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R:\lsb\DIFUSAO_PORTAL\Publicações &amp; Estudos\PUBLICAÇÕES\A-Estatísticas Multitemáticas\AEP\AEP 2022\"/>
    </mc:Choice>
  </mc:AlternateContent>
  <xr:revisionPtr revIDLastSave="0" documentId="13_ncr:1_{58B993F8-589D-4B4C-91AA-34589146C587}" xr6:coauthVersionLast="47" xr6:coauthVersionMax="47" xr10:uidLastSave="{00000000-0000-0000-0000-000000000000}"/>
  <bookViews>
    <workbookView xWindow="-110" yWindow="-110" windowWidth="19420" windowHeight="10300" tabRatio="713" firstSheet="164" activeTab="170" xr2:uid="{00000000-000D-0000-FFFF-FFFF00000000}"/>
  </bookViews>
  <sheets>
    <sheet name="Indice" sheetId="254" r:id="rId1"/>
    <sheet name="Index" sheetId="255"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Classificações" sheetId="85" r:id="rId54"/>
    <sheet name="III_03_Indicadores" sheetId="86" r:id="rId55"/>
    <sheet name="III_03_Para saber mais" sheetId="87" r:id="rId56"/>
    <sheet name="III_04_Nota_explicativa" sheetId="88" r:id="rId57"/>
    <sheet name="III_04_01" sheetId="89" r:id="rId58"/>
    <sheet name="III_04_02" sheetId="90" r:id="rId59"/>
    <sheet name="III_04_03" sheetId="91" r:id="rId60"/>
    <sheet name="III_04_04" sheetId="92" r:id="rId61"/>
    <sheet name="III_04_05" sheetId="93" r:id="rId62"/>
    <sheet name="III_04_06" sheetId="94" r:id="rId63"/>
    <sheet name="III_04_07_a" sheetId="95" r:id="rId64"/>
    <sheet name="III_04_07_b" sheetId="96" r:id="rId65"/>
    <sheet name="III_04_08" sheetId="97" r:id="rId66"/>
    <sheet name="III_04_09" sheetId="98" r:id="rId67"/>
    <sheet name="III_04_Classificações" sheetId="99" r:id="rId68"/>
    <sheet name="III_04_Indicadores" sheetId="100" r:id="rId69"/>
    <sheet name="III_04_Para saber mais" sheetId="101" r:id="rId70"/>
    <sheet name="III_05_01_a" sheetId="102" r:id="rId71"/>
    <sheet name="III_05_01_b" sheetId="103" r:id="rId72"/>
    <sheet name="III_05_01_c" sheetId="104" r:id="rId73"/>
    <sheet name="III_05_02" sheetId="105" r:id="rId74"/>
    <sheet name="III_05_03" sheetId="106" r:id="rId75"/>
    <sheet name="III_05_04" sheetId="107" r:id="rId76"/>
    <sheet name="III_05_05" sheetId="108" r:id="rId77"/>
    <sheet name="III_05_06" sheetId="109" r:id="rId78"/>
    <sheet name="III_05_07" sheetId="110" r:id="rId79"/>
    <sheet name="III_05_08" sheetId="111" r:id="rId80"/>
    <sheet name="III_05_09_a" sheetId="112" r:id="rId81"/>
    <sheet name="III_05_09_b" sheetId="113" r:id="rId82"/>
    <sheet name="III_05_10" sheetId="114" r:id="rId83"/>
    <sheet name="III_05_11" sheetId="115" r:id="rId84"/>
    <sheet name="III_05_12" sheetId="116" r:id="rId85"/>
    <sheet name="III_05_13" sheetId="117" r:id="rId86"/>
    <sheet name="III_05_14" sheetId="118" r:id="rId87"/>
    <sheet name="III_05_15" sheetId="119" r:id="rId88"/>
    <sheet name="III_05_16_a" sheetId="120" r:id="rId89"/>
    <sheet name="III_05_16_b" sheetId="121" r:id="rId90"/>
    <sheet name="III_05_17" sheetId="122" r:id="rId91"/>
    <sheet name="III_05_Indicadores" sheetId="123" r:id="rId92"/>
    <sheet name="III_05_Para saber mais" sheetId="124" r:id="rId93"/>
    <sheet name="III_06_01" sheetId="125" r:id="rId94"/>
    <sheet name="III_06_02" sheetId="126" r:id="rId95"/>
    <sheet name="III_06_03" sheetId="127" r:id="rId96"/>
    <sheet name="III_06_04" sheetId="128" r:id="rId97"/>
    <sheet name="III_06_Indicadores" sheetId="129" r:id="rId98"/>
    <sheet name="III_06_Para saber mais" sheetId="130" r:id="rId99"/>
    <sheet name="III_07_01" sheetId="131" r:id="rId100"/>
    <sheet name="III_07_02_total" sheetId="132" r:id="rId101"/>
    <sheet name="III_07_03_Mercado_Interno" sheetId="133" r:id="rId102"/>
    <sheet name="III_07_04_Mercado_Externo" sheetId="134" r:id="rId103"/>
    <sheet name="III_07_Para saber mais" sheetId="135" r:id="rId104"/>
    <sheet name="III_08_01" sheetId="136" r:id="rId105"/>
    <sheet name="III_08_02" sheetId="137" r:id="rId106"/>
    <sheet name="III_08_03" sheetId="138" r:id="rId107"/>
    <sheet name="III_08_04" sheetId="139" r:id="rId108"/>
    <sheet name="III_08_05" sheetId="140" r:id="rId109"/>
    <sheet name="III_08_06" sheetId="141" r:id="rId110"/>
    <sheet name="III_08_Indicadores" sheetId="142" r:id="rId111"/>
    <sheet name="III_08_Para saber mais" sheetId="143" r:id="rId112"/>
    <sheet name="III_09_Nota explicativa" sheetId="144" r:id="rId113"/>
    <sheet name="III_09_01_a" sheetId="145" r:id="rId114"/>
    <sheet name="III_09_01_b" sheetId="146" r:id="rId115"/>
    <sheet name="III_09_02" sheetId="147" r:id="rId116"/>
    <sheet name="III_09_03" sheetId="148" r:id="rId117"/>
    <sheet name="III_09_04" sheetId="149" r:id="rId118"/>
    <sheet name="III_09_05" sheetId="150" r:id="rId119"/>
    <sheet name="III_09_06" sheetId="151" r:id="rId120"/>
    <sheet name="III_09_07" sheetId="152" r:id="rId121"/>
    <sheet name="III_09_08" sheetId="153" r:id="rId122"/>
    <sheet name="III_09_09" sheetId="154" r:id="rId123"/>
    <sheet name="III_09_10" sheetId="155" r:id="rId124"/>
    <sheet name="III_09_11" sheetId="156" r:id="rId125"/>
    <sheet name="III_09_12" sheetId="157" r:id="rId126"/>
    <sheet name="III_09_13" sheetId="158" r:id="rId127"/>
    <sheet name="III_09_14" sheetId="159" r:id="rId128"/>
    <sheet name="III_09_Indicadores" sheetId="160" r:id="rId129"/>
    <sheet name="III_09_Para saber mais" sheetId="161" r:id="rId130"/>
    <sheet name="III_10_01" sheetId="162" r:id="rId131"/>
    <sheet name="III_10_02" sheetId="163" r:id="rId132"/>
    <sheet name="III_10_03" sheetId="164" r:id="rId133"/>
    <sheet name="III_10_04" sheetId="165" r:id="rId134"/>
    <sheet name="III_10_05" sheetId="166" r:id="rId135"/>
    <sheet name="III_10_06" sheetId="167" r:id="rId136"/>
    <sheet name="III_10_07" sheetId="168" r:id="rId137"/>
    <sheet name="III_10_08" sheetId="169" r:id="rId138"/>
    <sheet name="III_10_09" sheetId="170" r:id="rId139"/>
    <sheet name="III_10_10" sheetId="171" r:id="rId140"/>
    <sheet name="III_10_11" sheetId="172" r:id="rId141"/>
    <sheet name="III_10_Indicadores" sheetId="173" r:id="rId142"/>
    <sheet name="III_10_Para saber mais" sheetId="174" r:id="rId143"/>
    <sheet name="III_11_01" sheetId="175" r:id="rId144"/>
    <sheet name="III_11_02_a" sheetId="176" r:id="rId145"/>
    <sheet name="III_11_02_b" sheetId="177" r:id="rId146"/>
    <sheet name="III_11_03" sheetId="178" r:id="rId147"/>
    <sheet name="III_11_04" sheetId="179" r:id="rId148"/>
    <sheet name="III_11_05" sheetId="180" r:id="rId149"/>
    <sheet name="III_11_06" sheetId="181" r:id="rId150"/>
    <sheet name="III_11_07" sheetId="182" r:id="rId151"/>
    <sheet name="III_11_08" sheetId="183" r:id="rId152"/>
    <sheet name="III_11_09" sheetId="184" r:id="rId153"/>
    <sheet name="III_11_10" sheetId="185" r:id="rId154"/>
    <sheet name="III_11_Indicadores" sheetId="186" r:id="rId155"/>
    <sheet name="III_11_Para saber mais " sheetId="187" r:id="rId156"/>
    <sheet name="III_12_01" sheetId="188" r:id="rId157"/>
    <sheet name="III_12_02" sheetId="189" r:id="rId158"/>
    <sheet name="III_12_03" sheetId="190" r:id="rId159"/>
    <sheet name="III_12_04" sheetId="191" r:id="rId160"/>
    <sheet name="III_12_05" sheetId="192" r:id="rId161"/>
    <sheet name="III_12_06" sheetId="193" r:id="rId162"/>
    <sheet name="III_12_07" sheetId="194" r:id="rId163"/>
    <sheet name="III_12_08" sheetId="195" r:id="rId164"/>
    <sheet name="III_12_09" sheetId="196" r:id="rId165"/>
    <sheet name="III_12_10" sheetId="197" r:id="rId166"/>
    <sheet name="III_12_11" sheetId="198" r:id="rId167"/>
    <sheet name="III_12_Classificações" sheetId="199" r:id="rId168"/>
    <sheet name="III_12_Indicadores" sheetId="200" r:id="rId169"/>
    <sheet name="III_11_Para saber mais" sheetId="201" r:id="rId170"/>
    <sheet name="III_13_01_a" sheetId="202" r:id="rId171"/>
    <sheet name="III_13_01_b" sheetId="203" r:id="rId172"/>
    <sheet name="III_13_02" sheetId="204" r:id="rId173"/>
    <sheet name="III_13_03" sheetId="205" r:id="rId174"/>
    <sheet name="III_13_04" sheetId="206" r:id="rId175"/>
    <sheet name="III_13_05" sheetId="207" r:id="rId176"/>
    <sheet name="III_13_06" sheetId="208" r:id="rId177"/>
    <sheet name="III_13_07" sheetId="209" r:id="rId178"/>
    <sheet name="III_13_08" sheetId="210" r:id="rId179"/>
    <sheet name="III_13_09" sheetId="211" r:id="rId180"/>
    <sheet name="III_13_Indicadores" sheetId="212" r:id="rId181"/>
    <sheet name="III_13_Para saber mais" sheetId="213" r:id="rId182"/>
    <sheet name="III_14_01" sheetId="214" r:id="rId183"/>
    <sheet name="III_14_02" sheetId="215" r:id="rId184"/>
    <sheet name="III_14_03" sheetId="216" r:id="rId185"/>
    <sheet name="III_14_04" sheetId="217" r:id="rId186"/>
    <sheet name="III_14_05" sheetId="218" r:id="rId187"/>
    <sheet name="III_14_Indicadores" sheetId="219" r:id="rId188"/>
    <sheet name="III_14_Para saber mais" sheetId="220" r:id="rId189"/>
    <sheet name="III_15_01" sheetId="221" r:id="rId190"/>
    <sheet name="III_15_02" sheetId="222" r:id="rId191"/>
    <sheet name="III_15_03" sheetId="223" r:id="rId192"/>
    <sheet name="III_15_04" sheetId="224" r:id="rId193"/>
    <sheet name="III_15_05" sheetId="225" r:id="rId194"/>
    <sheet name="III_15_06" sheetId="226" r:id="rId195"/>
    <sheet name="III_15_07" sheetId="227" r:id="rId196"/>
    <sheet name="III_15_08" sheetId="228" r:id="rId197"/>
    <sheet name="III_15_09" sheetId="229" r:id="rId198"/>
    <sheet name="III_15_10" sheetId="230" r:id="rId199"/>
    <sheet name="III_15_11" sheetId="231" r:id="rId200"/>
    <sheet name="III_15_Indicadores" sheetId="232" r:id="rId201"/>
    <sheet name="III_15_Para saber mais" sheetId="233" r:id="rId202"/>
    <sheet name="III_16_01" sheetId="234" r:id="rId203"/>
    <sheet name="III_16_02" sheetId="235" r:id="rId204"/>
    <sheet name="III_16_03" sheetId="236" r:id="rId205"/>
    <sheet name="III_16_04" sheetId="237" r:id="rId206"/>
    <sheet name="III_16_05_a" sheetId="238" r:id="rId207"/>
    <sheet name="III_16_05_b" sheetId="239" r:id="rId208"/>
    <sheet name="III_16_05_c" sheetId="240" r:id="rId209"/>
    <sheet name="III_16_05_d" sheetId="241" r:id="rId210"/>
    <sheet name="III_16_05_e" sheetId="242" r:id="rId211"/>
    <sheet name="III_16_06_a" sheetId="243" r:id="rId212"/>
    <sheet name="III_16_06_b" sheetId="244" r:id="rId213"/>
    <sheet name="III_16_Indicadores" sheetId="245" r:id="rId214"/>
    <sheet name="III_16_Para saber mais" sheetId="246" r:id="rId215"/>
    <sheet name="III_17_01" sheetId="247" r:id="rId216"/>
    <sheet name="III_17_02" sheetId="248" r:id="rId217"/>
    <sheet name="III_17_03" sheetId="249" r:id="rId218"/>
    <sheet name="III_17_04" sheetId="250" r:id="rId219"/>
    <sheet name="III_17_05" sheetId="251" r:id="rId220"/>
    <sheet name="III_17_Indicadores" sheetId="252" r:id="rId221"/>
    <sheet name="III_17_Para saber mais" sheetId="253" r:id="rId222"/>
  </sheet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III_05_09_a!$A$40:$P$55</definedName>
    <definedName name="_xlnm._FilterDatabase" localSheetId="86" hidden="1">III_05_14!$A$30:$O$56</definedName>
    <definedName name="_xlnm._FilterDatabase" localSheetId="104" hidden="1">III_08_01!$A$33:$J$54</definedName>
    <definedName name="_xlnm._FilterDatabase" localSheetId="105" hidden="1">III_08_02!$A$34:$I$48</definedName>
    <definedName name="_xlnm._FilterDatabase" localSheetId="108" hidden="1">III_08_05!#REF!</definedName>
    <definedName name="_xlnm._FilterDatabase" localSheetId="113" hidden="1">III_09_01_a!$A$30:$L$49</definedName>
    <definedName name="_xlnm._FilterDatabase" localSheetId="121" hidden="1">III_09_08!$A$32:$R$49</definedName>
    <definedName name="_xlnm._FilterDatabase" localSheetId="122" hidden="1">III_09_09!$A$12:$I$31</definedName>
    <definedName name="_xlnm._FilterDatabase" localSheetId="123" hidden="1">III_09_10!$A$32:$K$49</definedName>
    <definedName name="_xlnm._FilterDatabase" localSheetId="124" hidden="1">III_09_11!$A$32:$I$52</definedName>
    <definedName name="_xlnm._FilterDatabase" localSheetId="131" hidden="1">III_10_02!$C$5:$G$33</definedName>
    <definedName name="_xlnm._FilterDatabase" localSheetId="132" hidden="1">III_10_03!#REF!</definedName>
    <definedName name="_xlnm._FilterDatabase" localSheetId="143" hidden="1">III_11_01!$A$5:$O$51</definedName>
    <definedName name="_xlnm._FilterDatabase" localSheetId="144" hidden="1">III_11_02_a!#REF!</definedName>
    <definedName name="_xlnm._FilterDatabase" localSheetId="145" hidden="1">III_11_02_b!$A$6:$V$35</definedName>
    <definedName name="_xlnm._FilterDatabase" localSheetId="146" hidden="1">III_11_03!$A$7:$L$54</definedName>
    <definedName name="_xlnm._FilterDatabase" localSheetId="147" hidden="1">III_11_04!$A$5:$M$5</definedName>
    <definedName name="_xlnm._FilterDatabase" localSheetId="149" hidden="1">III_11_06!$A$6:$R$31</definedName>
    <definedName name="_xlnm._FilterDatabase" localSheetId="151" hidden="1">III_11_08!$A$5:$N$45</definedName>
    <definedName name="_xlnm._FilterDatabase" localSheetId="152" hidden="1">III_11_09!$A$8:$R$55</definedName>
    <definedName name="_xlnm._FilterDatabase" localSheetId="170" hidden="1">III_13_01_a!#REF!</definedName>
    <definedName name="_xlnm._FilterDatabase" localSheetId="171" hidden="1">III_13_01_b!#REF!</definedName>
    <definedName name="_xlnm._FilterDatabase" localSheetId="172" hidden="1">III_13_02!$A$23:$J$42</definedName>
    <definedName name="_xlnm._FilterDatabase" localSheetId="173" hidden="1">III_13_03!$A$29:$N$43</definedName>
    <definedName name="_xlnm._FilterDatabase" localSheetId="174" hidden="1">III_13_04!#REF!</definedName>
    <definedName name="_xlnm._FilterDatabase" localSheetId="175" hidden="1">III_13_05!$A$11:$N$31</definedName>
    <definedName name="_xlnm._FilterDatabase" localSheetId="182" hidden="1">III_14_01!#REF!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0" hidden="1">1</definedName>
    <definedName name="_Regression_Int" localSheetId="102" hidden="1">1</definedName>
    <definedName name="a" localSheetId="24">#REF!</definedName>
    <definedName name="a" localSheetId="31">#REF!</definedName>
    <definedName name="a" localSheetId="32">#REF!</definedName>
    <definedName name="a" localSheetId="60">#REF!</definedName>
    <definedName name="a" localSheetId="102">#REF!</definedName>
    <definedName name="a" localSheetId="107">#REF!</definedName>
    <definedName name="a" localSheetId="108">#REF!</definedName>
    <definedName name="a" localSheetId="133">#REF!</definedName>
    <definedName name="a" localSheetId="136">#REF!</definedName>
    <definedName name="a" localSheetId="138">#REF!</definedName>
    <definedName name="a" localSheetId="139">#REF!</definedName>
    <definedName name="a" localSheetId="140">#REF!</definedName>
    <definedName name="a" localSheetId="142">#REF!</definedName>
    <definedName name="a">#REF!</definedName>
    <definedName name="aa" localSheetId="60">#REF!</definedName>
    <definedName name="aa" localSheetId="133">#REF!</definedName>
    <definedName name="aa" localSheetId="136">#REF!</definedName>
    <definedName name="aa" localSheetId="138">#REF!</definedName>
    <definedName name="aa" localSheetId="139">#REF!</definedName>
    <definedName name="aa" localSheetId="140">#REF!</definedName>
    <definedName name="aa" localSheetId="142">#REF!</definedName>
    <definedName name="aa">#REF!</definedName>
    <definedName name="AAA" localSheetId="60">#REF!</definedName>
    <definedName name="AAA">#REF!</definedName>
    <definedName name="AAAA" localSheetId="60">#REF!</definedName>
    <definedName name="AAAA">#REF!</definedName>
    <definedName name="aaaaa">#REF!</definedName>
    <definedName name="aaaaaaaaaaa">#REF!</definedName>
    <definedName name="aaaaaaaaaaaa">#REF!</definedName>
    <definedName name="abcdefg" localSheetId="133">#REF!</definedName>
    <definedName name="abcdefg" localSheetId="136">#REF!</definedName>
    <definedName name="abcdefg" localSheetId="138">#REF!</definedName>
    <definedName name="abcdefg" localSheetId="139">#REF!</definedName>
    <definedName name="abcdefg" localSheetId="140">#REF!</definedName>
    <definedName name="abcdefg" localSheetId="142">#REF!</definedName>
    <definedName name="abcdefg">#REF!</definedName>
    <definedName name="ABCDEFGHIJKLMNOP" localSheetId="133">#REF!</definedName>
    <definedName name="ABCDEFGHIJKLMNOP" localSheetId="136">#REF!</definedName>
    <definedName name="ABCDEFGHIJKLMNOP" localSheetId="138">#REF!</definedName>
    <definedName name="ABCDEFGHIJKLMNOP" localSheetId="139">#REF!</definedName>
    <definedName name="ABCDEFGHIJKLMNOP" localSheetId="140">#REF!</definedName>
    <definedName name="ABCDEFGHIJKLMNOP" localSheetId="142">#REF!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3">#REF!</definedName>
    <definedName name="ALUNOS3B" localSheetId="136">#REF!</definedName>
    <definedName name="ALUNOS3B" localSheetId="138">#REF!</definedName>
    <definedName name="ALUNOS3B" localSheetId="139">#REF!</definedName>
    <definedName name="ALUNOS3B" localSheetId="140">#REF!</definedName>
    <definedName name="ALUNOS3B" localSheetId="142">#REF!</definedName>
    <definedName name="ALUNOS3B">#REF!</definedName>
    <definedName name="Anuário99CNH" localSheetId="24">#REF!</definedName>
    <definedName name="Anuário99CNH" localSheetId="31">#REF!</definedName>
    <definedName name="Anuário99CNH" localSheetId="32">#REF!</definedName>
    <definedName name="Anuário99CNH" localSheetId="133">#REF!</definedName>
    <definedName name="Anuário99CNH" localSheetId="136">#REF!</definedName>
    <definedName name="Anuário99CNH" localSheetId="138">#REF!</definedName>
    <definedName name="Anuário99CNH" localSheetId="139">#REF!</definedName>
    <definedName name="Anuário99CNH" localSheetId="140">#REF!</definedName>
    <definedName name="Anuário99CNH" localSheetId="142">#REF!</definedName>
    <definedName name="Anuário99CNH">#REF!</definedName>
    <definedName name="b" localSheetId="24">#REF!</definedName>
    <definedName name="b" localSheetId="31">#REF!</definedName>
    <definedName name="b" localSheetId="32">#REF!</definedName>
    <definedName name="b" localSheetId="133">#REF!</definedName>
    <definedName name="b" localSheetId="136">#REF!</definedName>
    <definedName name="b" localSheetId="138">#REF!</definedName>
    <definedName name="b" localSheetId="139">#REF!</definedName>
    <definedName name="b" localSheetId="140">#REF!</definedName>
    <definedName name="b" localSheetId="142">#REF!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#REF!</definedName>
    <definedName name="ddd" localSheetId="139">#REF!</definedName>
    <definedName name="ddd">#REF!</definedName>
    <definedName name="E">#REF!</definedName>
    <definedName name="eeee" localSheetId="60">#REF!</definedName>
    <definedName name="eeee">#REF!</definedName>
    <definedName name="Enterprises_in_2017" localSheetId="160">III_12_05!$B$17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#REF!</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3">#REF!</definedName>
    <definedName name="II.2.8" localSheetId="136">#REF!</definedName>
    <definedName name="II.2.8" localSheetId="138">#REF!</definedName>
    <definedName name="II.2.8" localSheetId="139">#REF!</definedName>
    <definedName name="II.2.8" localSheetId="140">#REF!</definedName>
    <definedName name="II.2.8" localSheetId="142">#REF!</definedName>
    <definedName name="II.2.8">#REF!</definedName>
    <definedName name="II.4.4" localSheetId="24">#REF!</definedName>
    <definedName name="II.4.4" localSheetId="31">#REF!</definedName>
    <definedName name="II.4.4" localSheetId="32">#REF!</definedName>
    <definedName name="II.4.4" localSheetId="133">#REF!</definedName>
    <definedName name="II.4.4" localSheetId="136">#REF!</definedName>
    <definedName name="II.4.4" localSheetId="138">#REF!</definedName>
    <definedName name="II.4.4" localSheetId="139">#REF!</definedName>
    <definedName name="II.4.4" localSheetId="140">#REF!</definedName>
    <definedName name="II.4.4" localSheetId="142">#REF!</definedName>
    <definedName name="II.4.4">#REF!</definedName>
    <definedName name="III.1.1" localSheetId="4">#REF!</definedName>
    <definedName name="III.1.1">III_01_01!$A$1:$F$42</definedName>
    <definedName name="III.1.10" localSheetId="4">#REF!</definedName>
    <definedName name="III.1.10">III_01_10!$A$1:$D$38</definedName>
    <definedName name="III.1.11" localSheetId="4">#REF!</definedName>
    <definedName name="III.1.11">III_01_11!$A$1:$AD$31</definedName>
    <definedName name="III.1.12" localSheetId="4">#REF!</definedName>
    <definedName name="III.1.12" localSheetId="15">III_01_12!$A$1:$AD$31</definedName>
    <definedName name="III.1.12">#REF!</definedName>
    <definedName name="III.1.13" localSheetId="4">#REF!</definedName>
    <definedName name="III.1.13">III_01_13!$A$1:$H$34</definedName>
    <definedName name="III.1.14" localSheetId="4">#REF!</definedName>
    <definedName name="III.1.14">III_01_14!$A$1:$H$39</definedName>
    <definedName name="III.1.15" localSheetId="4">#REF!</definedName>
    <definedName name="III.1.15">III_01_15!$A$1:$H$39</definedName>
    <definedName name="III.1.16" localSheetId="4">#REF!</definedName>
    <definedName name="III.1.16">III_01_16!$A$1:$AD$22</definedName>
    <definedName name="III.1.2" localSheetId="4">#REF!</definedName>
    <definedName name="III.1.2">III_01_02!$A$1:$G$36</definedName>
    <definedName name="III.1.3a" localSheetId="4">III_01_03_a!$A$1:$I$36</definedName>
    <definedName name="III.1.3a">#REF!</definedName>
    <definedName name="III.1.3b" localSheetId="4">#REF!</definedName>
    <definedName name="III.1.3b">III_01_03_b!$A$1:$L$40</definedName>
    <definedName name="III.1.4a" localSheetId="4">#REF!</definedName>
    <definedName name="III.1.4a">III_01_04_a!$A$1:$AE$38</definedName>
    <definedName name="III.1.4b" localSheetId="4">#REF!</definedName>
    <definedName name="III.1.4b">III_01_04_b!$A$1:$AD$28</definedName>
    <definedName name="III.1.4c" localSheetId="4">#REF!</definedName>
    <definedName name="III.1.4c">III_01_05!$A$1:$AD$34</definedName>
    <definedName name="III.1.5" localSheetId="4">#REF!</definedName>
    <definedName name="III.1.5">III_01_06!$A$1:$F$37</definedName>
    <definedName name="III.1.6" localSheetId="4">#REF!</definedName>
    <definedName name="III.1.6">III_01_07!$A$1:$G$37</definedName>
    <definedName name="III.1.7" localSheetId="4">#REF!</definedName>
    <definedName name="III.1.7">III_01_08!$A$1:$H$37</definedName>
    <definedName name="III.1.8" localSheetId="4">#REF!</definedName>
    <definedName name="III.1.8" localSheetId="12">III_01_09!$A$1:$N$39</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III_12_07!$A$1:$I$46</definedName>
    <definedName name="III.11.7">III_12_08!$A$1:$I$34</definedName>
    <definedName name="III.11.8">III_12_09!$A$1:$H$34</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III_02_05!$A$1:$Q$28</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'!$A$1:$N$30</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III_02_07_Tot!$A$1:$R$56</definedName>
    <definedName name="III.2.8" localSheetId="32">#REF!</definedName>
    <definedName name="III.2.8">#REF!</definedName>
    <definedName name="III.6.5" localSheetId="94">#REF!</definedName>
    <definedName name="III.6.5">#REF!</definedName>
    <definedName name="iiiiii" localSheetId="133">#REF!</definedName>
    <definedName name="iiiiii" localSheetId="136">#REF!</definedName>
    <definedName name="iiiiii" localSheetId="138">#REF!</definedName>
    <definedName name="iiiiii" localSheetId="139">#REF!</definedName>
    <definedName name="iiiiii" localSheetId="140">#REF!</definedName>
    <definedName name="iiiiii" localSheetId="142">#REF!</definedName>
    <definedName name="iiiiii">#REF!</definedName>
    <definedName name="IND7_ESTAB10_NUTS3_A">#REF!</definedName>
    <definedName name="IND7_ESTAB10_NUTS3_B">#REF!</definedName>
    <definedName name="IND7_MONO">#REF!</definedName>
    <definedName name="IND7_PUB">#REF!</definedName>
    <definedName name="Index_Sheet_Kutools">#REF!</definedName>
    <definedName name="indicadores" localSheetId="4">#REF!</definedName>
    <definedName name="indicadores">III_01_Indicadores!$A$4:$D$11</definedName>
    <definedName name="indicadores1">#REF!</definedName>
    <definedName name="indice" localSheetId="4">#REF!</definedName>
    <definedName name="indice" localSheetId="12">#REF!</definedName>
    <definedName name="indice" localSheetId="15">#REF!</definedName>
    <definedName name="indice">#REF!</definedName>
    <definedName name="IV.1.1" localSheetId="23">#REF!</definedName>
    <definedName name="IV.1.1" localSheetId="32">III_02_08!$A$1:$D$26</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33">#REF!</definedName>
    <definedName name="NUTS98" localSheetId="136">#REF!</definedName>
    <definedName name="NUTS98" localSheetId="138">#REF!</definedName>
    <definedName name="NUTS98" localSheetId="139">#REF!</definedName>
    <definedName name="NUTS98" localSheetId="140">#REF!</definedName>
    <definedName name="NUTS98" localSheetId="142">#REF!</definedName>
    <definedName name="NUTS98">#REF!</definedName>
    <definedName name="Para_saber_mais" localSheetId="4">#REF!</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III_01_01!$A$1:$F$42</definedName>
    <definedName name="_xlnm.Print_Area" localSheetId="3">III_01_02!$A$1:$G$40</definedName>
    <definedName name="_xlnm.Print_Area" localSheetId="4">III_01_03_a!$A$1:$I$40</definedName>
    <definedName name="_xlnm.Print_Area" localSheetId="5">III_01_03_b!$A$1:$K$40</definedName>
    <definedName name="_xlnm.Print_Area" localSheetId="6">III_01_04_a!$A$1:$AE$38</definedName>
    <definedName name="_xlnm.Print_Area" localSheetId="7">III_01_04_b!$A$1:$AD$28</definedName>
    <definedName name="_xlnm.Print_Area" localSheetId="8">III_01_05!$A$1:$AD$34</definedName>
    <definedName name="_xlnm.Print_Area" localSheetId="9">III_01_06!$A$1:$F$37</definedName>
    <definedName name="_xlnm.Print_Area" localSheetId="10">III_01_07!$A$1:$G$36</definedName>
    <definedName name="_xlnm.Print_Area" localSheetId="11">III_01_08!$A$1:$H$37</definedName>
    <definedName name="_xlnm.Print_Area" localSheetId="12">III_01_09!$A$1:$O$39</definedName>
    <definedName name="_xlnm.Print_Area" localSheetId="13">III_01_10!$A$1:$D$38</definedName>
    <definedName name="_xlnm.Print_Area" localSheetId="14">III_01_11!$A$1:$AD$31</definedName>
    <definedName name="_xlnm.Print_Area" localSheetId="15">III_01_12!$A$1:$AD$31</definedName>
    <definedName name="_xlnm.Print_Area" localSheetId="16">III_01_13!$A$1:$J$39</definedName>
    <definedName name="_xlnm.Print_Area" localSheetId="17">III_01_14!$A$1:$J$39</definedName>
    <definedName name="_xlnm.Print_Area" localSheetId="18">III_01_15!$A$1:$J$39</definedName>
    <definedName name="_xlnm.Print_Area" localSheetId="19">III_01_16!$A$1:$AD$26</definedName>
    <definedName name="_xlnm.Print_Area" localSheetId="24">III_02_02!$A$1:$J$52</definedName>
    <definedName name="_xlnm.Print_Area" localSheetId="25">III_02_03!$A$1:$N$52</definedName>
    <definedName name="_xlnm.Print_Area" localSheetId="26">III_02_04!$A$1:$X$34</definedName>
    <definedName name="_xlnm.Print_Area" localSheetId="27">III_02_05!$A$1:$Q$28</definedName>
    <definedName name="_xlnm.Print_Area" localSheetId="28">'III_02_06 '!$A$1:$N$30</definedName>
    <definedName name="_xlnm.Print_Area" localSheetId="31">III_02_07_Ext!$A$1:$R$58</definedName>
    <definedName name="_xlnm.Print_Area" localSheetId="30">III_02_07_Int!$A$1:$R$57</definedName>
    <definedName name="_xlnm.Print_Area" localSheetId="29">III_02_07_Tot!$A$1:$R$56</definedName>
    <definedName name="_xlnm.Print_Area" localSheetId="32">III_02_08!$A$1:$D$26</definedName>
    <definedName name="_xlnm.Print_Area" localSheetId="58">#REF!</definedName>
    <definedName name="_xlnm.Print_Area" localSheetId="60">III_04_04!$A$1:$D$67</definedName>
    <definedName name="_xlnm.Print_Area" localSheetId="62">III_04_06!$A$1:$K$48</definedName>
    <definedName name="_xlnm.Print_Area" localSheetId="63">III_04_07_a!$A$1:$Z$15</definedName>
    <definedName name="_xlnm.Print_Area" localSheetId="64">III_04_07_b!$A$1:$Z$15</definedName>
    <definedName name="_xlnm.Print_Area" localSheetId="65">III_04_08!$A$1:$I$37</definedName>
    <definedName name="_xlnm.Print_Area" localSheetId="66">#REF!</definedName>
    <definedName name="_xlnm.Print_Area" localSheetId="83">III_05_11!$A$1:$E$40</definedName>
    <definedName name="_xlnm.Print_Area" localSheetId="86">III_05_14!$A$1:$N$55</definedName>
    <definedName name="_xlnm.Print_Area" localSheetId="88">III_05_16_a!$A$1:$L$86</definedName>
    <definedName name="_xlnm.Print_Area" localSheetId="89">III_05_16_b!$A$1:$H$57</definedName>
    <definedName name="_xlnm.Print_Area" localSheetId="93">III_06_01!$A$1:$F$58</definedName>
    <definedName name="_xlnm.Print_Area" localSheetId="94">III_06_02!$A$1:$S$66</definedName>
    <definedName name="_xlnm.Print_Area" localSheetId="95">III_06_03!$A$1:$D$117</definedName>
    <definedName name="_xlnm.Print_Area" localSheetId="104">III_08_01!$A$1:$I$56</definedName>
    <definedName name="_xlnm.Print_Area" localSheetId="105">III_08_02!$A$1:$I$50</definedName>
    <definedName name="_xlnm.Print_Area" localSheetId="106">III_08_03!$A$1:$G$50</definedName>
    <definedName name="_xlnm.Print_Area" localSheetId="107">III_08_04!$A$1:$K$55</definedName>
    <definedName name="_xlnm.Print_Area" localSheetId="109">III_08_06!$A$1:$G$30</definedName>
    <definedName name="_xlnm.Print_Area" localSheetId="122">III_09_09!$A$1:$I$35</definedName>
    <definedName name="_xlnm.Print_Area" localSheetId="134">III_10_05!$A$1:$M$72</definedName>
    <definedName name="_xlnm.Print_Area" localSheetId="135">III_10_06!$A$1:$M$55</definedName>
    <definedName name="_xlnm.Print_Area" localSheetId="136">III_10_07!$A$1:$G$255</definedName>
    <definedName name="_xlnm.Print_Area" localSheetId="137">III_10_08!$A$1:$E$63</definedName>
    <definedName name="_xlnm.Print_Area" localSheetId="143">III_11_01!$A$1:$N$62</definedName>
    <definedName name="_xlnm.Print_Area" localSheetId="144">III_11_02_a!$A$1:$F$34</definedName>
    <definedName name="_xlnm.Print_Area" localSheetId="145">III_11_02_b!$A$1:$P$35</definedName>
    <definedName name="_xlnm.Print_Area" localSheetId="146">III_11_03!$A$1:$J$61</definedName>
    <definedName name="_xlnm.Print_Area" localSheetId="147">III_11_04!$A$1:$K$40</definedName>
    <definedName name="_xlnm.Print_Area" localSheetId="148">III_11_05!$A$1:$F$33</definedName>
    <definedName name="_xlnm.Print_Area" localSheetId="149">III_11_06!$A$1:$M$36</definedName>
    <definedName name="_xlnm.Print_Area" localSheetId="151">III_11_08!$A$1:$L$44</definedName>
    <definedName name="_xlnm.Print_Area" localSheetId="153">III_11_10!$A$1:$R$35</definedName>
    <definedName name="_xlnm.Print_Area" localSheetId="157">III_12_02!$A$1:$H$43</definedName>
    <definedName name="_xlnm.Print_Area" localSheetId="159">III_12_04!$A$1:$I$47</definedName>
    <definedName name="_xlnm.Print_Area" localSheetId="160">III_12_05!$A$1:$O$29</definedName>
    <definedName name="_xlnm.Print_Area" localSheetId="162">III_12_07!$A$1:$I$52</definedName>
    <definedName name="_xlnm.Print_Area" localSheetId="163">III_12_08!$A$1:$I$40</definedName>
    <definedName name="_xlnm.Print_Area" localSheetId="164">III_12_09!$A$1:$I$40</definedName>
    <definedName name="_xlnm.Print_Area" localSheetId="165">III_12_10!$A$1:$K$38</definedName>
    <definedName name="_xlnm.Print_Area" localSheetId="166">III_12_11!$A$1:$H$37</definedName>
    <definedName name="_xlnm.Print_Area" localSheetId="170">III_13_01_a!$A$1:$H$35</definedName>
    <definedName name="_xlnm.Print_Area" localSheetId="171">III_13_01_b!$A$1:$I$51</definedName>
    <definedName name="_xlnm.Print_Area" localSheetId="172">III_13_02!$A$1:$I$50</definedName>
    <definedName name="_xlnm.Print_Area" localSheetId="173">III_13_03!$A$1:$M$52</definedName>
    <definedName name="_xlnm.Print_Area" localSheetId="174">III_13_04!$A$1:$M$37</definedName>
    <definedName name="_xlnm.Print_Area" localSheetId="175">III_13_05!$A$1:$M$37</definedName>
    <definedName name="_xlnm.Print_Area" localSheetId="177">III_13_07!$A$1:$H$40</definedName>
    <definedName name="_xlnm.Print_Area" localSheetId="178">III_13_08!$A$1:$H$33</definedName>
    <definedName name="_xlnm.Print_Area" localSheetId="179">III_13_09!$A$1:$J$33</definedName>
    <definedName name="_xlnm.Print_Area" localSheetId="180">III_13_Indicadores!$A$1:$C$15</definedName>
    <definedName name="_xlnm.Print_Area" localSheetId="182">III_14_01!$A$1:$M$56</definedName>
    <definedName name="_xlnm.Print_Area" localSheetId="189">III_15_01!$A$1:$D$35</definedName>
    <definedName name="_xlnm.Print_Area" localSheetId="190">III_15_02!$A$1:$J$34</definedName>
    <definedName name="_xlnm.Print_Area" localSheetId="191">III_15_03!$A$1:$L$36</definedName>
    <definedName name="_xlnm.Print_Area" localSheetId="192">III_15_04!$A$1:$U$28</definedName>
    <definedName name="_xlnm.Print_Area" localSheetId="193">III_15_05!$A$1:$V$23</definedName>
    <definedName name="_xlnm.Print_Area" localSheetId="194">III_15_06!$A$1:$Q$25</definedName>
    <definedName name="_xlnm.Print_Area" localSheetId="195">III_15_07!$A$1:$N$24</definedName>
    <definedName name="_xlnm.Print_Area" localSheetId="196">III_15_08!$A$1:$W$26</definedName>
    <definedName name="_xlnm.Print_Area" localSheetId="197">III_15_09!$A$1:$P$26</definedName>
    <definedName name="_xlnm.Print_Area" localSheetId="198">III_15_10!$A$1:$M$25</definedName>
    <definedName name="_xlnm.Print_Area" localSheetId="199">III_15_11!$A$1:$W$25</definedName>
    <definedName name="_xlnm.Print_Area" localSheetId="206">III_16_05_a!$A:$W</definedName>
    <definedName name="_xlnm.Print_Area" localSheetId="207">III_16_05_b!$A:$W</definedName>
    <definedName name="_xlnm.Print_Area" localSheetId="208">III_16_05_c!$A:$W</definedName>
    <definedName name="_xlnm.Print_Area" localSheetId="209">III_16_05_d!$A:$W</definedName>
    <definedName name="_xlnm.Print_Area" localSheetId="210">III_16_05_e!$A:$W</definedName>
    <definedName name="_xlnm.Print_Area" localSheetId="216">III_17_02!$A$1:$G$35</definedName>
    <definedName name="_xlnm.Print_Area">#REF!</definedName>
    <definedName name="PRINT_AREA_MI" localSheetId="65">#REF!</definedName>
    <definedName name="PRINT_AREA_MI" localSheetId="66">#REF!</definedName>
    <definedName name="Print_Area_MI" localSheetId="94">#REF!</definedName>
    <definedName name="Print_Area_MI" localSheetId="100">III_07_02_total!$A$6:$F$13</definedName>
    <definedName name="Print_Area_MI" localSheetId="102">III_07_04_Mercado_Externo!$A$6:$F$13</definedName>
    <definedName name="Print_Area_MI" localSheetId="104">#REF!</definedName>
    <definedName name="Print_Area_MI" localSheetId="107">#REF!</definedName>
    <definedName name="Print_Area_MI" localSheetId="108">#REF!</definedName>
    <definedName name="PRINT_AREA_MI">#REF!</definedName>
    <definedName name="_xlnm.Print_Titles" localSheetId="104">III_08_01!$3:$5</definedName>
    <definedName name="_xlnm.Print_Titles" localSheetId="105">III_08_02!$4:$4</definedName>
    <definedName name="_xlnm.Print_Titles" localSheetId="106">III_08_03!$4:$4</definedName>
    <definedName name="_xlnm.Print_Titles" localSheetId="107">III_08_04!$4:$5</definedName>
    <definedName name="_xlnm.Print_Titles" localSheetId="108">III_08_05!$4:$4</definedName>
    <definedName name="_xlnm.Print_Titles" localSheetId="109">III_08_06!$4:$4</definedName>
    <definedName name="_xlnm.Print_Titles" localSheetId="130">III_10_01!$3:$4</definedName>
    <definedName name="_xlnm.Print_Titles" localSheetId="131">III_10_02!$4:$5</definedName>
    <definedName name="_xlnm.Print_Titles" localSheetId="132">III_10_03!$3:$7</definedName>
    <definedName name="_xlnm.Print_Titles" localSheetId="143">III_11_01!$3:$4</definedName>
    <definedName name="_xlnm.Print_Titles" localSheetId="144">III_11_02_a!$3:$4</definedName>
    <definedName name="_xlnm.Print_Titles" localSheetId="147">III_11_04!$3:$5</definedName>
    <definedName name="_xlnm.Print_Titles" localSheetId="148">III_11_05!$3:$4</definedName>
    <definedName name="_xlnm.Print_Titles" localSheetId="170">III_13_01_a!$3:$4</definedName>
    <definedName name="_xlnm.Print_Titles" localSheetId="171">III_13_01_b!$3:$5</definedName>
    <definedName name="_xlnm.Print_Titles" localSheetId="172">III_13_02!$4:$5</definedName>
    <definedName name="_xlnm.Print_Titles" localSheetId="173">III_13_03!$3:$5</definedName>
    <definedName name="_xlnm.Print_Titles" localSheetId="174">III_13_04!$4:$6</definedName>
    <definedName name="_xlnm.Print_Titles" localSheetId="175">III_13_05!$4:$6</definedName>
    <definedName name="_xlnm.Print_Titles" localSheetId="182">III_14_01!$3:$5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33">#REF!</definedName>
    <definedName name="QP_QC_1999" localSheetId="136">#REF!</definedName>
    <definedName name="QP_QC_1999" localSheetId="138">#REF!</definedName>
    <definedName name="QP_QC_1999" localSheetId="139">#REF!</definedName>
    <definedName name="QP_QC_1999" localSheetId="140">#REF!</definedName>
    <definedName name="QP_QC_1999" localSheetId="142">#REF!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33">#REF!</definedName>
    <definedName name="SPSS" localSheetId="136">#REF!</definedName>
    <definedName name="SPSS" localSheetId="138">#REF!</definedName>
    <definedName name="SPSS" localSheetId="139">#REF!</definedName>
    <definedName name="SPSS" localSheetId="140">#REF!</definedName>
    <definedName name="SPSS" localSheetId="142">#REF!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33">#REF!</definedName>
    <definedName name="Titulo" localSheetId="136">#REF!</definedName>
    <definedName name="Titulo" localSheetId="138">#REF!</definedName>
    <definedName name="Titulo" localSheetId="139">#REF!</definedName>
    <definedName name="Titulo" localSheetId="140">#REF!</definedName>
    <definedName name="Titulo" localSheetId="142">#REF!</definedName>
    <definedName name="Titulo">#REF!</definedName>
    <definedName name="Todo" localSheetId="24">#REF!</definedName>
    <definedName name="Todo" localSheetId="31">#REF!</definedName>
    <definedName name="Todo" localSheetId="133">#REF!</definedName>
    <definedName name="Todo" localSheetId="136">#REF!</definedName>
    <definedName name="Todo" localSheetId="138">#REF!</definedName>
    <definedName name="Todo" localSheetId="139">#REF!</definedName>
    <definedName name="Todo" localSheetId="140">#REF!</definedName>
    <definedName name="Todo" localSheetId="142">#REF!</definedName>
    <definedName name="Todo">#REF!</definedName>
    <definedName name="TOT">#REF!</definedName>
    <definedName name="TOTX">#REF!</definedName>
    <definedName name="vvvv">#REF!</definedName>
    <definedName name="WWWWWWWWWW" localSheetId="60">#REF!</definedName>
    <definedName name="WWWWWWWWWW">#REF!</definedName>
    <definedName name="Z_3CA70232_640A_440C_9598_FF75C782F66F_.wvu.PrintArea" localSheetId="100" hidden="1">III_07_02_total!$A$1:$T$38</definedName>
    <definedName name="Z_3CA70232_640A_440C_9598_FF75C782F66F_.wvu.PrintArea" localSheetId="102" hidden="1">III_07_04_Mercado_Externo!$A$1:$T$38</definedName>
    <definedName name="Z_61F95081_7691_4596_BE1D_E164A559D0CF_.wvu.PrintArea" localSheetId="100" hidden="1">III_07_02_total!$A$1:$T$38</definedName>
    <definedName name="Z_61F95081_7691_4596_BE1D_E164A559D0CF_.wvu.PrintArea" localSheetId="102" hidden="1">III_07_04_Mercado_Externo!$A$1:$T$38</definedName>
    <definedName name="Z_AE850E92_68FD_4649_80F5_39A5A58FD8CC_.wvu.PrintArea" localSheetId="100" hidden="1">III_07_02_total!$A$1:$T$38</definedName>
    <definedName name="Z_AE850E92_68FD_4649_80F5_39A5A58FD8CC_.wvu.PrintArea" localSheetId="102" hidden="1">III_07_04_Mercado_Externo!$A$1:$T$38</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8" i="208" l="1"/>
  <c r="A10" i="228"/>
  <c r="A13" i="228"/>
  <c r="A14" i="228"/>
  <c r="B8" i="165"/>
  <c r="B9" i="165" s="1"/>
  <c r="C9" i="165"/>
  <c r="D9" i="165"/>
  <c r="E9" i="165"/>
  <c r="F9" i="165"/>
  <c r="G9" i="165"/>
  <c r="B12" i="165"/>
  <c r="B13" i="165"/>
  <c r="C13" i="165"/>
  <c r="D13" i="165"/>
  <c r="E13" i="165"/>
  <c r="F13" i="165"/>
  <c r="G13" i="165"/>
  <c r="B17" i="165"/>
  <c r="B18" i="165" s="1"/>
  <c r="C18" i="165"/>
  <c r="D18" i="165"/>
  <c r="E18" i="165"/>
  <c r="F18" i="165"/>
  <c r="G18" i="165"/>
  <c r="AH7" i="117"/>
  <c r="AF39" i="110"/>
  <c r="AG39" i="110"/>
  <c r="B25" i="81"/>
  <c r="C25" i="81"/>
  <c r="D25" i="81"/>
  <c r="E25" i="81"/>
  <c r="F25" i="81"/>
  <c r="G25" i="81"/>
  <c r="H25" i="81"/>
  <c r="I25" i="81"/>
  <c r="J25" i="81"/>
  <c r="K25" i="81"/>
</calcChain>
</file>

<file path=xl/sharedStrings.xml><?xml version="1.0" encoding="utf-8"?>
<sst xmlns="http://schemas.openxmlformats.org/spreadsheetml/2006/main" count="17921" uniqueCount="5986">
  <si>
    <t>INE: Anuários Estatísticos de Portugal | Statistical Yearbooks of Portugal</t>
  </si>
  <si>
    <t>INE: Boletim Mensal de Estatística</t>
  </si>
  <si>
    <t>OCDE: Quarterly National Accounts</t>
  </si>
  <si>
    <t>OCDE: Annual National Accounts</t>
  </si>
  <si>
    <t>Classificações usadas nos quadros de informação | Classifications used on the tables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</si>
  <si>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</si>
  <si>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</si>
  <si>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</si>
  <si>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</si>
  <si>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</si>
  <si>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</si>
  <si>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</si>
  <si>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</si>
  <si>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</si>
  <si>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</si>
  <si>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</si>
  <si>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</si>
  <si>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</si>
  <si>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</si>
  <si>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</si>
  <si>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</si>
  <si>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</si>
  <si>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</si>
  <si>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</si>
  <si>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</si>
  <si>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</si>
  <si>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</si>
  <si>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</si>
  <si>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</si>
  <si>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</si>
  <si>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</si>
  <si>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</si>
  <si>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</si>
  <si>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</si>
  <si>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</si>
  <si>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</si>
  <si>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</si>
  <si>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</si>
  <si>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</si>
  <si>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</si>
  <si>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</si>
  <si>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</si>
  <si>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</si>
  <si>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</si>
  <si>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</si>
  <si>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</si>
  <si>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</si>
  <si>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</si>
  <si>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</si>
  <si>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</si>
  <si>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</si>
  <si>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</si>
  <si>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</si>
  <si>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</si>
  <si>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</si>
  <si>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</si>
  <si>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</si>
  <si>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</si>
  <si>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</si>
  <si>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</si>
  <si>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</si>
  <si>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</si>
  <si>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</si>
  <si>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</si>
  <si>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</si>
  <si>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</si>
  <si>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</si>
  <si>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</si>
  <si>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</si>
  <si>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</si>
  <si>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</si>
  <si>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</si>
  <si>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</si>
  <si>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</si>
  <si>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</si>
  <si>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</si>
  <si>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</si>
  <si>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</si>
  <si>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</si>
  <si>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</si>
  <si>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</si>
  <si>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</si>
  <si>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</si>
  <si>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</si>
  <si>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</si>
  <si>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</si>
  <si>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</si>
  <si>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</si>
  <si>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</si>
  <si>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</si>
  <si>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</si>
  <si>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</si>
  <si>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</si>
  <si>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</si>
  <si>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</si>
  <si>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</si>
  <si>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</si>
  <si>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</si>
  <si>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</si>
  <si>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</si>
  <si>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</si>
  <si>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</si>
  <si>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</si>
  <si>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</si>
  <si>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</si>
  <si>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Statistical discrepancy</t>
  </si>
  <si>
    <t>Produto Interno Bruto a preços de mercado</t>
  </si>
  <si>
    <t>Gross Domestic Product at market prices</t>
  </si>
  <si>
    <t>Expenditure approach</t>
  </si>
  <si>
    <t>Despesa de consumo final</t>
  </si>
  <si>
    <t>Final consumption expenditure</t>
  </si>
  <si>
    <t>Despesa de consumo final das ISFLSF</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</si>
  <si>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</si>
  <si>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</si>
  <si>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</si>
  <si>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</si>
  <si>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</si>
  <si>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</si>
  <si>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</si>
  <si>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</si>
  <si>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</si>
  <si>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</si>
  <si>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</si>
  <si>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</si>
  <si>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</si>
  <si>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</si>
  <si>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</si>
  <si>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</si>
  <si>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</si>
  <si>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</si>
  <si>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</si>
  <si>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</si>
  <si>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</si>
  <si>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</si>
  <si>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</si>
  <si>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</si>
  <si>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</si>
  <si>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</si>
  <si>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</si>
  <si>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</si>
  <si>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</si>
  <si>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</si>
  <si>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</si>
  <si>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</si>
  <si>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</si>
  <si>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</si>
  <si>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</si>
  <si>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</si>
  <si>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</si>
  <si>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</si>
  <si>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</si>
  <si>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</si>
  <si>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</si>
  <si>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</si>
  <si>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</si>
  <si>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</si>
  <si>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</si>
  <si>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</si>
  <si>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</si>
  <si>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</si>
  <si>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</si>
  <si>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</si>
  <si>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</si>
  <si>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</si>
  <si>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</si>
  <si>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</si>
  <si>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</si>
  <si>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</si>
  <si>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</si>
  <si>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</si>
  <si>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</si>
  <si>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</si>
  <si>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</si>
  <si>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</si>
  <si>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</si>
  <si>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</si>
  <si>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</si>
  <si>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</si>
  <si>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</si>
  <si>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</si>
  <si>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</si>
  <si>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</si>
  <si>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</si>
  <si>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</si>
  <si>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</si>
  <si>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</si>
  <si>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</si>
  <si>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</si>
  <si>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</si>
  <si>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</si>
  <si>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</si>
  <si>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</si>
  <si>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</si>
  <si>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</si>
  <si>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</si>
  <si>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</si>
  <si>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</si>
  <si>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</si>
  <si>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</si>
  <si>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</si>
  <si>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</si>
  <si>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</si>
  <si>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</si>
  <si>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</si>
  <si>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</si>
  <si>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</si>
  <si>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</si>
  <si>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</si>
  <si>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</si>
  <si>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</si>
  <si>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</si>
  <si>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</si>
  <si>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</si>
  <si>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</si>
  <si>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</si>
  <si>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</si>
  <si>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</si>
  <si>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</si>
  <si>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</si>
  <si>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</si>
  <si>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</si>
  <si>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</si>
  <si>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</si>
  <si>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</si>
  <si>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</si>
  <si>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</si>
  <si>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</si>
  <si>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</si>
  <si>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</si>
  <si>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</si>
  <si>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</si>
  <si>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</si>
  <si>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</si>
  <si>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</si>
  <si>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</si>
  <si>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</si>
  <si>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</si>
  <si>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</si>
  <si>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</si>
  <si>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</si>
  <si>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</si>
  <si>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</si>
  <si>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</si>
  <si>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</si>
  <si>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</si>
  <si>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</si>
  <si>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</si>
  <si>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</si>
  <si>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</si>
  <si>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</si>
  <si>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</si>
  <si>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</si>
  <si>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</si>
  <si>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</si>
  <si>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</si>
  <si>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</si>
  <si>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</si>
  <si>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</si>
  <si>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</si>
  <si>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</si>
  <si>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</si>
  <si>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</si>
  <si>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</si>
  <si>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</si>
  <si>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</si>
  <si>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</si>
  <si>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</si>
  <si>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</si>
  <si>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</si>
  <si>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</si>
  <si>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</si>
  <si>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</si>
  <si>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</si>
  <si>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</si>
  <si>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</si>
  <si>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</si>
  <si>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</si>
  <si>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</si>
  <si>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</si>
  <si>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</si>
  <si>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</si>
  <si>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</si>
  <si>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</si>
  <si>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</si>
  <si>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</si>
  <si>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</si>
  <si>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</si>
  <si>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</si>
  <si>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</si>
  <si>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</si>
  <si>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</si>
  <si>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</si>
  <si>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</si>
  <si>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</si>
  <si>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</si>
  <si>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</si>
  <si>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</si>
  <si>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</si>
  <si>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</si>
  <si>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</si>
  <si>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</si>
  <si>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</si>
  <si>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</si>
  <si>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</si>
  <si>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</si>
  <si>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</si>
  <si>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</si>
  <si>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</si>
  <si>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</si>
  <si>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</si>
  <si>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</si>
  <si>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</si>
  <si>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</si>
  <si>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</si>
  <si>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</si>
  <si>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</si>
  <si>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</si>
  <si>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</si>
  <si>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</si>
  <si>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</si>
  <si>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</si>
  <si>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</si>
  <si>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</si>
  <si>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</si>
  <si>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</si>
  <si>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</si>
  <si>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</si>
  <si>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</si>
  <si>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</si>
  <si>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</si>
  <si>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</si>
  <si>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</si>
  <si>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</si>
  <si>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</si>
  <si>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</si>
  <si>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</si>
  <si>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</si>
  <si>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</si>
  <si>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</si>
  <si>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</si>
  <si>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</si>
  <si>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</si>
  <si>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</si>
  <si>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 xml:space="preserve">Nomenclatura dos Setores Institucionais </t>
  </si>
  <si>
    <t>Poupança em percentagem do rendimento disponível por setor institucional</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</si>
  <si>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</si>
  <si>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</si>
  <si>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</si>
  <si>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</si>
  <si>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</si>
  <si>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</si>
  <si>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Final consumption expenditure of resident households abroad</t>
  </si>
  <si>
    <t>Final consumption expenditure of non-resident households within the economic territory</t>
  </si>
  <si>
    <t>Impostos líquidos de subsídios sobre a produção e importação</t>
  </si>
  <si>
    <t>III.1- Nomenclaturas</t>
  </si>
  <si>
    <t>III.1- Nomenclatures</t>
  </si>
  <si>
    <t>III.1 - Indicadores</t>
  </si>
  <si>
    <t>III.1 - Indicators</t>
  </si>
  <si>
    <t>III.1.1 - Indicadores de Contas Nacionais (Base 2016)</t>
  </si>
  <si>
    <t>III.1.1 - National Accounts indicators  (Base 2016)</t>
  </si>
  <si>
    <t>III.1.16 - Consumo das famílias sobre o território económico, por função consumo a preços correntes  (Base 2016)</t>
  </si>
  <si>
    <t>III.1.16 - Final consumption expenditure of households by purpose at current prices  (Base 2016)</t>
  </si>
  <si>
    <t>III.1.15 - Emprego total  (Base 2016)</t>
  </si>
  <si>
    <t>III.1.15 - Employment  (Base 2016)</t>
  </si>
  <si>
    <t>III.1.14 - Excedente bruto de exploração e Rendimento misto a preços correntes  (Base 2016)</t>
  </si>
  <si>
    <t>III.1.14 - Gross operating surplus and mixed income at current prices  (Base 2016)</t>
  </si>
  <si>
    <t>III.1.13 - Remunerações das/os empregadas/os a preços correntes  (Base 2016)</t>
  </si>
  <si>
    <t>III.1.13 - Compensation of employees at current prices  (Base 2016)</t>
  </si>
  <si>
    <t>III.1.12 - Formação Bruta de Capital Fixo por ramo utilizador e ativo a preços correntes  (Base 2016)</t>
  </si>
  <si>
    <t>III.1.12 - Gross Fixed Capital Formation by user industry and asset at current prices  (Base 2016)</t>
  </si>
  <si>
    <t>III.1.11 - Valor Acrescentado Bruto a preços de base  (Base 2016)</t>
  </si>
  <si>
    <t>III.1.11 - Gross Value Added at basic prices  (Base 2016)</t>
  </si>
  <si>
    <t>III.1.10 - Principais agregados macroeconómicos - Saldos do Resto do Mundo a preços correntes  (Base 2016)</t>
  </si>
  <si>
    <t>III.1.10 - Macroeconomic indicators - Balancing items of the Rest of the World at current prices  (Base 2016)</t>
  </si>
  <si>
    <t>III.1.9 - Macroeconomic indicators of the households sector and NPISH sector at current prices  (Base 2016)</t>
  </si>
  <si>
    <t>III.1.9 - Principais agregados macroeconómicos dos setores das famílias e das ISFLSF a preços correntes  (Base 2016)</t>
  </si>
  <si>
    <t>III.1.8 - Principais agregados macroeconómicos do setor das administrações públicas a preços correntes  (Base 2016)</t>
  </si>
  <si>
    <t>III.1.8 - Macroeconomic indicators of the general government sector at current prices  (Base 2016)</t>
  </si>
  <si>
    <t>III.1.7 - Principais agregados macroeconómicos do setor das sociedades financeiras a preços correntes  (Base 2016)</t>
  </si>
  <si>
    <t>III.1.7 - Macroeconomic indicators of the financial corporations sector at current prices  (Base 2016)</t>
  </si>
  <si>
    <t>Dados encadeados em volume - ano de referência = 2016</t>
  </si>
  <si>
    <t>Chain linked volume data - reference year = 2016</t>
  </si>
  <si>
    <t xml:space="preserve">III.1.5 - Principais agregados macroeconómicos (dados encadeados em volume - ano de referência = 2016; anual; Base 2016) </t>
  </si>
  <si>
    <t xml:space="preserve">III.1.5 - Main macroeconomic aggregates (chain linked volume data - reference year = 2016; annual; Base 2016) </t>
  </si>
  <si>
    <t>III.1.4 - Principais agregados macroeconómicos a preços correntes  (Base 2016) (continuação)</t>
  </si>
  <si>
    <t>III.1.4 - Main macroeconomic aggregates at current prices  (Base 2016) (continuation)</t>
  </si>
  <si>
    <t>III.1.4 - Principais agregados macroeconómicos a preços correntes  (Base 2016) (continua)</t>
  </si>
  <si>
    <t>III.1.3 - Indicadores macroeconómicos segundo o setor institucional (Base 2016) (continuação)</t>
  </si>
  <si>
    <t>III.1.3 - Macroeconomic indicators according to the institutional sector  (Base 2016) (continuation)</t>
  </si>
  <si>
    <t>III.1.6 - Principais agregados macroeconómicos do setor das sociedades não financeiras a preços correntes  (Base 2016)</t>
  </si>
  <si>
    <t>III.1.6 - Macroeconomic indicators of the nonfinancial corporations sector at current prices  (Base 2016)</t>
  </si>
  <si>
    <t>III.1.3 - Macroeconomic indicators according to the institutional sector  (Base 2016) (continued)</t>
  </si>
  <si>
    <t>III.1.2 - Expenditure macroeconomic indicators (Base 2016)</t>
  </si>
  <si>
    <t>III.1.2 - Indicadores macroeconómicos da despesa (Base 2016)</t>
  </si>
  <si>
    <t>III.1.4 - Main macroeconomic aggregates at current prices  (Base 2016) (to be continued)</t>
  </si>
  <si>
    <t>2022 Pe</t>
  </si>
  <si>
    <t>2021 Po</t>
  </si>
  <si>
    <t>INE, I.P., Portugal, 2023. Informação disponível até 23 de junho de 2023. Information available till June, 23rd, 2023.</t>
  </si>
  <si>
    <t>III.1.3 - Indicadores macroeconómicos segundo o setor institucional (Base 2016) (continua)</t>
  </si>
  <si>
    <t>http://www.ine.pt/xurl/ind/0008975</t>
  </si>
  <si>
    <t>http://www.ine.pt/xurl/ind/0008973</t>
  </si>
  <si>
    <t>http://www.ine.pt/xurl/ind/0008971</t>
  </si>
  <si>
    <t>http://www.ine.pt/xurl/ind/0007323</t>
  </si>
  <si>
    <t>Para mais informação consulte / For more information see:</t>
  </si>
  <si>
    <t>Source: Statistics Portugal, Consumer Prices Index (Base 2012). Producer Price Index of Agricultural Products (Base 2015). Industrial Production Price Index (Base 2015). National Accounts (Base 2016).</t>
  </si>
  <si>
    <t>Fonte: INE, I.P., Índice de Preços no Consumidor (Base 2012). Índice de Preços dos Produtos Agrícolas no Produtor (Base 2015). Índice de Preços na Produção Industrial (Base 2015). Contas Nacionais (Base 2016).</t>
  </si>
  <si>
    <t>INE, I.P., Portugal, 2023. Informação disponível até 15 de junho de 2023. Information available till June, 15th, 2023.</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</si>
  <si>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</si>
  <si>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</si>
  <si>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</si>
  <si>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</si>
  <si>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</si>
  <si>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</si>
  <si>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</si>
  <si>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</si>
  <si>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</si>
  <si>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</si>
  <si>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</si>
  <si>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 xml:space="preserve">    R. A. Madeira</t>
  </si>
  <si>
    <t xml:space="preserve">    R. A. Açores</t>
  </si>
  <si>
    <t xml:space="preserve">        Algarve</t>
  </si>
  <si>
    <t xml:space="preserve">        Alentejo</t>
  </si>
  <si>
    <t xml:space="preserve">        A. M. Lisboa</t>
  </si>
  <si>
    <t xml:space="preserve">        Centro</t>
  </si>
  <si>
    <t xml:space="preserve">        Norte</t>
  </si>
  <si>
    <t xml:space="preserve">    Continente</t>
  </si>
  <si>
    <t>Pe</t>
  </si>
  <si>
    <t>Po</t>
  </si>
  <si>
    <t>Rv</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</si>
  <si>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</si>
  <si>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</si>
  <si>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</si>
  <si>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</si>
  <si>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</si>
  <si>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</si>
  <si>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</si>
  <si>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</si>
  <si>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</si>
  <si>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</si>
  <si>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</si>
  <si>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</si>
  <si>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</si>
  <si>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</si>
  <si>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</si>
  <si>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</si>
  <si>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Services</t>
  </si>
  <si>
    <t>Goods</t>
  </si>
  <si>
    <t>Energy</t>
  </si>
  <si>
    <t>Unprocessed food</t>
  </si>
  <si>
    <t>Total excluding energy</t>
  </si>
  <si>
    <t>Total excluding unprocessed food</t>
  </si>
  <si>
    <t>Total excluding unprocessed food and energy</t>
  </si>
  <si>
    <t>Total excluding housing</t>
  </si>
  <si>
    <t>R. A. Madeira</t>
  </si>
  <si>
    <t>R. A. Açores</t>
  </si>
  <si>
    <t>Algarve</t>
  </si>
  <si>
    <t>Alentejo</t>
  </si>
  <si>
    <t>A.M. Lisboa</t>
  </si>
  <si>
    <t>Centro</t>
  </si>
  <si>
    <t>Norte</t>
  </si>
  <si>
    <t>Continente</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</si>
  <si>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</si>
  <si>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</si>
  <si>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</si>
  <si>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</si>
  <si>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</si>
  <si>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</si>
  <si>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</si>
  <si>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</si>
  <si>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</si>
  <si>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</si>
  <si>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http://www.ine.pt/xurl/ind/0008355</t>
  </si>
  <si>
    <t>Furnishings, household equipment and routine maintenance of the house</t>
  </si>
  <si>
    <t>Alcoholic beverages and tobacco</t>
  </si>
  <si>
    <t xml:space="preserve">All items </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</si>
  <si>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</si>
  <si>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</si>
  <si>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</si>
  <si>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</si>
  <si>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</si>
  <si>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</si>
  <si>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</si>
  <si>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</si>
  <si>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</si>
  <si>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</si>
  <si>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</si>
  <si>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</si>
  <si>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</si>
  <si>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</si>
  <si>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</si>
  <si>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</si>
  <si>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</si>
  <si>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HR</t>
  </si>
  <si>
    <t>IT</t>
  </si>
  <si>
    <t>FR</t>
  </si>
  <si>
    <t>ES</t>
  </si>
  <si>
    <t>EL</t>
  </si>
  <si>
    <t>IE</t>
  </si>
  <si>
    <t>EE</t>
  </si>
  <si>
    <t>DE</t>
  </si>
  <si>
    <t>BE</t>
  </si>
  <si>
    <t>Euro area</t>
  </si>
  <si>
    <t>-</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</si>
  <si>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</si>
  <si>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</si>
  <si>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</si>
  <si>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2015).</t>
  </si>
  <si>
    <t>Fonte: INE, I.P., Índice de Preços dos Produtos Agrícolas no Produtor (Base 2015).</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</si>
  <si>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</si>
  <si>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</si>
  <si>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</si>
  <si>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</si>
  <si>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</si>
  <si>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</si>
  <si>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</si>
  <si>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</si>
  <si>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</si>
  <si>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</si>
  <si>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</si>
  <si>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</si>
  <si>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</si>
  <si>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</si>
  <si>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</si>
  <si>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</si>
  <si>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</si>
  <si>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</si>
  <si>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</si>
  <si>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</si>
  <si>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</si>
  <si>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</si>
  <si>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</si>
  <si>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</si>
  <si>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</si>
  <si>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</si>
  <si>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</si>
  <si>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</si>
  <si>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</si>
  <si>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</si>
  <si>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</si>
  <si>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</si>
  <si>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</si>
  <si>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</si>
  <si>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</si>
  <si>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</si>
  <si>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</si>
  <si>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</si>
  <si>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</si>
  <si>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</si>
  <si>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</si>
  <si>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</si>
  <si>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</si>
  <si>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</si>
  <si>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</si>
  <si>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</si>
  <si>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</si>
  <si>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</si>
  <si>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</si>
  <si>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</si>
  <si>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</si>
  <si>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</si>
  <si>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Máquinas e materiais para colheita</t>
  </si>
  <si>
    <t>Máquinas e materiais para cultura</t>
  </si>
  <si>
    <t>Motocultivadores e outro material de duas rodas</t>
  </si>
  <si>
    <t>Despesas veterinárias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</si>
  <si>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</si>
  <si>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</si>
  <si>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</si>
  <si>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</si>
  <si>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</si>
  <si>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</si>
  <si>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</si>
  <si>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</si>
  <si>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</si>
  <si>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</si>
  <si>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http://www.ine.pt/xurl/ind/0008969</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</si>
  <si>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</si>
  <si>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</si>
  <si>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2015).</t>
  </si>
  <si>
    <t>Fonte: INE, I.P., Índice de Preços na Produção Industrial (Base 2015).</t>
  </si>
  <si>
    <t>Branches of activity (CAE-Rev.3)</t>
  </si>
  <si>
    <t>Weights</t>
  </si>
  <si>
    <t>Water supply; sewerage, waste management and     remediation activities</t>
  </si>
  <si>
    <t>E</t>
  </si>
  <si>
    <t>Captação, tratamento e distribuição de água; saneamento, gestão de resíduos e despoluição</t>
  </si>
  <si>
    <t xml:space="preserve">    Electricity, gas, steam and air conditioning supply</t>
  </si>
  <si>
    <t>D</t>
  </si>
  <si>
    <t xml:space="preserve">    Eletricidade, gás, vapor, água quente e fria e ar frio</t>
  </si>
  <si>
    <t xml:space="preserve">        Repair and installation of machinery and equipment</t>
  </si>
  <si>
    <t>33</t>
  </si>
  <si>
    <t>Reparação, manutenção e instalação de máquinas e equipamentos</t>
  </si>
  <si>
    <t xml:space="preserve">        Other manufacturing</t>
  </si>
  <si>
    <t>32</t>
  </si>
  <si>
    <t xml:space="preserve">        Outras indústrias transformadoras</t>
  </si>
  <si>
    <t xml:space="preserve">        Manufacture of furniture</t>
  </si>
  <si>
    <t>31</t>
  </si>
  <si>
    <t xml:space="preserve">        Fabricação de mobiliário e de colchões</t>
  </si>
  <si>
    <t xml:space="preserve">        Manufacture of other transport equipment</t>
  </si>
  <si>
    <t>…</t>
  </si>
  <si>
    <t>30</t>
  </si>
  <si>
    <t xml:space="preserve">        Fabricação de outro equipamento de transporte</t>
  </si>
  <si>
    <t xml:space="preserve">        Manufacture of motor vehicles, trailers and semi-trailers</t>
  </si>
  <si>
    <t>29</t>
  </si>
  <si>
    <t>Fabricação de veículos automóveis, reboques, semi-reboques e componentes para veículos automóveis</t>
  </si>
  <si>
    <t xml:space="preserve">        Manufacture of machinery and equipment n.e.c.</t>
  </si>
  <si>
    <t>28</t>
  </si>
  <si>
    <t xml:space="preserve">        Fabricação de máquinas e de equipamentos, n.e.</t>
  </si>
  <si>
    <t xml:space="preserve">        Manufacture of electrical equipment</t>
  </si>
  <si>
    <t>27</t>
  </si>
  <si>
    <t xml:space="preserve">        Fabricação de equipamento elétrico</t>
  </si>
  <si>
    <t xml:space="preserve">        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</si>
  <si>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</si>
  <si>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</si>
  <si>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</si>
  <si>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</si>
  <si>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</si>
  <si>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 xml:space="preserve">        Manufacture of basic metals</t>
  </si>
  <si>
    <t>24</t>
  </si>
  <si>
    <t xml:space="preserve">        Indústrias metalúrgicas de base</t>
  </si>
  <si>
    <t xml:space="preserve">        Manufacture of other non-metallic mineral products</t>
  </si>
  <si>
    <t>23</t>
  </si>
  <si>
    <t xml:space="preserve">        Fabricação de outros produtos minerais não metálicos </t>
  </si>
  <si>
    <t xml:space="preserve">        Manufacture of rubber and plastic products</t>
  </si>
  <si>
    <t>22</t>
  </si>
  <si>
    <t xml:space="preserve">        Fabricação de artigos de borracha e de matérias plásticas</t>
  </si>
  <si>
    <t>Manufacture of basic pharmaceutical products and pharmaceutical preparations</t>
  </si>
  <si>
    <t>21</t>
  </si>
  <si>
    <t>Fabricação de produtos farmacêuticos de base e de preparações farmacêuticas</t>
  </si>
  <si>
    <t xml:space="preserve">        Manufacture of chemicals and chemical products</t>
  </si>
  <si>
    <t>20</t>
  </si>
  <si>
    <t>Fabricação de produtos químicos e de fibras sintéticas ou  artificiais, exceto produtos farmacêuticos</t>
  </si>
  <si>
    <t xml:space="preserve">        Manufacture of coke and refined petroleum products</t>
  </si>
  <si>
    <t>19</t>
  </si>
  <si>
    <t>Fabricação de coque, de produtos petrolíferos refinados e de aglomerados de combustíveis</t>
  </si>
  <si>
    <t xml:space="preserve">        Printing and reproduction of recorded media</t>
  </si>
  <si>
    <t>18</t>
  </si>
  <si>
    <t xml:space="preserve">        Impressão e reprodução de suportes gravados</t>
  </si>
  <si>
    <t xml:space="preserve">        Manufacture of paper and paper products</t>
  </si>
  <si>
    <t>17</t>
  </si>
  <si>
    <t xml:space="preserve">        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</si>
  <si>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</si>
  <si>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</si>
  <si>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</si>
  <si>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 xml:space="preserve">        Manufacture of leather and related products</t>
  </si>
  <si>
    <t>15</t>
  </si>
  <si>
    <t xml:space="preserve">        Indústria do couro e dos produtos do couro</t>
  </si>
  <si>
    <t xml:space="preserve">        Manufacture of wearing apparel</t>
  </si>
  <si>
    <t>14</t>
  </si>
  <si>
    <t xml:space="preserve">        Indústria do vestuário</t>
  </si>
  <si>
    <t xml:space="preserve">        Manufacture of textiles</t>
  </si>
  <si>
    <t>13</t>
  </si>
  <si>
    <t xml:space="preserve">        Fabricação de têxteis </t>
  </si>
  <si>
    <t xml:space="preserve">        Manufacture of tobacco products</t>
  </si>
  <si>
    <t xml:space="preserve">        Indústria do tabaco</t>
  </si>
  <si>
    <t xml:space="preserve">        Manufacture of beverages</t>
  </si>
  <si>
    <t xml:space="preserve">        Indústria das bebidas</t>
  </si>
  <si>
    <t xml:space="preserve">        Manufacture of food products</t>
  </si>
  <si>
    <t xml:space="preserve">        Indústrias alimentares</t>
  </si>
  <si>
    <t xml:space="preserve">    Manufacturing</t>
  </si>
  <si>
    <t>C</t>
  </si>
  <si>
    <t xml:space="preserve">    Indústrias transformadoras</t>
  </si>
  <si>
    <t xml:space="preserve">    Mining and quarrying</t>
  </si>
  <si>
    <t>B</t>
  </si>
  <si>
    <t xml:space="preserve">    Indústrias extrativas</t>
  </si>
  <si>
    <t>Breakdown of general index by industrial sections and divisions:</t>
  </si>
  <si>
    <t>Desagregação do índice geral por secções e divisões:</t>
  </si>
  <si>
    <t xml:space="preserve">    Energy</t>
  </si>
  <si>
    <t xml:space="preserve">    Energia</t>
  </si>
  <si>
    <t xml:space="preserve">    Capital goods</t>
  </si>
  <si>
    <t xml:space="preserve">    Bens de investimento</t>
  </si>
  <si>
    <t xml:space="preserve">    Intermediate goods</t>
  </si>
  <si>
    <t xml:space="preserve">    Bens intermédios </t>
  </si>
  <si>
    <t xml:space="preserve">       Non-durable consumer goods</t>
  </si>
  <si>
    <t xml:space="preserve">        Bens de consumo não duradouro </t>
  </si>
  <si>
    <t xml:space="preserve">       Durable consumer goods </t>
  </si>
  <si>
    <t xml:space="preserve">        Bens de consumo duradouro</t>
  </si>
  <si>
    <t xml:space="preserve">    Consumer goods</t>
  </si>
  <si>
    <t xml:space="preserve">    Bens de consumo</t>
  </si>
  <si>
    <t>Breakdown of general index by main industrial groups:</t>
  </si>
  <si>
    <t>Desagregação do índice geral por grandes agrupamentos industriais:</t>
  </si>
  <si>
    <t>General index</t>
  </si>
  <si>
    <t>B/C/D/E</t>
  </si>
  <si>
    <t>Índice geral</t>
  </si>
  <si>
    <t>Ponderações</t>
  </si>
  <si>
    <t xml:space="preserve">Setores de atividade (CAE-Rev.3) </t>
  </si>
  <si>
    <t>III.2.7.1 - Annual average rate of price index in industry (CAE-Rev.3) - Total</t>
  </si>
  <si>
    <t>III.2.7.1 - Variação média anual do índice de preços na indústria (CAE-Rev.3) - Total</t>
  </si>
  <si>
    <r>
      <t>Note: Weights refer to the highest level of the general index breakdown.</t>
    </r>
    <r>
      <rPr>
        <strike/>
        <sz val="7"/>
        <color theme="9" tint="-0.249977111117893"/>
        <rFont val="Arial Narrow"/>
        <family val="2"/>
      </rPr>
      <t/>
    </r>
  </si>
  <si>
    <t>III.2.7.2 - Annual average rate of price index in industry (CAE-Rev.3) - Internal market</t>
  </si>
  <si>
    <t>III.2.7.2 - Variação média anual do índice de preços na indústria (CAE-Rev.3) - Mercado Interno</t>
  </si>
  <si>
    <r>
      <t xml:space="preserve">Note: Weights refer to the highest level of the general index breakdown. </t>
    </r>
    <r>
      <rPr>
        <strike/>
        <sz val="7"/>
        <color theme="9" tint="-0.249977111117893"/>
        <rFont val="Arial Narrow"/>
        <family val="2"/>
      </rPr>
      <t/>
    </r>
  </si>
  <si>
    <t>Rc</t>
  </si>
  <si>
    <t>III.2.7.3 - Annual average rate of price index in industry (CAE-Rev.3) - External market</t>
  </si>
  <si>
    <t>III.2.7.3 - Variação média anual do índice de preços na indústria (CAE-Rev.3) - Mercado Externo</t>
  </si>
  <si>
    <t>Note 2: The 2019 and 2020 figures were revised in the context of access to new and more detailed information made available by the Tax and Customs Authority.</t>
  </si>
  <si>
    <t>Note 1: Annual rates obtained with indices rounded to one decimal place. There may be differences between these and those published for the House Price Index, which use indices rounded to two decimal places.</t>
  </si>
  <si>
    <t>Nota 2: Os valores de 2019 e 2020 foram revistos no seguimento do acesso a nova e mais detalhada informação disponibilizada pela Autoridade Tributária e Aduaneira.</t>
  </si>
  <si>
    <t xml:space="preserve">Nota 1: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</si>
  <si>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</si>
  <si>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</si>
  <si>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</si>
  <si>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</si>
  <si>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</si>
  <si>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</si>
  <si>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</si>
  <si>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</si>
  <si>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t>//</t>
  </si>
  <si>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</si>
  <si>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</si>
  <si>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</si>
  <si>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</si>
  <si>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</si>
  <si>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</si>
  <si>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</si>
  <si>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</si>
  <si>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</si>
  <si>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</si>
  <si>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</si>
  <si>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</si>
  <si>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</si>
  <si>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</si>
  <si>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</si>
  <si>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</si>
  <si>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</si>
  <si>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</si>
  <si>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</si>
  <si>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</si>
  <si>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</si>
  <si>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</si>
  <si>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</si>
  <si>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</si>
  <si>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</si>
  <si>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</si>
  <si>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</si>
  <si>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</si>
  <si>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</si>
  <si>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</si>
  <si>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</si>
  <si>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</si>
  <si>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</si>
  <si>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</si>
  <si>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</si>
  <si>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</si>
  <si>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</si>
  <si>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</si>
  <si>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</si>
  <si>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</si>
  <si>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</si>
  <si>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</si>
  <si>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</si>
  <si>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</si>
  <si>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</si>
  <si>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</si>
  <si>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</si>
  <si>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</si>
  <si>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</si>
  <si>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</si>
  <si>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</si>
  <si>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</si>
  <si>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</si>
  <si>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</si>
  <si>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</si>
  <si>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</si>
  <si>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</si>
  <si>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</si>
  <si>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</si>
  <si>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</si>
  <si>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</si>
  <si>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</si>
  <si>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</si>
  <si>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</si>
  <si>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</si>
  <si>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</si>
  <si>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</si>
  <si>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</si>
  <si>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</si>
  <si>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</si>
  <si>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</si>
  <si>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</si>
  <si>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http://www.ine.pt/xurl/ind/0008484</t>
  </si>
  <si>
    <t>http://www.ine.pt/xurl/ind/0008467</t>
  </si>
  <si>
    <t>http://www.ine.pt/xurl/ind/0008508</t>
  </si>
  <si>
    <t>http://www.ine.pt/xurl/ind/0007397</t>
  </si>
  <si>
    <t>http://www.ine.pt/xurl/ind/0008547</t>
  </si>
  <si>
    <t>http://www.ine.pt/xurl/ind/0007396</t>
  </si>
  <si>
    <t>http://www.ine.pt/xurl/ind/0008546</t>
  </si>
  <si>
    <t>http://www.ine.pt/xurl/ind/0007187</t>
  </si>
  <si>
    <t>http://www.ine.pt/xurl/ind/0008489</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</si>
  <si>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</si>
  <si>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</si>
  <si>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</si>
  <si>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</si>
  <si>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</si>
  <si>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</si>
  <si>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</si>
  <si>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</si>
  <si>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</si>
  <si>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</si>
  <si>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</si>
  <si>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</si>
  <si>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</si>
  <si>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</si>
  <si>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</si>
  <si>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A. M. Lisboa</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</si>
  <si>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</si>
  <si>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</si>
  <si>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</si>
  <si>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</si>
  <si>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</si>
  <si>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</si>
  <si>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</si>
  <si>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</si>
  <si>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</si>
  <si>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</si>
  <si>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</si>
  <si>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</si>
  <si>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</si>
  <si>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</si>
  <si>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http://www.ine.pt/xurl/ind/0008599</t>
  </si>
  <si>
    <t>http://www.ine.pt/xurl/ind/0007789</t>
  </si>
  <si>
    <t>http://www.ine.pt/xurl/ind/0008598</t>
  </si>
  <si>
    <t>http://www.ine.pt/xurl/ind/0007788</t>
  </si>
  <si>
    <t>http://www.ine.pt/xurl/ind/0008597</t>
  </si>
  <si>
    <t>http://www.ine.pt/xurl/ind/0007787</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</si>
  <si>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</si>
  <si>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</si>
  <si>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</si>
  <si>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</si>
  <si>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</si>
  <si>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</si>
  <si>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</si>
  <si>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</si>
  <si>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</si>
  <si>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</si>
  <si>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</si>
  <si>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</si>
  <si>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</si>
  <si>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</si>
  <si>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</si>
  <si>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</si>
  <si>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</si>
  <si>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http://www.ine.pt/xurl/ind/0007116</t>
  </si>
  <si>
    <t>http://www.ine.pt/xurl/ind/0008832</t>
  </si>
  <si>
    <t>http://www.ine.pt/xurl/ind/0007189</t>
  </si>
  <si>
    <t>http://www.ine.pt/xurl/ind/0008490</t>
  </si>
  <si>
    <t>http://www.ine.pt/xurl/ind/0007150</t>
  </si>
  <si>
    <t>http://www.ine.pt/xurl/ind/0008781</t>
  </si>
  <si>
    <t>http://www.ine.pt/xurl/ind/0007197</t>
  </si>
  <si>
    <t>http://www.ine.pt/xurl/ind/0008494</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</si>
  <si>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</si>
  <si>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</si>
  <si>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</si>
  <si>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</si>
  <si>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</si>
  <si>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</si>
  <si>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</si>
  <si>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</si>
  <si>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</si>
  <si>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</si>
  <si>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</si>
  <si>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</si>
  <si>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</si>
  <si>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</si>
  <si>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</si>
  <si>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</si>
  <si>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</si>
  <si>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http://www.ine.pt/xurl/ind/0009703</t>
  </si>
  <si>
    <t>http://www.ine.pt/xurl/ind/0008633</t>
  </si>
  <si>
    <t>http://www.ine.pt/xurl/ind/0006568</t>
  </si>
  <si>
    <t>http://www.ine.pt/xurl/ind/0006567</t>
  </si>
  <si>
    <t>http://www.ine.pt/xurl/ind/0006566</t>
  </si>
  <si>
    <t>http://www.ine.pt/xurl/ind/0008645</t>
  </si>
  <si>
    <t>http://www.ine.pt/xurl/ind/0008646</t>
  </si>
  <si>
    <t>http://www.ine.pt/xurl/ind/0008643</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</si>
  <si>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</si>
  <si>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</si>
  <si>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</si>
  <si>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</si>
  <si>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</si>
  <si>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</si>
  <si>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</si>
  <si>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</si>
  <si>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</si>
  <si>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</si>
  <si>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</si>
  <si>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</si>
  <si>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</si>
  <si>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</si>
  <si>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</si>
  <si>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</si>
  <si>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</si>
  <si>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</si>
  <si>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</si>
  <si>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</si>
  <si>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</si>
  <si>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http://www.ine.pt/xurl/ind/0007439</t>
  </si>
  <si>
    <t>http://www.ine.pt/xurl/ind/0007403</t>
  </si>
  <si>
    <t>http://www.ine.pt/xurl/ind/0007402</t>
  </si>
  <si>
    <t>http://www.ine.pt/xurl/ind/0007401</t>
  </si>
  <si>
    <t>http://www.ine.pt/xurl/ind/0007438</t>
  </si>
  <si>
    <t>http://www.ine.pt/xurl/ind/0007437</t>
  </si>
  <si>
    <t>http://www.ine.pt/xurl/ind/0007436</t>
  </si>
  <si>
    <t>http://www.ine.pt/xurl/ind/0007400</t>
  </si>
  <si>
    <t>http://www.ine.pt/xurl/ind/0008555</t>
  </si>
  <si>
    <t>http://www.ine.pt/xurl/ind/0008551</t>
  </si>
  <si>
    <t>http://www.ine.pt/xurl/ind/0008550</t>
  </si>
  <si>
    <t>http://www.ine.pt/xurl/ind/0008549</t>
  </si>
  <si>
    <t>http://www.ine.pt/xurl/ind/0008554</t>
  </si>
  <si>
    <t>http://www.ine.pt/xurl/ind/0008553</t>
  </si>
  <si>
    <t>http://www.ine.pt/xurl/ind/0008552</t>
  </si>
  <si>
    <t>http://www.ine.pt/xurl/ind/0008548</t>
  </si>
  <si>
    <t>Investment rate</t>
  </si>
  <si>
    <t>Operating return on sales</t>
  </si>
  <si>
    <t>Gross value added rate</t>
  </si>
  <si>
    <t>Weight of gross operating surplus in GVA</t>
  </si>
  <si>
    <t>Weight of personnel expenses in GVA</t>
  </si>
  <si>
    <t>Labour productivity adjusted wage</t>
  </si>
  <si>
    <r>
      <t xml:space="preserve">Personnel expenses </t>
    </r>
    <r>
      <rPr>
        <i/>
        <u/>
        <sz val="8"/>
        <color theme="10"/>
        <rFont val="Arial Narrow"/>
        <family val="2"/>
      </rPr>
      <t>per capita</t>
    </r>
  </si>
  <si>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</si>
  <si>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</si>
  <si>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</si>
  <si>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</si>
  <si>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</si>
  <si>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</si>
  <si>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</si>
  <si>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r>
      <t xml:space="preserve">Gastos com o pessoal </t>
    </r>
    <r>
      <rPr>
        <i/>
        <u/>
        <sz val="8"/>
        <color theme="10"/>
        <rFont val="Arial Narrow"/>
        <family val="2"/>
      </rPr>
      <t>per capita</t>
    </r>
  </si>
  <si>
    <t>Produtividade aparente do trabalho</t>
  </si>
  <si>
    <t>III.3.5 - Economic-financial ratios of enterprises</t>
  </si>
  <si>
    <t>III.3.5 - Rácios económico-financeiros das empresas</t>
  </si>
  <si>
    <t>http://www.ine.pt/xurl/ind/0007342</t>
  </si>
  <si>
    <t>http://www.ine.pt/xurl/ind/0008511</t>
  </si>
  <si>
    <t>S</t>
  </si>
  <si>
    <t>R</t>
  </si>
  <si>
    <t>Q</t>
  </si>
  <si>
    <t>P</t>
  </si>
  <si>
    <t>N</t>
  </si>
  <si>
    <t>M</t>
  </si>
  <si>
    <t>L</t>
  </si>
  <si>
    <t>J</t>
  </si>
  <si>
    <t>I</t>
  </si>
  <si>
    <t>H</t>
  </si>
  <si>
    <t>G</t>
  </si>
  <si>
    <t>F</t>
  </si>
  <si>
    <t>A</t>
  </si>
  <si>
    <t>Unit: No.</t>
  </si>
  <si>
    <t>Unidade: N.º</t>
  </si>
  <si>
    <t>III.3.6 - Enterprises according to CAE-Rev.3</t>
  </si>
  <si>
    <t xml:space="preserve">III.3.6 - Empresas segundo a CAE-Rev.3 </t>
  </si>
  <si>
    <t>III.3.7 - Establishments according to CAE-Rev.3</t>
  </si>
  <si>
    <t>III.3.7 - Estabelecimentos segundo a CAE-Rev.3</t>
  </si>
  <si>
    <t>III.3.8 - Companies according to CAE-Rev.3</t>
  </si>
  <si>
    <t>III.3.8 - Sociedades segundo a CAE-Rev.3</t>
  </si>
  <si>
    <t xml:space="preserve">   A. M. Lisboa</t>
  </si>
  <si>
    <t>http://www.ine.pt/xurl/ind/0007224</t>
  </si>
  <si>
    <t>50 - 249</t>
  </si>
  <si>
    <t>10 - 49</t>
  </si>
  <si>
    <t>Less than 10</t>
  </si>
  <si>
    <t>250 ou mais</t>
  </si>
  <si>
    <t>0 - 249</t>
  </si>
  <si>
    <t>Menos de 10</t>
  </si>
  <si>
    <t>III.3.9 - Enterprises according to employment size class</t>
  </si>
  <si>
    <t>III.3.9 - Empresas segundo o escalão de pessoal ao serviço</t>
  </si>
  <si>
    <t>http://www.ine.pt/xurl/ind/0007343</t>
  </si>
  <si>
    <t>http://www.ine.pt/xurl/ind/0008512</t>
  </si>
  <si>
    <t xml:space="preserve">III.3.10 - Persons employed in enterprises according to CAE-Rev.3 </t>
  </si>
  <si>
    <t>III.3.10 - Pessoal ao serviço nas empresas segundo a CAE-Rev.3</t>
  </si>
  <si>
    <t>http://www.ine.pt/xurl/ind/0007344</t>
  </si>
  <si>
    <t>http://www.ine.pt/xurl/ind/0008513</t>
  </si>
  <si>
    <t>Unit: thousand euros</t>
  </si>
  <si>
    <t>Unidade: milhares de euros</t>
  </si>
  <si>
    <t xml:space="preserve">III.3.11 - Turnover of enterprises according to CAE-Rev.3 </t>
  </si>
  <si>
    <t xml:space="preserve">III.3.11 - Volume de negócios das empresas segundo a CAE-Rev.3 </t>
  </si>
  <si>
    <t>http://www.ine.pt/xurl/ind/0007345</t>
  </si>
  <si>
    <t>http://www.ine.pt/xurl/ind/0008514</t>
  </si>
  <si>
    <t xml:space="preserve">III.3.12 - Gross value added of enterprises according to CAE-Rev.3 </t>
  </si>
  <si>
    <t>III.3.12 - Valor acrescentado bruto das empresas segundo a CAE-Rev.3</t>
  </si>
  <si>
    <t>http://www.ine.pt/xurl/ind/0006561</t>
  </si>
  <si>
    <t>http://www.ine.pt/xurl/ind/0006560</t>
  </si>
  <si>
    <t>http://www.ine.pt/xurl/ind/0006559</t>
  </si>
  <si>
    <t>http://www.ine.pt/xurl/ind/0006558</t>
  </si>
  <si>
    <t>http://www.ine.pt/xurl/ind/0006557</t>
  </si>
  <si>
    <t>http://www.ine.pt/xurl/ind/0006546</t>
  </si>
  <si>
    <t>http://www.ine.pt/xurl/ind/0006545</t>
  </si>
  <si>
    <t>http://www.ine.pt/xurl/ind/0006542</t>
  </si>
  <si>
    <t>http://www.ine.pt/xurl/ind/0006541</t>
  </si>
  <si>
    <t>http://www.ine.pt/xurl/ind/0008486</t>
  </si>
  <si>
    <t>http://www.ine.pt/xurl/ind/0008485</t>
  </si>
  <si>
    <t>http://www.ine.pt/xurl/ind/0008483</t>
  </si>
  <si>
    <t>http://www.ine.pt/xurl/ind/0008482</t>
  </si>
  <si>
    <t>http://www.ine.pt/xurl/ind/0008471</t>
  </si>
  <si>
    <t>http://www.ine.pt/xurl/ind/0008470</t>
  </si>
  <si>
    <t>http://www.ine.pt/xurl/ind/0008469</t>
  </si>
  <si>
    <t>http://www.ine.pt/xurl/ind/0008468</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</si>
  <si>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</si>
  <si>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</si>
  <si>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</si>
  <si>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</si>
  <si>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</si>
  <si>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</si>
  <si>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</si>
  <si>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</si>
  <si>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</si>
  <si>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</si>
  <si>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</si>
  <si>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</si>
  <si>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</si>
  <si>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</si>
  <si>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</si>
  <si>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</si>
  <si>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</si>
  <si>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</si>
  <si>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</si>
  <si>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</si>
  <si>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</si>
  <si>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</si>
  <si>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</si>
  <si>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</si>
  <si>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</si>
  <si>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</si>
  <si>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</si>
  <si>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</si>
  <si>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</si>
  <si>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</si>
  <si>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</si>
  <si>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</si>
  <si>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</si>
  <si>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</si>
  <si>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</si>
  <si>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</si>
  <si>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</si>
  <si>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</si>
  <si>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</si>
  <si>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</si>
  <si>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</si>
  <si>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http://www.ine.pt/xurl/ind/0007365</t>
  </si>
  <si>
    <t>http://www.ine.pt/xurl/ind/0008519</t>
  </si>
  <si>
    <t>http://www.ine.pt/xurl/ind/0007363</t>
  </si>
  <si>
    <t>http://www.ine.pt/xurl/ind/0008517</t>
  </si>
  <si>
    <t>http://www.ine.pt/xurl/ind/0007361</t>
  </si>
  <si>
    <t>http://www.ine.pt/xurl/ind/0008515</t>
  </si>
  <si>
    <t>http://www.ine.pt/xurl/ind/0007191</t>
  </si>
  <si>
    <t>http://www.ine.pt/xurl/ind/0008491</t>
  </si>
  <si>
    <t>III.3.14 - Variables of information and communication technology (ICT) sector</t>
  </si>
  <si>
    <t>III.3.14 - Variáveis das empresas do setor das tecnologias da informação e da comunicação (TIC)</t>
  </si>
  <si>
    <t>http://www.ine.pt/xurl/ind/0007419</t>
  </si>
  <si>
    <t>http://www.ine.pt/xurl/ind/0007418</t>
  </si>
  <si>
    <t>http://www.ine.pt/xurl/ind/0007417</t>
  </si>
  <si>
    <t>http://www.ine.pt/xurl/ind/0007416</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</si>
  <si>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</si>
  <si>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</si>
  <si>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</si>
  <si>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</si>
  <si>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</si>
  <si>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</si>
  <si>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</si>
  <si>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</si>
  <si>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</si>
  <si>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</si>
  <si>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</si>
  <si>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</si>
  <si>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</si>
  <si>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</si>
  <si>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</si>
  <si>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</si>
  <si>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</si>
  <si>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</si>
  <si>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</si>
  <si>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</si>
  <si>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</si>
  <si>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</si>
  <si>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</si>
  <si>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</si>
  <si>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</si>
  <si>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</si>
  <si>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</si>
  <si>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</si>
  <si>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</si>
  <si>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</si>
  <si>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</si>
  <si>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</si>
  <si>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</si>
  <si>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</si>
  <si>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</si>
  <si>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</si>
  <si>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</si>
  <si>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</si>
  <si>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</si>
  <si>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</si>
  <si>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</si>
  <si>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</si>
  <si>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</si>
  <si>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Passivo</t>
  </si>
  <si>
    <t>Capital próprio</t>
  </si>
  <si>
    <t>Ativo corrente</t>
  </si>
  <si>
    <t>Sociedades</t>
  </si>
  <si>
    <t>III.3.16 - Variables of companies by section and division of CAE-Rev.3</t>
  </si>
  <si>
    <t>III.3.16 - Variáveis das sociedades por secção e divisão da CAE-Rev.3</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</si>
  <si>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</si>
  <si>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</si>
  <si>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</si>
  <si>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</si>
  <si>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</si>
  <si>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</si>
  <si>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</si>
  <si>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</si>
  <si>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</si>
  <si>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</si>
  <si>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</si>
  <si>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</si>
  <si>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</si>
  <si>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</si>
  <si>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</si>
  <si>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</si>
  <si>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</si>
  <si>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</si>
  <si>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</si>
  <si>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</si>
  <si>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</si>
  <si>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</si>
  <si>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Eletricidade, gás, vapor, água quente e fria e ar frio</t>
  </si>
  <si>
    <t>Repair, maintenance and installation of machinery and equipment</t>
  </si>
  <si>
    <t>Other manufacturing activities</t>
  </si>
  <si>
    <t>Outras indústrias transformadoras</t>
  </si>
  <si>
    <t>Manufacture of furniture</t>
  </si>
  <si>
    <t>Fabrico de mobiliário e de colchões</t>
  </si>
  <si>
    <t>Manufacture of other transport equipment</t>
  </si>
  <si>
    <t>Fabricação de outro equipamento de transporte</t>
  </si>
  <si>
    <t>Manufacture of motor vehicles, trailers, semi-trailers and parts and accessories for motor vehicles</t>
  </si>
  <si>
    <t>Manufacture of machinery and equipment n.e.c.</t>
  </si>
  <si>
    <t>Fabricação de máquinas e de equipamentos, n.e.</t>
  </si>
  <si>
    <t>Manufacture of electrical equipment</t>
  </si>
  <si>
    <t>Fabricação de equipamento elétrico</t>
  </si>
  <si>
    <t>Manufacture of computer, communication equipment, electronic and optical products</t>
  </si>
  <si>
    <t>Manufacture of basic metals</t>
  </si>
  <si>
    <t>Indústrias metalúrgicas de base</t>
  </si>
  <si>
    <t>Manufacture of other non-metallic mineral products</t>
  </si>
  <si>
    <t xml:space="preserve">Fabrico de outros produtos minerais não metálicos </t>
  </si>
  <si>
    <t>Manufacture of rubber and plastic products</t>
  </si>
  <si>
    <t>Fabricação de artigos de borracha e de matérias plásticas</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</si>
  <si>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</si>
  <si>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</si>
  <si>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</si>
  <si>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</si>
  <si>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Fabricação de coque, produtos petrolíferos refinados e de aglomerados de combustíveis</t>
  </si>
  <si>
    <t>Printing and reproduction of recorded media</t>
  </si>
  <si>
    <t>Impressão e reprodução de suportes gravados</t>
  </si>
  <si>
    <t>Manufacture of paper and paper products</t>
  </si>
  <si>
    <t>Fabricação de pasta, de papel, de cartão e seus artigos</t>
  </si>
  <si>
    <t>Indústrias da madeira e da cortiça e suas  obras, exceto mobiliário; Fabricação de obras de cestaria e de espartaria</t>
  </si>
  <si>
    <t>Manufacture of leather and related products</t>
  </si>
  <si>
    <t>Indústria do couro e dos produtos do couro</t>
  </si>
  <si>
    <t>Manufacture of wearing apparel</t>
  </si>
  <si>
    <t>Indústria do vestuário</t>
  </si>
  <si>
    <t>Manufacture of textiles</t>
  </si>
  <si>
    <t xml:space="preserve">Fabricação de têxteis </t>
  </si>
  <si>
    <t>Manufacture of tobacco products</t>
  </si>
  <si>
    <t>Indústria do tabaco</t>
  </si>
  <si>
    <t>Manufacture of beverages</t>
  </si>
  <si>
    <t>Indústria das bebidas</t>
  </si>
  <si>
    <t>Manufacture of food products</t>
  </si>
  <si>
    <t>Indústrias alimentares</t>
  </si>
  <si>
    <t>Manufacturing</t>
  </si>
  <si>
    <t>Indústrias transformadoras</t>
  </si>
  <si>
    <t>Mining and quarrying</t>
  </si>
  <si>
    <t>Indústrias extrativas</t>
  </si>
  <si>
    <t>Agriculture, forestryand fishing</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</si>
  <si>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</si>
  <si>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</si>
  <si>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</si>
  <si>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</si>
  <si>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</si>
  <si>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</si>
  <si>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</si>
  <si>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</si>
  <si>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</si>
  <si>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</si>
  <si>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</si>
  <si>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</si>
  <si>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</si>
  <si>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</si>
  <si>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</si>
  <si>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</si>
  <si>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</si>
  <si>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</si>
  <si>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</si>
  <si>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</si>
  <si>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</si>
  <si>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</si>
  <si>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</si>
  <si>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</si>
  <si>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</si>
  <si>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</si>
  <si>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</si>
  <si>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</si>
  <si>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</si>
  <si>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</si>
  <si>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</si>
  <si>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</si>
  <si>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</si>
  <si>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Personnel expenses per capita</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</si>
  <si>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</si>
  <si>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</si>
  <si>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</si>
  <si>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</si>
  <si>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</si>
  <si>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</si>
  <si>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</si>
  <si>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</si>
  <si>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</si>
  <si>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</si>
  <si>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</si>
  <si>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</si>
  <si>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</si>
  <si>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</si>
  <si>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</si>
  <si>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</si>
  <si>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</si>
  <si>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</si>
  <si>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</si>
  <si>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</si>
  <si>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</si>
  <si>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</si>
  <si>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</si>
  <si>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</si>
  <si>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</si>
  <si>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</si>
  <si>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</si>
  <si>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</si>
  <si>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</si>
  <si>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</si>
  <si>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</si>
  <si>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</si>
  <si>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</si>
  <si>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</si>
  <si>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</si>
  <si>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</si>
  <si>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</si>
  <si>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</si>
  <si>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</si>
  <si>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</si>
  <si>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</si>
  <si>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</si>
  <si>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</si>
  <si>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</si>
  <si>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</si>
  <si>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</si>
  <si>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</si>
  <si>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</si>
  <si>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</si>
  <si>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</si>
  <si>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</si>
  <si>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</si>
  <si>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</si>
  <si>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</si>
  <si>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</si>
  <si>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</si>
  <si>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</si>
  <si>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</si>
  <si>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</si>
  <si>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</si>
  <si>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</si>
  <si>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</si>
  <si>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</si>
  <si>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</si>
  <si>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</si>
  <si>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</si>
  <si>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</si>
  <si>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</si>
  <si>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</si>
  <si>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</si>
  <si>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</si>
  <si>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</si>
  <si>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</si>
  <si>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</si>
  <si>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</si>
  <si>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</si>
  <si>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</si>
  <si>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</si>
  <si>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</si>
  <si>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</si>
  <si>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</si>
  <si>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</si>
  <si>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</si>
  <si>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color theme="1"/>
        <rFont val="Arial"/>
        <family val="2"/>
      </rPr>
      <t>III.4 – International Trade, regional information</t>
    </r>
    <r>
      <rPr>
        <sz val="9"/>
        <color theme="1"/>
        <rFont val="Arial"/>
        <family val="2"/>
      </rPr>
      <t xml:space="preserve"> on commercial exchanges of goods with the European Union and with Third Countries refers to the </t>
    </r>
    <r>
      <rPr>
        <b/>
        <sz val="9"/>
        <color theme="1"/>
        <rFont val="Arial"/>
        <family val="2"/>
      </rPr>
      <t>location of the operators’ headquarters</t>
    </r>
    <r>
      <rPr>
        <sz val="9"/>
        <color theme="1"/>
        <rFont val="Arial"/>
        <family val="2"/>
      </rPr>
      <t xml:space="preserve">.          
Regarding data for Portugal, the International Trade in Goods Statistics provide, since 1993 and for Intra-EU trade, </t>
    </r>
    <r>
      <rPr>
        <b/>
        <sz val="9"/>
        <color theme="1"/>
        <rFont val="Arial"/>
        <family val="2"/>
      </rPr>
      <t>adjustments for non-responses</t>
    </r>
    <r>
      <rPr>
        <sz val="9"/>
        <color theme="1"/>
        <rFont val="Arial"/>
        <family val="2"/>
      </rPr>
      <t xml:space="preserve"> and for </t>
    </r>
    <r>
      <rPr>
        <b/>
        <sz val="9"/>
        <color theme="1"/>
        <rFont val="Arial"/>
        <family val="2"/>
      </rPr>
      <t>transactions below the exemption thresholds</t>
    </r>
    <r>
      <rPr>
        <sz val="9"/>
        <color theme="1"/>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</si>
  <si>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color theme="1"/>
        <rFont val="Arial"/>
        <family val="2"/>
      </rPr>
      <t>III.4 – Comércio Internacional</t>
    </r>
    <r>
      <rPr>
        <sz val="9"/>
        <color theme="1"/>
        <rFont val="Arial"/>
        <family val="2"/>
      </rPr>
      <t xml:space="preserve">, é apresentada </t>
    </r>
    <r>
      <rPr>
        <b/>
        <sz val="9"/>
        <color theme="1"/>
        <rFont val="Arial"/>
        <family val="2"/>
      </rPr>
      <t>informação regional</t>
    </r>
    <r>
      <rPr>
        <sz val="9"/>
        <color theme="1"/>
        <rFont val="Arial"/>
        <family val="2"/>
      </rPr>
      <t xml:space="preserve"> sobre as trocas comerciais de bens com a União Europeia e os Países Terceiros, e com base no </t>
    </r>
    <r>
      <rPr>
        <b/>
        <sz val="9"/>
        <color theme="1"/>
        <rFont val="Arial"/>
        <family val="2"/>
      </rPr>
      <t>local da sede</t>
    </r>
    <r>
      <rPr>
        <sz val="9"/>
        <color theme="1"/>
        <rFont val="Arial"/>
        <family val="2"/>
      </rPr>
      <t xml:space="preserve"> do operador.       
No que se refere aos dados para Portugal, as Estatísticas do Comércio Internacional de bens produzem, desde 1993 e para o comércio Intra-UE, </t>
    </r>
    <r>
      <rPr>
        <b/>
        <sz val="9"/>
        <color theme="1"/>
        <rFont val="Arial"/>
        <family val="2"/>
      </rPr>
      <t>estimativas para as não respostas</t>
    </r>
    <r>
      <rPr>
        <sz val="9"/>
        <color theme="1"/>
        <rFont val="Arial"/>
        <family val="2"/>
      </rPr>
      <t xml:space="preserve"> e para as </t>
    </r>
    <r>
      <rPr>
        <b/>
        <sz val="9"/>
        <color theme="1"/>
        <rFont val="Arial"/>
        <family val="2"/>
      </rPr>
      <t>empresas que se encontram abaixo dos limiares de assimilação</t>
    </r>
    <r>
      <rPr>
        <sz val="9"/>
        <color theme="1"/>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</si>
  <si>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II.4 - Explanatory Note</t>
  </si>
  <si>
    <t>III.4 - Nota Explicativa</t>
  </si>
  <si>
    <t>http://www.ine.pt/xurl/ind/0008164</t>
  </si>
  <si>
    <t>http://www.ine.pt/xurl/ind/0008166</t>
  </si>
  <si>
    <t>http://www.ine.pt/xurl/ind/0008170</t>
  </si>
  <si>
    <t>http://www.ine.pt/xurl/ind/0008165</t>
  </si>
  <si>
    <t>http://www.ine.pt/xurl/ind/0008167</t>
  </si>
  <si>
    <t>http://www.ine.pt/xurl/ind/0008171</t>
  </si>
  <si>
    <t>http://www.ine.pt/xurl/ind/0008786</t>
  </si>
  <si>
    <t>http://www.ine.pt/xurl/ind/0008785</t>
  </si>
  <si>
    <t>http://www.ine.pt/xurl/ind/0008078</t>
  </si>
  <si>
    <t>http://www.ine.pt/xurl/ind/0008077</t>
  </si>
  <si>
    <t>http://www.ine.pt/xurl/ind/0006882</t>
  </si>
  <si>
    <t>http://www.ine.pt/xurl/ind/0001737</t>
  </si>
  <si>
    <t>http://www.ine.pt/xurl/ind/0001739</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</si>
  <si>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</si>
  <si>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</si>
  <si>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Source: Statistics Portugal, Statistics on External Trade of Goods and National Accounts (2016 Base since 2011); Eurostat (High technology goods data from 1991 to 2015).</t>
  </si>
  <si>
    <t>Fonte: INE, I.P., Estatísticas do Comércio Internacional de Bens e Contas Nacionais (Base 2016 a partir de 2011); Eurostat (Bens de alta tecnologia de 1991 a 2015).</t>
  </si>
  <si>
    <t>Degree of openness</t>
  </si>
  <si>
    <t>Export intensity</t>
  </si>
  <si>
    <t>Proportion of exports of high technology goods</t>
  </si>
  <si>
    <t>Rate of imports from Spain as a proportion of total imports</t>
  </si>
  <si>
    <t>Rate of intra-EU (EU27) imports as a proportion of total imports</t>
  </si>
  <si>
    <t xml:space="preserve">Rate of imports from the 4 main markets as a proportion of total imports </t>
  </si>
  <si>
    <t>Rate of exports to Spain as a proportion of total exports</t>
  </si>
  <si>
    <t>Rate of intra-EU (EU27) exports as a proportion of total exports</t>
  </si>
  <si>
    <t>Rate of exports to 4 main markets as a proportion of total exports</t>
  </si>
  <si>
    <t>Coverage rate of imports by exports</t>
  </si>
  <si>
    <t xml:space="preserve">  Algarve</t>
  </si>
  <si>
    <t xml:space="preserve">  Alentejo</t>
  </si>
  <si>
    <t xml:space="preserve">  A. M. Lisboa</t>
  </si>
  <si>
    <t xml:space="preserve">  Centro</t>
  </si>
  <si>
    <t xml:space="preserve">  Norte</t>
  </si>
  <si>
    <t xml:space="preserve"> Continente</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</si>
  <si>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</si>
  <si>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</si>
  <si>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</si>
  <si>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</si>
  <si>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(UE27) no total das importações</t>
  </si>
  <si>
    <t>Proporção das importações dos 4 principais mercados no total das importações</t>
  </si>
  <si>
    <t>Proporção das exportações para Espanha no total das exportações</t>
  </si>
  <si>
    <t>Proporção das exportações intra-UE (UE27)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</si>
  <si>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</si>
  <si>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</si>
  <si>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</si>
  <si>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</si>
  <si>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https://www.ine.pt//xurl/ind/0008168</t>
  </si>
  <si>
    <t>https://www.ine.pt//xurl/ind/0008169</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</si>
  <si>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</si>
  <si>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</si>
  <si>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</si>
  <si>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</si>
  <si>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</si>
  <si>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</si>
  <si>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</si>
  <si>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</si>
  <si>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</si>
  <si>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</si>
  <si>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</si>
  <si>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</si>
  <si>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</si>
  <si>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</si>
  <si>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</si>
  <si>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</si>
  <si>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</si>
  <si>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</si>
  <si>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</si>
  <si>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</si>
  <si>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</si>
  <si>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</si>
  <si>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</si>
  <si>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</si>
  <si>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</si>
  <si>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</si>
  <si>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</si>
  <si>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</si>
  <si>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</si>
  <si>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</si>
  <si>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</si>
  <si>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</si>
  <si>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</si>
  <si>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</si>
  <si>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</si>
  <si>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</si>
  <si>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</si>
  <si>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</si>
  <si>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</si>
  <si>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</si>
  <si>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</si>
  <si>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</si>
  <si>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</si>
  <si>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</si>
  <si>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</si>
  <si>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</si>
  <si>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</si>
  <si>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</si>
  <si>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</si>
  <si>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</si>
  <si>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</si>
  <si>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</si>
  <si>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</si>
  <si>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</si>
  <si>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</si>
  <si>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</si>
  <si>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http://www.ine.pt/xurl/ind/0007927</t>
  </si>
  <si>
    <t>http://www.ine.pt/xurl/ind/0007928</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</si>
  <si>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</si>
  <si>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</si>
  <si>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</si>
  <si>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</si>
  <si>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</si>
  <si>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</si>
  <si>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specified elsewhere</t>
  </si>
  <si>
    <t>Bens não especificados noutras categorias</t>
  </si>
  <si>
    <t>Consumer goods not specified elsewhere</t>
  </si>
  <si>
    <t>Bens de consumo não especificados noutras categorias</t>
  </si>
  <si>
    <t>Transport material and accessories</t>
  </si>
  <si>
    <t>Material de transporte e acessórios</t>
  </si>
  <si>
    <t>Machines, other capital goods (except transport material) and accessories</t>
  </si>
  <si>
    <t>Máquinas, outros bens de capital (exceto material de transporte) e seus acessórios</t>
  </si>
  <si>
    <t>Fuels and oils</t>
  </si>
  <si>
    <t>Combustíveis e lubrificantes</t>
  </si>
  <si>
    <t>Industrial goods not specified elsewhere</t>
  </si>
  <si>
    <t>Fornecimentos industriais não especificados noutras categorias</t>
  </si>
  <si>
    <t>Food and Beverages</t>
  </si>
  <si>
    <t>Produtos alimentares e bebidas</t>
  </si>
  <si>
    <t>III.4.3 - International trade of goods by Broad Economic Categories</t>
  </si>
  <si>
    <t>III.4.3 - Comércio internacional de mercadorias, por Classificação por Grandes Categorias Económicas</t>
  </si>
  <si>
    <t>http://www.ine.pt/xurl/ind/0000013</t>
  </si>
  <si>
    <t>http://www.ine.pt/xurl/ind/0000010</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</si>
  <si>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</si>
  <si>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</si>
  <si>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Taiwan, Province of China</t>
  </si>
  <si>
    <t>Taiwan (Província da China)</t>
  </si>
  <si>
    <t>Japan</t>
  </si>
  <si>
    <t>Japão</t>
  </si>
  <si>
    <t>Canada</t>
  </si>
  <si>
    <t>Canadá</t>
  </si>
  <si>
    <t>Azerbaijan</t>
  </si>
  <si>
    <t>Azerbaijão</t>
  </si>
  <si>
    <t>Saudi Arabia</t>
  </si>
  <si>
    <t>Arábia Saudita</t>
  </si>
  <si>
    <t>Other region’s important external trading partners</t>
  </si>
  <si>
    <t>Outros países importantes no comércio externo de Portugal</t>
  </si>
  <si>
    <t>Turkey</t>
  </si>
  <si>
    <t>Turquia</t>
  </si>
  <si>
    <t>Switzerland</t>
  </si>
  <si>
    <t>Suíça</t>
  </si>
  <si>
    <t>United Kingdom of Great Britain and Northern Ireland (the)</t>
  </si>
  <si>
    <t>Reino Unido da Grã-Bretanha e Irlanda do Norte</t>
  </si>
  <si>
    <t>Nigeria</t>
  </si>
  <si>
    <t>Nigéria</t>
  </si>
  <si>
    <t>Morocco</t>
  </si>
  <si>
    <t>Marrocos</t>
  </si>
  <si>
    <t>India</t>
  </si>
  <si>
    <t>Índia</t>
  </si>
  <si>
    <t>United States</t>
  </si>
  <si>
    <t>Estados Unidos da América</t>
  </si>
  <si>
    <t>Korea, Republic of</t>
  </si>
  <si>
    <t>Coreia (República da)</t>
  </si>
  <si>
    <t>China</t>
  </si>
  <si>
    <t>Brazil</t>
  </si>
  <si>
    <t>Brasil</t>
  </si>
  <si>
    <t>Algeria</t>
  </si>
  <si>
    <t>Argélia</t>
  </si>
  <si>
    <t>Stores and provisions within the framework of trade with third countries</t>
  </si>
  <si>
    <t>Abastecimento e provisões de bordo no âmbito das trocas comerciais extra-União</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</si>
  <si>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</si>
  <si>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</si>
  <si>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</si>
  <si>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</si>
  <si>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</si>
  <si>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</si>
  <si>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</si>
  <si>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</si>
  <si>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</si>
  <si>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</si>
  <si>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</si>
  <si>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</si>
  <si>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</si>
  <si>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</si>
  <si>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t xml:space="preserve">Extra-EU trade </t>
  </si>
  <si>
    <t>Comércio Extra-EU</t>
  </si>
  <si>
    <t>Sweden</t>
  </si>
  <si>
    <t>Suécia</t>
  </si>
  <si>
    <t>Romania</t>
  </si>
  <si>
    <t>Roménia</t>
  </si>
  <si>
    <t>Czech Republic</t>
  </si>
  <si>
    <t>República Checa</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</si>
  <si>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</si>
  <si>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</si>
  <si>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</si>
  <si>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</si>
  <si>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</si>
  <si>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</si>
  <si>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</si>
  <si>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</si>
  <si>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</si>
  <si>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</si>
  <si>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</si>
  <si>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</si>
  <si>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</si>
  <si>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</si>
  <si>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</si>
  <si>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</si>
  <si>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</si>
  <si>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</si>
  <si>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</si>
  <si>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</si>
  <si>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</si>
  <si>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</si>
  <si>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</si>
  <si>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</si>
  <si>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</si>
  <si>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</si>
  <si>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</si>
  <si>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</si>
  <si>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</si>
  <si>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</si>
  <si>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</si>
  <si>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</si>
  <si>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</si>
  <si>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</si>
  <si>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</si>
  <si>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</si>
  <si>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</si>
  <si>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</si>
  <si>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</si>
  <si>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</si>
  <si>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</si>
  <si>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</si>
  <si>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</si>
  <si>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</si>
  <si>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</si>
  <si>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 xml:space="preserve">Intra-EU trade </t>
  </si>
  <si>
    <r>
      <t>Comércio Intra-UE</t>
    </r>
    <r>
      <rPr>
        <b/>
        <vertAlign val="superscript"/>
        <sz val="8"/>
        <rFont val="Arial Narrow"/>
        <family val="2"/>
      </rPr>
      <t xml:space="preserve"> </t>
    </r>
  </si>
  <si>
    <t>III.4.4 - International trade of goods by countries of destination and origin</t>
  </si>
  <si>
    <t>III.4.4 - Comércio internacional de mercadorias por países de destino ou origem</t>
  </si>
  <si>
    <t>http://www.ine.pt/xurl/ind/0007835</t>
  </si>
  <si>
    <t>http://www.ine.pt/xurl/ind/0007836</t>
  </si>
  <si>
    <t>http://www.ine.pt/xurl/ind/0008168</t>
  </si>
  <si>
    <t>http://www.ine.pt/xurl/ind/0008169</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</si>
  <si>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</si>
  <si>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</si>
  <si>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III.4.5 - International trade declared of goods of headquarters</t>
  </si>
  <si>
    <t>III.4.5 - Comércio internacional declarado de mercadorias por sede dos operadores</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</si>
  <si>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</si>
  <si>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</si>
  <si>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</si>
  <si>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</si>
  <si>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</si>
  <si>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</si>
  <si>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</si>
  <si>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</si>
  <si>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</si>
  <si>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</si>
  <si>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</si>
  <si>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</si>
  <si>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</si>
  <si>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</si>
  <si>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</si>
  <si>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</si>
  <si>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</si>
  <si>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</si>
  <si>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</si>
  <si>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</si>
  <si>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</si>
  <si>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</si>
  <si>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</si>
  <si>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</si>
  <si>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</si>
  <si>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</si>
  <si>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</si>
  <si>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</si>
  <si>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</si>
  <si>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</si>
  <si>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</si>
  <si>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</si>
  <si>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</si>
  <si>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</si>
  <si>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</si>
  <si>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</si>
  <si>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</si>
  <si>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</si>
  <si>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</si>
  <si>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</si>
  <si>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</si>
  <si>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</si>
  <si>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</si>
  <si>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</si>
  <si>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2019 Pe</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</si>
  <si>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</si>
  <si>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</si>
  <si>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</si>
  <si>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</si>
  <si>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</si>
  <si>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</si>
  <si>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</si>
  <si>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</si>
  <si>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</si>
  <si>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</si>
  <si>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</si>
  <si>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</si>
  <si>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</si>
  <si>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</si>
  <si>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</si>
  <si>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</si>
  <si>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</si>
  <si>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</si>
  <si>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</si>
  <si>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</si>
  <si>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</si>
  <si>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</si>
  <si>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</si>
  <si>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</si>
  <si>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</si>
  <si>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</si>
  <si>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</si>
  <si>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</si>
  <si>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</si>
  <si>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</si>
  <si>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</si>
  <si>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</si>
  <si>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</si>
  <si>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</si>
  <si>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</si>
  <si>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</si>
  <si>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</si>
  <si>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</si>
  <si>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</si>
  <si>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</si>
  <si>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</si>
  <si>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</si>
  <si>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</si>
  <si>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</si>
  <si>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</si>
  <si>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</si>
  <si>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</si>
  <si>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</si>
  <si>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</si>
  <si>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</si>
  <si>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</si>
  <si>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</si>
  <si>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</si>
  <si>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</si>
  <si>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</si>
  <si>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</si>
  <si>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</si>
  <si>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</si>
  <si>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</si>
  <si>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</si>
  <si>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</si>
  <si>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</si>
  <si>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</si>
  <si>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</si>
  <si>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</si>
  <si>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</si>
  <si>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</si>
  <si>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</si>
  <si>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</si>
  <si>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</si>
  <si>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</si>
  <si>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</si>
  <si>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</si>
  <si>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</si>
  <si>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</si>
  <si>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</si>
  <si>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</si>
  <si>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</si>
  <si>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</si>
  <si>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</si>
  <si>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</si>
  <si>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86</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</si>
  <si>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</si>
  <si>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</si>
  <si>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</si>
  <si>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</si>
  <si>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</si>
  <si>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</si>
  <si>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</si>
  <si>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82</t>
  </si>
  <si>
    <t>Atividades de serviços administrativos e de apoio prestados às empresas</t>
  </si>
  <si>
    <t>Services to buildings and landscape activities</t>
  </si>
  <si>
    <t>81</t>
  </si>
  <si>
    <t>Atividades relacionadas com edifícios, plantação e manutenção de jardins</t>
  </si>
  <si>
    <t>Security and investigation activities</t>
  </si>
  <si>
    <t>80</t>
  </si>
  <si>
    <t>Atividades de investigação e segurança</t>
  </si>
  <si>
    <t>Travel agency, tour operator and other reservation service and related activities</t>
  </si>
  <si>
    <t>79</t>
  </si>
  <si>
    <t>Agências de viagem, operadores turísticos, outros serviços de reservas e Atividades relacionadas</t>
  </si>
  <si>
    <t>Employment activities</t>
  </si>
  <si>
    <t>78</t>
  </si>
  <si>
    <t>Atividades de emprego</t>
  </si>
  <si>
    <t>Rental and leasing activities</t>
  </si>
  <si>
    <t>77</t>
  </si>
  <si>
    <t>Atividades de aluguer</t>
  </si>
  <si>
    <t>Veterinary activities</t>
  </si>
  <si>
    <t>75</t>
  </si>
  <si>
    <t>Atividades veterinárias</t>
  </si>
  <si>
    <t>Other professional, scientific and technical activities</t>
  </si>
  <si>
    <t>74</t>
  </si>
  <si>
    <t>Outras Atividades de consultoria,  científicas, técnicas e similares</t>
  </si>
  <si>
    <t>Advertising and market research</t>
  </si>
  <si>
    <t>73</t>
  </si>
  <si>
    <t>Publicidade,  estudos de mercado e sondagens de opinião</t>
  </si>
  <si>
    <t xml:space="preserve">Scientific research and development </t>
  </si>
  <si>
    <t>72</t>
  </si>
  <si>
    <t>Atividades de investigação científica e de desenvolvimento</t>
  </si>
  <si>
    <t>Architectural and engineering activities; technical testing and analysis</t>
  </si>
  <si>
    <t>71</t>
  </si>
  <si>
    <t>Atividades de arquitetura, de engenharia e técnicas afins; Atividades de ensaios e de análises técnicas</t>
  </si>
  <si>
    <t>Activities of head offices; management consultancy activities</t>
  </si>
  <si>
    <t>70</t>
  </si>
  <si>
    <t>Atividades das sedes sociais e de consultoria para a gestão</t>
  </si>
  <si>
    <t>Legal and accounting activities</t>
  </si>
  <si>
    <t>69</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</si>
  <si>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</si>
  <si>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</si>
  <si>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</si>
  <si>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</si>
  <si>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</si>
  <si>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</si>
  <si>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</si>
  <si>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65</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</si>
  <si>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</si>
  <si>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</si>
  <si>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</si>
  <si>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</si>
  <si>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</si>
  <si>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</si>
  <si>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</si>
  <si>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</si>
  <si>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</si>
  <si>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</si>
  <si>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62</t>
  </si>
  <si>
    <t>Consultoria e programação informática e atividades relacionadas</t>
  </si>
  <si>
    <t>Telecommunications</t>
  </si>
  <si>
    <t>61</t>
  </si>
  <si>
    <t>Telecomunicações</t>
  </si>
  <si>
    <t>Programming and broadcasting activities</t>
  </si>
  <si>
    <t>60</t>
  </si>
  <si>
    <t>Atividades de rádio e de  televisão</t>
  </si>
  <si>
    <t>Motion picture, video and television programme production, sound recording and music publishing activities</t>
  </si>
  <si>
    <t>59</t>
  </si>
  <si>
    <t>Atividades cinematográficas, de vídeo, de produção de programas de televisão, de gravação de som e de edição de música</t>
  </si>
  <si>
    <t>Publishing activities</t>
  </si>
  <si>
    <t>58</t>
  </si>
  <si>
    <t xml:space="preserve">Atividades de edição </t>
  </si>
  <si>
    <t>Information and communication</t>
  </si>
  <si>
    <t>Food and beverage service activities</t>
  </si>
  <si>
    <t>56</t>
  </si>
  <si>
    <t>Restauração e similares</t>
  </si>
  <si>
    <t>Accommodation</t>
  </si>
  <si>
    <t>55</t>
  </si>
  <si>
    <t>Alojamento</t>
  </si>
  <si>
    <t>Postal and courier activities</t>
  </si>
  <si>
    <t>53</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</si>
  <si>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</si>
  <si>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</si>
  <si>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</si>
  <si>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</si>
  <si>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</si>
  <si>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</si>
  <si>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</si>
  <si>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</si>
  <si>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</si>
  <si>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</si>
  <si>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</si>
  <si>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</si>
  <si>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</si>
  <si>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</si>
  <si>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</si>
  <si>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</si>
  <si>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</si>
  <si>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</si>
  <si>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</si>
  <si>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</si>
  <si>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</si>
  <si>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</si>
  <si>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</si>
  <si>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43</t>
  </si>
  <si>
    <t>Atividades especializadas de construção</t>
  </si>
  <si>
    <t>Civil engineering</t>
  </si>
  <si>
    <t>42</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</si>
  <si>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</si>
  <si>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</si>
  <si>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</si>
  <si>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</si>
  <si>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</si>
  <si>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</si>
  <si>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</si>
  <si>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</si>
  <si>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</si>
  <si>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</si>
  <si>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</si>
  <si>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37</t>
  </si>
  <si>
    <t>Recolha, drenagem  e tratamento de águas residuais</t>
  </si>
  <si>
    <t>Water collection, treatment and supply</t>
  </si>
  <si>
    <t>36</t>
  </si>
  <si>
    <t>Captação, tratamento  e distribuição de água</t>
  </si>
  <si>
    <t>Water supply; sewerage, waste management and remediation activities</t>
  </si>
  <si>
    <t>Electricity, gas, steam and air conditioning supply</t>
  </si>
  <si>
    <t>35</t>
  </si>
  <si>
    <t>Eletricidade, gás, vapor,  água quente e fria e ar frio</t>
  </si>
  <si>
    <t>Repair and installation of machinery and equipment</t>
  </si>
  <si>
    <t>Other manufacturing</t>
  </si>
  <si>
    <t>Manufacture of motor vehicles, trailers and semi-trailers</t>
  </si>
  <si>
    <t>Manufacture of computer, electronic and optical products</t>
  </si>
  <si>
    <t>Manufacture of chemicals and chemical products</t>
  </si>
  <si>
    <t>Manufacture of coke and refined petroleum products</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</si>
  <si>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</si>
  <si>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</si>
  <si>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</si>
  <si>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</si>
  <si>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</si>
  <si>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</si>
  <si>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</si>
  <si>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</si>
  <si>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</si>
  <si>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</si>
  <si>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</si>
  <si>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</si>
  <si>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</si>
  <si>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</si>
  <si>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</si>
  <si>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</si>
  <si>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</si>
  <si>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</si>
  <si>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</si>
  <si>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</si>
  <si>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</si>
  <si>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</si>
  <si>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</si>
  <si>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</si>
  <si>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</si>
  <si>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</si>
  <si>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</si>
  <si>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</si>
  <si>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</si>
  <si>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</si>
  <si>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</si>
  <si>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</si>
  <si>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</si>
  <si>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</si>
  <si>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</si>
  <si>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</si>
  <si>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</si>
  <si>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</si>
  <si>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</si>
  <si>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</si>
  <si>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</si>
  <si>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</si>
  <si>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</si>
  <si>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</si>
  <si>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</si>
  <si>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</si>
  <si>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</si>
  <si>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</si>
  <si>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</si>
  <si>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</si>
  <si>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</si>
  <si>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</si>
  <si>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</si>
  <si>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</si>
  <si>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</si>
  <si>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</si>
  <si>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</si>
  <si>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</si>
  <si>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</si>
  <si>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</si>
  <si>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</si>
  <si>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</si>
  <si>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</si>
  <si>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</si>
  <si>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</si>
  <si>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</si>
  <si>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</si>
  <si>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</si>
  <si>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</si>
  <si>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</si>
  <si>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</si>
  <si>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</si>
  <si>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</si>
  <si>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</si>
  <si>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</si>
  <si>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</si>
  <si>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</si>
  <si>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</si>
  <si>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</si>
  <si>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</si>
  <si>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</si>
  <si>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</si>
  <si>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</si>
  <si>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</si>
  <si>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</si>
  <si>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</si>
  <si>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</si>
  <si>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</si>
  <si>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</si>
  <si>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</si>
  <si>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</si>
  <si>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</si>
  <si>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</si>
  <si>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</si>
  <si>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</si>
  <si>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</si>
  <si>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</si>
  <si>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</si>
  <si>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</si>
  <si>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</si>
  <si>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</si>
  <si>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</si>
  <si>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</si>
  <si>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</si>
  <si>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</si>
  <si>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</si>
  <si>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</si>
  <si>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</si>
  <si>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</si>
  <si>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</si>
  <si>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</si>
  <si>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</si>
  <si>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</si>
  <si>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</si>
  <si>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</si>
  <si>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</si>
  <si>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</si>
  <si>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</si>
  <si>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</si>
  <si>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</si>
  <si>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</si>
  <si>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</si>
  <si>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</si>
  <si>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</si>
  <si>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</si>
  <si>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</si>
  <si>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</si>
  <si>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</si>
  <si>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</si>
  <si>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</si>
  <si>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</si>
  <si>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</si>
  <si>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</si>
  <si>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</si>
  <si>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</si>
  <si>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</si>
  <si>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</si>
  <si>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</si>
  <si>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</si>
  <si>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</si>
  <si>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</si>
  <si>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</si>
  <si>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</si>
  <si>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</si>
  <si>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</si>
  <si>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</si>
  <si>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</si>
  <si>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</si>
  <si>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</si>
  <si>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</si>
  <si>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</si>
  <si>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</si>
  <si>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</si>
  <si>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</si>
  <si>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</si>
  <si>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</si>
  <si>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</si>
  <si>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</si>
  <si>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</si>
  <si>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</si>
  <si>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</si>
  <si>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</si>
  <si>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</si>
  <si>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</si>
  <si>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</si>
  <si>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</si>
  <si>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</si>
  <si>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</si>
  <si>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</si>
  <si>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</si>
  <si>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</si>
  <si>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</si>
  <si>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</si>
  <si>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</si>
  <si>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</si>
  <si>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</si>
  <si>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</si>
  <si>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</si>
  <si>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</si>
  <si>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</si>
  <si>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</si>
  <si>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</si>
  <si>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</si>
  <si>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</si>
  <si>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</si>
  <si>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</si>
  <si>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</si>
  <si>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</si>
  <si>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</si>
  <si>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</si>
  <si>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</si>
  <si>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</si>
  <si>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</si>
  <si>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</si>
  <si>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</si>
  <si>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</si>
  <si>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</si>
  <si>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</si>
  <si>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</si>
  <si>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</si>
  <si>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</si>
  <si>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</si>
  <si>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</si>
  <si>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</si>
  <si>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</si>
  <si>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</si>
  <si>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</si>
  <si>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</si>
  <si>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</si>
  <si>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</si>
  <si>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</si>
  <si>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</si>
  <si>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</si>
  <si>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</si>
  <si>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</si>
  <si>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</si>
  <si>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</si>
  <si>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</si>
  <si>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</si>
  <si>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</si>
  <si>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</si>
  <si>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</si>
  <si>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http://www.ine.pt/xurl/ind/0002889</t>
  </si>
  <si>
    <t>http://www.ine.pt/xurl/ind/0005833</t>
  </si>
  <si>
    <t>http://www.ine.pt/xurl/ind/0000026</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</si>
  <si>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</si>
  <si>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</si>
  <si>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</si>
  <si>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</si>
  <si>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</si>
  <si>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</si>
  <si>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</si>
  <si>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</si>
  <si>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</si>
  <si>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</si>
  <si>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</si>
  <si>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</si>
  <si>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</si>
  <si>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</si>
  <si>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</si>
  <si>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</si>
  <si>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</si>
  <si>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</si>
  <si>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</si>
  <si>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</si>
  <si>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</si>
  <si>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</si>
  <si>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</si>
  <si>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</si>
  <si>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http://www.ine.pt/xurl/ind/0000041</t>
  </si>
  <si>
    <t>http://www.ine.pt/xurl/ind/0000040</t>
  </si>
  <si>
    <t>http://www.ine.pt/xurl/ind/0000039</t>
  </si>
  <si>
    <t>http://www.ine.pt/xurl/ind/0000038</t>
  </si>
  <si>
    <t>http://www.ine.pt/xurl/ind/0000037</t>
  </si>
  <si>
    <t>http://www.ine.pt/xurl/ind/0003024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</si>
  <si>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</si>
  <si>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</si>
  <si>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</si>
  <si>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</si>
  <si>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</si>
  <si>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</si>
  <si>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</si>
  <si>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</si>
  <si>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</si>
  <si>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</si>
  <si>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</si>
  <si>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</si>
  <si>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</si>
  <si>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</si>
  <si>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</si>
  <si>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</si>
  <si>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</si>
  <si>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</si>
  <si>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</si>
  <si>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</si>
  <si>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</si>
  <si>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</si>
  <si>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</si>
  <si>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</si>
  <si>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</si>
  <si>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</si>
  <si>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</si>
  <si>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</si>
  <si>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</si>
  <si>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</si>
  <si>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</si>
  <si>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</si>
  <si>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</si>
  <si>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</si>
  <si>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</si>
  <si>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</si>
  <si>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</si>
  <si>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</si>
  <si>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</si>
  <si>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</si>
  <si>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</si>
  <si>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</si>
  <si>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</si>
  <si>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http://www.ine.pt/xurl/ind/0000251</t>
  </si>
  <si>
    <t>http://www.ine.pt/xurl/ind/0002765</t>
  </si>
  <si>
    <t>http://www.ine.pt/xurl/ind/0005623</t>
  </si>
  <si>
    <t>http://www.ine.pt/xurl/ind/0005635</t>
  </si>
  <si>
    <t>Greater than or equal to 50 ha</t>
  </si>
  <si>
    <t>20 ha to &lt; 50 ha</t>
  </si>
  <si>
    <t>5 ha to &lt; 20 ha</t>
  </si>
  <si>
    <t>1 ha to &lt; 5 ha</t>
  </si>
  <si>
    <t>Under 1 ha</t>
  </si>
  <si>
    <t>Without UAA</t>
  </si>
  <si>
    <t>Area</t>
  </si>
  <si>
    <t>UAA</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</si>
  <si>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</si>
  <si>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</si>
  <si>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</si>
  <si>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</si>
  <si>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</si>
  <si>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</si>
  <si>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</si>
  <si>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</si>
  <si>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</si>
  <si>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</si>
  <si>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</si>
  <si>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http://www.ine.pt/xurl/ind/0000046</t>
  </si>
  <si>
    <t>Permanent grassland</t>
  </si>
  <si>
    <t>Permanent crops</t>
  </si>
  <si>
    <t>Kitchen garden</t>
  </si>
  <si>
    <t>Arable land</t>
  </si>
  <si>
    <t>Utilised agricultural area</t>
  </si>
  <si>
    <t>1 389 844 Rc</t>
  </si>
  <si>
    <t>711 628 Rc</t>
  </si>
  <si>
    <t>21 606 Rc</t>
  </si>
  <si>
    <t>1 740 016 Rc</t>
  </si>
  <si>
    <t>3 863 094 Rc</t>
  </si>
  <si>
    <t>991 832 Rc</t>
  </si>
  <si>
    <t>347 143 Rc</t>
  </si>
  <si>
    <t>275 716 Rc</t>
  </si>
  <si>
    <t>3 822 125 Rc</t>
  </si>
  <si>
    <t>415 698 Rc</t>
  </si>
  <si>
    <t>95 175 Rc</t>
  </si>
  <si>
    <t>377 302 Rc</t>
  </si>
  <si>
    <t>295 561 Rc</t>
  </si>
  <si>
    <t>370 911 Rc</t>
  </si>
  <si>
    <t>94 651 Rc</t>
  </si>
  <si>
    <t>405 878 Rc</t>
  </si>
  <si>
    <t>327 573 Rc</t>
  </si>
  <si>
    <t>2 273 617 Rc</t>
  </si>
  <si>
    <t>400 148 Rc</t>
  </si>
  <si>
    <t>3 949 550 Rc</t>
  </si>
  <si>
    <t>487 676 Rc</t>
  </si>
  <si>
    <t>838 015 Rc</t>
  </si>
  <si>
    <t>789 415 Rc</t>
  </si>
  <si>
    <t>32 488 Rc</t>
  </si>
  <si>
    <t>2 345 656 Rc</t>
  </si>
  <si>
    <t>4 005 573 Rc</t>
  </si>
  <si>
    <t>Pastagens permanentes</t>
  </si>
  <si>
    <t>Culturas permanentes</t>
  </si>
  <si>
    <t>Horta familiar</t>
  </si>
  <si>
    <t>Terra arável</t>
  </si>
  <si>
    <t>Superfície agrícola utilizada</t>
  </si>
  <si>
    <t>III.5.3 - Holdings according to UAA</t>
  </si>
  <si>
    <t>III.5.3 - Explorações, segundo a utilização da "SAU"</t>
  </si>
  <si>
    <t>http://www.ine.pt/xurl/ind/0005831</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</si>
  <si>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</si>
  <si>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</si>
  <si>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</si>
  <si>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</si>
  <si>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</si>
  <si>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</si>
  <si>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</si>
  <si>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</si>
  <si>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</si>
  <si>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</si>
  <si>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</si>
  <si>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</si>
  <si>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</si>
  <si>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</si>
  <si>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</si>
  <si>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</si>
  <si>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http://www.ine.pt/xurl/ind/0003507</t>
  </si>
  <si>
    <t>http://www.ine.pt/xurl/ind/0005617</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</si>
  <si>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</si>
  <si>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</si>
  <si>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</si>
  <si>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</si>
  <si>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</si>
  <si>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</si>
  <si>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</si>
  <si>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</si>
  <si>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</si>
  <si>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</si>
  <si>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1 406 864 Rc</t>
  </si>
  <si>
    <t>2 921 925 Rc</t>
  </si>
  <si>
    <t>há</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</si>
  <si>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</si>
  <si>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</si>
  <si>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</si>
  <si>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</si>
  <si>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</si>
  <si>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</si>
  <si>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</si>
  <si>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</si>
  <si>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</si>
  <si>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http://www.ine.pt/xurl/ind/0000049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</si>
  <si>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</si>
  <si>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</si>
  <si>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</si>
  <si>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</si>
  <si>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</si>
  <si>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</si>
  <si>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</si>
  <si>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</si>
  <si>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</si>
  <si>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</si>
  <si>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</si>
  <si>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</si>
  <si>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</si>
  <si>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122 087 Rc</t>
  </si>
  <si>
    <t>192 094 Rc</t>
  </si>
  <si>
    <t>134 267 Rc</t>
  </si>
  <si>
    <t>189 202 Rc</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</si>
  <si>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</si>
  <si>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</si>
  <si>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</si>
  <si>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</si>
  <si>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</si>
  <si>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</si>
  <si>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</si>
  <si>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</si>
  <si>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</si>
  <si>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</si>
  <si>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</si>
  <si>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</si>
  <si>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</si>
  <si>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</si>
  <si>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</si>
  <si>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Produção para as restantes culturas (NUTS)</t>
  </si>
  <si>
    <t>http://www.ine.pt/xurl/ind/0000020</t>
  </si>
  <si>
    <t>Superfície para as restantes culturas (NUTS)</t>
  </si>
  <si>
    <t>http://www.ine.pt/xurl/ind/0000018</t>
  </si>
  <si>
    <t>Produção de Azeite a partir de 2004</t>
  </si>
  <si>
    <t>http://www.ine.pt/xurl/ind/0000708</t>
  </si>
  <si>
    <t>Produção de Azeite até 2003 (NUTS)</t>
  </si>
  <si>
    <t>http://www.ine.pt/xurl/ind/0000710</t>
  </si>
  <si>
    <t>Produção de Vinho a partir de 2009 (NUTS)</t>
  </si>
  <si>
    <t>http://www.ine.pt/xurl/ind/0008236</t>
  </si>
  <si>
    <t>Produção de vinho até 2008 (RA)</t>
  </si>
  <si>
    <t>http://www.ine.pt/xurl/ind/0000015</t>
  </si>
  <si>
    <t>Produção de vinho até 2008 (NUTS)</t>
  </si>
  <si>
    <t>http://www.ine.pt/xurl/ind/0000014</t>
  </si>
  <si>
    <t>Source: Statistics Portugal, Vegetable Production Statistics.</t>
  </si>
  <si>
    <t xml:space="preserve">Fonte: INE, I.P., Estatísticas da Produção Vegetal. </t>
  </si>
  <si>
    <t>Unit</t>
  </si>
  <si>
    <t>Unidade</t>
  </si>
  <si>
    <t>Production</t>
  </si>
  <si>
    <t>t</t>
  </si>
  <si>
    <t>Produção</t>
  </si>
  <si>
    <t>Surface</t>
  </si>
  <si>
    <t>Processed tomato</t>
  </si>
  <si>
    <t>Tomate para a indústria</t>
  </si>
  <si>
    <t>hl</t>
  </si>
  <si>
    <t>Wine</t>
  </si>
  <si>
    <t>Vinho</t>
  </si>
  <si>
    <t>Batata</t>
  </si>
  <si>
    <t>Chickpeas</t>
  </si>
  <si>
    <t>Grão de bico</t>
  </si>
  <si>
    <t>Beans</t>
  </si>
  <si>
    <t>Feijão</t>
  </si>
  <si>
    <t>Barley</t>
  </si>
  <si>
    <t>Cevada</t>
  </si>
  <si>
    <t>Oats</t>
  </si>
  <si>
    <t>Aveia</t>
  </si>
  <si>
    <t>Rice</t>
  </si>
  <si>
    <t>Arroz</t>
  </si>
  <si>
    <t>Rye</t>
  </si>
  <si>
    <t>Centeio</t>
  </si>
  <si>
    <t>Maize</t>
  </si>
  <si>
    <t>Milho</t>
  </si>
  <si>
    <t>Informação no portal ainda não disponível</t>
  </si>
  <si>
    <t>Wheat</t>
  </si>
  <si>
    <t>Trigo</t>
  </si>
  <si>
    <t>III.5.7 - Main crops production</t>
  </si>
  <si>
    <t>III.5.7 - Produção das principais culturas agrícolas</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</si>
  <si>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</si>
  <si>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</si>
  <si>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</si>
  <si>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</si>
  <si>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</si>
  <si>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</si>
  <si>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</si>
  <si>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</si>
  <si>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</si>
  <si>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</si>
  <si>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</si>
  <si>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2022 Po</t>
  </si>
  <si>
    <t>2009</t>
  </si>
  <si>
    <t>Tinto / Rosado</t>
  </si>
  <si>
    <t>Branco</t>
  </si>
  <si>
    <t>Vinhos sem certificação</t>
  </si>
  <si>
    <t>Vinho com indicação geográfica protegida</t>
  </si>
  <si>
    <t>Vinho com denominação de origem protegida</t>
  </si>
  <si>
    <t>Vinho licoroso com denominação de origem protegida</t>
  </si>
  <si>
    <t>Produção de vinho por qualidade</t>
  </si>
  <si>
    <t>Unit: hl</t>
  </si>
  <si>
    <t>Unidade: hl</t>
  </si>
  <si>
    <t xml:space="preserve">III.5.8 - Wine production declared (in grape must form) </t>
  </si>
  <si>
    <t>III.5.8 - Produção vinícola declarada expressa em mosto</t>
  </si>
  <si>
    <t>http://www.ine.pt/xurl/ind/0008636</t>
  </si>
  <si>
    <t>http://www.ine.pt/xurl/ind/0001467</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</si>
  <si>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</si>
  <si>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</si>
  <si>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</si>
  <si>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</si>
  <si>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</si>
  <si>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</si>
  <si>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</si>
  <si>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</si>
  <si>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</si>
  <si>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</si>
  <si>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</si>
  <si>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</si>
  <si>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</si>
  <si>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</si>
  <si>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</si>
  <si>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</si>
  <si>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</si>
  <si>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</si>
  <si>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</si>
  <si>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</si>
  <si>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</si>
  <si>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</si>
  <si>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t>Faltava preencher o ano de 2020, atualizado</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</si>
  <si>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</si>
  <si>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</si>
  <si>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</si>
  <si>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</si>
  <si>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</si>
  <si>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</si>
  <si>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</si>
  <si>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</si>
  <si>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</si>
  <si>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</si>
  <si>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</si>
  <si>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</si>
  <si>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</si>
  <si>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</si>
  <si>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</si>
  <si>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</si>
  <si>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</si>
  <si>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</si>
  <si>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</si>
  <si>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</si>
  <si>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</si>
  <si>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http://www.ine.pt/xurl/ind/0000712</t>
  </si>
  <si>
    <t>http://www.ine.pt/xurl/ind/0000706</t>
  </si>
  <si>
    <t>http://www.ine.pt/xurl/ind/0008301</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</si>
  <si>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</si>
  <si>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</si>
  <si>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</si>
  <si>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</si>
  <si>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</si>
  <si>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</si>
  <si>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</si>
  <si>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</si>
  <si>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</si>
  <si>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</si>
  <si>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</si>
  <si>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</si>
  <si>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</si>
  <si>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</si>
  <si>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</si>
  <si>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</si>
  <si>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</si>
  <si>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</si>
  <si>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</si>
  <si>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</si>
  <si>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</si>
  <si>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</si>
  <si>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</si>
  <si>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http://www.ine.pt/xurl/ind/0008602</t>
  </si>
  <si>
    <t>Source: Statistics Portugal, Milk collection and dairy products survey.</t>
  </si>
  <si>
    <t>Fonte: INE, I.P., Inquérito anual à recolha, tratamento e transformação do leite.</t>
  </si>
  <si>
    <t>Goat milk</t>
  </si>
  <si>
    <t>Sheep milk</t>
  </si>
  <si>
    <t>Cow´s milk</t>
  </si>
  <si>
    <t>2019 (Rc)</t>
  </si>
  <si>
    <t>Leite de cabra</t>
  </si>
  <si>
    <t>Leite de ovelha</t>
  </si>
  <si>
    <t>Leite de vaca</t>
  </si>
  <si>
    <t>Unit: 1000 l</t>
  </si>
  <si>
    <t>Unidade: 1000 l</t>
  </si>
  <si>
    <t>III.5.11 - Milk collected by type of milk</t>
  </si>
  <si>
    <t>III.5.11 - Leite recolhido por tipo de leite</t>
  </si>
  <si>
    <t>http://www.ine.pt/xurl/ind/0001328</t>
  </si>
  <si>
    <t>http://www.ine.pt/xurl/ind/0001327</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</si>
  <si>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</si>
  <si>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</si>
  <si>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</si>
  <si>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</si>
  <si>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</si>
  <si>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</si>
  <si>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</si>
  <si>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</si>
  <si>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</si>
  <si>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</si>
  <si>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r>
      <t xml:space="preserve">    </t>
    </r>
    <r>
      <rPr>
        <u/>
        <sz val="8"/>
        <color indexed="8"/>
        <rFont val="Arial Narrow"/>
        <family val="2"/>
      </rPr>
      <t>Peso limpo</t>
    </r>
  </si>
  <si>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</si>
  <si>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</si>
  <si>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</si>
  <si>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</si>
  <si>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</si>
  <si>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</si>
  <si>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</si>
  <si>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</si>
  <si>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</si>
  <si>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</si>
  <si>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</si>
  <si>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</si>
  <si>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Suína</t>
  </si>
  <si>
    <t xml:space="preserve">  Calves</t>
  </si>
  <si>
    <t xml:space="preserve">  Vitelos</t>
  </si>
  <si>
    <t>Bovina</t>
  </si>
  <si>
    <t>Total of net stripped weight</t>
  </si>
  <si>
    <t>Total do peso limpo</t>
  </si>
  <si>
    <t>III.5.12 - Livestock slaughterings approved for consumption according to species</t>
  </si>
  <si>
    <t>III.5.12 - Gado abatido e aprovado para consumo segundo a espécie</t>
  </si>
  <si>
    <t>http://www.ine.pt/xurl/ind/0000540</t>
  </si>
  <si>
    <t>http://www.ine.pt/xurl/ind/0000539</t>
  </si>
  <si>
    <t>http://www.ine.pt/xurl/ind/0000538</t>
  </si>
  <si>
    <t>http://www.ine.pt/xurl/ind/0000537</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</si>
  <si>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</si>
  <si>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</si>
  <si>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</si>
  <si>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</si>
  <si>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</si>
  <si>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</si>
  <si>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</si>
  <si>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</si>
  <si>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</si>
  <si>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</si>
  <si>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
  </si>
  <si>
    <t>Other sheep</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</si>
  <si>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</si>
  <si>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</si>
  <si>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</si>
  <si>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</si>
  <si>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</si>
  <si>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</si>
  <si>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</si>
  <si>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</si>
  <si>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</si>
  <si>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</si>
  <si>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</si>
  <si>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</si>
  <si>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</si>
  <si>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</si>
  <si>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</si>
  <si>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</si>
  <si>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</si>
  <si>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</si>
  <si>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</si>
  <si>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</si>
  <si>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</si>
  <si>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</si>
  <si>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</si>
  <si>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</si>
  <si>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</si>
  <si>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</si>
  <si>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</si>
  <si>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http://www.ine.pt/xurl/ind/0008231</t>
  </si>
  <si>
    <t>http://www.ine.pt/xurl/ind/0008232</t>
  </si>
  <si>
    <t>http://www.ine.pt/xurl/ind/0008389</t>
  </si>
  <si>
    <t>http://www.ine.pt/xurl/ind/0008387</t>
  </si>
  <si>
    <t>http://www.ine.pt/xurl/ind/0008386</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</si>
  <si>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</si>
  <si>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</si>
  <si>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</si>
  <si>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</si>
  <si>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</si>
  <si>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</si>
  <si>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</si>
  <si>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</si>
  <si>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</si>
  <si>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2022 (Po)</t>
  </si>
  <si>
    <t>┴</t>
  </si>
  <si>
    <t>41 780</t>
  </si>
  <si>
    <t>┴ Rc</t>
  </si>
  <si>
    <t>Área agrícola</t>
  </si>
  <si>
    <t>Matos</t>
  </si>
  <si>
    <t>Povoamentos florestais</t>
  </si>
  <si>
    <t>Bombeiras/os</t>
  </si>
  <si>
    <t>Corporações de bombeiros</t>
  </si>
  <si>
    <t>Taxa de superfície florestal ardida</t>
  </si>
  <si>
    <t>Superfície ardida</t>
  </si>
  <si>
    <t xml:space="preserve">Ocorrências de incêndios </t>
  </si>
  <si>
    <t xml:space="preserve">III.5.14 - Fires and firemen </t>
  </si>
  <si>
    <t xml:space="preserve">III.5.14 - Incêndios e bombeiras/os </t>
  </si>
  <si>
    <t>http://www.ine.pt/xurl/ind/0001152</t>
  </si>
  <si>
    <t>http://www.ine.pt/xurl/ind/0001151</t>
  </si>
  <si>
    <t>http://www.ine.pt/xurl/ind/0001150</t>
  </si>
  <si>
    <t>Source: Statistics Portugal, Forestry Statistics.</t>
  </si>
  <si>
    <t>Fonte: INE, I.P., Estatísticas Florestais.</t>
  </si>
  <si>
    <t>€/kg</t>
  </si>
  <si>
    <t>Average price of national resin on an into-factory basis</t>
  </si>
  <si>
    <t>National resin production on an into-factory basis</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</si>
  <si>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</si>
  <si>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</si>
  <si>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</si>
  <si>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</si>
  <si>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2016).</t>
  </si>
  <si>
    <t>Fonte: INE, I.P., Contas Económicas da Agricultura (Base 2016).</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</si>
  <si>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</si>
  <si>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</si>
  <si>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</si>
  <si>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</si>
  <si>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</si>
  <si>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</si>
  <si>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</si>
  <si>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</si>
  <si>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</si>
  <si>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</si>
  <si>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</si>
  <si>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</si>
  <si>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</si>
  <si>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</si>
  <si>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</si>
  <si>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</si>
  <si>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</si>
  <si>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</si>
  <si>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Economic accounts for agriculture (to be continued)</t>
  </si>
  <si>
    <t>III.5.16 - Contas económicas da agricultura (continua)</t>
  </si>
  <si>
    <t>Thousand AWU</t>
  </si>
  <si>
    <t>Million Euros</t>
  </si>
  <si>
    <t>Non-salaried</t>
  </si>
  <si>
    <t>Salaried</t>
  </si>
  <si>
    <t>In non-agricultural products</t>
  </si>
  <si>
    <t>In agricultural products</t>
  </si>
  <si>
    <t>Total agricultural labour input (in thousand AWU)</t>
  </si>
  <si>
    <t>Capital transfers</t>
  </si>
  <si>
    <t>Milhares de UTA</t>
  </si>
  <si>
    <t>Milhões de euros</t>
  </si>
  <si>
    <t>Não assalariada</t>
  </si>
  <si>
    <t>Assalariada</t>
  </si>
  <si>
    <t>Em produtos não agrícolas</t>
  </si>
  <si>
    <t>Em produtos agrícolas</t>
  </si>
  <si>
    <t>Volume de mão-de-obra agrícola</t>
  </si>
  <si>
    <t>Transferências de capital</t>
  </si>
  <si>
    <t>III.5.16 - Economic accounts for agriculture (continued)</t>
  </si>
  <si>
    <t>III.5.16 - Contas económicas da agricultura (continuação)</t>
  </si>
  <si>
    <t>Source: Statistics Portugal, Economic Accounts for Foresty.</t>
  </si>
  <si>
    <t>Fonte: INE, I.P., Contas Económicas da Silvicultura.</t>
  </si>
  <si>
    <t>INE, I.P., Portugal, 2023. Informação disponível até 22 de junho de 2023. Information available till June, 22th, 2023.</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</si>
  <si>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</si>
  <si>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</si>
  <si>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</si>
  <si>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</si>
  <si>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</si>
  <si>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</si>
  <si>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</si>
  <si>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</si>
  <si>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</si>
  <si>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</si>
  <si>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Outros bens silvícolas</t>
  </si>
  <si>
    <t>Cortiça</t>
  </si>
  <si>
    <t>Madeira de folhosas para fins industriais</t>
  </si>
  <si>
    <t>Madeira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</si>
  <si>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</si>
  <si>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</si>
  <si>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</si>
  <si>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</si>
  <si>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</si>
  <si>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</si>
  <si>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2016)</t>
  </si>
  <si>
    <t>III.5.17 - Produção, VAB, rendimento empresarial líquido e FBCF do ramo da silvicultura (Base 2016)</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</si>
  <si>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</si>
  <si>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</si>
  <si>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</si>
  <si>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</si>
  <si>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</si>
  <si>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</si>
  <si>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</si>
  <si>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</si>
  <si>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</si>
  <si>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</si>
  <si>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</si>
  <si>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</si>
  <si>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</si>
  <si>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</si>
  <si>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</si>
  <si>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</si>
  <si>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</si>
  <si>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</si>
  <si>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</si>
  <si>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</si>
  <si>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</si>
  <si>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</si>
  <si>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</si>
  <si>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</si>
  <si>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</si>
  <si>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</si>
  <si>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</si>
  <si>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</si>
  <si>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</si>
  <si>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</si>
  <si>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</si>
  <si>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</si>
  <si>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</si>
  <si>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</si>
  <si>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</si>
  <si>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</si>
  <si>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</si>
  <si>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</si>
  <si>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</si>
  <si>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</si>
  <si>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</si>
  <si>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</si>
  <si>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</si>
  <si>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</si>
  <si>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</si>
  <si>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</si>
  <si>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</si>
  <si>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</si>
  <si>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</si>
  <si>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</si>
  <si>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</si>
  <si>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</si>
  <si>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</si>
  <si>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</si>
  <si>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</si>
  <si>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</si>
  <si>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</si>
  <si>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</si>
  <si>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</si>
  <si>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</si>
  <si>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</si>
  <si>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</si>
  <si>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</si>
  <si>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</si>
  <si>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</si>
  <si>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</si>
  <si>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</si>
  <si>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</si>
  <si>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</si>
  <si>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</si>
  <si>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</si>
  <si>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</si>
  <si>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</si>
  <si>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</si>
  <si>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</si>
  <si>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</si>
  <si>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</si>
  <si>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</si>
  <si>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</si>
  <si>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</si>
  <si>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</si>
  <si>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</si>
  <si>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</si>
  <si>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</si>
  <si>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</si>
  <si>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</si>
  <si>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</si>
  <si>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</si>
  <si>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</si>
  <si>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</si>
  <si>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</si>
  <si>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</si>
  <si>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</si>
  <si>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</si>
  <si>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</si>
  <si>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</si>
  <si>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</si>
  <si>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</si>
  <si>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</si>
  <si>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</si>
  <si>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</si>
  <si>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</si>
  <si>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</si>
  <si>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</si>
  <si>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</si>
  <si>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</si>
  <si>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</si>
  <si>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</si>
  <si>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</si>
  <si>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</si>
  <si>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</si>
  <si>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</si>
  <si>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</si>
  <si>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</si>
  <si>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</si>
  <si>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</si>
  <si>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</si>
  <si>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</si>
  <si>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</si>
  <si>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</si>
  <si>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</si>
  <si>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</si>
  <si>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</si>
  <si>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</si>
  <si>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</si>
  <si>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</si>
  <si>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</si>
  <si>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</si>
  <si>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</si>
  <si>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</si>
  <si>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</si>
  <si>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</si>
  <si>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</si>
  <si>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</si>
  <si>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</si>
  <si>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</si>
  <si>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</si>
  <si>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</si>
  <si>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</si>
  <si>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</si>
  <si>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</si>
  <si>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Note: Supporting vessels to aquaculture are not included.
From 2013 to 2017, the information on fishermen registered for the Autonomous Region of the Azores,  and consequently for Portugal, is an estimate.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</si>
  <si>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Entre 2013 e 2017 a informação relativa aos pescadores matriculado para a Região Autónoma dos Açores e consequentemente para Portugal  trata-se de uma estimativa.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</si>
  <si>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</si>
  <si>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</si>
  <si>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</si>
  <si>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</si>
  <si>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</si>
  <si>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</si>
  <si>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</si>
  <si>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</si>
  <si>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</si>
  <si>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</si>
  <si>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</si>
  <si>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</si>
  <si>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</si>
  <si>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</si>
  <si>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</si>
  <si>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</si>
  <si>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</si>
  <si>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</si>
  <si>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</si>
  <si>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</si>
  <si>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</si>
  <si>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</si>
  <si>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</si>
  <si>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</si>
  <si>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</si>
  <si>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</si>
  <si>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</si>
  <si>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</si>
  <si>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</si>
  <si>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</si>
  <si>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</si>
  <si>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III.6.2 - Registered fishermen and fishing vessels</t>
  </si>
  <si>
    <t>III.6.2 - Pescadores/as matriculados/as e embarcações de pesca</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</si>
  <si>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</si>
  <si>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</si>
  <si>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</si>
  <si>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</si>
  <si>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xml:space="preserve">Portugal  </t>
  </si>
  <si>
    <t>Other products</t>
  </si>
  <si>
    <t>Outros produtos</t>
  </si>
  <si>
    <t>Other aquatic species</t>
  </si>
  <si>
    <t>Espécies aquáticas diversas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</si>
  <si>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</si>
  <si>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</si>
  <si>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</si>
  <si>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</si>
  <si>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</si>
  <si>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</si>
  <si>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</si>
  <si>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</si>
  <si>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</si>
  <si>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</si>
  <si>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</si>
  <si>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</si>
  <si>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</si>
  <si>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</si>
  <si>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</si>
  <si>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</si>
  <si>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</si>
  <si>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</si>
  <si>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</si>
  <si>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</si>
  <si>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</si>
  <si>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</si>
  <si>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</si>
  <si>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</si>
  <si>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</si>
  <si>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</si>
  <si>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</si>
  <si>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</si>
  <si>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</si>
  <si>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</si>
  <si>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</si>
  <si>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</si>
  <si>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</si>
  <si>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</si>
  <si>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</si>
  <si>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</si>
  <si>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</si>
  <si>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</si>
  <si>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</si>
  <si>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</si>
  <si>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</si>
  <si>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</si>
  <si>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</si>
  <si>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</si>
  <si>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</si>
  <si>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</si>
  <si>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</si>
  <si>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</si>
  <si>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</si>
  <si>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</si>
  <si>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</si>
  <si>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</si>
  <si>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</si>
  <si>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</si>
  <si>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</si>
  <si>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</si>
  <si>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</si>
  <si>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</si>
  <si>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</si>
  <si>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</si>
  <si>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</si>
  <si>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</si>
  <si>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</si>
  <si>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</si>
  <si>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</si>
  <si>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</si>
  <si>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</si>
  <si>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</si>
  <si>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</si>
  <si>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</si>
  <si>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</si>
  <si>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</si>
  <si>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</si>
  <si>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</si>
  <si>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</si>
  <si>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</si>
  <si>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</si>
  <si>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</si>
  <si>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</si>
  <si>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</si>
  <si>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</si>
  <si>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</si>
  <si>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</si>
  <si>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</si>
  <si>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</si>
  <si>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</si>
  <si>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</si>
  <si>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</si>
  <si>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</si>
  <si>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</si>
  <si>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</si>
  <si>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</si>
  <si>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</si>
  <si>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</si>
  <si>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</si>
  <si>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</si>
  <si>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</si>
  <si>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</si>
  <si>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</si>
  <si>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</si>
  <si>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</si>
  <si>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</si>
  <si>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</si>
  <si>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</si>
  <si>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</si>
  <si>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</si>
  <si>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</si>
  <si>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</si>
  <si>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</si>
  <si>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</si>
  <si>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</si>
  <si>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</si>
  <si>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</si>
  <si>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</si>
  <si>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</si>
  <si>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</si>
  <si>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</si>
  <si>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</si>
  <si>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</si>
  <si>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</si>
  <si>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</si>
  <si>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</si>
  <si>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</si>
  <si>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</si>
  <si>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(2) Dados da primeira venda / (2) Data of first sale</t>
  </si>
  <si>
    <t>(1) Inclui as existências e a primeira venda / (1) Including stocks and first sale</t>
  </si>
  <si>
    <t>Sales
(2)</t>
  </si>
  <si>
    <t>Production
(1)</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</si>
  <si>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</si>
  <si>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</si>
  <si>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</si>
  <si>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</si>
  <si>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</si>
  <si>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</si>
  <si>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</si>
  <si>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</si>
  <si>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</si>
  <si>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</si>
  <si>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</si>
  <si>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Águas interiores</t>
  </si>
  <si>
    <t>TOTAL</t>
  </si>
  <si>
    <t xml:space="preserve"> Vendas
(2)</t>
  </si>
  <si>
    <t>Produção 
(1)</t>
  </si>
  <si>
    <t>III.6.4 - Production of aquaculture by NUTS II, according to type of water and production system</t>
  </si>
  <si>
    <t xml:space="preserve">III.6.4 - Produção na aquicultura por NUTS II, segundo o tipo de água e o regime de exploração </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</si>
  <si>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</si>
  <si>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</si>
  <si>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</si>
  <si>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</si>
  <si>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</si>
  <si>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</si>
  <si>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</si>
  <si>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</si>
  <si>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</si>
  <si>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</si>
  <si>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</si>
  <si>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</si>
  <si>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</si>
  <si>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</si>
  <si>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</si>
  <si>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</si>
  <si>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</si>
  <si>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</si>
  <si>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</si>
  <si>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</si>
  <si>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</si>
  <si>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</si>
  <si>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https://www.dgrm.mm.gov.pt (Direção-Geral de Recursos Naturais, Segurança e Serviços Marítimos)</t>
  </si>
  <si>
    <t>FAO: Yearbook of Fishery Statistics</t>
  </si>
  <si>
    <t>ONU: Statistical Yearbook</t>
  </si>
  <si>
    <t xml:space="preserve">EUROSTAT: Fishery Statistics </t>
  </si>
  <si>
    <t>DGRM: Recursos da Pesca</t>
  </si>
  <si>
    <t xml:space="preserve">DGRM: Estatísticas Mensais da Pesca </t>
  </si>
  <si>
    <t xml:space="preserve">DGRM: Datapescas </t>
  </si>
  <si>
    <t>INE: Boletim Mensal da Agricultura, Pescas e Agro-Indústria</t>
  </si>
  <si>
    <t xml:space="preserve">INE/DGRM: Estatística da Pesca </t>
  </si>
  <si>
    <t>III.6 - Further information …</t>
  </si>
  <si>
    <t>III.6 - Para saber mais …</t>
  </si>
  <si>
    <t>http://www.ine.pt/xurl/ind/0002723</t>
  </si>
  <si>
    <t>Source: Statistics Portugal, Industrial production statistics.</t>
  </si>
  <si>
    <t>Fonte: INE; I.P., Estatísticas da produção industrial.</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</si>
  <si>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</si>
  <si>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</si>
  <si>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</si>
  <si>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</si>
  <si>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</si>
  <si>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</si>
  <si>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</si>
  <si>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</si>
  <si>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</si>
  <si>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</si>
  <si>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</si>
  <si>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</si>
  <si>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</si>
  <si>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</si>
  <si>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</si>
  <si>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</si>
  <si>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</si>
  <si>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</si>
  <si>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</si>
  <si>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</si>
  <si>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</si>
  <si>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</si>
  <si>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</si>
  <si>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</si>
  <si>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</si>
  <si>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</si>
  <si>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</si>
  <si>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</si>
  <si>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</si>
  <si>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</si>
  <si>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</si>
  <si>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</si>
  <si>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ligeiros com índice de carga &lt;= 121</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</si>
  <si>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</si>
  <si>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</si>
  <si>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</si>
  <si>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</si>
  <si>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</si>
  <si>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Carborreators (jet fuel) of the gasoline type and kerosene type</t>
  </si>
  <si>
    <t>Carborreatores (jet fuel) do tipo gasolina e do tipo querosene</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</si>
  <si>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</si>
  <si>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</si>
  <si>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</si>
  <si>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</si>
  <si>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</si>
  <si>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</si>
  <si>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</si>
  <si>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</si>
  <si>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</si>
  <si>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</si>
  <si>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</si>
  <si>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</si>
  <si>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</si>
  <si>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</si>
  <si>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III.7.1 - Major industrial productions</t>
  </si>
  <si>
    <t>III.7.1 -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</si>
  <si>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</si>
  <si>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</si>
  <si>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2015).</t>
  </si>
  <si>
    <t>Fonte: INE, I.P., Estatísticas da produção industrial (Base 2015).</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</si>
  <si>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</si>
  <si>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</si>
  <si>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</si>
  <si>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</si>
  <si>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</si>
  <si>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</si>
  <si>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</si>
  <si>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</si>
  <si>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</si>
  <si>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</si>
  <si>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</si>
  <si>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</si>
  <si>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</si>
  <si>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</si>
  <si>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</si>
  <si>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</si>
  <si>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</si>
  <si>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</si>
  <si>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</si>
  <si>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</si>
  <si>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</si>
  <si>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III.7.2 - Production indices, prices and turnover in industry, by major industrial groups  (Base 2015 - CAE-Rev. 3) - Total</t>
  </si>
  <si>
    <t>III.7.2 - Índices de produção, preços e volume de negócios na indústria, por grandes agrupamentos industriais (Base 2015 - CAE-Rev. 3) - Total</t>
  </si>
  <si>
    <t>Note: The industrial production indices are adjusted to calendar effects and seasonality.</t>
  </si>
  <si>
    <t>III.7.3 - Production indices, prices and turnover in industry, by major industrial groups  (Base 2015 - CAE-Rev. 3) - Internal market</t>
  </si>
  <si>
    <t>III.7.3 - Índices de produção, preços e volume de negócios na indústria, por grandes agrupamentos industriais (Base 2015 - CAE-Rev. 3) - Mercado Interno</t>
  </si>
  <si>
    <t>III.7.4 - Production indices, prices and turnover in industry, by major industrial groups  (Base 2015 - CAE-Rev. 3) - External market</t>
  </si>
  <si>
    <t>III.7.4 - Índices de produção, preços e volume de negócios na indústria, por grandes agrupamentos industriais (Base 2015 - CAE-Rev. 3) - Mercado Externo</t>
  </si>
  <si>
    <t>http://www.cip.org.pt/SAPPortal (Confederação da Indústria Portuguesa)</t>
  </si>
  <si>
    <t>http://www.aip.pt (Associação Industrial Portuguesa)</t>
  </si>
  <si>
    <t>ONU: Industrial Commodity Statistics Yearbook</t>
  </si>
  <si>
    <t>DGEG: vários títulos</t>
  </si>
  <si>
    <t>DGEG: Indústria Extrativa - Informação estatística</t>
  </si>
  <si>
    <t>DGEG: Estatísticas Rápidas</t>
  </si>
  <si>
    <t xml:space="preserve">INE: Estatísticas da Produção Industrial </t>
  </si>
  <si>
    <t>III.7 - Further information …</t>
  </si>
  <si>
    <t>III.7 - Para saber mais …</t>
  </si>
  <si>
    <t>http://www.ine.pt/xurl/ind/0002098</t>
  </si>
  <si>
    <t>http://www.ine.pt/xurl/ind/0002094</t>
  </si>
  <si>
    <t>http://www.ine.pt/xurl/ind/0002092</t>
  </si>
  <si>
    <t>http://www.ine.pt/xurl/ind/0002090</t>
  </si>
  <si>
    <t>http://www.ine.pt/xurl/ind/0002091</t>
  </si>
  <si>
    <t>http://www.ine.pt/xurl/ind/0002089</t>
  </si>
  <si>
    <t>http://www.ine.pt/xurl/ind/0002088</t>
  </si>
  <si>
    <t>http://www.ine.pt/xurl/ind/0008287</t>
  </si>
  <si>
    <t>http://www.ine.pt/xurl/ind/0008158</t>
  </si>
  <si>
    <t>http://www.ine.pt/xurl/ind/0008229</t>
  </si>
  <si>
    <t>http://www.ine.pt/xurl/ind/0008226</t>
  </si>
  <si>
    <t>http://www.ine.pt/xurl/ind/0008227</t>
  </si>
  <si>
    <t>http://www.ine.pt/xurl/ind/0008225</t>
  </si>
  <si>
    <t>http://www.ine.pt/xurl/ind/0008224</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</si>
  <si>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</si>
  <si>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</si>
  <si>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</si>
  <si>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</si>
  <si>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</si>
  <si>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</si>
  <si>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</si>
  <si>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</si>
  <si>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</si>
  <si>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</si>
  <si>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</si>
  <si>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</si>
  <si>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</si>
  <si>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 xml:space="preserve"> A. M. Lisboa</t>
  </si>
  <si>
    <t>2020 Po</t>
  </si>
  <si>
    <t>2019 Po</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</si>
  <si>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</si>
  <si>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</si>
  <si>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</si>
  <si>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</si>
  <si>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</si>
  <si>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</si>
  <si>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</si>
  <si>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</si>
  <si>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III.8.1 - Energy indicators </t>
  </si>
  <si>
    <t xml:space="preserve">III.8.1 - Indicadores de energia </t>
  </si>
  <si>
    <t>http://www.ine.pt/xurl/ind/0000562</t>
  </si>
  <si>
    <t>http://www.ine.pt/xurl/ind/0008222</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</si>
  <si>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</si>
  <si>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</si>
  <si>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Inner lighting of State/public buildings</t>
  </si>
  <si>
    <t>Lighting of the public roads</t>
  </si>
  <si>
    <t>Non-residential</t>
  </si>
  <si>
    <t>Outros</t>
  </si>
  <si>
    <t>Iluminação interior de edifícios do Estado</t>
  </si>
  <si>
    <t>Iluminação das vias públicas</t>
  </si>
  <si>
    <t>Não doméstico</t>
  </si>
  <si>
    <t>Unit: kWh</t>
  </si>
  <si>
    <t>Unidade: kWh</t>
  </si>
  <si>
    <t>III.8.2 - Consumption of electric energy according to consumption type</t>
  </si>
  <si>
    <t>III.8.2 - Consumo de energia elétrica, segundo o tipo de consumo</t>
  </si>
  <si>
    <t>http://www.ine.pt/xurl/ind/0008223</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</si>
  <si>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</si>
  <si>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</si>
  <si>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 xml:space="preserve"> R. A. Madeira</t>
  </si>
  <si>
    <t xml:space="preserve"> R. A. Açores</t>
  </si>
  <si>
    <t>III.8.3 - Consumers of electric energy and according to consumption type</t>
  </si>
  <si>
    <t>III.8.3 - Consumidores de energia elétrica, segundo o tipo de consumo</t>
  </si>
  <si>
    <t>http://www.ine.pt/xurl/ind/0002009</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</si>
  <si>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</si>
  <si>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</si>
  <si>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</si>
  <si>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</si>
  <si>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</si>
  <si>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</si>
  <si>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</si>
  <si>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</si>
  <si>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</si>
  <si>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</si>
  <si>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</si>
  <si>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</si>
  <si>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</si>
  <si>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</si>
  <si>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</si>
  <si>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</si>
  <si>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</si>
  <si>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</si>
  <si>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</si>
  <si>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</si>
  <si>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</si>
  <si>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</si>
  <si>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</si>
  <si>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</si>
  <si>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</si>
  <si>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</si>
  <si>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</si>
  <si>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III.8.4 - Sales of liquid and gaseous fuels (distribution companies) </t>
  </si>
  <si>
    <t>III.8.4 - Vendas de combustíveis para consumo</t>
  </si>
  <si>
    <t>http://www.ine.pt/xurl/ind/0002097</t>
  </si>
  <si>
    <t>http://www.ine.pt/xurl/ind/0008286</t>
  </si>
  <si>
    <t>2018 Po</t>
  </si>
  <si>
    <t>27 558,9</t>
  </si>
  <si>
    <t>10 511,6</t>
  </si>
  <si>
    <t>782 247,4</t>
  </si>
  <si>
    <t>697 770,2</t>
  </si>
  <si>
    <t>2 669 327,0</t>
  </si>
  <si>
    <t>1 748 074,3</t>
  </si>
  <si>
    <t>5 907 930,5</t>
  </si>
  <si>
    <t>5 935 489,4</t>
  </si>
  <si>
    <r>
      <t>Unit: thousands Nm</t>
    </r>
    <r>
      <rPr>
        <vertAlign val="superscript"/>
        <sz val="7"/>
        <rFont val="Arial Narrow"/>
        <family val="2"/>
      </rPr>
      <t>3</t>
    </r>
  </si>
  <si>
    <r>
      <t>Unidade: milhares de Nm</t>
    </r>
    <r>
      <rPr>
        <vertAlign val="superscript"/>
        <sz val="7"/>
        <rFont val="Arial Narrow"/>
        <family val="2"/>
      </rPr>
      <t>3</t>
    </r>
  </si>
  <si>
    <t xml:space="preserve">III.8.5 - Consumption of natural gas </t>
  </si>
  <si>
    <t xml:space="preserve">III.8.5 -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</si>
  <si>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</si>
  <si>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</si>
  <si>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http://www.ine.pt/xurl/ind/0002106</t>
  </si>
  <si>
    <t>http://www.ine.pt/xurl/ind/0008637</t>
  </si>
  <si>
    <t>Note: Microproduction and miniproduction not included.
In 2016, 2017 and 2018 the total value does not correspond to the sum of the types of energy production presented as it includes the values referring to sea wave energy.</t>
  </si>
  <si>
    <t>Nota: Os dados não incluem microprodução e miniprodução.
Em 2016, 2017 e 2018 o valor total não corresponde à soma dos tipos de produção apresentados pois inclui os valores referentes a Ondas.</t>
  </si>
  <si>
    <t>Thermal</t>
  </si>
  <si>
    <t>Photovoltaic</t>
  </si>
  <si>
    <t>Hydro power</t>
  </si>
  <si>
    <t>Geothermal</t>
  </si>
  <si>
    <t>Wind</t>
  </si>
  <si>
    <t>Térmica</t>
  </si>
  <si>
    <t>Fotovoltaica</t>
  </si>
  <si>
    <t>Hídrica</t>
  </si>
  <si>
    <t>Geotérmica</t>
  </si>
  <si>
    <t>Eólica</t>
  </si>
  <si>
    <t xml:space="preserve">III.8.6 - Gross production of electricity </t>
  </si>
  <si>
    <t xml:space="preserve">III.8.6 - Produção bruta de eletricidade </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</si>
  <si>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</si>
  <si>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</si>
  <si>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</si>
  <si>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</si>
  <si>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</si>
  <si>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</si>
  <si>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</si>
  <si>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</si>
  <si>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</si>
  <si>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</si>
  <si>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</si>
  <si>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</si>
  <si>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</si>
  <si>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</si>
  <si>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</si>
  <si>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</si>
  <si>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</si>
  <si>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</si>
  <si>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</si>
  <si>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</si>
  <si>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</si>
  <si>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</si>
  <si>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</si>
  <si>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</si>
  <si>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III.8 - Indicators</t>
  </si>
  <si>
    <t>III.8 - Indicadores</t>
  </si>
  <si>
    <t>http://www.dgeg.pt (Direção-Geral de Energia e Geologia)</t>
  </si>
  <si>
    <t xml:space="preserve">ONU: Energy Statistics Yearbook </t>
  </si>
  <si>
    <t>EUROSTAT: Energy, Transport and Environment Indicators (pocketbook)</t>
  </si>
  <si>
    <t xml:space="preserve">EUROSTAT: Panorama of Energy </t>
  </si>
  <si>
    <t>DGEG: Informação Energia</t>
  </si>
  <si>
    <t>III.8 - Further information …</t>
  </si>
  <si>
    <t>III.8 - Para saber mais …</t>
  </si>
  <si>
    <t>During the validation process of the underlying information collected by DGPJ from the registration services of IRN, I.P., for the year 2020, which included comparison with other sources of information, gaps were identified due to the non-reporting of part of the information derived from deeds of property buying and selling and loans with voluntary mortgage, carried out through authenticated private documents. DGPJ is conducting a detailed analysis of the missing situations in coordination with the mentioned registration services and IRN, I.P., with the aim of regularizing the situation as soon as possible. Due to this reason, Statistics Portugal (INE) has suspended the disclosure of information regarding property buying and selling contracts, voluntary mortgage loans, and mortgage credit granted through voluntary mortgage loan contracts for the year 2020. Data from previous years (namely 2018 and 2019) are also being reevaluated to assess any potential impact of this situation on previously disclosed information.</t>
  </si>
  <si>
    <t>Durante o processo de validação da informação de base recolhida pela DGPJ juntos dos serviços de registo do IRN,I.P., relativa ao ano de 2020, que incluiu a comparação com outras fontes de informação, foram identificadas lacunas, decorrentes do não reporte de parte da informação proveniente de atos de compra e venda de imóveis e de mútuo com hipoteca voluntária realizados através de documento particular autenticado. A DGPJ está a proceder a uma análise detalhada das situações em falta em articulação com os referidos serviços de registo e o IRN,I.P., tendo em vista a regularização da situação com a maior brevidade possível.Por este motivo, o INE suspendeu a divulgação de informação relativa ao ano de 2020 sobre contratos de compra e venda de imóveis, contratos de mútuo com hipoteca voluntária e crédito hipotecário concedido por contratos de mútuo com hipoteca voluntária. Estão também a ser reapreciados os dados de anos anteriores (nomeadamente 2018 e 2019), no sentido de aferir eventuais impactos desta situação na informação previamente divulgada.</t>
  </si>
  <si>
    <t>III.9 - Explanatory note</t>
  </si>
  <si>
    <t>III.9 - Nota explicativa</t>
  </si>
  <si>
    <t>http://www.ine.pt/xurl/ind/0008336</t>
  </si>
  <si>
    <t>http://www.ine.pt/xurl/ind/0008333</t>
  </si>
  <si>
    <t>http://www.ine.pt/xurl/ind/0008324</t>
  </si>
  <si>
    <t>http://www.ine.pt/xurl/ind/0008326</t>
  </si>
  <si>
    <t>http://www.ine.pt/xurl/ind/0008323</t>
  </si>
  <si>
    <t>http://www.ine.pt/xurl/ind/0008319</t>
  </si>
  <si>
    <t>http://www.ine.pt/xurl/ind/0008316</t>
  </si>
  <si>
    <t>http://www.ine.pt/xurl/ind/0008311</t>
  </si>
  <si>
    <t>http://www.ine.pt/xurl/ind/0008313</t>
  </si>
  <si>
    <t>http://www.ine.pt/xurl/ind/0008310</t>
  </si>
  <si>
    <t xml:space="preserve">(a) Data refers to the three-years period ended in the year.
Note: Definitive data till 2010 and preliminary data as of 2011. Data on completed works for 2020 and 2021 is based on completed works estimations.
From 2002 to 2005, data for the municipalities of Lisboa and Seia were underestimated since we could not get the information.
</t>
  </si>
  <si>
    <t xml:space="preserve">(a) Os dados referem-se ao triénio terminado no ano.
Nota: Dados definitivos até 2010 e preliminares de 2011 em diante. A informação relativa a obras concluídas para os anos de 2020 e 2021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</si>
  <si>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</si>
  <si>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</si>
  <si>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</si>
  <si>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</si>
  <si>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</si>
  <si>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</si>
  <si>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</si>
  <si>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</si>
  <si>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</si>
  <si>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</si>
  <si>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</si>
  <si>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</si>
  <si>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</si>
  <si>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</si>
  <si>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</si>
  <si>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</si>
  <si>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</si>
  <si>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</si>
  <si>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</si>
  <si>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</si>
  <si>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III.9.1 - Construction and housing indicators (to be continued)</t>
  </si>
  <si>
    <t>III.9.1 - Indicadores da construção e da habitação (continua)</t>
  </si>
  <si>
    <t>http://www.ine.pt/xurl/ind/0009817</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</si>
  <si>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</si>
  <si>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</si>
  <si>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</si>
  <si>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</si>
  <si>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</si>
  <si>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</si>
  <si>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</si>
  <si>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</si>
  <si>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Split property regime</t>
  </si>
  <si>
    <t>Rural</t>
  </si>
  <si>
    <t>Urban</t>
  </si>
  <si>
    <t>Mortgaged</t>
  </si>
  <si>
    <t xml:space="preserve">Traded </t>
  </si>
  <si>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</si>
  <si>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</si>
  <si>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</si>
  <si>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</si>
  <si>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Em propriedade horizontal</t>
  </si>
  <si>
    <t>Rústicos</t>
  </si>
  <si>
    <t>Urbanos</t>
  </si>
  <si>
    <t>dos quais</t>
  </si>
  <si>
    <t>Hipotecados</t>
  </si>
  <si>
    <t>Transacionados</t>
  </si>
  <si>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</si>
  <si>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</si>
  <si>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</si>
  <si>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</si>
  <si>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</si>
  <si>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</si>
  <si>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III.9.1 - Construction and housing indicators (continued)</t>
  </si>
  <si>
    <t>III.9.1 -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</si>
  <si>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</si>
  <si>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</si>
  <si>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</si>
  <si>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</si>
  <si>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</si>
  <si>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</si>
  <si>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</si>
  <si>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</si>
  <si>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III.9.2 - Construction and housing indicators </t>
  </si>
  <si>
    <t>III.9.2 - Indicadores da construção e da habitação</t>
  </si>
  <si>
    <t>http://www.ine.pt/xurl/ind/0008309</t>
  </si>
  <si>
    <t>http://www.ine.pt/xurl/ind/0008318</t>
  </si>
  <si>
    <t>http://www.ine.pt/xurl/ind/0008317</t>
  </si>
  <si>
    <t>http://www.ine.pt/xurl/ind/0008307</t>
  </si>
  <si>
    <t>http://www.ine.pt/xurl/ind/0008315</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</si>
  <si>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</si>
  <si>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</si>
  <si>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</si>
  <si>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</si>
  <si>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Apartments</t>
  </si>
  <si>
    <t>For family housing</t>
  </si>
  <si>
    <t>Buildings</t>
  </si>
  <si>
    <t>Dwellings for family housing</t>
  </si>
  <si>
    <t>Enlargements, alterations and reconstructions</t>
  </si>
  <si>
    <t>New constructions</t>
  </si>
  <si>
    <t xml:space="preserve">25 409	</t>
  </si>
  <si>
    <t>2020 Rv</t>
  </si>
  <si>
    <t>24 363</t>
  </si>
  <si>
    <t>2019 Rv</t>
  </si>
  <si>
    <t>22 941</t>
  </si>
  <si>
    <t>2018 Rv</t>
  </si>
  <si>
    <t>19 233</t>
  </si>
  <si>
    <t>2017 Rv</t>
  </si>
  <si>
    <t>17 171</t>
  </si>
  <si>
    <t>2016 Rv</t>
  </si>
  <si>
    <t>15 312</t>
  </si>
  <si>
    <t>2015 Rv</t>
  </si>
  <si>
    <t>15 743</t>
  </si>
  <si>
    <t>2014 Rv</t>
  </si>
  <si>
    <t>16 614</t>
  </si>
  <si>
    <t>2013 Rv</t>
  </si>
  <si>
    <t>21 470</t>
  </si>
  <si>
    <t>2012 Rv</t>
  </si>
  <si>
    <t>25 652</t>
  </si>
  <si>
    <t>2011 Rv</t>
  </si>
  <si>
    <t>Apartamentos</t>
  </si>
  <si>
    <t>Para habitação familiar</t>
  </si>
  <si>
    <t>Edifícios</t>
  </si>
  <si>
    <t>Fogos para habitação familiar</t>
  </si>
  <si>
    <t>Ampliações, alterações e reconstruções</t>
  </si>
  <si>
    <t>Construções novas</t>
  </si>
  <si>
    <t>III.9.3 - Building permits issued by local administration according to type of project</t>
  </si>
  <si>
    <t>III.9.3 - Edifícios licenciados pelas câmaras municipais para construção, segundo o tipo de obra</t>
  </si>
  <si>
    <t>http://www.ine.pt/xurl/ind/0008308</t>
  </si>
  <si>
    <t xml:space="preserve">From 2002 to 2005, data for the municipalities of Lisboa and Seia were underestimated since we could not get the information.
</t>
  </si>
  <si>
    <t>Note: Definitive data till 2010 and preliminary data as of 2011.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</si>
  <si>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</si>
  <si>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2010 e preliminares de 2011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</si>
  <si>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</si>
  <si>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</si>
  <si>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</si>
  <si>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</si>
  <si>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</si>
  <si>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</si>
  <si>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</si>
  <si>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</si>
  <si>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</si>
  <si>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</si>
  <si>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</si>
  <si>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</si>
  <si>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</si>
  <si>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</si>
  <si>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</si>
  <si>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</si>
  <si>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</si>
  <si>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</si>
  <si>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III.9.4 - Dwellings licensed by municipal councils in new buildings for family housing according to investing entity and typology</t>
  </si>
  <si>
    <t>III.9.4 - Fogos licenciados pelas câmaras municipais em construções novas para habitação familiar, segundo a entidade promotora e a tipologia</t>
  </si>
  <si>
    <t>http://www.ine.pt/xurl/ind/0008321</t>
  </si>
  <si>
    <t>http://www.ine.pt/xurl/ind/0008335</t>
  </si>
  <si>
    <t>http://www.ine.pt/xurl/ind/0008334</t>
  </si>
  <si>
    <t>http://www.ine.pt/xurl/ind/0008320</t>
  </si>
  <si>
    <t>Note: Definitive data till 2010 and preliminary data as of 2011. Data for   2020 and 2021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</si>
  <si>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2010 e preliminares de 2011 em diante. A informação para os anos de  2020 e de 2021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</si>
  <si>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</si>
  <si>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</si>
  <si>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Row houses</t>
  </si>
  <si>
    <t>Moradias</t>
  </si>
  <si>
    <t>III.9.5 - Construction works completed according to type of project</t>
  </si>
  <si>
    <t>III.9.5 - Edifícios concluídos, segundo o tipo de obra</t>
  </si>
  <si>
    <t>http://www.ine.pt/xurl/ind/0008322</t>
  </si>
  <si>
    <t xml:space="preserve">Note: Definitive data till 2010 and preliminary data as of 2011. Data on completed works for  2020 and 2021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</si>
  <si>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2010 e preliminares de 2011 em diante. A informação relativa a obras concluídas para os anos de 2020 e de 2021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</si>
  <si>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</si>
  <si>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2020  Rv</t>
  </si>
  <si>
    <t>III.9.6 - Dwellings completed in new buildings for family housing according to investing entity and typology</t>
  </si>
  <si>
    <t>III.9.6 - Fogos concluídos em construções novas para habitação familiar segundo a entidade promotora e a tipologia</t>
  </si>
  <si>
    <t>http://www.ine.pt/xurl/ind/0008329</t>
  </si>
  <si>
    <t>http://www.ine.pt/xurl/ind/0008328</t>
  </si>
  <si>
    <t>Note: From 2002 to 2005, data for the municipalities of Lisboa and Seia were underestimated since only information given by construction owners was taken into account. Data for  2017 e 2018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</si>
  <si>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2020 e 2021.</t>
  </si>
  <si>
    <t>Conventional family dwellings</t>
  </si>
  <si>
    <t xml:space="preserve">Buildings for conventional family housing </t>
  </si>
  <si>
    <t xml:space="preserve"> Algarve</t>
  </si>
  <si>
    <t xml:space="preserve"> Alentejo</t>
  </si>
  <si>
    <t xml:space="preserve"> Centro</t>
  </si>
  <si>
    <t xml:space="preserve"> Norte</t>
  </si>
  <si>
    <t>Alojamentos familiares clássicos</t>
  </si>
  <si>
    <t>Edifícios de habitação familiar clássica</t>
  </si>
  <si>
    <t>III.9.7 - Estimates of housing stock</t>
  </si>
  <si>
    <t>III.9.7 -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</si>
  <si>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</si>
  <si>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</si>
  <si>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</si>
  <si>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</si>
  <si>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</si>
  <si>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</si>
  <si>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</si>
  <si>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</si>
  <si>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</si>
  <si>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</si>
  <si>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milhares euros</t>
  </si>
  <si>
    <t>Prédios mistos</t>
  </si>
  <si>
    <t>Prédios rústicos</t>
  </si>
  <si>
    <t>Prédios urbanos</t>
  </si>
  <si>
    <t>Total de prédios</t>
  </si>
  <si>
    <t>III.9.8 - Purchase and sale contracts of real estate according to nature</t>
  </si>
  <si>
    <t>III.9.8 -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</si>
  <si>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</si>
  <si>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</si>
  <si>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</si>
  <si>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III.9.9 - Purchase and sale contracts of real estate acquired by non-residents according to nature</t>
  </si>
  <si>
    <t>III.9.9 -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</si>
  <si>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</si>
  <si>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</si>
  <si>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</si>
  <si>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</si>
  <si>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III.9.10 - Loan agreements with conventional mortgage according to nature</t>
  </si>
  <si>
    <t>III.9.10 -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</si>
  <si>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</si>
  <si>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</si>
  <si>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</si>
  <si>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</si>
  <si>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</si>
  <si>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</si>
  <si>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</si>
  <si>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Estrangeiro</t>
  </si>
  <si>
    <t>Outra pessoa coletiva</t>
  </si>
  <si>
    <t>Instituição de crédito</t>
  </si>
  <si>
    <t>Devedores/as</t>
  </si>
  <si>
    <t>Credores/as</t>
  </si>
  <si>
    <t xml:space="preserve">Unit: thousand euros </t>
  </si>
  <si>
    <t>III.9.11 - Mortgage credit granted by loan agreements with conventional mortgage according to nature</t>
  </si>
  <si>
    <t>III.9.11 - Crédito hipotecário concedido por contratos de mútuo com hipoteca voluntária, segundo a natureza</t>
  </si>
  <si>
    <t>Source: Statistics Portugal, Survey on Bank Evaluation on Housing.</t>
  </si>
  <si>
    <t>Fonte: INE, I.P., Inquérito à Avaliação Bancária na Habitação.</t>
  </si>
  <si>
    <t>4 bedrooms</t>
  </si>
  <si>
    <t>Global average</t>
  </si>
  <si>
    <t>T4</t>
  </si>
  <si>
    <t>Mediana</t>
  </si>
  <si>
    <t>Unit: € / m²</t>
  </si>
  <si>
    <t>Unidade: € / m²</t>
  </si>
  <si>
    <t>III.9.12 - Median value of bank evaluation of living quarters according to the type of construction and typology</t>
  </si>
  <si>
    <t>III.9.12 - Valores medianos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</si>
  <si>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</si>
  <si>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</si>
  <si>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</si>
  <si>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</si>
  <si>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</si>
  <si>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(2006-2021).</t>
  </si>
  <si>
    <t>Fonte: INE, I.P., Inquérito Anual às Empresas e Inquérito Anual às Empresas de Construção (2006-2021).</t>
  </si>
  <si>
    <t>Type of works</t>
  </si>
  <si>
    <t>2020 (Rv)</t>
  </si>
  <si>
    <t>Other civil engineering works n.e.c.</t>
  </si>
  <si>
    <t>Outras obras de engenharia civil n. e.</t>
  </si>
  <si>
    <t>Sport and recreation constructions</t>
  </si>
  <si>
    <t>Construções para fins desportivos ou recreativos</t>
  </si>
  <si>
    <t>Other civil engineering works</t>
  </si>
  <si>
    <t>Outras obras de engenharia civil</t>
  </si>
  <si>
    <t>Installations and constructions on industrial sites</t>
  </si>
  <si>
    <t>Instalações e construções em zonas industriais</t>
  </si>
  <si>
    <t>Local pipelines and urban cables</t>
  </si>
  <si>
    <t>Condutas e cabos urbanos locais</t>
  </si>
  <si>
    <t xml:space="preserve">Long-distance pipelines, lines for communication and electricity conveyance </t>
  </si>
  <si>
    <t>Condutas de longa distância, linhas de comunicação e de transporte de energia</t>
  </si>
  <si>
    <t xml:space="preserve">Pipelines, lines for communication and electricity conveyance </t>
  </si>
  <si>
    <t>Condutas, linhas de comunicação e de transporte de energia</t>
  </si>
  <si>
    <t>Harbour works, navigable canals, dams and irrigation systems</t>
  </si>
  <si>
    <t>Obras portuárias, canais navegáveis, barragens e sistemas de irrigação</t>
  </si>
  <si>
    <t>Bridges, elevated highways and tunnels (works of art)</t>
  </si>
  <si>
    <t>Pontes, viadutos e túneis (obras de arte)</t>
  </si>
  <si>
    <t>Highways and infrastructures for their regular work</t>
  </si>
  <si>
    <t>Pistas de aviação e infraestruturas para o seu funcionamento</t>
  </si>
  <si>
    <t>Railways, railway lines and infrastructures for their regular work</t>
  </si>
  <si>
    <t>Caminho-de-ferro, vias férreas e infraestruturas para o seu funcionamento</t>
  </si>
  <si>
    <t>Motorways, roads and pathways</t>
  </si>
  <si>
    <t>Autoestradas, estradas, ruas e caminhos</t>
  </si>
  <si>
    <t>Transport infrastructures (highway, railway, air and sea), dams and irrigation systems</t>
  </si>
  <si>
    <t xml:space="preserve">Infraestruturas de transportes (rodoviário, ferroviário, aéreo e marítimo), barragens e sistemas de irrigação </t>
  </si>
  <si>
    <t>Civil engineering works</t>
  </si>
  <si>
    <t xml:space="preserve">Obras de engenharia civil </t>
  </si>
  <si>
    <t>Other non-residential buildings</t>
  </si>
  <si>
    <t>Outros edifícios não residenciais</t>
  </si>
  <si>
    <t>Buildings for cultural purposes, entertainment, education, health and social work</t>
  </si>
  <si>
    <t>Edifícios para fins culturais, recreativos, educativos, de saúde e de ação social</t>
  </si>
  <si>
    <t>Industrial buildings and warehouses</t>
  </si>
  <si>
    <t>Edifícios industriais e de armazenagem</t>
  </si>
  <si>
    <t>Buildings and installations for transports and communications</t>
  </si>
  <si>
    <t>Edifícios e instalações para os transportes e comunicações</t>
  </si>
  <si>
    <t>Wholesale and retail trade buildings</t>
  </si>
  <si>
    <t>Edifícios de comércio por grosso e a retalho</t>
  </si>
  <si>
    <t>Government buildings, financial institutions, post offices and similar services</t>
  </si>
  <si>
    <t>Edifícios da administração, de instituições financeiras, dos correios e de serviços similares</t>
  </si>
  <si>
    <t>Hotels and similar buildings, and buildings with restaurants and bars</t>
  </si>
  <si>
    <t>Edifícios de hotelaria e similares e edifícios de restauração e bebidas</t>
  </si>
  <si>
    <t>Non-residential buildings</t>
  </si>
  <si>
    <t>Edifícios não residenciais</t>
  </si>
  <si>
    <t>Residence for communities</t>
  </si>
  <si>
    <t>Alojamento coletivo</t>
  </si>
  <si>
    <t>Two and more dwellings</t>
  </si>
  <si>
    <t>Com dois e mais fogos</t>
  </si>
  <si>
    <t>One-dwelling</t>
  </si>
  <si>
    <t>Com um só fogo</t>
  </si>
  <si>
    <t>Residential buildings</t>
  </si>
  <si>
    <t>Edifícios residenciais</t>
  </si>
  <si>
    <t>Tipos de obra</t>
  </si>
  <si>
    <t>III.9.13 - Value of works performed by enterprises employing 20 and more persons, by type of construction work</t>
  </si>
  <si>
    <t>III.9.13 - Valor dos trabalhos realizados por empresas com 20 e mais pessoas ao serviço, por tipo de obra</t>
  </si>
  <si>
    <t>http://www.ine.pt/xurl/ind/0002143</t>
  </si>
  <si>
    <t>Outras obras de engenharia civil n.e.</t>
  </si>
  <si>
    <t>Collective living quarters</t>
  </si>
  <si>
    <t>III.9.14 - Breakdown of values for works performed by enterprises employing 20 and more persons, by type of construction work</t>
  </si>
  <si>
    <t>III.9.14 -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</si>
  <si>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</si>
  <si>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</si>
  <si>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</si>
  <si>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</si>
  <si>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</si>
  <si>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</si>
  <si>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</si>
  <si>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</si>
  <si>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</si>
  <si>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 house rental value per m2 of new lease agreements of dwellings </t>
  </si>
  <si>
    <t xml:space="preserve">Mediana do valor da renda por m2 dos novos contratos de arrendamento de alojamentos familiares no período de referência. </t>
  </si>
  <si>
    <t xml:space="preserve">Valor mediano das rendas por m2 de novos contratos de arrendamento de alojamentos familiares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</si>
  <si>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</si>
  <si>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</si>
  <si>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</si>
  <si>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</si>
  <si>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</si>
  <si>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</si>
  <si>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</si>
  <si>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</si>
  <si>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</si>
  <si>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</si>
  <si>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</si>
  <si>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</si>
  <si>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</si>
  <si>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</si>
  <si>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</si>
  <si>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</si>
  <si>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</si>
  <si>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</si>
  <si>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</si>
  <si>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</si>
  <si>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</si>
  <si>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</si>
  <si>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</si>
  <si>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</si>
  <si>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</si>
  <si>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</si>
  <si>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</si>
  <si>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</si>
  <si>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</si>
  <si>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</si>
  <si>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</si>
  <si>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</si>
  <si>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</si>
  <si>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</si>
  <si>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</si>
  <si>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</si>
  <si>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III.9 - Indicators</t>
  </si>
  <si>
    <t>III.9 -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</si>
  <si>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</si>
  <si>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</si>
  <si>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</si>
  <si>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</si>
  <si>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</si>
  <si>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III.9 - Further information …</t>
  </si>
  <si>
    <t>III. 9 - Para saber mais …</t>
  </si>
  <si>
    <t>http://www.ine.pt/xurl/ind/0008641</t>
  </si>
  <si>
    <t>http://www.ine.pt/xurl/ind/0008464</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</si>
  <si>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</si>
  <si>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</si>
  <si>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</si>
  <si>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</si>
  <si>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</si>
  <si>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</si>
  <si>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</si>
  <si>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Proporção de acidentes de viação com vítimas nas autoestradas</t>
  </si>
  <si>
    <t>Índice de gravidade dos acidentes de viação com vítimas</t>
  </si>
  <si>
    <t>Veículos automóveis novos vendidos e registados por 1 000 habitantes</t>
  </si>
  <si>
    <t xml:space="preserve">III.10.1 - Road transport indicators </t>
  </si>
  <si>
    <t>III.10.1 - Indicadores de transporte rodoviário</t>
  </si>
  <si>
    <t>Note: Registers of sales of vehicles are attributed to municipalities according to the owner´s place of residence.</t>
  </si>
  <si>
    <t>Nota: Os registos de vendas de veículos automóveis são afetadas aos municípios segundo o local de residência da/o proprietária/o.</t>
  </si>
  <si>
    <t>Source: Institute of Registries and Notaries and Portuguese Car Commerce Association</t>
  </si>
  <si>
    <t>Fonte: Instituto dos Registos e do Notariado, I. P. e Associação do Comércio Automóvel de Portugal</t>
  </si>
  <si>
    <t>Road tractors</t>
  </si>
  <si>
    <t>Goods (lorries)</t>
  </si>
  <si>
    <t>Passengers</t>
  </si>
  <si>
    <t>Agricultural tractors</t>
  </si>
  <si>
    <t>Heavy</t>
  </si>
  <si>
    <t>Light</t>
  </si>
  <si>
    <t>Tratores rodoviários</t>
  </si>
  <si>
    <t>Mercadorias (camiões)</t>
  </si>
  <si>
    <t>Passageiros</t>
  </si>
  <si>
    <t>Mercadorias</t>
  </si>
  <si>
    <t>Tratores 
agrícolas</t>
  </si>
  <si>
    <t>Pesados</t>
  </si>
  <si>
    <t>Ligeiros</t>
  </si>
  <si>
    <t xml:space="preserve">III.10.2 - Sales and register of new vehicles </t>
  </si>
  <si>
    <t>III.10.2 - Veículos automóveis novos vendidos e registados</t>
  </si>
  <si>
    <t>http://www.ine.pt/xurl/ind/0002132</t>
  </si>
  <si>
    <t>http://www.ine.pt/xurl/ind/0002131</t>
  </si>
  <si>
    <t>http://www.ine.pt/xurl/ind/0008640</t>
  </si>
  <si>
    <t>http://www.ine.pt/xurl/ind/0008639</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</si>
  <si>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</si>
  <si>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</si>
  <si>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</si>
  <si>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</si>
  <si>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</si>
  <si>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</si>
  <si>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</si>
  <si>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</si>
  <si>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</si>
  <si>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</si>
  <si>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</si>
  <si>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em estradas nacionais</t>
  </si>
  <si>
    <t>em autoestradas</t>
  </si>
  <si>
    <t>Em estradas nacionais</t>
  </si>
  <si>
    <t>Feridos 
ligeiros</t>
  </si>
  <si>
    <t>Feridos 
graves</t>
  </si>
  <si>
    <t>Mortos</t>
  </si>
  <si>
    <t>Mortais</t>
  </si>
  <si>
    <t>Vítimas</t>
  </si>
  <si>
    <t>Acidentes de viação com vítimas</t>
  </si>
  <si>
    <t xml:space="preserve">III.10.3 - Road accidents and victims </t>
  </si>
  <si>
    <t xml:space="preserve">III.10.3 - Acidentes de viação e vítimas </t>
  </si>
  <si>
    <t xml:space="preserve">Note: Data on passengers only cover tickets sold at automated systems, excluding either tickets sold at counters or combined tickets. </t>
  </si>
  <si>
    <t xml:space="preserve">Nota: A informação relativa a passageiras/os refere-se apenas a bilhetes vendidos em sistemas informatizados, não contemplando vendas por meios manuais nem títulos combinados. </t>
  </si>
  <si>
    <t>Source: Statistics Portugal and Infra-structures of Portugal, Rail infra-structure survey and Rail Transport Survey.</t>
  </si>
  <si>
    <t>Fonte: INE, I.P. e Infraestruturas de Portugal, S.A., Inquérito à Infraestrutura Ferroviária e Inquérito ao Transporte Ferroviário.</t>
  </si>
  <si>
    <t>Mainland</t>
  </si>
  <si>
    <t>interregional</t>
  </si>
  <si>
    <t>inter-regional</t>
  </si>
  <si>
    <t>intra-regional</t>
  </si>
  <si>
    <t>intrarregional</t>
  </si>
  <si>
    <t>By region of origin</t>
  </si>
  <si>
    <t xml:space="preserve"> Por região de origem</t>
  </si>
  <si>
    <t>Goods in domestic traffic (t)</t>
  </si>
  <si>
    <t>Mercadorias em tráfego nacional (t) Po</t>
  </si>
  <si>
    <t>total</t>
  </si>
  <si>
    <t>By region of destination</t>
  </si>
  <si>
    <t xml:space="preserve"> Por região de destino</t>
  </si>
  <si>
    <t>Passengers in domestic traffic (thousands)</t>
  </si>
  <si>
    <t>Passageiras/os em tráfego nacional (milhares) Po</t>
  </si>
  <si>
    <t>III.10.4 - Domestic rail transport flows by NUTS II (2021)</t>
  </si>
  <si>
    <t>III.10.4 – Fluxos de transporte nacional ferroviário por NUTS II (2021)</t>
  </si>
  <si>
    <t>http://www.ine.pt/xurl/ind/0001899</t>
  </si>
  <si>
    <t>http://www.ine.pt/xurl/ind/0002581</t>
  </si>
  <si>
    <t>http://www.ine.pt/xurl/ind/0000770</t>
  </si>
  <si>
    <t>http://www.ine.pt/xurl/ind/0000769</t>
  </si>
  <si>
    <t>http://www.ine.pt/xurl/ind/0000763</t>
  </si>
  <si>
    <t>http://www.ine.pt/xurl/ind/0000762</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</si>
  <si>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</si>
  <si>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</si>
  <si>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</si>
  <si>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</si>
  <si>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</si>
  <si>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</si>
  <si>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</si>
  <si>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</si>
  <si>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</si>
  <si>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</si>
  <si>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</si>
  <si>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</si>
  <si>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</si>
  <si>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</si>
  <si>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</si>
  <si>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</si>
  <si>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Outros portos/Other seaports</t>
  </si>
  <si>
    <t>Vila do Porto</t>
  </si>
  <si>
    <t>Velas</t>
  </si>
  <si>
    <t>Praia da Vitória</t>
  </si>
  <si>
    <t>Praia da Graciosa</t>
  </si>
  <si>
    <t>Ponta Delgada</t>
  </si>
  <si>
    <t>Lajes das Flores</t>
  </si>
  <si>
    <t>Horta</t>
  </si>
  <si>
    <t>Cais do Pico</t>
  </si>
  <si>
    <t>Viana do Castelo</t>
  </si>
  <si>
    <t>Sines</t>
  </si>
  <si>
    <t>Setúbal</t>
  </si>
  <si>
    <t>Portimão</t>
  </si>
  <si>
    <t>Lisboa</t>
  </si>
  <si>
    <t>Leixões</t>
  </si>
  <si>
    <t>Figueira da Foz</t>
  </si>
  <si>
    <t>Faro</t>
  </si>
  <si>
    <t>Aveiro</t>
  </si>
  <si>
    <t>Portugal Po</t>
  </si>
  <si>
    <t>TPB</t>
  </si>
  <si>
    <t>Descarregadas</t>
  </si>
  <si>
    <t>Carregadas</t>
  </si>
  <si>
    <t>Descarregados</t>
  </si>
  <si>
    <t>Carregados</t>
  </si>
  <si>
    <t>Desembarcadas/os</t>
  </si>
  <si>
    <t>Embarcadas/os</t>
  </si>
  <si>
    <t>Mercadorias (d)</t>
  </si>
  <si>
    <t>Contentores (c)</t>
  </si>
  <si>
    <t>Passageiras/os (b)</t>
  </si>
  <si>
    <t>Embarcações de comércio entradas (a)</t>
  </si>
  <si>
    <t xml:space="preserve">III.10.5 - Maritime ports traffic </t>
  </si>
  <si>
    <t>III.10.5- Movimento nos portos marítimos</t>
  </si>
  <si>
    <t>http://www.ine.pt/xurl/ind/0010102</t>
  </si>
  <si>
    <t>Note 2: The category "EU" gather 28 countries until January 2020, reducing to 27 countries from February 2020 onwards (being the United Kingdom considered in the category "Other" - "Europe").</t>
  </si>
  <si>
    <t xml:space="preserve">Note 1: From 2016 onwards Beja airport was included. From 2017 onwards all airports and aerodromes with commercial transport are included. </t>
  </si>
  <si>
    <t>Nota 2: A categoria "UE" reúne os 28 países até janeiro de 2020, passando a 27 países a partir de fevereiro de 2020 (o Reino Unido passa a ser considerado na categoria "Outros" - "Europa").</t>
  </si>
  <si>
    <t xml:space="preserve">Nota 1: A partir de 2016 passou a incluir-se o aeroporto de Beja. A partir de 2017 são considerados todos os aeroportos e os aeródromos com transporte comercial. </t>
  </si>
  <si>
    <t>Source: Portugal Airports (ANA);  Civil Aviation Authority; INE, I.P.</t>
  </si>
  <si>
    <t>Fonte: ANA, Aeroportos de Portugal, S.A.; Autoridade Nacional de Aviação Civil;  INE, I.P.</t>
  </si>
  <si>
    <t>South America</t>
  </si>
  <si>
    <t>North America</t>
  </si>
  <si>
    <t>EU</t>
  </si>
  <si>
    <t>Internal traffic</t>
  </si>
  <si>
    <t>Territorial traffic</t>
  </si>
  <si>
    <t>Asia and Oceania</t>
  </si>
  <si>
    <t>Africa</t>
  </si>
  <si>
    <t>America</t>
  </si>
  <si>
    <t>Europe</t>
  </si>
  <si>
    <t>Domestic</t>
  </si>
  <si>
    <t xml:space="preserve">International </t>
  </si>
  <si>
    <t>2021 Rv</t>
  </si>
  <si>
    <t xml:space="preserve">Outros </t>
  </si>
  <si>
    <t>América do Sul</t>
  </si>
  <si>
    <t>América do Norte</t>
  </si>
  <si>
    <t>UE</t>
  </si>
  <si>
    <t>Tráfego interior</t>
  </si>
  <si>
    <t>Tráfego territorial</t>
  </si>
  <si>
    <t>Ásia e Oceania</t>
  </si>
  <si>
    <t>África</t>
  </si>
  <si>
    <t>América</t>
  </si>
  <si>
    <t>Europa</t>
  </si>
  <si>
    <t>Movimentos nacionais</t>
  </si>
  <si>
    <t>Movimentos internacionais</t>
  </si>
  <si>
    <t xml:space="preserve">III.10.6 - Aircraft landings in air transport infrastructures </t>
  </si>
  <si>
    <t xml:space="preserve">III.10.6 - Aterragens de aeronaves nas infraestruturas aeroportuárias </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</si>
  <si>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</si>
  <si>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</si>
  <si>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</si>
  <si>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</si>
  <si>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</si>
  <si>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</si>
  <si>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</si>
  <si>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</si>
  <si>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</si>
  <si>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</si>
  <si>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</si>
  <si>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</si>
  <si>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</si>
  <si>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</si>
  <si>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</si>
  <si>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</si>
  <si>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</si>
  <si>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</si>
  <si>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</si>
  <si>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</si>
  <si>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</si>
  <si>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</si>
  <si>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</si>
  <si>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</si>
  <si>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</si>
  <si>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</si>
  <si>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</si>
  <si>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ə</t>
  </si>
  <si>
    <t>Madeira</t>
  </si>
  <si>
    <t>Corvo</t>
  </si>
  <si>
    <t>São Jorge</t>
  </si>
  <si>
    <t>Pico</t>
  </si>
  <si>
    <t>Graciosa</t>
  </si>
  <si>
    <t>Flores</t>
  </si>
  <si>
    <t>Faial (Horta)</t>
  </si>
  <si>
    <t>Terceira (Lajes)</t>
  </si>
  <si>
    <t>São Miguel (Ponta Delgada)</t>
  </si>
  <si>
    <t>Santa Maria</t>
  </si>
  <si>
    <t>Porto</t>
  </si>
  <si>
    <t xml:space="preserve">Lisboa </t>
  </si>
  <si>
    <t>Of which:</t>
  </si>
  <si>
    <t>Dos quais:</t>
  </si>
  <si>
    <t xml:space="preserve">Portugal </t>
  </si>
  <si>
    <t>Nacional</t>
  </si>
  <si>
    <t>Internacional</t>
  </si>
  <si>
    <t>III.10.7 - Commercial traffic in air transport infrastructures, by type of traffic and main airports, 2022 Po</t>
  </si>
  <si>
    <t>III.10.7 - Tráfego comercial nas infraestruturas aeroportuárias, por natureza do tráfego e principais aeroportos, 2022 Po</t>
  </si>
  <si>
    <t>http://www.ine.pt/xurl/ind/0003715</t>
  </si>
  <si>
    <t>http://www.ine.pt/xurl/ind/0003716</t>
  </si>
  <si>
    <t>Note: Revenue includes compensatory indemnities.</t>
  </si>
  <si>
    <t>Nota: As receitas incluem indemnizações compensatórias.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</si>
  <si>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</si>
  <si>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</si>
  <si>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</si>
  <si>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</si>
  <si>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</si>
  <si>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</si>
  <si>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</si>
  <si>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</si>
  <si>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</si>
  <si>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</si>
  <si>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</si>
  <si>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</si>
  <si>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</si>
  <si>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</si>
  <si>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</si>
  <si>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</si>
  <si>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</si>
  <si>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</si>
  <si>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 xml:space="preserve">       Noutros fins</t>
  </si>
  <si>
    <t xml:space="preserve">       Running</t>
  </si>
  <si>
    <t xml:space="preserve">       Na tração</t>
  </si>
  <si>
    <t>Electric energy consumption (thousand kWh)</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</si>
  <si>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</si>
  <si>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</si>
  <si>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</si>
  <si>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</si>
  <si>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</si>
  <si>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</si>
  <si>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</si>
  <si>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</si>
  <si>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</si>
  <si>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</si>
  <si>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</si>
  <si>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</si>
  <si>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</si>
  <si>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</si>
  <si>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</si>
  <si>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</si>
  <si>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</si>
  <si>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</si>
  <si>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</si>
  <si>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</si>
  <si>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</si>
  <si>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</si>
  <si>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</si>
  <si>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</si>
  <si>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</si>
  <si>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</si>
  <si>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</si>
  <si>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</si>
  <si>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</si>
  <si>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</si>
  <si>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</si>
  <si>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</si>
  <si>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</si>
  <si>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</si>
  <si>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</si>
  <si>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</si>
  <si>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</si>
  <si>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</si>
  <si>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</si>
  <si>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</si>
  <si>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</si>
  <si>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</si>
  <si>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</si>
  <si>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</si>
  <si>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</si>
  <si>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</si>
  <si>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</si>
  <si>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</si>
  <si>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</si>
  <si>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</si>
  <si>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</si>
  <si>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</si>
  <si>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</si>
  <si>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</si>
  <si>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</si>
  <si>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</si>
  <si>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</si>
  <si>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</si>
  <si>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</si>
  <si>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</si>
  <si>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</si>
  <si>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</si>
  <si>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</si>
  <si>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</si>
  <si>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</si>
  <si>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</si>
  <si>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 xml:space="preserve">   Other</t>
  </si>
  <si>
    <t xml:space="preserve">       Outro pessoal</t>
  </si>
  <si>
    <t xml:space="preserve">       Senior technician</t>
  </si>
  <si>
    <t xml:space="preserve">       Técnico superior</t>
  </si>
  <si>
    <t xml:space="preserve">   Line</t>
  </si>
  <si>
    <t xml:space="preserve">       Reguladores de Posto de Comando e Controlo</t>
  </si>
  <si>
    <t xml:space="preserve">   Workshops and rails</t>
  </si>
  <si>
    <t xml:space="preserve">       Operadores de Manutenção</t>
  </si>
  <si>
    <t xml:space="preserve">       Operadores Comerciais</t>
  </si>
  <si>
    <t xml:space="preserve">       Train-drivers</t>
  </si>
  <si>
    <t xml:space="preserve">       Operadores de Condução</t>
  </si>
  <si>
    <t xml:space="preserve">       Administrative</t>
  </si>
  <si>
    <t xml:space="preserve">       Administrativo</t>
  </si>
  <si>
    <t>Persons employed (No.)</t>
  </si>
  <si>
    <t>Pessoal ao serviço (N.º)</t>
  </si>
  <si>
    <t>Metro Sul do Tejo</t>
  </si>
  <si>
    <t>Metro do Porto</t>
  </si>
  <si>
    <t>Metropolitano de Lisboa</t>
  </si>
  <si>
    <t>III.10.8 - Persons employed and other economic data on underground and light railway systems, 2021</t>
  </si>
  <si>
    <t>III.10.8 - Pessoal ao serviço e elementos de exploração de metropolitano e metro ligeiro, 2021</t>
  </si>
  <si>
    <t>http://www.ine.pt/xurl/ind/0000376</t>
  </si>
  <si>
    <t>http://www.ine.pt/xurl/ind/0000374</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</si>
  <si>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</si>
  <si>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</si>
  <si>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</si>
  <si>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</si>
  <si>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</si>
  <si>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</si>
  <si>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</si>
  <si>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</si>
  <si>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</si>
  <si>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</si>
  <si>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</si>
  <si>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</si>
  <si>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</si>
  <si>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</si>
  <si>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</si>
  <si>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2022 Prov</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</si>
  <si>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</si>
  <si>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</si>
  <si>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</si>
  <si>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</si>
  <si>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</si>
  <si>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</si>
  <si>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</si>
  <si>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</si>
  <si>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</si>
  <si>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</si>
  <si>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III.10.9 - Road transport of goods </t>
  </si>
  <si>
    <t xml:space="preserve">III.10.9 -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</si>
  <si>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</si>
  <si>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</si>
  <si>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</si>
  <si>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</si>
  <si>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</si>
  <si>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</si>
  <si>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</si>
  <si>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</si>
  <si>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</si>
  <si>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</si>
  <si>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</si>
  <si>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</si>
  <si>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</si>
  <si>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</si>
  <si>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</si>
  <si>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</si>
  <si>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</si>
  <si>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</si>
  <si>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</si>
  <si>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</si>
  <si>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</si>
  <si>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</si>
  <si>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 xml:space="preserve">   Tours</t>
  </si>
  <si>
    <t xml:space="preserve">   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</si>
  <si>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</si>
  <si>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</si>
  <si>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</si>
  <si>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</si>
  <si>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</si>
  <si>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41,3  ┴</t>
  </si>
  <si>
    <t>301,3  ┴</t>
  </si>
  <si>
    <t>124,5  ┴</t>
  </si>
  <si>
    <t>5828,3  ┴</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</si>
  <si>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</si>
  <si>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</si>
  <si>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</si>
  <si>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</si>
  <si>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</si>
  <si>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</si>
  <si>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14,6  ┴</t>
  </si>
  <si>
    <t>11026,8  ┴</t>
  </si>
  <si>
    <t>1626,7  ┴</t>
  </si>
  <si>
    <t>170737,3  ┴</t>
  </si>
  <si>
    <t xml:space="preserve">   Carreiras interurbanas</t>
  </si>
  <si>
    <t xml:space="preserve">   Urban and suburban routes</t>
  </si>
  <si>
    <t>12,8  ┴</t>
  </si>
  <si>
    <t>8101,3  ┴</t>
  </si>
  <si>
    <t>1025,9  ┴</t>
  </si>
  <si>
    <t>182278,1  ┴</t>
  </si>
  <si>
    <t xml:space="preserve">   Carreiras urbanas/suburbanas</t>
  </si>
  <si>
    <t>Serviço de transporte nacional</t>
  </si>
  <si>
    <t>2015 ┴</t>
  </si>
  <si>
    <t>milhares</t>
  </si>
  <si>
    <t>Coeficiente de utilização</t>
  </si>
  <si>
    <t>Lugares-quilómetro</t>
  </si>
  <si>
    <t>Passageiros-quilómetro</t>
  </si>
  <si>
    <t>III.10.10 - Road transport of passengers</t>
  </si>
  <si>
    <t>III.10.10 - Transporte rodoviário de passageiros</t>
  </si>
  <si>
    <t>http://www.ine.pt/xurl/ind/0008594</t>
  </si>
  <si>
    <t>http://www.ine.pt/xurl/ind/0008593</t>
  </si>
  <si>
    <t>Source: Statistics Portugal, Transport Statistics and International Trade Statistics.</t>
  </si>
  <si>
    <t>Fonte: INE, I.P., Estatísticas dos Transportes e Estatísticas do Comércio Internacional.</t>
  </si>
  <si>
    <t>Other</t>
  </si>
  <si>
    <t>Air</t>
  </si>
  <si>
    <t>Maritime</t>
  </si>
  <si>
    <t>Road</t>
  </si>
  <si>
    <t>1 346</t>
  </si>
  <si>
    <t>3 238</t>
  </si>
  <si>
    <t>19 007</t>
  </si>
  <si>
    <t>32 259</t>
  </si>
  <si>
    <t>15 928</t>
  </si>
  <si>
    <t>19 935</t>
  </si>
  <si>
    <t>36 899</t>
  </si>
  <si>
    <t>55 477</t>
  </si>
  <si>
    <t>Aéreo</t>
  </si>
  <si>
    <t>Marítimo</t>
  </si>
  <si>
    <t>Rodoviário</t>
  </si>
  <si>
    <t>Unit: thousand t</t>
  </si>
  <si>
    <t xml:space="preserve">Unidade: milhares de t </t>
  </si>
  <si>
    <t>III.10.11 - International trade of goods according to modes of transport</t>
  </si>
  <si>
    <t>III.10.11 -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</si>
  <si>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</si>
  <si>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</si>
  <si>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</si>
  <si>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</si>
  <si>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</si>
  <si>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</si>
  <si>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</si>
  <si>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</si>
  <si>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</si>
  <si>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</si>
  <si>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</si>
  <si>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</si>
  <si>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</si>
  <si>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</si>
  <si>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</si>
  <si>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</si>
  <si>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</si>
  <si>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</si>
  <si>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</si>
  <si>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</si>
  <si>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</si>
  <si>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</si>
  <si>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</si>
  <si>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</si>
  <si>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</si>
  <si>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</si>
  <si>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</si>
  <si>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</si>
  <si>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</si>
  <si>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</si>
  <si>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</si>
  <si>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</si>
  <si>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</si>
  <si>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</si>
  <si>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</si>
  <si>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</si>
  <si>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</si>
  <si>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</si>
  <si>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</si>
  <si>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III.10 - Further information …</t>
  </si>
  <si>
    <t>III.10 - Para saber mais …</t>
  </si>
  <si>
    <t>http://www.ine.pt/xurl/ind/0007335</t>
  </si>
  <si>
    <t>http://www.ine.pt/xurl/ind/0000389</t>
  </si>
  <si>
    <t>http://www.ine.pt/xurl/ind/0000388</t>
  </si>
  <si>
    <t>http://www.ine.pt/xurl/ind/0000387</t>
  </si>
  <si>
    <t>http://www.ine.pt/xurl/ind/0008451</t>
  </si>
  <si>
    <t>http://www.ine.pt/xurl/ind/0008449</t>
  </si>
  <si>
    <t>http://www.ine.pt/xurl/ind/0008448</t>
  </si>
  <si>
    <t>http://www.ine.pt/xurl/ind/0008447</t>
  </si>
  <si>
    <t>Source: Statistics Portugal, Telecommunications survey; National Authority of Communications (ANACOM); CTT - Portuguese Postal Service.</t>
  </si>
  <si>
    <t>Fonte: INE, I.P., Inquérito às Telecomunicações; Autoridade Nacional de Comunicações (ANACOM); CTT - Correios de Portugal, S.A.</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</si>
  <si>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</si>
  <si>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</si>
  <si>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</si>
  <si>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</si>
  <si>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</si>
  <si>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</si>
  <si>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</si>
  <si>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</si>
  <si>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</si>
  <si>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</si>
  <si>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</si>
  <si>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</si>
  <si>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</si>
  <si>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</si>
  <si>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</si>
  <si>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 xml:space="preserve">III.11.1 - Communication indicators </t>
  </si>
  <si>
    <t>III.11.1 - Indicadores de comunicações</t>
  </si>
  <si>
    <t>http://www.ine.pt/xurl/ind/0010352</t>
  </si>
  <si>
    <t>http://www.ine.pt/xurl/ind/0008446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</si>
  <si>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</si>
  <si>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do serviço telefónico fixo refere-se ao número de acessos diretos não equivalentes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encontrava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</si>
  <si>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Statistics Portugal, Telecommunications survey; National Authority of Communications (ANACOM); Altice Portugal.</t>
  </si>
  <si>
    <t>Fonte: INE, I.P., Inquérito às Telecomunicações; Autoridade Nacional de Comunicações (ANACOM); Altice Portugal.</t>
  </si>
  <si>
    <t>Non residential</t>
  </si>
  <si>
    <t>Public</t>
  </si>
  <si>
    <t>Não residenciais</t>
  </si>
  <si>
    <t>Residenciais</t>
  </si>
  <si>
    <t>Públicos</t>
  </si>
  <si>
    <t>Unit: No. of accesses</t>
  </si>
  <si>
    <t>Unidade: N.º de acessos</t>
  </si>
  <si>
    <t>III.11.2 - Fixed telephone accesses (To be continued)</t>
  </si>
  <si>
    <t>III.11.2 -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</si>
  <si>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</si>
  <si>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</si>
  <si>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Source: Statistics Portugal, Telecommunications survey; National Authority of Communications (ANACOM).</t>
  </si>
  <si>
    <t>Fonte: INE, I.P., Inquérito às Telecomunicações; Autoridade Nacional de Comunicações (ANACOM).</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</si>
  <si>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</si>
  <si>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</si>
  <si>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</si>
  <si>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</si>
  <si>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</si>
  <si>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</si>
  <si>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</si>
  <si>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</si>
  <si>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</si>
  <si>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</si>
  <si>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</si>
  <si>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</si>
  <si>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III.11.2 - Fixed telephone accesses (Continued)</t>
  </si>
  <si>
    <t>III.11.2 - Acessos do serviço telefónico fixo (Continuação)</t>
  </si>
  <si>
    <t>http://www.ine.pt/xurl/ind/0008452</t>
  </si>
  <si>
    <t>http://www.ine.pt/xurl/ind/0008453</t>
  </si>
  <si>
    <t>http://www.ine.pt/xurl/ind/0000553</t>
  </si>
  <si>
    <t>http://www.ine.pt/xurl/ind/0000554</t>
  </si>
  <si>
    <t>Source: Statistics Portugal, Postal services statistics; National Authority of Communications (ANACOM); CTT - Portuguese Postal Service.</t>
  </si>
  <si>
    <t>Fonte: INE, I.P., Estatísticas dos serviços postais; Autoridade Nacional de Comunicações (ANACOM);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</si>
  <si>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</si>
  <si>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</si>
  <si>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</si>
  <si>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</si>
  <si>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</si>
  <si>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</si>
  <si>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</si>
  <si>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</si>
  <si>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</si>
  <si>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</si>
  <si>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</si>
  <si>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</si>
  <si>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</si>
  <si>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</si>
  <si>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III.11.3 - Postal infrastructures</t>
  </si>
  <si>
    <t>III.11.3 -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</si>
  <si>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</si>
  <si>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</si>
  <si>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</si>
  <si>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Source: National Authority of Communications (ANACOM).</t>
  </si>
  <si>
    <t>Fonte: Autoridade Nacional de Comunicações (ANACOM).</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</si>
  <si>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</si>
  <si>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</si>
  <si>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</si>
  <si>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</si>
  <si>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</si>
  <si>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</si>
  <si>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</si>
  <si>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</si>
  <si>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</si>
  <si>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</si>
  <si>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</si>
  <si>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</si>
  <si>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III.11.4 - Subscription television service </t>
  </si>
  <si>
    <t xml:space="preserve">III.11.4 - Serviço de televisão por subscrição </t>
  </si>
  <si>
    <t>http://www.ine.pt/xurl/ind/0008450</t>
  </si>
  <si>
    <t>Não residencial</t>
  </si>
  <si>
    <t>Residencial</t>
  </si>
  <si>
    <t xml:space="preserve">III.11.5 - Fixed broadband Internet accesses service by access segment </t>
  </si>
  <si>
    <t>III.11.5 -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</si>
  <si>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</si>
  <si>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</si>
  <si>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</si>
  <si>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</si>
  <si>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"Postal services - 1st quarter 2021".</t>
  </si>
  <si>
    <t>Fonte: INE, I.P.; Autoridade Nacional de Comunicações (ANACOM).</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</si>
  <si>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</si>
  <si>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</si>
  <si>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</si>
  <si>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</si>
  <si>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</si>
  <si>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</si>
  <si>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</si>
  <si>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</si>
  <si>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</si>
  <si>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</si>
  <si>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</si>
  <si>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</si>
  <si>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</si>
  <si>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</si>
  <si>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</si>
  <si>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</si>
  <si>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</si>
  <si>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III.11.6 - Postal traffic</t>
  </si>
  <si>
    <t>III.11.6 -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</si>
  <si>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</si>
  <si>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</si>
  <si>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</si>
  <si>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</si>
  <si>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</si>
  <si>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</si>
  <si>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</si>
  <si>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</si>
  <si>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</si>
  <si>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III.11.7 - Post activities - turnover and investments</t>
  </si>
  <si>
    <t>III.11.7 - Serviços postais - volume de negócios e investimentos</t>
  </si>
  <si>
    <t>https://www.ine.pt/xurl/ind/0008446</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</si>
  <si>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</si>
  <si>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</si>
  <si>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</si>
  <si>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</si>
  <si>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</si>
  <si>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</si>
  <si>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</si>
  <si>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</si>
  <si>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</si>
  <si>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</si>
  <si>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</si>
  <si>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</si>
  <si>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</si>
  <si>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</si>
  <si>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</si>
  <si>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</si>
  <si>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III.11.8 - Telecommunication infrastructures</t>
  </si>
  <si>
    <t>III.11.8 - Infraestruturas de telecomunicações</t>
  </si>
  <si>
    <t>http://www.ine.pt/xurl/ind/0006857</t>
  </si>
  <si>
    <t>http://www.ine.pt/xurl/ind/0006856</t>
  </si>
  <si>
    <t>Since 2018, the total of national traffic from fixed telephone service not includes national traffic through calling cards.</t>
  </si>
  <si>
    <t>Note: Since 2011 national traffic from fixed telephone service includes traffic generated at public payphones</t>
  </si>
  <si>
    <r>
      <t xml:space="preserve">A partir de 2018 o total do trafego nacional com origem no serviço fixo deixou de incluir o tráfego nacional através de </t>
    </r>
    <r>
      <rPr>
        <i/>
        <sz val="7"/>
        <rFont val="Arial Narrow"/>
        <family val="2"/>
      </rPr>
      <t>calling cards.</t>
    </r>
  </si>
  <si>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</si>
  <si>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</si>
  <si>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</si>
  <si>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</si>
  <si>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</si>
  <si>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</si>
  <si>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</si>
  <si>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</si>
  <si>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</si>
  <si>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</si>
  <si>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</si>
  <si>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</si>
  <si>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</si>
  <si>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</si>
  <si>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</si>
  <si>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</si>
  <si>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</si>
  <si>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</si>
  <si>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</si>
  <si>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</si>
  <si>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</si>
  <si>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</si>
  <si>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III.11.9 - Telephone traffic</t>
  </si>
  <si>
    <t>III.11.9 -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</si>
  <si>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</si>
  <si>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</si>
  <si>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</si>
  <si>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Mobile</t>
  </si>
  <si>
    <t>Fixed</t>
  </si>
  <si>
    <t>Nomadic VoIP</t>
  </si>
  <si>
    <t>Fixed and public telephones</t>
  </si>
  <si>
    <t>Other services</t>
  </si>
  <si>
    <t>Bundled services</t>
  </si>
  <si>
    <t>Internet acess</t>
  </si>
  <si>
    <t>Subscription televison service</t>
  </si>
  <si>
    <t>Leased lines</t>
  </si>
  <si>
    <t>Telephone services</t>
  </si>
  <si>
    <t>Móvel</t>
  </si>
  <si>
    <t>Fixa</t>
  </si>
  <si>
    <t>VoIP nómada</t>
  </si>
  <si>
    <t>Fixo e postos públicos</t>
  </si>
  <si>
    <t>Outros serviços</t>
  </si>
  <si>
    <t>Pacotes de serviços</t>
  </si>
  <si>
    <t>Acesso à internet</t>
  </si>
  <si>
    <t>Televisão por subscrição</t>
  </si>
  <si>
    <t>Circuitos alugados</t>
  </si>
  <si>
    <t>Serviço telefónico</t>
  </si>
  <si>
    <t>III.11.10 - Revenue from telecommunication activities</t>
  </si>
  <si>
    <t>III.11.10 -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</si>
  <si>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</si>
  <si>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</si>
  <si>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</si>
  <si>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</si>
  <si>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</si>
  <si>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</si>
  <si>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</si>
  <si>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</si>
  <si>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</si>
  <si>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</si>
  <si>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</si>
  <si>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</si>
  <si>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</si>
  <si>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</si>
  <si>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</si>
  <si>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</si>
  <si>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</si>
  <si>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</si>
  <si>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</si>
  <si>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</si>
  <si>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</si>
  <si>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</si>
  <si>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</si>
  <si>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</si>
  <si>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</si>
  <si>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</si>
  <si>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</si>
  <si>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</si>
  <si>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</si>
  <si>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</si>
  <si>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</si>
  <si>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</si>
  <si>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</si>
  <si>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</si>
  <si>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</si>
  <si>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</si>
  <si>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III.11 - Indicators</t>
  </si>
  <si>
    <t>III.11 -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</si>
  <si>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</si>
  <si>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</si>
  <si>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</si>
  <si>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</si>
  <si>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</si>
  <si>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</si>
  <si>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</si>
  <si>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</si>
  <si>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III.11 - Further information …</t>
  </si>
  <si>
    <t>III.11 -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</si>
  <si>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</si>
  <si>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</si>
  <si>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</si>
  <si>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2021, final data.</t>
  </si>
  <si>
    <t>Fonte: INE, I.P., Sistema de contas integradas das empresas, 2021, dados definitivos.</t>
  </si>
  <si>
    <t>250 or more</t>
  </si>
  <si>
    <t>Employment size class</t>
  </si>
  <si>
    <t>CAE Rev. 3</t>
  </si>
  <si>
    <t>479 - Retail trade not in stores, stalls or markets</t>
  </si>
  <si>
    <t>479 - Comércio a retalho não efetuado em estabelecimentos,  bancas, feiras ou unidades móveis de venda</t>
  </si>
  <si>
    <t>478 - Retail sale via stalls and markets</t>
  </si>
  <si>
    <t>478 - Comércio a retalho em bancas,  feiras e unidades móveis de venda</t>
  </si>
  <si>
    <t>477 - Retail sale of other goods in specialised stores</t>
  </si>
  <si>
    <t>477 - Comércio a retalho de outros produtos, em estabelecimentos especializados</t>
  </si>
  <si>
    <t>476 - Retail sale of cultural and recreation goods in specialised stores</t>
  </si>
  <si>
    <t>476 - Comércio a retalho de bens culturais e recreativos, em estabelecimentos especializados</t>
  </si>
  <si>
    <t>475 - Retail sale of other household equipment in specialised stores</t>
  </si>
  <si>
    <t>475 - Comércio a retalho de outro equipamento  para uso doméstico, em estabelecimentos especializados</t>
  </si>
  <si>
    <t>474 - Retail sale of information and communication equipment in specialised stores</t>
  </si>
  <si>
    <t>474 - Comércio a retalho de equipamento das tecnologias de informação e comunicação (TIC), em estabelecimentos especializados</t>
  </si>
  <si>
    <t>473 - Retail sale of automotive fuel in specialised stores</t>
  </si>
  <si>
    <t>473 - Comércio a retalho de combustível para veículos a motor, em estabelecimentos especializados</t>
  </si>
  <si>
    <t>472 - Retail sale of food, beverages and tobacco in specialised stores</t>
  </si>
  <si>
    <t>472 - Comércio a retalho de produtos alimentares, bebidas e tabaco, em estabelecimentos especializados</t>
  </si>
  <si>
    <t>471 - Retail sale in non-specialised stores</t>
  </si>
  <si>
    <t>471 - Comércio a retalho em estabelecimentos não especializados</t>
  </si>
  <si>
    <t>47 - Retail trade, except of motor vehicles and motorcycles</t>
  </si>
  <si>
    <t>47 - Comércio a retalho, exceto de veículos automóveis e motociclos</t>
  </si>
  <si>
    <t>469 - Non-specialised wholesale trade</t>
  </si>
  <si>
    <t>469 - Comércio por grosso não especializado</t>
  </si>
  <si>
    <t>467 - Other specialised wholesale</t>
  </si>
  <si>
    <t>467 - Comércio por grosso de combustíveis, metais, materiais de construção, ferragens e outros produtos n.e.</t>
  </si>
  <si>
    <t>466 - Wholesale of other machinery, equipment and supplies</t>
  </si>
  <si>
    <t>466 - Comércio por grosso de outras máquinas, equipamentos e suas partes</t>
  </si>
  <si>
    <t>465 - Wholesale of information and communication equipment</t>
  </si>
  <si>
    <t>465 - Comércio por grosso de equipamento das tecnologias  de informação e comunicação ( TIC)</t>
  </si>
  <si>
    <t>464 - Wholesale of household goods</t>
  </si>
  <si>
    <t>464 - Comércio por grosso de bens de consumo, exceto alimentares, bebidas e tabaco</t>
  </si>
  <si>
    <t>463 - Wholesale of food, beverages and tobacco</t>
  </si>
  <si>
    <t>463 - Comércio por grosso de produtos alimentares, bebidas e tabaco</t>
  </si>
  <si>
    <t>462 - Wholesale of agricultural raw materials and live animals</t>
  </si>
  <si>
    <t>462 - Comércio por grosso de produtos agrícolas brutos e animais vivos</t>
  </si>
  <si>
    <t>461 - Wholesale on a fee or contract basis</t>
  </si>
  <si>
    <t>461 - Agentes do comércio por grosso</t>
  </si>
  <si>
    <t>46 - Wholesale trade, except of motor vehicles and motorcycles</t>
  </si>
  <si>
    <t>46 - Comércio por grosso (inclui agentes), exceto de veículos automóveis e motociclos</t>
  </si>
  <si>
    <t>454 - Sale, maintenance and repair of motorcycles and related parts and accessories</t>
  </si>
  <si>
    <t>454 - Comércio, manutenção e reparação de motociclos, de suas peças e acessórios</t>
  </si>
  <si>
    <t>453 - Sale of motor vehicle parts and accessories</t>
  </si>
  <si>
    <t>453 - Comércio de peças e acessórios para veículos automóveis</t>
  </si>
  <si>
    <t>452 - Maintenance and repair of motor vehicles</t>
  </si>
  <si>
    <t>452 - Manutenção e reparação de veículos automóveis</t>
  </si>
  <si>
    <t>451 - Sale of motor vehicles</t>
  </si>
  <si>
    <t>451 - Comércio de veículos automóveis</t>
  </si>
  <si>
    <t>45 - Wholesale and retail trade and repair of motor vehicles and motorcycles</t>
  </si>
  <si>
    <t>45 - Comércio, manutenção  e reparação, de veículos automóveis e motociclos</t>
  </si>
  <si>
    <t>G - Wholesale and retail trade; repair of motor vehicles and motorcycles</t>
  </si>
  <si>
    <t>G - Comércio por grosso e a retalho; reparação de veículos automóveis e motociclos</t>
  </si>
  <si>
    <t>TOTAL SCIE (a)</t>
  </si>
  <si>
    <r>
      <t xml:space="preserve">TOTAL SCIE </t>
    </r>
    <r>
      <rPr>
        <sz val="8"/>
        <rFont val="Arial Narrow"/>
        <family val="2"/>
      </rPr>
      <t>(a)</t>
    </r>
  </si>
  <si>
    <t>Escalões de pessoal ao serviço</t>
  </si>
  <si>
    <t xml:space="preserve"> Unidade: N.º </t>
  </si>
  <si>
    <t>III.12.1 - Trade enterprises by economic activity (CAE Rev. 3 groups) and employment size class, 2021</t>
  </si>
  <si>
    <t>III.12.1 - Empresas de comércio por atividade económica (grupos da CAE Rev. 3) e escalões de pessoal ao serviço, 2021</t>
  </si>
  <si>
    <t>www.ine.pt/xurl/ind/0006610</t>
  </si>
  <si>
    <t>Source: Statistics Portugal, Integrated business account system, 2020, final data.</t>
  </si>
  <si>
    <t>Fonte: INE, I.P., Sistema de contas integradas das empresas, 2020, dados definitivos.</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</si>
  <si>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</si>
  <si>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</si>
  <si>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III.11.2 - Trade enterprises: turnover by economic activity (CAE Rev. 3 groups) and employment size class, 2021</t>
  </si>
  <si>
    <t>III.11.2 - Empresas de comércio: volume de negócios por atividade económica (grupos da CAE Rev. 3) e escalões de pessoal ao serviço, 2021</t>
  </si>
  <si>
    <t>www.ine.pt/xurl/ind/0006587</t>
  </si>
  <si>
    <t>www.ine.pt/xurl/ind/0006569</t>
  </si>
  <si>
    <r>
      <t>10</t>
    </r>
    <r>
      <rPr>
        <vertAlign val="superscript"/>
        <sz val="8"/>
        <rFont val="Arial Narrow"/>
        <family val="2"/>
      </rPr>
      <t>3</t>
    </r>
    <r>
      <rPr>
        <sz val="8"/>
        <rFont val="Arial Narrow"/>
        <family val="2"/>
      </rPr>
      <t xml:space="preserve"> euros </t>
    </r>
  </si>
  <si>
    <t>Individual enterprise</t>
  </si>
  <si>
    <t>2 961</t>
  </si>
  <si>
    <t>6 418</t>
  </si>
  <si>
    <t xml:space="preserve">9 379	</t>
  </si>
  <si>
    <t>12 898</t>
  </si>
  <si>
    <t xml:space="preserve">13 350	</t>
  </si>
  <si>
    <t>18 669</t>
  </si>
  <si>
    <t>19 985</t>
  </si>
  <si>
    <t xml:space="preserve">38 654	</t>
  </si>
  <si>
    <t>2 659</t>
  </si>
  <si>
    <t xml:space="preserve">5 999	</t>
  </si>
  <si>
    <t>8 697</t>
  </si>
  <si>
    <t xml:space="preserve">16 736	</t>
  </si>
  <si>
    <t>2 663</t>
  </si>
  <si>
    <t>3 074</t>
  </si>
  <si>
    <t>5 737</t>
  </si>
  <si>
    <t>1 738</t>
  </si>
  <si>
    <t>5 997</t>
  </si>
  <si>
    <t xml:space="preserve">9 870	</t>
  </si>
  <si>
    <t>15 867</t>
  </si>
  <si>
    <t>6 764</t>
  </si>
  <si>
    <t>10 223</t>
  </si>
  <si>
    <t>16 987</t>
  </si>
  <si>
    <t>51 156</t>
  </si>
  <si>
    <t>73 291</t>
  </si>
  <si>
    <t>124 447</t>
  </si>
  <si>
    <t>8 311</t>
  </si>
  <si>
    <t xml:space="preserve">4 980	</t>
  </si>
  <si>
    <t>1 178</t>
  </si>
  <si>
    <t>7 709</t>
  </si>
  <si>
    <t>1 829</t>
  </si>
  <si>
    <t xml:space="preserve">9 538	</t>
  </si>
  <si>
    <t>6 744</t>
  </si>
  <si>
    <t xml:space="preserve">2 158	</t>
  </si>
  <si>
    <t>8 902</t>
  </si>
  <si>
    <t>1 688</t>
  </si>
  <si>
    <t xml:space="preserve">966	</t>
  </si>
  <si>
    <t xml:space="preserve">2 654	</t>
  </si>
  <si>
    <t>3 583</t>
  </si>
  <si>
    <t>15 672</t>
  </si>
  <si>
    <t xml:space="preserve">19 255	</t>
  </si>
  <si>
    <t>35 303</t>
  </si>
  <si>
    <t>24 012</t>
  </si>
  <si>
    <t xml:space="preserve">59 315	</t>
  </si>
  <si>
    <t>1 707</t>
  </si>
  <si>
    <t>6 932</t>
  </si>
  <si>
    <t>17 092</t>
  </si>
  <si>
    <t>14 875</t>
  </si>
  <si>
    <t>31 967</t>
  </si>
  <si>
    <t>103 551</t>
  </si>
  <si>
    <t xml:space="preserve">873 370	</t>
  </si>
  <si>
    <t>Empresa individual</t>
  </si>
  <si>
    <t>III.12.3 - Trade enterprises and turnover by economic activity (CAE Rev. 3 groups) and legal form, 2021</t>
  </si>
  <si>
    <t>III.12.3 - Empresas de comércio e volume de negócios por atividade económica (grupos da CAE Rev. 3) e forma jurídica, 2021</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</si>
  <si>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</si>
  <si>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</si>
  <si>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</si>
  <si>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</si>
  <si>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</si>
  <si>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</si>
  <si>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</si>
  <si>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</si>
  <si>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</si>
  <si>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</si>
  <si>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</si>
  <si>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</si>
  <si>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</si>
  <si>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</si>
  <si>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</si>
  <si>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</si>
  <si>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III.12.4 - Trade enterprises: some economic and finantial information, by economic activity (CAE Rev. 3 groups), 2021</t>
  </si>
  <si>
    <t>III.12.4 - Empresas de comércio: alguns indicadores económico-financeiros, por atividade económica (grupos da CAE Rev. 3), 2021</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</si>
  <si>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</si>
  <si>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</si>
  <si>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</si>
  <si>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2020.</t>
  </si>
  <si>
    <t>Fonte: INE, I.P., Demografia das empresas, 2020.</t>
  </si>
  <si>
    <t>Employee size class</t>
  </si>
  <si>
    <t xml:space="preserve">Birth rate </t>
  </si>
  <si>
    <t>Enterprises in 2021</t>
  </si>
  <si>
    <t>10 or more</t>
  </si>
  <si>
    <t>0,91</t>
  </si>
  <si>
    <t>0,71</t>
  </si>
  <si>
    <t>0,96</t>
  </si>
  <si>
    <t>1,03</t>
  </si>
  <si>
    <t>1,25</t>
  </si>
  <si>
    <t>1,19</t>
  </si>
  <si>
    <t>0,95</t>
  </si>
  <si>
    <t>1,02</t>
  </si>
  <si>
    <t>10 ou mais</t>
  </si>
  <si>
    <t>5 - 9</t>
  </si>
  <si>
    <t>2,00</t>
  </si>
  <si>
    <t>2,49</t>
  </si>
  <si>
    <t>2,41</t>
  </si>
  <si>
    <t>2,75</t>
  </si>
  <si>
    <t>2,77</t>
  </si>
  <si>
    <t>2,32</t>
  </si>
  <si>
    <t>2,27</t>
  </si>
  <si>
    <t>2,34</t>
  </si>
  <si>
    <t>1 - 4</t>
  </si>
  <si>
    <t>6,77</t>
  </si>
  <si>
    <t>7,22</t>
  </si>
  <si>
    <t>8,28</t>
  </si>
  <si>
    <t>8,17</t>
  </si>
  <si>
    <t>8,66</t>
  </si>
  <si>
    <t>6,92</t>
  </si>
  <si>
    <t>7,32</t>
  </si>
  <si>
    <t>6,5</t>
  </si>
  <si>
    <t>14,54</t>
  </si>
  <si>
    <t>15,03</t>
  </si>
  <si>
    <t>16,18</t>
  </si>
  <si>
    <t>15,77</t>
  </si>
  <si>
    <t>17,15</t>
  </si>
  <si>
    <t>13,56</t>
  </si>
  <si>
    <t>13,08</t>
  </si>
  <si>
    <t>12,05</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</si>
  <si>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</si>
  <si>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</si>
  <si>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</si>
  <si>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</si>
  <si>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</si>
  <si>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</si>
  <si>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</si>
  <si>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</si>
  <si>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</si>
  <si>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</si>
  <si>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</si>
  <si>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</si>
  <si>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</si>
  <si>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</si>
  <si>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</si>
  <si>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</si>
  <si>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</si>
  <si>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</si>
  <si>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3,09</t>
  </si>
  <si>
    <t>3,04</t>
  </si>
  <si>
    <t>3,43</t>
  </si>
  <si>
    <t>3,72</t>
  </si>
  <si>
    <t>3,8</t>
  </si>
  <si>
    <t>2,81</t>
  </si>
  <si>
    <t>3,17</t>
  </si>
  <si>
    <t>3,02</t>
  </si>
  <si>
    <t>8,75</t>
  </si>
  <si>
    <t>8,53</t>
  </si>
  <si>
    <t>9,09</t>
  </si>
  <si>
    <t>9,08</t>
  </si>
  <si>
    <t>9,31</t>
  </si>
  <si>
    <t>7,54</t>
  </si>
  <si>
    <t>8,38</t>
  </si>
  <si>
    <t>7,18</t>
  </si>
  <si>
    <t>18,51</t>
  </si>
  <si>
    <t>18,44</t>
  </si>
  <si>
    <t>19,11</t>
  </si>
  <si>
    <t>19,4</t>
  </si>
  <si>
    <t>23,06</t>
  </si>
  <si>
    <t>15,68</t>
  </si>
  <si>
    <t>15,73</t>
  </si>
  <si>
    <t>14,98</t>
  </si>
  <si>
    <r>
      <t xml:space="preserve">Total </t>
    </r>
    <r>
      <rPr>
        <sz val="8"/>
        <rFont val="Arial Narrow"/>
        <family val="2"/>
      </rPr>
      <t>(a)</t>
    </r>
  </si>
  <si>
    <t>15,07</t>
  </si>
  <si>
    <t>14,92</t>
  </si>
  <si>
    <t>15,49</t>
  </si>
  <si>
    <t>15,65</t>
  </si>
  <si>
    <t>18,12</t>
  </si>
  <si>
    <t>12,73</t>
  </si>
  <si>
    <t>11,94</t>
  </si>
  <si>
    <t>Total (a)</t>
  </si>
  <si>
    <t>Empresas em 2021</t>
  </si>
  <si>
    <t>Classes de 
pessoal remunerado</t>
  </si>
  <si>
    <t>III.12.5 - Birth rates of enterprises in general and trade enterprises by employees size class</t>
  </si>
  <si>
    <t>III.12.5 - Taxa de natalidade das empresas em geral e de comércio por classes de pessoal remunerado</t>
  </si>
  <si>
    <t>Todos os valores estão nos indicadores, era suposto vir preenchido!</t>
  </si>
  <si>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</si>
  <si>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</si>
  <si>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</si>
  <si>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</si>
  <si>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</si>
  <si>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</si>
  <si>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</si>
  <si>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</si>
  <si>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2020 - preliminar results.</t>
  </si>
  <si>
    <t>Fonte: INE, I.P., IECom - Inquérito às Empresas de Comércio 2020 - resultados preliminares.</t>
  </si>
  <si>
    <t>Other products and services except CPA 47</t>
  </si>
  <si>
    <t>Outros produtos e serviços exceto CPA 47</t>
  </si>
  <si>
    <t>47008 - Retail trade services of automotive fuel and other new goods n.e.c.</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</si>
  <si>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</si>
  <si>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</si>
  <si>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</si>
  <si>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</si>
  <si>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47006 - Venda a retalho de produtos culturais e recreativos</t>
  </si>
  <si>
    <t>47005 - Retail trade services of household articles</t>
  </si>
  <si>
    <t>47005 - Venda a retalho de artigos de uso doméstico</t>
  </si>
  <si>
    <t>47004 - Retail trade services of construction materials and hardware</t>
  </si>
  <si>
    <t>47004 - Venda a retalho de material de construção e de ferragens</t>
  </si>
  <si>
    <t>47003 - Retail trade services of information and communication equipment</t>
  </si>
  <si>
    <t>47003 - Venda a retalho de equipamentos das tecnologias da informação e comunicação</t>
  </si>
  <si>
    <t>47002 - Retail trade services of other food products, beverages and tobacco</t>
  </si>
  <si>
    <t>47002 - Venda a retalho de outros produtos alimentares, bebidas e tabaco</t>
  </si>
  <si>
    <t>47001 - Retail trade services of fruit, vegetables, meat, fish, bakery and dairy products and eggs</t>
  </si>
  <si>
    <t>47001 - Venda a retalho de frutos e produtos hortícolas, de carne, peixe, produtos de padaria, leite e seus derivados e de ovos</t>
  </si>
  <si>
    <t>47 - Retail trade services, except of motor vehicles and motorcycles</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</si>
  <si>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</si>
  <si>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</si>
  <si>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</si>
  <si>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</si>
  <si>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</si>
  <si>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</si>
  <si>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</si>
  <si>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</si>
  <si>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469 - Vendas por grosso não especializadas</t>
  </si>
  <si>
    <t>467 - Other specialised wholesale trade services</t>
  </si>
  <si>
    <t>467 - Venda por grosso especializada, n.e.</t>
  </si>
  <si>
    <t>466 - Wholesale trade services of other machinery, equipment and supplies</t>
  </si>
  <si>
    <t>466 - Venda por grosso de outras máquinas, equipamentos e suas partes</t>
  </si>
  <si>
    <t>465 - Wholesale trade services of information and communication equipment</t>
  </si>
  <si>
    <t>465 - Venda por grosso de equipamentos das tecnologias de informação e comunicação</t>
  </si>
  <si>
    <t>464 - Wholesale trade services of household goods</t>
  </si>
  <si>
    <t>464 - Venda por grosso de bens de consumo doméstico</t>
  </si>
  <si>
    <t>463 - Wholesale trade services of food, beverages and tobacco</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</si>
  <si>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</si>
  <si>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</si>
  <si>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</si>
  <si>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</si>
  <si>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</si>
  <si>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</si>
  <si>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</si>
  <si>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</si>
  <si>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</si>
  <si>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</si>
  <si>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Outros produtos e serviços exceto CPA 45</t>
  </si>
  <si>
    <t>459a - Maintenance and repair services of motor vehicles and motorcycles</t>
  </si>
  <si>
    <t xml:space="preserve">459a - Serviços de manutenção e reparação de veículos automóveis e de motociclos </t>
  </si>
  <si>
    <t>454a - Trade of motorcycles and related parts and accessories</t>
  </si>
  <si>
    <t>454a - Venda de motociclos, suas peças e acessórios</t>
  </si>
  <si>
    <t>453 - Trade services of motor vehicle parts and accessories</t>
  </si>
  <si>
    <t>453 - Venda de peças e acessórios para veículos automóveis</t>
  </si>
  <si>
    <t>451 - Trade services of motor vehicles</t>
  </si>
  <si>
    <t>451 - Vendas de veículos automóveis</t>
  </si>
  <si>
    <t>45 - Wholesale and retail trade and repair services of motor vehicles and motorcycles</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</si>
  <si>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</si>
  <si>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</si>
  <si>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</si>
  <si>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</si>
  <si>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</si>
  <si>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</si>
  <si>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III.12.6 - Trade enterprises:  breakdown of turnover by CPA products (a), 2021</t>
  </si>
  <si>
    <t>III.12.6 - Empresas de comércio: repartição do volume de negócios segundo os produtos da CPA (a), 2021</t>
  </si>
  <si>
    <t>www.ine.pt/xurl/ind/0006943</t>
  </si>
  <si>
    <t>www.ine.pt/xurl/ind/0006944</t>
  </si>
  <si>
    <t>www.ine.pt/xurl/ind/0006941</t>
  </si>
  <si>
    <t>www.ine.pt/xurl/ind/0006942</t>
  </si>
  <si>
    <t>Source: Statistics Portugal, Large-sized commercial units.</t>
  </si>
  <si>
    <t>Fonte: INE, I.P., Unidades comerciais de dimensão relevante.</t>
  </si>
  <si>
    <r>
      <t>10</t>
    </r>
    <r>
      <rPr>
        <vertAlign val="superscript"/>
        <sz val="8"/>
        <rFont val="Arial Narrow"/>
        <family val="2"/>
      </rPr>
      <t>3</t>
    </r>
  </si>
  <si>
    <t>Number of
transactions</t>
  </si>
  <si>
    <t>Gross salaries</t>
  </si>
  <si>
    <t>Sales area</t>
  </si>
  <si>
    <t>Establishments</t>
  </si>
  <si>
    <t>R.A. Madeira</t>
  </si>
  <si>
    <t>157 377</t>
  </si>
  <si>
    <t>R.A. Açores</t>
  </si>
  <si>
    <t>Non food-predominant retail trade</t>
  </si>
  <si>
    <t>36 668</t>
  </si>
  <si>
    <t>Comércio a retalho sem predominância alimentar</t>
  </si>
  <si>
    <t>Food-predominant retail trade</t>
  </si>
  <si>
    <t>Comércio a retalho com predominância alimentar</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</si>
  <si>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</si>
  <si>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</si>
  <si>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</si>
  <si>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</si>
  <si>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</si>
  <si>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</si>
  <si>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</si>
  <si>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</si>
  <si>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III.12.7 - Large-sized commercial units (UCDR) - main results</t>
  </si>
  <si>
    <t>III.12.7 - Unidades comerciais de dimensão relevante (UCDR) - principais resultados</t>
  </si>
  <si>
    <t>www.ine.pt/xurl/ind/0006940</t>
  </si>
  <si>
    <t>www.ine.pt/xurl/ind/0006946</t>
  </si>
  <si>
    <t>www.ine.pt/xurl/ind/0006937</t>
  </si>
  <si>
    <t>www.ine.pt/xurl/ind/0006939</t>
  </si>
  <si>
    <t>Source:  Statistics Portugal, Large-sized commercial units.</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</si>
  <si>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</si>
  <si>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</si>
  <si>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</si>
  <si>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</si>
  <si>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</si>
  <si>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</si>
  <si>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</si>
  <si>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</si>
  <si>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</si>
  <si>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</si>
  <si>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</si>
  <si>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</si>
  <si>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</si>
  <si>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</si>
  <si>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</si>
  <si>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</si>
  <si>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III.12.8 - UCDR - Food-predominant retail trade establishments - main results by class of sales area </t>
  </si>
  <si>
    <t xml:space="preserve">III.12.8 - UCDR - Estabelecimentos de comércio a retalho com predominância alimentar - principais resultados por escalões de área de exposição e venda </t>
  </si>
  <si>
    <t xml:space="preserve">III.12.9 - UCDR - Non food-predominant retail trade establishments - main results by class of sales area </t>
  </si>
  <si>
    <t xml:space="preserve">III.12.9 - UCDR - Estabelecimentos de comércio a retalho sem predominância alimentar - principais resultados por escalões de área de exposição e venda </t>
  </si>
  <si>
    <t>www.ine.pt/xurl/ind/0006952</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</si>
  <si>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</si>
  <si>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</si>
  <si>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</si>
  <si>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</si>
  <si>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</si>
  <si>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</si>
  <si>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</si>
  <si>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</si>
  <si>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</si>
  <si>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</si>
  <si>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</si>
  <si>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</si>
  <si>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32 865</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</si>
  <si>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</si>
  <si>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</si>
  <si>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</si>
  <si>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</si>
  <si>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</si>
  <si>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</si>
  <si>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</si>
  <si>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</si>
  <si>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51 02</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</si>
  <si>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</si>
  <si>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</si>
  <si>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</si>
  <si>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</si>
  <si>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</si>
  <si>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</si>
  <si>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</si>
  <si>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</si>
  <si>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</si>
  <si>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</si>
  <si>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968 909</t>
  </si>
  <si>
    <t>Produtos de cosmética e de higiene pessoal</t>
  </si>
  <si>
    <t xml:space="preserve">Non-food products </t>
  </si>
  <si>
    <t>Produtos não alimentares</t>
  </si>
  <si>
    <t xml:space="preserve"> Tobacco</t>
  </si>
  <si>
    <t>Tabaco</t>
  </si>
  <si>
    <t xml:space="preserve">Beverages </t>
  </si>
  <si>
    <t>Bebidas</t>
  </si>
  <si>
    <t>Other food products n.e.c.</t>
  </si>
  <si>
    <t>399 222</t>
  </si>
  <si>
    <t>Outros produtos alimentares n.e.</t>
  </si>
  <si>
    <t xml:space="preserve">Milk, dairy products and eggs </t>
  </si>
  <si>
    <t>Leite, seus derivados e ovos</t>
  </si>
  <si>
    <t>Bakery, pastry and confectionary products</t>
  </si>
  <si>
    <t>49 927</t>
  </si>
  <si>
    <t>Pão, produtos de pastelaria e de confeitaria</t>
  </si>
  <si>
    <t>Fish, crustaceans and molluscs</t>
  </si>
  <si>
    <t>568 648</t>
  </si>
  <si>
    <t>Peixe, crustáceos e moluscos</t>
  </si>
  <si>
    <t>Meat and meat products</t>
  </si>
  <si>
    <t>Carne e produtos à base de carne</t>
  </si>
  <si>
    <t>Fruit and vegetables</t>
  </si>
  <si>
    <t>45 166</t>
  </si>
  <si>
    <t>Frutos e produtos hortícolas</t>
  </si>
  <si>
    <t>Food products, beverages and tobacco</t>
  </si>
  <si>
    <t>958 554</t>
  </si>
  <si>
    <t>951 412</t>
  </si>
  <si>
    <t>435 557</t>
  </si>
  <si>
    <t>Produtos alimentares, bebidas e tabaco</t>
  </si>
  <si>
    <t xml:space="preserve"> Total retail sales</t>
  </si>
  <si>
    <t>1 501 254</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</si>
  <si>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</si>
  <si>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</si>
  <si>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</si>
  <si>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</si>
  <si>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</si>
  <si>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</si>
  <si>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</si>
  <si>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</si>
  <si>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</si>
  <si>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</si>
  <si>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</si>
  <si>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</si>
  <si>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III.12.10 - UCDR - Food-predominant retail trade establishments - sales by product category, according to class of sales area, 2021</t>
  </si>
  <si>
    <t>III.12.10 - UCDR - Estabelecimentos de comércio a retalho com predominância alimentar - volume de vendas 
por categoria de produtos, segundo os escalões de área de exposição e venda, 2021</t>
  </si>
  <si>
    <t>www.ine.pt/xurl/ind/0006954</t>
  </si>
  <si>
    <r>
      <t>2 000 m</t>
    </r>
    <r>
      <rPr>
        <vertAlign val="superscript"/>
        <sz val="8"/>
        <rFont val="Arial Narrow"/>
        <family val="2"/>
      </rPr>
      <t xml:space="preserve">2 </t>
    </r>
    <r>
      <rPr>
        <sz val="8"/>
        <rFont val="Arial Narrow"/>
        <family val="2"/>
      </rPr>
      <t>and more</t>
    </r>
  </si>
  <si>
    <t>Food Products, Beverages and Tobacco</t>
  </si>
  <si>
    <t>84 178</t>
  </si>
  <si>
    <t>2 354</t>
  </si>
  <si>
    <t>30 641</t>
  </si>
  <si>
    <t xml:space="preserve">117 855	</t>
  </si>
  <si>
    <t>Other non food products n.e.c.</t>
  </si>
  <si>
    <t>152 956</t>
  </si>
  <si>
    <t>33 972</t>
  </si>
  <si>
    <t>2 433</t>
  </si>
  <si>
    <t>2 578</t>
  </si>
  <si>
    <t>191 938</t>
  </si>
  <si>
    <t>Outros produtos não alimentares n.e.</t>
  </si>
  <si>
    <t>Motor vehicle parts and accessories</t>
  </si>
  <si>
    <t xml:space="preserve">5 036	</t>
  </si>
  <si>
    <t>10 197</t>
  </si>
  <si>
    <t>16 067</t>
  </si>
  <si>
    <t xml:space="preserve">Peças e acessórios para veículos </t>
  </si>
  <si>
    <t>Automotive fuel</t>
  </si>
  <si>
    <t>133 356</t>
  </si>
  <si>
    <t xml:space="preserve">55 883	</t>
  </si>
  <si>
    <t>189 239</t>
  </si>
  <si>
    <t>Combustíveis para veículos</t>
  </si>
  <si>
    <t>Construction materials and household fuel oil</t>
  </si>
  <si>
    <t>426 822</t>
  </si>
  <si>
    <t>42 990</t>
  </si>
  <si>
    <t xml:space="preserve">470 078	</t>
  </si>
  <si>
    <t>Materiais de construção, ferragens e combustíveis de uso doméstico</t>
  </si>
  <si>
    <t>Flowers, plants and seeds, pet animals and pet food</t>
  </si>
  <si>
    <t>13 661</t>
  </si>
  <si>
    <t>29 546</t>
  </si>
  <si>
    <t xml:space="preserve">2 414	</t>
  </si>
  <si>
    <t>8 176</t>
  </si>
  <si>
    <t>53 797</t>
  </si>
  <si>
    <t>Flores, plantas e sementes, adubos, animais de estimação e seus alimentos</t>
  </si>
  <si>
    <t>Miscellaneous consumer goods: watches, jewellery, collectibles, antiques and flea market</t>
  </si>
  <si>
    <t>21 960</t>
  </si>
  <si>
    <t>7 925</t>
  </si>
  <si>
    <t xml:space="preserve">4 056	</t>
  </si>
  <si>
    <t>1 547</t>
  </si>
  <si>
    <t>35 489</t>
  </si>
  <si>
    <t>Bens de consumo diversos: relojoaria, ourivesaria, joalharia e bijutaria, colecionismo, velharias e antiguidades</t>
  </si>
  <si>
    <t>Sports and camping equipment</t>
  </si>
  <si>
    <t>212 825</t>
  </si>
  <si>
    <t>70 809</t>
  </si>
  <si>
    <t>60 785</t>
  </si>
  <si>
    <t xml:space="preserve">7 982	</t>
  </si>
  <si>
    <t>352 401</t>
  </si>
  <si>
    <t>Equipamento de desporto e campismo</t>
  </si>
  <si>
    <t>19 627</t>
  </si>
  <si>
    <t xml:space="preserve">33 668	</t>
  </si>
  <si>
    <t>15 239</t>
  </si>
  <si>
    <t xml:space="preserve">8 923	</t>
  </si>
  <si>
    <t>77 457</t>
  </si>
  <si>
    <t xml:space="preserve">Jogos e brinquedos </t>
  </si>
  <si>
    <t>Books, newspapers, magazines and stationery</t>
  </si>
  <si>
    <t>6 774</t>
  </si>
  <si>
    <t>48 462</t>
  </si>
  <si>
    <t>6 871</t>
  </si>
  <si>
    <t xml:space="preserve">27 662	</t>
  </si>
  <si>
    <t xml:space="preserve">89 769	</t>
  </si>
  <si>
    <t>Livros, jornais, revistas e artigos de papelaria</t>
  </si>
  <si>
    <t>computers, peripheral units and software, telecommunications equipment and photographic, optical and precision equipment</t>
  </si>
  <si>
    <t>161 666</t>
  </si>
  <si>
    <t>450 151</t>
  </si>
  <si>
    <t>167 506</t>
  </si>
  <si>
    <t>95 699</t>
  </si>
  <si>
    <t>875 022</t>
  </si>
  <si>
    <t>Computadores, unidades periféricas, programas informáticos, equipamentos de telecomunicações e suas partes, material ótico e fotográfico</t>
  </si>
  <si>
    <t>Audio and video equipment and recordings, musical instruments and music scores</t>
  </si>
  <si>
    <t>58 584</t>
  </si>
  <si>
    <t>146 498</t>
  </si>
  <si>
    <t>62 814</t>
  </si>
  <si>
    <t>14 642</t>
  </si>
  <si>
    <t>282 538</t>
  </si>
  <si>
    <t>Aparelhos de audio e video, suportes (cd's, dvd's, …) gravados ou não, instrumentos musicais e partituras</t>
  </si>
  <si>
    <t>Eletrical household appliances</t>
  </si>
  <si>
    <t>256 182</t>
  </si>
  <si>
    <t xml:space="preserve">218 953	</t>
  </si>
  <si>
    <t>126 897</t>
  </si>
  <si>
    <t xml:space="preserve">28 790	</t>
  </si>
  <si>
    <t>630 822</t>
  </si>
  <si>
    <t>Eletrodomésticos, pilhas e aparelhos elétricos para circuitos</t>
  </si>
  <si>
    <t xml:space="preserve">Household furniture, curtains and net curtains and textil goods </t>
  </si>
  <si>
    <t>562 757</t>
  </si>
  <si>
    <t>38 182</t>
  </si>
  <si>
    <t xml:space="preserve">19 113	</t>
  </si>
  <si>
    <t>23 647</t>
  </si>
  <si>
    <t>643 699</t>
  </si>
  <si>
    <t>Mobiliário de uso doméstico, revestimentos, material de iluminação, têxteis para o lar e retrosaria</t>
  </si>
  <si>
    <t>Household articles: crockery, glassware, china, pottery, cutlery and non-electrical household appliances, articles and equipment n.e.c.</t>
  </si>
  <si>
    <t>78 359</t>
  </si>
  <si>
    <t xml:space="preserve">59 551	</t>
  </si>
  <si>
    <t>16 432</t>
  </si>
  <si>
    <t>5 234</t>
  </si>
  <si>
    <t xml:space="preserve">159 576	</t>
  </si>
  <si>
    <t>Artigos para uso doméstico de vidro, cerâmica, metal, madeira, vime, papel, plástico, borracha, incluindo cutelaria e ornamentos, carrinhos de bebé, equipamento não eléctrico e outros n.e</t>
  </si>
  <si>
    <t>Footwear, leather goods and travel accessories</t>
  </si>
  <si>
    <t>65 627</t>
  </si>
  <si>
    <t>30 425</t>
  </si>
  <si>
    <t>70 913</t>
  </si>
  <si>
    <t xml:space="preserve">39 599	</t>
  </si>
  <si>
    <t>206 564</t>
  </si>
  <si>
    <t>Calçado, suas partes e acessórios, artigos de couro, de marroquinaria e viagem</t>
  </si>
  <si>
    <t>Clothing and accessories</t>
  </si>
  <si>
    <t>333 167</t>
  </si>
  <si>
    <t>297 599</t>
  </si>
  <si>
    <t xml:space="preserve">305 128	</t>
  </si>
  <si>
    <t>Vestuário e acessórios</t>
  </si>
  <si>
    <t xml:space="preserve">Household cleaning materials </t>
  </si>
  <si>
    <t>Produtos de limpeza doméstica</t>
  </si>
  <si>
    <t>Cosmetic and toilet, pharmaceutical, medical and orthopaedic goods</t>
  </si>
  <si>
    <t>3 881</t>
  </si>
  <si>
    <t xml:space="preserve">Produtos de higiene pessoal, cosmética, farmacêuticos e instrumentos médico-cirúrgicos </t>
  </si>
  <si>
    <t>Non food products</t>
  </si>
  <si>
    <t>1 568 026</t>
  </si>
  <si>
    <t>5 640 134</t>
  </si>
  <si>
    <t>5 757 988</t>
  </si>
  <si>
    <r>
      <t>2 000 m</t>
    </r>
    <r>
      <rPr>
        <vertAlign val="superscript"/>
        <sz val="8"/>
        <rFont val="Arial Narrow"/>
        <family val="2"/>
      </rPr>
      <t>2</t>
    </r>
    <r>
      <rPr>
        <sz val="8"/>
        <rFont val="Arial Narrow"/>
        <family val="2"/>
      </rPr>
      <t xml:space="preserve"> e 
mais</t>
    </r>
  </si>
  <si>
    <t>III.12.11 - UCDR - Non food-predominant retail trade establishments - sales by product category, according to class of sales area, 2021</t>
  </si>
  <si>
    <t>III.12.11 - UCDR - Estabelecimentos de comércio a retalho sem predominância alimentar - volume de vendas 
por categoria de produtos, segundo os escalões de área de exposição e venda, 2021</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</si>
  <si>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</si>
  <si>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</si>
  <si>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</si>
  <si>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</si>
  <si>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III.12 - Classifications</t>
  </si>
  <si>
    <t>III.12 -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</si>
  <si>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</si>
  <si>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</si>
  <si>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</si>
  <si>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III.12 - Indicators</t>
  </si>
  <si>
    <t>III.12 - Indicadores</t>
  </si>
  <si>
    <t>https://estatistica.madeira.gov.pt/(Direção Regional de Estatística da Madeira)</t>
  </si>
  <si>
    <t>www.ine.pt (Instituto Nacional de Estatística, I.P.)</t>
  </si>
  <si>
    <t>INE: Anuários Estatísticos Regionais | Regional Statistical Yearbooks</t>
  </si>
  <si>
    <t>INE: Estatísticas do Comércio</t>
  </si>
  <si>
    <t>http://www.ine.pt/xurl/ind/0008783</t>
  </si>
  <si>
    <t>http://www.ine.pt/xurl/ind/0008571</t>
  </si>
  <si>
    <t>http://www.ine.pt/xurl/ind/0008784</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</si>
  <si>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</si>
  <si>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</si>
  <si>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</si>
  <si>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</si>
  <si>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No. of nights</t>
  </si>
  <si>
    <t>Revenue from accommodation per capacity on offer</t>
  </si>
  <si>
    <t>Nights in tourism accommodation establishments per 100 inhabitants</t>
  </si>
  <si>
    <t>Proportion of nights between July-September</t>
  </si>
  <si>
    <t>Proportion of guests from foreign countries</t>
  </si>
  <si>
    <t>Capacity on offer per 1000 inhabitants</t>
  </si>
  <si>
    <t>Average stay of foreign guests</t>
  </si>
  <si>
    <t>2019 Rc</t>
  </si>
  <si>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</si>
  <si>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</si>
  <si>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</si>
  <si>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</si>
  <si>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</si>
  <si>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</si>
  <si>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 xml:space="preserve">Capacidade de alojamento por 1000 habitantes </t>
  </si>
  <si>
    <t>Estada média de hóspedes estrangeiras/os</t>
  </si>
  <si>
    <t>http://www.ine.pt/xurl/ind/0008573</t>
  </si>
  <si>
    <t>http://www.ine.pt/xurl/ind/0008572</t>
  </si>
  <si>
    <t>http://www.ine.pt/xurl/ind/0009881</t>
  </si>
  <si>
    <t>http://www.ine.pt/xurl/ind/0009880</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</si>
  <si>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</si>
  <si>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</si>
  <si>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</si>
  <si>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</si>
  <si>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</si>
  <si>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</si>
  <si>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</si>
  <si>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</si>
  <si>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</si>
  <si>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</si>
  <si>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</si>
  <si>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</si>
  <si>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III.13.1 - Tourism activity indicators (continued)</t>
  </si>
  <si>
    <t>III.13.1 - Indicadores dos estabelecimentos de alojamento turístico (continuação)</t>
  </si>
  <si>
    <t>http://www.ine.pt/xurl/ind/0008575</t>
  </si>
  <si>
    <t>http://www.ine.pt/xurl/ind/0008574</t>
  </si>
  <si>
    <t>http://www.ine.pt/xurl/ind/0009875</t>
  </si>
  <si>
    <t>http://www.ine.pt/xurl/ind/0009873</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</si>
  <si>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</si>
  <si>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 xml:space="preserve">Hotel  establishments </t>
  </si>
  <si>
    <t>Capacity on offer</t>
  </si>
  <si>
    <t xml:space="preserve">Hotelaria </t>
  </si>
  <si>
    <t>Capacidade de alojamento</t>
  </si>
  <si>
    <t>III.13.2 - Establishments and lodging capacity on July 31</t>
  </si>
  <si>
    <t>III.13.2 - Estabelecimentos e capacidade de alojamento, em 31 de julho</t>
  </si>
  <si>
    <t>http://www.ine.pt/xurl/ind/0008580</t>
  </si>
  <si>
    <t>http://www.ine.pt/xurl/ind/0008577</t>
  </si>
  <si>
    <t>http://www.ine.pt/xurl/ind/0008576</t>
  </si>
  <si>
    <t>http://www.ine.pt/xurl/ind/0009879</t>
  </si>
  <si>
    <t>http://www.ine.pt/xurl/ind/0009877</t>
  </si>
  <si>
    <t>http://www.ine.pt/xurl/ind/0009876</t>
  </si>
  <si>
    <t>Revenue from accommodation</t>
  </si>
  <si>
    <t>Nights</t>
  </si>
  <si>
    <t>Guests</t>
  </si>
  <si>
    <t>Proveitos de aposento</t>
  </si>
  <si>
    <t>Dormidas</t>
  </si>
  <si>
    <t>Hóspedes</t>
  </si>
  <si>
    <t>III.13.3 - Guests, nights spent and lodging income in tourism accommodation establishments</t>
  </si>
  <si>
    <t>III.13.3 - Hóspedes, dormidas e proveitos de aposento nos estabelecimentos de alojamento turístico</t>
  </si>
  <si>
    <t>http://www.ine.pt/xurl/ind/0009930</t>
  </si>
  <si>
    <t xml:space="preserve">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2021 and 2022 refer to the EU27 (excluding Portugal).
</t>
  </si>
  <si>
    <t>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(1) - Atendendo à concretização do Brexit ocorrida a 31 de janeiro de 2020, os dados referentes ao ano de 2021 e 2022 respeitam à UE27 (excluindo Portugal).</t>
  </si>
  <si>
    <t>United
Kingdom</t>
  </si>
  <si>
    <t>Oceania / other</t>
  </si>
  <si>
    <t>Asia</t>
  </si>
  <si>
    <r>
      <t>EU28</t>
    </r>
    <r>
      <rPr>
        <vertAlign val="superscript"/>
        <sz val="8"/>
        <color rgb="FF000000"/>
        <rFont val="Arial Narrow"/>
        <family val="2"/>
      </rPr>
      <t xml:space="preserve"> (1)</t>
    </r>
    <r>
      <rPr>
        <sz val="8"/>
        <color indexed="8"/>
        <rFont val="Arial Narrow"/>
        <family val="2"/>
      </rPr>
      <t xml:space="preserve"> (excluding Portugal)</t>
    </r>
  </si>
  <si>
    <t>Europe (excluding Portugal)</t>
  </si>
  <si>
    <t>Reino
Unido</t>
  </si>
  <si>
    <t>da qual:</t>
  </si>
  <si>
    <t>Oceânia / n.e.</t>
  </si>
  <si>
    <t>Ásia</t>
  </si>
  <si>
    <r>
      <t>UE28</t>
    </r>
    <r>
      <rPr>
        <vertAlign val="superscript"/>
        <sz val="8"/>
        <color rgb="FF000000"/>
        <rFont val="Arial Narrow"/>
        <family val="2"/>
      </rPr>
      <t xml:space="preserve"> (1)</t>
    </r>
    <r>
      <rPr>
        <sz val="8"/>
        <color indexed="8"/>
        <rFont val="Arial Narrow"/>
        <family val="2"/>
      </rPr>
      <t xml:space="preserve"> (excluindo Portugal)</t>
    </r>
  </si>
  <si>
    <t>Europa (excluindo Portugal)</t>
  </si>
  <si>
    <t>III.13.4 - Guests in tourism accommodation establishments according to usual residence</t>
  </si>
  <si>
    <t>III.13.4 - Hóspedes nos estabelecimentos de alojamento turístico, segundo a residência habitual</t>
  </si>
  <si>
    <t>http://www.ine.pt/xurl/ind/0009183</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</si>
  <si>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2021 and 2022 refer to the EU27 (excluding Portugal).</t>
  </si>
  <si>
    <t>III.13.5 - Nights spent in tourism accommodation establishments according to usual residence</t>
  </si>
  <si>
    <t>III.13.5 - Dormidas nos estabelecimentos de alojamento turístico, segundo a residência habitual</t>
  </si>
  <si>
    <t>Oceania</t>
  </si>
  <si>
    <t xml:space="preserve"> Foreign countries</t>
  </si>
  <si>
    <t>Oceânia</t>
  </si>
  <si>
    <t xml:space="preserve"> Portugal</t>
  </si>
  <si>
    <t>Unit: thousands</t>
  </si>
  <si>
    <t>III.13.6 - Nights spent by campers according to its usual residence</t>
  </si>
  <si>
    <t>III.13.6 -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</si>
  <si>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</si>
  <si>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</si>
  <si>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</si>
  <si>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</si>
  <si>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</si>
  <si>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</si>
  <si>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</si>
  <si>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</si>
  <si>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</si>
  <si>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</si>
  <si>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</si>
  <si>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</si>
  <si>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</si>
  <si>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</si>
  <si>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</si>
  <si>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</si>
  <si>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</si>
  <si>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</si>
  <si>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</si>
  <si>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</si>
  <si>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</si>
  <si>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</si>
  <si>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</si>
  <si>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</si>
  <si>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</si>
  <si>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III.13.7- Trips, by reason and start month of the trip</t>
  </si>
  <si>
    <t>III.13.7 - Viagens, segundo o motivo, por mês de início da viagem</t>
  </si>
  <si>
    <t>Portugal as destination, with at least one night duration</t>
  </si>
  <si>
    <t>Destino Portugal, com duração de pelo menos uma noite</t>
  </si>
  <si>
    <t>III.13.8 - Trips in Portugal, by reason and destination (NUTS II)</t>
  </si>
  <si>
    <t>III.13.8 - Viagens em Portugal, segundo o motivo e destino (NUTS II)</t>
  </si>
  <si>
    <t>III.13.9 - Overnight stays of trips in Portugal, by main reason of the trip</t>
  </si>
  <si>
    <t>III.13.9 -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</si>
  <si>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</si>
  <si>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</si>
  <si>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</si>
  <si>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</si>
  <si>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</si>
  <si>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</si>
  <si>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</si>
  <si>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</si>
  <si>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</si>
  <si>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</si>
  <si>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</si>
  <si>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</si>
  <si>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</si>
  <si>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</si>
  <si>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</si>
  <si>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</si>
  <si>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</si>
  <si>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</si>
  <si>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</si>
  <si>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</si>
  <si>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</si>
  <si>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</si>
  <si>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</si>
  <si>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</si>
  <si>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</si>
  <si>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</si>
  <si>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</si>
  <si>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</si>
  <si>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</si>
  <si>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</si>
  <si>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III.13 - Indicators</t>
  </si>
  <si>
    <t>III.13 -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</si>
  <si>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</si>
  <si>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</si>
  <si>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</si>
  <si>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</si>
  <si>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</si>
  <si>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</si>
  <si>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</si>
  <si>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</si>
  <si>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</si>
  <si>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</si>
  <si>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</si>
  <si>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</si>
  <si>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III.13 - Further information …</t>
  </si>
  <si>
    <t>III.13 - Para saber mais …</t>
  </si>
  <si>
    <t>http://www.ine.pt/xurl/ind/0000103</t>
  </si>
  <si>
    <t>http://www.ine.pt/xurl/ind/0000102</t>
  </si>
  <si>
    <t>http://www.ine.pt/xurl/ind/0000101</t>
  </si>
  <si>
    <t>http://www.ine.pt/xurl/ind/0008795</t>
  </si>
  <si>
    <t>http://www.ine.pt/xurl/ind/0008416</t>
  </si>
  <si>
    <t>http://www.ine.pt/xurl/ind/0008415</t>
  </si>
  <si>
    <t>http://www.ine.pt/xurl/ind/0000100</t>
  </si>
  <si>
    <t>http://www.ine.pt/xurl/ind/0000043</t>
  </si>
  <si>
    <t>http://www.ine.pt/xurl/ind/0000221</t>
  </si>
  <si>
    <t>http://www.ine.pt/xurl/ind/0008414</t>
  </si>
  <si>
    <t>http://www.ine.pt/xurl/ind/0008413</t>
  </si>
  <si>
    <t>http://www.ine.pt/xurl/ind/0008692</t>
  </si>
  <si>
    <t>http://www.ine.pt/xurl/ind/0001972</t>
  </si>
  <si>
    <t>http://www.ine.pt/xurl/ind/0001971</t>
  </si>
  <si>
    <t>http://www.ine.pt/xurl/ind/0000220</t>
  </si>
  <si>
    <t>http://www.ine.pt/xurl/ind/0008696</t>
  </si>
  <si>
    <t>http://www.ine.pt/xurl/ind/0008695</t>
  </si>
  <si>
    <t>http://www.ine.pt/xurl/ind/0008691</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</si>
  <si>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</si>
  <si>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</si>
  <si>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Credit institutions and financial corporations survey</t>
  </si>
  <si>
    <t>Fonte: INE, I.P., Estatísticas das instituições de crédito e sociedades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</si>
  <si>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</si>
  <si>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</si>
  <si>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</si>
  <si>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</si>
  <si>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</si>
  <si>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</si>
  <si>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</si>
  <si>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</si>
  <si>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</si>
  <si>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</si>
  <si>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2 556</t>
  </si>
  <si>
    <t>8 509</t>
  </si>
  <si>
    <t>4 163</t>
  </si>
  <si>
    <t>2 434</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</si>
  <si>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</si>
  <si>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</si>
  <si>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</si>
  <si>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</si>
  <si>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</si>
  <si>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</si>
  <si>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</si>
  <si>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</si>
  <si>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</si>
  <si>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</si>
  <si>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III.14.1 - Monetary and financial sector indicators</t>
  </si>
  <si>
    <t xml:space="preserve">III.14.1 -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</si>
  <si>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</si>
  <si>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</si>
  <si>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</si>
  <si>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</si>
  <si>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</si>
  <si>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</si>
  <si>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</si>
  <si>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</si>
  <si>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</si>
  <si>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</si>
  <si>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http://www.ine.pt/xurl/ind/0008689</t>
  </si>
  <si>
    <t>http://www.ine.pt/xurl/ind/0008688</t>
  </si>
  <si>
    <t>http://www.ine.pt/xurl/ind/0000228</t>
  </si>
  <si>
    <t>http://www.ine.pt/xurl/ind/0000226</t>
  </si>
  <si>
    <t>http://www.ine.pt/xurl/ind/0000224</t>
  </si>
  <si>
    <t>http://www.ine.pt/xurl/ind/0008687</t>
  </si>
  <si>
    <t>http://www.ine.pt/xurl/ind/0008686</t>
  </si>
  <si>
    <t>http://www.ine.pt/xurl/ind/0008685</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</si>
  <si>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</si>
  <si>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</si>
  <si>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</si>
  <si>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</si>
  <si>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</si>
  <si>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</si>
  <si>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Custos com o pessoal</t>
  </si>
  <si>
    <t>Caixas de crédito agrícola mútuo</t>
  </si>
  <si>
    <t>Bancos e caixas económicas</t>
  </si>
  <si>
    <t>Empresas de seguros</t>
  </si>
  <si>
    <t>Outra intermediação monetária (bancos, caixas económicas e caixas de crédito agrícola mútuo)</t>
  </si>
  <si>
    <t xml:space="preserve">III.14.2 - Establishments of other monetary intermediation and insurance enterprises </t>
  </si>
  <si>
    <t xml:space="preserve">III.14.2 -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</si>
  <si>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</si>
  <si>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</si>
  <si>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</si>
  <si>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</si>
  <si>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</si>
  <si>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</si>
  <si>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http://www.ine.pt/xurl/ind/0008694</t>
  </si>
  <si>
    <t>http://www.ine.pt/xurl/ind/0008699</t>
  </si>
  <si>
    <t>http://www.ine.pt/xurl/ind/0008693</t>
  </si>
  <si>
    <t>http://www.ine.pt/xurl/ind/0008698</t>
  </si>
  <si>
    <t>http://www.ine.pt/xurl/ind/0008697</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</si>
  <si>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</si>
  <si>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</si>
  <si>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</si>
  <si>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</si>
  <si>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</si>
  <si>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</si>
  <si>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</si>
  <si>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</si>
  <si>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</si>
  <si>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</si>
  <si>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</si>
  <si>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</si>
  <si>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</si>
  <si>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</si>
  <si>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</si>
  <si>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</si>
  <si>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</si>
  <si>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</si>
  <si>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</si>
  <si>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</si>
  <si>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</si>
  <si>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</si>
  <si>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</si>
  <si>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</si>
  <si>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</si>
  <si>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III.14.3 - Operations led by establishments of other monetary intermediation and insurance enterprises </t>
  </si>
  <si>
    <t xml:space="preserve">III.14.3 - Movimento dos estabelecimentos de outra intermediação monetária e de empresas de seguros </t>
  </si>
  <si>
    <t>http://www.ine.pt/xurl/ind/0010262</t>
  </si>
  <si>
    <t>http://www.ine.pt/xurl/ind/0010261</t>
  </si>
  <si>
    <t>http://www.ine.pt/xurl/ind/0010257</t>
  </si>
  <si>
    <t>http://www.ine.pt/xurl/ind/0010256</t>
  </si>
  <si>
    <t>http://www.ine.pt/xurl/ind/0010260</t>
  </si>
  <si>
    <t>http://www.ine.pt/xurl/ind/0010259</t>
  </si>
  <si>
    <t>http://www.ine.pt/xurl/ind/0010258</t>
  </si>
  <si>
    <t>http://www.ine.pt/xurl/ind/0001976</t>
  </si>
  <si>
    <t>http://www.ine.pt/xurl/ind/0008417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</si>
  <si>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</si>
  <si>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</si>
  <si>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Source: Interbank Services Society (SIBS)</t>
  </si>
  <si>
    <t>Fonte: Sociedade Interbancária de Serviços (SIBS)</t>
  </si>
  <si>
    <t>Service payments</t>
  </si>
  <si>
    <t>Withdrawals</t>
  </si>
  <si>
    <t>Consultations</t>
  </si>
  <si>
    <t>Operations</t>
  </si>
  <si>
    <t>ATM</t>
  </si>
  <si>
    <t>Internacionais</t>
  </si>
  <si>
    <t>Nacionais</t>
  </si>
  <si>
    <t>Pagamentos de serviços</t>
  </si>
  <si>
    <t>Levantamentos</t>
  </si>
  <si>
    <t>Consultas</t>
  </si>
  <si>
    <t>Operações</t>
  </si>
  <si>
    <t>Terminais de caixa automático Multibanco</t>
  </si>
  <si>
    <t xml:space="preserve">III.14.4 - Automated Teller Machines (ATM) network activity </t>
  </si>
  <si>
    <t>III.14.4 - Atividade da rede caixa automático Multibanco</t>
  </si>
  <si>
    <t>http://www.ine.pt/xurl/ind/0010265</t>
  </si>
  <si>
    <t>http://www.ine.pt/xurl/ind/0010264</t>
  </si>
  <si>
    <t>http://www.ine.pt/xurl/ind/0010263</t>
  </si>
  <si>
    <t>http://www.ine.pt/xurl/ind/0001978</t>
  </si>
  <si>
    <t>http://www.ine.pt/xurl/ind/0001977</t>
  </si>
  <si>
    <t>http://www.ine.pt/xurl/ind/0008419</t>
  </si>
  <si>
    <t>http://www.ine.pt/xurl/ind/0008418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</si>
  <si>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
</t>
  </si>
  <si>
    <t>Nota: O número de terminais de pagamento automático corresponde ao total de terminais ativos em 31 de dezembro do ano de referência. O total de operações inclui outras operações como pagamentos de serviços, carregamentos de telemóvel, consultas, etc.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</si>
  <si>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Purchases</t>
  </si>
  <si>
    <t>Automatic payment terminals</t>
  </si>
  <si>
    <t>35987318*</t>
  </si>
  <si>
    <t>Compras</t>
  </si>
  <si>
    <t>Terminais de pagamento automático</t>
  </si>
  <si>
    <t xml:space="preserve">III.14.5 - Automatic payment terminals activity </t>
  </si>
  <si>
    <t>III.14.5 -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</si>
  <si>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</si>
  <si>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</si>
  <si>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</si>
  <si>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</si>
  <si>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</si>
  <si>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</si>
  <si>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</si>
  <si>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</si>
  <si>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</si>
  <si>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</si>
  <si>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</si>
  <si>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</si>
  <si>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</si>
  <si>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</si>
  <si>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</si>
  <si>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</si>
  <si>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</si>
  <si>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</si>
  <si>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</si>
  <si>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</si>
  <si>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</si>
  <si>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</si>
  <si>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III.14 - Indicators</t>
  </si>
  <si>
    <t>III.14 -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</si>
  <si>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</si>
  <si>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</si>
  <si>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</si>
  <si>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</si>
  <si>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</si>
  <si>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</si>
  <si>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</si>
  <si>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</si>
  <si>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</si>
  <si>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III.14 - Further information …</t>
  </si>
  <si>
    <t>III.14 - Para saber mais …</t>
  </si>
  <si>
    <t>http://www.ine.pt/xurl/ind/0010306</t>
  </si>
  <si>
    <t>http://www.ine.pt/xurl/ind/0010305</t>
  </si>
  <si>
    <t>http://www.ine.pt/xurl/ind/0010304</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</si>
  <si>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</si>
  <si>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</si>
  <si>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</si>
  <si>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</si>
  <si>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</si>
  <si>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</si>
  <si>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</si>
  <si>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</si>
  <si>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</si>
  <si>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</si>
  <si>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III.15.1 - Indicators of some business services to enterprises </t>
  </si>
  <si>
    <t xml:space="preserve">III.15.1 - Indicadores de algumas atividades de serviços prestados às empresas </t>
  </si>
  <si>
    <t>http://www.ine.pt/xurl/ind/0010307</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</si>
  <si>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</si>
  <si>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</si>
  <si>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</si>
  <si>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</si>
  <si>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</si>
  <si>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</si>
  <si>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</si>
  <si>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</si>
  <si>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</si>
  <si>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</si>
  <si>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</si>
  <si>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</si>
  <si>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</si>
  <si>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</si>
  <si>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III.15.2 - Turnover of some business services to enterprises </t>
  </si>
  <si>
    <t>III.15.2 - Volume de negócios de algumas atividades de serviços prestados às empresas</t>
  </si>
  <si>
    <t>http://www.ine.pt/xurl/ind/0010308</t>
  </si>
  <si>
    <t>MF</t>
  </si>
  <si>
    <t>Advertising</t>
  </si>
  <si>
    <t>HM</t>
  </si>
  <si>
    <t>Unidade: Nº.</t>
  </si>
  <si>
    <t>III.15.3 - Number of persons employed in some business services to enterprises according to sex and activity</t>
  </si>
  <si>
    <t>III.15.3 -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</si>
  <si>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</si>
  <si>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</si>
  <si>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</si>
  <si>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</si>
  <si>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</si>
  <si>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</si>
  <si>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</si>
  <si>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</si>
  <si>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</si>
  <si>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</si>
  <si>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</si>
  <si>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</si>
  <si>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</si>
  <si>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</si>
  <si>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</si>
  <si>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</si>
  <si>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</si>
  <si>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</si>
  <si>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</si>
  <si>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</si>
  <si>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</si>
  <si>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</si>
  <si>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</si>
  <si>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III.15.4 - Provision of services of computing services according to the type of business service </t>
  </si>
  <si>
    <t xml:space="preserve">III.15.4 - Prestação de serviços das atividades informáticas e conexas segundo o tipo de serviço prestado </t>
  </si>
  <si>
    <t>http://www.ine.pt/xurl/ind/0006839</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</si>
  <si>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</si>
  <si>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</si>
  <si>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</si>
  <si>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</si>
  <si>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</si>
  <si>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</si>
  <si>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</si>
  <si>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</si>
  <si>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382 736</t>
  </si>
  <si>
    <t>83 255</t>
  </si>
  <si>
    <t>1 938 539 *</t>
  </si>
  <si>
    <t>66 907</t>
  </si>
  <si>
    <t>2 746</t>
  </si>
  <si>
    <t>125 181</t>
  </si>
  <si>
    <t>803 425</t>
  </si>
  <si>
    <t>377 385</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</si>
  <si>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</si>
  <si>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</si>
  <si>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</si>
  <si>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</si>
  <si>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</si>
  <si>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</si>
  <si>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</si>
  <si>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</si>
  <si>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III.15.5 - Provision of services of accounting, auditing and consulting according to the type of business service</t>
  </si>
  <si>
    <t xml:space="preserve">III.15.5 -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</si>
  <si>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</si>
  <si>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</si>
  <si>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</si>
  <si>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</si>
  <si>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</si>
  <si>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</si>
  <si>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</si>
  <si>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</si>
  <si>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4 203</t>
  </si>
  <si>
    <t>5 083</t>
  </si>
  <si>
    <t>18 261</t>
  </si>
  <si>
    <t>20 131</t>
  </si>
  <si>
    <t>10 714</t>
  </si>
  <si>
    <t>59 926</t>
  </si>
  <si>
    <t>Outros serviços de estudos de mercado</t>
  </si>
  <si>
    <t>Serviços de estudos de mercado, exceto inquéritos</t>
  </si>
  <si>
    <t>Inquéritos quantitativos contínuos e regulares</t>
  </si>
  <si>
    <r>
      <t xml:space="preserve">Inquéritos 
</t>
    </r>
    <r>
      <rPr>
        <i/>
        <sz val="8"/>
        <color indexed="8"/>
        <rFont val="Arial Narrow"/>
        <family val="2"/>
      </rPr>
      <t>ad-hoc</t>
    </r>
    <r>
      <rPr>
        <sz val="8"/>
        <color indexed="8"/>
        <rFont val="Arial Narrow"/>
        <family val="2"/>
      </rPr>
      <t xml:space="preserve"> quantitativos</t>
    </r>
  </si>
  <si>
    <t>Inquéritos qualitativos</t>
  </si>
  <si>
    <t>Serviços de sondagens de opinião</t>
  </si>
  <si>
    <t>Serviços de estudos de mercado</t>
  </si>
  <si>
    <t>III.15.6 - Provision of services of market research and public opinion polling according to the type of business service</t>
  </si>
  <si>
    <t>III.15.6 -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</si>
  <si>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</si>
  <si>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</si>
  <si>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</si>
  <si>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</si>
  <si>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</si>
  <si>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</si>
  <si>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</si>
  <si>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</si>
  <si>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</si>
  <si>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</si>
  <si>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</si>
  <si>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</si>
  <si>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</si>
  <si>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</si>
  <si>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</si>
  <si>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</si>
  <si>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</si>
  <si>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III.15.7 - Provision of services of architecture, engineering and related technical consulting according to the type of business service</t>
  </si>
  <si>
    <t>III.15.7 -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</si>
  <si>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</si>
  <si>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</si>
  <si>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</si>
  <si>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</si>
  <si>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</si>
  <si>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</si>
  <si>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</si>
  <si>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</si>
  <si>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</si>
  <si>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</si>
  <si>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</si>
  <si>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</si>
  <si>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2 119</t>
  </si>
  <si>
    <t>8 656</t>
  </si>
  <si>
    <t>85 101</t>
  </si>
  <si>
    <t>45 729</t>
  </si>
  <si>
    <t>388 190</t>
  </si>
  <si>
    <t>68 911</t>
  </si>
  <si>
    <t>840 457</t>
  </si>
  <si>
    <t>73 257</t>
  </si>
  <si>
    <t>371 967</t>
  </si>
  <si>
    <t>564 170</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</si>
  <si>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</si>
  <si>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</si>
  <si>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</si>
  <si>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</si>
  <si>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</si>
  <si>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</si>
  <si>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</si>
  <si>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</si>
  <si>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III.15.8 - Provision of services of advertising according to the type of business service</t>
  </si>
  <si>
    <t>III.15.8 -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</si>
  <si>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</si>
  <si>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</si>
  <si>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</si>
  <si>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</si>
  <si>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</si>
  <si>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</si>
  <si>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</si>
  <si>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</si>
  <si>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</si>
  <si>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</si>
  <si>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</si>
  <si>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</si>
  <si>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</si>
  <si>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</si>
  <si>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</si>
  <si>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</si>
  <si>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</si>
  <si>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</si>
  <si>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</si>
  <si>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</si>
  <si>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</si>
  <si>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</si>
  <si>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III.15.9 - Provision of services of employment activities according to the type of business service</t>
  </si>
  <si>
    <t>III.15.9 -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</si>
  <si>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</si>
  <si>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</si>
  <si>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</si>
  <si>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</si>
  <si>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</si>
  <si>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</si>
  <si>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</si>
  <si>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</si>
  <si>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</si>
  <si>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</si>
  <si>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</si>
  <si>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</si>
  <si>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</si>
  <si>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</si>
  <si>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III.15.10 - Provision of services of technical testing and analyses services according to the type of business service</t>
  </si>
  <si>
    <t>III.15.10 -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</si>
  <si>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</si>
  <si>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</si>
  <si>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</si>
  <si>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</si>
  <si>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</si>
  <si>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</si>
  <si>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</si>
  <si>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</si>
  <si>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</si>
  <si>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</si>
  <si>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</si>
  <si>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</si>
  <si>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</si>
  <si>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</si>
  <si>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</si>
  <si>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</si>
  <si>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</si>
  <si>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</si>
  <si>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</si>
  <si>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</si>
  <si>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</si>
  <si>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III.15.11 - Provision of services of legal activities according to the type of business service</t>
  </si>
  <si>
    <t>III.15.11 -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</si>
  <si>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</si>
  <si>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</si>
  <si>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</si>
  <si>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</si>
  <si>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</si>
  <si>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</si>
  <si>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</si>
  <si>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</si>
  <si>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III.15 - Indicators</t>
  </si>
  <si>
    <t>III.15 -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</si>
  <si>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</si>
  <si>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</si>
  <si>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</si>
  <si>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</si>
  <si>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</si>
  <si>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</si>
  <si>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</si>
  <si>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</si>
  <si>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III.15 - Further information …</t>
  </si>
  <si>
    <t>III.15 - Para saber mais …</t>
  </si>
  <si>
    <t>http://www.ine.pt/xurl/ind/0010250</t>
  </si>
  <si>
    <t>http://www.ine.pt/xurl/ind/0010249</t>
  </si>
  <si>
    <t>http://www.ine.pt/xurl/ind/0010084</t>
  </si>
  <si>
    <t>http://www.ine.pt/xurl/ind/0009273</t>
  </si>
  <si>
    <t>http://www.ine.pt/xurl/ind/0000888</t>
  </si>
  <si>
    <t>http://www.ine.pt/xurl/ind/0009324</t>
  </si>
  <si>
    <t>http://www.ine.pt/xurl/ind/0003929</t>
  </si>
  <si>
    <t>http://www.ine.pt/xurl/ind/0002792</t>
  </si>
  <si>
    <t>http://www.ine.pt/xurl/ind/0001114</t>
  </si>
  <si>
    <t>http://www.ine.pt/xurl/ind/0008979</t>
  </si>
  <si>
    <t>http://www.ine.pt/xurl/ind/0002788</t>
  </si>
  <si>
    <t xml:space="preserve">Note: From 2018, R&amp;D expenditure as a% of GDP considers the series of the National Accounts with 2016 as benchmark year.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
  </si>
  <si>
    <t>Nota: A partir de 2018 a despesa em I&amp;D em % do PIB considera a base das Contas Nacionais relativa a 2016.
Para o último ano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</si>
  <si>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 xml:space="preserve">Source: Directorate-General of Education and Science Statistics; Statistics Portugal; OECD, Main Science and Technology Indicators (MSTI), 2007 (1);  </t>
  </si>
  <si>
    <t>Fonte: Direção-Geral de Estatísticas de Educação e Ciência; INE, I.P.; OCDE, Principais Indicadores de Ciência e Tecnologia, 2007 (1)</t>
  </si>
  <si>
    <t>‰</t>
  </si>
  <si>
    <t xml:space="preserve">Private
 non-profit institutions            </t>
  </si>
  <si>
    <t xml:space="preserve">Tertiary education              </t>
  </si>
  <si>
    <t xml:space="preserve">Enterprises            </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</si>
  <si>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</si>
  <si>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</si>
  <si>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</si>
  <si>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</si>
  <si>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</si>
  <si>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</si>
  <si>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</si>
  <si>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t>0009273</t>
  </si>
  <si>
    <t>0009324</t>
  </si>
  <si>
    <t>0010250</t>
  </si>
  <si>
    <t>0002792</t>
  </si>
  <si>
    <t>0001114</t>
  </si>
  <si>
    <t>0010249</t>
  </si>
  <si>
    <t>0010084</t>
  </si>
  <si>
    <t>Instituições privadas sem fins lucrativos</t>
  </si>
  <si>
    <t>Ensino superior</t>
  </si>
  <si>
    <t>Estado</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</si>
  <si>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</si>
  <si>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</si>
  <si>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</si>
  <si>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</si>
  <si>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</si>
  <si>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</si>
  <si>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</si>
  <si>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III.16.1 - Research and Development (R&amp;D) indicators </t>
  </si>
  <si>
    <t xml:space="preserve">III.16.1 - Indicadores de Investigação e Desenvolvimento (I&amp;D) </t>
  </si>
  <si>
    <t>http://www.ine.pt/xurl/ind/0010251</t>
  </si>
  <si>
    <t>http://www.ine.pt/xurl/ind/0008082</t>
  </si>
  <si>
    <t>http://www.ine.pt/xurl/ind/0002798</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</si>
  <si>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</si>
  <si>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</si>
  <si>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</si>
  <si>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</si>
  <si>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</si>
  <si>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</si>
  <si>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</si>
  <si>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</si>
  <si>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</si>
  <si>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1096.4</t>
  </si>
  <si>
    <t>Por setor de execução</t>
  </si>
  <si>
    <t>Pessoal em I&amp;D (ETI)</t>
  </si>
  <si>
    <t>Unidades de investigação</t>
  </si>
  <si>
    <t>III.16.2 - Research and Development (R&amp;D) units and personnel</t>
  </si>
  <si>
    <t xml:space="preserve">III.16.2 - Unidades de investigação e pessoal em Investigação e Desenvolvimento (I&amp;D) </t>
  </si>
  <si>
    <t>http://www.ine.pt/xurl/ind/0010254</t>
  </si>
  <si>
    <t>http://www.ine.pt/xurl/ind/0008080</t>
  </si>
  <si>
    <t>http://www.ine.pt/xurl/ind/0004182</t>
  </si>
  <si>
    <t>http://www.ine.pt/xurl/ind/0002790</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</si>
  <si>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</si>
  <si>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</si>
  <si>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</si>
  <si>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</si>
  <si>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</si>
  <si>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R&amp;D expenditure</t>
  </si>
  <si>
    <t>1843559.2</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</si>
  <si>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</si>
  <si>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</si>
  <si>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</si>
  <si>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III.16.3 - Gross expenditure on Research and Development (R&amp;D) (GERD) according sector of performance and financing source </t>
  </si>
  <si>
    <t>III.16.3 - Despesa em Investigação e Desenvolvimento (I&amp;D) segundo o setor de execução e a fonte de financiamento</t>
  </si>
  <si>
    <t>http://www.ine.pt/xurl/ind/0010255</t>
  </si>
  <si>
    <t>Note: Values presented only include the Government, the Tertiary education and the Private non-profit institutions sectors; the sector of Enterprises is not included.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</si>
  <si>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o setor Empresas não está incluído.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</si>
  <si>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</si>
  <si>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</si>
  <si>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</si>
  <si>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</si>
  <si>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</si>
  <si>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</si>
  <si>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Science and technology fields</t>
  </si>
  <si>
    <t>Ciências sociais e humanas</t>
  </si>
  <si>
    <t>Ciências agrárias e veterinárias</t>
  </si>
  <si>
    <t>Ciências da saúde</t>
  </si>
  <si>
    <t>Ciências de engenharia e tecnologia</t>
  </si>
  <si>
    <t>Ciências naturais</t>
  </si>
  <si>
    <t>Ciências exatas</t>
  </si>
  <si>
    <t>Área científica ou tecnológica</t>
  </si>
  <si>
    <t xml:space="preserve">III.16.4 - Gross expenditure on Research and Development (R&amp;D) (GERD) according to science and technology fields </t>
  </si>
  <si>
    <t>III.16.4 - Despesa em Investigação e Desenvolvimento (I&amp;D) segundo a área científica ou tecnológica</t>
  </si>
  <si>
    <t>http://www.ine.pt/xurl/ind/0011145</t>
  </si>
  <si>
    <t>Note 3: Enterprises with innovation activities: enterprises that introduced new or improved products; enterprises that introduced process innovations; enterprises with completed product or process innovation activities (but not leading to an implemented innovation during reference period); enterprises with ongoing innovation activities until the end of the reference period; enterprises with abandoned or suspended innovation activities; enterprises with research and development (R&amp;D) activities performed in-house; enterprises that contracted out R&amp;D to other enterprises (including within their group) or to public or private research organisations.</t>
  </si>
  <si>
    <t>Nota 3: Empresas com atividades de inovação: considera empresas que introduziram produtos novos ou melhorados; empresas que introduziram inovações de processo; empresas com atividades de inovação de produto ou processo completas (mas que não resultaram na introdução de qualquer inovação no período de referência); empresas com atividades de inovação em curso até ao final do período de referência; empresas com atividades de inovação abandonadas ou suspensas; empresas com atividades de investigação e desenvolvimento (I&amp;D intramuros); empresas que contrataram I&amp;D a outras empresas (incluindo do seu grupo) ou a organizações de investigação públicas ou privadas (I&amp;D extramuros).</t>
  </si>
  <si>
    <t>Note 2: Only enterprises employing 10 or more persons are being considered.</t>
  </si>
  <si>
    <t>Nota 2: São consideradas apenas as empresas com 10 pessoas ou mais ao serviço.</t>
  </si>
  <si>
    <t xml:space="preserve">Note 1: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</si>
  <si>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</si>
  <si>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r>
      <t xml:space="preserve">Source:  Statistics Portugal and Directorate-General of Education and Science Statistics of Ministry of Education and Ministry of Science - Community Innovation Survey </t>
    </r>
    <r>
      <rPr>
        <b/>
        <sz val="7"/>
        <rFont val="Arial Narrow"/>
        <family val="2"/>
      </rPr>
      <t>(CIS).</t>
    </r>
  </si>
  <si>
    <r>
      <t xml:space="preserve">Fonte: Instituto Nacional de Estatística e Direção-Geral de Estatísticas de Educação e Ciência do Ministério da Educação e Ministério da Ciência, Tecnologia e Ensino Superior  -  Inquérito Comunitário à Inovação </t>
    </r>
    <r>
      <rPr>
        <b/>
        <sz val="7"/>
        <rFont val="Arial Narrow"/>
        <family val="2"/>
      </rPr>
      <t>(CIS).</t>
    </r>
  </si>
  <si>
    <t>Accommodation and food services</t>
  </si>
  <si>
    <t>Distributive trade</t>
  </si>
  <si>
    <t>Construction and real estate</t>
  </si>
  <si>
    <t>Energy and sanitation</t>
  </si>
  <si>
    <t>Agriculture and fishing</t>
  </si>
  <si>
    <t>Enterprises with innovation activities</t>
  </si>
  <si>
    <t>2018-2020</t>
  </si>
  <si>
    <t xml:space="preserve">2016-2018 </t>
  </si>
  <si>
    <t>Informação e comunicação</t>
  </si>
  <si>
    <t>Alojamento e restauração</t>
  </si>
  <si>
    <t>Comércio</t>
  </si>
  <si>
    <t>Construção e atividades imobiliárias</t>
  </si>
  <si>
    <t>Energia e água</t>
  </si>
  <si>
    <t>Agricultura e pescas</t>
  </si>
  <si>
    <t>Empresas com atividades de inovação</t>
  </si>
  <si>
    <t>III.16.5 - Enterprise innovation indicators according to the economic activities (continued)</t>
  </si>
  <si>
    <t>III.16.5 - Indicadores de inovação empresarial segundo as atividades económicas (continuação)</t>
  </si>
  <si>
    <t>http://www.ine.pt/xurl/ind/0011349</t>
  </si>
  <si>
    <t>© INE, I.P., Portugal, 2023. Informação disponível até 15 de junho de 2023. Information available till June, 15th, 2023.</t>
  </si>
  <si>
    <t>Enterprises with innovation activities and with public allowances to innovate</t>
  </si>
  <si>
    <t>Empresas com atividades de inovação com financiamento público para a inovação</t>
  </si>
  <si>
    <t>http://www.ine.pt/xurl/ind/0011148</t>
  </si>
  <si>
    <t>©INE, I.P., Portugal, 2023. Informação disponível até 15 de junho de 2023. Information available till June, 15th, 2023.</t>
  </si>
  <si>
    <t>Enterprises with innovation activities with cooperation to innovation processes</t>
  </si>
  <si>
    <t>Empresas com atividades de inovação com cooperação para a inovação</t>
  </si>
  <si>
    <t>http://www.ine.pt/xurl/ind/0011335</t>
  </si>
  <si>
    <t>Innovation intensity of enterprises with innovation activities</t>
  </si>
  <si>
    <t xml:space="preserve">Intensidade de inovação das empresas com atividades de inovação </t>
  </si>
  <si>
    <t>http://www.ine.pt/xurl/ind/0011342</t>
  </si>
  <si>
    <t>Turnover resulting from new or improved products selling of enterprises with product innovation</t>
  </si>
  <si>
    <t>Volume de negócios resultante da venda de produtos novos ou melhorados das empresas com inovação de produto</t>
  </si>
  <si>
    <t>http://www.ine.pt/xurl/ind/0011149</t>
  </si>
  <si>
    <t>http://www.ine.pt/xurl/ind/0011350</t>
  </si>
  <si>
    <t>http://www.ine.pt/xurl/ind/0011146</t>
  </si>
  <si>
    <t xml:space="preserve">Note 1: In the 2008 CIS edition (period 2006-2008) changes were promoted to the concepts, variables and methodology, as well as to the adequacy of the definition criteria of the target population, given the introduction of a new classification of economic activities (in Portugal reflected in the introduction of CAE Revision 3).
In the CIS editions prior to 2018 the Total corresponds to divisions 05 to 33, 35, 36 to 39, 42 to 43, 46, 49 to 53, 58 to 66, 69, 71 to 75, 86 and group 471 of CAE-Rev.3.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</si>
  <si>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Na edição do CIS 2008 (período 2006-2008) foram promovidas alterações aos conceitos, variáveis e metodologia, bem como à adequação dos critérios de definição da população alvo atendendo à introdução e uma nova classificação das atividades económicas (em Portugal refletida na introdução da CAE Revisão 3).
Nas edições do CIS anteriores a 2018 o Total corresponde às divisões 05 a 33, 35, 36 a 39, 42 a 43, 46, 49 a 53, 58 a 66, 69, 71 a 75, 86 e grupo 471 da CAE-Rev.3.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</si>
  <si>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t>250 and over</t>
  </si>
  <si>
    <t>50-249</t>
  </si>
  <si>
    <t>10-49</t>
  </si>
  <si>
    <t>Employees grouping</t>
  </si>
  <si>
    <t xml:space="preserve">Enterprises with innovation activities </t>
  </si>
  <si>
    <t>2016-2018 ┴</t>
  </si>
  <si>
    <t>2014-2016</t>
  </si>
  <si>
    <t>2012-2014</t>
  </si>
  <si>
    <t>2010-2012</t>
  </si>
  <si>
    <t>2008-2010</t>
  </si>
  <si>
    <t>2006-2008 ┴</t>
  </si>
  <si>
    <t>2004-2006</t>
  </si>
  <si>
    <t>2002-2004</t>
  </si>
  <si>
    <t>1998-2000</t>
  </si>
  <si>
    <t>Escalão de pessoal</t>
  </si>
  <si>
    <t>III.16.6 - Enterprise innovation indicators according to size-classes in number of employees (to be continued)</t>
  </si>
  <si>
    <t>III.16.6 - Indicadores de inovação empresarial segundo o escalão de pessoal da empresa (continua)</t>
  </si>
  <si>
    <t>http://www.ine.pt/xurl/ind/0011343</t>
  </si>
  <si>
    <t>http://www.ine.pt/xurl/ind/0011336</t>
  </si>
  <si>
    <t xml:space="preserve">2002-2004 </t>
  </si>
  <si>
    <t>III.16.6 - Enterprise innovation indicators according to size-classes in number of employees (continued)</t>
  </si>
  <si>
    <t>III.16.6 - Indicadores de inovação empresarial segundo o escalão de pessoal da empresa (continuação)</t>
  </si>
  <si>
    <t>Number of enterprises with some kind of cooperation to innovation processes and with innovation activities / Number of enterprises with innovation activities x 100</t>
  </si>
  <si>
    <t>Empresas com algum tipo de cooperação para a inovação e com atividades de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</si>
  <si>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</si>
  <si>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</si>
  <si>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</si>
  <si>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</si>
  <si>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</si>
  <si>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t>Volume de negócios resultantes da venda de produtos novos</t>
  </si>
  <si>
    <t>Number of enterprises with some kind of public funding for innovation and with innovaton activities / Number of enterprises with innovation activities x 100</t>
  </si>
  <si>
    <t>Empresas com algum tipo de financiamento público usado para a inovação e com atividades de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</si>
  <si>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</si>
  <si>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</si>
  <si>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</si>
  <si>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</si>
  <si>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</si>
  <si>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</si>
  <si>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t>Total expenditure in innovation of business enterprises with 10 or more employees and with innovation activities / Turnover of enterprises with 10 or more employees and with innovation activities x 100</t>
  </si>
  <si>
    <t>Despesa total em inovação das empresas com 10 e mais pessoas ao serviço e com atividades de inovação / Volume de negócios das empresas com 10 e mais pessoas ao serviço com atividades de inovação x 100</t>
  </si>
  <si>
    <t>Innovation intensity</t>
  </si>
  <si>
    <t>Intensidade de inovação</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</si>
  <si>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</si>
  <si>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</si>
  <si>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</si>
  <si>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</si>
  <si>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</si>
  <si>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</si>
  <si>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</si>
  <si>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</si>
  <si>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</si>
  <si>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</si>
  <si>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</si>
  <si>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</si>
  <si>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</si>
  <si>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</si>
  <si>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</si>
  <si>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</si>
  <si>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</si>
  <si>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</si>
  <si>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</si>
  <si>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</si>
  <si>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</si>
  <si>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</si>
  <si>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</si>
  <si>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</si>
  <si>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</si>
  <si>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</si>
  <si>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</si>
  <si>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</si>
  <si>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</si>
  <si>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</si>
  <si>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</si>
  <si>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</si>
  <si>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</si>
  <si>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</si>
  <si>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</si>
  <si>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</si>
  <si>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</si>
  <si>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III.16 - Indicators</t>
  </si>
  <si>
    <t>III.16 - Indicadores</t>
  </si>
  <si>
    <t>https://www.dgeec.mec.pt (Direção-Geral de Estatísticas da Educação e Ciência)</t>
  </si>
  <si>
    <t>EUROSTAT: Science and Technology in Europe (Pocketbook)</t>
  </si>
  <si>
    <t>DGEEC: Sumários Estatísticos (IPCTN/Inquérito ao Potencial Científico e Tecnológico Nacional)</t>
  </si>
  <si>
    <t>III.16 - Further information …</t>
  </si>
  <si>
    <t>III.16 - Para saber mais …</t>
  </si>
  <si>
    <t>http://www.ine.pt/xurl/ind/0011820</t>
  </si>
  <si>
    <t>http://www.ine.pt/xurl/ind/0002511</t>
  </si>
  <si>
    <t>http://www.ine.pt/xurl/ind/0002970</t>
  </si>
  <si>
    <t>http://www.ine.pt/xurl/ind/0007949</t>
  </si>
  <si>
    <t>http://www.ine.pt/xurl/ind/0006776</t>
  </si>
  <si>
    <t>http://www.ine.pt/xurl/ind/0006775</t>
  </si>
  <si>
    <t>http://www.ine.pt/xurl/ind/0001032</t>
  </si>
  <si>
    <t>http://www.ine.pt/xurl/ind/0001031</t>
  </si>
  <si>
    <t>http://www.ine.pt/xurl/ind/0004175</t>
  </si>
  <si>
    <r>
      <rPr>
        <sz val="7"/>
        <color theme="1"/>
        <rFont val="Arial Narrow"/>
        <family val="2"/>
      </rPr>
      <t>Note:</t>
    </r>
    <r>
      <rPr>
        <b/>
        <sz val="7"/>
        <color theme="1"/>
        <rFont val="Arial Narrow"/>
        <family val="2"/>
      </rPr>
      <t xml:space="preserve"> </t>
    </r>
    <r>
      <rPr>
        <sz val="7"/>
        <color theme="1"/>
        <rFont val="Arial Narrow"/>
        <family val="2"/>
      </rPr>
      <t>In 2016, 2018, 2019 and 2020 information about access and usage of computer was not collected. 
In 2002 and 2003, the data refers, respectively, to the 2.º quarter of 2002 and to the months of March, April and May of 2003; from 2004 to 2015 data refers to the first 3 months of the year; since 2016 refers to the 3 months before the interview.
Data related to "online filled in forms" refers to the last 12 months (until 2015) and to the 12 months before the interview (since 2016).
In 2022 the indicator "online filled in forms" refers to "submitting tax declaration through the website of the Tax Authority".</t>
    </r>
    <r>
      <rPr>
        <b/>
        <sz val="7"/>
        <color theme="1"/>
        <rFont val="Arial Narrow"/>
        <family val="2"/>
      </rPr>
      <t xml:space="preserve">
</t>
    </r>
    <r>
      <rPr>
        <sz val="7"/>
        <color theme="1"/>
        <rFont val="Arial Narrow"/>
        <family val="2"/>
      </rPr>
      <t>Since 2022, the calculation of the indicator "advanced services" no longer considers "sending online filled in forms", due to a reformulation of the subject "interaction with public bodies" in 2022.</t>
    </r>
  </si>
  <si>
    <r>
      <rPr>
        <sz val="7"/>
        <color theme="1"/>
        <rFont val="Arial Narrow"/>
        <family val="2"/>
      </rPr>
      <t>Nota:</t>
    </r>
    <r>
      <rPr>
        <b/>
        <sz val="7"/>
        <color theme="1"/>
        <rFont val="Arial Narrow"/>
        <family val="2"/>
      </rPr>
      <t xml:space="preserve"> </t>
    </r>
    <r>
      <rPr>
        <sz val="7"/>
        <color theme="1"/>
        <rFont val="Arial Narrow"/>
        <family val="2"/>
      </rPr>
      <t>Em 2016, 2018, 2019 e 2020 não foi recolhida informação sobre acesso e utilização de computador. 
Em 2002 e 2003, os dados referem-se, respetivamente, ao 2.º trimestre de 2002 e aos meses de Março, Abril e Maio de 2003; de 2004 a  2015 os dados referem-se à utilização nos 3 primeiros meses do ano; desde 2016 referem-se à utilização de internet referem-se aos 3 meses que antecedem a entrevista.
Os dados relativos a "envio de formulários oficiais" referem-se aos últimos 12 meses (até 2015) e aos 12 meses que antecedem a entrevista (a partir de 2016).
Em 2022 o indicador "envio de formulários oficiais" refere-se a "entregar a declaração de IRS através do website da Autoridade Tributária".</t>
    </r>
    <r>
      <rPr>
        <b/>
        <sz val="7"/>
        <color theme="1"/>
        <rFont val="Arial Narrow"/>
        <family val="2"/>
      </rPr>
      <t xml:space="preserve">
</t>
    </r>
    <r>
      <rPr>
        <sz val="7"/>
        <color theme="1"/>
        <rFont val="Arial Narrow"/>
        <family val="2"/>
      </rPr>
      <t>A partir de 2022, o cálculo do indicador "serviços avançados" deixou de considerar "preencher e enviar online impressos ou formulários oficiais", em virtude da inquirição da temática "interação com organismos públicos" ter sido alvo de reformulação em 2022.</t>
    </r>
  </si>
  <si>
    <t>Source: Statistics Portugal, Survey on Information and Communication Technologies Usage in Households and by Individuals.</t>
  </si>
  <si>
    <t>Fonte: INE, I.P., Inquérito à Utilização de Tecnologias da Informação e da Comunicação pelas Famílias.</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</si>
  <si>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</si>
  <si>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</si>
  <si>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</si>
  <si>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</si>
  <si>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</si>
  <si>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</si>
  <si>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</si>
  <si>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</si>
  <si>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</si>
  <si>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</si>
  <si>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</si>
  <si>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</si>
  <si>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</si>
  <si>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</si>
  <si>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</si>
  <si>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</si>
  <si>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</si>
  <si>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</si>
  <si>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</si>
  <si>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</si>
  <si>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III.17.1 - Information society indicators in private households</t>
  </si>
  <si>
    <t>III.17.1 - Indicadores da sociedade da informação nas famílias</t>
  </si>
  <si>
    <t>Notes: Until 2020, data for the indicator "Broadband Access" include fixed broadband connection and/or mobile broadband connection; from 2021 data only include fixed broadband.</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</si>
  <si>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</si>
  <si>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Notas: Até 2020 os dados do indicador "Ligação à internet através de banda larga" incluem ligação por  banda larga fixa e/ou banda larga móvel; a partir de 2021 os dados apenas incluem banda larga fixa.</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</si>
  <si>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</si>
  <si>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Fill and online form submission</t>
  </si>
  <si>
    <t xml:space="preserve">Processes of public consultation in the website </t>
  </si>
  <si>
    <t xml:space="preserve">Electronic commerce usage </t>
  </si>
  <si>
    <t>Presence on the Internet</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</si>
  <si>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</si>
  <si>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</si>
  <si>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</si>
  <si>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</si>
  <si>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</si>
  <si>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III.17.2 - Information society indicators in municipal councils</t>
  </si>
  <si>
    <t xml:space="preserve">III.17.2 - Indicadores da sociedade da informação nas câmaras municipais </t>
  </si>
  <si>
    <t>http://www.ine.pt/xurl/ind/0008518</t>
  </si>
  <si>
    <t>http://www.ine.pt/xurl/ind/0007364</t>
  </si>
  <si>
    <t>http://www.ine.pt/xurl/ind/0008516</t>
  </si>
  <si>
    <t>http://www.ine.pt/xurl/ind/0007362</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</si>
  <si>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</si>
  <si>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</si>
  <si>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</si>
  <si>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</si>
  <si>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 xml:space="preserve">Total </t>
  </si>
  <si>
    <t>Proportion of turnover within ICT activities</t>
  </si>
  <si>
    <t>Proportion of enterprises with ICT activities</t>
  </si>
  <si>
    <t xml:space="preserve"> ICT sector</t>
  </si>
  <si>
    <t>Employed persons</t>
  </si>
  <si>
    <t>Proporção de pessoal ao serviço em atividades TIC</t>
  </si>
  <si>
    <t>Empresas do setor TIC</t>
  </si>
  <si>
    <t>Proporção de volume de negócios em atividades TIC</t>
  </si>
  <si>
    <t>Proporção de empresas com atividades TIC</t>
  </si>
  <si>
    <t>Setor TIC</t>
  </si>
  <si>
    <t xml:space="preserve">III.17.3 - Enterprises, turnover and employed persons in information and communication technology (ICT) activities </t>
  </si>
  <si>
    <t xml:space="preserve">III.17.3 - Empresas, volume de negócios e pessoal ao serviço nas empresas com atividades de tecnologias da informação e da comunicação (TIC) </t>
  </si>
  <si>
    <t>http://www.ine.pt/xurl/ind/0010273</t>
  </si>
  <si>
    <t>http://www.ine.pt/xurl/ind/0002983</t>
  </si>
  <si>
    <t>http://www.ine.pt/xurl/ind/0011174</t>
  </si>
  <si>
    <t>http://www.ine.pt/xurl/ind/0007929</t>
  </si>
  <si>
    <t>http://www.ine.pt/xurl/ind/0007943</t>
  </si>
  <si>
    <t>http://www.ine.pt/xurl/ind/0007941</t>
  </si>
  <si>
    <t>Note: The reference universe for the 2003-2008 period includes the enterprises with ten and more persons employed from the following sections of CAE-Rev.2.1: D, F, G, H (551+552), I, J, K, O (921+922). E-commerce indicators do not include section J of CAE. From 2009 onwards, the CAE-Rev.3 version is adopted and the reference universe includes the enterprises with ten and more persons employed from the following sections of CAE-Rev.3: C, D e E, F, G, H, I, J, K (classes/groups 64.19, 64.92, 65.1, 65.2, 66.12, 66.19), L, M (division 69-74), N. In 2010, Section S (group 951) was included. Except for indicators relating to E-commerce (sales through orders/reservations), where CAE section K is excluded. From 2011, data on broadband Internet connection includes fixed and mobile. The E-commerce indicator (sales made through orders/reservations) represents at least 1% of total turnover and total of purchases, respectively. From 2014, data on sections K (classes/groups 64.19, 64.92, 65.1, 65.2, 66.12, 66.19) is not included and from 2021 division 75 of section M of CAE-Rev.3 is included.</t>
  </si>
  <si>
    <t>Nota: No período 2003-2008, o universo de referência inclui as empresas com dez e mais pessoas ao serviço das seguintes secções da CAE-Rev.2.1: D, F, G, H (551+552), I, J, K, O (921+922). Excetuam-se os indicadores relativos ao Comércio eletrónico (vendas efetuadas através de encomendas/reservas),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ao Comércio eletrónico (vendas efetuadas através de encomendas/reservas), em que se exclui a secção K da CAE. A partir de 2011, o indicador banda larga inclui ligação à Internet fixa ou móvel. O indicador do Comércio eletrónico (vendas efetuadas através de encomendas/reservas) representa pelo menos 1% do total do volume de negócios. A partir de 2014 deixou de se incluir a secção K (grupos/classes 64.19, 64.92, 65.1, 65.2, 66.12, 66.19) e de 2021 a divisão 75 da secção M da CAE-Rev.3 passou a estar incluída.</t>
  </si>
  <si>
    <t>Source: Statistics Portugal, Survey on ICT usage in enterprises.</t>
  </si>
  <si>
    <t>Fonte: INE, I.P., Inquérito à Utilização de Tecnologias da Informação e da Comunicação nas Empresas.</t>
  </si>
  <si>
    <t>Purchase medium-high cloud computing services</t>
  </si>
  <si>
    <t>E-commerce</t>
  </si>
  <si>
    <t>Use of two or more social media network</t>
  </si>
  <si>
    <t>Available on the Internet</t>
  </si>
  <si>
    <t>2014 ┴</t>
  </si>
  <si>
    <t>2009 ┴</t>
  </si>
  <si>
    <t>Compra de serviços de computação em nuvem médios-altos</t>
  </si>
  <si>
    <t>Comércio
eletrónico</t>
  </si>
  <si>
    <t>Utilização de dois ou mais meios de comunicação digital</t>
  </si>
  <si>
    <t>III.17.4 - Information society indicators in enterprises</t>
  </si>
  <si>
    <t>III.17.4 -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</si>
  <si>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</si>
  <si>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</si>
  <si>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Dial Up</t>
  </si>
  <si>
    <t>Broadband</t>
  </si>
  <si>
    <t>Operational providers</t>
  </si>
  <si>
    <t>Providers registered</t>
  </si>
  <si>
    <t>Subscribers of fixed Internet access service</t>
  </si>
  <si>
    <t>Enterprises providing fixed Internet access service (ISP)</t>
  </si>
  <si>
    <t xml:space="preserve">Residenciais </t>
  </si>
  <si>
    <t>Banda larga</t>
  </si>
  <si>
    <t>Prestadores em atividade</t>
  </si>
  <si>
    <t>Prestadores registados</t>
  </si>
  <si>
    <t>Clientes do serviço fixo de acesso à Internet</t>
  </si>
  <si>
    <t>Empresas que fornecem serviço fixo de acesso à Internet (ISP)</t>
  </si>
  <si>
    <t>III.17.5 - Internet access service</t>
  </si>
  <si>
    <t>III.17.5 -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</si>
  <si>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</si>
  <si>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</si>
  <si>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</si>
  <si>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</si>
  <si>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</si>
  <si>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</si>
  <si>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</si>
  <si>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</si>
  <si>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</si>
  <si>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</si>
  <si>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</si>
  <si>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</si>
  <si>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</si>
  <si>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</si>
  <si>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</si>
  <si>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</si>
  <si>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</si>
  <si>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</si>
  <si>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</si>
  <si>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</si>
  <si>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</si>
  <si>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</si>
  <si>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</si>
  <si>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</si>
  <si>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</si>
  <si>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</si>
  <si>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</si>
  <si>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</si>
  <si>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</si>
  <si>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</si>
  <si>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</si>
  <si>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</si>
  <si>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</si>
  <si>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</si>
  <si>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</si>
  <si>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</si>
  <si>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</si>
  <si>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</si>
  <si>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</si>
  <si>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</si>
  <si>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</si>
  <si>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</si>
  <si>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</si>
  <si>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</si>
  <si>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</si>
  <si>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</si>
  <si>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</si>
  <si>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</si>
  <si>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</si>
  <si>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</si>
  <si>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</si>
  <si>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</si>
  <si>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</si>
  <si>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</si>
  <si>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</si>
  <si>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</si>
  <si>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</si>
  <si>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</si>
  <si>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</si>
  <si>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</si>
  <si>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</si>
  <si>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</si>
  <si>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</si>
  <si>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</si>
  <si>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</si>
  <si>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</si>
  <si>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</si>
  <si>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</si>
  <si>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</si>
  <si>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</si>
  <si>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</si>
  <si>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</si>
  <si>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</si>
  <si>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</si>
  <si>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</si>
  <si>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</si>
  <si>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</si>
  <si>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</si>
  <si>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</si>
  <si>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</si>
  <si>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</si>
  <si>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</si>
  <si>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</si>
  <si>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</si>
  <si>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</si>
  <si>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</si>
  <si>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</si>
  <si>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</si>
  <si>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</si>
  <si>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</si>
  <si>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</si>
  <si>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</si>
  <si>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</si>
  <si>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</si>
  <si>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</si>
  <si>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</si>
  <si>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III.17 - Indicators</t>
  </si>
  <si>
    <t>III.17 -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</si>
  <si>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</si>
  <si>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</si>
  <si>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</si>
  <si>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</si>
  <si>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</si>
  <si>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III.17 - Further information …</t>
  </si>
  <si>
    <t>III.17 - Para saber mais …</t>
  </si>
  <si>
    <t>III.1 - Para saber mais …</t>
  </si>
  <si>
    <t>III.1 - Further information …</t>
  </si>
  <si>
    <t>III.10 - Indicadores</t>
  </si>
  <si>
    <t>III.10 - Indicators</t>
  </si>
  <si>
    <t>III.12 - Para saber mais …</t>
  </si>
  <si>
    <t>III.12 - Further information …</t>
  </si>
  <si>
    <t>A Atividade Económica</t>
  </si>
  <si>
    <t>III.1 - Contas Nacionais</t>
  </si>
  <si>
    <t>Anuário Estatístico de Portugal - 2022</t>
  </si>
  <si>
    <t>III.2 - Preços</t>
  </si>
  <si>
    <t>III.3 - Empresas</t>
  </si>
  <si>
    <t>III.4 - Comércio Internacional</t>
  </si>
  <si>
    <t>III.5 - Agricultura e Floresta</t>
  </si>
  <si>
    <t>III.6 - Pesca</t>
  </si>
  <si>
    <t xml:space="preserve">III.7 - Indústria </t>
  </si>
  <si>
    <t>III.8 - Energia</t>
  </si>
  <si>
    <t>III.9 -  Construção e Habitação</t>
  </si>
  <si>
    <t>III.10 -  Transportes</t>
  </si>
  <si>
    <t>III.11 - Comunicações</t>
  </si>
  <si>
    <t>III.12 - Comércio Interno</t>
  </si>
  <si>
    <t>III.13 - Turismo</t>
  </si>
  <si>
    <t xml:space="preserve">III.14 - Empresas - Instituições de Crédito e Sociedades Financeiras </t>
  </si>
  <si>
    <t>III.15 - Serviços Prestados às Empresas</t>
  </si>
  <si>
    <t>III.16 - Ciência e Tecnologia</t>
  </si>
  <si>
    <t>III.17 - Sociedade da Informação</t>
  </si>
  <si>
    <t>Economic Activity</t>
  </si>
  <si>
    <t>III.1 - National Accounts</t>
  </si>
  <si>
    <t>III.2 - Prices</t>
  </si>
  <si>
    <t>Statistical Yearbook of Portugal - 2022</t>
  </si>
  <si>
    <t>III.3 - Enterprises</t>
  </si>
  <si>
    <t>III.4 - International Trade</t>
  </si>
  <si>
    <t>III.5 - Agriculture and Forestry</t>
  </si>
  <si>
    <t>III.6 - Fishery</t>
  </si>
  <si>
    <t xml:space="preserve">III.7 - Industry </t>
  </si>
  <si>
    <t>III.8 - Energy</t>
  </si>
  <si>
    <t>III.9 - Construction and Housing</t>
  </si>
  <si>
    <t>III.10 - Transport</t>
  </si>
  <si>
    <t>III.11 - Comunication</t>
  </si>
  <si>
    <t>III.12 - Domestic Trade</t>
  </si>
  <si>
    <t>III.13 - Tourism</t>
  </si>
  <si>
    <t xml:space="preserve">III.14 - Enterprises - Credit Institutions and Financial Enterprises </t>
  </si>
  <si>
    <t>III.15 - Business Services</t>
  </si>
  <si>
    <t>III.16 - Science and Technology</t>
  </si>
  <si>
    <t>III.17 - Information Society</t>
  </si>
  <si>
    <t>Hóspedes por habitante (a)</t>
  </si>
  <si>
    <t>Guests per inhabitant (a)</t>
  </si>
  <si>
    <t>III.13.1 - Indicadores dos estabelecimentos de alojamento turístico (continua) *</t>
  </si>
  <si>
    <t>III.13.1 - Tourism activity indicators (to be continued) *</t>
  </si>
  <si>
    <t>* Dados atualizados em 17-07-2023</t>
  </si>
  <si>
    <t>* Data upadate on 17-07-2023</t>
  </si>
  <si>
    <t>* a) Corrigido | Corrected 14/07/2023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</si>
</sst>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6" formatCode="#,##0\ &quot;€&quot;;[Red]\-#,##0\ &quot;€&quot;"/>
    <numFmt numFmtId="164" formatCode="#\ ##0"/>
    <numFmt numFmtId="165" formatCode="###\ ###"/>
    <numFmt numFmtId="166" formatCode="###\ ##0.0"/>
    <numFmt numFmtId="167" formatCode="0.0"/>
    <numFmt numFmtId="168" formatCode="###\ ###\ ###\ ##0"/>
    <numFmt numFmtId="169" formatCode="###\ ###\ ###"/>
    <numFmt numFmtId="170" formatCode="0.000"/>
    <numFmt numFmtId="171" formatCode="#,##0.0"/>
    <numFmt numFmtId="172" formatCode="###.00\ ###"/>
    <numFmt numFmtId="173" formatCode="0_)"/>
    <numFmt numFmtId="174" formatCode="###"/>
    <numFmt numFmtId="175" formatCode="###.0\ ###"/>
    <numFmt numFmtId="176" formatCode="###\ ###.00"/>
    <numFmt numFmtId="177" formatCode="###\ ##0.00"/>
    <numFmt numFmtId="178" formatCode="0.0_)"/>
    <numFmt numFmtId="179" formatCode="0.0%"/>
    <numFmt numFmtId="180" formatCode="_-* #,##0.00\ _€_-;\-* #,##0.00\ _€_-;_-* &quot;-&quot;??\ _€_-;_-@_-"/>
    <numFmt numFmtId="181" formatCode="#,##0.0_ ;\-#,##0.0\ "/>
    <numFmt numFmtId="182" formatCode="_-* #,##0.0\ _€_-;\-* #,##0.0\ _€_-;_-* &quot;-&quot;??\ _€_-;_-@_-"/>
    <numFmt numFmtId="183" formatCode="##0.0"/>
    <numFmt numFmtId="184" formatCode="##0.00"/>
    <numFmt numFmtId="185" formatCode="#\ ###\ ###;\-#;&quot;-&quot;"/>
    <numFmt numFmtId="186" formatCode="###\ ###\ ##0"/>
    <numFmt numFmtId="187" formatCode="#\ ###\ ###"/>
    <numFmt numFmtId="188" formatCode="#\ ###\ ###\ ##0"/>
    <numFmt numFmtId="189" formatCode="#\ ###\ ##0"/>
    <numFmt numFmtId="190" formatCode="#,###"/>
    <numFmt numFmtId="191" formatCode="#,##0.00\ _€"/>
    <numFmt numFmtId="192" formatCode="#,##0\ _€"/>
    <numFmt numFmtId="193" formatCode="##0"/>
    <numFmt numFmtId="194" formatCode="#\ ###\ ###\ ###"/>
    <numFmt numFmtId="195" formatCode="###,###,##0"/>
    <numFmt numFmtId="196" formatCode="0.00000"/>
    <numFmt numFmtId="197" formatCode="0.0000"/>
    <numFmt numFmtId="198" formatCode="#\ ###\ ##0.0"/>
    <numFmt numFmtId="199" formatCode="###\ ###\ ##0.0"/>
    <numFmt numFmtId="200" formatCode="###\ ###\ ##0.00"/>
    <numFmt numFmtId="201" formatCode="#\ ###\ ###;\-#;0"/>
    <numFmt numFmtId="202" formatCode="###,###,###"/>
    <numFmt numFmtId="203" formatCode="#\ ###\ ##0.00"/>
    <numFmt numFmtId="204" formatCode="###.000\ ###\ ##0"/>
    <numFmt numFmtId="205" formatCode="##\ ###\ ##0.000"/>
    <numFmt numFmtId="206" formatCode="#\ ##0.00"/>
    <numFmt numFmtId="207" formatCode="#,###,##0"/>
    <numFmt numFmtId="208" formatCode="###.0000\ ###\ ##0"/>
    <numFmt numFmtId="209" formatCode="#,###,##0.0"/>
    <numFmt numFmtId="210" formatCode="###\ ###\ ###\ ###"/>
    <numFmt numFmtId="211" formatCode="0.00_)"/>
    <numFmt numFmtId="212" formatCode="###\ ###\ ###\ ##0.0"/>
    <numFmt numFmtId="213" formatCode="#\ ###\ ###\ ##0.0"/>
    <numFmt numFmtId="214" formatCode="#\ ###\ ###;\-;0"/>
    <numFmt numFmtId="215" formatCode="####\ ###\ ###\ ##0.0"/>
    <numFmt numFmtId="216" formatCode="###\ ##0"/>
    <numFmt numFmtId="217" formatCode="###,###"/>
    <numFmt numFmtId="218" formatCode="###,###,"/>
    <numFmt numFmtId="219" formatCode="###.##\ ##0"/>
    <numFmt numFmtId="220" formatCode="0.000%"/>
    <numFmt numFmtId="221" formatCode="0.00000000000"/>
    <numFmt numFmtId="222" formatCode="#\ ###\ ###;\-###;&quot;-&quot;"/>
    <numFmt numFmtId="223" formatCode="###\ ###\ ###\ ##0\ "/>
    <numFmt numFmtId="224" formatCode="#\ ###\ ###\ ###;\-#;0"/>
    <numFmt numFmtId="225" formatCode="0.0_ ;\-0.0\ "/>
    <numFmt numFmtId="226" formatCode="#\ ###\ ###\ ###;\-#;0\ \(\R\v\)"/>
    <numFmt numFmtId="227" formatCode="#\ ###\ ###\ ###\ ###\ ##0"/>
    <numFmt numFmtId="228" formatCode="#\ ###\ ###.0\ &quot;(Rc)&quot;"/>
    <numFmt numFmtId="229" formatCode="0_ ;\-0\ "/>
    <numFmt numFmtId="230" formatCode="#\ ###\ ###;\-#\ ###\ ###;&quot;-&quot;"/>
    <numFmt numFmtId="231" formatCode="#\ ###\ ###;\-#\ ###;&quot;-&quot;"/>
    <numFmt numFmtId="232" formatCode="#\ ###\ ###.0;\-#;0"/>
    <numFmt numFmtId="233" formatCode="#\ ###\ ###.0;\-#;&quot;-&quot;"/>
    <numFmt numFmtId="234" formatCode="##\ ###\ ##0.0"/>
    <numFmt numFmtId="235" formatCode="#\ ###\ ##0\ &quot;a)&quot;"/>
    <numFmt numFmtId="236" formatCode="#.0\ ###\ ###;\-###.0;&quot;-&quot;"/>
    <numFmt numFmtId="237" formatCode="#\ ###\ ###\ ###\ ###\ ##0.000"/>
    <numFmt numFmtId="238" formatCode="#\ ###\ ###;\-#\ ###;0"/>
    <numFmt numFmtId="239" formatCode="#######\ ###\ ##0.00"/>
    <numFmt numFmtId="240" formatCode="#########\ ###\ ##0.00"/>
    <numFmt numFmtId="241" formatCode="####\ ###\ ##0.00"/>
    <numFmt numFmtId="242" formatCode="#\ ##0.0"/>
  </numFmts>
  <fonts count="243">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i/>
      <sz val="8"/>
      <color indexed="8"/>
      <name val="Arial Narrow"/>
      <family val="2"/>
    </font>
    <font>
      <sz val="10"/>
      <color indexed="10"/>
      <name val="Arial"/>
      <family val="2"/>
    </font>
    <font>
      <sz val="6"/>
      <color indexed="8"/>
      <name val="Arial"/>
      <family val="2"/>
    </font>
    <font>
      <sz val="10"/>
      <color indexed="8"/>
      <name val="MS Sans Serif"/>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b/>
      <sz val="7"/>
      <color rgb="FFFF0000"/>
      <name val="Arial Narrow"/>
      <family val="2"/>
    </font>
    <font>
      <sz val="10"/>
      <color indexed="8"/>
      <name val="Arial Narrow"/>
      <family val="2"/>
    </font>
    <font>
      <b/>
      <sz val="11"/>
      <name val="Arial Narrow"/>
      <family val="2"/>
    </font>
    <font>
      <sz val="10"/>
      <name val="Arial Narrow"/>
      <family val="2"/>
    </font>
    <font>
      <sz val="11"/>
      <name val="Arial Narrow"/>
      <family val="2"/>
    </font>
    <font>
      <sz val="7"/>
      <color rgb="FFFF0000"/>
      <name val="Arial Narrow"/>
      <family val="2"/>
    </font>
    <font>
      <b/>
      <sz val="10"/>
      <color theme="1"/>
      <name val="Arial"/>
      <family val="2"/>
    </font>
    <font>
      <sz val="10"/>
      <name val="Arial"/>
      <family val="2"/>
    </font>
    <font>
      <sz val="10"/>
      <name val="MS Sans Serif"/>
    </font>
    <font>
      <sz val="7"/>
      <name val="Times New Roman"/>
      <family val="1"/>
    </font>
    <font>
      <u/>
      <sz val="10"/>
      <color theme="10"/>
      <name val="MS Sans Serif"/>
      <family val="2"/>
    </font>
    <font>
      <u/>
      <sz val="7"/>
      <color theme="10"/>
      <name val="Arial Narrow"/>
      <family val="2"/>
    </font>
    <font>
      <sz val="7"/>
      <color theme="1"/>
      <name val="MS Sans Serif"/>
      <family val="2"/>
    </font>
    <font>
      <sz val="7"/>
      <name val="MS Sans Serif"/>
      <family val="2"/>
    </font>
    <font>
      <u/>
      <sz val="8"/>
      <color theme="10"/>
      <name val="Arial Narrow"/>
      <family val="2"/>
    </font>
    <font>
      <sz val="10"/>
      <color theme="3"/>
      <name val="MS Sans Serif"/>
      <family val="2"/>
    </font>
    <font>
      <sz val="8"/>
      <color theme="3"/>
      <name val="Arial Narrow"/>
      <family val="2"/>
    </font>
    <font>
      <sz val="7"/>
      <color theme="3"/>
      <name val="MS Sans Serif"/>
      <family val="2"/>
    </font>
    <font>
      <sz val="8"/>
      <color theme="1"/>
      <name val="Times New Roman"/>
      <family val="1"/>
    </font>
    <font>
      <sz val="9"/>
      <name val="Calibri Light"/>
      <family val="2"/>
    </font>
    <font>
      <i/>
      <sz val="10"/>
      <name val="Arial Narrow"/>
      <family val="2"/>
    </font>
    <font>
      <b/>
      <sz val="11"/>
      <color rgb="FFFF0000"/>
      <name val="Arial Narrow"/>
      <family val="2"/>
    </font>
    <font>
      <sz val="12"/>
      <name val="Times New Roman"/>
      <family val="1"/>
    </font>
    <font>
      <b/>
      <sz val="7"/>
      <name val="Arial Narrow"/>
      <family val="2"/>
    </font>
    <font>
      <strike/>
      <sz val="7"/>
      <color theme="9" tint="-0.249977111117893"/>
      <name val="Arial Narrow"/>
      <family val="2"/>
    </font>
    <font>
      <b/>
      <sz val="10"/>
      <color indexed="8"/>
      <name val="Arial Narrow"/>
      <family val="2"/>
    </font>
    <font>
      <sz val="10"/>
      <color theme="1"/>
      <name val="Arial Narrow"/>
      <family val="2"/>
    </font>
    <font>
      <b/>
      <sz val="10"/>
      <name val="Arial Narrow"/>
      <family val="2"/>
    </font>
    <font>
      <u/>
      <sz val="10"/>
      <color indexed="8"/>
      <name val="Arial Narrow"/>
      <family val="2"/>
    </font>
    <font>
      <b/>
      <sz val="10"/>
      <name val="Arial"/>
      <family val="2"/>
    </font>
    <font>
      <sz val="12"/>
      <name val="Arial"/>
      <family val="2"/>
    </font>
    <font>
      <b/>
      <sz val="12"/>
      <name val="Arial"/>
      <family val="2"/>
    </font>
    <font>
      <u/>
      <sz val="11"/>
      <color theme="10"/>
      <name val="Calibri"/>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i/>
      <u/>
      <sz val="8"/>
      <color theme="10"/>
      <name val="Arial Narrow"/>
      <family val="2"/>
    </font>
    <font>
      <sz val="8"/>
      <color rgb="FFFF0000"/>
      <name val="Arial"/>
      <family val="2"/>
    </font>
    <font>
      <b/>
      <sz val="7"/>
      <color rgb="FF566471"/>
      <name val="Tahoma"/>
      <family val="2"/>
    </font>
    <font>
      <vertAlign val="subscript"/>
      <sz val="10"/>
      <name val="Arial Narrow"/>
      <family val="2"/>
    </font>
    <font>
      <i/>
      <sz val="10"/>
      <color rgb="FF404040"/>
      <name val="Inherit"/>
    </font>
    <font>
      <sz val="9"/>
      <name val="Arial"/>
      <family val="2"/>
    </font>
    <font>
      <sz val="9"/>
      <color theme="1"/>
      <name val="Arial"/>
      <family val="2"/>
    </font>
    <font>
      <b/>
      <sz val="9"/>
      <color theme="1"/>
      <name val="Arial"/>
      <family val="2"/>
    </font>
    <font>
      <b/>
      <i/>
      <sz val="12"/>
      <name val="Arial"/>
      <family val="2"/>
    </font>
    <font>
      <b/>
      <sz val="8"/>
      <color theme="2" tint="-0.89999084444715716"/>
      <name val="Arial Narrow"/>
      <family val="2"/>
    </font>
    <font>
      <sz val="8"/>
      <name val="Tahoma"/>
      <family val="2"/>
    </font>
    <font>
      <sz val="8"/>
      <color theme="1" tint="4.9989318521683403E-2"/>
      <name val="Arial Narrow"/>
      <family val="2"/>
    </font>
    <font>
      <sz val="7"/>
      <color indexed="8"/>
      <name val="MS Sans Serif"/>
      <family val="2"/>
    </font>
    <font>
      <b/>
      <vertAlign val="superscript"/>
      <sz val="8"/>
      <name val="Arial Narrow"/>
      <family val="2"/>
    </font>
    <font>
      <sz val="8"/>
      <color theme="2" tint="-0.89999084444715716"/>
      <name val="Arial Narrow"/>
      <family val="2"/>
    </font>
    <font>
      <b/>
      <sz val="9"/>
      <color indexed="8"/>
      <name val="Calibri"/>
      <family val="2"/>
      <scheme val="minor"/>
    </font>
    <font>
      <sz val="10"/>
      <color theme="1"/>
      <name val="MS Sans Serif"/>
    </font>
    <font>
      <b/>
      <sz val="8"/>
      <name val="Calibri"/>
      <family val="2"/>
      <scheme val="minor"/>
    </font>
    <font>
      <sz val="8"/>
      <name val="Calibri"/>
      <family val="2"/>
      <scheme val="minor"/>
    </font>
    <font>
      <sz val="8.5"/>
      <color indexed="8"/>
      <name val="Arial Narrow"/>
      <family val="2"/>
    </font>
    <font>
      <sz val="9"/>
      <name val="Arial Narrow"/>
      <family val="2"/>
    </font>
    <font>
      <sz val="9"/>
      <color theme="1"/>
      <name val="Calibri"/>
      <family val="2"/>
      <scheme val="minor"/>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indexed="12"/>
      <name val="Arial Narrow"/>
      <family val="2"/>
    </font>
    <font>
      <sz val="8"/>
      <color indexed="63"/>
      <name val="Arial Narrow"/>
      <family val="2"/>
    </font>
    <font>
      <sz val="10"/>
      <color indexed="11"/>
      <name val="Arial Narrow"/>
      <family val="2"/>
    </font>
    <font>
      <b/>
      <sz val="8"/>
      <color indexed="63"/>
      <name val="Arial Narrow"/>
      <family val="2"/>
    </font>
    <font>
      <sz val="9"/>
      <color rgb="FF00B050"/>
      <name val="Arial Narrow"/>
      <family val="2"/>
    </font>
    <font>
      <sz val="7"/>
      <color rgb="FF00B050"/>
      <name val="Arial Narrow"/>
      <family val="2"/>
    </font>
    <font>
      <sz val="8"/>
      <color rgb="FF333333"/>
      <name val="Arial"/>
      <family val="2"/>
    </font>
    <font>
      <i/>
      <sz val="10"/>
      <name val="Arial"/>
      <family val="2"/>
    </font>
    <font>
      <u/>
      <sz val="7"/>
      <color indexed="12"/>
      <name val="MS Sans Serif"/>
      <family val="2"/>
    </font>
    <font>
      <b/>
      <sz val="8"/>
      <color rgb="FF333333"/>
      <name val="Arial"/>
      <family val="2"/>
    </font>
    <font>
      <vertAlign val="superscript"/>
      <sz val="7"/>
      <color theme="1"/>
      <name val="Arial Narrow"/>
      <family val="2"/>
    </font>
    <font>
      <sz val="8"/>
      <color rgb="FF566471"/>
      <name val="Tahoma"/>
      <family val="2"/>
    </font>
    <font>
      <b/>
      <sz val="8"/>
      <color indexed="17"/>
      <name val="Arial Narrow"/>
      <family val="2"/>
    </font>
    <font>
      <sz val="8"/>
      <color indexed="17"/>
      <name val="Arial Narrow"/>
      <family val="2"/>
    </font>
    <font>
      <b/>
      <sz val="8"/>
      <color theme="6" tint="-0.499984740745262"/>
      <name val="Arial Narrow"/>
      <family val="2"/>
    </font>
    <font>
      <sz val="10"/>
      <color theme="1"/>
      <name val="MS Sans Serif"/>
      <family val="2"/>
    </font>
    <font>
      <u/>
      <sz val="7"/>
      <color indexed="12"/>
      <name val="Arial"/>
      <family val="2"/>
    </font>
    <font>
      <vertAlign val="superscript"/>
      <sz val="7"/>
      <color indexed="8"/>
      <name val="Arial Narrow"/>
      <family val="2"/>
    </font>
    <font>
      <b/>
      <sz val="7"/>
      <color indexed="8"/>
      <name val="Arial"/>
      <family val="2"/>
    </font>
    <font>
      <sz val="8"/>
      <color theme="6" tint="-0.249977111117893"/>
      <name val="Arial Narrow"/>
      <family val="2"/>
    </font>
    <font>
      <b/>
      <sz val="11"/>
      <color theme="6" tint="-0.499984740745262"/>
      <name val="Arial Narrow"/>
      <family val="2"/>
    </font>
    <font>
      <u/>
      <sz val="8"/>
      <color indexed="8"/>
      <name val="Arial Narrow"/>
      <family val="2"/>
    </font>
    <font>
      <b/>
      <u/>
      <sz val="8"/>
      <color indexed="12"/>
      <name val="Arial Narrow"/>
      <family val="2"/>
    </font>
    <font>
      <u/>
      <sz val="7"/>
      <color theme="1"/>
      <name val="Arial Narrow"/>
      <family val="2"/>
    </font>
    <font>
      <b/>
      <sz val="7"/>
      <name val="Arial"/>
      <family val="2"/>
    </font>
    <font>
      <sz val="6"/>
      <color rgb="FF566471"/>
      <name val="Tahoma"/>
      <family val="2"/>
    </font>
    <font>
      <sz val="12"/>
      <name val="Arial Narrow"/>
      <family val="2"/>
    </font>
    <font>
      <b/>
      <sz val="12"/>
      <name val="Arial Narrow"/>
      <family val="2"/>
    </font>
    <font>
      <b/>
      <sz val="7.5"/>
      <color indexed="8"/>
      <name val="Arial Narrow"/>
      <family val="2"/>
    </font>
    <font>
      <b/>
      <sz val="8"/>
      <color rgb="FF0070C0"/>
      <name val="Arial Narrow"/>
      <family val="2"/>
    </font>
    <font>
      <u/>
      <sz val="8"/>
      <color theme="10"/>
      <name val="Calibri"/>
      <family val="2"/>
    </font>
    <font>
      <sz val="8"/>
      <color indexed="63"/>
      <name val="Arial"/>
      <family val="2"/>
    </font>
    <font>
      <b/>
      <sz val="8"/>
      <color indexed="63"/>
      <name val="Arial"/>
      <family val="2"/>
    </font>
    <font>
      <b/>
      <sz val="10"/>
      <name val="Calibri"/>
      <family val="2"/>
    </font>
    <font>
      <sz val="8"/>
      <color indexed="12"/>
      <name val="Arial Narrow"/>
      <family val="2"/>
    </font>
    <font>
      <b/>
      <sz val="9"/>
      <name val="Arial"/>
      <family val="2"/>
    </font>
    <font>
      <b/>
      <sz val="7"/>
      <color indexed="10"/>
      <name val="Arial"/>
      <family val="2"/>
    </font>
    <font>
      <u/>
      <sz val="8"/>
      <name val="Arial Narrow"/>
      <family val="2"/>
    </font>
    <font>
      <sz val="8"/>
      <color rgb="FFC00000"/>
      <name val="Arial Narrow"/>
      <family val="2"/>
    </font>
    <font>
      <b/>
      <sz val="10"/>
      <color rgb="FFFF0000"/>
      <name val="Arial"/>
      <family val="2"/>
    </font>
    <font>
      <sz val="10"/>
      <color rgb="FFFF0000"/>
      <name val="Arial"/>
      <family val="2"/>
    </font>
    <font>
      <sz val="9"/>
      <color indexed="16"/>
      <name val="Bookman Old Style"/>
      <family val="1"/>
    </font>
    <font>
      <b/>
      <u/>
      <sz val="8"/>
      <color theme="9" tint="-0.249977111117893"/>
      <name val="Arial Narrow"/>
      <family val="2"/>
    </font>
    <font>
      <b/>
      <sz val="8"/>
      <color theme="9" tint="-0.249977111117893"/>
      <name val="Arial Narrow"/>
      <family val="2"/>
    </font>
    <font>
      <b/>
      <u/>
      <sz val="8"/>
      <color theme="10"/>
      <name val="Arial Narrow"/>
      <family val="2"/>
    </font>
    <font>
      <vertAlign val="superscript"/>
      <sz val="7"/>
      <name val="Arial Narrow"/>
      <family val="2"/>
    </font>
    <font>
      <sz val="7"/>
      <color theme="0"/>
      <name val="Arial"/>
      <family val="2"/>
    </font>
    <font>
      <sz val="7"/>
      <color theme="0"/>
      <name val="Arial Narrow"/>
      <family val="2"/>
    </font>
    <font>
      <sz val="8"/>
      <color theme="0"/>
      <name val="Arial Narrow"/>
      <family val="2"/>
    </font>
    <font>
      <i/>
      <sz val="11"/>
      <name val="Calibri"/>
      <family val="2"/>
    </font>
    <font>
      <u/>
      <sz val="20"/>
      <color indexed="12"/>
      <name val="MS Sans Serif"/>
      <family val="2"/>
    </font>
    <font>
      <u/>
      <vertAlign val="superscript"/>
      <sz val="8"/>
      <color rgb="FF0000FF"/>
      <name val="Arial Narrow"/>
      <family val="2"/>
    </font>
    <font>
      <u/>
      <vertAlign val="superscript"/>
      <sz val="8"/>
      <color indexed="12"/>
      <name val="Arial Narrow"/>
      <family val="2"/>
    </font>
    <font>
      <sz val="7"/>
      <color indexed="10"/>
      <name val="Arial"/>
      <family val="2"/>
    </font>
    <font>
      <b/>
      <sz val="11"/>
      <color indexed="10"/>
      <name val="Arial Narrow"/>
      <family val="2"/>
    </font>
    <font>
      <sz val="7"/>
      <color rgb="FFFF0000"/>
      <name val="Arial"/>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b/>
      <sz val="8"/>
      <name val="Arial"/>
      <family val="2"/>
    </font>
    <font>
      <strike/>
      <sz val="10"/>
      <name val="Arial"/>
      <family val="2"/>
    </font>
    <font>
      <b/>
      <sz val="10"/>
      <color rgb="FF0F243E"/>
      <name val="Calibri"/>
      <family val="2"/>
    </font>
    <font>
      <sz val="11"/>
      <name val="Calibri"/>
      <family val="2"/>
    </font>
    <font>
      <u/>
      <sz val="7"/>
      <color theme="10"/>
      <name val="MS Sans Serif"/>
      <family val="2"/>
    </font>
    <font>
      <b/>
      <sz val="8"/>
      <color rgb="FFFF0000"/>
      <name val="Arial"/>
      <family val="2"/>
    </font>
    <font>
      <sz val="8"/>
      <name val="MS Sans Serif"/>
      <family val="2"/>
    </font>
    <font>
      <b/>
      <u/>
      <sz val="8"/>
      <name val="Arial Narrow"/>
      <family val="2"/>
    </font>
    <font>
      <b/>
      <sz val="7"/>
      <color theme="1"/>
      <name val="Arial"/>
      <family val="2"/>
    </font>
    <font>
      <sz val="9"/>
      <color rgb="FFFF0000"/>
      <name val="Arial Narrow"/>
      <family val="2"/>
    </font>
    <font>
      <sz val="12"/>
      <color rgb="FFFF0000"/>
      <name val="Arial Narrow"/>
      <family val="2"/>
    </font>
    <font>
      <sz val="12"/>
      <color rgb="FF00B050"/>
      <name val="Arial"/>
      <family val="2"/>
    </font>
    <font>
      <sz val="12"/>
      <color rgb="FF00B050"/>
      <name val="Arial Narrow"/>
      <family val="2"/>
    </font>
    <font>
      <b/>
      <sz val="12"/>
      <color indexed="8"/>
      <name val="Arial Narrow"/>
      <family val="2"/>
    </font>
    <font>
      <sz val="12"/>
      <color indexed="8"/>
      <name val="Arial Narrow"/>
      <family val="2"/>
    </font>
    <font>
      <sz val="9"/>
      <name val="Calibri"/>
      <family val="2"/>
    </font>
    <font>
      <i/>
      <sz val="7"/>
      <name val="Arial Narrow"/>
      <family val="2"/>
    </font>
    <font>
      <u/>
      <sz val="9.5"/>
      <color theme="10"/>
      <name val="Arial"/>
      <family val="2"/>
    </font>
    <font>
      <u/>
      <sz val="9.5"/>
      <color theme="10"/>
      <name val="Arial Narrow"/>
      <family val="2"/>
    </font>
    <font>
      <b/>
      <sz val="11"/>
      <color rgb="FFC00000"/>
      <name val="Arial Narrow"/>
      <family val="2"/>
    </font>
    <font>
      <u/>
      <sz val="8"/>
      <color rgb="FF4448E4"/>
      <name val="Arial Narrow"/>
      <family val="2"/>
    </font>
    <font>
      <u/>
      <sz val="8"/>
      <color rgb="FF0070C0"/>
      <name val="Arial Narrow"/>
      <family val="2"/>
    </font>
    <font>
      <u/>
      <sz val="9"/>
      <color rgb="FF4448E4"/>
      <name val="Arial Narrow"/>
      <family val="2"/>
    </font>
    <font>
      <vertAlign val="superscript"/>
      <sz val="8"/>
      <color rgb="FF000000"/>
      <name val="Arial Narrow"/>
      <family val="2"/>
    </font>
    <font>
      <sz val="8"/>
      <color rgb="FF000000"/>
      <name val="Arial"/>
      <family val="2"/>
    </font>
    <font>
      <b/>
      <sz val="8"/>
      <color rgb="FF000000"/>
      <name val="Arial"/>
      <family val="2"/>
    </font>
    <font>
      <u/>
      <sz val="8"/>
      <color theme="9"/>
      <name val="Arial Narrow"/>
      <family val="2"/>
    </font>
    <font>
      <sz val="9"/>
      <color indexed="8"/>
      <name val="Arial Narrow"/>
      <family val="2"/>
    </font>
    <font>
      <b/>
      <u/>
      <sz val="8"/>
      <color theme="9"/>
      <name val="Arial Narrow"/>
      <family val="2"/>
    </font>
    <font>
      <b/>
      <sz val="8"/>
      <color indexed="9"/>
      <name val="Arial"/>
      <family val="2"/>
    </font>
    <font>
      <sz val="10"/>
      <color rgb="FFFF0000"/>
      <name val="MS Sans Serif"/>
      <family val="2"/>
    </font>
    <font>
      <b/>
      <sz val="8"/>
      <color theme="1"/>
      <name val="Tahoma"/>
      <family val="2"/>
    </font>
    <font>
      <b/>
      <sz val="9"/>
      <name val="Arial Narrow"/>
      <family val="2"/>
    </font>
    <font>
      <u/>
      <sz val="10"/>
      <color theme="10"/>
      <name val="Arial"/>
      <family val="2"/>
    </font>
    <font>
      <u/>
      <sz val="10"/>
      <color theme="10"/>
      <name val="Arial Narrow"/>
      <family val="2"/>
    </font>
    <font>
      <u/>
      <sz val="8"/>
      <color indexed="12"/>
      <name val="Arial"/>
      <family val="2"/>
    </font>
    <font>
      <u/>
      <sz val="7"/>
      <color rgb="FF0033CC"/>
      <name val="Arial Narrow"/>
      <family val="2"/>
    </font>
    <font>
      <u/>
      <sz val="7"/>
      <color rgb="FF0033CC"/>
      <name val="MS Sans Serif"/>
      <family val="2"/>
    </font>
    <font>
      <sz val="8"/>
      <color rgb="FF00B0F0"/>
      <name val="Arial Narrow"/>
      <family val="2"/>
    </font>
    <font>
      <u/>
      <sz val="8"/>
      <color theme="3"/>
      <name val="Arial"/>
      <family val="2"/>
    </font>
    <font>
      <b/>
      <sz val="6"/>
      <color rgb="FF566471"/>
      <name val="Tahoma"/>
      <family val="2"/>
    </font>
    <font>
      <sz val="7"/>
      <color rgb="FF333333"/>
      <name val="Arial Narrow"/>
      <family val="2"/>
    </font>
    <font>
      <strike/>
      <sz val="8"/>
      <color indexed="8"/>
      <name val="Arial Narrow"/>
      <family val="2"/>
    </font>
    <font>
      <sz val="10"/>
      <color theme="3"/>
      <name val="Arial"/>
      <family val="2"/>
    </font>
    <font>
      <sz val="7"/>
      <color theme="3"/>
      <name val="Arial Narrow"/>
      <family val="2"/>
    </font>
    <font>
      <i/>
      <sz val="10"/>
      <color theme="1"/>
      <name val="Arial Narrow"/>
      <family val="2"/>
    </font>
    <font>
      <u/>
      <sz val="10"/>
      <name val="Arial Narrow"/>
      <family val="2"/>
    </font>
    <font>
      <b/>
      <sz val="11"/>
      <name val="Arial"/>
      <family val="2"/>
    </font>
    <font>
      <u/>
      <sz val="10"/>
      <color indexed="12"/>
      <name val="Arial"/>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0" tint="-0.249977111117893"/>
        <bgColor indexed="64"/>
      </patternFill>
    </fill>
    <fill>
      <gradientFill degree="90">
        <stop position="0">
          <color theme="0"/>
        </stop>
        <stop position="1">
          <color theme="0"/>
        </stop>
      </gradientFill>
    </fill>
    <fill>
      <patternFill patternType="mediumGray"/>
    </fill>
  </fills>
  <borders count="104">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bottom style="thin">
        <color indexed="23"/>
      </bottom>
      <diagonal/>
    </border>
    <border>
      <left/>
      <right style="thin">
        <color indexed="23"/>
      </right>
      <top style="thin">
        <color indexed="23"/>
      </top>
      <bottom/>
      <diagonal/>
    </border>
    <border>
      <left/>
      <right/>
      <top style="double">
        <color auto="1"/>
      </top>
      <bottom style="double">
        <color auto="1"/>
      </bottom>
      <diagonal/>
    </border>
    <border>
      <left/>
      <right/>
      <top/>
      <bottom style="double">
        <color auto="1"/>
      </bottom>
      <diagonal/>
    </border>
    <border>
      <left/>
      <right style="thin">
        <color theme="0" tint="-0.34998626667073579"/>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right style="thin">
        <color indexed="22"/>
      </right>
      <top style="thin">
        <color indexed="22"/>
      </top>
      <bottom/>
      <diagonal/>
    </border>
    <border>
      <left/>
      <right style="thin">
        <color indexed="22"/>
      </right>
      <top style="thin">
        <color indexed="22"/>
      </top>
      <bottom style="thin">
        <color indexed="2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23"/>
      </right>
      <top/>
      <bottom/>
      <diagonal/>
    </border>
    <border>
      <left style="thin">
        <color indexed="23"/>
      </left>
      <right style="thin">
        <color indexed="55"/>
      </right>
      <top/>
      <bottom style="thin">
        <color indexed="23"/>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right style="thin">
        <color auto="1"/>
      </right>
      <top/>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style="thin">
        <color indexed="23"/>
      </top>
      <bottom/>
      <diagonal/>
    </border>
    <border>
      <left/>
      <right/>
      <top style="thin">
        <color theme="0" tint="-0.499984740745262"/>
      </top>
      <bottom/>
      <diagonal/>
    </border>
    <border>
      <left/>
      <right/>
      <top/>
      <bottom style="thin">
        <color theme="0" tint="-0.499984740745262"/>
      </bottom>
      <diagonal/>
    </border>
    <border>
      <left/>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23"/>
      </top>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117">
    <xf numFmtId="0" fontId="0" fillId="0" borderId="0"/>
    <xf numFmtId="0" fontId="29" fillId="0" borderId="0"/>
    <xf numFmtId="0" fontId="3" fillId="0" borderId="0"/>
    <xf numFmtId="0" fontId="5" fillId="0" borderId="1" applyNumberFormat="0" applyBorder="0" applyProtection="0">
      <alignment horizontal="center"/>
    </xf>
    <xf numFmtId="0" fontId="25" fillId="0" borderId="0" applyFill="0" applyBorder="0" applyProtection="0"/>
    <xf numFmtId="0" fontId="6" fillId="0" borderId="0" applyNumberFormat="0" applyFill="0" applyBorder="0" applyAlignment="0" applyProtection="0">
      <alignment vertical="top"/>
      <protection locked="0"/>
    </xf>
    <xf numFmtId="0" fontId="43"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4" fillId="0" borderId="0"/>
    <xf numFmtId="173" fontId="56" fillId="0" borderId="0"/>
    <xf numFmtId="0" fontId="3" fillId="0" borderId="0"/>
    <xf numFmtId="0" fontId="3" fillId="0" borderId="0"/>
    <xf numFmtId="0" fontId="4" fillId="0" borderId="0">
      <alignment vertical="top"/>
    </xf>
    <xf numFmtId="0" fontId="68" fillId="0" borderId="0">
      <alignment vertical="top"/>
    </xf>
    <xf numFmtId="0" fontId="70" fillId="0" borderId="0" applyNumberFormat="0" applyFill="0" applyBorder="0" applyAlignment="0" applyProtection="0">
      <alignment vertical="top"/>
      <protection locked="0"/>
    </xf>
    <xf numFmtId="0" fontId="4" fillId="0" borderId="0">
      <alignment vertical="top"/>
    </xf>
    <xf numFmtId="0" fontId="14" fillId="0" borderId="0">
      <alignment vertical="top"/>
    </xf>
    <xf numFmtId="0" fontId="3" fillId="0" borderId="0"/>
    <xf numFmtId="0" fontId="4" fillId="0" borderId="0"/>
    <xf numFmtId="0" fontId="4" fillId="0" borderId="0"/>
    <xf numFmtId="0" fontId="4" fillId="0" borderId="0"/>
    <xf numFmtId="0" fontId="78" fillId="0" borderId="0"/>
    <xf numFmtId="178" fontId="82" fillId="0" borderId="0"/>
    <xf numFmtId="0" fontId="3" fillId="0" borderId="0"/>
    <xf numFmtId="9" fontId="4" fillId="0" borderId="0" applyFont="0" applyFill="0" applyBorder="0" applyAlignment="0" applyProtection="0"/>
    <xf numFmtId="180" fontId="4" fillId="0" borderId="0" applyFont="0" applyFill="0" applyBorder="0" applyAlignment="0" applyProtection="0"/>
    <xf numFmtId="0" fontId="3" fillId="0" borderId="0"/>
    <xf numFmtId="0" fontId="3" fillId="0" borderId="0"/>
    <xf numFmtId="0" fontId="92" fillId="0" borderId="0" applyNumberFormat="0" applyFill="0" applyBorder="0" applyAlignment="0" applyProtection="0">
      <alignment vertical="top"/>
      <protection locked="0"/>
    </xf>
    <xf numFmtId="0" fontId="4" fillId="0" borderId="0"/>
    <xf numFmtId="0" fontId="4" fillId="0" borderId="0"/>
    <xf numFmtId="0" fontId="3" fillId="0" borderId="0">
      <alignment vertical="top"/>
    </xf>
    <xf numFmtId="0" fontId="3" fillId="0" borderId="0"/>
    <xf numFmtId="0" fontId="68"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6" fillId="0" borderId="0" applyNumberFormat="0" applyFill="0" applyBorder="0" applyAlignment="0" applyProtection="0">
      <alignment vertical="top"/>
      <protection locked="0"/>
    </xf>
    <xf numFmtId="0" fontId="4" fillId="0" borderId="0"/>
    <xf numFmtId="0" fontId="25" fillId="0" borderId="0" applyFill="0" applyBorder="0" applyProtection="0"/>
    <xf numFmtId="0" fontId="4" fillId="0" borderId="0"/>
    <xf numFmtId="9" fontId="3" fillId="0" borderId="0" applyFont="0" applyFill="0" applyBorder="0" applyAlignment="0" applyProtection="0"/>
    <xf numFmtId="0" fontId="5" fillId="0" borderId="1" applyNumberFormat="0" applyBorder="0" applyProtection="0">
      <alignment horizontal="center"/>
    </xf>
    <xf numFmtId="0" fontId="4" fillId="0" borderId="0"/>
    <xf numFmtId="0" fontId="3" fillId="0" borderId="0"/>
    <xf numFmtId="0" fontId="4" fillId="0" borderId="0"/>
    <xf numFmtId="0" fontId="4" fillId="0" borderId="0"/>
    <xf numFmtId="0" fontId="134" fillId="0" borderId="0" applyNumberFormat="0" applyFill="0" applyBorder="0" applyAlignment="0" applyProtection="0">
      <alignment vertical="top"/>
      <protection locked="0"/>
    </xf>
    <xf numFmtId="0" fontId="3" fillId="0" borderId="0"/>
    <xf numFmtId="0" fontId="92"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184" fillId="0" borderId="0" applyNumberFormat="0" applyFill="0" applyBorder="0" applyAlignment="0" applyProtection="0">
      <alignment vertical="top"/>
      <protection locked="0"/>
    </xf>
    <xf numFmtId="0" fontId="3" fillId="0" borderId="0"/>
    <xf numFmtId="0" fontId="4" fillId="0" borderId="0"/>
    <xf numFmtId="0" fontId="1"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1" fillId="0" borderId="0" applyNumberFormat="0" applyFill="0" applyBorder="0" applyAlignment="0" applyProtection="0">
      <alignment vertical="top"/>
      <protection locked="0"/>
    </xf>
    <xf numFmtId="0" fontId="4" fillId="0" borderId="0"/>
    <xf numFmtId="0" fontId="5" fillId="9" borderId="59" applyNumberFormat="0" applyBorder="0" applyProtection="0">
      <alignment horizontal="center"/>
    </xf>
    <xf numFmtId="9" fontId="68" fillId="0" borderId="0" applyFont="0" applyFill="0" applyBorder="0" applyAlignment="0" applyProtection="0"/>
    <xf numFmtId="0" fontId="3" fillId="0" borderId="0"/>
    <xf numFmtId="0" fontId="3" fillId="0" borderId="0"/>
    <xf numFmtId="0" fontId="3" fillId="0" borderId="0"/>
    <xf numFmtId="0" fontId="3" fillId="0" borderId="0"/>
    <xf numFmtId="0" fontId="14" fillId="0" borderId="0"/>
    <xf numFmtId="0" fontId="3" fillId="0" borderId="0"/>
    <xf numFmtId="0" fontId="227" fillId="0" borderId="0" applyNumberFormat="0" applyFill="0" applyBorder="0" applyAlignment="0" applyProtection="0">
      <alignment vertical="top"/>
      <protection locked="0"/>
    </xf>
    <xf numFmtId="0" fontId="4" fillId="0" borderId="0"/>
    <xf numFmtId="0" fontId="3" fillId="0" borderId="0"/>
    <xf numFmtId="0" fontId="4" fillId="0" borderId="0"/>
    <xf numFmtId="0" fontId="4" fillId="0" borderId="0"/>
    <xf numFmtId="0" fontId="47" fillId="0" borderId="0"/>
    <xf numFmtId="0" fontId="4" fillId="0" borderId="0"/>
    <xf numFmtId="0" fontId="3" fillId="0" borderId="0"/>
    <xf numFmtId="0" fontId="4" fillId="0" borderId="0"/>
    <xf numFmtId="0" fontId="4" fillId="0" borderId="0"/>
    <xf numFmtId="0" fontId="3" fillId="0" borderId="0"/>
    <xf numFmtId="0" fontId="67" fillId="0" borderId="0">
      <alignment vertical="top"/>
    </xf>
    <xf numFmtId="0" fontId="3" fillId="0" borderId="0"/>
    <xf numFmtId="0" fontId="3" fillId="0" borderId="0"/>
    <xf numFmtId="0" fontId="92" fillId="0" borderId="0" applyNumberFormat="0" applyFill="0" applyBorder="0" applyAlignment="0" applyProtection="0">
      <alignment vertical="top"/>
      <protection locked="0"/>
    </xf>
  </cellStyleXfs>
  <cellXfs count="6476">
    <xf numFmtId="0" fontId="0" fillId="0" borderId="0" xfId="0"/>
    <xf numFmtId="0" fontId="7" fillId="0" borderId="0" xfId="1" applyFont="1" applyProtection="1">
      <protection locked="0"/>
    </xf>
    <xf numFmtId="0" fontId="7" fillId="0" borderId="0" xfId="1" applyFont="1" applyAlignment="1" applyProtection="1">
      <alignment wrapText="1"/>
      <protection locked="0"/>
    </xf>
    <xf numFmtId="0" fontId="7" fillId="0" borderId="0" xfId="12" applyFont="1" applyAlignment="1" applyProtection="1">
      <alignment horizontal="center" vertical="center" wrapText="1"/>
      <protection locked="0"/>
    </xf>
    <xf numFmtId="0" fontId="14" fillId="0" borderId="0" xfId="11" applyFont="1" applyProtection="1">
      <protection locked="0"/>
    </xf>
    <xf numFmtId="0" fontId="7" fillId="0" borderId="0" xfId="11" applyFont="1" applyAlignment="1">
      <alignment horizontal="left" vertical="center" wrapText="1"/>
    </xf>
    <xf numFmtId="0" fontId="15" fillId="0" borderId="0" xfId="11" applyFont="1" applyProtection="1">
      <protection locked="0"/>
    </xf>
    <xf numFmtId="167" fontId="7" fillId="0" borderId="0" xfId="11" applyNumberFormat="1" applyFont="1" applyAlignment="1">
      <alignment horizontal="right" vertical="center"/>
    </xf>
    <xf numFmtId="0" fontId="17" fillId="0" borderId="0" xfId="11" applyFont="1" applyProtection="1">
      <protection locked="0"/>
    </xf>
    <xf numFmtId="166" fontId="14" fillId="0" borderId="0" xfId="11" applyNumberFormat="1" applyFont="1" applyProtection="1">
      <protection locked="0"/>
    </xf>
    <xf numFmtId="0" fontId="9" fillId="0" borderId="0" xfId="1" applyFont="1" applyProtection="1">
      <protection locked="0"/>
    </xf>
    <xf numFmtId="0" fontId="18" fillId="0" borderId="0" xfId="1" applyFont="1" applyProtection="1">
      <protection locked="0"/>
    </xf>
    <xf numFmtId="0" fontId="9" fillId="0" borderId="0" xfId="1" applyFont="1" applyAlignment="1" applyProtection="1">
      <alignment horizontal="right" vertical="center"/>
      <protection locked="0"/>
    </xf>
    <xf numFmtId="0" fontId="7" fillId="0" borderId="0" xfId="1" applyFont="1" applyAlignment="1" applyProtection="1">
      <alignment horizontal="right" vertical="center"/>
      <protection locked="0"/>
    </xf>
    <xf numFmtId="0" fontId="21" fillId="0" borderId="0" xfId="1" applyFont="1" applyAlignment="1" applyProtection="1">
      <alignment horizontal="center" vertical="center"/>
      <protection locked="0"/>
    </xf>
    <xf numFmtId="0" fontId="9" fillId="0" borderId="0" xfId="1" applyFont="1" applyAlignment="1" applyProtection="1">
      <alignment vertical="center"/>
      <protection locked="0"/>
    </xf>
    <xf numFmtId="0" fontId="9" fillId="0" borderId="0" xfId="11" applyFont="1" applyAlignment="1">
      <alignment horizontal="left" vertical="center" wrapText="1"/>
    </xf>
    <xf numFmtId="0" fontId="16" fillId="0" borderId="0" xfId="11" applyFont="1" applyProtection="1">
      <protection locked="0"/>
    </xf>
    <xf numFmtId="167" fontId="9" fillId="0" borderId="0" xfId="11" applyNumberFormat="1" applyFont="1" applyAlignment="1">
      <alignment horizontal="right" vertical="center"/>
    </xf>
    <xf numFmtId="167" fontId="15" fillId="0" borderId="0" xfId="11" applyNumberFormat="1" applyFont="1" applyProtection="1">
      <protection locked="0"/>
    </xf>
    <xf numFmtId="0" fontId="31" fillId="0" borderId="0" xfId="1" applyFont="1"/>
    <xf numFmtId="0" fontId="30" fillId="0" borderId="0" xfId="8" applyFont="1" applyAlignment="1">
      <alignment horizontal="left"/>
    </xf>
    <xf numFmtId="0" fontId="30" fillId="0" borderId="0" xfId="8" applyFont="1"/>
    <xf numFmtId="0" fontId="30" fillId="0" borderId="0" xfId="1" applyFont="1"/>
    <xf numFmtId="0" fontId="30" fillId="0" borderId="0" xfId="1" applyFont="1" applyAlignment="1">
      <alignment vertical="top" wrapText="1"/>
    </xf>
    <xf numFmtId="0" fontId="7" fillId="0" borderId="0" xfId="1" applyFont="1" applyAlignment="1" applyProtection="1">
      <alignment vertical="center"/>
      <protection locked="0"/>
    </xf>
    <xf numFmtId="0" fontId="30" fillId="0" borderId="0" xfId="11" applyFont="1" applyProtection="1">
      <protection locked="0"/>
    </xf>
    <xf numFmtId="0" fontId="7" fillId="2" borderId="2" xfId="3" applyNumberFormat="1" applyFont="1" applyFill="1" applyBorder="1" applyAlignment="1" applyProtection="1">
      <alignment horizontal="center" vertical="center" wrapText="1"/>
    </xf>
    <xf numFmtId="0" fontId="14" fillId="0" borderId="0" xfId="9" applyFont="1" applyAlignment="1">
      <alignment vertical="center" wrapText="1"/>
    </xf>
    <xf numFmtId="164" fontId="10" fillId="2" borderId="0" xfId="3" applyNumberFormat="1" applyFont="1" applyFill="1" applyBorder="1" applyAlignment="1" applyProtection="1">
      <alignment horizontal="right" vertical="center" wrapText="1"/>
      <protection locked="0"/>
    </xf>
    <xf numFmtId="0" fontId="7" fillId="2" borderId="0" xfId="1" applyFont="1" applyFill="1" applyAlignment="1" applyProtection="1">
      <alignment wrapText="1"/>
      <protection locked="0"/>
    </xf>
    <xf numFmtId="0" fontId="7" fillId="2" borderId="0" xfId="1" applyFont="1" applyFill="1" applyAlignment="1" applyProtection="1">
      <alignment horizontal="left" wrapText="1"/>
      <protection locked="0"/>
    </xf>
    <xf numFmtId="0" fontId="7" fillId="2" borderId="0" xfId="1" applyFont="1" applyFill="1" applyProtection="1">
      <protection locked="0"/>
    </xf>
    <xf numFmtId="165" fontId="27" fillId="2" borderId="0" xfId="3" applyNumberFormat="1" applyFont="1" applyFill="1" applyBorder="1" applyAlignment="1" applyProtection="1">
      <alignment horizontal="right" vertical="center" wrapText="1"/>
      <protection locked="0"/>
    </xf>
    <xf numFmtId="165" fontId="10" fillId="2" borderId="0" xfId="3" applyNumberFormat="1" applyFont="1" applyFill="1" applyBorder="1" applyAlignment="1" applyProtection="1">
      <alignment horizontal="right" vertical="center" wrapText="1"/>
      <protection locked="0"/>
    </xf>
    <xf numFmtId="164" fontId="47" fillId="2" borderId="0" xfId="3" applyNumberFormat="1" applyFont="1" applyFill="1" applyBorder="1" applyAlignment="1" applyProtection="1">
      <alignment horizontal="right" vertical="center" wrapText="1"/>
      <protection locked="0"/>
    </xf>
    <xf numFmtId="0" fontId="47" fillId="2" borderId="0" xfId="3" applyNumberFormat="1" applyFont="1" applyFill="1" applyBorder="1" applyAlignment="1" applyProtection="1">
      <alignment horizontal="left" vertical="center" wrapText="1" indent="2"/>
    </xf>
    <xf numFmtId="0" fontId="47" fillId="2" borderId="0" xfId="2" applyFont="1" applyFill="1" applyProtection="1">
      <protection locked="0"/>
    </xf>
    <xf numFmtId="168" fontId="47" fillId="2" borderId="0" xfId="1" applyNumberFormat="1" applyFont="1" applyFill="1" applyAlignment="1">
      <alignment horizontal="right" vertical="center" wrapText="1"/>
    </xf>
    <xf numFmtId="0" fontId="11" fillId="2" borderId="0" xfId="1" applyFont="1" applyFill="1" applyProtection="1">
      <protection locked="0"/>
    </xf>
    <xf numFmtId="0" fontId="14" fillId="0" borderId="0" xfId="10" applyFont="1" applyAlignment="1">
      <alignment horizontal="left" vertical="top"/>
    </xf>
    <xf numFmtId="0" fontId="16" fillId="0" borderId="0" xfId="10" applyFont="1" applyAlignment="1">
      <alignment horizontal="left" vertical="top"/>
    </xf>
    <xf numFmtId="0" fontId="16" fillId="0" borderId="0" xfId="9" applyFont="1" applyAlignment="1">
      <alignment horizontal="center" vertical="center" wrapText="1"/>
    </xf>
    <xf numFmtId="0" fontId="14" fillId="0" borderId="0" xfId="8" applyFont="1"/>
    <xf numFmtId="0" fontId="16" fillId="0" borderId="0" xfId="8" applyFont="1" applyAlignment="1">
      <alignment horizontal="left" vertical="top" wrapText="1"/>
    </xf>
    <xf numFmtId="0" fontId="14" fillId="0" borderId="0" xfId="2" applyFont="1" applyAlignment="1">
      <alignment horizontal="left" vertical="top" wrapText="1"/>
    </xf>
    <xf numFmtId="0" fontId="16" fillId="0" borderId="0" xfId="2" applyFont="1" applyAlignment="1">
      <alignment horizontal="left" vertical="top" wrapText="1"/>
    </xf>
    <xf numFmtId="0" fontId="14" fillId="0" borderId="0" xfId="2" applyFont="1" applyAlignment="1">
      <alignment horizontal="left" vertical="top"/>
    </xf>
    <xf numFmtId="0" fontId="16" fillId="0" borderId="0" xfId="8" applyFont="1" applyAlignment="1">
      <alignment horizontal="left" vertical="top"/>
    </xf>
    <xf numFmtId="0" fontId="16" fillId="0" borderId="0" xfId="2" applyFont="1" applyAlignment="1">
      <alignment horizontal="right" vertical="center" wrapText="1"/>
    </xf>
    <xf numFmtId="0" fontId="16" fillId="0" borderId="0" xfId="2" applyFont="1" applyAlignment="1">
      <alignment horizontal="left" vertical="center" wrapText="1"/>
    </xf>
    <xf numFmtId="0" fontId="16" fillId="0" borderId="0" xfId="2" applyFont="1" applyAlignment="1">
      <alignment horizontal="center" vertical="center" wrapText="1"/>
    </xf>
    <xf numFmtId="0" fontId="16" fillId="0" borderId="0" xfId="10" applyFont="1" applyAlignment="1">
      <alignment horizontal="center" vertical="center"/>
    </xf>
    <xf numFmtId="0" fontId="14" fillId="0" borderId="0" xfId="10" applyFont="1" applyAlignment="1">
      <alignment horizontal="right" vertical="center" wrapText="1"/>
    </xf>
    <xf numFmtId="0" fontId="16" fillId="0" borderId="0" xfId="10" applyFont="1" applyAlignment="1">
      <alignment horizontal="center" vertical="center" wrapText="1"/>
    </xf>
    <xf numFmtId="0" fontId="16" fillId="0" borderId="0" xfId="10" applyFont="1" applyAlignment="1">
      <alignment horizontal="right" vertical="center" wrapText="1"/>
    </xf>
    <xf numFmtId="0" fontId="16" fillId="2" borderId="0" xfId="10" applyFont="1" applyFill="1" applyAlignment="1">
      <alignment horizontal="center" vertical="center" wrapText="1"/>
    </xf>
    <xf numFmtId="0" fontId="14" fillId="2" borderId="0" xfId="10" applyFont="1" applyFill="1" applyAlignment="1">
      <alignment horizontal="left" vertical="top"/>
    </xf>
    <xf numFmtId="0" fontId="16" fillId="2" borderId="0" xfId="10" applyFont="1" applyFill="1" applyAlignment="1">
      <alignment horizontal="center" vertical="center"/>
    </xf>
    <xf numFmtId="0" fontId="24" fillId="2" borderId="0" xfId="0" applyFont="1" applyFill="1" applyAlignment="1">
      <alignment horizontal="right" vertical="center"/>
    </xf>
    <xf numFmtId="49" fontId="16" fillId="0" borderId="0" xfId="10" applyNumberFormat="1" applyFont="1" applyAlignment="1">
      <alignment horizontal="center" vertical="center" wrapText="1"/>
    </xf>
    <xf numFmtId="0" fontId="24" fillId="2" borderId="0" xfId="0" applyFont="1" applyFill="1" applyAlignment="1">
      <alignment vertical="center"/>
    </xf>
    <xf numFmtId="49" fontId="16" fillId="0" borderId="0" xfId="2" applyNumberFormat="1" applyFont="1" applyAlignment="1">
      <alignment horizontal="center" vertical="center" wrapText="1"/>
    </xf>
    <xf numFmtId="0" fontId="52" fillId="2" borderId="0" xfId="0" applyFont="1" applyFill="1" applyAlignment="1">
      <alignment horizontal="right" vertical="center"/>
    </xf>
    <xf numFmtId="0" fontId="52" fillId="2" borderId="0" xfId="0" applyFont="1" applyFill="1" applyAlignment="1">
      <alignment vertical="center"/>
    </xf>
    <xf numFmtId="0" fontId="53" fillId="2" borderId="0" xfId="0" applyFont="1" applyFill="1" applyAlignment="1">
      <alignment horizontal="left" vertical="center" wrapText="1"/>
    </xf>
    <xf numFmtId="0" fontId="51" fillId="2" borderId="0" xfId="2" applyFont="1" applyFill="1" applyAlignment="1">
      <alignment horizontal="left" vertical="top"/>
    </xf>
    <xf numFmtId="0" fontId="52" fillId="2" borderId="0" xfId="0" applyFont="1" applyFill="1" applyAlignment="1">
      <alignment horizontal="right" vertical="center" wrapText="1"/>
    </xf>
    <xf numFmtId="0" fontId="52" fillId="2" borderId="0" xfId="0" applyFont="1" applyFill="1" applyAlignment="1">
      <alignment vertical="center" wrapText="1"/>
    </xf>
    <xf numFmtId="171" fontId="7" fillId="2" borderId="0" xfId="11" applyNumberFormat="1" applyFont="1" applyFill="1" applyAlignment="1">
      <alignment horizontal="right" vertical="center"/>
    </xf>
    <xf numFmtId="0" fontId="8" fillId="0" borderId="0" xfId="2" applyFont="1" applyAlignment="1" applyProtection="1">
      <alignment horizontal="center" vertical="center"/>
      <protection locked="0"/>
    </xf>
    <xf numFmtId="0" fontId="7" fillId="0" borderId="0" xfId="2" applyFont="1" applyProtection="1">
      <protection locked="0"/>
    </xf>
    <xf numFmtId="168" fontId="47" fillId="2" borderId="0" xfId="2" applyNumberFormat="1" applyFont="1" applyFill="1" applyAlignment="1">
      <alignment horizontal="right" vertical="center" wrapText="1"/>
    </xf>
    <xf numFmtId="0" fontId="8" fillId="0" borderId="0" xfId="1" applyFont="1" applyAlignment="1" applyProtection="1">
      <alignment horizontal="left" vertical="center"/>
      <protection locked="0"/>
    </xf>
    <xf numFmtId="0" fontId="14" fillId="0" borderId="0" xfId="11" applyFont="1" applyAlignment="1" applyProtection="1">
      <alignment horizontal="left"/>
      <protection locked="0"/>
    </xf>
    <xf numFmtId="0" fontId="14" fillId="0" borderId="0" xfId="5" applyFont="1" applyFill="1" applyAlignment="1" applyProtection="1"/>
    <xf numFmtId="0" fontId="14" fillId="0" borderId="0" xfId="1" applyFont="1"/>
    <xf numFmtId="0" fontId="18" fillId="2" borderId="0" xfId="1" applyFont="1" applyFill="1" applyProtection="1">
      <protection locked="0"/>
    </xf>
    <xf numFmtId="0" fontId="14" fillId="0" borderId="0" xfId="11" applyFont="1" applyAlignment="1" applyProtection="1">
      <alignment horizontal="center"/>
      <protection locked="0"/>
    </xf>
    <xf numFmtId="0" fontId="7" fillId="0" borderId="0" xfId="1" applyFont="1" applyAlignment="1" applyProtection="1">
      <alignment horizontal="center"/>
      <protection locked="0"/>
    </xf>
    <xf numFmtId="0" fontId="7" fillId="0" borderId="0" xfId="1" applyFont="1" applyAlignment="1" applyProtection="1">
      <alignment horizontal="center" wrapText="1"/>
      <protection locked="0"/>
    </xf>
    <xf numFmtId="168" fontId="46" fillId="2" borderId="0" xfId="1" applyNumberFormat="1" applyFont="1" applyFill="1" applyAlignment="1">
      <alignment horizontal="right" vertical="center" wrapText="1"/>
    </xf>
    <xf numFmtId="168" fontId="46" fillId="2" borderId="0" xfId="2" applyNumberFormat="1" applyFont="1" applyFill="1" applyAlignment="1">
      <alignment horizontal="right" vertical="center" wrapText="1"/>
    </xf>
    <xf numFmtId="167" fontId="3" fillId="0" borderId="0" xfId="11" applyNumberFormat="1" applyProtection="1">
      <protection locked="0"/>
    </xf>
    <xf numFmtId="0" fontId="3" fillId="0" borderId="0" xfId="11" applyProtection="1">
      <protection locked="0"/>
    </xf>
    <xf numFmtId="0" fontId="54" fillId="0" borderId="0" xfId="1" applyFont="1" applyAlignment="1" applyProtection="1">
      <alignment horizontal="left" vertical="center"/>
      <protection locked="0"/>
    </xf>
    <xf numFmtId="0" fontId="54" fillId="0" borderId="0" xfId="2" applyFont="1" applyAlignment="1" applyProtection="1">
      <alignment horizontal="center" vertical="center"/>
      <protection locked="0"/>
    </xf>
    <xf numFmtId="0" fontId="7" fillId="2" borderId="0" xfId="2" applyFont="1" applyFill="1" applyAlignment="1">
      <alignment horizontal="left" vertical="center" wrapText="1"/>
    </xf>
    <xf numFmtId="3" fontId="7" fillId="2" borderId="0" xfId="3" applyNumberFormat="1" applyFont="1" applyFill="1" applyBorder="1" applyAlignment="1" applyProtection="1">
      <alignment vertical="center" wrapText="1"/>
      <protection locked="0"/>
    </xf>
    <xf numFmtId="0" fontId="7" fillId="2" borderId="0" xfId="3" applyNumberFormat="1" applyFont="1" applyFill="1" applyBorder="1" applyAlignment="1" applyProtection="1">
      <alignment vertical="center" wrapText="1"/>
      <protection locked="0"/>
    </xf>
    <xf numFmtId="0" fontId="7" fillId="2" borderId="0" xfId="2" applyFont="1" applyFill="1" applyAlignment="1">
      <alignment horizontal="left" vertical="center"/>
    </xf>
    <xf numFmtId="0" fontId="7" fillId="2" borderId="0" xfId="11" applyFont="1" applyFill="1" applyAlignment="1">
      <alignment horizontal="left" vertical="center" wrapText="1"/>
    </xf>
    <xf numFmtId="0" fontId="7" fillId="2" borderId="0" xfId="11" applyFont="1" applyFill="1" applyAlignment="1">
      <alignment vertical="center"/>
    </xf>
    <xf numFmtId="0" fontId="14" fillId="2" borderId="0" xfId="11" applyFont="1" applyFill="1"/>
    <xf numFmtId="0" fontId="7" fillId="2" borderId="0" xfId="11" applyFont="1" applyFill="1" applyAlignment="1">
      <alignment horizontal="right" vertical="center"/>
    </xf>
    <xf numFmtId="0" fontId="14" fillId="2" borderId="0" xfId="11" applyFont="1" applyFill="1" applyAlignment="1">
      <alignment horizontal="right" vertical="center"/>
    </xf>
    <xf numFmtId="0" fontId="7" fillId="2" borderId="0" xfId="11" applyFont="1" applyFill="1" applyAlignment="1">
      <alignment horizontal="left" vertical="center"/>
    </xf>
    <xf numFmtId="0" fontId="7" fillId="2" borderId="0" xfId="1" applyFont="1" applyFill="1" applyAlignment="1">
      <alignment horizontal="left" vertical="center"/>
    </xf>
    <xf numFmtId="167" fontId="33" fillId="2" borderId="0" xfId="11" applyNumberFormat="1" applyFont="1" applyFill="1" applyAlignment="1">
      <alignment horizontal="right" vertical="center"/>
    </xf>
    <xf numFmtId="0" fontId="10" fillId="2" borderId="0" xfId="11" applyFont="1" applyFill="1" applyAlignment="1">
      <alignment horizontal="left" vertical="center" wrapText="1"/>
    </xf>
    <xf numFmtId="0" fontId="7" fillId="2" borderId="0" xfId="2" applyFont="1" applyFill="1" applyProtection="1">
      <protection locked="0"/>
    </xf>
    <xf numFmtId="0" fontId="8" fillId="2" borderId="0" xfId="1" applyFont="1" applyFill="1" applyAlignment="1" applyProtection="1">
      <alignment horizontal="left" vertical="center"/>
      <protection locked="0"/>
    </xf>
    <xf numFmtId="0" fontId="13" fillId="2" borderId="0" xfId="3" applyNumberFormat="1" applyFont="1" applyFill="1" applyBorder="1" applyAlignment="1" applyProtection="1">
      <alignment horizontal="center" vertical="center" wrapText="1"/>
    </xf>
    <xf numFmtId="0" fontId="19" fillId="2" borderId="0" xfId="11" applyFont="1" applyFill="1"/>
    <xf numFmtId="0" fontId="16" fillId="2" borderId="0" xfId="11" applyFont="1" applyFill="1"/>
    <xf numFmtId="165" fontId="38" fillId="2" borderId="0" xfId="11" applyNumberFormat="1" applyFont="1" applyFill="1"/>
    <xf numFmtId="165" fontId="41" fillId="2" borderId="0" xfId="11" applyNumberFormat="1" applyFont="1" applyFill="1"/>
    <xf numFmtId="0" fontId="13" fillId="2" borderId="0" xfId="11" applyFont="1" applyFill="1" applyAlignment="1">
      <alignment horizontal="right" vertical="center"/>
    </xf>
    <xf numFmtId="0" fontId="19" fillId="2" borderId="0" xfId="11" applyFont="1" applyFill="1" applyProtection="1">
      <protection locked="0"/>
    </xf>
    <xf numFmtId="0" fontId="7" fillId="2" borderId="2" xfId="3" applyNumberFormat="1" applyFont="1" applyFill="1" applyBorder="1" applyAlignment="1" applyProtection="1">
      <alignment horizontal="left" vertical="center" wrapText="1"/>
    </xf>
    <xf numFmtId="0" fontId="10" fillId="2" borderId="2"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left" vertical="top" wrapText="1"/>
    </xf>
    <xf numFmtId="0" fontId="7" fillId="2" borderId="0" xfId="3" applyNumberFormat="1" applyFont="1" applyFill="1" applyBorder="1" applyAlignment="1" applyProtection="1">
      <alignment horizontal="right" vertical="top" wrapText="1"/>
    </xf>
    <xf numFmtId="0" fontId="18" fillId="2" borderId="0" xfId="3" applyNumberFormat="1" applyFont="1" applyFill="1" applyBorder="1" applyAlignment="1" applyProtection="1">
      <alignment horizontal="right" vertical="top" wrapText="1"/>
    </xf>
    <xf numFmtId="0" fontId="11" fillId="2" borderId="0" xfId="3" applyNumberFormat="1" applyFont="1" applyFill="1" applyBorder="1" applyAlignment="1" applyProtection="1">
      <alignment horizontal="right" vertical="top" wrapText="1"/>
    </xf>
    <xf numFmtId="172" fontId="18" fillId="2" borderId="0" xfId="3" applyNumberFormat="1" applyFont="1" applyFill="1" applyBorder="1" applyAlignment="1" applyProtection="1">
      <alignment horizontal="right" vertical="top" wrapText="1"/>
    </xf>
    <xf numFmtId="172" fontId="11" fillId="2" borderId="0" xfId="3" applyNumberFormat="1" applyFont="1" applyFill="1" applyBorder="1" applyAlignment="1" applyProtection="1">
      <alignment horizontal="right" vertical="top" wrapText="1"/>
    </xf>
    <xf numFmtId="0" fontId="9" fillId="2" borderId="0" xfId="3" applyNumberFormat="1" applyFont="1" applyFill="1" applyBorder="1" applyAlignment="1" applyProtection="1">
      <alignment horizontal="right" vertical="top" wrapText="1"/>
    </xf>
    <xf numFmtId="0" fontId="9" fillId="2" borderId="0" xfId="1" applyFont="1" applyFill="1" applyProtection="1">
      <protection locked="0"/>
    </xf>
    <xf numFmtId="0" fontId="7" fillId="2" borderId="0" xfId="3" applyNumberFormat="1" applyFont="1" applyFill="1" applyBorder="1" applyAlignment="1" applyProtection="1">
      <alignment horizontal="left" vertical="center" wrapText="1"/>
    </xf>
    <xf numFmtId="0" fontId="7" fillId="2" borderId="0" xfId="3" applyNumberFormat="1" applyFont="1" applyFill="1" applyBorder="1" applyAlignment="1" applyProtection="1">
      <alignment horizontal="left" vertical="center" wrapText="1" indent="2"/>
    </xf>
    <xf numFmtId="164" fontId="11" fillId="2" borderId="0" xfId="1" applyNumberFormat="1" applyFont="1" applyFill="1" applyAlignment="1" applyProtection="1">
      <alignment horizontal="center" vertical="center"/>
      <protection locked="0"/>
    </xf>
    <xf numFmtId="0" fontId="9" fillId="2" borderId="0" xfId="3" applyNumberFormat="1" applyFont="1" applyFill="1" applyBorder="1" applyAlignment="1" applyProtection="1">
      <alignment horizontal="left" vertical="center" wrapText="1"/>
    </xf>
    <xf numFmtId="0" fontId="9" fillId="2" borderId="0" xfId="3" applyNumberFormat="1" applyFont="1" applyFill="1" applyBorder="1" applyAlignment="1" applyProtection="1">
      <alignment horizontal="left" vertical="center" wrapText="1" indent="1"/>
    </xf>
    <xf numFmtId="0" fontId="8" fillId="2" borderId="0" xfId="1" applyFont="1" applyFill="1" applyAlignment="1" applyProtection="1">
      <alignment horizontal="center" vertical="center"/>
      <protection locked="0"/>
    </xf>
    <xf numFmtId="0" fontId="13" fillId="2" borderId="0" xfId="11" applyFont="1" applyFill="1" applyAlignment="1">
      <alignment vertical="center"/>
    </xf>
    <xf numFmtId="164" fontId="13" fillId="2" borderId="0" xfId="3" applyNumberFormat="1" applyFont="1" applyFill="1" applyBorder="1" applyAlignment="1" applyProtection="1">
      <alignment horizontal="center" vertical="center" wrapText="1"/>
    </xf>
    <xf numFmtId="2" fontId="13" fillId="2" borderId="0" xfId="3" applyNumberFormat="1" applyFont="1" applyFill="1" applyBorder="1" applyAlignment="1" applyProtection="1">
      <alignment horizontal="center" vertical="center" wrapText="1"/>
    </xf>
    <xf numFmtId="0" fontId="15" fillId="2" borderId="0" xfId="11" applyFont="1" applyFill="1"/>
    <xf numFmtId="164" fontId="37" fillId="2" borderId="0" xfId="11" applyNumberFormat="1" applyFont="1" applyFill="1"/>
    <xf numFmtId="164" fontId="34" fillId="2" borderId="0" xfId="3" applyNumberFormat="1" applyFont="1" applyFill="1" applyBorder="1" applyAlignment="1" applyProtection="1">
      <alignment horizontal="right" vertical="top" wrapText="1"/>
      <protection locked="0"/>
    </xf>
    <xf numFmtId="0" fontId="40" fillId="2" borderId="0" xfId="11" applyFont="1" applyFill="1"/>
    <xf numFmtId="0" fontId="17" fillId="2" borderId="0" xfId="11" applyFont="1" applyFill="1"/>
    <xf numFmtId="0" fontId="14" fillId="2" borderId="0" xfId="11" applyFont="1" applyFill="1" applyProtection="1">
      <protection locked="0"/>
    </xf>
    <xf numFmtId="0" fontId="7" fillId="2" borderId="0" xfId="1" applyFont="1" applyFill="1" applyAlignment="1">
      <alignment horizontal="left" vertical="center" wrapText="1"/>
    </xf>
    <xf numFmtId="0" fontId="7" fillId="2" borderId="0" xfId="1" applyFont="1" applyFill="1" applyAlignment="1" applyProtection="1">
      <alignment vertical="center"/>
      <protection locked="0"/>
    </xf>
    <xf numFmtId="0" fontId="10" fillId="2" borderId="0" xfId="1" applyFont="1" applyFill="1" applyAlignment="1" applyProtection="1">
      <alignment vertical="center"/>
      <protection locked="0"/>
    </xf>
    <xf numFmtId="0" fontId="47" fillId="2" borderId="0" xfId="1" applyFont="1" applyFill="1" applyAlignment="1" applyProtection="1">
      <alignment vertical="center"/>
      <protection locked="0"/>
    </xf>
    <xf numFmtId="0" fontId="9" fillId="2" borderId="0" xfId="1" applyFont="1" applyFill="1" applyAlignment="1">
      <alignment horizontal="left" vertical="center" wrapText="1"/>
    </xf>
    <xf numFmtId="0" fontId="7" fillId="2" borderId="3" xfId="3" applyNumberFormat="1" applyFont="1" applyFill="1" applyBorder="1" applyAlignment="1" applyProtection="1">
      <alignment horizontal="left" vertical="center" wrapText="1"/>
    </xf>
    <xf numFmtId="0" fontId="7" fillId="2" borderId="3" xfId="3" applyNumberFormat="1" applyFont="1" applyFill="1" applyBorder="1" applyAlignment="1" applyProtection="1">
      <alignment horizontal="center" vertical="center" wrapText="1"/>
    </xf>
    <xf numFmtId="0" fontId="8" fillId="2" borderId="0" xfId="2" applyFont="1" applyFill="1" applyAlignment="1" applyProtection="1">
      <alignment horizontal="left" vertical="center"/>
      <protection locked="0"/>
    </xf>
    <xf numFmtId="0" fontId="54" fillId="2" borderId="0" xfId="2" applyFont="1" applyFill="1" applyAlignment="1" applyProtection="1">
      <alignment horizontal="left" vertical="center"/>
      <protection locked="0"/>
    </xf>
    <xf numFmtId="0" fontId="7" fillId="2" borderId="0" xfId="1" applyFont="1" applyFill="1" applyAlignment="1" applyProtection="1">
      <alignment horizontal="center"/>
      <protection locked="0"/>
    </xf>
    <xf numFmtId="0" fontId="7" fillId="2" borderId="0" xfId="1" applyFont="1" applyFill="1" applyAlignment="1">
      <alignment horizontal="right" vertical="center"/>
    </xf>
    <xf numFmtId="169" fontId="7" fillId="2" borderId="0" xfId="1" applyNumberFormat="1" applyFont="1" applyFill="1" applyAlignment="1">
      <alignment horizontal="right" vertical="center"/>
    </xf>
    <xf numFmtId="0" fontId="9" fillId="2" borderId="0" xfId="1" applyFont="1" applyFill="1" applyAlignment="1" applyProtection="1">
      <alignment horizontal="right" vertical="center"/>
      <protection locked="0"/>
    </xf>
    <xf numFmtId="0" fontId="7" fillId="2" borderId="0" xfId="1" applyFont="1" applyFill="1" applyAlignment="1" applyProtection="1">
      <alignment horizontal="right" vertical="center"/>
      <protection locked="0"/>
    </xf>
    <xf numFmtId="0" fontId="21" fillId="2" borderId="0" xfId="1" applyFont="1" applyFill="1" applyAlignment="1">
      <alignment horizontal="center" vertical="center"/>
    </xf>
    <xf numFmtId="0" fontId="54" fillId="2" borderId="0" xfId="1" applyFont="1" applyFill="1" applyAlignment="1" applyProtection="1">
      <alignment horizontal="left" vertical="center"/>
      <protection locked="0"/>
    </xf>
    <xf numFmtId="0" fontId="14" fillId="2" borderId="0" xfId="11" applyFont="1" applyFill="1" applyAlignment="1" applyProtection="1">
      <alignment horizontal="center"/>
      <protection locked="0"/>
    </xf>
    <xf numFmtId="3" fontId="7" fillId="2" borderId="0" xfId="1" applyNumberFormat="1" applyFont="1" applyFill="1" applyAlignment="1">
      <alignment horizontal="right" vertical="center"/>
    </xf>
    <xf numFmtId="0" fontId="36" fillId="2" borderId="0" xfId="3" applyNumberFormat="1" applyFont="1" applyFill="1" applyBorder="1" applyAlignment="1" applyProtection="1">
      <alignment horizontal="center" vertical="center" wrapText="1"/>
    </xf>
    <xf numFmtId="0" fontId="7" fillId="2" borderId="0" xfId="3" applyNumberFormat="1" applyFont="1" applyFill="1" applyBorder="1" applyAlignment="1" applyProtection="1">
      <alignment horizontal="center" vertical="center" wrapText="1"/>
    </xf>
    <xf numFmtId="0" fontId="9" fillId="2" borderId="0" xfId="3" applyNumberFormat="1" applyFont="1" applyFill="1" applyBorder="1" applyAlignment="1" applyProtection="1">
      <alignment horizontal="center" vertical="center" wrapText="1"/>
    </xf>
    <xf numFmtId="0" fontId="21" fillId="2" borderId="0" xfId="1" applyFont="1" applyFill="1" applyAlignment="1" applyProtection="1">
      <alignment horizontal="center" vertical="center"/>
      <protection locked="0"/>
    </xf>
    <xf numFmtId="0" fontId="7" fillId="2" borderId="0" xfId="1" applyFont="1" applyFill="1" applyAlignment="1" applyProtection="1">
      <alignment horizontal="left" vertical="center"/>
      <protection locked="0"/>
    </xf>
    <xf numFmtId="0" fontId="44" fillId="2" borderId="0" xfId="1" applyFont="1" applyFill="1" applyProtection="1">
      <protection locked="0"/>
    </xf>
    <xf numFmtId="167" fontId="11" fillId="2" borderId="0" xfId="3" applyNumberFormat="1" applyFont="1" applyFill="1" applyBorder="1" applyAlignment="1" applyProtection="1">
      <alignment horizontal="center" vertical="center" wrapText="1"/>
    </xf>
    <xf numFmtId="0" fontId="27"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1" fillId="2" borderId="0" xfId="2" applyFont="1" applyFill="1" applyAlignment="1" applyProtection="1">
      <alignment horizontal="center" vertical="center"/>
      <protection locked="0"/>
    </xf>
    <xf numFmtId="0" fontId="10" fillId="2" borderId="0" xfId="2" applyFont="1" applyFill="1" applyProtection="1">
      <protection locked="0"/>
    </xf>
    <xf numFmtId="0" fontId="27" fillId="2" borderId="0" xfId="2" applyFont="1" applyFill="1" applyProtection="1">
      <protection locked="0"/>
    </xf>
    <xf numFmtId="0" fontId="7" fillId="2" borderId="0" xfId="2" applyFont="1" applyFill="1" applyAlignment="1" applyProtection="1">
      <alignment wrapText="1"/>
      <protection locked="0"/>
    </xf>
    <xf numFmtId="0" fontId="7" fillId="2" borderId="0" xfId="2" applyFont="1" applyFill="1" applyAlignment="1" applyProtection="1">
      <alignment horizontal="left" wrapText="1"/>
      <protection locked="0"/>
    </xf>
    <xf numFmtId="0" fontId="13" fillId="2" borderId="0" xfId="1" applyFont="1" applyFill="1" applyAlignment="1">
      <alignment horizontal="right" vertical="center"/>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wrapText="1"/>
    </xf>
    <xf numFmtId="0" fontId="7" fillId="2" borderId="0" xfId="1" applyFont="1" applyFill="1" applyAlignment="1">
      <alignment horizontal="center" vertical="center" wrapText="1"/>
    </xf>
    <xf numFmtId="0" fontId="7" fillId="2" borderId="0" xfId="1" applyFont="1" applyFill="1" applyAlignment="1">
      <alignment horizontal="right" vertical="center" wrapText="1"/>
    </xf>
    <xf numFmtId="0" fontId="9" fillId="2" borderId="2" xfId="3" applyNumberFormat="1" applyFont="1" applyFill="1" applyBorder="1" applyAlignment="1" applyProtection="1">
      <alignment horizontal="left" vertical="center" wrapText="1"/>
    </xf>
    <xf numFmtId="0" fontId="21" fillId="2" borderId="0" xfId="1" applyFont="1" applyFill="1" applyAlignment="1">
      <alignment horizontal="center" vertical="center" wrapText="1"/>
    </xf>
    <xf numFmtId="0" fontId="35" fillId="2" borderId="0" xfId="7" applyFont="1" applyFill="1" applyAlignment="1">
      <alignment horizontal="center" vertical="center"/>
    </xf>
    <xf numFmtId="0" fontId="7" fillId="2" borderId="0" xfId="1" applyFont="1" applyFill="1" applyAlignment="1">
      <alignment vertical="center"/>
    </xf>
    <xf numFmtId="0" fontId="10" fillId="2" borderId="0" xfId="1" applyFont="1" applyFill="1" applyProtection="1">
      <protection locked="0"/>
    </xf>
    <xf numFmtId="0" fontId="27" fillId="2" borderId="0" xfId="1" applyFont="1" applyFill="1" applyProtection="1">
      <protection locked="0"/>
    </xf>
    <xf numFmtId="0" fontId="20" fillId="2" borderId="0" xfId="1" applyFont="1" applyFill="1" applyAlignment="1">
      <alignment horizontal="center" vertical="center" wrapText="1"/>
    </xf>
    <xf numFmtId="0" fontId="26" fillId="2" borderId="0" xfId="1" applyFont="1" applyFill="1" applyAlignment="1">
      <alignment horizontal="center" vertical="center" wrapText="1"/>
    </xf>
    <xf numFmtId="0" fontId="42" fillId="2" borderId="0" xfId="1" applyFont="1" applyFill="1" applyAlignment="1">
      <alignment horizontal="center" vertical="center" wrapText="1"/>
    </xf>
    <xf numFmtId="171" fontId="9" fillId="0" borderId="0" xfId="11" applyNumberFormat="1" applyFont="1" applyAlignment="1">
      <alignment horizontal="right" vertical="center"/>
    </xf>
    <xf numFmtId="0" fontId="9" fillId="0" borderId="0" xfId="2" applyFont="1" applyAlignment="1" applyProtection="1">
      <alignment vertical="center"/>
      <protection locked="0"/>
    </xf>
    <xf numFmtId="165" fontId="47" fillId="0" borderId="0" xfId="3" applyNumberFormat="1" applyFont="1" applyBorder="1" applyAlignment="1" applyProtection="1">
      <alignment horizontal="right" vertical="center" wrapText="1"/>
      <protection locked="0"/>
    </xf>
    <xf numFmtId="0" fontId="11" fillId="0" borderId="0" xfId="2" applyFont="1" applyProtection="1">
      <protection locked="0"/>
    </xf>
    <xf numFmtId="0" fontId="9" fillId="0" borderId="0" xfId="2" applyFont="1" applyProtection="1">
      <protection locked="0"/>
    </xf>
    <xf numFmtId="0" fontId="9" fillId="0" borderId="0" xfId="3" applyNumberFormat="1" applyFont="1" applyBorder="1" applyAlignment="1" applyProtection="1">
      <alignment horizontal="center" vertical="center" wrapText="1"/>
    </xf>
    <xf numFmtId="0" fontId="27" fillId="0" borderId="0" xfId="3" applyNumberFormat="1" applyFont="1" applyBorder="1" applyAlignment="1" applyProtection="1">
      <alignment horizontal="center" vertical="center" wrapText="1"/>
    </xf>
    <xf numFmtId="0" fontId="27" fillId="0" borderId="0" xfId="2" applyFont="1" applyProtection="1">
      <protection locked="0"/>
    </xf>
    <xf numFmtId="0" fontId="11" fillId="2" borderId="0" xfId="2" applyFont="1" applyFill="1" applyProtection="1">
      <protection locked="0"/>
    </xf>
    <xf numFmtId="0" fontId="18" fillId="0" borderId="0" xfId="2" applyFont="1" applyProtection="1">
      <protection locked="0"/>
    </xf>
    <xf numFmtId="0" fontId="7" fillId="0" borderId="0" xfId="3" applyNumberFormat="1" applyFont="1" applyBorder="1" applyAlignment="1" applyProtection="1">
      <alignment horizontal="right" vertical="top" wrapText="1"/>
    </xf>
    <xf numFmtId="164" fontId="7" fillId="0" borderId="0" xfId="2" applyNumberFormat="1" applyFont="1" applyAlignment="1" applyProtection="1">
      <alignment vertical="center"/>
      <protection locked="0"/>
    </xf>
    <xf numFmtId="0" fontId="15" fillId="0" borderId="0" xfId="11" applyFont="1"/>
    <xf numFmtId="0" fontId="18" fillId="0" borderId="0" xfId="3" applyNumberFormat="1" applyFont="1" applyBorder="1" applyAlignment="1" applyProtection="1">
      <alignment horizontal="right" vertical="top" wrapText="1"/>
    </xf>
    <xf numFmtId="165" fontId="7" fillId="0" borderId="0" xfId="3" applyNumberFormat="1" applyFont="1" applyBorder="1" applyAlignment="1" applyProtection="1">
      <alignment horizontal="right" vertical="center" wrapText="1"/>
      <protection locked="0"/>
    </xf>
    <xf numFmtId="165" fontId="41" fillId="0" borderId="0" xfId="11" applyNumberFormat="1" applyFont="1"/>
    <xf numFmtId="172" fontId="18" fillId="0" borderId="0" xfId="3" applyNumberFormat="1" applyFont="1" applyBorder="1" applyAlignment="1" applyProtection="1">
      <alignment horizontal="right" vertical="top" wrapText="1"/>
    </xf>
    <xf numFmtId="171" fontId="7" fillId="0" borderId="0" xfId="11" applyNumberFormat="1" applyFont="1" applyAlignment="1">
      <alignment horizontal="right" vertical="center"/>
    </xf>
    <xf numFmtId="0" fontId="7" fillId="0" borderId="0" xfId="2" applyFont="1" applyAlignment="1" applyProtection="1">
      <alignment vertical="center"/>
      <protection locked="0"/>
    </xf>
    <xf numFmtId="2" fontId="7" fillId="0" borderId="0" xfId="1" applyNumberFormat="1" applyFont="1" applyProtection="1">
      <protection locked="0"/>
    </xf>
    <xf numFmtId="0" fontId="13" fillId="2" borderId="0" xfId="11" applyFont="1" applyFill="1" applyAlignment="1">
      <alignment horizontal="right"/>
    </xf>
    <xf numFmtId="0" fontId="13" fillId="2" borderId="0" xfId="11" applyFont="1" applyFill="1"/>
    <xf numFmtId="0" fontId="7" fillId="2" borderId="0" xfId="11" applyFont="1" applyFill="1"/>
    <xf numFmtId="0" fontId="7" fillId="2" borderId="0" xfId="11" applyFont="1" applyFill="1" applyAlignment="1">
      <alignment horizontal="right"/>
    </xf>
    <xf numFmtId="0" fontId="13" fillId="2" borderId="0" xfId="11" applyFont="1" applyFill="1" applyAlignment="1">
      <alignment horizontal="left"/>
    </xf>
    <xf numFmtId="165" fontId="46" fillId="2" borderId="0" xfId="3" applyNumberFormat="1" applyFont="1" applyFill="1" applyBorder="1" applyAlignment="1" applyProtection="1">
      <alignment horizontal="right" vertical="center" wrapText="1"/>
      <protection locked="0"/>
    </xf>
    <xf numFmtId="165" fontId="47" fillId="2" borderId="0" xfId="3" applyNumberFormat="1" applyFont="1" applyFill="1" applyBorder="1" applyAlignment="1" applyProtection="1">
      <alignment horizontal="right" vertical="center" wrapText="1"/>
      <protection locked="0"/>
    </xf>
    <xf numFmtId="0" fontId="57" fillId="2" borderId="0" xfId="2" applyFont="1" applyFill="1" applyAlignment="1">
      <alignment horizontal="right" vertical="center" wrapText="1"/>
    </xf>
    <xf numFmtId="0" fontId="22" fillId="0" borderId="0" xfId="2" applyFont="1" applyAlignment="1">
      <alignment horizontal="right" vertical="center" wrapText="1"/>
    </xf>
    <xf numFmtId="0" fontId="22" fillId="0" borderId="0" xfId="10" applyFont="1" applyAlignment="1">
      <alignment horizontal="right" vertical="center"/>
    </xf>
    <xf numFmtId="0" fontId="22" fillId="0" borderId="0" xfId="10" applyFont="1" applyAlignment="1">
      <alignment horizontal="right" vertical="center" wrapText="1"/>
    </xf>
    <xf numFmtId="0" fontId="22" fillId="0" borderId="0" xfId="10" applyFont="1" applyAlignment="1">
      <alignment vertical="center"/>
    </xf>
    <xf numFmtId="0" fontId="9" fillId="2" borderId="0" xfId="1" applyFont="1" applyFill="1" applyAlignment="1">
      <alignment vertical="top" wrapText="1"/>
    </xf>
    <xf numFmtId="0" fontId="7" fillId="2" borderId="0" xfId="1" applyFont="1" applyFill="1" applyAlignment="1">
      <alignment horizontal="left" vertical="center" wrapText="1" indent="1"/>
    </xf>
    <xf numFmtId="0" fontId="10" fillId="2" borderId="0" xfId="1" applyFont="1" applyFill="1" applyAlignment="1">
      <alignment horizontal="left" vertical="center" wrapText="1" indent="1"/>
    </xf>
    <xf numFmtId="0" fontId="47" fillId="2" borderId="0" xfId="1" applyFont="1" applyFill="1" applyAlignment="1">
      <alignment horizontal="left" vertical="center" wrapText="1" indent="1"/>
    </xf>
    <xf numFmtId="0" fontId="28" fillId="0" borderId="0" xfId="10" applyFont="1" applyAlignment="1">
      <alignment horizontal="right" vertical="center" wrapText="1"/>
    </xf>
    <xf numFmtId="0" fontId="58" fillId="2" borderId="0" xfId="8" applyFont="1" applyFill="1" applyAlignment="1">
      <alignment horizontal="left" indent="4"/>
    </xf>
    <xf numFmtId="0" fontId="31" fillId="2" borderId="0" xfId="1" applyFont="1" applyFill="1"/>
    <xf numFmtId="0" fontId="32" fillId="3" borderId="0" xfId="8" applyFont="1" applyFill="1"/>
    <xf numFmtId="0" fontId="32" fillId="3" borderId="0" xfId="1" applyFont="1" applyFill="1"/>
    <xf numFmtId="0" fontId="59" fillId="3" borderId="0" xfId="8" applyFont="1" applyFill="1"/>
    <xf numFmtId="0" fontId="59" fillId="3" borderId="0" xfId="8" applyFont="1" applyFill="1" applyAlignment="1">
      <alignment horizontal="left" indent="4"/>
    </xf>
    <xf numFmtId="0" fontId="23" fillId="2" borderId="13" xfId="1" applyFont="1" applyFill="1" applyBorder="1" applyAlignment="1">
      <alignment horizontal="center" vertical="center" wrapText="1"/>
    </xf>
    <xf numFmtId="0" fontId="16" fillId="0" borderId="0" xfId="2" applyFont="1" applyAlignment="1">
      <alignment vertical="center" wrapText="1"/>
    </xf>
    <xf numFmtId="0" fontId="22" fillId="0" borderId="0" xfId="2" applyFont="1" applyAlignment="1">
      <alignment vertical="center" wrapText="1"/>
    </xf>
    <xf numFmtId="0" fontId="22" fillId="0" borderId="0" xfId="10" applyFont="1" applyAlignment="1">
      <alignment vertical="center" wrapText="1"/>
    </xf>
    <xf numFmtId="0" fontId="57" fillId="2" borderId="0" xfId="2" applyFont="1" applyFill="1" applyAlignment="1">
      <alignment vertical="center" wrapText="1"/>
    </xf>
    <xf numFmtId="0" fontId="16" fillId="0" borderId="0" xfId="10" applyFont="1" applyAlignment="1">
      <alignment vertical="center" wrapText="1"/>
    </xf>
    <xf numFmtId="0" fontId="28" fillId="0" borderId="0" xfId="10" applyFont="1" applyAlignment="1">
      <alignment vertical="center" wrapText="1"/>
    </xf>
    <xf numFmtId="0" fontId="16" fillId="0" borderId="0" xfId="10" applyFont="1" applyAlignment="1">
      <alignment horizontal="right" vertical="center"/>
    </xf>
    <xf numFmtId="0" fontId="16" fillId="0" borderId="0" xfId="10" applyFont="1" applyAlignment="1">
      <alignment vertical="center"/>
    </xf>
    <xf numFmtId="0" fontId="53" fillId="2" borderId="0" xfId="0" applyFont="1" applyFill="1" applyAlignment="1">
      <alignment vertical="center" wrapText="1"/>
    </xf>
    <xf numFmtId="0" fontId="28" fillId="0" borderId="0" xfId="10" applyFont="1" applyAlignment="1">
      <alignment horizontal="center" vertical="center" wrapText="1"/>
    </xf>
    <xf numFmtId="0" fontId="16" fillId="3" borderId="0" xfId="9" applyFont="1" applyFill="1" applyAlignment="1">
      <alignment horizontal="left" vertical="center" wrapText="1"/>
    </xf>
    <xf numFmtId="0" fontId="14" fillId="0" borderId="0" xfId="11" applyFont="1" applyAlignment="1">
      <alignment horizontal="left" vertical="top" wrapText="1"/>
    </xf>
    <xf numFmtId="0" fontId="14" fillId="0" borderId="0" xfId="8" applyFont="1" applyAlignment="1">
      <alignment vertical="top" wrapText="1"/>
    </xf>
    <xf numFmtId="0" fontId="3" fillId="0" borderId="0" xfId="9" applyAlignment="1">
      <alignment vertical="top" wrapText="1"/>
    </xf>
    <xf numFmtId="0" fontId="3" fillId="0" borderId="0" xfId="8" applyFont="1" applyAlignment="1">
      <alignment vertical="top" wrapText="1"/>
    </xf>
    <xf numFmtId="0" fontId="14" fillId="0" borderId="0" xfId="3" applyNumberFormat="1" applyFont="1" applyBorder="1" applyAlignment="1" applyProtection="1">
      <alignment vertical="top" wrapText="1"/>
    </xf>
    <xf numFmtId="0" fontId="51" fillId="0" borderId="0" xfId="11" applyFont="1" applyAlignment="1">
      <alignment horizontal="left" vertical="top" wrapText="1"/>
    </xf>
    <xf numFmtId="0" fontId="51" fillId="0" borderId="0" xfId="9" applyFont="1" applyAlignment="1">
      <alignment vertical="top" wrapText="1"/>
    </xf>
    <xf numFmtId="0" fontId="3" fillId="0" borderId="0" xfId="11" applyAlignment="1">
      <alignment vertical="top" wrapText="1"/>
    </xf>
    <xf numFmtId="0" fontId="51" fillId="0" borderId="0" xfId="11" applyFont="1" applyAlignment="1">
      <alignment vertical="top" wrapText="1"/>
    </xf>
    <xf numFmtId="0" fontId="14" fillId="0" borderId="0" xfId="1" applyFont="1" applyAlignment="1">
      <alignment vertical="top" wrapText="1"/>
    </xf>
    <xf numFmtId="0" fontId="46" fillId="2" borderId="0" xfId="3" applyNumberFormat="1" applyFont="1" applyFill="1" applyBorder="1" applyAlignment="1" applyProtection="1">
      <alignment horizontal="left" vertical="center" wrapText="1"/>
    </xf>
    <xf numFmtId="0" fontId="9" fillId="2" borderId="0" xfId="1" applyFont="1" applyFill="1" applyAlignment="1">
      <alignment vertical="center" wrapText="1"/>
    </xf>
    <xf numFmtId="0" fontId="10" fillId="2" borderId="0" xfId="1" applyFont="1" applyFill="1" applyAlignment="1">
      <alignment horizontal="left" vertical="center" wrapText="1"/>
    </xf>
    <xf numFmtId="0" fontId="47" fillId="2" borderId="0" xfId="1" applyFont="1" applyFill="1" applyAlignment="1">
      <alignment horizontal="left" vertical="center" wrapText="1"/>
    </xf>
    <xf numFmtId="0" fontId="7" fillId="2" borderId="0" xfId="3" applyNumberFormat="1" applyFont="1" applyFill="1" applyBorder="1" applyAlignment="1" applyProtection="1">
      <alignment horizontal="right" vertical="center" wrapText="1"/>
    </xf>
    <xf numFmtId="0" fontId="18" fillId="2" borderId="0" xfId="3" applyNumberFormat="1" applyFont="1" applyFill="1" applyBorder="1" applyAlignment="1" applyProtection="1">
      <alignment horizontal="right" vertical="center" wrapText="1"/>
    </xf>
    <xf numFmtId="0" fontId="18" fillId="0" borderId="0" xfId="3" applyNumberFormat="1" applyFont="1" applyBorder="1" applyAlignment="1" applyProtection="1">
      <alignment horizontal="right" vertical="center" wrapText="1"/>
    </xf>
    <xf numFmtId="0" fontId="18" fillId="2" borderId="0" xfId="1" applyFont="1" applyFill="1" applyAlignment="1" applyProtection="1">
      <alignment vertical="center"/>
      <protection locked="0"/>
    </xf>
    <xf numFmtId="0" fontId="9" fillId="2" borderId="0" xfId="1" applyFont="1" applyFill="1" applyAlignment="1" applyProtection="1">
      <alignment vertical="center"/>
      <protection locked="0"/>
    </xf>
    <xf numFmtId="0" fontId="18" fillId="0" borderId="0" xfId="2" applyFont="1" applyAlignment="1" applyProtection="1">
      <alignment vertical="center"/>
      <protection locked="0"/>
    </xf>
    <xf numFmtId="0" fontId="9" fillId="2" borderId="0" xfId="3" applyNumberFormat="1" applyFont="1" applyFill="1" applyBorder="1" applyAlignment="1" applyProtection="1">
      <alignment horizontal="right" vertical="center" wrapText="1"/>
    </xf>
    <xf numFmtId="0" fontId="7" fillId="0" borderId="0" xfId="3" applyNumberFormat="1" applyFont="1" applyBorder="1" applyAlignment="1" applyProtection="1">
      <alignment horizontal="right" vertical="center" wrapText="1"/>
    </xf>
    <xf numFmtId="0" fontId="47" fillId="2" borderId="0" xfId="3" applyNumberFormat="1" applyFont="1" applyFill="1" applyBorder="1" applyAlignment="1" applyProtection="1">
      <alignment horizontal="left" vertical="center" wrapText="1"/>
    </xf>
    <xf numFmtId="0" fontId="46" fillId="2" borderId="0" xfId="1" applyFont="1" applyFill="1" applyAlignment="1">
      <alignment horizontal="left" vertical="center" wrapText="1"/>
    </xf>
    <xf numFmtId="0" fontId="9" fillId="2" borderId="0" xfId="1" applyFont="1" applyFill="1" applyAlignment="1" applyProtection="1">
      <alignment horizontal="left" vertical="center"/>
      <protection locked="0"/>
    </xf>
    <xf numFmtId="0" fontId="33" fillId="2" borderId="0" xfId="3" applyNumberFormat="1" applyFont="1" applyFill="1" applyBorder="1" applyAlignment="1" applyProtection="1">
      <alignment horizontal="right" vertical="center" wrapText="1"/>
    </xf>
    <xf numFmtId="4" fontId="11" fillId="2" borderId="0" xfId="3" applyNumberFormat="1" applyFont="1" applyFill="1" applyBorder="1" applyAlignment="1" applyProtection="1">
      <alignment horizontal="right" vertical="center" wrapText="1"/>
    </xf>
    <xf numFmtId="4" fontId="18" fillId="2" borderId="0" xfId="3" applyNumberFormat="1" applyFont="1" applyFill="1" applyBorder="1" applyAlignment="1" applyProtection="1">
      <alignment horizontal="right" vertical="center" wrapText="1"/>
    </xf>
    <xf numFmtId="4" fontId="11"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right" vertical="center" wrapText="1"/>
      <protection locked="0"/>
    </xf>
    <xf numFmtId="169" fontId="7" fillId="0" borderId="0" xfId="3" applyNumberFormat="1" applyFont="1" applyBorder="1" applyAlignment="1" applyProtection="1">
      <alignment horizontal="right" vertical="center" wrapText="1"/>
    </xf>
    <xf numFmtId="169" fontId="18" fillId="0" borderId="0" xfId="3" applyNumberFormat="1" applyFont="1" applyBorder="1" applyAlignment="1" applyProtection="1">
      <alignment horizontal="right" vertical="center" wrapText="1"/>
      <protection locked="0"/>
    </xf>
    <xf numFmtId="169" fontId="9" fillId="0" borderId="0" xfId="3" applyNumberFormat="1" applyFont="1" applyBorder="1" applyAlignment="1" applyProtection="1">
      <alignment horizontal="right" vertical="center" wrapText="1"/>
      <protection locked="0"/>
    </xf>
    <xf numFmtId="169" fontId="7" fillId="2" borderId="0" xfId="3" applyNumberFormat="1" applyFont="1" applyFill="1" applyBorder="1" applyAlignment="1" applyProtection="1">
      <alignment horizontal="right" vertical="center" wrapText="1"/>
      <protection locked="0"/>
    </xf>
    <xf numFmtId="0" fontId="27" fillId="2" borderId="0" xfId="3" applyNumberFormat="1" applyFont="1" applyFill="1" applyBorder="1" applyAlignment="1" applyProtection="1">
      <alignment horizontal="right" vertical="center" wrapText="1"/>
    </xf>
    <xf numFmtId="0" fontId="10" fillId="2" borderId="0" xfId="3" applyNumberFormat="1" applyFont="1" applyFill="1" applyBorder="1" applyAlignment="1" applyProtection="1">
      <alignment horizontal="right" vertical="center" wrapText="1"/>
    </xf>
    <xf numFmtId="169" fontId="7" fillId="2" borderId="0" xfId="3" applyNumberFormat="1" applyFont="1" applyFill="1" applyBorder="1" applyAlignment="1" applyProtection="1">
      <alignment horizontal="right" vertical="center" wrapText="1"/>
    </xf>
    <xf numFmtId="169" fontId="10" fillId="2" borderId="0" xfId="3" applyNumberFormat="1" applyFont="1" applyFill="1" applyBorder="1" applyAlignment="1" applyProtection="1">
      <alignment horizontal="right" vertical="center" wrapText="1"/>
    </xf>
    <xf numFmtId="169" fontId="27" fillId="2" borderId="0" xfId="3" applyNumberFormat="1" applyFont="1" applyFill="1" applyBorder="1" applyAlignment="1" applyProtection="1">
      <alignment horizontal="right" vertical="center" wrapText="1"/>
    </xf>
    <xf numFmtId="168" fontId="27" fillId="0" borderId="0" xfId="2" applyNumberFormat="1" applyFont="1" applyAlignment="1" applyProtection="1">
      <alignment horizontal="right" vertical="center"/>
      <protection locked="0"/>
    </xf>
    <xf numFmtId="168" fontId="7" fillId="0" borderId="0" xfId="2" applyNumberFormat="1" applyFont="1" applyAlignment="1" applyProtection="1">
      <alignment horizontal="right" vertical="center"/>
      <protection locked="0"/>
    </xf>
    <xf numFmtId="0" fontId="7" fillId="2" borderId="0" xfId="2" applyFont="1" applyFill="1" applyAlignment="1" applyProtection="1">
      <alignment vertical="center" wrapText="1"/>
      <protection locked="0"/>
    </xf>
    <xf numFmtId="0" fontId="7" fillId="2" borderId="0" xfId="2" applyFont="1" applyFill="1" applyAlignment="1" applyProtection="1">
      <alignment vertical="center"/>
      <protection locked="0"/>
    </xf>
    <xf numFmtId="0" fontId="7" fillId="2" borderId="0" xfId="2" applyFont="1" applyFill="1" applyAlignment="1" applyProtection="1">
      <alignment horizontal="left" vertical="center" wrapText="1"/>
      <protection locked="0"/>
    </xf>
    <xf numFmtId="0" fontId="9" fillId="2" borderId="0" xfId="2" applyFont="1" applyFill="1" applyAlignment="1">
      <alignment horizontal="left" vertical="center" wrapText="1"/>
    </xf>
    <xf numFmtId="49" fontId="7" fillId="2" borderId="0" xfId="2" applyNumberFormat="1" applyFont="1" applyFill="1" applyAlignment="1">
      <alignment horizontal="left" vertical="center" wrapText="1"/>
    </xf>
    <xf numFmtId="169" fontId="7" fillId="2" borderId="0" xfId="2" applyNumberFormat="1" applyFont="1" applyFill="1" applyAlignment="1" applyProtection="1">
      <alignment horizontal="right" vertical="center" wrapText="1"/>
      <protection locked="0"/>
    </xf>
    <xf numFmtId="168" fontId="10" fillId="0" borderId="0" xfId="2" applyNumberFormat="1" applyFont="1" applyAlignment="1" applyProtection="1">
      <alignment horizontal="right" vertical="center"/>
      <protection locked="0"/>
    </xf>
    <xf numFmtId="0" fontId="9" fillId="2" borderId="0" xfId="2" applyFont="1" applyFill="1" applyProtection="1">
      <protection locked="0"/>
    </xf>
    <xf numFmtId="4" fontId="11" fillId="2" borderId="0" xfId="3" applyNumberFormat="1" applyFont="1" applyFill="1" applyBorder="1" applyAlignment="1" applyProtection="1">
      <alignment horizontal="right" vertical="top" wrapText="1"/>
    </xf>
    <xf numFmtId="169" fontId="9" fillId="2" borderId="0" xfId="3" applyNumberFormat="1" applyFont="1" applyFill="1" applyBorder="1" applyAlignment="1" applyProtection="1">
      <alignment horizontal="right" vertical="top" wrapText="1"/>
      <protection locked="0"/>
    </xf>
    <xf numFmtId="0" fontId="26" fillId="2" borderId="0" xfId="2" applyFont="1" applyFill="1" applyAlignment="1">
      <alignment horizontal="center" vertical="center" wrapText="1"/>
    </xf>
    <xf numFmtId="0" fontId="9" fillId="2" borderId="0" xfId="2" applyFont="1" applyFill="1" applyAlignment="1" applyProtection="1">
      <alignment vertical="center"/>
      <protection locked="0"/>
    </xf>
    <xf numFmtId="0" fontId="11" fillId="0" borderId="0" xfId="1" applyFont="1" applyProtection="1">
      <protection locked="0"/>
    </xf>
    <xf numFmtId="0" fontId="27" fillId="0" borderId="0" xfId="3" applyNumberFormat="1" applyFont="1" applyBorder="1" applyAlignment="1" applyProtection="1">
      <alignment horizontal="right" vertical="top" wrapText="1"/>
    </xf>
    <xf numFmtId="169" fontId="27" fillId="0" borderId="0" xfId="3" applyNumberFormat="1" applyFont="1" applyBorder="1" applyAlignment="1" applyProtection="1">
      <alignment horizontal="right" vertical="top" wrapText="1"/>
    </xf>
    <xf numFmtId="168" fontId="7" fillId="0" borderId="0" xfId="2" applyNumberFormat="1" applyFont="1" applyProtection="1">
      <protection locked="0"/>
    </xf>
    <xf numFmtId="0" fontId="18" fillId="2" borderId="0" xfId="2" applyFont="1" applyFill="1" applyProtection="1">
      <protection locked="0"/>
    </xf>
    <xf numFmtId="0" fontId="7" fillId="0" borderId="0" xfId="2" applyFont="1" applyAlignment="1">
      <alignment horizontal="left" vertical="center"/>
    </xf>
    <xf numFmtId="168" fontId="47" fillId="0" borderId="0" xfId="2" applyNumberFormat="1" applyFont="1" applyAlignment="1">
      <alignment horizontal="right" vertical="center" wrapText="1"/>
    </xf>
    <xf numFmtId="174" fontId="47" fillId="0" borderId="0" xfId="2" applyNumberFormat="1" applyFont="1" applyAlignment="1">
      <alignment horizontal="right" vertical="center" wrapText="1"/>
    </xf>
    <xf numFmtId="170" fontId="7" fillId="2" borderId="0" xfId="1" applyNumberFormat="1" applyFont="1" applyFill="1" applyProtection="1">
      <protection locked="0"/>
    </xf>
    <xf numFmtId="170" fontId="7" fillId="2" borderId="0" xfId="1" applyNumberFormat="1" applyFont="1" applyFill="1" applyAlignment="1" applyProtection="1">
      <alignment horizontal="left" vertical="center"/>
      <protection locked="0"/>
    </xf>
    <xf numFmtId="0" fontId="18" fillId="2" borderId="0" xfId="2" applyFont="1" applyFill="1" applyAlignment="1" applyProtection="1">
      <alignment vertical="center"/>
      <protection locked="0"/>
    </xf>
    <xf numFmtId="0" fontId="7" fillId="2" borderId="7" xfId="3" applyNumberFormat="1" applyFont="1" applyFill="1" applyBorder="1" applyAlignment="1" applyProtection="1">
      <alignment horizontal="center" vertical="center" wrapText="1"/>
    </xf>
    <xf numFmtId="169" fontId="7" fillId="2" borderId="0" xfId="3" applyNumberFormat="1" applyFont="1" applyFill="1" applyBorder="1" applyAlignment="1" applyProtection="1">
      <alignment horizontal="right" vertical="top" wrapText="1"/>
      <protection locked="0"/>
    </xf>
    <xf numFmtId="3" fontId="47" fillId="0" borderId="0" xfId="2" applyNumberFormat="1" applyFont="1" applyAlignment="1">
      <alignment horizontal="right" vertical="center" wrapText="1"/>
    </xf>
    <xf numFmtId="0" fontId="7" fillId="0" borderId="0" xfId="2" applyFont="1" applyAlignment="1">
      <alignment horizontal="left" vertical="center" wrapText="1"/>
    </xf>
    <xf numFmtId="0" fontId="47" fillId="0" borderId="0" xfId="1" applyFont="1" applyAlignment="1">
      <alignment horizontal="left" vertical="center" wrapText="1"/>
    </xf>
    <xf numFmtId="0" fontId="7" fillId="0" borderId="0" xfId="3" applyNumberFormat="1" applyFont="1" applyBorder="1" applyAlignment="1" applyProtection="1">
      <alignment horizontal="center" vertical="center" wrapText="1"/>
    </xf>
    <xf numFmtId="0" fontId="49" fillId="2" borderId="0" xfId="3" applyNumberFormat="1" applyFont="1" applyFill="1" applyBorder="1" applyAlignment="1" applyProtection="1">
      <alignment horizontal="left" vertical="center" wrapText="1"/>
    </xf>
    <xf numFmtId="0" fontId="13" fillId="0" borderId="0" xfId="11" applyFont="1" applyAlignment="1">
      <alignment vertical="center"/>
    </xf>
    <xf numFmtId="0" fontId="13" fillId="0" borderId="0" xfId="3" applyNumberFormat="1" applyFont="1" applyBorder="1" applyAlignment="1" applyProtection="1">
      <alignment horizontal="center" vertical="center" wrapText="1"/>
    </xf>
    <xf numFmtId="0" fontId="14" fillId="0" borderId="0" xfId="11" applyFont="1"/>
    <xf numFmtId="0" fontId="16" fillId="0" borderId="0" xfId="11" applyFont="1"/>
    <xf numFmtId="0" fontId="7" fillId="0" borderId="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165" fontId="10" fillId="0" borderId="0" xfId="3" applyNumberFormat="1" applyFont="1" applyBorder="1" applyAlignment="1" applyProtection="1">
      <alignment horizontal="right" vertical="center" wrapText="1"/>
      <protection locked="0"/>
    </xf>
    <xf numFmtId="0" fontId="7" fillId="0" borderId="3" xfId="3" applyNumberFormat="1" applyFont="1" applyBorder="1" applyAlignment="1" applyProtection="1">
      <alignment horizontal="center" vertical="center" wrapText="1"/>
    </xf>
    <xf numFmtId="0" fontId="7" fillId="0" borderId="0" xfId="3" applyNumberFormat="1" applyFont="1" applyBorder="1" applyAlignment="1" applyProtection="1">
      <alignment horizontal="left" vertical="center" wrapText="1"/>
    </xf>
    <xf numFmtId="0" fontId="7" fillId="0" borderId="0" xfId="1" applyFont="1" applyAlignment="1">
      <alignment horizontal="left" vertical="center" wrapText="1"/>
    </xf>
    <xf numFmtId="0" fontId="8" fillId="2" borderId="0" xfId="1" applyFont="1" applyFill="1" applyAlignment="1">
      <alignment horizontal="left" vertical="center" wrapText="1"/>
    </xf>
    <xf numFmtId="0" fontId="54" fillId="2" borderId="0" xfId="1" applyFont="1" applyFill="1" applyAlignment="1">
      <alignment horizontal="left" vertical="center" wrapText="1" indent="3"/>
    </xf>
    <xf numFmtId="0" fontId="14" fillId="4" borderId="0" xfId="17" applyFont="1" applyFill="1"/>
    <xf numFmtId="0" fontId="14" fillId="4" borderId="0" xfId="17" applyFont="1" applyFill="1" applyProtection="1">
      <protection locked="0"/>
    </xf>
    <xf numFmtId="0" fontId="7" fillId="0" borderId="11" xfId="12" applyFont="1" applyBorder="1" applyAlignment="1" applyProtection="1">
      <alignment horizontal="center" vertical="center" wrapText="1"/>
      <protection locked="0"/>
    </xf>
    <xf numFmtId="0" fontId="14" fillId="0" borderId="11" xfId="11" applyFont="1" applyBorder="1" applyProtection="1">
      <protection locked="0"/>
    </xf>
    <xf numFmtId="0" fontId="9" fillId="2" borderId="7" xfId="3" applyNumberFormat="1" applyFont="1" applyFill="1" applyBorder="1" applyAlignment="1" applyProtection="1">
      <alignment horizontal="center" vertical="center" wrapText="1"/>
    </xf>
    <xf numFmtId="0" fontId="7" fillId="2" borderId="11" xfId="1" applyFont="1" applyFill="1" applyBorder="1" applyAlignment="1">
      <alignment horizontal="center" vertical="center" wrapText="1"/>
    </xf>
    <xf numFmtId="0" fontId="13" fillId="0" borderId="0" xfId="16" applyFont="1" applyAlignment="1" applyProtection="1">
      <alignment vertical="center" wrapText="1"/>
      <protection locked="0"/>
    </xf>
    <xf numFmtId="0" fontId="8" fillId="0" borderId="0" xfId="18" applyFont="1" applyAlignment="1">
      <alignment vertical="center"/>
    </xf>
    <xf numFmtId="0" fontId="61" fillId="0" borderId="0" xfId="18" applyFont="1" applyAlignment="1">
      <alignment vertical="center"/>
    </xf>
    <xf numFmtId="0" fontId="54" fillId="0" borderId="0" xfId="18" applyFont="1" applyAlignment="1">
      <alignment horizontal="left" vertical="center" indent="3"/>
    </xf>
    <xf numFmtId="0" fontId="62" fillId="0" borderId="0" xfId="9" applyFont="1" applyAlignment="1">
      <alignment vertical="center" wrapText="1"/>
    </xf>
    <xf numFmtId="0" fontId="63" fillId="0" borderId="0" xfId="9" applyFont="1" applyAlignment="1">
      <alignment vertical="center" wrapText="1"/>
    </xf>
    <xf numFmtId="0" fontId="64" fillId="0" borderId="0" xfId="9" applyFont="1" applyAlignment="1">
      <alignment horizontal="left" vertical="center" wrapText="1" indent="3"/>
    </xf>
    <xf numFmtId="0" fontId="16" fillId="4" borderId="0" xfId="17" applyFont="1" applyFill="1" applyProtection="1">
      <protection locked="0"/>
    </xf>
    <xf numFmtId="0" fontId="29" fillId="2" borderId="0" xfId="1" applyFill="1" applyAlignment="1">
      <alignment horizontal="left" vertical="center" wrapText="1"/>
    </xf>
    <xf numFmtId="168" fontId="45" fillId="2" borderId="0" xfId="2" applyNumberFormat="1" applyFont="1" applyFill="1" applyAlignment="1">
      <alignment horizontal="right" vertical="center" wrapText="1"/>
    </xf>
    <xf numFmtId="168" fontId="45" fillId="2" borderId="0" xfId="2" applyNumberFormat="1" applyFont="1" applyFill="1" applyAlignment="1" applyProtection="1">
      <alignment vertical="center"/>
      <protection locked="0"/>
    </xf>
    <xf numFmtId="168" fontId="60" fillId="2" borderId="0" xfId="3" applyNumberFormat="1" applyFont="1" applyFill="1" applyBorder="1" applyAlignment="1" applyProtection="1">
      <alignment vertical="center"/>
    </xf>
    <xf numFmtId="1" fontId="7" fillId="0" borderId="0" xfId="11" applyNumberFormat="1" applyFont="1" applyAlignment="1">
      <alignment horizontal="left" vertical="center" wrapText="1"/>
    </xf>
    <xf numFmtId="0" fontId="13" fillId="0" borderId="0" xfId="16" applyFont="1" applyAlignment="1" applyProtection="1">
      <alignment horizontal="left" vertical="center" wrapText="1"/>
      <protection locked="0"/>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168" fontId="65" fillId="2" borderId="0" xfId="3" applyNumberFormat="1" applyFont="1" applyFill="1" applyBorder="1" applyAlignment="1" applyProtection="1">
      <alignment vertical="center"/>
    </xf>
    <xf numFmtId="3" fontId="9" fillId="0" borderId="0" xfId="11" applyNumberFormat="1" applyFont="1" applyAlignment="1">
      <alignment horizontal="right" vertical="center"/>
    </xf>
    <xf numFmtId="171" fontId="9" fillId="2" borderId="0" xfId="11" applyNumberFormat="1" applyFont="1" applyFill="1" applyAlignment="1">
      <alignment horizontal="right" vertical="center"/>
    </xf>
    <xf numFmtId="165" fontId="46" fillId="0" borderId="0" xfId="3" applyNumberFormat="1" applyFont="1" applyBorder="1" applyAlignment="1" applyProtection="1">
      <alignment horizontal="right" vertical="center" wrapText="1"/>
      <protection locked="0"/>
    </xf>
    <xf numFmtId="165" fontId="9" fillId="0" borderId="0" xfId="3" applyNumberFormat="1" applyFont="1" applyBorder="1" applyAlignment="1" applyProtection="1">
      <alignment horizontal="right" vertical="center" wrapText="1"/>
      <protection locked="0"/>
    </xf>
    <xf numFmtId="165" fontId="27" fillId="0" borderId="0" xfId="3" applyNumberFormat="1" applyFont="1" applyBorder="1" applyAlignment="1" applyProtection="1">
      <alignment horizontal="right" vertical="center" wrapText="1"/>
      <protection locked="0"/>
    </xf>
    <xf numFmtId="0" fontId="8" fillId="0" borderId="0" xfId="2" applyFont="1" applyAlignment="1" applyProtection="1">
      <alignment horizontal="left" vertical="center"/>
      <protection locked="0"/>
    </xf>
    <xf numFmtId="0" fontId="21" fillId="0" borderId="0" xfId="2" applyFont="1" applyAlignment="1" applyProtection="1">
      <alignment horizontal="center" vertical="center"/>
      <protection locked="0"/>
    </xf>
    <xf numFmtId="168" fontId="9" fillId="0" borderId="0" xfId="2" applyNumberFormat="1" applyFont="1" applyAlignment="1" applyProtection="1">
      <alignment horizontal="right" vertical="center"/>
      <protection locked="0"/>
    </xf>
    <xf numFmtId="0" fontId="27" fillId="2" borderId="0" xfId="2" applyFont="1" applyFill="1" applyAlignment="1" applyProtection="1">
      <alignment vertical="center"/>
      <protection locked="0"/>
    </xf>
    <xf numFmtId="168" fontId="9" fillId="0" borderId="0" xfId="2" applyNumberFormat="1" applyFont="1" applyProtection="1">
      <protection locked="0"/>
    </xf>
    <xf numFmtId="168" fontId="45" fillId="2" borderId="0" xfId="1" applyNumberFormat="1" applyFont="1" applyFill="1" applyAlignment="1">
      <alignment horizontal="right" vertical="center" wrapText="1"/>
    </xf>
    <xf numFmtId="0" fontId="45" fillId="2" borderId="0" xfId="1" applyFont="1" applyFill="1" applyProtection="1">
      <protection locked="0"/>
    </xf>
    <xf numFmtId="175" fontId="47" fillId="0" borderId="0" xfId="3" applyNumberFormat="1" applyFont="1" applyBorder="1" applyAlignment="1" applyProtection="1">
      <alignment horizontal="right" vertical="center" wrapText="1"/>
      <protection locked="0"/>
    </xf>
    <xf numFmtId="168" fontId="44" fillId="2" borderId="0" xfId="2" applyNumberFormat="1" applyFont="1" applyFill="1" applyAlignment="1">
      <alignment horizontal="right" vertical="center" wrapText="1"/>
    </xf>
    <xf numFmtId="168" fontId="44" fillId="2" borderId="0" xfId="2" applyNumberFormat="1" applyFont="1" applyFill="1" applyAlignment="1" applyProtection="1">
      <alignment vertical="center"/>
      <protection locked="0"/>
    </xf>
    <xf numFmtId="168" fontId="46" fillId="0" borderId="0" xfId="2" applyNumberFormat="1" applyFont="1" applyAlignment="1">
      <alignment horizontal="right" vertical="center" wrapText="1"/>
    </xf>
    <xf numFmtId="0" fontId="47" fillId="0" borderId="0" xfId="11" applyFont="1" applyAlignment="1">
      <alignment horizontal="left" vertical="center" wrapText="1"/>
    </xf>
    <xf numFmtId="0" fontId="47" fillId="2" borderId="0" xfId="1" applyFont="1" applyFill="1" applyProtection="1">
      <protection locked="0"/>
    </xf>
    <xf numFmtId="0" fontId="7" fillId="2" borderId="0" xfId="3" applyNumberFormat="1" applyFont="1" applyFill="1" applyBorder="1" applyAlignment="1" applyProtection="1">
      <alignment horizontal="left" vertical="center" wrapText="1" indent="3"/>
    </xf>
    <xf numFmtId="0" fontId="48" fillId="0" borderId="0" xfId="2" applyFont="1" applyAlignment="1" applyProtection="1">
      <alignment horizontal="left" vertical="center"/>
      <protection locked="0"/>
    </xf>
    <xf numFmtId="0" fontId="49" fillId="0" borderId="0" xfId="11" applyFont="1"/>
    <xf numFmtId="0" fontId="49" fillId="0" borderId="0" xfId="3" applyNumberFormat="1" applyFont="1" applyBorder="1" applyAlignment="1" applyProtection="1">
      <alignment horizontal="center" vertical="center" wrapText="1"/>
    </xf>
    <xf numFmtId="0" fontId="50" fillId="0" borderId="0" xfId="2" applyFont="1" applyAlignment="1">
      <alignment horizontal="center" vertical="center"/>
    </xf>
    <xf numFmtId="0" fontId="50" fillId="0" borderId="0" xfId="2" applyFont="1" applyAlignment="1" applyProtection="1">
      <alignment horizontal="center" vertical="center"/>
      <protection locked="0"/>
    </xf>
    <xf numFmtId="0" fontId="47" fillId="0" borderId="0" xfId="2" applyFont="1" applyProtection="1">
      <protection locked="0"/>
    </xf>
    <xf numFmtId="0" fontId="47" fillId="0" borderId="15" xfId="3" applyNumberFormat="1" applyFont="1" applyBorder="1" applyAlignment="1" applyProtection="1">
      <alignment horizontal="center" vertical="center" wrapText="1"/>
    </xf>
    <xf numFmtId="0" fontId="47" fillId="0" borderId="0" xfId="2" applyFont="1" applyAlignment="1">
      <alignment horizontal="left"/>
    </xf>
    <xf numFmtId="0" fontId="47" fillId="0" borderId="0" xfId="2" applyFont="1" applyAlignment="1">
      <alignment horizontal="right" vertical="center"/>
    </xf>
    <xf numFmtId="3" fontId="47" fillId="0" borderId="0" xfId="2" applyNumberFormat="1" applyFont="1" applyAlignment="1">
      <alignment horizontal="right" vertical="center"/>
    </xf>
    <xf numFmtId="0" fontId="47" fillId="0" borderId="0" xfId="2" applyFont="1" applyAlignment="1">
      <alignment horizontal="left" vertical="center" wrapText="1"/>
    </xf>
    <xf numFmtId="0" fontId="46" fillId="0" borderId="0" xfId="2" applyFont="1" applyProtection="1">
      <protection locked="0"/>
    </xf>
    <xf numFmtId="0" fontId="7" fillId="0" borderId="0" xfId="1" applyFont="1" applyAlignment="1">
      <alignment horizontal="left" vertical="center"/>
    </xf>
    <xf numFmtId="0" fontId="47" fillId="0" borderId="0" xfId="2" applyFont="1" applyAlignment="1" applyProtection="1">
      <alignment wrapText="1"/>
      <protection locked="0"/>
    </xf>
    <xf numFmtId="0" fontId="47" fillId="0" borderId="2" xfId="3" applyNumberFormat="1" applyFont="1" applyBorder="1" applyAlignment="1" applyProtection="1">
      <alignment horizontal="left" vertical="center" wrapText="1"/>
    </xf>
    <xf numFmtId="0" fontId="47" fillId="0" borderId="2" xfId="3" applyNumberFormat="1" applyFont="1" applyBorder="1" applyAlignment="1" applyProtection="1">
      <alignment horizontal="center" vertical="center" wrapText="1"/>
    </xf>
    <xf numFmtId="0" fontId="14" fillId="0" borderId="0" xfId="17" applyFont="1" applyProtection="1">
      <protection locked="0"/>
    </xf>
    <xf numFmtId="0" fontId="14" fillId="0" borderId="0" xfId="17" applyFont="1"/>
    <xf numFmtId="0" fontId="51" fillId="0" borderId="0" xfId="11" applyFont="1" applyProtection="1">
      <protection locked="0"/>
    </xf>
    <xf numFmtId="3" fontId="45" fillId="0" borderId="0" xfId="2" applyNumberFormat="1" applyFont="1" applyProtection="1">
      <protection locked="0"/>
    </xf>
    <xf numFmtId="3" fontId="7" fillId="0" borderId="0" xfId="1" applyNumberFormat="1" applyFont="1" applyProtection="1">
      <protection locked="0"/>
    </xf>
    <xf numFmtId="168" fontId="44" fillId="2" borderId="0" xfId="1" applyNumberFormat="1" applyFont="1" applyFill="1" applyAlignment="1">
      <alignment horizontal="right" vertical="center" wrapText="1"/>
    </xf>
    <xf numFmtId="171" fontId="44" fillId="2" borderId="0" xfId="2" applyNumberFormat="1" applyFont="1" applyFill="1" applyProtection="1">
      <protection locked="0"/>
    </xf>
    <xf numFmtId="0" fontId="51" fillId="2" borderId="0" xfId="11" applyFont="1" applyFill="1"/>
    <xf numFmtId="0" fontId="66" fillId="2" borderId="0" xfId="11" applyFont="1" applyFill="1"/>
    <xf numFmtId="0" fontId="47" fillId="2" borderId="0" xfId="3" applyNumberFormat="1" applyFont="1" applyFill="1" applyBorder="1" applyAlignment="1" applyProtection="1">
      <alignment horizontal="right" vertical="center" wrapText="1"/>
    </xf>
    <xf numFmtId="0" fontId="46" fillId="2" borderId="0" xfId="3" applyNumberFormat="1" applyFont="1" applyFill="1" applyBorder="1" applyAlignment="1" applyProtection="1">
      <alignment horizontal="right" vertical="center" wrapText="1"/>
    </xf>
    <xf numFmtId="0" fontId="47" fillId="2" borderId="0" xfId="2" applyFont="1" applyFill="1" applyAlignment="1" applyProtection="1">
      <alignment vertical="center"/>
      <protection locked="0"/>
    </xf>
    <xf numFmtId="0" fontId="46" fillId="2" borderId="0" xfId="2" applyFont="1" applyFill="1" applyAlignment="1" applyProtection="1">
      <alignment vertical="center"/>
      <protection locked="0"/>
    </xf>
    <xf numFmtId="164" fontId="46" fillId="2" borderId="0" xfId="3" applyNumberFormat="1" applyFont="1" applyFill="1" applyBorder="1" applyAlignment="1" applyProtection="1">
      <alignment horizontal="right" vertical="center" wrapText="1"/>
      <protection locked="0"/>
    </xf>
    <xf numFmtId="164" fontId="46" fillId="0" borderId="0" xfId="2" applyNumberFormat="1" applyFont="1" applyAlignment="1" applyProtection="1">
      <alignment vertical="center"/>
      <protection locked="0"/>
    </xf>
    <xf numFmtId="0" fontId="51" fillId="4" borderId="0" xfId="17" applyFont="1" applyFill="1" applyProtection="1">
      <protection locked="0"/>
    </xf>
    <xf numFmtId="0" fontId="46" fillId="2" borderId="0" xfId="1" applyFont="1" applyFill="1" applyProtection="1">
      <protection locked="0"/>
    </xf>
    <xf numFmtId="164" fontId="27" fillId="2" borderId="0" xfId="3" applyNumberFormat="1" applyFont="1" applyFill="1" applyBorder="1" applyAlignment="1" applyProtection="1">
      <alignment horizontal="right" vertical="center" wrapText="1"/>
      <protection locked="0"/>
    </xf>
    <xf numFmtId="164" fontId="47" fillId="0" borderId="0" xfId="2" applyNumberFormat="1" applyFont="1" applyAlignment="1" applyProtection="1">
      <alignment vertical="center"/>
      <protection locked="0"/>
    </xf>
    <xf numFmtId="168" fontId="10" fillId="2" borderId="0" xfId="2" applyNumberFormat="1" applyFont="1" applyFill="1" applyProtection="1">
      <protection locked="0"/>
    </xf>
    <xf numFmtId="0" fontId="12" fillId="2" borderId="0" xfId="11" applyFont="1" applyFill="1" applyAlignment="1">
      <alignment horizontal="left" vertical="center" wrapText="1"/>
    </xf>
    <xf numFmtId="0" fontId="49" fillId="2" borderId="0" xfId="11" applyFont="1" applyFill="1" applyAlignment="1">
      <alignment horizontal="left" vertical="center" wrapText="1"/>
    </xf>
    <xf numFmtId="164" fontId="11" fillId="2" borderId="0" xfId="2" applyNumberFormat="1" applyFont="1" applyFill="1" applyAlignment="1" applyProtection="1">
      <alignment horizontal="center" vertical="center"/>
      <protection locked="0"/>
    </xf>
    <xf numFmtId="0" fontId="7" fillId="2" borderId="0" xfId="2" quotePrefix="1" applyFont="1" applyFill="1" applyAlignment="1">
      <alignment horizontal="left" vertical="center" wrapText="1" indent="2"/>
    </xf>
    <xf numFmtId="164" fontId="18" fillId="2" borderId="0" xfId="2" applyNumberFormat="1" applyFont="1" applyFill="1" applyAlignment="1" applyProtection="1">
      <alignment horizontal="center" vertical="center"/>
      <protection locked="0"/>
    </xf>
    <xf numFmtId="0" fontId="7" fillId="0" borderId="0" xfId="16" applyFont="1" applyProtection="1">
      <protection locked="0"/>
    </xf>
    <xf numFmtId="0" fontId="18" fillId="0" borderId="0" xfId="16" applyFont="1" applyProtection="1">
      <protection locked="0"/>
    </xf>
    <xf numFmtId="0" fontId="18" fillId="2" borderId="0" xfId="16" applyFont="1" applyFill="1" applyProtection="1">
      <protection locked="0"/>
    </xf>
    <xf numFmtId="3" fontId="45" fillId="2" borderId="0" xfId="2" applyNumberFormat="1" applyFont="1" applyFill="1" applyProtection="1">
      <protection locked="0"/>
    </xf>
    <xf numFmtId="0" fontId="48" fillId="2" borderId="0" xfId="2" applyFont="1" applyFill="1" applyAlignment="1" applyProtection="1">
      <alignment horizontal="left" vertical="center"/>
      <protection locked="0"/>
    </xf>
    <xf numFmtId="0" fontId="50" fillId="2" borderId="0" xfId="2" applyFont="1" applyFill="1" applyAlignment="1" applyProtection="1">
      <alignment horizontal="center" vertical="center"/>
      <protection locked="0"/>
    </xf>
    <xf numFmtId="0" fontId="47" fillId="2" borderId="0" xfId="3" applyNumberFormat="1" applyFont="1" applyFill="1" applyBorder="1" applyAlignment="1" applyProtection="1">
      <alignment horizontal="center" vertical="center" wrapText="1"/>
    </xf>
    <xf numFmtId="3" fontId="47" fillId="2" borderId="0" xfId="2" applyNumberFormat="1" applyFont="1" applyFill="1" applyProtection="1">
      <protection locked="0"/>
    </xf>
    <xf numFmtId="3" fontId="52" fillId="0" borderId="0" xfId="2" applyNumberFormat="1" applyFont="1" applyProtection="1">
      <protection locked="0"/>
    </xf>
    <xf numFmtId="0" fontId="9" fillId="0" borderId="0" xfId="16" applyFont="1" applyProtection="1">
      <protection locked="0"/>
    </xf>
    <xf numFmtId="0" fontId="66" fillId="4" borderId="0" xfId="17" applyFont="1" applyFill="1" applyProtection="1">
      <protection locked="0"/>
    </xf>
    <xf numFmtId="169" fontId="9" fillId="2" borderId="0" xfId="2" applyNumberFormat="1" applyFont="1" applyFill="1" applyAlignment="1" applyProtection="1">
      <alignment horizontal="right" vertical="center" wrapText="1"/>
      <protection locked="0"/>
    </xf>
    <xf numFmtId="0" fontId="7" fillId="0" borderId="0" xfId="18" applyFont="1" applyAlignment="1" applyProtection="1">
      <alignment vertical="center"/>
      <protection locked="0"/>
    </xf>
    <xf numFmtId="0" fontId="7" fillId="0" borderId="0" xfId="18" applyFont="1" applyAlignment="1" applyProtection="1">
      <alignment horizontal="right" vertical="center"/>
      <protection locked="0"/>
    </xf>
    <xf numFmtId="2" fontId="7" fillId="0" borderId="0" xfId="18" applyNumberFormat="1" applyFont="1" applyAlignment="1" applyProtection="1">
      <alignment vertical="center"/>
      <protection locked="0"/>
    </xf>
    <xf numFmtId="2" fontId="69" fillId="0" borderId="0" xfId="19" applyNumberFormat="1" applyFont="1" applyAlignment="1">
      <alignment horizontal="right"/>
    </xf>
    <xf numFmtId="0" fontId="7" fillId="2" borderId="0" xfId="18" applyFont="1" applyFill="1" applyAlignment="1" applyProtection="1">
      <alignment vertical="center"/>
      <protection locked="0"/>
    </xf>
    <xf numFmtId="0" fontId="7" fillId="2" borderId="0" xfId="18" applyFont="1" applyFill="1" applyAlignment="1" applyProtection="1">
      <alignment horizontal="right" vertical="center"/>
      <protection locked="0"/>
    </xf>
    <xf numFmtId="0" fontId="71" fillId="2" borderId="0" xfId="20" applyFont="1" applyFill="1" applyBorder="1" applyAlignment="1" applyProtection="1">
      <alignment vertical="center"/>
      <protection locked="0"/>
    </xf>
    <xf numFmtId="0" fontId="13" fillId="2" borderId="0" xfId="18" applyFont="1" applyFill="1" applyAlignment="1" applyProtection="1">
      <alignment vertical="center"/>
      <protection locked="0"/>
    </xf>
    <xf numFmtId="0" fontId="13" fillId="2" borderId="0" xfId="12" applyFont="1" applyFill="1" applyAlignment="1" applyProtection="1">
      <alignment vertical="center"/>
      <protection locked="0"/>
    </xf>
    <xf numFmtId="0" fontId="72" fillId="2" borderId="0" xfId="21" applyFont="1" applyFill="1" applyAlignment="1">
      <alignment vertical="center" wrapText="1"/>
    </xf>
    <xf numFmtId="0" fontId="49" fillId="2" borderId="0" xfId="18" applyFont="1" applyFill="1" applyAlignment="1">
      <alignment vertical="center" wrapText="1"/>
    </xf>
    <xf numFmtId="0" fontId="10" fillId="0" borderId="0" xfId="18" applyFont="1" applyAlignment="1" applyProtection="1">
      <alignment vertical="center"/>
      <protection locked="0"/>
    </xf>
    <xf numFmtId="0" fontId="7" fillId="2" borderId="2"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4" fillId="2" borderId="9" xfId="20" applyFont="1" applyFill="1" applyBorder="1" applyAlignment="1" applyProtection="1">
      <alignment horizontal="center" vertical="center" wrapText="1"/>
    </xf>
    <xf numFmtId="0" fontId="74" fillId="2" borderId="7" xfId="20" applyFont="1" applyFill="1" applyBorder="1" applyAlignment="1" applyProtection="1">
      <alignment horizontal="center" vertical="center" wrapText="1"/>
    </xf>
    <xf numFmtId="0" fontId="8" fillId="0" borderId="0" xfId="18" applyFont="1" applyAlignment="1" applyProtection="1">
      <alignment horizontal="center" vertical="center"/>
      <protection locked="0"/>
    </xf>
    <xf numFmtId="0" fontId="9" fillId="0" borderId="0" xfId="18" applyFont="1" applyAlignment="1" applyProtection="1">
      <alignment vertical="center"/>
      <protection locked="0"/>
    </xf>
    <xf numFmtId="167" fontId="7" fillId="0" borderId="0" xfId="18" applyNumberFormat="1" applyFont="1" applyAlignment="1" applyProtection="1">
      <alignment vertical="center"/>
      <protection locked="0"/>
    </xf>
    <xf numFmtId="0" fontId="46" fillId="0" borderId="0" xfId="18" applyFont="1" applyAlignment="1" applyProtection="1">
      <alignment vertical="center"/>
      <protection locked="0"/>
    </xf>
    <xf numFmtId="167" fontId="46" fillId="0" borderId="0" xfId="18" applyNumberFormat="1" applyFont="1" applyAlignment="1">
      <alignment horizontal="right" vertical="center"/>
    </xf>
    <xf numFmtId="2" fontId="46" fillId="2" borderId="0" xfId="18" applyNumberFormat="1" applyFont="1" applyFill="1" applyAlignment="1" applyProtection="1">
      <alignment vertical="center"/>
      <protection locked="0"/>
    </xf>
    <xf numFmtId="0" fontId="9" fillId="0" borderId="0" xfId="18" applyFont="1" applyAlignment="1">
      <alignment horizontal="left" vertical="center"/>
    </xf>
    <xf numFmtId="167" fontId="46" fillId="0" borderId="0" xfId="18" applyNumberFormat="1" applyFont="1" applyAlignment="1" applyProtection="1">
      <alignment vertical="center"/>
      <protection locked="0"/>
    </xf>
    <xf numFmtId="0" fontId="9" fillId="0" borderId="0" xfId="18" applyFont="1" applyAlignment="1">
      <alignment vertical="center"/>
    </xf>
    <xf numFmtId="167" fontId="27" fillId="0" borderId="0" xfId="18" applyNumberFormat="1" applyFont="1" applyAlignment="1" applyProtection="1">
      <alignment vertical="center"/>
      <protection locked="0"/>
    </xf>
    <xf numFmtId="167" fontId="9" fillId="0" borderId="0" xfId="18" applyNumberFormat="1" applyFont="1" applyAlignment="1" applyProtection="1">
      <alignment vertical="center"/>
      <protection locked="0"/>
    </xf>
    <xf numFmtId="2" fontId="27" fillId="0" borderId="0" xfId="18" applyNumberFormat="1" applyFont="1" applyAlignment="1" applyProtection="1">
      <protection locked="0"/>
    </xf>
    <xf numFmtId="0" fontId="9" fillId="0" borderId="0" xfId="18" applyFont="1" applyAlignment="1">
      <alignment horizontal="left" vertical="center" wrapText="1"/>
    </xf>
    <xf numFmtId="167" fontId="10" fillId="0" borderId="0" xfId="18" applyNumberFormat="1" applyFont="1" applyAlignment="1" applyProtection="1">
      <alignment vertical="center"/>
      <protection locked="0"/>
    </xf>
    <xf numFmtId="167" fontId="47" fillId="0" borderId="0" xfId="18" applyNumberFormat="1" applyFont="1" applyAlignment="1" applyProtection="1">
      <alignment vertical="center"/>
      <protection locked="0"/>
    </xf>
    <xf numFmtId="167" fontId="47" fillId="0" borderId="0" xfId="18" applyNumberFormat="1" applyFont="1" applyAlignment="1" applyProtection="1">
      <alignment horizontal="left" vertical="center"/>
      <protection locked="0"/>
    </xf>
    <xf numFmtId="2" fontId="47" fillId="0" borderId="0" xfId="18" applyNumberFormat="1" applyFont="1" applyAlignment="1" applyProtection="1">
      <protection locked="0"/>
    </xf>
    <xf numFmtId="0" fontId="7" fillId="0" borderId="0" xfId="18" applyFont="1" applyAlignment="1">
      <alignment horizontal="left" vertical="center" wrapText="1"/>
    </xf>
    <xf numFmtId="2" fontId="47" fillId="0" borderId="0" xfId="18" quotePrefix="1" applyNumberFormat="1" applyFont="1" applyAlignment="1" applyProtection="1">
      <alignment horizontal="right" vertical="center"/>
      <protection locked="0"/>
    </xf>
    <xf numFmtId="167" fontId="44" fillId="0" borderId="0" xfId="18" applyNumberFormat="1" applyFont="1" applyAlignment="1" applyProtection="1">
      <alignment vertical="center"/>
      <protection locked="0"/>
    </xf>
    <xf numFmtId="0" fontId="47" fillId="0" borderId="0" xfId="18" applyFont="1" applyAlignment="1" applyProtection="1">
      <alignment vertical="center"/>
      <protection locked="0"/>
    </xf>
    <xf numFmtId="167" fontId="44" fillId="0" borderId="0" xfId="18" applyNumberFormat="1" applyFont="1" applyAlignment="1" applyProtection="1">
      <alignment horizontal="left" vertical="center"/>
      <protection locked="0"/>
    </xf>
    <xf numFmtId="167" fontId="7" fillId="0" borderId="0" xfId="18" applyNumberFormat="1" applyFont="1" applyAlignment="1" applyProtection="1">
      <alignment horizontal="left" vertical="center"/>
      <protection locked="0"/>
    </xf>
    <xf numFmtId="2" fontId="10" fillId="0" borderId="0" xfId="18" applyNumberFormat="1" applyFont="1" applyAlignment="1" applyProtection="1">
      <protection locked="0"/>
    </xf>
    <xf numFmtId="167" fontId="45" fillId="0" borderId="0" xfId="18" applyNumberFormat="1" applyFont="1" applyAlignment="1" applyProtection="1">
      <alignment vertical="center"/>
      <protection locked="0"/>
    </xf>
    <xf numFmtId="167" fontId="10" fillId="0" borderId="0" xfId="18" applyNumberFormat="1" applyFont="1" applyAlignment="1">
      <alignment horizontal="left" vertical="center"/>
    </xf>
    <xf numFmtId="2" fontId="10" fillId="2" borderId="0" xfId="18" applyNumberFormat="1" applyFont="1" applyFill="1" applyAlignment="1" applyProtection="1">
      <protection locked="0"/>
    </xf>
    <xf numFmtId="167" fontId="7" fillId="2" borderId="0" xfId="18" applyNumberFormat="1" applyFont="1" applyFill="1" applyAlignment="1" applyProtection="1">
      <alignment vertical="center"/>
      <protection locked="0"/>
    </xf>
    <xf numFmtId="167" fontId="10" fillId="2" borderId="0" xfId="18" applyNumberFormat="1" applyFont="1" applyFill="1" applyAlignment="1" applyProtection="1">
      <alignment vertical="center"/>
      <protection locked="0"/>
    </xf>
    <xf numFmtId="0" fontId="10" fillId="2" borderId="0" xfId="22" applyFont="1" applyFill="1" applyAlignment="1" applyProtection="1">
      <alignment vertical="center"/>
      <protection locked="0"/>
    </xf>
    <xf numFmtId="0" fontId="10" fillId="0" borderId="0" xfId="22" applyFont="1" applyAlignment="1" applyProtection="1">
      <alignment vertical="center"/>
      <protection locked="0"/>
    </xf>
    <xf numFmtId="167" fontId="7" fillId="0" borderId="0" xfId="18" applyNumberFormat="1" applyFont="1" applyAlignment="1" applyProtection="1">
      <alignment horizontal="right" vertical="center"/>
      <protection locked="0"/>
    </xf>
    <xf numFmtId="2" fontId="10" fillId="2" borderId="0" xfId="18" applyNumberFormat="1" applyFont="1" applyFill="1" applyAlignment="1" applyProtection="1">
      <alignment vertical="center"/>
      <protection locked="0"/>
    </xf>
    <xf numFmtId="167" fontId="10" fillId="2" borderId="0" xfId="22" applyNumberFormat="1" applyFont="1" applyFill="1" applyAlignment="1" applyProtection="1">
      <alignment vertical="center"/>
      <protection locked="0"/>
    </xf>
    <xf numFmtId="176" fontId="7" fillId="2" borderId="0" xfId="18" applyNumberFormat="1" applyFont="1" applyFill="1" applyAlignment="1" applyProtection="1">
      <alignment vertical="center"/>
      <protection locked="0"/>
    </xf>
    <xf numFmtId="167" fontId="7" fillId="0" borderId="0" xfId="18" applyNumberFormat="1" applyFont="1" applyAlignment="1">
      <alignment horizontal="right" vertical="center"/>
    </xf>
    <xf numFmtId="176" fontId="10" fillId="0" borderId="0" xfId="18" applyNumberFormat="1" applyFont="1" applyAlignment="1" applyProtection="1">
      <alignment vertical="center"/>
      <protection locked="0"/>
    </xf>
    <xf numFmtId="177" fontId="10" fillId="0" borderId="0" xfId="18" applyNumberFormat="1" applyFont="1" applyAlignment="1" applyProtection="1">
      <alignment vertical="center"/>
      <protection locked="0"/>
    </xf>
    <xf numFmtId="176" fontId="7" fillId="0" borderId="0" xfId="18" applyNumberFormat="1" applyFont="1" applyAlignment="1" applyProtection="1">
      <alignment vertical="center"/>
      <protection locked="0"/>
    </xf>
    <xf numFmtId="167" fontId="10" fillId="0" borderId="0" xfId="18" applyNumberFormat="1" applyFont="1" applyAlignment="1" applyProtection="1">
      <alignment horizontal="right" vertical="center"/>
      <protection locked="0"/>
    </xf>
    <xf numFmtId="167" fontId="7" fillId="0" borderId="0" xfId="3" applyNumberFormat="1" applyFont="1" applyBorder="1" applyAlignment="1">
      <alignment horizontal="right" vertical="center" wrapText="1"/>
    </xf>
    <xf numFmtId="167" fontId="10" fillId="0" borderId="0" xfId="18" applyNumberFormat="1" applyFont="1" applyAlignment="1">
      <alignment horizontal="right" vertical="center"/>
    </xf>
    <xf numFmtId="176" fontId="7" fillId="0" borderId="0" xfId="18" applyNumberFormat="1" applyFont="1" applyAlignment="1">
      <alignment vertical="center"/>
    </xf>
    <xf numFmtId="167" fontId="10" fillId="0" borderId="0" xfId="18" applyNumberFormat="1" applyFont="1" applyAlignment="1">
      <alignment vertical="center"/>
    </xf>
    <xf numFmtId="167" fontId="7" fillId="2" borderId="0" xfId="18" applyNumberFormat="1" applyFont="1" applyFill="1" applyAlignment="1">
      <alignment horizontal="right" vertical="center"/>
    </xf>
    <xf numFmtId="0" fontId="7" fillId="0" borderId="0" xfId="23" quotePrefix="1" applyFont="1" applyAlignment="1">
      <alignment horizontal="center" vertical="center"/>
    </xf>
    <xf numFmtId="167" fontId="7" fillId="0" borderId="0" xfId="18" applyNumberFormat="1" applyFont="1" applyAlignment="1">
      <alignment vertical="center"/>
    </xf>
    <xf numFmtId="167" fontId="7" fillId="0" borderId="0" xfId="18" applyNumberFormat="1" applyFont="1" applyAlignment="1">
      <alignment horizontal="center" vertical="center"/>
    </xf>
    <xf numFmtId="0" fontId="7" fillId="0" borderId="2" xfId="3" applyFont="1" applyBorder="1" applyAlignment="1" applyProtection="1">
      <alignment horizontal="center" vertical="center" wrapText="1"/>
    </xf>
    <xf numFmtId="0" fontId="13" fillId="0" borderId="0" xfId="18" applyFont="1" applyAlignment="1" applyProtection="1">
      <alignment horizontal="right" vertical="center"/>
      <protection locked="0"/>
    </xf>
    <xf numFmtId="0" fontId="8" fillId="0" borderId="0" xfId="18" applyFont="1" applyAlignment="1">
      <alignment horizontal="center" vertical="center"/>
    </xf>
    <xf numFmtId="0" fontId="13" fillId="0" borderId="0" xfId="18" applyFont="1" applyAlignment="1">
      <alignment horizontal="left" vertical="center"/>
    </xf>
    <xf numFmtId="0" fontId="7" fillId="0" borderId="0" xfId="18" applyFont="1" applyAlignment="1">
      <alignment vertical="center"/>
    </xf>
    <xf numFmtId="2" fontId="7" fillId="0" borderId="0" xfId="18" applyNumberFormat="1" applyFont="1" applyAlignment="1">
      <alignment vertical="center"/>
    </xf>
    <xf numFmtId="2" fontId="46" fillId="0" borderId="0" xfId="18" applyNumberFormat="1" applyFont="1" applyAlignment="1" applyProtection="1">
      <protection locked="0"/>
    </xf>
    <xf numFmtId="0" fontId="75" fillId="0" borderId="0" xfId="21" applyFont="1" applyAlignment="1"/>
    <xf numFmtId="0" fontId="76" fillId="0" borderId="0" xfId="24" applyFont="1" applyProtection="1">
      <protection locked="0"/>
    </xf>
    <xf numFmtId="0" fontId="75" fillId="0" borderId="0" xfId="18" applyFont="1" applyAlignment="1"/>
    <xf numFmtId="0" fontId="77" fillId="0" borderId="0" xfId="21" applyFont="1" applyAlignment="1">
      <alignment vertical="center"/>
    </xf>
    <xf numFmtId="0" fontId="71" fillId="0" borderId="0" xfId="20" applyFont="1" applyFill="1" applyBorder="1" applyAlignment="1" applyProtection="1">
      <alignment vertical="center"/>
      <protection locked="0"/>
    </xf>
    <xf numFmtId="0" fontId="49" fillId="0" borderId="0" xfId="25" applyFont="1" applyProtection="1">
      <protection locked="0"/>
    </xf>
    <xf numFmtId="0" fontId="49" fillId="2" borderId="0" xfId="25" applyFont="1" applyFill="1" applyProtection="1">
      <protection locked="0"/>
    </xf>
    <xf numFmtId="0" fontId="49" fillId="2" borderId="0" xfId="25" applyFont="1" applyFill="1" applyAlignment="1" applyProtection="1">
      <alignment horizontal="left"/>
      <protection locked="0"/>
    </xf>
    <xf numFmtId="0" fontId="49" fillId="0" borderId="0" xfId="12" applyFont="1" applyAlignment="1" applyProtection="1">
      <alignment horizontal="left" vertical="top"/>
      <protection locked="0"/>
    </xf>
    <xf numFmtId="0" fontId="49" fillId="0" borderId="0" xfId="12" applyFont="1" applyAlignment="1" applyProtection="1">
      <alignment horizontal="left" vertical="center"/>
      <protection locked="0"/>
    </xf>
    <xf numFmtId="0" fontId="13" fillId="0" borderId="0" xfId="12" applyFont="1" applyAlignment="1" applyProtection="1">
      <alignment horizontal="left" vertical="center"/>
      <protection locked="0"/>
    </xf>
    <xf numFmtId="0" fontId="12" fillId="0" borderId="0" xfId="18" applyFont="1" applyAlignment="1">
      <alignment vertical="center" wrapText="1"/>
    </xf>
    <xf numFmtId="0" fontId="10" fillId="0" borderId="0" xfId="18" applyFont="1" applyAlignment="1">
      <alignment vertical="center"/>
    </xf>
    <xf numFmtId="0" fontId="74" fillId="0" borderId="2" xfId="20" applyFont="1" applyFill="1" applyBorder="1" applyAlignment="1" applyProtection="1">
      <alignment horizontal="center" vertical="center" wrapText="1"/>
    </xf>
    <xf numFmtId="0" fontId="7" fillId="0" borderId="2" xfId="18" applyFont="1" applyBorder="1" applyAlignment="1" applyProtection="1">
      <alignment vertical="center"/>
      <protection locked="0"/>
    </xf>
    <xf numFmtId="0" fontId="9" fillId="0" borderId="0" xfId="26" applyFont="1" applyAlignment="1">
      <alignment horizontal="left" vertical="center" indent="1"/>
    </xf>
    <xf numFmtId="2" fontId="78" fillId="0" borderId="0" xfId="27" applyNumberFormat="1" applyAlignment="1">
      <alignment horizontal="right"/>
    </xf>
    <xf numFmtId="2" fontId="68" fillId="0" borderId="0" xfId="19" applyNumberFormat="1" applyAlignment="1"/>
    <xf numFmtId="0" fontId="9" fillId="0" borderId="0" xfId="26" applyFont="1" applyAlignment="1">
      <alignment horizontal="left" vertical="center" indent="2"/>
    </xf>
    <xf numFmtId="0" fontId="9" fillId="0" borderId="0" xfId="26" applyFont="1" applyAlignment="1">
      <alignment vertical="center"/>
    </xf>
    <xf numFmtId="2" fontId="47" fillId="0" borderId="0" xfId="18" applyNumberFormat="1" applyFont="1" applyAlignment="1" applyProtection="1">
      <alignment vertical="center"/>
      <protection locked="0"/>
    </xf>
    <xf numFmtId="177" fontId="10" fillId="0" borderId="0" xfId="18" applyNumberFormat="1" applyFont="1" applyAlignment="1">
      <alignment vertical="center"/>
    </xf>
    <xf numFmtId="177" fontId="7" fillId="0" borderId="0" xfId="18" applyNumberFormat="1" applyFont="1" applyAlignment="1">
      <alignment vertical="center"/>
    </xf>
    <xf numFmtId="177" fontId="7" fillId="0" borderId="0" xfId="18" quotePrefix="1" applyNumberFormat="1" applyFont="1" applyAlignment="1">
      <alignment horizontal="right" vertical="center"/>
    </xf>
    <xf numFmtId="177" fontId="7" fillId="0" borderId="0" xfId="18" applyNumberFormat="1" applyFont="1" applyAlignment="1" applyProtection="1">
      <alignment vertical="center"/>
      <protection locked="0"/>
    </xf>
    <xf numFmtId="0" fontId="7" fillId="0" borderId="2" xfId="18" applyFont="1" applyBorder="1" applyAlignment="1">
      <alignment horizontal="left" vertical="center"/>
    </xf>
    <xf numFmtId="0" fontId="13" fillId="0" borderId="0" xfId="18" applyFont="1" applyAlignment="1">
      <alignment horizontal="right" vertical="center"/>
    </xf>
    <xf numFmtId="0" fontId="13" fillId="0" borderId="0" xfId="18" applyFont="1" applyAlignment="1">
      <alignment horizontal="left" vertical="center" wrapText="1"/>
    </xf>
    <xf numFmtId="0" fontId="63" fillId="0" borderId="0" xfId="19" applyFont="1" applyAlignment="1"/>
    <xf numFmtId="2" fontId="63" fillId="0" borderId="0" xfId="19" applyNumberFormat="1" applyFont="1" applyAlignment="1"/>
    <xf numFmtId="2" fontId="79" fillId="0" borderId="0" xfId="19" applyNumberFormat="1" applyFont="1" applyAlignment="1">
      <alignment horizontal="right"/>
    </xf>
    <xf numFmtId="0" fontId="71" fillId="0" borderId="0" xfId="20" applyFont="1" applyFill="1" applyBorder="1" applyAlignment="1" applyProtection="1">
      <protection locked="0"/>
    </xf>
    <xf numFmtId="0" fontId="13" fillId="0" borderId="0" xfId="12" applyFont="1" applyAlignment="1" applyProtection="1">
      <alignment horizontal="left" vertical="top"/>
      <protection locked="0"/>
    </xf>
    <xf numFmtId="0" fontId="13" fillId="0" borderId="0" xfId="18" applyFont="1" applyAlignment="1">
      <alignment horizontal="left" vertical="top"/>
    </xf>
    <xf numFmtId="0" fontId="74" fillId="2" borderId="2" xfId="20" applyFont="1" applyFill="1" applyBorder="1" applyAlignment="1" applyProtection="1">
      <alignment horizontal="center" vertical="center" wrapText="1"/>
    </xf>
    <xf numFmtId="0" fontId="9" fillId="0" borderId="2" xfId="18" applyFont="1" applyBorder="1" applyAlignment="1">
      <alignment horizontal="left" vertical="top" wrapText="1"/>
    </xf>
    <xf numFmtId="0" fontId="80" fillId="0" borderId="0" xfId="19" applyFont="1" applyAlignment="1"/>
    <xf numFmtId="2" fontId="46" fillId="2" borderId="0" xfId="18" applyNumberFormat="1" applyFont="1" applyFill="1" applyAlignment="1" applyProtection="1">
      <protection locked="0"/>
    </xf>
    <xf numFmtId="0" fontId="9" fillId="2" borderId="0" xfId="26" applyFont="1" applyFill="1" applyAlignment="1">
      <alignment horizontal="left" vertical="center" indent="1"/>
    </xf>
    <xf numFmtId="0" fontId="9" fillId="2" borderId="0" xfId="26" applyFont="1" applyFill="1" applyAlignment="1">
      <alignment horizontal="left" vertical="center" indent="2"/>
    </xf>
    <xf numFmtId="0" fontId="9" fillId="2" borderId="0" xfId="26" applyFont="1" applyFill="1" applyAlignment="1">
      <alignment vertical="center"/>
    </xf>
    <xf numFmtId="0" fontId="9" fillId="0" borderId="0" xfId="18" applyFont="1" applyAlignment="1">
      <alignment horizontal="left" vertical="top" wrapText="1"/>
    </xf>
    <xf numFmtId="0" fontId="7" fillId="0" borderId="0" xfId="18" applyFont="1" applyAlignment="1">
      <alignment horizontal="left" vertical="top" wrapText="1"/>
    </xf>
    <xf numFmtId="177" fontId="47" fillId="0" borderId="0" xfId="18" applyNumberFormat="1" applyFont="1" applyAlignment="1" applyProtection="1">
      <alignment vertical="center"/>
      <protection locked="0"/>
    </xf>
    <xf numFmtId="2" fontId="10" fillId="0" borderId="0" xfId="18" applyNumberFormat="1" applyFont="1" applyAlignment="1" applyProtection="1">
      <alignment vertical="center"/>
      <protection locked="0"/>
    </xf>
    <xf numFmtId="2" fontId="10" fillId="0" borderId="0" xfId="18" applyNumberFormat="1" applyFont="1" applyAlignment="1">
      <alignment vertical="center"/>
    </xf>
    <xf numFmtId="0" fontId="74" fillId="0" borderId="0" xfId="20" applyFont="1" applyFill="1" applyBorder="1" applyAlignment="1" applyProtection="1">
      <alignment horizontal="center" vertical="center" wrapText="1"/>
    </xf>
    <xf numFmtId="0" fontId="13" fillId="0" borderId="0" xfId="18" applyFont="1" applyAlignment="1">
      <alignment horizontal="right" vertical="top"/>
    </xf>
    <xf numFmtId="0" fontId="8" fillId="0" borderId="0" xfId="18" applyFont="1" applyAlignment="1">
      <alignment horizontal="left" vertical="top"/>
    </xf>
    <xf numFmtId="0" fontId="7" fillId="2" borderId="0" xfId="18" applyFont="1" applyFill="1" applyAlignment="1">
      <alignment vertical="center"/>
    </xf>
    <xf numFmtId="0" fontId="7" fillId="0" borderId="0" xfId="18" applyFont="1" applyAlignment="1">
      <alignment horizontal="left" vertical="center"/>
    </xf>
    <xf numFmtId="167" fontId="7" fillId="2" borderId="0" xfId="18" applyNumberFormat="1" applyFont="1" applyFill="1" applyAlignment="1">
      <alignment vertical="center"/>
    </xf>
    <xf numFmtId="167" fontId="7" fillId="0" borderId="0" xfId="18" applyNumberFormat="1" applyFont="1" applyAlignment="1">
      <alignment horizontal="left" vertical="center"/>
    </xf>
    <xf numFmtId="0" fontId="45" fillId="0" borderId="0" xfId="18" applyFont="1" applyAlignment="1" applyProtection="1">
      <alignment vertical="center"/>
      <protection locked="0"/>
    </xf>
    <xf numFmtId="0" fontId="45" fillId="0" borderId="0" xfId="18" applyFont="1" applyAlignment="1" applyProtection="1">
      <alignment horizontal="right" vertical="center"/>
      <protection locked="0"/>
    </xf>
    <xf numFmtId="2" fontId="45" fillId="0" borderId="0" xfId="18" applyNumberFormat="1" applyFont="1" applyAlignment="1" applyProtection="1">
      <alignment vertical="center"/>
      <protection locked="0"/>
    </xf>
    <xf numFmtId="2" fontId="45" fillId="2" borderId="0" xfId="18" applyNumberFormat="1" applyFont="1" applyFill="1" applyAlignment="1" applyProtection="1">
      <alignment vertical="center"/>
      <protection locked="0"/>
    </xf>
    <xf numFmtId="167" fontId="7" fillId="0" borderId="0" xfId="18" quotePrefix="1" applyNumberFormat="1" applyFont="1" applyAlignment="1" applyProtection="1">
      <alignment horizontal="right" vertical="center"/>
      <protection locked="0"/>
    </xf>
    <xf numFmtId="0" fontId="7" fillId="0" borderId="7" xfId="3" applyFont="1" applyBorder="1" applyAlignment="1" applyProtection="1">
      <alignment horizontal="center" vertical="center" wrapText="1"/>
    </xf>
    <xf numFmtId="0" fontId="10" fillId="2" borderId="7" xfId="3" applyFont="1" applyFill="1" applyBorder="1" applyAlignment="1" applyProtection="1">
      <alignment horizontal="center" vertical="center" wrapText="1"/>
    </xf>
    <xf numFmtId="0" fontId="9" fillId="2" borderId="2" xfId="18" applyFont="1" applyFill="1" applyBorder="1" applyAlignment="1">
      <alignment horizontal="left" vertical="center" wrapText="1"/>
    </xf>
    <xf numFmtId="0" fontId="9" fillId="2" borderId="0" xfId="18" applyFont="1" applyFill="1" applyAlignment="1" applyProtection="1">
      <alignment vertical="center"/>
      <protection locked="0"/>
    </xf>
    <xf numFmtId="167" fontId="9" fillId="2" borderId="0" xfId="18" applyNumberFormat="1" applyFont="1" applyFill="1" applyAlignment="1" applyProtection="1">
      <alignment vertical="center"/>
      <protection locked="0"/>
    </xf>
    <xf numFmtId="167" fontId="9" fillId="2" borderId="0" xfId="18" applyNumberFormat="1" applyFont="1" applyFill="1" applyAlignment="1" applyProtection="1">
      <alignment horizontal="center" vertical="center"/>
      <protection locked="0"/>
    </xf>
    <xf numFmtId="167" fontId="27" fillId="2" borderId="0" xfId="18" applyNumberFormat="1" applyFont="1" applyFill="1" applyAlignment="1" applyProtection="1">
      <alignment horizontal="center" vertical="center"/>
      <protection locked="0"/>
    </xf>
    <xf numFmtId="167" fontId="27" fillId="2" borderId="0" xfId="18" applyNumberFormat="1" applyFont="1" applyFill="1" applyAlignment="1" applyProtection="1">
      <alignment vertical="center"/>
      <protection locked="0"/>
    </xf>
    <xf numFmtId="0" fontId="9" fillId="2" borderId="0" xfId="18" applyFont="1" applyFill="1" applyAlignment="1">
      <alignment horizontal="left" vertical="center" wrapText="1"/>
    </xf>
    <xf numFmtId="167" fontId="7" fillId="0" borderId="0" xfId="18" applyNumberFormat="1" applyFont="1" applyAlignment="1" applyProtection="1">
      <alignment horizontal="center" vertical="center"/>
      <protection locked="0"/>
    </xf>
    <xf numFmtId="167" fontId="7" fillId="2" borderId="0" xfId="18" applyNumberFormat="1" applyFont="1" applyFill="1" applyAlignment="1" applyProtection="1">
      <alignment horizontal="center" vertical="center"/>
      <protection locked="0"/>
    </xf>
    <xf numFmtId="167" fontId="10" fillId="0" borderId="0" xfId="18" applyNumberFormat="1" applyFont="1" applyAlignment="1" applyProtection="1">
      <alignment horizontal="center" vertical="center"/>
      <protection locked="0"/>
    </xf>
    <xf numFmtId="0" fontId="7" fillId="2" borderId="0" xfId="18" applyFont="1" applyFill="1" applyAlignment="1">
      <alignment horizontal="left" vertical="center" wrapText="1"/>
    </xf>
    <xf numFmtId="167" fontId="9" fillId="0" borderId="0" xfId="18" applyNumberFormat="1" applyFont="1" applyAlignment="1" applyProtection="1">
      <alignment horizontal="right" vertical="center"/>
      <protection locked="0"/>
    </xf>
    <xf numFmtId="167" fontId="7" fillId="0" borderId="0" xfId="18" quotePrefix="1" applyNumberFormat="1" applyFont="1" applyAlignment="1" applyProtection="1">
      <alignment horizontal="center" vertical="center"/>
      <protection locked="0"/>
    </xf>
    <xf numFmtId="0" fontId="10" fillId="2" borderId="0" xfId="18" applyFont="1" applyFill="1" applyAlignment="1" applyProtection="1">
      <alignment vertical="center"/>
      <protection locked="0"/>
    </xf>
    <xf numFmtId="167" fontId="10" fillId="2" borderId="0" xfId="18" applyNumberFormat="1" applyFont="1" applyFill="1" applyAlignment="1">
      <alignment vertical="center"/>
    </xf>
    <xf numFmtId="167" fontId="10" fillId="2" borderId="0" xfId="18" applyNumberFormat="1" applyFont="1" applyFill="1" applyAlignment="1" applyProtection="1">
      <alignment horizontal="center" vertical="center"/>
      <protection locked="0"/>
    </xf>
    <xf numFmtId="167" fontId="10" fillId="0" borderId="0" xfId="18" applyNumberFormat="1" applyFont="1" applyAlignment="1">
      <alignment horizontal="center" vertical="center"/>
    </xf>
    <xf numFmtId="167" fontId="7" fillId="2" borderId="0" xfId="18" quotePrefix="1" applyNumberFormat="1" applyFont="1" applyFill="1" applyAlignment="1" applyProtection="1">
      <alignment horizontal="right" vertical="center"/>
      <protection locked="0"/>
    </xf>
    <xf numFmtId="0" fontId="8" fillId="2" borderId="0" xfId="18" applyFont="1" applyFill="1" applyAlignment="1">
      <alignment horizontal="center" vertical="center"/>
    </xf>
    <xf numFmtId="0" fontId="81" fillId="0" borderId="0" xfId="18" applyFont="1" applyAlignment="1">
      <alignment horizontal="center" vertical="center"/>
    </xf>
    <xf numFmtId="0" fontId="8" fillId="0" borderId="0" xfId="18" applyFont="1" applyAlignment="1">
      <alignment horizontal="left" vertical="center"/>
    </xf>
    <xf numFmtId="167" fontId="9" fillId="0" borderId="0" xfId="18" applyNumberFormat="1" applyFont="1" applyAlignment="1">
      <alignment vertical="center"/>
    </xf>
    <xf numFmtId="0" fontId="18" fillId="0" borderId="0" xfId="18" applyFont="1" applyAlignment="1">
      <alignment vertical="center"/>
    </xf>
    <xf numFmtId="0" fontId="7" fillId="0" borderId="2"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167" fontId="10" fillId="0" borderId="0" xfId="3" applyNumberFormat="1" applyFont="1" applyBorder="1" applyAlignment="1">
      <alignment horizontal="right" vertical="center" wrapText="1"/>
    </xf>
    <xf numFmtId="167" fontId="10" fillId="0" borderId="0" xfId="3" quotePrefix="1" applyNumberFormat="1" applyFont="1" applyBorder="1" applyAlignment="1">
      <alignment horizontal="right" vertical="center" wrapText="1"/>
    </xf>
    <xf numFmtId="0" fontId="7" fillId="0" borderId="0" xfId="3" applyNumberFormat="1" applyFont="1" applyBorder="1" applyAlignment="1">
      <alignment horizontal="center" vertical="center" wrapText="1"/>
    </xf>
    <xf numFmtId="0" fontId="7" fillId="0" borderId="5"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8" fillId="0" borderId="0" xfId="18" applyFont="1" applyAlignment="1">
      <alignment horizontal="center" vertical="center" wrapText="1"/>
    </xf>
    <xf numFmtId="167" fontId="7" fillId="0" borderId="0" xfId="18" applyNumberFormat="1" applyFont="1" applyAlignment="1">
      <alignment horizontal="right" vertical="center" wrapText="1"/>
    </xf>
    <xf numFmtId="167" fontId="45" fillId="0" borderId="0" xfId="3" applyNumberFormat="1" applyFont="1" applyBorder="1" applyAlignment="1">
      <alignment horizontal="right" vertical="center" wrapText="1"/>
    </xf>
    <xf numFmtId="0" fontId="49" fillId="0" borderId="0" xfId="18" applyFont="1" applyAlignment="1">
      <alignment vertical="center"/>
    </xf>
    <xf numFmtId="0" fontId="10" fillId="0" borderId="2" xfId="3" applyNumberFormat="1" applyFont="1" applyBorder="1" applyAlignment="1">
      <alignment horizontal="center" vertical="center" wrapText="1"/>
    </xf>
    <xf numFmtId="0" fontId="7" fillId="0" borderId="0" xfId="23" applyFont="1" applyAlignment="1">
      <alignment vertical="center"/>
    </xf>
    <xf numFmtId="0" fontId="68" fillId="0" borderId="0" xfId="19" applyAlignment="1"/>
    <xf numFmtId="0" fontId="27" fillId="0" borderId="0" xfId="23" applyFont="1" applyAlignment="1">
      <alignment vertical="center"/>
    </xf>
    <xf numFmtId="0" fontId="10" fillId="0" borderId="0" xfId="23" applyFont="1" applyAlignment="1">
      <alignment vertical="center"/>
    </xf>
    <xf numFmtId="0" fontId="9"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178" fontId="12" fillId="2" borderId="0" xfId="28" applyFont="1" applyFill="1" applyAlignment="1">
      <alignment horizontal="left" vertical="center" wrapText="1"/>
    </xf>
    <xf numFmtId="178" fontId="12" fillId="0" borderId="0" xfId="28" applyFont="1" applyAlignment="1">
      <alignment horizontal="left" vertical="center" wrapText="1"/>
    </xf>
    <xf numFmtId="0" fontId="7" fillId="0" borderId="2" xfId="23" applyFont="1" applyBorder="1" applyAlignment="1">
      <alignment horizontal="center" vertical="center"/>
    </xf>
    <xf numFmtId="0" fontId="27" fillId="0" borderId="2" xfId="23" applyFont="1" applyBorder="1" applyAlignment="1">
      <alignment horizontal="center" vertical="center"/>
    </xf>
    <xf numFmtId="0" fontId="10" fillId="0" borderId="2" xfId="23" applyFont="1" applyBorder="1" applyAlignment="1">
      <alignment horizontal="center" vertical="center"/>
    </xf>
    <xf numFmtId="0" fontId="7" fillId="0" borderId="7" xfId="23" applyFont="1" applyBorder="1" applyAlignment="1">
      <alignment horizontal="center" vertical="center"/>
    </xf>
    <xf numFmtId="0" fontId="7" fillId="0" borderId="7" xfId="23" applyFont="1" applyBorder="1" applyAlignment="1">
      <alignment horizontal="center" vertical="center" wrapText="1"/>
    </xf>
    <xf numFmtId="0" fontId="7" fillId="0" borderId="9" xfId="23" applyFont="1" applyBorder="1" applyAlignment="1">
      <alignment vertical="center"/>
    </xf>
    <xf numFmtId="0" fontId="7" fillId="0" borderId="7" xfId="23" applyFont="1" applyBorder="1" applyAlignment="1">
      <alignment vertical="center"/>
    </xf>
    <xf numFmtId="2" fontId="7" fillId="0" borderId="0" xfId="23" applyNumberFormat="1" applyFont="1" applyAlignment="1">
      <alignment vertical="center"/>
    </xf>
    <xf numFmtId="178" fontId="9" fillId="0" borderId="0" xfId="23" applyNumberFormat="1" applyFont="1" applyAlignment="1">
      <alignment horizontal="left" vertical="center" wrapText="1"/>
    </xf>
    <xf numFmtId="167" fontId="27" fillId="0" borderId="0" xfId="23" applyNumberFormat="1" applyFont="1" applyAlignment="1" applyProtection="1">
      <alignment horizontal="right" vertical="center"/>
      <protection locked="0"/>
    </xf>
    <xf numFmtId="167" fontId="10"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protection locked="0"/>
    </xf>
    <xf numFmtId="167" fontId="7"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xf>
    <xf numFmtId="0" fontId="7" fillId="0" borderId="0" xfId="23" applyFont="1" applyAlignment="1">
      <alignment horizontal="right" vertical="center"/>
    </xf>
    <xf numFmtId="178" fontId="7" fillId="0" borderId="0" xfId="23" applyNumberFormat="1" applyFont="1" applyAlignment="1">
      <alignment vertical="center" wrapText="1"/>
    </xf>
    <xf numFmtId="167" fontId="46" fillId="0" borderId="0" xfId="23" applyNumberFormat="1" applyFont="1" applyAlignment="1" applyProtection="1">
      <alignment horizontal="right" vertical="center"/>
      <protection locked="0"/>
    </xf>
    <xf numFmtId="167" fontId="47" fillId="0" borderId="0" xfId="23" applyNumberFormat="1" applyFont="1" applyAlignment="1" applyProtection="1">
      <alignment horizontal="right" vertical="center"/>
      <protection locked="0"/>
    </xf>
    <xf numFmtId="0" fontId="24" fillId="0" borderId="0" xfId="18" applyFont="1" applyAlignment="1">
      <alignment horizontal="right" vertical="center"/>
    </xf>
    <xf numFmtId="178" fontId="47" fillId="0" borderId="0" xfId="23" applyNumberFormat="1" applyFont="1" applyAlignment="1">
      <alignment horizontal="left" vertical="center" wrapText="1"/>
    </xf>
    <xf numFmtId="178" fontId="7" fillId="0" borderId="0" xfId="23" applyNumberFormat="1" applyFont="1" applyAlignment="1">
      <alignment horizontal="left" vertical="center" wrapText="1"/>
    </xf>
    <xf numFmtId="167" fontId="3" fillId="0" borderId="0" xfId="21" applyNumberFormat="1" applyFont="1" applyAlignment="1">
      <alignment horizontal="right" vertical="center"/>
    </xf>
    <xf numFmtId="0" fontId="7" fillId="0" borderId="0" xfId="23" applyFont="1" applyAlignment="1">
      <alignment horizontal="left" vertical="center" wrapText="1"/>
    </xf>
    <xf numFmtId="167" fontId="27" fillId="0" borderId="0" xfId="23" applyNumberFormat="1" applyFont="1" applyAlignment="1" applyProtection="1">
      <alignment horizontal="right" vertical="center" wrapText="1"/>
      <protection locked="0"/>
    </xf>
    <xf numFmtId="167" fontId="10" fillId="0" borderId="0" xfId="23" applyNumberFormat="1" applyFont="1" applyAlignment="1" applyProtection="1">
      <alignment horizontal="right" vertical="center" wrapText="1"/>
      <protection locked="0"/>
    </xf>
    <xf numFmtId="2" fontId="7" fillId="0" borderId="0" xfId="23" applyNumberFormat="1" applyFont="1" applyAlignment="1">
      <alignment horizontal="right" vertical="center" wrapText="1"/>
    </xf>
    <xf numFmtId="178" fontId="7" fillId="0" borderId="0" xfId="23" applyNumberFormat="1" applyFont="1" applyAlignment="1">
      <alignment vertical="center"/>
    </xf>
    <xf numFmtId="178" fontId="10" fillId="0" borderId="0" xfId="23" applyNumberFormat="1" applyFont="1" applyAlignment="1" applyProtection="1">
      <alignment horizontal="right" vertical="center"/>
      <protection locked="0"/>
    </xf>
    <xf numFmtId="178" fontId="7" fillId="0" borderId="0" xfId="23" applyNumberFormat="1" applyFont="1" applyAlignment="1" applyProtection="1">
      <alignment horizontal="right" vertical="center"/>
      <protection locked="0"/>
    </xf>
    <xf numFmtId="178" fontId="7" fillId="0" borderId="0" xfId="23" applyNumberFormat="1" applyFont="1" applyAlignment="1" applyProtection="1">
      <alignment horizontal="right" vertical="center" wrapText="1"/>
      <protection locked="0"/>
    </xf>
    <xf numFmtId="167" fontId="7" fillId="0" borderId="0" xfId="23" applyNumberFormat="1" applyFont="1" applyAlignment="1">
      <alignment vertical="center"/>
    </xf>
    <xf numFmtId="0" fontId="74" fillId="0" borderId="0" xfId="20" quotePrefix="1" applyFont="1" applyFill="1" applyAlignment="1" applyProtection="1">
      <alignment horizontal="left" vertical="center" wrapText="1"/>
    </xf>
    <xf numFmtId="167" fontId="7" fillId="0" borderId="0" xfId="23" applyNumberFormat="1" applyFont="1" applyAlignment="1">
      <alignment horizontal="right" vertical="center"/>
    </xf>
    <xf numFmtId="0" fontId="9" fillId="0" borderId="0" xfId="23" quotePrefix="1" applyFont="1" applyAlignment="1">
      <alignment horizontal="left" vertical="center" wrapText="1"/>
    </xf>
    <xf numFmtId="0" fontId="10" fillId="0" borderId="0" xfId="23" applyFont="1" applyAlignment="1" applyProtection="1">
      <alignment horizontal="right" vertical="center"/>
      <protection locked="0"/>
    </xf>
    <xf numFmtId="0" fontId="7" fillId="0" borderId="0" xfId="23" applyFont="1" applyAlignment="1" applyProtection="1">
      <alignment horizontal="right" vertical="center"/>
      <protection locked="0"/>
    </xf>
    <xf numFmtId="0" fontId="9" fillId="0" borderId="0" xfId="23" applyFont="1" applyAlignment="1">
      <alignment vertical="center" wrapText="1"/>
    </xf>
    <xf numFmtId="0" fontId="7" fillId="0" borderId="2" xfId="23" applyFont="1" applyBorder="1" applyAlignment="1">
      <alignment vertical="center" wrapText="1"/>
    </xf>
    <xf numFmtId="0" fontId="13" fillId="0" borderId="0" xfId="23" applyFont="1" applyAlignment="1">
      <alignment vertical="center"/>
    </xf>
    <xf numFmtId="0" fontId="13" fillId="0" borderId="0" xfId="23" applyFont="1" applyAlignment="1">
      <alignment horizontal="right" vertical="center"/>
    </xf>
    <xf numFmtId="0" fontId="83" fillId="0" borderId="0" xfId="23" applyFont="1" applyAlignment="1">
      <alignment horizontal="right" vertical="center"/>
    </xf>
    <xf numFmtId="0" fontId="12" fillId="0" borderId="0" xfId="23" applyFont="1" applyAlignment="1">
      <alignment horizontal="right" vertical="center"/>
    </xf>
    <xf numFmtId="0" fontId="21" fillId="0" borderId="0" xfId="23" applyFont="1" applyAlignment="1">
      <alignment horizontal="right" vertical="center"/>
    </xf>
    <xf numFmtId="0" fontId="13" fillId="0" borderId="0" xfId="23" applyFont="1" applyAlignment="1">
      <alignment horizontal="center" vertical="center"/>
    </xf>
    <xf numFmtId="0" fontId="13" fillId="0" borderId="0" xfId="23" applyFont="1" applyAlignment="1">
      <alignment horizontal="left" vertical="center"/>
    </xf>
    <xf numFmtId="0" fontId="7" fillId="0" borderId="5" xfId="23" applyFont="1" applyBorder="1" applyAlignment="1">
      <alignment horizontal="center" vertical="center"/>
    </xf>
    <xf numFmtId="0" fontId="7" fillId="0" borderId="16" xfId="23" applyFont="1" applyBorder="1" applyAlignment="1">
      <alignment horizontal="center" vertical="center"/>
    </xf>
    <xf numFmtId="0" fontId="7" fillId="0" borderId="3" xfId="23" applyFont="1" applyBorder="1" applyAlignment="1">
      <alignment horizontal="center" vertical="center"/>
    </xf>
    <xf numFmtId="0" fontId="7" fillId="0" borderId="17" xfId="23" applyFont="1" applyBorder="1" applyAlignment="1">
      <alignment horizontal="center" vertical="center"/>
    </xf>
    <xf numFmtId="0" fontId="9" fillId="0" borderId="0" xfId="23" applyFont="1" applyAlignment="1" applyProtection="1">
      <alignment horizontal="right" vertical="center"/>
      <protection locked="0"/>
    </xf>
    <xf numFmtId="0" fontId="7" fillId="2" borderId="0" xfId="23" applyFont="1" applyFill="1" applyAlignment="1" applyProtection="1">
      <alignment horizontal="right" vertical="center"/>
      <protection locked="0"/>
    </xf>
    <xf numFmtId="167" fontId="7" fillId="2" borderId="0" xfId="23" applyNumberFormat="1" applyFont="1" applyFill="1" applyAlignment="1" applyProtection="1">
      <alignment horizontal="right" vertical="center"/>
      <protection locked="0"/>
    </xf>
    <xf numFmtId="178" fontId="7" fillId="2" borderId="0" xfId="23" applyNumberFormat="1" applyFont="1" applyFill="1" applyAlignment="1" applyProtection="1">
      <alignment horizontal="right" vertical="center"/>
      <protection locked="0"/>
    </xf>
    <xf numFmtId="0" fontId="9" fillId="0" borderId="0" xfId="23" applyFont="1" applyAlignment="1" applyProtection="1">
      <alignment horizontal="right" vertical="center" wrapText="1"/>
      <protection locked="0"/>
    </xf>
    <xf numFmtId="0" fontId="7" fillId="0" borderId="0" xfId="23" applyFont="1" applyAlignment="1" applyProtection="1">
      <alignment horizontal="right" vertical="center" wrapText="1"/>
      <protection locked="0"/>
    </xf>
    <xf numFmtId="0" fontId="7" fillId="2" borderId="0" xfId="23" applyFont="1" applyFill="1" applyAlignment="1" applyProtection="1">
      <alignment horizontal="right" vertical="center" wrapText="1"/>
      <protection locked="0"/>
    </xf>
    <xf numFmtId="167" fontId="7" fillId="0" borderId="0" xfId="23" applyNumberFormat="1" applyFont="1" applyAlignment="1">
      <alignment horizontal="right" vertical="center" wrapText="1"/>
    </xf>
    <xf numFmtId="167" fontId="7" fillId="2" borderId="0" xfId="23" applyNumberFormat="1" applyFont="1" applyFill="1" applyAlignment="1" applyProtection="1">
      <alignment horizontal="right" vertical="center" wrapText="1"/>
      <protection locked="0"/>
    </xf>
    <xf numFmtId="178" fontId="7" fillId="2" borderId="0" xfId="23" applyNumberFormat="1" applyFont="1" applyFill="1" applyAlignment="1" applyProtection="1">
      <alignment horizontal="right" vertical="center" wrapText="1"/>
      <protection locked="0"/>
    </xf>
    <xf numFmtId="167" fontId="9" fillId="0" borderId="0" xfId="23" applyNumberFormat="1" applyFont="1" applyAlignment="1" applyProtection="1">
      <alignment horizontal="right" vertical="center"/>
      <protection locked="0"/>
    </xf>
    <xf numFmtId="0" fontId="27" fillId="0" borderId="0" xfId="23" applyFont="1" applyAlignment="1" applyProtection="1">
      <alignment horizontal="right" vertical="center"/>
      <protection locked="0"/>
    </xf>
    <xf numFmtId="0" fontId="9" fillId="2" borderId="0" xfId="23" applyFont="1" applyFill="1" applyAlignment="1">
      <alignment vertical="center"/>
    </xf>
    <xf numFmtId="0" fontId="7" fillId="2" borderId="0" xfId="23" applyFont="1" applyFill="1" applyAlignment="1">
      <alignment vertical="center"/>
    </xf>
    <xf numFmtId="0" fontId="70" fillId="0" borderId="0" xfId="20" applyFill="1" applyBorder="1" applyAlignment="1" applyProtection="1">
      <alignment vertical="center"/>
      <protection locked="0"/>
    </xf>
    <xf numFmtId="0" fontId="9" fillId="2" borderId="0" xfId="23" applyFont="1" applyFill="1" applyAlignment="1" applyProtection="1">
      <alignment horizontal="right" vertical="center"/>
      <protection locked="0"/>
    </xf>
    <xf numFmtId="0" fontId="9" fillId="2" borderId="0" xfId="23" applyFont="1" applyFill="1" applyAlignment="1" applyProtection="1">
      <alignment horizontal="right" vertical="center" wrapText="1"/>
      <protection locked="0"/>
    </xf>
    <xf numFmtId="167" fontId="9" fillId="2" borderId="0" xfId="23" applyNumberFormat="1" applyFont="1" applyFill="1" applyAlignment="1" applyProtection="1">
      <alignment horizontal="right" vertical="center"/>
      <protection locked="0"/>
    </xf>
    <xf numFmtId="0" fontId="27" fillId="2" borderId="0" xfId="23" applyFont="1" applyFill="1" applyAlignment="1" applyProtection="1">
      <alignment horizontal="right" vertical="center"/>
      <protection locked="0"/>
    </xf>
    <xf numFmtId="0" fontId="10" fillId="2" borderId="0" xfId="23" applyFont="1" applyFill="1" applyAlignment="1" applyProtection="1">
      <alignment horizontal="right" vertical="center"/>
      <protection locked="0"/>
    </xf>
    <xf numFmtId="0" fontId="21" fillId="2" borderId="0" xfId="23" applyFont="1" applyFill="1" applyAlignment="1">
      <alignment horizontal="right" vertical="center"/>
    </xf>
    <xf numFmtId="0" fontId="13" fillId="2" borderId="0" xfId="23" applyFont="1" applyFill="1" applyAlignment="1">
      <alignment horizontal="right" vertical="center"/>
    </xf>
    <xf numFmtId="0" fontId="14" fillId="0" borderId="0" xfId="29" applyFont="1" applyProtection="1">
      <protection locked="0"/>
    </xf>
    <xf numFmtId="167" fontId="14" fillId="0" borderId="0" xfId="29" applyNumberFormat="1" applyFont="1" applyProtection="1">
      <protection locked="0"/>
    </xf>
    <xf numFmtId="0" fontId="16" fillId="0" borderId="0" xfId="29" applyFont="1" applyProtection="1">
      <protection locked="0"/>
    </xf>
    <xf numFmtId="179" fontId="14" fillId="0" borderId="0" xfId="30" applyNumberFormat="1" applyFont="1" applyFill="1" applyProtection="1">
      <protection locked="0"/>
    </xf>
    <xf numFmtId="10" fontId="14" fillId="0" borderId="0" xfId="30" applyNumberFormat="1" applyFont="1" applyFill="1" applyProtection="1">
      <protection locked="0"/>
    </xf>
    <xf numFmtId="167" fontId="9" fillId="2" borderId="0" xfId="29" applyNumberFormat="1" applyFont="1" applyFill="1" applyAlignment="1">
      <alignment horizontal="right" vertical="center"/>
    </xf>
    <xf numFmtId="181" fontId="9" fillId="2" borderId="0" xfId="31" applyNumberFormat="1" applyFont="1" applyFill="1" applyBorder="1" applyAlignment="1" applyProtection="1">
      <alignment horizontal="right"/>
    </xf>
    <xf numFmtId="181" fontId="9" fillId="2" borderId="0" xfId="29" applyNumberFormat="1" applyFont="1" applyFill="1" applyAlignment="1">
      <alignment horizontal="right"/>
    </xf>
    <xf numFmtId="0" fontId="9" fillId="0" borderId="0" xfId="29" applyFont="1" applyAlignment="1" applyProtection="1">
      <alignment horizontal="left" vertical="center" wrapText="1"/>
      <protection locked="0"/>
    </xf>
    <xf numFmtId="167" fontId="10" fillId="0" borderId="0" xfId="29" applyNumberFormat="1" applyFont="1" applyAlignment="1">
      <alignment horizontal="right" vertical="center"/>
    </xf>
    <xf numFmtId="181" fontId="10" fillId="0" borderId="0" xfId="31" applyNumberFormat="1" applyFont="1" applyFill="1" applyBorder="1" applyAlignment="1" applyProtection="1">
      <alignment horizontal="right"/>
    </xf>
    <xf numFmtId="181" fontId="10" fillId="0" borderId="0" xfId="29" applyNumberFormat="1" applyFont="1" applyAlignment="1">
      <alignment horizontal="right"/>
    </xf>
    <xf numFmtId="0" fontId="7" fillId="0" borderId="0" xfId="29" applyFont="1" applyAlignment="1" applyProtection="1">
      <alignment horizontal="left" vertical="center" wrapText="1"/>
      <protection locked="0"/>
    </xf>
    <xf numFmtId="0" fontId="47" fillId="0" borderId="0" xfId="29" applyFont="1" applyAlignment="1" applyProtection="1">
      <alignment horizontal="left" vertical="center" wrapText="1"/>
      <protection locked="0"/>
    </xf>
    <xf numFmtId="0" fontId="47" fillId="2" borderId="0" xfId="29" applyFont="1" applyFill="1" applyAlignment="1" applyProtection="1">
      <alignment horizontal="left" vertical="center" wrapText="1"/>
      <protection locked="0"/>
    </xf>
    <xf numFmtId="167" fontId="7" fillId="0" borderId="0" xfId="29" applyNumberFormat="1" applyFont="1" applyAlignment="1">
      <alignment horizontal="right" vertical="center"/>
    </xf>
    <xf numFmtId="181" fontId="7" fillId="0" borderId="0" xfId="31" applyNumberFormat="1" applyFont="1" applyFill="1" applyBorder="1" applyAlignment="1" applyProtection="1">
      <alignment horizontal="right"/>
    </xf>
    <xf numFmtId="181" fontId="7" fillId="0" borderId="0" xfId="29" applyNumberFormat="1" applyFont="1" applyAlignment="1">
      <alignment horizontal="right"/>
    </xf>
    <xf numFmtId="0" fontId="7" fillId="2" borderId="0" xfId="29" applyFont="1" applyFill="1" applyAlignment="1" applyProtection="1">
      <alignment horizontal="left" vertical="center" wrapText="1"/>
      <protection locked="0"/>
    </xf>
    <xf numFmtId="167" fontId="9" fillId="0" borderId="0" xfId="29" applyNumberFormat="1" applyFont="1" applyAlignment="1">
      <alignment horizontal="right" vertical="center"/>
    </xf>
    <xf numFmtId="182" fontId="9" fillId="0" borderId="0" xfId="31" applyNumberFormat="1" applyFont="1" applyFill="1" applyBorder="1" applyAlignment="1" applyProtection="1">
      <alignment horizontal="right"/>
    </xf>
    <xf numFmtId="182" fontId="9" fillId="0" borderId="0" xfId="29" applyNumberFormat="1" applyFont="1" applyAlignment="1">
      <alignment horizontal="right"/>
    </xf>
    <xf numFmtId="182" fontId="7" fillId="0" borderId="0" xfId="31" applyNumberFormat="1" applyFont="1" applyFill="1" applyBorder="1" applyAlignment="1" applyProtection="1">
      <alignment horizontal="right"/>
    </xf>
    <xf numFmtId="182" fontId="7" fillId="0" borderId="0" xfId="29" applyNumberFormat="1" applyFont="1" applyAlignment="1">
      <alignment horizontal="right"/>
    </xf>
    <xf numFmtId="0" fontId="14" fillId="2" borderId="0" xfId="29" applyFont="1" applyFill="1" applyAlignment="1">
      <alignment horizontal="right" vertical="center"/>
    </xf>
    <xf numFmtId="0" fontId="9" fillId="2" borderId="0" xfId="29" applyFont="1" applyFill="1" applyAlignment="1">
      <alignment vertical="center"/>
    </xf>
    <xf numFmtId="0" fontId="14" fillId="0" borderId="0" xfId="29" applyFont="1" applyAlignment="1" applyProtection="1">
      <alignment horizontal="centerContinuous" vertical="top"/>
      <protection locked="0"/>
    </xf>
    <xf numFmtId="0" fontId="63" fillId="0" borderId="0" xfId="18" applyFont="1" applyAlignment="1"/>
    <xf numFmtId="0" fontId="61" fillId="0" borderId="0" xfId="18" applyFont="1" applyAlignment="1"/>
    <xf numFmtId="0" fontId="61" fillId="0" borderId="0" xfId="18" applyFont="1" applyAlignment="1">
      <alignment horizontal="center" vertical="center"/>
    </xf>
    <xf numFmtId="0" fontId="61" fillId="0" borderId="0" xfId="18" applyFont="1" applyAlignment="1">
      <alignment wrapText="1"/>
    </xf>
    <xf numFmtId="0" fontId="85" fillId="3" borderId="0" xfId="18" applyFont="1" applyFill="1" applyAlignment="1">
      <alignment vertical="center" wrapText="1"/>
    </xf>
    <xf numFmtId="0" fontId="63" fillId="2" borderId="0" xfId="9" applyFont="1" applyFill="1" applyAlignment="1">
      <alignment vertical="center" wrapText="1"/>
    </xf>
    <xf numFmtId="0" fontId="63" fillId="2" borderId="0" xfId="32" applyFont="1" applyFill="1" applyAlignment="1" applyProtection="1">
      <alignment horizontal="left" vertical="top" wrapText="1"/>
      <protection locked="0"/>
    </xf>
    <xf numFmtId="0" fontId="63" fillId="0" borderId="0" xfId="9" applyFont="1" applyAlignment="1">
      <alignment horizontal="left" vertical="top" wrapText="1"/>
    </xf>
    <xf numFmtId="0" fontId="86" fillId="2" borderId="0" xfId="9" applyFont="1" applyFill="1" applyAlignment="1">
      <alignment horizontal="left" vertical="top" wrapText="1"/>
    </xf>
    <xf numFmtId="0" fontId="86" fillId="2" borderId="0" xfId="3" applyNumberFormat="1" applyFont="1" applyFill="1" applyBorder="1" applyAlignment="1" applyProtection="1">
      <alignment horizontal="left" vertical="top" wrapText="1"/>
    </xf>
    <xf numFmtId="0" fontId="87" fillId="0" borderId="0" xfId="9" applyFont="1" applyAlignment="1">
      <alignment horizontal="center" vertical="center" wrapText="1"/>
    </xf>
    <xf numFmtId="0" fontId="59" fillId="3" borderId="0" xfId="9" applyFont="1" applyFill="1" applyAlignment="1">
      <alignment horizontal="left" vertical="center" wrapText="1"/>
    </xf>
    <xf numFmtId="0" fontId="3" fillId="0" borderId="0" xfId="18" applyFont="1" applyAlignment="1"/>
    <xf numFmtId="0" fontId="3" fillId="0" borderId="0" xfId="33"/>
    <xf numFmtId="0" fontId="3" fillId="2" borderId="0" xfId="33" applyFill="1"/>
    <xf numFmtId="0" fontId="61" fillId="0" borderId="0" xfId="18" applyFont="1" applyAlignment="1">
      <alignment vertical="top" wrapText="1"/>
    </xf>
    <xf numFmtId="0" fontId="88" fillId="0" borderId="0" xfId="5" applyFont="1" applyAlignment="1" applyProtection="1"/>
    <xf numFmtId="0" fontId="59" fillId="5" borderId="0" xfId="8" applyFont="1" applyFill="1"/>
    <xf numFmtId="0" fontId="61" fillId="0" borderId="0" xfId="8" applyFont="1"/>
    <xf numFmtId="0" fontId="61" fillId="2" borderId="0" xfId="18" applyFont="1" applyFill="1" applyAlignment="1"/>
    <xf numFmtId="0" fontId="61" fillId="2" borderId="0" xfId="8" applyFont="1" applyFill="1"/>
    <xf numFmtId="0" fontId="61" fillId="2" borderId="0" xfId="8" applyFont="1" applyFill="1" applyAlignment="1">
      <alignment vertical="top" wrapText="1"/>
    </xf>
    <xf numFmtId="0" fontId="85" fillId="0" borderId="0" xfId="8" applyFont="1"/>
    <xf numFmtId="0" fontId="85" fillId="0" borderId="0" xfId="8" applyFont="1" applyAlignment="1">
      <alignment horizontal="left" indent="4"/>
    </xf>
    <xf numFmtId="0" fontId="86" fillId="5" borderId="0" xfId="8" applyFont="1" applyFill="1" applyAlignment="1">
      <alignment horizontal="left" indent="4"/>
    </xf>
    <xf numFmtId="0" fontId="3" fillId="0" borderId="18" xfId="0" applyFont="1" applyBorder="1" applyAlignment="1">
      <alignment horizontal="left" vertical="center" wrapText="1"/>
    </xf>
    <xf numFmtId="0" fontId="90" fillId="0" borderId="0" xfId="0" applyFont="1" applyAlignment="1">
      <alignment horizontal="left" indent="3"/>
    </xf>
    <xf numFmtId="0" fontId="91" fillId="0" borderId="0" xfId="0" applyFont="1"/>
    <xf numFmtId="0" fontId="7" fillId="2" borderId="0" xfId="12" applyFont="1" applyFill="1" applyProtection="1">
      <protection locked="0"/>
    </xf>
    <xf numFmtId="167" fontId="7" fillId="2" borderId="0" xfId="12" applyNumberFormat="1" applyFont="1" applyFill="1" applyProtection="1">
      <protection locked="0"/>
    </xf>
    <xf numFmtId="2" fontId="7" fillId="2" borderId="0" xfId="12" applyNumberFormat="1" applyFont="1" applyFill="1" applyProtection="1">
      <protection locked="0"/>
    </xf>
    <xf numFmtId="0" fontId="92" fillId="2" borderId="0" xfId="34" applyFill="1" applyBorder="1" applyAlignment="1" applyProtection="1">
      <alignment vertical="center"/>
      <protection locked="0"/>
    </xf>
    <xf numFmtId="0" fontId="93" fillId="2" borderId="0" xfId="34" applyFont="1" applyFill="1" applyBorder="1" applyAlignment="1" applyProtection="1">
      <alignment vertical="center"/>
      <protection locked="0"/>
    </xf>
    <xf numFmtId="3" fontId="7" fillId="2" borderId="0" xfId="12" applyNumberFormat="1" applyFont="1" applyFill="1" applyProtection="1">
      <protection locked="0"/>
    </xf>
    <xf numFmtId="167" fontId="13" fillId="2" borderId="0" xfId="12" applyNumberFormat="1" applyFont="1" applyFill="1" applyAlignment="1" applyProtection="1">
      <alignment vertical="center"/>
      <protection locked="0"/>
    </xf>
    <xf numFmtId="2" fontId="13" fillId="2" borderId="0" xfId="12" applyNumberFormat="1" applyFont="1" applyFill="1" applyAlignment="1" applyProtection="1">
      <alignment vertical="center"/>
      <protection locked="0"/>
    </xf>
    <xf numFmtId="0" fontId="13" fillId="2" borderId="0" xfId="12" applyFont="1" applyFill="1" applyAlignment="1" applyProtection="1">
      <alignment horizontal="left" vertical="center"/>
      <protection locked="0"/>
    </xf>
    <xf numFmtId="0" fontId="13" fillId="2" borderId="0" xfId="24" applyFont="1" applyFill="1" applyAlignment="1" applyProtection="1">
      <alignment horizontal="left" vertical="center"/>
      <protection locked="0"/>
    </xf>
    <xf numFmtId="0" fontId="7" fillId="2" borderId="11" xfId="12" applyFont="1" applyFill="1" applyBorder="1" applyProtection="1">
      <protection locked="0"/>
    </xf>
    <xf numFmtId="0" fontId="10" fillId="2" borderId="9" xfId="24" applyFont="1" applyFill="1" applyBorder="1" applyAlignment="1">
      <alignment horizontal="center" vertical="center"/>
    </xf>
    <xf numFmtId="0" fontId="10" fillId="2" borderId="2" xfId="24" applyFont="1" applyFill="1" applyBorder="1" applyAlignment="1">
      <alignment horizontal="center" vertical="center"/>
    </xf>
    <xf numFmtId="2" fontId="74" fillId="2" borderId="3" xfId="34" applyNumberFormat="1" applyFont="1" applyFill="1" applyBorder="1" applyAlignment="1" applyProtection="1">
      <alignment horizontal="center" vertical="center" wrapText="1"/>
    </xf>
    <xf numFmtId="0" fontId="10" fillId="2" borderId="3" xfId="24" applyFont="1" applyFill="1" applyBorder="1" applyAlignment="1">
      <alignment horizontal="center" vertical="center" wrapText="1"/>
    </xf>
    <xf numFmtId="0" fontId="10" fillId="2" borderId="2" xfId="24" applyFont="1" applyFill="1" applyBorder="1" applyAlignment="1">
      <alignment horizontal="center" vertical="center" wrapText="1"/>
    </xf>
    <xf numFmtId="167" fontId="10" fillId="2" borderId="7" xfId="24" applyNumberFormat="1" applyFont="1" applyFill="1" applyBorder="1" applyAlignment="1">
      <alignment horizontal="center" vertical="center" wrapText="1"/>
    </xf>
    <xf numFmtId="167" fontId="7" fillId="0" borderId="0" xfId="24" applyNumberFormat="1" applyFont="1" applyAlignment="1" applyProtection="1">
      <alignment vertical="center"/>
      <protection locked="0"/>
    </xf>
    <xf numFmtId="2" fontId="7" fillId="0" borderId="0" xfId="24" applyNumberFormat="1" applyFont="1" applyAlignment="1" applyProtection="1">
      <alignment vertical="center"/>
      <protection locked="0"/>
    </xf>
    <xf numFmtId="2" fontId="46" fillId="2" borderId="0" xfId="12" applyNumberFormat="1" applyFont="1" applyFill="1" applyProtection="1">
      <protection locked="0"/>
    </xf>
    <xf numFmtId="167" fontId="27" fillId="2" borderId="0" xfId="12" applyNumberFormat="1" applyFont="1" applyFill="1" applyProtection="1">
      <protection locked="0"/>
    </xf>
    <xf numFmtId="0" fontId="9" fillId="0" borderId="0" xfId="16" applyFont="1" applyAlignment="1">
      <alignment horizontal="left" vertical="center" indent="1"/>
    </xf>
    <xf numFmtId="0" fontId="9" fillId="0" borderId="0" xfId="16" applyFont="1" applyAlignment="1">
      <alignment horizontal="left" vertical="center" indent="2"/>
    </xf>
    <xf numFmtId="0" fontId="9" fillId="4" borderId="0" xfId="24" applyFont="1" applyFill="1" applyAlignment="1">
      <alignment horizontal="left" vertical="center" indent="2"/>
    </xf>
    <xf numFmtId="0" fontId="9" fillId="2" borderId="0" xfId="24" applyFont="1" applyFill="1" applyAlignment="1" applyProtection="1">
      <alignment vertical="center"/>
      <protection locked="0"/>
    </xf>
    <xf numFmtId="2" fontId="46" fillId="2" borderId="0" xfId="24" applyNumberFormat="1" applyFont="1" applyFill="1" applyAlignment="1" applyProtection="1">
      <alignment horizontal="right" vertical="center"/>
      <protection locked="0"/>
    </xf>
    <xf numFmtId="167" fontId="27" fillId="2" borderId="0" xfId="24" applyNumberFormat="1" applyFont="1" applyFill="1" applyAlignment="1" applyProtection="1">
      <alignment horizontal="right" vertical="center"/>
      <protection locked="0"/>
    </xf>
    <xf numFmtId="0" fontId="9" fillId="0" borderId="0" xfId="16" applyFont="1" applyAlignment="1">
      <alignment horizontal="left" vertical="center" wrapText="1"/>
    </xf>
    <xf numFmtId="0" fontId="9" fillId="0" borderId="0" xfId="24" applyFont="1" applyAlignment="1" applyProtection="1">
      <alignment vertical="center"/>
      <protection locked="0"/>
    </xf>
    <xf numFmtId="2" fontId="7" fillId="2" borderId="0" xfId="24" applyNumberFormat="1" applyFont="1" applyFill="1" applyAlignment="1" applyProtection="1">
      <alignment horizontal="right" vertical="center"/>
      <protection locked="0"/>
    </xf>
    <xf numFmtId="167" fontId="7" fillId="2" borderId="0" xfId="24" applyNumberFormat="1" applyFont="1" applyFill="1" applyAlignment="1" applyProtection="1">
      <alignment horizontal="right" vertical="center"/>
      <protection locked="0"/>
    </xf>
    <xf numFmtId="167" fontId="7" fillId="0" borderId="0" xfId="24" applyNumberFormat="1" applyFont="1" applyAlignment="1" applyProtection="1">
      <alignment horizontal="right" vertical="center"/>
      <protection locked="0"/>
    </xf>
    <xf numFmtId="0" fontId="9" fillId="0" borderId="0" xfId="24" applyFont="1" applyAlignment="1" applyProtection="1">
      <alignment horizontal="left" vertical="center"/>
      <protection locked="0"/>
    </xf>
    <xf numFmtId="0" fontId="7" fillId="0" borderId="0" xfId="24" applyFont="1" applyAlignment="1" applyProtection="1">
      <alignment vertical="center"/>
      <protection locked="0"/>
    </xf>
    <xf numFmtId="0" fontId="7" fillId="2" borderId="0" xfId="24" applyFont="1" applyFill="1" applyAlignment="1" applyProtection="1">
      <alignment vertical="center"/>
      <protection locked="0"/>
    </xf>
    <xf numFmtId="2" fontId="47" fillId="2" borderId="0" xfId="24" applyNumberFormat="1" applyFont="1" applyFill="1" applyAlignment="1" applyProtection="1">
      <alignment horizontal="right" vertical="center"/>
      <protection locked="0"/>
    </xf>
    <xf numFmtId="167" fontId="10" fillId="2" borderId="0" xfId="24" applyNumberFormat="1" applyFont="1" applyFill="1" applyAlignment="1" applyProtection="1">
      <alignment horizontal="right" vertical="center"/>
      <protection locked="0"/>
    </xf>
    <xf numFmtId="0" fontId="7" fillId="0" borderId="0" xfId="24" applyFont="1" applyAlignment="1" applyProtection="1">
      <alignment horizontal="left" vertical="center"/>
      <protection locked="0"/>
    </xf>
    <xf numFmtId="2" fontId="10" fillId="2" borderId="0" xfId="24" applyNumberFormat="1" applyFont="1" applyFill="1" applyAlignment="1" applyProtection="1">
      <alignment horizontal="right" vertical="center"/>
      <protection locked="0"/>
    </xf>
    <xf numFmtId="2" fontId="10" fillId="0" borderId="0" xfId="24" applyNumberFormat="1" applyFont="1" applyAlignment="1" applyProtection="1">
      <alignment horizontal="right" vertical="center"/>
      <protection locked="0"/>
    </xf>
    <xf numFmtId="167" fontId="10" fillId="0" borderId="0" xfId="24" applyNumberFormat="1" applyFont="1" applyAlignment="1" applyProtection="1">
      <alignment horizontal="right" vertical="center"/>
      <protection locked="0"/>
    </xf>
    <xf numFmtId="2" fontId="10" fillId="2" borderId="0" xfId="24" applyNumberFormat="1" applyFont="1" applyFill="1" applyProtection="1">
      <protection locked="0"/>
    </xf>
    <xf numFmtId="167" fontId="10" fillId="2" borderId="0" xfId="24" applyNumberFormat="1" applyFont="1" applyFill="1" applyProtection="1">
      <protection locked="0"/>
    </xf>
    <xf numFmtId="2" fontId="7" fillId="0" borderId="0" xfId="24" applyNumberFormat="1" applyFont="1" applyAlignment="1" applyProtection="1">
      <alignment horizontal="right" vertical="center"/>
      <protection locked="0"/>
    </xf>
    <xf numFmtId="0" fontId="7" fillId="2" borderId="0" xfId="24" applyFont="1" applyFill="1" applyAlignment="1" applyProtection="1">
      <alignment horizontal="left" vertical="center"/>
      <protection locked="0"/>
    </xf>
    <xf numFmtId="183" fontId="7" fillId="2" borderId="0" xfId="24" applyNumberFormat="1" applyFont="1" applyFill="1" applyAlignment="1" applyProtection="1">
      <alignment horizontal="right" vertical="center"/>
      <protection locked="0"/>
    </xf>
    <xf numFmtId="183" fontId="10" fillId="2" borderId="0" xfId="24" applyNumberFormat="1" applyFont="1" applyFill="1" applyAlignment="1" applyProtection="1">
      <alignment horizontal="right" vertical="center"/>
      <protection locked="0"/>
    </xf>
    <xf numFmtId="0" fontId="10" fillId="2" borderId="0" xfId="24" applyFont="1" applyFill="1" applyProtection="1">
      <protection locked="0"/>
    </xf>
    <xf numFmtId="0" fontId="10" fillId="2" borderId="0" xfId="24" applyFont="1" applyFill="1" applyAlignment="1">
      <alignment horizontal="left" vertical="center" wrapText="1"/>
    </xf>
    <xf numFmtId="0" fontId="10" fillId="2" borderId="0" xfId="24" applyFont="1" applyFill="1" applyAlignment="1" applyProtection="1">
      <alignment wrapText="1"/>
      <protection locked="0"/>
    </xf>
    <xf numFmtId="183" fontId="7" fillId="2" borderId="0" xfId="24" applyNumberFormat="1" applyFont="1" applyFill="1" applyAlignment="1" applyProtection="1">
      <alignment horizontal="center" vertical="center" wrapText="1"/>
      <protection locked="0"/>
    </xf>
    <xf numFmtId="183" fontId="96" fillId="2" borderId="0" xfId="24" applyNumberFormat="1" applyFont="1" applyFill="1" applyAlignment="1" applyProtection="1">
      <alignment horizontal="left" vertical="center" wrapText="1"/>
      <protection locked="0"/>
    </xf>
    <xf numFmtId="184" fontId="96" fillId="2" borderId="6" xfId="24" applyNumberFormat="1" applyFont="1" applyFill="1" applyBorder="1" applyAlignment="1" applyProtection="1">
      <alignment horizontal="center" vertical="center" wrapText="1"/>
      <protection locked="0"/>
    </xf>
    <xf numFmtId="184" fontId="10" fillId="2" borderId="0" xfId="24" applyNumberFormat="1" applyFont="1" applyFill="1" applyAlignment="1" applyProtection="1">
      <alignment horizontal="center" vertical="center" wrapText="1"/>
      <protection locked="0"/>
    </xf>
    <xf numFmtId="184" fontId="96" fillId="2" borderId="0" xfId="24" applyNumberFormat="1" applyFont="1" applyFill="1" applyAlignment="1" applyProtection="1">
      <alignment horizontal="center" vertical="center" wrapText="1"/>
      <protection locked="0"/>
    </xf>
    <xf numFmtId="0" fontId="62" fillId="2" borderId="0" xfId="24" applyFont="1" applyFill="1" applyAlignment="1" applyProtection="1">
      <alignment horizontal="center" vertical="center"/>
      <protection locked="0"/>
    </xf>
    <xf numFmtId="0" fontId="8" fillId="2" borderId="0" xfId="24" applyFont="1" applyFill="1" applyAlignment="1" applyProtection="1">
      <alignment horizontal="center" vertical="center"/>
      <protection locked="0"/>
    </xf>
    <xf numFmtId="0" fontId="71" fillId="2" borderId="0" xfId="34" applyFont="1" applyFill="1" applyBorder="1" applyAlignment="1" applyProtection="1">
      <alignment vertical="center"/>
      <protection locked="0"/>
    </xf>
    <xf numFmtId="0" fontId="93" fillId="2" borderId="0" xfId="34" applyFont="1" applyFill="1" applyBorder="1" applyAlignment="1" applyProtection="1">
      <protection locked="0"/>
    </xf>
    <xf numFmtId="167" fontId="13" fillId="2" borderId="0" xfId="24" applyNumberFormat="1" applyFont="1" applyFill="1" applyAlignment="1" applyProtection="1">
      <alignment horizontal="left" vertical="center"/>
      <protection locked="0"/>
    </xf>
    <xf numFmtId="0" fontId="7" fillId="2" borderId="2" xfId="24" applyFont="1" applyFill="1" applyBorder="1" applyAlignment="1" applyProtection="1">
      <alignment horizontal="center" vertical="center" wrapText="1"/>
      <protection locked="0"/>
    </xf>
    <xf numFmtId="0" fontId="7" fillId="2" borderId="17" xfId="24" applyFont="1" applyFill="1" applyBorder="1" applyAlignment="1" applyProtection="1">
      <alignment horizontal="center" vertical="center" wrapText="1"/>
      <protection locked="0"/>
    </xf>
    <xf numFmtId="167" fontId="7" fillId="2" borderId="2" xfId="24" applyNumberFormat="1" applyFont="1" applyFill="1" applyBorder="1" applyAlignment="1" applyProtection="1">
      <alignment horizontal="center" vertical="center" wrapText="1"/>
      <protection locked="0"/>
    </xf>
    <xf numFmtId="167" fontId="7" fillId="2" borderId="0" xfId="24" applyNumberFormat="1" applyFont="1" applyFill="1" applyAlignment="1" applyProtection="1">
      <alignment vertical="center"/>
      <protection locked="0"/>
    </xf>
    <xf numFmtId="167" fontId="45" fillId="2" borderId="0" xfId="24" applyNumberFormat="1" applyFont="1" applyFill="1" applyAlignment="1" applyProtection="1">
      <alignment vertical="center"/>
      <protection locked="0"/>
    </xf>
    <xf numFmtId="167" fontId="45" fillId="2" borderId="0" xfId="24" applyNumberFormat="1" applyFont="1" applyFill="1" applyAlignment="1">
      <alignment vertical="center" wrapText="1"/>
    </xf>
    <xf numFmtId="2" fontId="27" fillId="2" borderId="0" xfId="2" quotePrefix="1" applyNumberFormat="1" applyFont="1" applyFill="1" applyAlignment="1">
      <alignment horizontal="right"/>
    </xf>
    <xf numFmtId="167" fontId="27" fillId="2" borderId="0" xfId="24" applyNumberFormat="1" applyFont="1" applyFill="1" applyAlignment="1" applyProtection="1">
      <alignment vertical="center"/>
      <protection locked="0"/>
    </xf>
    <xf numFmtId="167" fontId="27" fillId="2" borderId="0" xfId="24" applyNumberFormat="1" applyFont="1" applyFill="1" applyAlignment="1">
      <alignment vertical="center" wrapText="1"/>
    </xf>
    <xf numFmtId="2" fontId="9" fillId="2" borderId="0" xfId="2" applyNumberFormat="1" applyFont="1" applyFill="1" applyAlignment="1" applyProtection="1">
      <alignment horizontal="right"/>
      <protection locked="0"/>
    </xf>
    <xf numFmtId="2" fontId="9" fillId="2" borderId="0" xfId="2" applyNumberFormat="1" applyFont="1" applyFill="1" applyAlignment="1" applyProtection="1">
      <alignment horizontal="right" vertical="top" wrapText="1"/>
      <protection locked="0"/>
    </xf>
    <xf numFmtId="167" fontId="0" fillId="0" borderId="0" xfId="0" applyNumberFormat="1"/>
    <xf numFmtId="167" fontId="7" fillId="2" borderId="0" xfId="24" applyNumberFormat="1" applyFont="1" applyFill="1" applyAlignment="1">
      <alignment vertical="center"/>
    </xf>
    <xf numFmtId="167" fontId="7" fillId="2" borderId="0" xfId="24" applyNumberFormat="1" applyFont="1" applyFill="1" applyAlignment="1">
      <alignment vertical="center" wrapText="1"/>
    </xf>
    <xf numFmtId="0" fontId="9" fillId="0" borderId="0" xfId="24" applyFont="1" applyAlignment="1" applyProtection="1">
      <alignment horizontal="left" vertical="center" wrapText="1"/>
      <protection locked="0"/>
    </xf>
    <xf numFmtId="167" fontId="3" fillId="0" borderId="0" xfId="0" applyNumberFormat="1" applyFont="1"/>
    <xf numFmtId="167" fontId="10" fillId="2" borderId="0" xfId="24" applyNumberFormat="1" applyFont="1" applyFill="1" applyAlignment="1" applyProtection="1">
      <alignment vertical="center"/>
      <protection locked="0"/>
    </xf>
    <xf numFmtId="167" fontId="10" fillId="2" borderId="0" xfId="24" applyNumberFormat="1" applyFont="1" applyFill="1" applyAlignment="1">
      <alignment vertical="center" wrapText="1"/>
    </xf>
    <xf numFmtId="0" fontId="7" fillId="0" borderId="0" xfId="24" applyFont="1" applyAlignment="1" applyProtection="1">
      <alignment horizontal="left" vertical="center" wrapText="1"/>
      <protection locked="0"/>
    </xf>
    <xf numFmtId="167" fontId="10" fillId="0" borderId="0" xfId="24" applyNumberFormat="1" applyFont="1" applyAlignment="1">
      <alignment vertical="center" wrapText="1"/>
    </xf>
    <xf numFmtId="167" fontId="98" fillId="0" borderId="0" xfId="24" applyNumberFormat="1" applyFont="1" applyAlignment="1">
      <alignment vertical="center"/>
    </xf>
    <xf numFmtId="0" fontId="7" fillId="2" borderId="0" xfId="24" applyFont="1" applyFill="1" applyAlignment="1" applyProtection="1">
      <alignment horizontal="left" vertical="center" wrapText="1"/>
      <protection locked="0"/>
    </xf>
    <xf numFmtId="167" fontId="10" fillId="2" borderId="0" xfId="2" applyNumberFormat="1" applyFont="1" applyFill="1" applyAlignment="1" applyProtection="1">
      <alignment horizontal="right" vertical="top" wrapText="1"/>
      <protection locked="0"/>
    </xf>
    <xf numFmtId="0" fontId="44" fillId="2" borderId="0" xfId="24" applyFont="1" applyFill="1" applyAlignment="1">
      <alignment vertical="center"/>
    </xf>
    <xf numFmtId="167" fontId="7" fillId="0" borderId="0" xfId="24" applyNumberFormat="1" applyFont="1" applyAlignment="1">
      <alignment vertical="center" wrapText="1"/>
    </xf>
    <xf numFmtId="167" fontId="96" fillId="2" borderId="0" xfId="24" applyNumberFormat="1" applyFont="1" applyFill="1" applyAlignment="1">
      <alignment horizontal="center" vertical="center"/>
    </xf>
    <xf numFmtId="167" fontId="10" fillId="2" borderId="9" xfId="24" applyNumberFormat="1" applyFont="1" applyFill="1" applyBorder="1" applyAlignment="1">
      <alignment horizontal="center" vertical="center"/>
    </xf>
    <xf numFmtId="167" fontId="7" fillId="2" borderId="2" xfId="24" applyNumberFormat="1" applyFont="1" applyFill="1" applyBorder="1" applyAlignment="1">
      <alignment horizontal="center" vertical="center"/>
    </xf>
    <xf numFmtId="0" fontId="21" fillId="2" borderId="0" xfId="24" applyFont="1" applyFill="1" applyAlignment="1" applyProtection="1">
      <alignment horizontal="center" vertical="center"/>
      <protection locked="0"/>
    </xf>
    <xf numFmtId="167" fontId="10" fillId="2" borderId="3" xfId="24" applyNumberFormat="1" applyFont="1" applyFill="1" applyBorder="1" applyAlignment="1">
      <alignment horizontal="center" vertical="center" wrapText="1"/>
    </xf>
    <xf numFmtId="167" fontId="47" fillId="2" borderId="7" xfId="24" applyNumberFormat="1" applyFont="1" applyFill="1" applyBorder="1" applyAlignment="1">
      <alignment horizontal="center" vertical="center" wrapText="1"/>
    </xf>
    <xf numFmtId="167" fontId="10" fillId="2" borderId="2" xfId="24" applyNumberFormat="1" applyFont="1" applyFill="1" applyBorder="1" applyAlignment="1">
      <alignment horizontal="center" vertical="center" wrapText="1"/>
    </xf>
    <xf numFmtId="167" fontId="7" fillId="2" borderId="2" xfId="24" applyNumberFormat="1" applyFont="1" applyFill="1" applyBorder="1" applyAlignment="1">
      <alignment horizontal="center" vertical="center" wrapText="1"/>
    </xf>
    <xf numFmtId="0" fontId="8" fillId="2" borderId="0" xfId="24" applyFont="1" applyFill="1" applyAlignment="1">
      <alignment horizontal="center" vertical="center" wrapText="1"/>
    </xf>
    <xf numFmtId="0" fontId="0" fillId="2" borderId="0" xfId="0" applyFill="1"/>
    <xf numFmtId="0" fontId="100" fillId="2" borderId="0" xfId="0" applyFont="1" applyFill="1"/>
    <xf numFmtId="0" fontId="101" fillId="2" borderId="0" xfId="0" applyFont="1" applyFill="1"/>
    <xf numFmtId="0" fontId="12" fillId="2" borderId="0" xfId="0" applyFont="1" applyFill="1"/>
    <xf numFmtId="0" fontId="13" fillId="2" borderId="0" xfId="12" applyFont="1" applyFill="1" applyProtection="1">
      <protection locked="0"/>
    </xf>
    <xf numFmtId="0" fontId="102" fillId="2" borderId="0" xfId="0" applyFont="1" applyFill="1" applyAlignment="1">
      <alignment vertical="center"/>
    </xf>
    <xf numFmtId="0" fontId="13" fillId="2" borderId="0" xfId="24" applyFont="1" applyFill="1" applyAlignment="1" applyProtection="1">
      <alignment horizontal="left" vertical="top"/>
      <protection locked="0"/>
    </xf>
    <xf numFmtId="0" fontId="0" fillId="2" borderId="11" xfId="0" applyFill="1" applyBorder="1"/>
    <xf numFmtId="0" fontId="7" fillId="2" borderId="2" xfId="24" applyFont="1" applyFill="1" applyBorder="1" applyAlignment="1">
      <alignment horizontal="center" vertical="center" wrapText="1"/>
    </xf>
    <xf numFmtId="0" fontId="74" fillId="2" borderId="2" xfId="34" applyFont="1" applyFill="1" applyBorder="1" applyAlignment="1" applyProtection="1">
      <alignment horizontal="center" vertical="center" wrapText="1"/>
    </xf>
    <xf numFmtId="2" fontId="0" fillId="2" borderId="0" xfId="0" applyNumberFormat="1" applyFill="1"/>
    <xf numFmtId="2" fontId="27" fillId="2" borderId="0" xfId="24" applyNumberFormat="1" applyFont="1" applyFill="1" applyAlignment="1" applyProtection="1">
      <alignment horizontal="right" vertical="center"/>
      <protection locked="0"/>
    </xf>
    <xf numFmtId="2" fontId="46" fillId="2" borderId="0" xfId="24" applyNumberFormat="1" applyFont="1" applyFill="1" applyAlignment="1" applyProtection="1">
      <alignment horizontal="left" vertical="center"/>
      <protection locked="0"/>
    </xf>
    <xf numFmtId="0" fontId="46" fillId="2" borderId="0" xfId="24" applyFont="1" applyFill="1" applyAlignment="1" applyProtection="1">
      <alignment horizontal="right" vertical="center"/>
      <protection locked="0"/>
    </xf>
    <xf numFmtId="2" fontId="0" fillId="0" borderId="0" xfId="0" applyNumberFormat="1"/>
    <xf numFmtId="0" fontId="3" fillId="0" borderId="0" xfId="0" applyFont="1"/>
    <xf numFmtId="2" fontId="3" fillId="0" borderId="0" xfId="0" applyNumberFormat="1" applyFont="1"/>
    <xf numFmtId="2" fontId="47" fillId="2" borderId="0" xfId="24" applyNumberFormat="1" applyFont="1" applyFill="1" applyAlignment="1" applyProtection="1">
      <alignment horizontal="left" vertical="center"/>
      <protection locked="0"/>
    </xf>
    <xf numFmtId="0" fontId="47" fillId="2" borderId="0" xfId="24" applyFont="1" applyFill="1" applyAlignment="1" applyProtection="1">
      <alignment horizontal="right" vertical="center"/>
      <protection locked="0"/>
    </xf>
    <xf numFmtId="2" fontId="47" fillId="0" borderId="0" xfId="24" applyNumberFormat="1" applyFont="1" applyAlignment="1" applyProtection="1">
      <alignment horizontal="right" vertical="center"/>
      <protection locked="0"/>
    </xf>
    <xf numFmtId="0" fontId="10" fillId="0" borderId="0" xfId="24" applyFont="1" applyAlignment="1" applyProtection="1">
      <alignment horizontal="right" vertical="center"/>
      <protection locked="0"/>
    </xf>
    <xf numFmtId="2" fontId="10" fillId="2" borderId="0" xfId="24" applyNumberFormat="1" applyFont="1" applyFill="1" applyAlignment="1" applyProtection="1">
      <alignment horizontal="left" vertical="center"/>
      <protection locked="0"/>
    </xf>
    <xf numFmtId="0" fontId="7" fillId="0" borderId="0" xfId="24" applyFont="1" applyAlignment="1" applyProtection="1">
      <alignment horizontal="right" vertical="center"/>
      <protection locked="0"/>
    </xf>
    <xf numFmtId="2" fontId="7" fillId="2" borderId="0" xfId="24" applyNumberFormat="1" applyFont="1" applyFill="1" applyAlignment="1" applyProtection="1">
      <alignment vertical="center"/>
      <protection locked="0"/>
    </xf>
    <xf numFmtId="0" fontId="7" fillId="2" borderId="0" xfId="24" applyFont="1" applyFill="1" applyAlignment="1" applyProtection="1">
      <alignment horizontal="right" vertical="center"/>
      <protection locked="0"/>
    </xf>
    <xf numFmtId="0" fontId="10" fillId="2" borderId="0" xfId="24" applyFont="1" applyFill="1" applyAlignment="1" applyProtection="1">
      <alignment horizontal="left" vertical="center" wrapText="1"/>
      <protection locked="0"/>
    </xf>
    <xf numFmtId="0" fontId="10" fillId="2" borderId="0" xfId="24" applyFont="1" applyFill="1" applyAlignment="1" applyProtection="1">
      <alignment horizontal="left" vertical="center"/>
      <protection locked="0"/>
    </xf>
    <xf numFmtId="4" fontId="7" fillId="2" borderId="0" xfId="24" applyNumberFormat="1" applyFont="1" applyFill="1" applyAlignment="1" applyProtection="1">
      <alignment horizontal="right" vertical="center"/>
      <protection locked="0"/>
    </xf>
    <xf numFmtId="2" fontId="7" fillId="2" borderId="0" xfId="3" applyNumberFormat="1" applyFont="1" applyFill="1" applyBorder="1" applyAlignment="1" applyProtection="1">
      <alignment horizontal="right" vertical="center" wrapText="1"/>
    </xf>
    <xf numFmtId="167" fontId="10" fillId="2" borderId="0" xfId="24" applyNumberFormat="1" applyFont="1" applyFill="1" applyAlignment="1">
      <alignment horizontal="center" vertical="center" wrapText="1"/>
    </xf>
    <xf numFmtId="2" fontId="7" fillId="2" borderId="0" xfId="24" applyNumberFormat="1" applyFont="1" applyFill="1" applyAlignment="1" applyProtection="1">
      <alignment horizontal="center" vertical="center"/>
      <protection locked="0"/>
    </xf>
    <xf numFmtId="1" fontId="7" fillId="2" borderId="0" xfId="24" applyNumberFormat="1" applyFont="1" applyFill="1" applyAlignment="1" applyProtection="1">
      <alignment horizontal="center" vertical="center"/>
      <protection locked="0"/>
    </xf>
    <xf numFmtId="0" fontId="7" fillId="2" borderId="0" xfId="24" applyFont="1" applyFill="1" applyAlignment="1">
      <alignment horizontal="left" vertical="center" wrapText="1"/>
    </xf>
    <xf numFmtId="0" fontId="9" fillId="2" borderId="2" xfId="24" applyFont="1" applyFill="1" applyBorder="1" applyAlignment="1">
      <alignment horizontal="center" vertical="center"/>
    </xf>
    <xf numFmtId="0" fontId="13" fillId="2" borderId="0" xfId="24" applyFont="1" applyFill="1" applyAlignment="1">
      <alignment horizontal="right" wrapText="1"/>
    </xf>
    <xf numFmtId="0" fontId="13" fillId="2" borderId="0" xfId="24" applyFont="1" applyFill="1" applyAlignment="1">
      <alignment horizontal="center" vertical="center" wrapText="1"/>
    </xf>
    <xf numFmtId="0" fontId="13" fillId="2" borderId="0" xfId="24" applyFont="1" applyFill="1" applyAlignment="1">
      <alignment horizontal="left" wrapText="1"/>
    </xf>
    <xf numFmtId="0" fontId="3" fillId="2" borderId="0" xfId="0" applyFont="1" applyFill="1"/>
    <xf numFmtId="0" fontId="7" fillId="2" borderId="2" xfId="24" applyFont="1" applyFill="1" applyBorder="1" applyAlignment="1">
      <alignment horizontal="center" vertical="center"/>
    </xf>
    <xf numFmtId="0" fontId="7" fillId="2" borderId="0" xfId="0" applyFont="1" applyFill="1" applyAlignment="1">
      <alignment horizontal="right" vertical="center"/>
    </xf>
    <xf numFmtId="0" fontId="47" fillId="2" borderId="0" xfId="24" applyFont="1" applyFill="1" applyAlignment="1" applyProtection="1">
      <alignment vertical="center"/>
      <protection locked="0"/>
    </xf>
    <xf numFmtId="4" fontId="46" fillId="2" borderId="0" xfId="2" quotePrefix="1" applyNumberFormat="1" applyFont="1" applyFill="1" applyAlignment="1">
      <alignment horizontal="right" vertical="center"/>
    </xf>
    <xf numFmtId="4" fontId="27" fillId="2" borderId="0" xfId="24" applyNumberFormat="1" applyFont="1" applyFill="1" applyAlignment="1" applyProtection="1">
      <alignment vertical="center"/>
      <protection locked="0"/>
    </xf>
    <xf numFmtId="184" fontId="46" fillId="2" borderId="0" xfId="24" applyNumberFormat="1" applyFont="1" applyFill="1" applyAlignment="1" applyProtection="1">
      <alignment vertical="center" wrapText="1"/>
      <protection locked="0"/>
    </xf>
    <xf numFmtId="184" fontId="27" fillId="2" borderId="0" xfId="24" applyNumberFormat="1" applyFont="1" applyFill="1" applyAlignment="1" applyProtection="1">
      <alignment vertical="center" wrapText="1"/>
      <protection locked="0"/>
    </xf>
    <xf numFmtId="4" fontId="46" fillId="2" borderId="0" xfId="2" applyNumberFormat="1" applyFont="1" applyFill="1" applyAlignment="1">
      <alignment vertical="center"/>
    </xf>
    <xf numFmtId="4" fontId="46" fillId="2" borderId="0" xfId="2" applyNumberFormat="1" applyFont="1" applyFill="1"/>
    <xf numFmtId="0" fontId="9" fillId="2" borderId="0" xfId="16" applyFont="1" applyFill="1" applyAlignment="1">
      <alignment horizontal="left" vertical="center" indent="1"/>
    </xf>
    <xf numFmtId="0" fontId="9" fillId="2" borderId="0" xfId="16" applyFont="1" applyFill="1" applyAlignment="1">
      <alignment horizontal="left" vertical="center" indent="2"/>
    </xf>
    <xf numFmtId="4" fontId="27" fillId="2" borderId="0" xfId="2" quotePrefix="1" applyNumberFormat="1" applyFont="1" applyFill="1" applyAlignment="1">
      <alignment horizontal="right" vertical="center"/>
    </xf>
    <xf numFmtId="0" fontId="9" fillId="2" borderId="0" xfId="24" applyFont="1" applyFill="1" applyAlignment="1">
      <alignment horizontal="left" vertical="center" indent="2"/>
    </xf>
    <xf numFmtId="0" fontId="7" fillId="2" borderId="0" xfId="0" applyFont="1" applyFill="1" applyAlignment="1">
      <alignment vertical="center"/>
    </xf>
    <xf numFmtId="0" fontId="51" fillId="2" borderId="0" xfId="0" applyFont="1" applyFill="1"/>
    <xf numFmtId="0" fontId="9" fillId="2" borderId="0" xfId="16" applyFont="1" applyFill="1" applyAlignment="1">
      <alignment horizontal="left" vertical="center" wrapText="1"/>
    </xf>
    <xf numFmtId="0" fontId="7" fillId="0" borderId="0" xfId="0" applyFont="1" applyAlignment="1">
      <alignment horizontal="center" vertical="center" wrapText="1"/>
    </xf>
    <xf numFmtId="185" fontId="103" fillId="0" borderId="0" xfId="3" applyNumberFormat="1" applyFont="1" applyBorder="1" applyAlignment="1" applyProtection="1">
      <alignment horizontal="left" vertical="center"/>
    </xf>
    <xf numFmtId="4" fontId="10" fillId="0" borderId="0" xfId="2" quotePrefix="1" applyNumberFormat="1" applyFont="1" applyAlignment="1">
      <alignment horizontal="right" vertical="center"/>
    </xf>
    <xf numFmtId="4" fontId="10" fillId="2" borderId="0" xfId="2" quotePrefix="1" applyNumberFormat="1" applyFont="1" applyFill="1" applyAlignment="1">
      <alignment horizontal="right" vertical="center"/>
    </xf>
    <xf numFmtId="185" fontId="47" fillId="0" borderId="0" xfId="3" applyNumberFormat="1" applyFont="1" applyBorder="1" applyAlignment="1" applyProtection="1">
      <alignment horizontal="left" vertical="center"/>
    </xf>
    <xf numFmtId="4" fontId="47" fillId="2" borderId="0" xfId="2" quotePrefix="1" applyNumberFormat="1" applyFont="1" applyFill="1" applyAlignment="1">
      <alignment horizontal="right" vertical="center"/>
    </xf>
    <xf numFmtId="2" fontId="10" fillId="2" borderId="0" xfId="2" quotePrefix="1" applyNumberFormat="1" applyFont="1" applyFill="1" applyAlignment="1">
      <alignment horizontal="right"/>
    </xf>
    <xf numFmtId="0" fontId="9" fillId="2" borderId="0" xfId="0" applyFont="1" applyFill="1" applyAlignment="1">
      <alignment horizontal="center" vertical="center" wrapText="1"/>
    </xf>
    <xf numFmtId="0" fontId="10" fillId="2" borderId="0" xfId="24" quotePrefix="1" applyFont="1" applyFill="1" applyAlignment="1" applyProtection="1">
      <alignment horizontal="right" vertical="center"/>
      <protection locked="0"/>
    </xf>
    <xf numFmtId="4" fontId="10" fillId="2" borderId="0" xfId="2" applyNumberFormat="1" applyFont="1" applyFill="1" applyAlignment="1">
      <alignment horizontal="right" vertical="center"/>
    </xf>
    <xf numFmtId="185" fontId="103" fillId="2" borderId="0" xfId="3" applyNumberFormat="1" applyFont="1" applyFill="1" applyBorder="1" applyAlignment="1" applyProtection="1">
      <alignment horizontal="left" vertical="center"/>
    </xf>
    <xf numFmtId="185" fontId="10" fillId="2" borderId="0" xfId="3" applyNumberFormat="1" applyFont="1" applyFill="1" applyBorder="1" applyAlignment="1" applyProtection="1">
      <alignment horizontal="left" vertical="center"/>
    </xf>
    <xf numFmtId="2" fontId="10" fillId="2" borderId="0" xfId="24" quotePrefix="1" applyNumberFormat="1" applyFont="1" applyFill="1" applyAlignment="1" applyProtection="1">
      <alignment horizontal="right" vertical="center"/>
      <protection locked="0"/>
    </xf>
    <xf numFmtId="0" fontId="7" fillId="2" borderId="0" xfId="35" applyFont="1" applyFill="1" applyAlignment="1">
      <alignment horizontal="left" vertical="center" wrapText="1"/>
    </xf>
    <xf numFmtId="0" fontId="54" fillId="2" borderId="0" xfId="24" applyFont="1" applyFill="1" applyAlignment="1" applyProtection="1">
      <alignment horizontal="center" vertical="center"/>
      <protection locked="0"/>
    </xf>
    <xf numFmtId="0" fontId="104" fillId="2" borderId="0" xfId="24" applyFont="1" applyFill="1" applyAlignment="1" applyProtection="1">
      <alignment horizontal="left" vertical="center"/>
      <protection locked="0"/>
    </xf>
    <xf numFmtId="0" fontId="54" fillId="2" borderId="0" xfId="24" applyFont="1" applyFill="1" applyAlignment="1" applyProtection="1">
      <alignment horizontal="left" vertical="center"/>
      <protection locked="0"/>
    </xf>
    <xf numFmtId="0" fontId="7" fillId="2" borderId="0" xfId="36" applyFont="1" applyFill="1" applyProtection="1">
      <protection locked="0"/>
    </xf>
    <xf numFmtId="0" fontId="13" fillId="2" borderId="0" xfId="35" applyFont="1" applyFill="1" applyAlignment="1" applyProtection="1">
      <alignment vertical="center" wrapText="1"/>
      <protection locked="0"/>
    </xf>
    <xf numFmtId="0" fontId="13" fillId="2" borderId="0" xfId="36" applyFont="1" applyFill="1" applyAlignment="1" applyProtection="1">
      <alignment vertical="center"/>
      <protection locked="0"/>
    </xf>
    <xf numFmtId="0" fontId="22" fillId="2" borderId="0" xfId="36" applyFont="1" applyFill="1" applyProtection="1">
      <protection locked="0"/>
    </xf>
    <xf numFmtId="0" fontId="19" fillId="2" borderId="0" xfId="35" applyFont="1" applyFill="1" applyAlignment="1" applyProtection="1">
      <alignment vertical="center" wrapText="1"/>
      <protection locked="0"/>
    </xf>
    <xf numFmtId="0" fontId="19" fillId="2" borderId="0" xfId="36" applyFont="1" applyFill="1" applyAlignment="1" applyProtection="1">
      <alignment vertical="center"/>
      <protection locked="0"/>
    </xf>
    <xf numFmtId="0" fontId="105" fillId="2" borderId="0" xfId="34" applyFont="1" applyFill="1" applyBorder="1" applyAlignment="1" applyProtection="1">
      <alignment vertical="center"/>
      <protection locked="0"/>
    </xf>
    <xf numFmtId="0" fontId="19" fillId="2" borderId="0" xfId="36" applyFont="1" applyFill="1" applyProtection="1">
      <protection locked="0"/>
    </xf>
    <xf numFmtId="0" fontId="106" fillId="2" borderId="0" xfId="0" applyFont="1" applyFill="1" applyAlignment="1">
      <alignment vertical="center"/>
    </xf>
    <xf numFmtId="0" fontId="60" fillId="2" borderId="0" xfId="2" applyFont="1" applyFill="1" applyAlignment="1" applyProtection="1">
      <alignment vertical="center"/>
      <protection locked="0"/>
    </xf>
    <xf numFmtId="0" fontId="13" fillId="2" borderId="0" xfId="35" applyFont="1" applyFill="1" applyAlignment="1" applyProtection="1">
      <alignment horizontal="left" vertical="center" wrapText="1"/>
      <protection locked="0"/>
    </xf>
    <xf numFmtId="0" fontId="7" fillId="2" borderId="11" xfId="36" applyFont="1" applyFill="1" applyBorder="1" applyProtection="1">
      <protection locked="0"/>
    </xf>
    <xf numFmtId="0" fontId="7" fillId="2" borderId="2" xfId="36" applyFont="1" applyFill="1" applyBorder="1" applyAlignment="1">
      <alignment horizontal="center" vertical="center" wrapText="1"/>
    </xf>
    <xf numFmtId="4" fontId="7" fillId="0" borderId="0" xfId="36" applyNumberFormat="1" applyFont="1" applyProtection="1">
      <protection locked="0"/>
    </xf>
    <xf numFmtId="0" fontId="74" fillId="2" borderId="3" xfId="34" applyFont="1" applyFill="1" applyBorder="1" applyAlignment="1" applyProtection="1">
      <alignment horizontal="center" vertical="center" wrapText="1"/>
    </xf>
    <xf numFmtId="2" fontId="9" fillId="0" borderId="0" xfId="24" applyNumberFormat="1" applyFont="1" applyAlignment="1" applyProtection="1">
      <alignment vertical="center"/>
      <protection locked="0"/>
    </xf>
    <xf numFmtId="4" fontId="9" fillId="2" borderId="0" xfId="24" applyNumberFormat="1" applyFont="1" applyFill="1" applyAlignment="1" applyProtection="1">
      <alignment vertical="center"/>
      <protection locked="0"/>
    </xf>
    <xf numFmtId="2" fontId="46" fillId="2" borderId="0" xfId="2" applyNumberFormat="1" applyFont="1" applyFill="1" applyAlignment="1" applyProtection="1">
      <alignment vertical="center" wrapText="1"/>
      <protection locked="0"/>
    </xf>
    <xf numFmtId="0" fontId="21" fillId="2" borderId="0" xfId="35" applyFont="1" applyFill="1" applyAlignment="1" applyProtection="1">
      <alignment vertical="center"/>
      <protection locked="0"/>
    </xf>
    <xf numFmtId="0" fontId="7" fillId="0" borderId="0" xfId="36" applyFont="1" applyProtection="1">
      <protection locked="0"/>
    </xf>
    <xf numFmtId="4" fontId="85" fillId="0" borderId="0" xfId="36" applyNumberFormat="1" applyFont="1" applyAlignment="1" applyProtection="1">
      <alignment horizontal="right" vertical="center" wrapText="1"/>
      <protection locked="0"/>
    </xf>
    <xf numFmtId="4" fontId="7" fillId="0" borderId="0" xfId="36" applyNumberFormat="1" applyFont="1" applyAlignment="1" applyProtection="1">
      <alignment horizontal="center" vertical="center" wrapText="1"/>
      <protection locked="0"/>
    </xf>
    <xf numFmtId="0" fontId="9" fillId="0" borderId="0" xfId="36" applyFont="1" applyAlignment="1" applyProtection="1">
      <alignment horizontal="left" vertical="center" wrapText="1"/>
      <protection locked="0"/>
    </xf>
    <xf numFmtId="2" fontId="47" fillId="2" borderId="0" xfId="2" applyNumberFormat="1" applyFont="1" applyFill="1" applyAlignment="1" applyProtection="1">
      <alignment vertical="center" wrapText="1"/>
      <protection locked="0"/>
    </xf>
    <xf numFmtId="0" fontId="7" fillId="0" borderId="0" xfId="36" applyFont="1" applyAlignment="1" applyProtection="1">
      <alignment horizontal="left" vertical="center" wrapText="1"/>
      <protection locked="0"/>
    </xf>
    <xf numFmtId="4" fontId="7" fillId="2" borderId="0" xfId="36" applyNumberFormat="1" applyFont="1" applyFill="1" applyAlignment="1">
      <alignment horizontal="right" vertical="center" wrapText="1"/>
    </xf>
    <xf numFmtId="2" fontId="7" fillId="2" borderId="0" xfId="2" applyNumberFormat="1" applyFont="1" applyFill="1" applyAlignment="1" applyProtection="1">
      <alignment vertical="center" wrapText="1"/>
      <protection locked="0"/>
    </xf>
    <xf numFmtId="4" fontId="7" fillId="2" borderId="0" xfId="36" applyNumberFormat="1" applyFont="1" applyFill="1" applyProtection="1">
      <protection locked="0"/>
    </xf>
    <xf numFmtId="2" fontId="7" fillId="2" borderId="0" xfId="35" applyNumberFormat="1" applyFont="1" applyFill="1" applyAlignment="1">
      <alignment horizontal="right" vertical="center" wrapText="1"/>
    </xf>
    <xf numFmtId="4" fontId="7" fillId="2" borderId="0" xfId="36" applyNumberFormat="1" applyFont="1" applyFill="1" applyAlignment="1" applyProtection="1">
      <alignment horizontal="right" vertical="center" wrapText="1"/>
      <protection locked="0"/>
    </xf>
    <xf numFmtId="0" fontId="7" fillId="2" borderId="0" xfId="35" applyFont="1" applyFill="1" applyAlignment="1">
      <alignment horizontal="right" vertical="center" wrapText="1"/>
    </xf>
    <xf numFmtId="4" fontId="7" fillId="2" borderId="0" xfId="24" applyNumberFormat="1" applyFont="1" applyFill="1" applyAlignment="1" applyProtection="1">
      <alignment vertical="center"/>
      <protection locked="0"/>
    </xf>
    <xf numFmtId="4" fontId="10" fillId="2" borderId="0" xfId="2" quotePrefix="1" applyNumberFormat="1" applyFont="1" applyFill="1"/>
    <xf numFmtId="4" fontId="99" fillId="2" borderId="0" xfId="36" applyNumberFormat="1" applyFont="1" applyFill="1" applyProtection="1">
      <protection locked="0"/>
    </xf>
    <xf numFmtId="4" fontId="7" fillId="2" borderId="0" xfId="3" applyNumberFormat="1" applyFont="1" applyFill="1" applyBorder="1" applyAlignment="1" applyProtection="1">
      <alignment vertical="center" wrapText="1"/>
      <protection locked="0"/>
    </xf>
    <xf numFmtId="4" fontId="7" fillId="2" borderId="0" xfId="35" applyNumberFormat="1" applyFont="1" applyFill="1" applyAlignment="1">
      <alignment horizontal="right" vertical="center" wrapText="1"/>
    </xf>
    <xf numFmtId="0" fontId="7" fillId="2" borderId="0" xfId="35" applyFont="1" applyFill="1" applyAlignment="1">
      <alignment horizontal="center" vertical="center" wrapText="1"/>
    </xf>
    <xf numFmtId="4" fontId="7" fillId="2" borderId="0" xfId="36" applyNumberFormat="1" applyFont="1" applyFill="1" applyAlignment="1" applyProtection="1">
      <alignment horizontal="center" vertical="center" wrapText="1"/>
      <protection locked="0"/>
    </xf>
    <xf numFmtId="0" fontId="7" fillId="2" borderId="2" xfId="35" applyFont="1" applyFill="1" applyBorder="1" applyAlignment="1">
      <alignment horizontal="center" vertical="center" wrapText="1"/>
    </xf>
    <xf numFmtId="0" fontId="8" fillId="2" borderId="0" xfId="36" applyFont="1" applyFill="1" applyAlignment="1" applyProtection="1">
      <alignment horizontal="center" vertical="center"/>
      <protection locked="0"/>
    </xf>
    <xf numFmtId="0" fontId="7" fillId="0" borderId="0" xfId="12" applyFont="1" applyProtection="1">
      <protection locked="0"/>
    </xf>
    <xf numFmtId="186" fontId="7" fillId="2" borderId="0" xfId="2" applyNumberFormat="1" applyFont="1" applyFill="1" applyAlignment="1" applyProtection="1">
      <alignment vertical="center"/>
      <protection locked="0"/>
    </xf>
    <xf numFmtId="186" fontId="13" fillId="2" borderId="0" xfId="12" applyNumberFormat="1" applyFont="1" applyFill="1" applyAlignment="1" applyProtection="1">
      <alignment vertical="center"/>
      <protection locked="0"/>
    </xf>
    <xf numFmtId="0" fontId="13" fillId="0" borderId="0" xfId="12" applyFont="1" applyProtection="1">
      <protection locked="0"/>
    </xf>
    <xf numFmtId="0" fontId="13" fillId="2" borderId="0" xfId="24" applyFont="1" applyFill="1" applyAlignment="1" applyProtection="1">
      <alignment vertical="center" wrapText="1"/>
      <protection locked="0"/>
    </xf>
    <xf numFmtId="0" fontId="13" fillId="2" borderId="0" xfId="24" applyFont="1" applyFill="1" applyAlignment="1" applyProtection="1">
      <alignment vertical="center"/>
      <protection locked="0"/>
    </xf>
    <xf numFmtId="0" fontId="14" fillId="2" borderId="0" xfId="17" applyFont="1" applyFill="1" applyProtection="1">
      <protection locked="0"/>
    </xf>
    <xf numFmtId="0" fontId="74" fillId="0" borderId="2" xfId="34" applyFont="1" applyFill="1" applyBorder="1" applyAlignment="1" applyProtection="1">
      <alignment horizontal="center" vertical="center" wrapText="1"/>
    </xf>
    <xf numFmtId="186" fontId="46" fillId="2" borderId="0" xfId="2" quotePrefix="1" applyNumberFormat="1" applyFont="1" applyFill="1" applyAlignment="1">
      <alignment horizontal="right"/>
    </xf>
    <xf numFmtId="186" fontId="46" fillId="0" borderId="0" xfId="2" quotePrefix="1" applyNumberFormat="1" applyFont="1" applyAlignment="1">
      <alignment horizontal="right"/>
    </xf>
    <xf numFmtId="186" fontId="45" fillId="2" borderId="0" xfId="2" quotePrefix="1" applyNumberFormat="1" applyFont="1" applyFill="1" applyAlignment="1">
      <alignment horizontal="right"/>
    </xf>
    <xf numFmtId="186" fontId="46" fillId="2" borderId="0" xfId="2" applyNumberFormat="1" applyFont="1" applyFill="1" applyAlignment="1" applyProtection="1">
      <alignment horizontal="right"/>
      <protection locked="0"/>
    </xf>
    <xf numFmtId="186" fontId="46" fillId="0" borderId="0" xfId="2" applyNumberFormat="1" applyFont="1" applyAlignment="1" applyProtection="1">
      <alignment horizontal="right"/>
      <protection locked="0"/>
    </xf>
    <xf numFmtId="186" fontId="45" fillId="2" borderId="0" xfId="2" applyNumberFormat="1" applyFont="1" applyFill="1" applyAlignment="1" applyProtection="1">
      <alignment horizontal="right"/>
      <protection locked="0"/>
    </xf>
    <xf numFmtId="186" fontId="46" fillId="2" borderId="0" xfId="2" applyNumberFormat="1" applyFont="1" applyFill="1" applyAlignment="1" applyProtection="1">
      <alignment horizontal="right" vertical="top" wrapText="1"/>
      <protection locked="0"/>
    </xf>
    <xf numFmtId="186" fontId="46" fillId="0" borderId="0" xfId="2" applyNumberFormat="1" applyFont="1" applyAlignment="1" applyProtection="1">
      <alignment horizontal="right" vertical="top" wrapText="1"/>
      <protection locked="0"/>
    </xf>
    <xf numFmtId="186" fontId="45" fillId="2" borderId="0" xfId="2" applyNumberFormat="1" applyFont="1" applyFill="1" applyAlignment="1" applyProtection="1">
      <alignment horizontal="right" vertical="top" wrapText="1"/>
      <protection locked="0"/>
    </xf>
    <xf numFmtId="4" fontId="7" fillId="0" borderId="0" xfId="36" applyNumberFormat="1" applyFont="1" applyAlignment="1" applyProtection="1">
      <alignment vertical="center" wrapText="1"/>
      <protection locked="0"/>
    </xf>
    <xf numFmtId="186" fontId="47" fillId="2" borderId="0" xfId="2" applyNumberFormat="1" applyFont="1" applyFill="1" applyAlignment="1" applyProtection="1">
      <alignment horizontal="right" vertical="top" wrapText="1"/>
      <protection locked="0"/>
    </xf>
    <xf numFmtId="186" fontId="47" fillId="0" borderId="0" xfId="2" applyNumberFormat="1" applyFont="1" applyAlignment="1" applyProtection="1">
      <alignment horizontal="right" vertical="top" wrapText="1"/>
      <protection locked="0"/>
    </xf>
    <xf numFmtId="186" fontId="7" fillId="0" borderId="0" xfId="2" applyNumberFormat="1" applyFont="1" applyAlignment="1" applyProtection="1">
      <alignment horizontal="right" vertical="top" wrapText="1"/>
      <protection locked="0"/>
    </xf>
    <xf numFmtId="186" fontId="7" fillId="2" borderId="0" xfId="2" applyNumberFormat="1" applyFont="1" applyFill="1" applyAlignment="1" applyProtection="1">
      <alignment horizontal="right" vertical="top" wrapText="1"/>
      <protection locked="0"/>
    </xf>
    <xf numFmtId="186" fontId="7" fillId="2" borderId="0" xfId="2" applyNumberFormat="1" applyFont="1" applyFill="1" applyAlignment="1" applyProtection="1">
      <alignment vertical="center" wrapText="1"/>
      <protection locked="0"/>
    </xf>
    <xf numFmtId="186" fontId="7" fillId="0" borderId="0" xfId="2" applyNumberFormat="1" applyFont="1" applyAlignment="1" applyProtection="1">
      <alignment vertical="center" wrapText="1"/>
      <protection locked="0"/>
    </xf>
    <xf numFmtId="0" fontId="7" fillId="2" borderId="0" xfId="24" applyFont="1" applyFill="1" applyProtection="1">
      <protection locked="0"/>
    </xf>
    <xf numFmtId="0" fontId="13" fillId="2" borderId="13" xfId="24" applyFont="1" applyFill="1" applyBorder="1" applyAlignment="1">
      <alignment horizontal="right" vertical="center"/>
    </xf>
    <xf numFmtId="0" fontId="21" fillId="0" borderId="0" xfId="24" applyFont="1" applyAlignment="1" applyProtection="1">
      <alignment horizontal="center" vertical="center"/>
      <protection locked="0"/>
    </xf>
    <xf numFmtId="0" fontId="21" fillId="2" borderId="0" xfId="24" applyFont="1" applyFill="1" applyAlignment="1">
      <alignment horizontal="center" vertical="center" wrapText="1"/>
    </xf>
    <xf numFmtId="0" fontId="13" fillId="2" borderId="13" xfId="24" applyFont="1" applyFill="1" applyBorder="1" applyAlignment="1">
      <alignment horizontal="center" vertical="center" wrapText="1"/>
    </xf>
    <xf numFmtId="0" fontId="13" fillId="2" borderId="13" xfId="24" applyFont="1" applyFill="1" applyBorder="1" applyAlignment="1">
      <alignment horizontal="left" vertical="center" wrapText="1"/>
    </xf>
    <xf numFmtId="186" fontId="7" fillId="2" borderId="0" xfId="12" applyNumberFormat="1" applyFont="1" applyFill="1" applyProtection="1">
      <protection locked="0"/>
    </xf>
    <xf numFmtId="0" fontId="19" fillId="2" borderId="0" xfId="12" applyFont="1" applyFill="1" applyProtection="1">
      <protection locked="0"/>
    </xf>
    <xf numFmtId="0" fontId="19" fillId="2" borderId="0" xfId="12" applyFont="1" applyFill="1" applyAlignment="1" applyProtection="1">
      <alignment vertical="center"/>
      <protection locked="0"/>
    </xf>
    <xf numFmtId="186" fontId="7" fillId="2" borderId="0" xfId="2" applyNumberFormat="1" applyFont="1" applyFill="1" applyAlignment="1" applyProtection="1">
      <alignment horizontal="right" vertical="center" wrapText="1"/>
      <protection locked="0"/>
    </xf>
    <xf numFmtId="0" fontId="14" fillId="2" borderId="0" xfId="17" applyFont="1" applyFill="1"/>
    <xf numFmtId="0" fontId="74" fillId="2" borderId="2" xfId="34" applyFont="1" applyFill="1" applyBorder="1" applyAlignment="1" applyProtection="1">
      <alignment horizontal="center" vertical="center"/>
    </xf>
    <xf numFmtId="186" fontId="27" fillId="2" borderId="0" xfId="2" applyNumberFormat="1" applyFont="1" applyFill="1" applyAlignment="1" applyProtection="1">
      <alignment horizontal="right" vertical="top" wrapText="1"/>
      <protection locked="0"/>
    </xf>
    <xf numFmtId="186" fontId="27" fillId="2" borderId="0" xfId="2" quotePrefix="1" applyNumberFormat="1" applyFont="1" applyFill="1" applyAlignment="1">
      <alignment horizontal="right"/>
    </xf>
    <xf numFmtId="0" fontId="44" fillId="2" borderId="0" xfId="12" applyFont="1" applyFill="1" applyProtection="1">
      <protection locked="0"/>
    </xf>
    <xf numFmtId="186" fontId="27" fillId="2" borderId="0" xfId="2" applyNumberFormat="1" applyFont="1" applyFill="1" applyAlignment="1" applyProtection="1">
      <alignment horizontal="right"/>
      <protection locked="0"/>
    </xf>
    <xf numFmtId="0" fontId="45" fillId="2" borderId="0" xfId="24" applyFont="1" applyFill="1" applyAlignment="1" applyProtection="1">
      <alignment vertical="center"/>
      <protection locked="0"/>
    </xf>
    <xf numFmtId="0" fontId="9" fillId="2" borderId="0" xfId="24" applyFont="1" applyFill="1" applyAlignment="1" applyProtection="1">
      <alignment horizontal="left" vertical="center" wrapText="1"/>
      <protection locked="0"/>
    </xf>
    <xf numFmtId="186" fontId="10" fillId="2" borderId="0" xfId="2" applyNumberFormat="1" applyFont="1" applyFill="1" applyAlignment="1" applyProtection="1">
      <alignment horizontal="right" vertical="top" wrapText="1"/>
      <protection locked="0"/>
    </xf>
    <xf numFmtId="0" fontId="10" fillId="2" borderId="0" xfId="24" applyFont="1" applyFill="1" applyAlignment="1" applyProtection="1">
      <alignment vertical="center"/>
      <protection locked="0"/>
    </xf>
    <xf numFmtId="186" fontId="7" fillId="2" borderId="0" xfId="2" applyNumberFormat="1" applyFont="1" applyFill="1" applyAlignment="1" applyProtection="1">
      <alignment horizontal="left" vertical="center" wrapText="1"/>
      <protection locked="0"/>
    </xf>
    <xf numFmtId="186" fontId="7" fillId="2" borderId="0" xfId="2" applyNumberFormat="1" applyFont="1" applyFill="1" applyAlignment="1" applyProtection="1">
      <alignment horizontal="left" vertical="top" wrapText="1"/>
      <protection locked="0"/>
    </xf>
    <xf numFmtId="0" fontId="13" fillId="2" borderId="0" xfId="24" applyFont="1" applyFill="1" applyAlignment="1">
      <alignment horizontal="right" vertical="center"/>
    </xf>
    <xf numFmtId="0" fontId="13" fillId="2" borderId="0" xfId="12" applyFont="1" applyFill="1" applyAlignment="1" applyProtection="1">
      <alignment horizontal="left" vertical="top"/>
      <protection locked="0"/>
    </xf>
    <xf numFmtId="186" fontId="9" fillId="2" borderId="0" xfId="2" applyNumberFormat="1" applyFont="1" applyFill="1" applyAlignment="1" applyProtection="1">
      <alignment horizontal="right" vertical="top" wrapText="1"/>
      <protection locked="0"/>
    </xf>
    <xf numFmtId="49" fontId="7" fillId="2" borderId="2" xfId="3" quotePrefix="1" applyNumberFormat="1" applyFont="1" applyFill="1" applyBorder="1" applyAlignment="1" applyProtection="1">
      <alignment horizontal="center" vertical="center" wrapText="1"/>
    </xf>
    <xf numFmtId="0" fontId="74" fillId="2" borderId="5" xfId="34" applyFont="1" applyFill="1" applyBorder="1" applyAlignment="1" applyProtection="1">
      <alignment horizontal="center" vertical="center" wrapText="1"/>
    </xf>
    <xf numFmtId="0" fontId="7" fillId="2" borderId="5" xfId="24" applyFont="1" applyFill="1" applyBorder="1" applyAlignment="1">
      <alignment horizontal="center" vertical="center" wrapText="1"/>
    </xf>
    <xf numFmtId="186" fontId="0" fillId="0" borderId="0" xfId="0" applyNumberFormat="1"/>
    <xf numFmtId="186" fontId="3" fillId="0" borderId="0" xfId="0" applyNumberFormat="1" applyFont="1"/>
    <xf numFmtId="186" fontId="7" fillId="2" borderId="0" xfId="24" applyNumberFormat="1" applyFont="1" applyFill="1" applyProtection="1">
      <protection locked="0"/>
    </xf>
    <xf numFmtId="186" fontId="10" fillId="2" borderId="0" xfId="2" applyNumberFormat="1" applyFont="1" applyFill="1" applyAlignment="1" applyProtection="1">
      <alignment vertical="center" wrapText="1"/>
      <protection locked="0"/>
    </xf>
    <xf numFmtId="0" fontId="13" fillId="2" borderId="0" xfId="24" applyFont="1" applyFill="1" applyAlignment="1">
      <alignment horizontal="right" vertical="center" wrapText="1"/>
    </xf>
    <xf numFmtId="0" fontId="13" fillId="2" borderId="0" xfId="24" applyFont="1" applyFill="1" applyAlignment="1">
      <alignment horizontal="left" vertical="center" wrapText="1"/>
    </xf>
    <xf numFmtId="0" fontId="13" fillId="2" borderId="0" xfId="24" applyFont="1" applyFill="1" applyAlignment="1" applyProtection="1">
      <alignment horizontal="left" vertical="top" wrapText="1"/>
      <protection locked="0"/>
    </xf>
    <xf numFmtId="0" fontId="46" fillId="2" borderId="0" xfId="12" applyFont="1" applyFill="1" applyProtection="1">
      <protection locked="0"/>
    </xf>
    <xf numFmtId="0" fontId="24" fillId="2" borderId="0" xfId="2" applyFont="1" applyFill="1"/>
    <xf numFmtId="0" fontId="108" fillId="2" borderId="0" xfId="2" applyFont="1" applyFill="1"/>
    <xf numFmtId="186" fontId="7" fillId="2" borderId="0" xfId="2" applyNumberFormat="1" applyFont="1" applyFill="1" applyAlignment="1" applyProtection="1">
      <alignment horizontal="right"/>
      <protection locked="0"/>
    </xf>
    <xf numFmtId="0" fontId="13" fillId="2" borderId="0" xfId="24" applyFont="1" applyFill="1" applyAlignment="1" applyProtection="1">
      <alignment vertical="top"/>
      <protection locked="0"/>
    </xf>
    <xf numFmtId="0" fontId="10" fillId="2" borderId="0" xfId="2" applyFont="1" applyFill="1"/>
    <xf numFmtId="0" fontId="13" fillId="2" borderId="0" xfId="24" applyFont="1" applyFill="1" applyAlignment="1">
      <alignment horizontal="left" vertical="center"/>
    </xf>
    <xf numFmtId="186" fontId="10" fillId="2" borderId="0" xfId="2" applyNumberFormat="1" applyFont="1" applyFill="1"/>
    <xf numFmtId="187" fontId="10" fillId="2" borderId="0" xfId="2" applyNumberFormat="1" applyFont="1" applyFill="1"/>
    <xf numFmtId="187" fontId="10" fillId="0" borderId="0" xfId="2" applyNumberFormat="1" applyFont="1"/>
    <xf numFmtId="187" fontId="10" fillId="2" borderId="0" xfId="2" quotePrefix="1" applyNumberFormat="1" applyFont="1" applyFill="1"/>
    <xf numFmtId="0" fontId="7" fillId="4" borderId="0" xfId="2" applyFont="1" applyFill="1" applyAlignment="1" applyProtection="1">
      <alignment vertical="center"/>
      <protection locked="0"/>
    </xf>
    <xf numFmtId="0" fontId="71" fillId="0" borderId="0" xfId="34" applyFont="1" applyFill="1" applyBorder="1" applyAlignment="1" applyProtection="1">
      <alignment vertical="center"/>
      <protection locked="0"/>
    </xf>
    <xf numFmtId="188" fontId="7" fillId="2" borderId="0" xfId="2" applyNumberFormat="1" applyFont="1" applyFill="1" applyAlignment="1" applyProtection="1">
      <alignment vertical="center"/>
      <protection locked="0"/>
    </xf>
    <xf numFmtId="0" fontId="13" fillId="2" borderId="0" xfId="2" applyFont="1" applyFill="1" applyAlignment="1" applyProtection="1">
      <alignment vertical="center"/>
      <protection locked="0"/>
    </xf>
    <xf numFmtId="3" fontId="13" fillId="2" borderId="0" xfId="2" applyNumberFormat="1" applyFont="1" applyFill="1" applyAlignment="1" applyProtection="1">
      <alignment horizontal="right" vertical="center"/>
      <protection locked="0"/>
    </xf>
    <xf numFmtId="188" fontId="13" fillId="2" borderId="0" xfId="12" applyNumberFormat="1" applyFont="1" applyFill="1" applyAlignment="1" applyProtection="1">
      <alignment vertical="center"/>
      <protection locked="0"/>
    </xf>
    <xf numFmtId="3" fontId="13" fillId="4" borderId="0" xfId="2" applyNumberFormat="1" applyFont="1" applyFill="1" applyAlignment="1" applyProtection="1">
      <alignment horizontal="right" vertical="center"/>
      <protection locked="0"/>
    </xf>
    <xf numFmtId="0" fontId="74" fillId="4" borderId="2" xfId="34" applyFont="1" applyFill="1" applyBorder="1" applyAlignment="1" applyProtection="1">
      <alignment horizontal="center" vertical="center" wrapText="1"/>
    </xf>
    <xf numFmtId="0" fontId="10" fillId="2" borderId="2" xfId="2" applyFont="1" applyFill="1" applyBorder="1" applyAlignment="1">
      <alignment horizontal="center" vertical="center"/>
    </xf>
    <xf numFmtId="0" fontId="9" fillId="4" borderId="0" xfId="2" applyFont="1" applyFill="1" applyAlignment="1" applyProtection="1">
      <alignment vertical="center"/>
      <protection locked="0"/>
    </xf>
    <xf numFmtId="186" fontId="9" fillId="4" borderId="0" xfId="2" applyNumberFormat="1" applyFont="1" applyFill="1" applyAlignment="1" applyProtection="1">
      <alignment vertical="center"/>
      <protection locked="0"/>
    </xf>
    <xf numFmtId="188" fontId="27" fillId="2" borderId="0" xfId="2" applyNumberFormat="1" applyFont="1" applyFill="1" applyAlignment="1">
      <alignment horizontal="right"/>
    </xf>
    <xf numFmtId="0" fontId="9" fillId="4" borderId="0" xfId="2" applyFont="1" applyFill="1" applyAlignment="1" applyProtection="1">
      <alignment wrapText="1"/>
      <protection locked="0"/>
    </xf>
    <xf numFmtId="0" fontId="9" fillId="4" borderId="0" xfId="2" applyFont="1" applyFill="1" applyAlignment="1" applyProtection="1">
      <alignment vertical="justify" wrapText="1"/>
      <protection locked="0"/>
    </xf>
    <xf numFmtId="188" fontId="10" fillId="2" borderId="0" xfId="2" applyNumberFormat="1" applyFont="1" applyFill="1" applyAlignment="1">
      <alignment horizontal="right"/>
    </xf>
    <xf numFmtId="0" fontId="7" fillId="4" borderId="0" xfId="2" applyFont="1" applyFill="1" applyAlignment="1" applyProtection="1">
      <alignment horizontal="center"/>
      <protection locked="0"/>
    </xf>
    <xf numFmtId="0" fontId="7" fillId="4" borderId="0" xfId="2" applyFont="1" applyFill="1" applyAlignment="1" applyProtection="1">
      <alignment horizontal="center" vertical="justify"/>
      <protection locked="0"/>
    </xf>
    <xf numFmtId="186" fontId="27" fillId="2" borderId="0" xfId="2" applyNumberFormat="1" applyFont="1" applyFill="1" applyAlignment="1">
      <alignment horizontal="right"/>
    </xf>
    <xf numFmtId="186" fontId="47" fillId="2" borderId="0" xfId="2" applyNumberFormat="1" applyFont="1" applyFill="1" applyAlignment="1">
      <alignment horizontal="right"/>
    </xf>
    <xf numFmtId="186" fontId="47" fillId="2" borderId="0" xfId="2" quotePrefix="1" applyNumberFormat="1" applyFont="1" applyFill="1" applyAlignment="1">
      <alignment horizontal="right"/>
    </xf>
    <xf numFmtId="186" fontId="10" fillId="2" borderId="0" xfId="2" quotePrefix="1" applyNumberFormat="1" applyFont="1" applyFill="1" applyAlignment="1">
      <alignment horizontal="right"/>
    </xf>
    <xf numFmtId="186" fontId="10" fillId="2" borderId="0" xfId="2" applyNumberFormat="1" applyFont="1" applyFill="1" applyAlignment="1">
      <alignment horizontal="right"/>
    </xf>
    <xf numFmtId="186" fontId="27" fillId="0" borderId="0" xfId="2" applyNumberFormat="1" applyFont="1" applyAlignment="1">
      <alignment horizontal="right"/>
    </xf>
    <xf numFmtId="189" fontId="10" fillId="2" borderId="0" xfId="2" quotePrefix="1" applyNumberFormat="1" applyFont="1" applyFill="1" applyAlignment="1">
      <alignment horizontal="right"/>
    </xf>
    <xf numFmtId="186" fontId="10" fillId="0" borderId="0" xfId="2" quotePrefix="1" applyNumberFormat="1" applyFont="1"/>
    <xf numFmtId="186" fontId="10" fillId="2" borderId="0" xfId="2" quotePrefix="1" applyNumberFormat="1" applyFont="1" applyFill="1"/>
    <xf numFmtId="0" fontId="10" fillId="0" borderId="0" xfId="24" applyFont="1" applyAlignment="1">
      <alignment horizontal="left" vertical="center" wrapText="1"/>
    </xf>
    <xf numFmtId="0" fontId="9" fillId="0" borderId="0" xfId="37" applyFont="1" applyAlignment="1" applyProtection="1">
      <protection locked="0"/>
    </xf>
    <xf numFmtId="187" fontId="7" fillId="0" borderId="0" xfId="2" applyNumberFormat="1" applyFont="1" applyAlignment="1">
      <alignment vertical="center"/>
    </xf>
    <xf numFmtId="187" fontId="7" fillId="2" borderId="0" xfId="2" applyNumberFormat="1" applyFont="1" applyFill="1" applyAlignment="1">
      <alignment vertical="center"/>
    </xf>
    <xf numFmtId="4" fontId="9" fillId="0" borderId="0" xfId="36" applyNumberFormat="1" applyFont="1" applyProtection="1">
      <protection locked="0"/>
    </xf>
    <xf numFmtId="0" fontId="7" fillId="4" borderId="0" xfId="2" applyFont="1" applyFill="1" applyAlignment="1">
      <alignment vertical="center"/>
    </xf>
    <xf numFmtId="0" fontId="13" fillId="4" borderId="0" xfId="2" applyFont="1" applyFill="1" applyAlignment="1" applyProtection="1">
      <alignment vertical="center"/>
      <protection locked="0"/>
    </xf>
    <xf numFmtId="188" fontId="10" fillId="4" borderId="0" xfId="38" applyNumberFormat="1" applyFont="1" applyFill="1" applyProtection="1">
      <protection locked="0"/>
    </xf>
    <xf numFmtId="0" fontId="13" fillId="2" borderId="0" xfId="2" applyFont="1" applyFill="1" applyProtection="1">
      <protection locked="0"/>
    </xf>
    <xf numFmtId="3" fontId="13" fillId="2" borderId="0" xfId="2" applyNumberFormat="1" applyFont="1" applyFill="1" applyAlignment="1" applyProtection="1">
      <alignment horizontal="right"/>
      <protection locked="0"/>
    </xf>
    <xf numFmtId="3" fontId="7" fillId="2" borderId="0" xfId="2" applyNumberFormat="1" applyFont="1" applyFill="1" applyAlignment="1" applyProtection="1">
      <alignment horizontal="right"/>
      <protection locked="0"/>
    </xf>
    <xf numFmtId="0" fontId="13" fillId="2" borderId="0" xfId="35" applyFont="1" applyFill="1" applyAlignment="1" applyProtection="1">
      <alignment horizontal="left" vertical="top" wrapText="1"/>
      <protection locked="0"/>
    </xf>
    <xf numFmtId="0" fontId="7" fillId="2" borderId="11" xfId="3" applyNumberFormat="1" applyFont="1" applyFill="1" applyBorder="1" applyAlignment="1" applyProtection="1">
      <alignment horizontal="center" vertical="center" wrapText="1"/>
    </xf>
    <xf numFmtId="0" fontId="74" fillId="0" borderId="2" xfId="34" applyFont="1" applyBorder="1" applyAlignment="1" applyProtection="1">
      <alignment horizontal="center" vertical="center"/>
    </xf>
    <xf numFmtId="189" fontId="10" fillId="2" borderId="0" xfId="2" applyNumberFormat="1" applyFont="1" applyFill="1" applyAlignment="1">
      <alignment horizontal="right"/>
    </xf>
    <xf numFmtId="189" fontId="47" fillId="2" borderId="0" xfId="2" applyNumberFormat="1" applyFont="1" applyFill="1" applyAlignment="1">
      <alignment horizontal="right"/>
    </xf>
    <xf numFmtId="189" fontId="46" fillId="2" borderId="0" xfId="2" quotePrefix="1" applyNumberFormat="1" applyFont="1" applyFill="1" applyAlignment="1">
      <alignment horizontal="right"/>
    </xf>
    <xf numFmtId="189" fontId="46" fillId="2" borderId="0" xfId="2" applyNumberFormat="1" applyFont="1" applyFill="1" applyAlignment="1">
      <alignment horizontal="right"/>
    </xf>
    <xf numFmtId="189" fontId="27" fillId="2" borderId="0" xfId="2" applyNumberFormat="1" applyFont="1" applyFill="1" applyAlignment="1">
      <alignment horizontal="right"/>
    </xf>
    <xf numFmtId="189" fontId="7" fillId="2" borderId="0" xfId="2" applyNumberFormat="1" applyFont="1" applyFill="1" applyProtection="1">
      <protection locked="0"/>
    </xf>
    <xf numFmtId="189" fontId="27" fillId="2" borderId="0" xfId="2" quotePrefix="1" applyNumberFormat="1" applyFont="1" applyFill="1" applyAlignment="1">
      <alignment horizontal="right"/>
    </xf>
    <xf numFmtId="189" fontId="10" fillId="0" borderId="0" xfId="2" quotePrefix="1" applyNumberFormat="1" applyFont="1" applyAlignment="1">
      <alignment horizontal="right"/>
    </xf>
    <xf numFmtId="0" fontId="10" fillId="2" borderId="0" xfId="24" applyFont="1" applyFill="1" applyAlignment="1" applyProtection="1">
      <alignment horizontal="right" vertical="center"/>
      <protection locked="0"/>
    </xf>
    <xf numFmtId="0" fontId="7" fillId="2" borderId="0" xfId="24" applyFont="1" applyFill="1" applyAlignment="1" applyProtection="1">
      <alignment horizontal="center" vertical="center"/>
      <protection locked="0"/>
    </xf>
    <xf numFmtId="0" fontId="8" fillId="2" borderId="0" xfId="2" applyFont="1" applyFill="1" applyAlignment="1" applyProtection="1">
      <alignment horizontal="center" vertical="center"/>
      <protection locked="0"/>
    </xf>
    <xf numFmtId="0" fontId="8" fillId="2" borderId="0" xfId="2" applyFont="1" applyFill="1" applyAlignment="1">
      <alignment horizontal="center" vertical="center" wrapText="1"/>
    </xf>
    <xf numFmtId="0" fontId="7" fillId="2" borderId="0" xfId="35" applyFont="1" applyFill="1" applyAlignment="1" applyProtection="1">
      <alignment vertical="center"/>
      <protection locked="0"/>
    </xf>
    <xf numFmtId="0" fontId="7" fillId="2" borderId="0" xfId="35" applyFont="1" applyFill="1" applyAlignment="1" applyProtection="1">
      <alignment vertical="center" wrapText="1"/>
      <protection locked="0"/>
    </xf>
    <xf numFmtId="0" fontId="7" fillId="0" borderId="0" xfId="35" applyFont="1" applyAlignment="1" applyProtection="1">
      <alignment vertical="center"/>
      <protection locked="0"/>
    </xf>
    <xf numFmtId="0" fontId="7" fillId="0" borderId="0" xfId="35" applyFont="1" applyAlignment="1" applyProtection="1">
      <alignment vertical="center" wrapText="1"/>
      <protection locked="0"/>
    </xf>
    <xf numFmtId="0" fontId="13" fillId="2" borderId="0" xfId="35" applyFont="1" applyFill="1" applyAlignment="1" applyProtection="1">
      <alignment vertical="center"/>
      <protection locked="0"/>
    </xf>
    <xf numFmtId="0" fontId="109" fillId="0" borderId="0" xfId="0" applyFont="1" applyAlignment="1">
      <alignment vertical="center"/>
    </xf>
    <xf numFmtId="0" fontId="9" fillId="2" borderId="0" xfId="35" applyFont="1" applyFill="1" applyAlignment="1" applyProtection="1">
      <alignment vertical="center"/>
      <protection locked="0"/>
    </xf>
    <xf numFmtId="0" fontId="9" fillId="2" borderId="0" xfId="2" applyFont="1" applyFill="1" applyAlignment="1">
      <alignment wrapText="1"/>
    </xf>
    <xf numFmtId="2" fontId="27" fillId="2" borderId="0" xfId="2" applyNumberFormat="1" applyFont="1" applyFill="1" applyAlignment="1">
      <alignment horizontal="right" wrapText="1"/>
    </xf>
    <xf numFmtId="4" fontId="27" fillId="2" borderId="0" xfId="24" applyNumberFormat="1" applyFont="1" applyFill="1" applyAlignment="1" applyProtection="1">
      <alignment horizontal="right" vertical="center"/>
      <protection locked="0"/>
    </xf>
    <xf numFmtId="4" fontId="27" fillId="2" borderId="0" xfId="2" quotePrefix="1" applyNumberFormat="1" applyFont="1" applyFill="1"/>
    <xf numFmtId="4" fontId="27" fillId="2" borderId="0" xfId="2" applyNumberFormat="1" applyFont="1" applyFill="1" applyAlignment="1">
      <alignment horizontal="right"/>
    </xf>
    <xf numFmtId="4" fontId="27" fillId="2" borderId="0" xfId="2" quotePrefix="1" applyNumberFormat="1" applyFont="1" applyFill="1" applyAlignment="1">
      <alignment horizontal="right"/>
    </xf>
    <xf numFmtId="2" fontId="27" fillId="2" borderId="0" xfId="35" applyNumberFormat="1" applyFont="1" applyFill="1" applyAlignment="1" applyProtection="1">
      <alignment vertical="center"/>
      <protection locked="0"/>
    </xf>
    <xf numFmtId="0" fontId="9" fillId="2" borderId="0" xfId="2" applyFont="1" applyFill="1" applyAlignment="1">
      <alignment vertical="justify" wrapText="1"/>
    </xf>
    <xf numFmtId="2" fontId="27" fillId="2" borderId="0" xfId="2" applyNumberFormat="1" applyFont="1" applyFill="1" applyAlignment="1">
      <alignment horizontal="right" vertical="justify" wrapText="1"/>
    </xf>
    <xf numFmtId="0" fontId="9" fillId="2" borderId="0" xfId="36" applyFont="1" applyFill="1" applyProtection="1">
      <protection locked="0"/>
    </xf>
    <xf numFmtId="0" fontId="7" fillId="2" borderId="0" xfId="2" applyFont="1" applyFill="1" applyAlignment="1">
      <alignment horizontal="center"/>
    </xf>
    <xf numFmtId="2" fontId="10" fillId="2" borderId="0" xfId="2" applyNumberFormat="1" applyFont="1" applyFill="1" applyAlignment="1">
      <alignment horizontal="right"/>
    </xf>
    <xf numFmtId="4" fontId="10" fillId="2" borderId="0" xfId="24" applyNumberFormat="1" applyFont="1" applyFill="1" applyAlignment="1" applyProtection="1">
      <alignment horizontal="right" vertical="center"/>
      <protection locked="0"/>
    </xf>
    <xf numFmtId="4" fontId="10" fillId="2" borderId="0" xfId="2" applyNumberFormat="1" applyFont="1" applyFill="1" applyAlignment="1">
      <alignment horizontal="right"/>
    </xf>
    <xf numFmtId="4" fontId="10" fillId="2" borderId="0" xfId="2" quotePrefix="1" applyNumberFormat="1" applyFont="1" applyFill="1" applyAlignment="1">
      <alignment horizontal="right"/>
    </xf>
    <xf numFmtId="2" fontId="10" fillId="2" borderId="0" xfId="35" applyNumberFormat="1" applyFont="1" applyFill="1" applyAlignment="1" applyProtection="1">
      <alignment vertical="center"/>
      <protection locked="0"/>
    </xf>
    <xf numFmtId="2" fontId="7" fillId="2" borderId="0" xfId="35" applyNumberFormat="1" applyFont="1" applyFill="1" applyAlignment="1" applyProtection="1">
      <alignment vertical="center"/>
      <protection locked="0"/>
    </xf>
    <xf numFmtId="2" fontId="9" fillId="2" borderId="0" xfId="35" applyNumberFormat="1" applyFont="1" applyFill="1" applyAlignment="1" applyProtection="1">
      <alignment vertical="center"/>
      <protection locked="0"/>
    </xf>
    <xf numFmtId="0" fontId="7" fillId="2" borderId="0" xfId="2" applyFont="1" applyFill="1" applyAlignment="1">
      <alignment horizontal="center" vertical="center"/>
    </xf>
    <xf numFmtId="2" fontId="10" fillId="2" borderId="0" xfId="2" applyNumberFormat="1" applyFont="1" applyFill="1" applyAlignment="1">
      <alignment horizontal="right" vertical="justify"/>
    </xf>
    <xf numFmtId="0" fontId="9" fillId="2" borderId="0" xfId="35" applyFont="1" applyFill="1" applyAlignment="1" applyProtection="1">
      <alignment vertical="center" wrapText="1"/>
      <protection locked="0"/>
    </xf>
    <xf numFmtId="0" fontId="27" fillId="2" borderId="0" xfId="24" applyFont="1" applyFill="1" applyAlignment="1" applyProtection="1">
      <alignment horizontal="right" vertical="center"/>
      <protection locked="0"/>
    </xf>
    <xf numFmtId="2" fontId="27" fillId="2" borderId="0" xfId="36" applyNumberFormat="1" applyFont="1" applyFill="1" applyProtection="1">
      <protection locked="0"/>
    </xf>
    <xf numFmtId="0" fontId="27" fillId="2" borderId="0" xfId="36" applyFont="1" applyFill="1" applyProtection="1">
      <protection locked="0"/>
    </xf>
    <xf numFmtId="2" fontId="27" fillId="2" borderId="0" xfId="24" applyNumberFormat="1" applyFont="1" applyFill="1" applyAlignment="1" applyProtection="1">
      <alignment vertical="center"/>
      <protection locked="0"/>
    </xf>
    <xf numFmtId="0" fontId="27" fillId="2" borderId="0" xfId="24" applyFont="1" applyFill="1" applyAlignment="1" applyProtection="1">
      <alignment horizontal="left" vertical="center"/>
      <protection locked="0"/>
    </xf>
    <xf numFmtId="0" fontId="47" fillId="0" borderId="0" xfId="24" applyFont="1" applyAlignment="1" applyProtection="1">
      <alignment horizontal="right" vertical="center"/>
      <protection locked="0"/>
    </xf>
    <xf numFmtId="2" fontId="47" fillId="0" borderId="0" xfId="36" applyNumberFormat="1" applyFont="1" applyProtection="1">
      <protection locked="0"/>
    </xf>
    <xf numFmtId="0" fontId="47" fillId="0" borderId="0" xfId="36" applyFont="1" applyProtection="1">
      <protection locked="0"/>
    </xf>
    <xf numFmtId="2" fontId="10" fillId="2" borderId="0" xfId="24" applyNumberFormat="1" applyFont="1" applyFill="1" applyAlignment="1" applyProtection="1">
      <alignment vertical="center"/>
      <protection locked="0"/>
    </xf>
    <xf numFmtId="2" fontId="10" fillId="2" borderId="0" xfId="36" applyNumberFormat="1" applyFont="1" applyFill="1" applyProtection="1">
      <protection locked="0"/>
    </xf>
    <xf numFmtId="0" fontId="10" fillId="2" borderId="0" xfId="36" applyFont="1" applyFill="1" applyProtection="1">
      <protection locked="0"/>
    </xf>
    <xf numFmtId="2" fontId="47" fillId="0" borderId="0" xfId="24" applyNumberFormat="1" applyFont="1" applyAlignment="1" applyProtection="1">
      <alignment vertical="center"/>
      <protection locked="0"/>
    </xf>
    <xf numFmtId="2" fontId="47" fillId="0" borderId="0" xfId="35" applyNumberFormat="1" applyFont="1" applyAlignment="1" applyProtection="1">
      <alignment vertical="center"/>
      <protection locked="0"/>
    </xf>
    <xf numFmtId="0" fontId="7" fillId="2" borderId="0" xfId="36" applyFont="1" applyFill="1" applyAlignment="1">
      <alignment horizontal="right" vertical="center" wrapText="1"/>
    </xf>
    <xf numFmtId="4" fontId="47" fillId="2" borderId="0" xfId="2" quotePrefix="1" applyNumberFormat="1" applyFont="1" applyFill="1"/>
    <xf numFmtId="4" fontId="7" fillId="2" borderId="0" xfId="35" applyNumberFormat="1" applyFont="1" applyFill="1" applyAlignment="1" applyProtection="1">
      <alignment vertical="center"/>
      <protection locked="0"/>
    </xf>
    <xf numFmtId="2" fontId="7" fillId="2" borderId="0" xfId="36" applyNumberFormat="1" applyFont="1" applyFill="1" applyProtection="1">
      <protection locked="0"/>
    </xf>
    <xf numFmtId="4" fontId="47" fillId="2" borderId="0" xfId="24" applyNumberFormat="1" applyFont="1" applyFill="1" applyAlignment="1" applyProtection="1">
      <alignment horizontal="right" vertical="center"/>
      <protection locked="0"/>
    </xf>
    <xf numFmtId="0" fontId="47" fillId="2" borderId="0" xfId="36" applyFont="1" applyFill="1" applyProtection="1">
      <protection locked="0"/>
    </xf>
    <xf numFmtId="4" fontId="47" fillId="0" borderId="0" xfId="2" quotePrefix="1" applyNumberFormat="1" applyFont="1"/>
    <xf numFmtId="0" fontId="7" fillId="2" borderId="0" xfId="36" applyFont="1" applyFill="1" applyAlignment="1">
      <alignment horizontal="center" vertical="center" wrapText="1"/>
    </xf>
    <xf numFmtId="0" fontId="54" fillId="2" borderId="0" xfId="35" applyFont="1" applyFill="1" applyAlignment="1" applyProtection="1">
      <alignment vertical="center"/>
      <protection locked="0"/>
    </xf>
    <xf numFmtId="0" fontId="71" fillId="2" borderId="0" xfId="34" applyFont="1" applyFill="1" applyBorder="1" applyAlignment="1" applyProtection="1">
      <protection locked="0"/>
    </xf>
    <xf numFmtId="3" fontId="7" fillId="4" borderId="0" xfId="2" applyNumberFormat="1" applyFont="1" applyFill="1" applyAlignment="1" applyProtection="1">
      <alignment horizontal="right"/>
      <protection locked="0"/>
    </xf>
    <xf numFmtId="190" fontId="13" fillId="4" borderId="0" xfId="2" applyNumberFormat="1" applyFont="1" applyFill="1" applyAlignment="1" applyProtection="1">
      <alignment horizontal="right" vertical="center"/>
      <protection locked="0"/>
    </xf>
    <xf numFmtId="0" fontId="21" fillId="4" borderId="0" xfId="35" applyFont="1" applyFill="1" applyAlignment="1" applyProtection="1">
      <alignment vertical="center"/>
      <protection locked="0"/>
    </xf>
    <xf numFmtId="0" fontId="19" fillId="0" borderId="0" xfId="2" applyFont="1" applyAlignment="1" applyProtection="1">
      <alignment horizontal="left" vertical="top" wrapText="1"/>
      <protection locked="0"/>
    </xf>
    <xf numFmtId="0" fontId="7" fillId="4" borderId="11" xfId="2" applyFont="1" applyFill="1" applyBorder="1" applyAlignment="1">
      <alignment vertical="center"/>
    </xf>
    <xf numFmtId="187" fontId="27" fillId="0" borderId="0" xfId="2" quotePrefix="1" applyNumberFormat="1" applyFont="1" applyAlignment="1">
      <alignment horizontal="right"/>
    </xf>
    <xf numFmtId="187" fontId="27" fillId="2" borderId="0" xfId="2" quotePrefix="1" applyNumberFormat="1" applyFont="1" applyFill="1" applyAlignment="1">
      <alignment horizontal="right"/>
    </xf>
    <xf numFmtId="187" fontId="27" fillId="2" borderId="0" xfId="2" applyNumberFormat="1" applyFont="1" applyFill="1" applyAlignment="1">
      <alignment horizontal="right"/>
    </xf>
    <xf numFmtId="0" fontId="9" fillId="4" borderId="0" xfId="2" applyFont="1" applyFill="1" applyAlignment="1">
      <alignment wrapText="1"/>
    </xf>
    <xf numFmtId="0" fontId="9" fillId="4" borderId="0" xfId="2" applyFont="1" applyFill="1" applyAlignment="1">
      <alignment vertical="justify" wrapText="1"/>
    </xf>
    <xf numFmtId="187" fontId="10" fillId="0" borderId="0" xfId="2" quotePrefix="1" applyNumberFormat="1" applyFont="1" applyAlignment="1">
      <alignment horizontal="right"/>
    </xf>
    <xf numFmtId="187" fontId="10" fillId="2" borderId="0" xfId="2" quotePrefix="1" applyNumberFormat="1" applyFont="1" applyFill="1" applyAlignment="1">
      <alignment horizontal="right"/>
    </xf>
    <xf numFmtId="187" fontId="10" fillId="2" borderId="0" xfId="2" applyNumberFormat="1" applyFont="1" applyFill="1" applyAlignment="1">
      <alignment horizontal="right"/>
    </xf>
    <xf numFmtId="0" fontId="7" fillId="4" borderId="0" xfId="2" applyFont="1" applyFill="1" applyAlignment="1">
      <alignment horizontal="center"/>
    </xf>
    <xf numFmtId="0" fontId="7" fillId="4" borderId="0" xfId="2" applyFont="1" applyFill="1" applyAlignment="1">
      <alignment horizontal="center" vertical="justify"/>
    </xf>
    <xf numFmtId="187" fontId="10" fillId="0" borderId="0" xfId="2" applyNumberFormat="1" applyFont="1" applyAlignment="1">
      <alignment horizontal="center"/>
    </xf>
    <xf numFmtId="0" fontId="9" fillId="0" borderId="0" xfId="35" applyFont="1" applyAlignment="1" applyProtection="1">
      <alignment horizontal="left" vertical="center" wrapText="1"/>
      <protection locked="0"/>
    </xf>
    <xf numFmtId="187" fontId="47" fillId="2" borderId="0" xfId="2" quotePrefix="1" applyNumberFormat="1" applyFont="1" applyFill="1" applyAlignment="1">
      <alignment horizontal="right"/>
    </xf>
    <xf numFmtId="187" fontId="47" fillId="2" borderId="0" xfId="2" applyNumberFormat="1" applyFont="1" applyFill="1" applyAlignment="1">
      <alignment horizontal="right"/>
    </xf>
    <xf numFmtId="187" fontId="7" fillId="4" borderId="0" xfId="2" applyNumberFormat="1" applyFont="1" applyFill="1" applyAlignment="1" applyProtection="1">
      <alignment vertical="center"/>
      <protection locked="0"/>
    </xf>
    <xf numFmtId="0" fontId="27" fillId="0" borderId="0" xfId="24" applyFont="1" applyAlignment="1" applyProtection="1">
      <alignment horizontal="left" vertical="center"/>
      <protection locked="0"/>
    </xf>
    <xf numFmtId="0" fontId="10" fillId="0" borderId="0" xfId="24" applyFont="1" applyAlignment="1" applyProtection="1">
      <alignment horizontal="left" vertical="center"/>
      <protection locked="0"/>
    </xf>
    <xf numFmtId="187" fontId="9" fillId="4" borderId="0" xfId="2" applyNumberFormat="1" applyFont="1" applyFill="1" applyAlignment="1" applyProtection="1">
      <alignment vertical="center"/>
      <protection locked="0"/>
    </xf>
    <xf numFmtId="186" fontId="99" fillId="2" borderId="0" xfId="2" quotePrefix="1" applyNumberFormat="1" applyFont="1" applyFill="1"/>
    <xf numFmtId="187" fontId="10" fillId="0" borderId="0" xfId="2" applyNumberFormat="1" applyFont="1" applyAlignment="1">
      <alignment horizontal="right"/>
    </xf>
    <xf numFmtId="0" fontId="7" fillId="2" borderId="0" xfId="2" applyFont="1" applyFill="1" applyAlignment="1" applyProtection="1">
      <alignment horizontal="right" vertical="center"/>
      <protection locked="0"/>
    </xf>
    <xf numFmtId="0" fontId="9" fillId="4" borderId="0" xfId="2" applyFont="1" applyFill="1" applyAlignment="1" applyProtection="1">
      <alignment horizontal="left" vertical="center" wrapText="1"/>
      <protection locked="0"/>
    </xf>
    <xf numFmtId="0" fontId="24" fillId="0" borderId="0" xfId="2" applyFont="1"/>
    <xf numFmtId="0" fontId="24" fillId="0" borderId="0" xfId="2" applyFont="1" applyAlignment="1">
      <alignment horizontal="center"/>
    </xf>
    <xf numFmtId="0" fontId="24" fillId="0" borderId="0" xfId="2" applyFont="1" applyAlignment="1">
      <alignment horizontal="left" vertical="center"/>
    </xf>
    <xf numFmtId="0" fontId="24" fillId="0" borderId="0" xfId="2" applyFont="1" applyAlignment="1">
      <alignment vertical="center"/>
    </xf>
    <xf numFmtId="0" fontId="24" fillId="2" borderId="0" xfId="2" applyFont="1" applyFill="1" applyAlignment="1">
      <alignment horizontal="left" vertical="center"/>
    </xf>
    <xf numFmtId="0" fontId="24" fillId="2" borderId="0" xfId="2" applyFont="1" applyFill="1" applyAlignment="1">
      <alignment vertical="center"/>
    </xf>
    <xf numFmtId="0" fontId="24" fillId="2" borderId="0" xfId="2" applyFont="1" applyFill="1" applyAlignment="1">
      <alignment horizontal="center"/>
    </xf>
    <xf numFmtId="0" fontId="46" fillId="2" borderId="0" xfId="2" applyFont="1" applyFill="1" applyAlignment="1">
      <alignment horizontal="left" vertical="center" wrapText="1"/>
    </xf>
    <xf numFmtId="0" fontId="27" fillId="2" borderId="0" xfId="2" applyFont="1" applyFill="1" applyAlignment="1">
      <alignment horizontal="center" vertical="center" wrapText="1"/>
    </xf>
    <xf numFmtId="0" fontId="27" fillId="2" borderId="0" xfId="2" applyFont="1" applyFill="1" applyAlignment="1">
      <alignment horizontal="left" vertical="center" wrapText="1"/>
    </xf>
    <xf numFmtId="0" fontId="64" fillId="0" borderId="0" xfId="2" applyFont="1" applyAlignment="1">
      <alignment horizontal="left" indent="3"/>
    </xf>
    <xf numFmtId="0" fontId="3" fillId="0" borderId="0" xfId="2" applyAlignment="1">
      <alignment vertical="top" wrapText="1"/>
    </xf>
    <xf numFmtId="0" fontId="63" fillId="0" borderId="0" xfId="2" applyFont="1" applyAlignment="1">
      <alignment vertical="top" wrapText="1"/>
    </xf>
    <xf numFmtId="0" fontId="3" fillId="2" borderId="0" xfId="2" applyFill="1" applyAlignment="1">
      <alignment vertical="top" wrapText="1"/>
    </xf>
    <xf numFmtId="0" fontId="63" fillId="2" borderId="0" xfId="2" applyFont="1" applyFill="1" applyAlignment="1">
      <alignment vertical="top" wrapText="1"/>
    </xf>
    <xf numFmtId="0" fontId="15" fillId="0" borderId="0" xfId="2" applyFont="1" applyAlignment="1">
      <alignment vertical="top"/>
    </xf>
    <xf numFmtId="0" fontId="86" fillId="2" borderId="0" xfId="2" applyFont="1" applyFill="1" applyAlignment="1">
      <alignment vertical="top" wrapText="1"/>
    </xf>
    <xf numFmtId="0" fontId="3" fillId="0" borderId="0" xfId="2" applyAlignment="1">
      <alignment vertical="top"/>
    </xf>
    <xf numFmtId="0" fontId="89" fillId="0" borderId="0" xfId="2" applyFont="1" applyAlignment="1">
      <alignment horizontal="center" vertical="top" wrapText="1"/>
    </xf>
    <xf numFmtId="0" fontId="87" fillId="5" borderId="0" xfId="2" applyFont="1" applyFill="1" applyAlignment="1">
      <alignment horizontal="left" vertical="top" wrapText="1"/>
    </xf>
    <xf numFmtId="0" fontId="64" fillId="0" borderId="0" xfId="2" applyFont="1" applyAlignment="1">
      <alignment horizontal="left" vertical="top" wrapText="1" indent="3"/>
    </xf>
    <xf numFmtId="0" fontId="62" fillId="0" borderId="0" xfId="2" applyFont="1" applyAlignment="1">
      <alignment vertical="top" wrapText="1"/>
    </xf>
    <xf numFmtId="0" fontId="14" fillId="0" borderId="0" xfId="2" applyFont="1"/>
    <xf numFmtId="0" fontId="61" fillId="0" borderId="0" xfId="2" applyFont="1"/>
    <xf numFmtId="0" fontId="61" fillId="0" borderId="0" xfId="2" applyFont="1" applyAlignment="1">
      <alignment vertical="top" wrapText="1"/>
    </xf>
    <xf numFmtId="0" fontId="61" fillId="0" borderId="0" xfId="2" applyFont="1" applyAlignment="1">
      <alignment wrapText="1"/>
    </xf>
    <xf numFmtId="0" fontId="59" fillId="5" borderId="0" xfId="8" applyFont="1" applyFill="1" applyAlignment="1">
      <alignment horizontal="left" indent="4"/>
    </xf>
    <xf numFmtId="0" fontId="68" fillId="0" borderId="0" xfId="39"/>
    <xf numFmtId="0" fontId="112" fillId="0" borderId="0" xfId="39" applyFont="1" applyAlignment="1">
      <alignment horizontal="justify"/>
    </xf>
    <xf numFmtId="0" fontId="68" fillId="2" borderId="0" xfId="39" applyFill="1"/>
    <xf numFmtId="0" fontId="4" fillId="2" borderId="0" xfId="40" applyFill="1"/>
    <xf numFmtId="0" fontId="13" fillId="2" borderId="0" xfId="41" applyFont="1" applyFill="1" applyAlignment="1" applyProtection="1">
      <alignment horizontal="left" vertical="top"/>
      <protection locked="0"/>
    </xf>
    <xf numFmtId="0" fontId="12" fillId="0" borderId="0" xfId="24" applyFont="1" applyAlignment="1">
      <alignment horizontal="left" vertical="top" wrapText="1"/>
    </xf>
    <xf numFmtId="0" fontId="74" fillId="2" borderId="2" xfId="34" applyNumberFormat="1" applyFont="1" applyFill="1" applyBorder="1" applyAlignment="1" applyProtection="1">
      <alignment horizontal="center" vertical="center" wrapText="1"/>
    </xf>
    <xf numFmtId="0" fontId="9" fillId="2" borderId="2" xfId="40" applyFont="1" applyFill="1" applyBorder="1" applyAlignment="1">
      <alignment horizontal="center" vertical="center"/>
    </xf>
    <xf numFmtId="1" fontId="47" fillId="2" borderId="0" xfId="24" applyNumberFormat="1" applyFont="1" applyFill="1" applyAlignment="1">
      <alignment horizontal="right" vertical="center"/>
    </xf>
    <xf numFmtId="191" fontId="47" fillId="2" borderId="0" xfId="24" applyNumberFormat="1" applyFont="1" applyFill="1" applyAlignment="1">
      <alignment horizontal="right" vertical="center"/>
    </xf>
    <xf numFmtId="184" fontId="116" fillId="2" borderId="0" xfId="24" applyNumberFormat="1" applyFont="1" applyFill="1" applyAlignment="1">
      <alignment horizontal="right" vertical="center" wrapText="1"/>
    </xf>
    <xf numFmtId="192" fontId="116" fillId="2" borderId="0" xfId="24" applyNumberFormat="1" applyFont="1" applyFill="1" applyAlignment="1">
      <alignment horizontal="right" vertical="center" wrapText="1"/>
    </xf>
    <xf numFmtId="171" fontId="9" fillId="4" borderId="0" xfId="24" applyNumberFormat="1" applyFont="1" applyFill="1" applyAlignment="1">
      <alignment horizontal="left" vertical="center" indent="1"/>
    </xf>
    <xf numFmtId="171" fontId="9" fillId="4" borderId="0" xfId="24" applyNumberFormat="1" applyFont="1" applyFill="1" applyAlignment="1">
      <alignment vertical="center"/>
    </xf>
    <xf numFmtId="171" fontId="9" fillId="0" borderId="0" xfId="24" applyNumberFormat="1" applyFont="1" applyAlignment="1">
      <alignment horizontal="left" vertical="center"/>
    </xf>
    <xf numFmtId="1" fontId="10" fillId="2" borderId="0" xfId="24" applyNumberFormat="1" applyFont="1" applyFill="1" applyAlignment="1">
      <alignment horizontal="right" vertical="center"/>
    </xf>
    <xf numFmtId="184" fontId="10" fillId="2" borderId="0" xfId="24" applyNumberFormat="1" applyFont="1" applyFill="1" applyAlignment="1">
      <alignment horizontal="right" vertical="center"/>
    </xf>
    <xf numFmtId="193" fontId="10" fillId="2" borderId="0" xfId="24" applyNumberFormat="1" applyFont="1" applyFill="1" applyAlignment="1">
      <alignment horizontal="right" vertical="center"/>
    </xf>
    <xf numFmtId="193" fontId="10" fillId="2" borderId="0" xfId="24" quotePrefix="1" applyNumberFormat="1" applyFont="1" applyFill="1" applyAlignment="1">
      <alignment horizontal="right" vertical="center"/>
    </xf>
    <xf numFmtId="0" fontId="117" fillId="2" borderId="0" xfId="39" applyFont="1" applyFill="1"/>
    <xf numFmtId="184" fontId="10" fillId="2" borderId="0" xfId="24" applyNumberFormat="1" applyFont="1" applyFill="1" applyAlignment="1">
      <alignment horizontal="right" vertical="center" wrapText="1"/>
    </xf>
    <xf numFmtId="0" fontId="27" fillId="2" borderId="0" xfId="4" applyFont="1" applyFill="1" applyBorder="1" applyAlignment="1" applyProtection="1">
      <alignment horizontal="left" vertical="center"/>
    </xf>
    <xf numFmtId="1" fontId="46" fillId="2" borderId="0" xfId="24" applyNumberFormat="1" applyFont="1" applyFill="1" applyAlignment="1">
      <alignment horizontal="right" vertical="center"/>
    </xf>
    <xf numFmtId="184" fontId="46" fillId="2" borderId="0" xfId="24" applyNumberFormat="1" applyFont="1" applyFill="1" applyAlignment="1">
      <alignment horizontal="right" vertical="center" wrapText="1"/>
    </xf>
    <xf numFmtId="184" fontId="47" fillId="2" borderId="0" xfId="24" applyNumberFormat="1" applyFont="1" applyFill="1" applyAlignment="1">
      <alignment horizontal="right" vertical="center" wrapText="1"/>
    </xf>
    <xf numFmtId="192" fontId="47" fillId="2" borderId="0" xfId="24" applyNumberFormat="1" applyFont="1" applyFill="1" applyAlignment="1">
      <alignment horizontal="right" vertical="center" wrapText="1"/>
    </xf>
    <xf numFmtId="0" fontId="47" fillId="2" borderId="0" xfId="4" applyFont="1" applyFill="1" applyBorder="1" applyAlignment="1" applyProtection="1">
      <alignment horizontal="left" vertical="center"/>
    </xf>
    <xf numFmtId="4" fontId="47" fillId="2" borderId="0" xfId="24" applyNumberFormat="1" applyFont="1" applyFill="1" applyAlignment="1">
      <alignment horizontal="right" vertical="center"/>
    </xf>
    <xf numFmtId="192" fontId="10" fillId="2" borderId="0" xfId="24" applyNumberFormat="1" applyFont="1" applyFill="1" applyAlignment="1">
      <alignment horizontal="right" vertical="center" wrapText="1"/>
    </xf>
    <xf numFmtId="0" fontId="10" fillId="2" borderId="0" xfId="4" applyFont="1" applyFill="1" applyBorder="1" applyAlignment="1" applyProtection="1">
      <alignment horizontal="left" vertical="center"/>
    </xf>
    <xf numFmtId="184" fontId="10" fillId="0" borderId="0" xfId="24" applyNumberFormat="1" applyFont="1" applyAlignment="1">
      <alignment horizontal="right" vertical="center"/>
    </xf>
    <xf numFmtId="193" fontId="10" fillId="0" borderId="0" xfId="24" applyNumberFormat="1" applyFont="1" applyAlignment="1">
      <alignment horizontal="right" vertical="center"/>
    </xf>
    <xf numFmtId="193" fontId="10" fillId="0" borderId="0" xfId="24" quotePrefix="1" applyNumberFormat="1" applyFont="1" applyAlignment="1">
      <alignment horizontal="right" vertical="center"/>
    </xf>
    <xf numFmtId="0" fontId="117" fillId="0" borderId="0" xfId="39" applyFont="1"/>
    <xf numFmtId="184" fontId="10" fillId="0" borderId="0" xfId="24" applyNumberFormat="1" applyFont="1" applyAlignment="1">
      <alignment horizontal="right" vertical="center" wrapText="1"/>
    </xf>
    <xf numFmtId="1" fontId="10" fillId="0" borderId="0" xfId="24" applyNumberFormat="1" applyFont="1" applyAlignment="1">
      <alignment horizontal="right" vertical="center"/>
    </xf>
    <xf numFmtId="0" fontId="10" fillId="0" borderId="0" xfId="24" applyFont="1" applyAlignment="1" applyProtection="1">
      <alignment horizontal="right"/>
      <protection locked="0"/>
    </xf>
    <xf numFmtId="193" fontId="10" fillId="0" borderId="0" xfId="24" applyNumberFormat="1" applyFont="1" applyAlignment="1">
      <alignment horizontal="right" vertical="center" wrapText="1"/>
    </xf>
    <xf numFmtId="0" fontId="47" fillId="0" borderId="0" xfId="24" applyFont="1" applyAlignment="1" applyProtection="1">
      <alignment horizontal="right"/>
      <protection locked="0"/>
    </xf>
    <xf numFmtId="184" fontId="47" fillId="0" borderId="0" xfId="24" applyNumberFormat="1" applyFont="1" applyAlignment="1">
      <alignment horizontal="right" vertical="center" wrapText="1"/>
    </xf>
    <xf numFmtId="193" fontId="47" fillId="0" borderId="0" xfId="24" applyNumberFormat="1" applyFont="1" applyAlignment="1">
      <alignment horizontal="right" vertical="center" wrapText="1"/>
    </xf>
    <xf numFmtId="0" fontId="47" fillId="2" borderId="0" xfId="24" applyFont="1" applyFill="1" applyAlignment="1" applyProtection="1">
      <alignment horizontal="right"/>
      <protection locked="0"/>
    </xf>
    <xf numFmtId="193" fontId="47" fillId="2" borderId="0" xfId="24" applyNumberFormat="1" applyFont="1" applyFill="1" applyAlignment="1">
      <alignment horizontal="right" vertical="center" wrapText="1"/>
    </xf>
    <xf numFmtId="2" fontId="47" fillId="2" borderId="0" xfId="24" applyNumberFormat="1" applyFont="1" applyFill="1" applyAlignment="1">
      <alignment horizontal="right" vertical="center" wrapText="1"/>
    </xf>
    <xf numFmtId="0" fontId="7" fillId="2" borderId="0" xfId="42" applyFont="1" applyFill="1" applyAlignment="1">
      <alignment horizontal="left" vertical="center"/>
    </xf>
    <xf numFmtId="0" fontId="7" fillId="2" borderId="0" xfId="24" applyFont="1" applyFill="1" applyAlignment="1">
      <alignment vertical="center"/>
    </xf>
    <xf numFmtId="0" fontId="10" fillId="2" borderId="0" xfId="24" applyFont="1" applyFill="1" applyAlignment="1">
      <alignment vertical="center"/>
    </xf>
    <xf numFmtId="0" fontId="74" fillId="2" borderId="7" xfId="34" applyNumberFormat="1" applyFont="1" applyFill="1" applyBorder="1" applyAlignment="1" applyProtection="1">
      <alignment horizontal="center" vertical="center" wrapText="1"/>
    </xf>
    <xf numFmtId="0" fontId="12" fillId="2" borderId="0" xfId="24" applyFont="1" applyFill="1" applyAlignment="1">
      <alignment horizontal="right" vertical="center" wrapText="1"/>
    </xf>
    <xf numFmtId="0" fontId="21" fillId="2" borderId="0" xfId="24" applyFont="1" applyFill="1" applyAlignment="1">
      <alignment horizontal="center" vertical="center"/>
    </xf>
    <xf numFmtId="0" fontId="7" fillId="0" borderId="0" xfId="40" applyFont="1" applyProtection="1">
      <protection locked="0"/>
    </xf>
    <xf numFmtId="186" fontId="20" fillId="0" borderId="0" xfId="40" applyNumberFormat="1" applyFont="1" applyProtection="1">
      <protection locked="0"/>
    </xf>
    <xf numFmtId="0" fontId="13" fillId="0" borderId="0" xfId="40" applyFont="1" applyProtection="1">
      <protection locked="0"/>
    </xf>
    <xf numFmtId="0" fontId="71" fillId="0" borderId="0" xfId="34" applyFont="1" applyFill="1" applyBorder="1" applyAlignment="1" applyProtection="1">
      <protection locked="0"/>
    </xf>
    <xf numFmtId="0" fontId="13" fillId="0" borderId="0" xfId="41" applyFont="1" applyAlignment="1" applyProtection="1">
      <alignment horizontal="left" vertical="top"/>
      <protection locked="0"/>
    </xf>
    <xf numFmtId="0" fontId="12" fillId="0" borderId="0" xfId="24" applyFont="1" applyAlignment="1">
      <alignment horizontal="justify" vertical="top" wrapText="1"/>
    </xf>
    <xf numFmtId="0" fontId="20" fillId="0" borderId="0" xfId="40" applyFont="1" applyAlignment="1" applyProtection="1">
      <alignment horizontal="left" vertical="top"/>
      <protection locked="0"/>
    </xf>
    <xf numFmtId="0" fontId="13" fillId="0" borderId="0" xfId="24" applyFont="1" applyAlignment="1">
      <alignment horizontal="left" vertical="top"/>
    </xf>
    <xf numFmtId="0" fontId="20" fillId="0" borderId="0" xfId="40" applyFont="1" applyProtection="1">
      <protection locked="0"/>
    </xf>
    <xf numFmtId="0" fontId="74" fillId="0" borderId="2" xfId="34" applyFont="1" applyFill="1" applyBorder="1" applyAlignment="1" applyProtection="1">
      <alignment horizontal="center" vertical="center"/>
    </xf>
    <xf numFmtId="0" fontId="7" fillId="0" borderId="2" xfId="3" applyFont="1" applyBorder="1" applyAlignment="1" applyProtection="1">
      <alignment horizontal="center" vertical="center"/>
    </xf>
    <xf numFmtId="194" fontId="7" fillId="0" borderId="0" xfId="40" applyNumberFormat="1" applyFont="1" applyAlignment="1" applyProtection="1">
      <alignment horizontal="left" vertical="center" indent="1"/>
      <protection locked="0"/>
    </xf>
    <xf numFmtId="186" fontId="47" fillId="2" borderId="0" xfId="43" applyNumberFormat="1" applyFont="1" applyFill="1" applyAlignment="1">
      <alignment vertical="center"/>
    </xf>
    <xf numFmtId="194" fontId="7" fillId="0" borderId="0" xfId="40" applyNumberFormat="1" applyFont="1" applyAlignment="1">
      <alignment vertical="center"/>
    </xf>
    <xf numFmtId="0" fontId="7" fillId="0" borderId="0" xfId="40" applyFont="1" applyAlignment="1" applyProtection="1">
      <alignment horizontal="left" vertical="center" indent="1"/>
      <protection locked="0"/>
    </xf>
    <xf numFmtId="0" fontId="7" fillId="0" borderId="0" xfId="40" applyFont="1" applyAlignment="1">
      <alignment vertical="center"/>
    </xf>
    <xf numFmtId="0" fontId="26" fillId="0" borderId="0" xfId="40" applyFont="1" applyProtection="1">
      <protection locked="0"/>
    </xf>
    <xf numFmtId="186" fontId="46" fillId="2" borderId="0" xfId="43" applyNumberFormat="1" applyFont="1" applyFill="1" applyAlignment="1">
      <alignment vertical="center"/>
    </xf>
    <xf numFmtId="0" fontId="10" fillId="2" borderId="0" xfId="4" applyFont="1" applyFill="1" applyBorder="1" applyAlignment="1" applyProtection="1">
      <alignment horizontal="left" vertical="center" indent="1"/>
    </xf>
    <xf numFmtId="186" fontId="10" fillId="2" borderId="0" xfId="43" applyNumberFormat="1" applyFont="1" applyFill="1" applyAlignment="1">
      <alignment vertical="center"/>
    </xf>
    <xf numFmtId="0" fontId="7" fillId="0" borderId="0" xfId="24" applyFont="1" applyAlignment="1">
      <alignment horizontal="left" vertical="center" wrapText="1" indent="1"/>
    </xf>
    <xf numFmtId="0" fontId="7" fillId="0" borderId="0" xfId="24" applyFont="1" applyAlignment="1">
      <alignment horizontal="left" vertical="center" wrapText="1"/>
    </xf>
    <xf numFmtId="186" fontId="7" fillId="0" borderId="0" xfId="43" applyNumberFormat="1" applyFont="1" applyAlignment="1">
      <alignment vertical="center"/>
    </xf>
    <xf numFmtId="0" fontId="118" fillId="0" borderId="0" xfId="42" applyFont="1" applyAlignment="1">
      <alignment horizontal="left" vertical="center" indent="1"/>
    </xf>
    <xf numFmtId="186" fontId="10" fillId="0" borderId="0" xfId="43" applyNumberFormat="1" applyFont="1" applyAlignment="1">
      <alignment vertical="center"/>
    </xf>
    <xf numFmtId="0" fontId="118" fillId="2" borderId="0" xfId="42" applyFont="1" applyFill="1" applyAlignment="1">
      <alignment horizontal="left" vertical="center" indent="1"/>
    </xf>
    <xf numFmtId="186" fontId="7" fillId="2" borderId="0" xfId="43" applyNumberFormat="1" applyFont="1" applyFill="1" applyAlignment="1">
      <alignment vertical="center"/>
    </xf>
    <xf numFmtId="186" fontId="47" fillId="0" borderId="0" xfId="43" applyNumberFormat="1" applyFont="1" applyAlignment="1">
      <alignment vertical="center"/>
    </xf>
    <xf numFmtId="0" fontId="7" fillId="0" borderId="0" xfId="42" applyFont="1" applyAlignment="1">
      <alignment horizontal="left" vertical="center" indent="1"/>
    </xf>
    <xf numFmtId="186" fontId="7" fillId="0" borderId="0" xfId="3" applyNumberFormat="1" applyFont="1" applyBorder="1" applyAlignment="1" applyProtection="1">
      <alignment horizontal="right" vertical="center" wrapText="1"/>
    </xf>
    <xf numFmtId="0" fontId="7" fillId="0" borderId="0" xfId="42" applyFont="1" applyAlignment="1" applyProtection="1">
      <alignment horizontal="left" vertical="center" indent="1"/>
      <protection locked="0"/>
    </xf>
    <xf numFmtId="186" fontId="7" fillId="0" borderId="0" xfId="40" applyNumberFormat="1" applyFont="1" applyAlignment="1">
      <alignment horizontal="right" vertical="center"/>
    </xf>
    <xf numFmtId="186" fontId="7" fillId="0" borderId="0" xfId="3" applyNumberFormat="1" applyFont="1" applyBorder="1" applyAlignment="1" applyProtection="1">
      <alignment horizontal="right" vertical="center"/>
    </xf>
    <xf numFmtId="0" fontId="7" fillId="0" borderId="0" xfId="42" applyFont="1" applyAlignment="1">
      <alignment horizontal="left" vertical="center"/>
    </xf>
    <xf numFmtId="0" fontId="7" fillId="0" borderId="0" xfId="40" applyFont="1" applyAlignment="1">
      <alignment horizontal="left" vertical="center" wrapText="1" indent="1"/>
    </xf>
    <xf numFmtId="49" fontId="7" fillId="0" borderId="0" xfId="3" applyNumberFormat="1" applyFont="1" applyBorder="1" applyAlignment="1" applyProtection="1">
      <alignment horizontal="center" vertical="center" wrapText="1"/>
    </xf>
    <xf numFmtId="0" fontId="7" fillId="0" borderId="0" xfId="40" applyFont="1" applyAlignment="1">
      <alignment vertical="center" wrapText="1"/>
    </xf>
    <xf numFmtId="0" fontId="13" fillId="0" borderId="0" xfId="24" applyFont="1" applyAlignment="1">
      <alignment horizontal="right" vertical="center"/>
    </xf>
    <xf numFmtId="0" fontId="13" fillId="0" borderId="0" xfId="40" applyFont="1" applyAlignment="1">
      <alignment horizontal="left" vertical="center" wrapText="1"/>
    </xf>
    <xf numFmtId="0" fontId="8" fillId="0" borderId="0" xfId="40" applyFont="1" applyAlignment="1">
      <alignment horizontal="center" vertical="center" wrapText="1"/>
    </xf>
    <xf numFmtId="0" fontId="13" fillId="0" borderId="0" xfId="40" applyFont="1" applyAlignment="1">
      <alignment horizontal="left" vertical="center"/>
    </xf>
    <xf numFmtId="0" fontId="119" fillId="0" borderId="0" xfId="40" applyFont="1" applyProtection="1">
      <protection locked="0"/>
    </xf>
    <xf numFmtId="0" fontId="119" fillId="0" borderId="0" xfId="40" applyFont="1" applyAlignment="1" applyProtection="1">
      <alignment vertical="center"/>
      <protection locked="0"/>
    </xf>
    <xf numFmtId="0" fontId="93" fillId="0" borderId="0" xfId="34" applyFont="1" applyFill="1" applyBorder="1" applyAlignment="1" applyProtection="1">
      <alignment vertical="center"/>
      <protection locked="0"/>
    </xf>
    <xf numFmtId="0" fontId="13" fillId="0" borderId="0" xfId="40" applyFont="1" applyAlignment="1" applyProtection="1">
      <alignment horizontal="left" vertical="top"/>
      <protection locked="0"/>
    </xf>
    <xf numFmtId="186" fontId="47" fillId="2" borderId="0" xfId="44" applyNumberFormat="1" applyFont="1" applyFill="1" applyAlignment="1" applyProtection="1">
      <alignment vertical="center"/>
      <protection locked="0"/>
    </xf>
    <xf numFmtId="194" fontId="7" fillId="0" borderId="0" xfId="40" applyNumberFormat="1" applyFont="1" applyAlignment="1">
      <alignment vertical="center" wrapText="1"/>
    </xf>
    <xf numFmtId="0" fontId="9" fillId="0" borderId="0" xfId="40" applyFont="1" applyAlignment="1">
      <alignment horizontal="left" vertical="center" wrapText="1" indent="1"/>
    </xf>
    <xf numFmtId="186" fontId="46" fillId="2" borderId="0" xfId="44" applyNumberFormat="1" applyFont="1" applyFill="1" applyAlignment="1" applyProtection="1">
      <alignment vertical="center"/>
      <protection locked="0"/>
    </xf>
    <xf numFmtId="0" fontId="9" fillId="0" borderId="0" xfId="40" applyFont="1" applyAlignment="1">
      <alignment vertical="center" wrapText="1"/>
    </xf>
    <xf numFmtId="186" fontId="10" fillId="2" borderId="0" xfId="44" applyNumberFormat="1" applyFont="1" applyFill="1" applyAlignment="1" applyProtection="1">
      <alignment vertical="center"/>
      <protection locked="0"/>
    </xf>
    <xf numFmtId="0" fontId="10" fillId="0" borderId="0" xfId="40" applyFont="1" applyAlignment="1">
      <alignment horizontal="left" vertical="center" wrapText="1"/>
    </xf>
    <xf numFmtId="186" fontId="47" fillId="0" borderId="0" xfId="44" applyNumberFormat="1" applyFont="1" applyAlignment="1" applyProtection="1">
      <alignment vertical="center"/>
      <protection locked="0"/>
    </xf>
    <xf numFmtId="0" fontId="14" fillId="0" borderId="0" xfId="45" applyFont="1" applyAlignment="1" applyProtection="1">
      <alignment vertical="center"/>
      <protection locked="0"/>
    </xf>
    <xf numFmtId="0" fontId="19" fillId="0" borderId="0" xfId="45" applyFont="1" applyAlignment="1" applyProtection="1">
      <alignment vertical="center"/>
      <protection locked="0"/>
    </xf>
    <xf numFmtId="0" fontId="12" fillId="0" borderId="0" xfId="40" applyFont="1" applyAlignment="1">
      <alignment horizontal="left" vertical="center"/>
    </xf>
    <xf numFmtId="1" fontId="19" fillId="0" borderId="0" xfId="45" applyNumberFormat="1" applyFont="1" applyAlignment="1" applyProtection="1">
      <alignment vertical="center"/>
      <protection locked="0"/>
    </xf>
    <xf numFmtId="186" fontId="19" fillId="0" borderId="0" xfId="45" applyNumberFormat="1" applyFont="1" applyAlignment="1" applyProtection="1">
      <alignment vertical="center"/>
      <protection locked="0"/>
    </xf>
    <xf numFmtId="0" fontId="12" fillId="0" borderId="0" xfId="42" applyFont="1" applyAlignment="1">
      <alignment horizontal="justify" vertical="center" wrapText="1"/>
    </xf>
    <xf numFmtId="0" fontId="12" fillId="0" borderId="0" xfId="42" applyFont="1" applyAlignment="1">
      <alignment horizontal="left" vertical="center" wrapText="1"/>
    </xf>
    <xf numFmtId="0" fontId="7" fillId="0" borderId="2" xfId="42" applyFont="1" applyBorder="1" applyAlignment="1">
      <alignment horizontal="center" vertical="center" wrapText="1"/>
    </xf>
    <xf numFmtId="0" fontId="3" fillId="0" borderId="0" xfId="45" applyAlignment="1" applyProtection="1">
      <alignment vertical="center"/>
      <protection locked="0"/>
    </xf>
    <xf numFmtId="195" fontId="7" fillId="2" borderId="0" xfId="40" applyNumberFormat="1" applyFont="1" applyFill="1" applyAlignment="1">
      <alignment horizontal="left" vertical="center" wrapText="1" indent="1"/>
    </xf>
    <xf numFmtId="186" fontId="47" fillId="2" borderId="0" xfId="42" applyNumberFormat="1" applyFont="1" applyFill="1" applyAlignment="1" applyProtection="1">
      <alignment horizontal="right" vertical="center"/>
      <protection locked="0"/>
    </xf>
    <xf numFmtId="169" fontId="7" fillId="2" borderId="0" xfId="42" applyNumberFormat="1" applyFont="1" applyFill="1" applyAlignment="1">
      <alignment horizontal="left" vertical="center" indent="1"/>
    </xf>
    <xf numFmtId="195" fontId="27" fillId="0" borderId="0" xfId="42" applyNumberFormat="1" applyFont="1" applyAlignment="1">
      <alignment vertical="center" wrapText="1"/>
    </xf>
    <xf numFmtId="169" fontId="9" fillId="2" borderId="0" xfId="42" applyNumberFormat="1" applyFont="1" applyFill="1" applyAlignment="1">
      <alignment vertical="center" wrapText="1"/>
    </xf>
    <xf numFmtId="186" fontId="46" fillId="2" borderId="0" xfId="42" applyNumberFormat="1" applyFont="1" applyFill="1" applyAlignment="1" applyProtection="1">
      <alignment horizontal="right" vertical="center"/>
      <protection locked="0"/>
    </xf>
    <xf numFmtId="195" fontId="7" fillId="0" borderId="0" xfId="40" applyNumberFormat="1" applyFont="1" applyAlignment="1">
      <alignment horizontal="left" vertical="center" indent="1"/>
    </xf>
    <xf numFmtId="169" fontId="7" fillId="0" borderId="0" xfId="42" applyNumberFormat="1" applyFont="1" applyAlignment="1">
      <alignment horizontal="left" vertical="center" indent="1"/>
    </xf>
    <xf numFmtId="186" fontId="14" fillId="0" borderId="0" xfId="45" applyNumberFormat="1" applyFont="1" applyAlignment="1" applyProtection="1">
      <alignment vertical="center"/>
      <protection locked="0"/>
    </xf>
    <xf numFmtId="195" fontId="9" fillId="0" borderId="0" xfId="40" applyNumberFormat="1" applyFont="1" applyAlignment="1">
      <alignment vertical="center" wrapText="1"/>
    </xf>
    <xf numFmtId="169" fontId="9" fillId="2" borderId="0" xfId="42" applyNumberFormat="1" applyFont="1" applyFill="1" applyAlignment="1">
      <alignment horizontal="left" vertical="center" wrapText="1"/>
    </xf>
    <xf numFmtId="195" fontId="9" fillId="0" borderId="0" xfId="40" applyNumberFormat="1" applyFont="1" applyAlignment="1">
      <alignment vertical="center"/>
    </xf>
    <xf numFmtId="169" fontId="9" fillId="2" borderId="0" xfId="42" applyNumberFormat="1" applyFont="1" applyFill="1" applyAlignment="1">
      <alignment horizontal="left" vertical="center"/>
    </xf>
    <xf numFmtId="195" fontId="27" fillId="0" borderId="0" xfId="40" applyNumberFormat="1" applyFont="1" applyAlignment="1">
      <alignment vertical="center"/>
    </xf>
    <xf numFmtId="186" fontId="46" fillId="0" borderId="0" xfId="42" applyNumberFormat="1" applyFont="1" applyAlignment="1" applyProtection="1">
      <alignment horizontal="right" vertical="center"/>
      <protection locked="0"/>
    </xf>
    <xf numFmtId="0" fontId="27" fillId="0" borderId="0" xfId="42" applyFont="1" applyAlignment="1">
      <alignment vertical="center" wrapText="1"/>
    </xf>
    <xf numFmtId="3" fontId="14" fillId="0" borderId="0" xfId="45" applyNumberFormat="1" applyFont="1" applyAlignment="1" applyProtection="1">
      <alignment vertical="center"/>
      <protection locked="0"/>
    </xf>
    <xf numFmtId="3" fontId="27" fillId="0" borderId="0" xfId="3" applyNumberFormat="1" applyFont="1" applyBorder="1" applyAlignment="1" applyProtection="1">
      <alignment horizontal="right" vertical="center"/>
    </xf>
    <xf numFmtId="0" fontId="14" fillId="0" borderId="0" xfId="45" applyFont="1" applyAlignment="1">
      <alignment vertical="center"/>
    </xf>
    <xf numFmtId="0" fontId="8" fillId="0" borderId="0" xfId="42" applyFont="1" applyAlignment="1">
      <alignment horizontal="center" vertical="center" wrapText="1"/>
    </xf>
    <xf numFmtId="0" fontId="13" fillId="0" borderId="0" xfId="42" applyFont="1" applyAlignment="1">
      <alignment horizontal="left" vertical="center" wrapText="1"/>
    </xf>
    <xf numFmtId="0" fontId="7" fillId="2" borderId="0" xfId="41" applyFont="1" applyFill="1" applyProtection="1">
      <protection locked="0"/>
    </xf>
    <xf numFmtId="196" fontId="7" fillId="2" borderId="0" xfId="41" applyNumberFormat="1" applyFont="1" applyFill="1" applyProtection="1">
      <protection locked="0"/>
    </xf>
    <xf numFmtId="0" fontId="71" fillId="2" borderId="0" xfId="34" applyNumberFormat="1" applyFont="1" applyFill="1" applyBorder="1" applyAlignment="1" applyProtection="1">
      <protection locked="0"/>
    </xf>
    <xf numFmtId="0" fontId="13" fillId="2" borderId="0" xfId="41" applyFont="1" applyFill="1" applyProtection="1">
      <protection locked="0"/>
    </xf>
    <xf numFmtId="0" fontId="12" fillId="2" borderId="0" xfId="42" applyFont="1" applyFill="1" applyAlignment="1">
      <alignment horizontal="justify" vertical="top" wrapText="1"/>
    </xf>
    <xf numFmtId="0" fontId="13" fillId="2" borderId="0" xfId="40" applyFont="1" applyFill="1" applyProtection="1">
      <protection locked="0"/>
    </xf>
    <xf numFmtId="186" fontId="7" fillId="2" borderId="0" xfId="24" applyNumberFormat="1" applyFont="1" applyFill="1" applyAlignment="1" applyProtection="1">
      <alignment vertical="center"/>
      <protection locked="0"/>
    </xf>
    <xf numFmtId="0" fontId="13" fillId="2" borderId="0" xfId="24" applyFont="1" applyFill="1" applyProtection="1">
      <protection locked="0"/>
    </xf>
    <xf numFmtId="0" fontId="13" fillId="2" borderId="0" xfId="24" applyFont="1" applyFill="1" applyAlignment="1">
      <alignment horizontal="left" vertical="top"/>
    </xf>
    <xf numFmtId="186" fontId="46" fillId="0" borderId="0" xfId="24" applyNumberFormat="1" applyFont="1" applyAlignment="1" applyProtection="1">
      <alignment horizontal="right" vertical="center"/>
      <protection locked="0"/>
    </xf>
    <xf numFmtId="197" fontId="7" fillId="2" borderId="0" xfId="24" applyNumberFormat="1" applyFont="1" applyFill="1" applyAlignment="1" applyProtection="1">
      <alignment vertical="center"/>
      <protection locked="0"/>
    </xf>
    <xf numFmtId="186" fontId="46" fillId="0" borderId="0" xfId="24" applyNumberFormat="1" applyFont="1" applyAlignment="1" applyProtection="1">
      <alignment vertical="center"/>
      <protection locked="0"/>
    </xf>
    <xf numFmtId="0" fontId="9" fillId="2" borderId="0" xfId="46" applyFont="1" applyFill="1" applyProtection="1">
      <protection locked="0"/>
    </xf>
    <xf numFmtId="0" fontId="47" fillId="2" borderId="0" xfId="3" applyFont="1" applyFill="1" applyBorder="1" applyAlignment="1" applyProtection="1">
      <alignment horizontal="center" vertical="center" wrapText="1"/>
    </xf>
    <xf numFmtId="0" fontId="7" fillId="2" borderId="0" xfId="46" applyFont="1" applyFill="1" applyProtection="1">
      <protection locked="0"/>
    </xf>
    <xf numFmtId="186" fontId="47" fillId="0" borderId="0" xfId="24" applyNumberFormat="1" applyFont="1" applyAlignment="1" applyProtection="1">
      <alignment vertical="center"/>
      <protection locked="0"/>
    </xf>
    <xf numFmtId="186" fontId="47" fillId="2" borderId="0" xfId="24" applyNumberFormat="1" applyFont="1" applyFill="1" applyAlignment="1" applyProtection="1">
      <alignment vertical="center"/>
      <protection locked="0"/>
    </xf>
    <xf numFmtId="186" fontId="7" fillId="0" borderId="0" xfId="24" applyNumberFormat="1" applyFont="1" applyAlignment="1" applyProtection="1">
      <alignment vertical="center"/>
      <protection locked="0"/>
    </xf>
    <xf numFmtId="0" fontId="47" fillId="2" borderId="0" xfId="24" applyFont="1" applyFill="1" applyAlignment="1" applyProtection="1">
      <alignment horizontal="left" vertical="center"/>
      <protection locked="0"/>
    </xf>
    <xf numFmtId="186" fontId="10" fillId="2" borderId="0" xfId="24" applyNumberFormat="1" applyFont="1" applyFill="1" applyAlignment="1" applyProtection="1">
      <alignment horizontal="right" vertical="center"/>
      <protection locked="0"/>
    </xf>
    <xf numFmtId="0" fontId="8" fillId="2" borderId="13" xfId="24" applyFont="1" applyFill="1" applyBorder="1" applyAlignment="1">
      <alignment horizontal="center" vertical="center" wrapText="1"/>
    </xf>
    <xf numFmtId="0" fontId="13" fillId="2" borderId="13" xfId="24" applyFont="1" applyFill="1" applyBorder="1" applyAlignment="1">
      <alignment horizontal="left" vertical="center"/>
    </xf>
    <xf numFmtId="0" fontId="7" fillId="0" borderId="0" xfId="47" applyFont="1" applyAlignment="1" applyProtection="1">
      <alignment vertical="center" wrapText="1"/>
      <protection locked="0"/>
    </xf>
    <xf numFmtId="0" fontId="7" fillId="2" borderId="0" xfId="47" applyFont="1" applyFill="1" applyAlignment="1" applyProtection="1">
      <alignment vertical="center" wrapText="1"/>
      <protection locked="0"/>
    </xf>
    <xf numFmtId="3" fontId="7" fillId="0" borderId="0" xfId="47" applyNumberFormat="1" applyFont="1" applyAlignment="1" applyProtection="1">
      <alignment vertical="center" wrapText="1"/>
      <protection locked="0"/>
    </xf>
    <xf numFmtId="186" fontId="7" fillId="0" borderId="0" xfId="40" applyNumberFormat="1" applyFont="1" applyAlignment="1" applyProtection="1">
      <alignment vertical="center"/>
      <protection locked="0"/>
    </xf>
    <xf numFmtId="186" fontId="7" fillId="2" borderId="0" xfId="40" applyNumberFormat="1" applyFont="1" applyFill="1" applyAlignment="1" applyProtection="1">
      <alignment vertical="center"/>
      <protection locked="0"/>
    </xf>
    <xf numFmtId="0" fontId="71" fillId="2" borderId="0" xfId="34" applyNumberFormat="1" applyFont="1" applyFill="1" applyBorder="1" applyAlignment="1" applyProtection="1">
      <alignment vertical="center"/>
      <protection locked="0"/>
    </xf>
    <xf numFmtId="186" fontId="7" fillId="0" borderId="0" xfId="40" applyNumberFormat="1" applyFont="1" applyAlignment="1">
      <alignment vertical="center"/>
    </xf>
    <xf numFmtId="0" fontId="13" fillId="0" borderId="0" xfId="47" applyFont="1" applyAlignment="1" applyProtection="1">
      <alignment vertical="center" wrapText="1"/>
      <protection locked="0"/>
    </xf>
    <xf numFmtId="0" fontId="13" fillId="2" borderId="0" xfId="47" applyFont="1" applyFill="1" applyAlignment="1" applyProtection="1">
      <alignment vertical="center" wrapText="1"/>
      <protection locked="0"/>
    </xf>
    <xf numFmtId="3" fontId="13" fillId="0" borderId="0" xfId="47" applyNumberFormat="1" applyFont="1" applyAlignment="1" applyProtection="1">
      <alignment vertical="center" wrapText="1"/>
      <protection locked="0"/>
    </xf>
    <xf numFmtId="186" fontId="13" fillId="0" borderId="0" xfId="40" applyNumberFormat="1" applyFont="1" applyAlignment="1">
      <alignment vertical="center"/>
    </xf>
    <xf numFmtId="0" fontId="13" fillId="0" borderId="0" xfId="24" applyFont="1" applyAlignment="1">
      <alignment horizontal="left" vertical="center" wrapText="1"/>
    </xf>
    <xf numFmtId="0" fontId="13" fillId="2" borderId="0" xfId="40" applyFont="1" applyFill="1" applyAlignment="1" applyProtection="1">
      <alignment vertical="center"/>
      <protection locked="0"/>
    </xf>
    <xf numFmtId="0" fontId="12" fillId="2" borderId="0" xfId="40" applyFont="1" applyFill="1" applyAlignment="1">
      <alignment horizontal="justify" vertical="center" wrapText="1"/>
    </xf>
    <xf numFmtId="0" fontId="12" fillId="0" borderId="0" xfId="40" applyFont="1" applyAlignment="1">
      <alignment horizontal="justify" vertical="center" wrapText="1"/>
    </xf>
    <xf numFmtId="0" fontId="12" fillId="0" borderId="0" xfId="47" applyFont="1" applyAlignment="1">
      <alignment horizontal="justify" vertical="center" wrapText="1"/>
    </xf>
    <xf numFmtId="0" fontId="12" fillId="2" borderId="0" xfId="24" applyFont="1" applyFill="1" applyAlignment="1">
      <alignment horizontal="left" vertical="center"/>
    </xf>
    <xf numFmtId="0" fontId="12" fillId="2" borderId="0" xfId="42" applyFont="1" applyFill="1" applyAlignment="1">
      <alignment horizontal="left" vertical="center"/>
    </xf>
    <xf numFmtId="0" fontId="4" fillId="0" borderId="0" xfId="40" applyAlignment="1" applyProtection="1">
      <alignment horizontal="left" vertical="top"/>
      <protection locked="0"/>
    </xf>
    <xf numFmtId="0" fontId="12" fillId="2" borderId="0" xfId="47" applyFont="1" applyFill="1" applyAlignment="1">
      <alignment horizontal="left" vertical="center" wrapText="1"/>
    </xf>
    <xf numFmtId="0" fontId="74" fillId="2" borderId="0" xfId="34" applyFont="1" applyFill="1" applyBorder="1" applyAlignment="1" applyProtection="1">
      <alignment horizontal="center" vertical="center" wrapText="1"/>
    </xf>
    <xf numFmtId="0" fontId="10" fillId="0" borderId="2" xfId="47" applyFont="1" applyBorder="1" applyAlignment="1">
      <alignment horizontal="center" vertical="center" wrapText="1"/>
    </xf>
    <xf numFmtId="0" fontId="10" fillId="2" borderId="0" xfId="47" applyFont="1" applyFill="1" applyAlignment="1">
      <alignment horizontal="center" vertical="center" wrapText="1"/>
    </xf>
    <xf numFmtId="0" fontId="7" fillId="0" borderId="7" xfId="47" applyFont="1" applyBorder="1" applyAlignment="1">
      <alignment horizontal="center" vertical="center" wrapText="1"/>
    </xf>
    <xf numFmtId="186" fontId="46" fillId="2" borderId="0" xfId="40" applyNumberFormat="1" applyFont="1" applyFill="1" applyAlignment="1" applyProtection="1">
      <alignment vertical="center"/>
      <protection locked="0"/>
    </xf>
    <xf numFmtId="186" fontId="46" fillId="0" borderId="0" xfId="40" applyNumberFormat="1" applyFont="1" applyAlignment="1" applyProtection="1">
      <alignment vertical="center"/>
      <protection locked="0"/>
    </xf>
    <xf numFmtId="186" fontId="47" fillId="2" borderId="0" xfId="40" applyNumberFormat="1" applyFont="1" applyFill="1" applyAlignment="1" applyProtection="1">
      <alignment vertical="center"/>
      <protection locked="0"/>
    </xf>
    <xf numFmtId="186" fontId="47" fillId="0" borderId="0" xfId="40" applyNumberFormat="1" applyFont="1" applyAlignment="1" applyProtection="1">
      <alignment vertical="center"/>
      <protection locked="0"/>
    </xf>
    <xf numFmtId="186" fontId="10" fillId="2" borderId="0" xfId="40" applyNumberFormat="1" applyFont="1" applyFill="1" applyAlignment="1" applyProtection="1">
      <alignment vertical="center"/>
      <protection locked="0"/>
    </xf>
    <xf numFmtId="186" fontId="10" fillId="0" borderId="0" xfId="40" applyNumberFormat="1" applyFont="1" applyAlignment="1" applyProtection="1">
      <alignment vertical="center"/>
      <protection locked="0"/>
    </xf>
    <xf numFmtId="0" fontId="7" fillId="0" borderId="0" xfId="47" applyFont="1" applyAlignment="1" applyProtection="1">
      <alignment horizontal="left" vertical="center" wrapText="1"/>
      <protection locked="0"/>
    </xf>
    <xf numFmtId="0" fontId="10" fillId="0" borderId="0" xfId="47" applyFont="1" applyAlignment="1" applyProtection="1">
      <alignment horizontal="left" vertical="center" wrapText="1"/>
      <protection locked="0"/>
    </xf>
    <xf numFmtId="186" fontId="121" fillId="2" borderId="0" xfId="40" applyNumberFormat="1" applyFont="1" applyFill="1" applyAlignment="1" applyProtection="1">
      <alignment vertical="center"/>
      <protection locked="0"/>
    </xf>
    <xf numFmtId="0" fontId="10" fillId="2" borderId="0" xfId="47" applyFont="1" applyFill="1" applyAlignment="1" applyProtection="1">
      <alignment horizontal="left" vertical="center" wrapText="1"/>
      <protection locked="0"/>
    </xf>
    <xf numFmtId="0" fontId="7" fillId="2" borderId="0" xfId="47" applyFont="1" applyFill="1" applyAlignment="1" applyProtection="1">
      <alignment horizontal="left" vertical="center" wrapText="1"/>
      <protection locked="0"/>
    </xf>
    <xf numFmtId="0" fontId="27" fillId="2" borderId="0" xfId="47" applyFont="1" applyFill="1" applyAlignment="1" applyProtection="1">
      <alignment vertical="center" wrapText="1"/>
      <protection locked="0"/>
    </xf>
    <xf numFmtId="186" fontId="47" fillId="4" borderId="0" xfId="40" applyNumberFormat="1" applyFont="1" applyFill="1" applyAlignment="1" applyProtection="1">
      <alignment vertical="center"/>
      <protection locked="0"/>
    </xf>
    <xf numFmtId="0" fontId="10" fillId="0" borderId="0" xfId="47" applyFont="1" applyAlignment="1" applyProtection="1">
      <alignment vertical="center" wrapText="1"/>
      <protection locked="0"/>
    </xf>
    <xf numFmtId="186" fontId="7" fillId="4" borderId="0" xfId="40" applyNumberFormat="1" applyFont="1" applyFill="1" applyAlignment="1" applyProtection="1">
      <alignment vertical="center"/>
      <protection locked="0"/>
    </xf>
    <xf numFmtId="186" fontId="10" fillId="2" borderId="0" xfId="40" applyNumberFormat="1" applyFont="1" applyFill="1" applyAlignment="1">
      <alignment vertical="center"/>
    </xf>
    <xf numFmtId="186" fontId="10" fillId="0" borderId="0" xfId="40" applyNumberFormat="1" applyFont="1" applyAlignment="1">
      <alignment vertical="center"/>
    </xf>
    <xf numFmtId="186" fontId="47" fillId="4" borderId="0" xfId="40" applyNumberFormat="1" applyFont="1" applyFill="1" applyAlignment="1">
      <alignment vertical="center"/>
    </xf>
    <xf numFmtId="186" fontId="7" fillId="4" borderId="0" xfId="40" applyNumberFormat="1" applyFont="1" applyFill="1" applyAlignment="1">
      <alignment vertical="center"/>
    </xf>
    <xf numFmtId="186" fontId="7" fillId="4" borderId="0" xfId="47" applyNumberFormat="1" applyFont="1" applyFill="1" applyAlignment="1">
      <alignment horizontal="right" vertical="center" wrapText="1"/>
    </xf>
    <xf numFmtId="186" fontId="7" fillId="2" borderId="0" xfId="40" applyNumberFormat="1" applyFont="1" applyFill="1" applyAlignment="1">
      <alignment vertical="center"/>
    </xf>
    <xf numFmtId="186" fontId="7" fillId="0" borderId="0" xfId="47" applyNumberFormat="1" applyFont="1" applyAlignment="1">
      <alignment horizontal="right" vertical="center" wrapText="1"/>
    </xf>
    <xf numFmtId="0" fontId="7" fillId="0" borderId="0" xfId="47" applyFont="1" applyAlignment="1">
      <alignment horizontal="left" vertical="center" wrapText="1"/>
    </xf>
    <xf numFmtId="186" fontId="7" fillId="2" borderId="0" xfId="47" applyNumberFormat="1" applyFont="1" applyFill="1" applyAlignment="1">
      <alignment vertical="center" wrapText="1"/>
    </xf>
    <xf numFmtId="186" fontId="7" fillId="0" borderId="0" xfId="47" applyNumberFormat="1" applyFont="1" applyAlignment="1">
      <alignment vertical="center" wrapText="1"/>
    </xf>
    <xf numFmtId="0" fontId="13" fillId="2" borderId="0" xfId="47" applyFont="1" applyFill="1" applyAlignment="1">
      <alignment horizontal="right" vertical="center" wrapText="1"/>
    </xf>
    <xf numFmtId="0" fontId="13" fillId="0" borderId="13" xfId="47" applyFont="1" applyBorder="1" applyAlignment="1">
      <alignment horizontal="center" vertical="center" wrapText="1"/>
    </xf>
    <xf numFmtId="0" fontId="54" fillId="2" borderId="0" xfId="47" applyFont="1" applyFill="1" applyAlignment="1">
      <alignment horizontal="left" vertical="center" wrapText="1" indent="3"/>
    </xf>
    <xf numFmtId="0" fontId="8" fillId="2" borderId="0" xfId="47" applyFont="1" applyFill="1" applyAlignment="1">
      <alignment horizontal="left" vertical="center" wrapText="1"/>
    </xf>
    <xf numFmtId="0" fontId="47" fillId="0" borderId="0" xfId="47" applyFont="1" applyAlignment="1" applyProtection="1">
      <alignment vertical="center" wrapText="1"/>
      <protection locked="0"/>
    </xf>
    <xf numFmtId="3" fontId="68" fillId="0" borderId="0" xfId="39" applyNumberFormat="1"/>
    <xf numFmtId="186" fontId="7" fillId="0" borderId="0" xfId="47" applyNumberFormat="1" applyFont="1" applyAlignment="1" applyProtection="1">
      <alignment vertical="center" wrapText="1"/>
      <protection locked="0"/>
    </xf>
    <xf numFmtId="186" fontId="47" fillId="0" borderId="0" xfId="47" applyNumberFormat="1" applyFont="1" applyAlignment="1" applyProtection="1">
      <alignment vertical="center" wrapText="1"/>
      <protection locked="0"/>
    </xf>
    <xf numFmtId="0" fontId="46" fillId="0" borderId="16" xfId="47" applyFont="1" applyBorder="1" applyAlignment="1">
      <alignment horizontal="center" vertical="center" wrapText="1"/>
    </xf>
    <xf numFmtId="0" fontId="47" fillId="0" borderId="5" xfId="47" applyFont="1" applyBorder="1" applyAlignment="1">
      <alignment horizontal="center" vertical="center" wrapText="1"/>
    </xf>
    <xf numFmtId="0" fontId="7" fillId="0" borderId="5" xfId="47" applyFont="1" applyBorder="1" applyAlignment="1">
      <alignment horizontal="center" vertical="center" wrapText="1"/>
    </xf>
    <xf numFmtId="0" fontId="7" fillId="2" borderId="5" xfId="47" applyFont="1" applyFill="1" applyBorder="1" applyAlignment="1">
      <alignment horizontal="center" vertical="center" wrapText="1"/>
    </xf>
    <xf numFmtId="0" fontId="10" fillId="2" borderId="5" xfId="47" applyFont="1" applyFill="1" applyBorder="1" applyAlignment="1">
      <alignment horizontal="center" vertical="center" wrapText="1"/>
    </xf>
    <xf numFmtId="0" fontId="10" fillId="2" borderId="12" xfId="47" applyFont="1" applyFill="1" applyBorder="1" applyAlignment="1">
      <alignment horizontal="center" vertical="center" wrapText="1"/>
    </xf>
    <xf numFmtId="0" fontId="10" fillId="0" borderId="5" xfId="47" applyFont="1" applyBorder="1" applyAlignment="1">
      <alignment horizontal="center" vertical="center" wrapText="1"/>
    </xf>
    <xf numFmtId="0" fontId="10" fillId="0" borderId="12" xfId="47" applyFont="1" applyBorder="1" applyAlignment="1">
      <alignment horizontal="center" vertical="center" wrapText="1"/>
    </xf>
    <xf numFmtId="186" fontId="47" fillId="0" borderId="0" xfId="40" applyNumberFormat="1" applyFont="1" applyAlignment="1" applyProtection="1">
      <alignment horizontal="right" vertical="center"/>
      <protection locked="0"/>
    </xf>
    <xf numFmtId="0" fontId="7" fillId="0" borderId="0" xfId="47" applyFont="1" applyAlignment="1">
      <alignment vertical="center" wrapText="1"/>
    </xf>
    <xf numFmtId="186" fontId="46" fillId="0" borderId="0" xfId="40" applyNumberFormat="1" applyFont="1" applyAlignment="1" applyProtection="1">
      <alignment horizontal="right" vertical="center"/>
      <protection locked="0"/>
    </xf>
    <xf numFmtId="186" fontId="47" fillId="2" borderId="0" xfId="40" applyNumberFormat="1" applyFont="1" applyFill="1" applyAlignment="1" applyProtection="1">
      <alignment horizontal="right" vertical="center"/>
      <protection locked="0"/>
    </xf>
    <xf numFmtId="186" fontId="10" fillId="2" borderId="0" xfId="40" applyNumberFormat="1" applyFont="1" applyFill="1" applyAlignment="1" applyProtection="1">
      <alignment horizontal="right" vertical="center"/>
      <protection locked="0"/>
    </xf>
    <xf numFmtId="186" fontId="10" fillId="0" borderId="0" xfId="40" applyNumberFormat="1" applyFont="1" applyAlignment="1" applyProtection="1">
      <alignment horizontal="right" vertical="center"/>
      <protection locked="0"/>
    </xf>
    <xf numFmtId="0" fontId="7" fillId="0" borderId="0" xfId="47" applyFont="1" applyAlignment="1">
      <alignment horizontal="center" vertical="center" wrapText="1"/>
    </xf>
    <xf numFmtId="0" fontId="7" fillId="2" borderId="12" xfId="47" applyFont="1" applyFill="1" applyBorder="1" applyAlignment="1">
      <alignment horizontal="center" vertical="center" wrapText="1"/>
    </xf>
    <xf numFmtId="0" fontId="7" fillId="0" borderId="12" xfId="47" applyFont="1" applyBorder="1" applyAlignment="1">
      <alignment horizontal="center" vertical="center" wrapText="1"/>
    </xf>
    <xf numFmtId="0" fontId="13" fillId="0" borderId="0" xfId="47" applyFont="1" applyAlignment="1">
      <alignment horizontal="right" vertical="center" wrapText="1"/>
    </xf>
    <xf numFmtId="196" fontId="122" fillId="0" borderId="0" xfId="40" applyNumberFormat="1" applyFont="1" applyProtection="1">
      <protection locked="0"/>
    </xf>
    <xf numFmtId="186" fontId="13" fillId="0" borderId="0" xfId="47" applyNumberFormat="1" applyFont="1" applyAlignment="1">
      <alignment vertical="center" wrapText="1"/>
    </xf>
    <xf numFmtId="0" fontId="13" fillId="0" borderId="0" xfId="47" applyFont="1" applyAlignment="1">
      <alignment vertical="center" wrapText="1"/>
    </xf>
    <xf numFmtId="0" fontId="46" fillId="0" borderId="0" xfId="47" applyFont="1" applyAlignment="1" applyProtection="1">
      <alignment vertical="center" wrapText="1"/>
      <protection locked="0"/>
    </xf>
    <xf numFmtId="0" fontId="9" fillId="0" borderId="0" xfId="47" applyFont="1" applyAlignment="1" applyProtection="1">
      <alignment vertical="center" wrapText="1"/>
      <protection locked="0"/>
    </xf>
    <xf numFmtId="0" fontId="123" fillId="0" borderId="0" xfId="39" applyFont="1"/>
    <xf numFmtId="186" fontId="46" fillId="0" borderId="0" xfId="47" applyNumberFormat="1" applyFont="1" applyAlignment="1" applyProtection="1">
      <alignment vertical="center" wrapText="1"/>
      <protection locked="0"/>
    </xf>
    <xf numFmtId="186" fontId="9" fillId="0" borderId="0" xfId="47" applyNumberFormat="1" applyFont="1" applyAlignment="1" applyProtection="1">
      <alignment vertical="center" wrapText="1"/>
      <protection locked="0"/>
    </xf>
    <xf numFmtId="0" fontId="7" fillId="0" borderId="0" xfId="48" applyFont="1" applyAlignment="1" applyProtection="1">
      <alignment vertical="center" wrapText="1"/>
      <protection locked="0"/>
    </xf>
    <xf numFmtId="0" fontId="46" fillId="0" borderId="2" xfId="47" applyFont="1" applyBorder="1" applyAlignment="1">
      <alignment horizontal="center" vertical="center" wrapText="1"/>
    </xf>
    <xf numFmtId="0" fontId="47" fillId="0" borderId="2" xfId="47" applyFont="1" applyBorder="1" applyAlignment="1">
      <alignment horizontal="center" vertical="center" wrapText="1"/>
    </xf>
    <xf numFmtId="0" fontId="9" fillId="0" borderId="2" xfId="47" applyFont="1" applyBorder="1" applyAlignment="1">
      <alignment horizontal="center" vertical="center" wrapText="1"/>
    </xf>
    <xf numFmtId="186" fontId="7" fillId="0" borderId="0" xfId="40" applyNumberFormat="1" applyFont="1" applyAlignment="1" applyProtection="1">
      <alignment horizontal="right" vertical="center"/>
      <protection locked="0"/>
    </xf>
    <xf numFmtId="0" fontId="7" fillId="0" borderId="2" xfId="47" applyFont="1" applyBorder="1" applyAlignment="1">
      <alignment horizontal="center" vertical="center" wrapText="1"/>
    </xf>
    <xf numFmtId="0" fontId="10" fillId="2" borderId="2" xfId="47" applyFont="1" applyFill="1" applyBorder="1" applyAlignment="1">
      <alignment horizontal="center" vertical="center" wrapText="1"/>
    </xf>
    <xf numFmtId="0" fontId="7" fillId="2" borderId="2" xfId="47" applyFont="1" applyFill="1" applyBorder="1" applyAlignment="1">
      <alignment horizontal="center" vertical="center" wrapText="1"/>
    </xf>
    <xf numFmtId="170" fontId="13" fillId="0" borderId="0" xfId="47" applyNumberFormat="1" applyFont="1" applyAlignment="1" applyProtection="1">
      <alignment vertical="center" wrapText="1"/>
      <protection locked="0"/>
    </xf>
    <xf numFmtId="3" fontId="124" fillId="0" borderId="0" xfId="49" applyNumberFormat="1" applyFont="1" applyAlignment="1">
      <alignment vertical="center"/>
    </xf>
    <xf numFmtId="3" fontId="125" fillId="0" borderId="0" xfId="49" applyNumberFormat="1" applyFont="1" applyAlignment="1">
      <alignment vertical="center"/>
    </xf>
    <xf numFmtId="3" fontId="125" fillId="0" borderId="0" xfId="49" applyNumberFormat="1" applyFont="1" applyAlignment="1" applyProtection="1">
      <alignment vertical="center"/>
      <protection locked="0"/>
    </xf>
    <xf numFmtId="0" fontId="4" fillId="0" borderId="0" xfId="51"/>
    <xf numFmtId="0" fontId="74" fillId="0" borderId="7" xfId="34" applyFont="1" applyFill="1" applyBorder="1" applyAlignment="1" applyProtection="1">
      <alignment horizontal="center" vertical="center"/>
    </xf>
    <xf numFmtId="0" fontId="10" fillId="0" borderId="7" xfId="3" applyFont="1" applyBorder="1" applyAlignment="1" applyProtection="1">
      <alignment horizontal="center" vertical="center" wrapText="1"/>
    </xf>
    <xf numFmtId="0" fontId="126" fillId="0" borderId="7" xfId="3" applyFont="1" applyBorder="1" applyAlignment="1" applyProtection="1">
      <alignment horizontal="center" vertical="center" wrapText="1"/>
    </xf>
    <xf numFmtId="194" fontId="10" fillId="0" borderId="0" xfId="40" applyNumberFormat="1" applyFont="1" applyAlignment="1">
      <alignment vertical="center" wrapText="1"/>
    </xf>
    <xf numFmtId="186" fontId="116" fillId="0" borderId="0" xfId="40" applyNumberFormat="1" applyFont="1" applyAlignment="1" applyProtection="1">
      <alignment horizontal="right" vertical="center"/>
      <protection locked="0"/>
    </xf>
    <xf numFmtId="194" fontId="27" fillId="0" borderId="0" xfId="40" applyNumberFormat="1" applyFont="1" applyAlignment="1">
      <alignment vertical="center" wrapText="1"/>
    </xf>
    <xf numFmtId="1" fontId="27" fillId="0" borderId="0" xfId="40" applyNumberFormat="1" applyFont="1" applyAlignment="1">
      <alignment horizontal="left" vertical="center"/>
    </xf>
    <xf numFmtId="1" fontId="10" fillId="0" borderId="0" xfId="40" applyNumberFormat="1" applyFont="1" applyAlignment="1">
      <alignment horizontal="left" vertical="center"/>
    </xf>
    <xf numFmtId="1" fontId="47" fillId="0" borderId="0" xfId="40" applyNumberFormat="1" applyFont="1" applyAlignment="1">
      <alignment horizontal="left" vertical="center"/>
    </xf>
    <xf numFmtId="0" fontId="10" fillId="0" borderId="0" xfId="3" applyFont="1" applyBorder="1" applyAlignment="1" applyProtection="1">
      <alignment horizontal="left" vertical="center"/>
    </xf>
    <xf numFmtId="0" fontId="10" fillId="0" borderId="10" xfId="3" applyFont="1" applyBorder="1" applyAlignment="1" applyProtection="1">
      <alignment horizontal="center" vertical="center" wrapText="1"/>
    </xf>
    <xf numFmtId="0" fontId="92" fillId="2" borderId="0" xfId="34" applyFill="1" applyBorder="1" applyAlignment="1" applyProtection="1">
      <protection locked="0"/>
    </xf>
    <xf numFmtId="0" fontId="126" fillId="2" borderId="7" xfId="3" applyFont="1" applyFill="1" applyBorder="1" applyAlignment="1" applyProtection="1">
      <alignment horizontal="center" vertical="center" wrapText="1"/>
    </xf>
    <xf numFmtId="3" fontId="116" fillId="0" borderId="0" xfId="40" applyNumberFormat="1" applyFont="1" applyAlignment="1" applyProtection="1">
      <alignment horizontal="right" vertical="center"/>
      <protection locked="0"/>
    </xf>
    <xf numFmtId="169" fontId="116" fillId="0" borderId="0" xfId="40" applyNumberFormat="1" applyFont="1" applyAlignment="1" applyProtection="1">
      <alignment horizontal="right" vertical="center"/>
      <protection locked="0"/>
    </xf>
    <xf numFmtId="169" fontId="27" fillId="2" borderId="0" xfId="40" applyNumberFormat="1" applyFont="1" applyFill="1" applyAlignment="1" applyProtection="1">
      <alignment horizontal="right" vertical="center"/>
      <protection locked="0"/>
    </xf>
    <xf numFmtId="186" fontId="27" fillId="2" borderId="0" xfId="40" applyNumberFormat="1" applyFont="1" applyFill="1" applyAlignment="1" applyProtection="1">
      <alignment horizontal="left" vertical="center"/>
      <protection locked="0"/>
    </xf>
    <xf numFmtId="169" fontId="10" fillId="0" borderId="0" xfId="40" applyNumberFormat="1" applyFont="1" applyAlignment="1" applyProtection="1">
      <alignment horizontal="right" vertical="center"/>
      <protection locked="0"/>
    </xf>
    <xf numFmtId="169" fontId="47" fillId="2" borderId="0" xfId="40" applyNumberFormat="1" applyFont="1" applyFill="1" applyAlignment="1" applyProtection="1">
      <alignment horizontal="right" vertical="center"/>
      <protection locked="0"/>
    </xf>
    <xf numFmtId="169" fontId="10" fillId="2" borderId="0" xfId="40" applyNumberFormat="1" applyFont="1" applyFill="1" applyAlignment="1" applyProtection="1">
      <alignment horizontal="right" vertical="center"/>
      <protection locked="0"/>
    </xf>
    <xf numFmtId="169" fontId="121" fillId="2" borderId="0" xfId="40" applyNumberFormat="1" applyFont="1" applyFill="1" applyAlignment="1" applyProtection="1">
      <alignment horizontal="right" vertical="center"/>
      <protection locked="0"/>
    </xf>
    <xf numFmtId="169" fontId="121" fillId="0" borderId="0" xfId="40" applyNumberFormat="1" applyFont="1" applyAlignment="1" applyProtection="1">
      <alignment horizontal="right" vertical="center"/>
      <protection locked="0"/>
    </xf>
    <xf numFmtId="0" fontId="63" fillId="2" borderId="0" xfId="40" applyFont="1" applyFill="1"/>
    <xf numFmtId="0" fontId="63" fillId="2" borderId="0" xfId="40" applyFont="1" applyFill="1" applyAlignment="1">
      <alignment vertical="top" wrapText="1"/>
    </xf>
    <xf numFmtId="0" fontId="63" fillId="2" borderId="0" xfId="40" applyFont="1" applyFill="1" applyAlignment="1">
      <alignment horizontal="center" vertical="top" wrapText="1"/>
    </xf>
    <xf numFmtId="0" fontId="127" fillId="2" borderId="0" xfId="40" applyFont="1" applyFill="1"/>
    <xf numFmtId="0" fontId="128" fillId="2" borderId="0" xfId="39" applyFont="1" applyFill="1"/>
    <xf numFmtId="0" fontId="129" fillId="2" borderId="0" xfId="39" applyFont="1" applyFill="1"/>
    <xf numFmtId="0" fontId="129" fillId="2" borderId="0" xfId="39" applyFont="1" applyFill="1" applyAlignment="1">
      <alignment horizontal="center"/>
    </xf>
    <xf numFmtId="0" fontId="130" fillId="2" borderId="0" xfId="39" applyFont="1" applyFill="1"/>
    <xf numFmtId="0" fontId="86" fillId="2" borderId="0" xfId="39" applyFont="1" applyFill="1"/>
    <xf numFmtId="0" fontId="86" fillId="2" borderId="0" xfId="39" applyFont="1" applyFill="1" applyAlignment="1">
      <alignment horizontal="center"/>
    </xf>
    <xf numFmtId="49" fontId="63" fillId="2" borderId="0" xfId="39" applyNumberFormat="1" applyFont="1" applyFill="1" applyAlignment="1">
      <alignment vertical="center" wrapText="1"/>
    </xf>
    <xf numFmtId="49" fontId="63" fillId="2" borderId="0" xfId="39" applyNumberFormat="1" applyFont="1" applyFill="1" applyAlignment="1">
      <alignment horizontal="center" vertical="center" wrapText="1"/>
    </xf>
    <xf numFmtId="0" fontId="86" fillId="2" borderId="0" xfId="39" applyFont="1" applyFill="1" applyAlignment="1">
      <alignment vertical="center" wrapText="1"/>
    </xf>
    <xf numFmtId="0" fontId="63" fillId="2" borderId="0" xfId="39" applyFont="1" applyFill="1" applyAlignment="1">
      <alignment vertical="center" wrapText="1"/>
    </xf>
    <xf numFmtId="49" fontId="63" fillId="2" borderId="0" xfId="39" applyNumberFormat="1" applyFont="1" applyFill="1" applyAlignment="1">
      <alignment horizontal="center" vertical="center"/>
    </xf>
    <xf numFmtId="0" fontId="86" fillId="2" borderId="0" xfId="39" applyFont="1" applyFill="1" applyAlignment="1">
      <alignment vertical="center"/>
    </xf>
    <xf numFmtId="0" fontId="61" fillId="2" borderId="0" xfId="39" applyFont="1" applyFill="1" applyAlignment="1">
      <alignment vertical="center" wrapText="1"/>
    </xf>
    <xf numFmtId="0" fontId="61" fillId="2" borderId="0" xfId="39" applyFont="1" applyFill="1" applyAlignment="1">
      <alignment horizontal="left" vertical="center" wrapText="1"/>
    </xf>
    <xf numFmtId="0" fontId="86" fillId="2" borderId="0" xfId="39" applyFont="1" applyFill="1" applyAlignment="1">
      <alignment horizontal="left" vertical="center" wrapText="1"/>
    </xf>
    <xf numFmtId="49" fontId="63" fillId="2" borderId="0" xfId="39" applyNumberFormat="1" applyFont="1" applyFill="1" applyAlignment="1">
      <alignment horizontal="left" vertical="center" wrapText="1"/>
    </xf>
    <xf numFmtId="49" fontId="63" fillId="2" borderId="0" xfId="39" quotePrefix="1" applyNumberFormat="1" applyFont="1" applyFill="1" applyAlignment="1">
      <alignment horizontal="center" vertical="center" wrapText="1"/>
    </xf>
    <xf numFmtId="0" fontId="63" fillId="2" borderId="0" xfId="39" applyFont="1" applyFill="1" applyAlignment="1">
      <alignment vertical="center"/>
    </xf>
    <xf numFmtId="49" fontId="63" fillId="2" borderId="0" xfId="39" applyNumberFormat="1" applyFont="1" applyFill="1" applyAlignment="1">
      <alignment vertical="center"/>
    </xf>
    <xf numFmtId="0" fontId="63" fillId="2" borderId="0" xfId="40" applyFont="1" applyFill="1" applyAlignment="1">
      <alignment vertical="center"/>
    </xf>
    <xf numFmtId="0" fontId="86" fillId="2" borderId="0" xfId="39" applyFont="1" applyFill="1" applyAlignment="1">
      <alignment horizontal="center" vertical="center" wrapText="1"/>
    </xf>
    <xf numFmtId="0" fontId="86" fillId="2" borderId="0" xfId="39" applyFont="1" applyFill="1" applyAlignment="1">
      <alignment horizontal="center" vertical="center"/>
    </xf>
    <xf numFmtId="0" fontId="85" fillId="2" borderId="0" xfId="40" applyFont="1" applyFill="1" applyAlignment="1">
      <alignment vertical="center" wrapText="1"/>
    </xf>
    <xf numFmtId="0" fontId="130" fillId="2" borderId="0" xfId="39" applyFont="1" applyFill="1" applyAlignment="1">
      <alignment vertical="center"/>
    </xf>
    <xf numFmtId="0" fontId="63" fillId="2" borderId="0" xfId="40" applyFont="1" applyFill="1" applyAlignment="1">
      <alignment vertical="center" wrapText="1"/>
    </xf>
    <xf numFmtId="0" fontId="63" fillId="2" borderId="0" xfId="40" applyFont="1" applyFill="1" applyAlignment="1">
      <alignment horizontal="center" vertical="center" wrapText="1"/>
    </xf>
    <xf numFmtId="0" fontId="61" fillId="2" borderId="0" xfId="40" applyFont="1" applyFill="1" applyAlignment="1">
      <alignment vertical="center" wrapText="1"/>
    </xf>
    <xf numFmtId="0" fontId="61" fillId="2" borderId="0" xfId="40" applyFont="1" applyFill="1" applyAlignment="1">
      <alignment horizontal="center" vertical="center" wrapText="1"/>
    </xf>
    <xf numFmtId="0" fontId="131" fillId="2" borderId="0" xfId="40" applyFont="1" applyFill="1" applyAlignment="1">
      <alignment vertical="center" wrapText="1"/>
    </xf>
    <xf numFmtId="0" fontId="131" fillId="2" borderId="0" xfId="40" applyFont="1" applyFill="1" applyAlignment="1">
      <alignment horizontal="center" vertical="center" wrapText="1"/>
    </xf>
    <xf numFmtId="0" fontId="85" fillId="2" borderId="0" xfId="40" applyFont="1" applyFill="1" applyAlignment="1">
      <alignment horizontal="center" vertical="center" wrapText="1"/>
    </xf>
    <xf numFmtId="0" fontId="61" fillId="2" borderId="0" xfId="40" applyFont="1" applyFill="1"/>
    <xf numFmtId="0" fontId="87" fillId="2" borderId="0" xfId="40" applyFont="1" applyFill="1" applyAlignment="1">
      <alignment horizontal="center" vertical="center" wrapText="1"/>
    </xf>
    <xf numFmtId="0" fontId="87" fillId="2" borderId="0" xfId="40" applyFont="1" applyFill="1"/>
    <xf numFmtId="0" fontId="87" fillId="3" borderId="0" xfId="40" applyFont="1" applyFill="1" applyAlignment="1">
      <alignment vertical="center" wrapText="1"/>
    </xf>
    <xf numFmtId="0" fontId="87" fillId="2" borderId="0" xfId="40" applyFont="1" applyFill="1" applyAlignment="1">
      <alignment horizontal="center" vertical="top" wrapText="1"/>
    </xf>
    <xf numFmtId="0" fontId="64" fillId="2" borderId="0" xfId="40" applyFont="1" applyFill="1" applyAlignment="1">
      <alignment horizontal="left" vertical="top" wrapText="1" indent="3"/>
    </xf>
    <xf numFmtId="0" fontId="62" fillId="2" borderId="0" xfId="40" applyFont="1" applyFill="1" applyAlignment="1">
      <alignment vertical="top" wrapText="1"/>
    </xf>
    <xf numFmtId="0" fontId="10" fillId="0" borderId="0" xfId="40" applyFont="1" applyAlignment="1">
      <alignment vertical="top"/>
    </xf>
    <xf numFmtId="0" fontId="10" fillId="0" borderId="0" xfId="40" applyFont="1" applyAlignment="1">
      <alignment vertical="top" wrapText="1"/>
    </xf>
    <xf numFmtId="0" fontId="10" fillId="0" borderId="0" xfId="8" applyFont="1" applyAlignment="1">
      <alignment horizontal="left" vertical="top" wrapText="1"/>
    </xf>
    <xf numFmtId="0" fontId="10" fillId="0" borderId="0" xfId="40" applyFont="1" applyAlignment="1">
      <alignment horizontal="left" vertical="top" wrapText="1"/>
    </xf>
    <xf numFmtId="0" fontId="27" fillId="5" borderId="0" xfId="8" applyFont="1" applyFill="1" applyAlignment="1">
      <alignment vertical="top" wrapText="1"/>
    </xf>
    <xf numFmtId="0" fontId="64" fillId="0" borderId="0" xfId="40" applyFont="1" applyAlignment="1">
      <alignment horizontal="left" vertical="top" wrapText="1" indent="3"/>
    </xf>
    <xf numFmtId="0" fontId="62" fillId="0" borderId="0" xfId="40" applyFont="1" applyAlignment="1">
      <alignment vertical="top" wrapText="1"/>
    </xf>
    <xf numFmtId="0" fontId="3" fillId="0" borderId="0" xfId="40" applyFont="1"/>
    <xf numFmtId="0" fontId="61" fillId="0" borderId="0" xfId="40" applyFont="1"/>
    <xf numFmtId="0" fontId="3" fillId="3" borderId="0" xfId="40" applyFont="1" applyFill="1"/>
    <xf numFmtId="0" fontId="87" fillId="3" borderId="0" xfId="8" applyFont="1" applyFill="1"/>
    <xf numFmtId="0" fontId="87" fillId="3" borderId="0" xfId="8" applyFont="1" applyFill="1" applyAlignment="1">
      <alignment horizontal="left" indent="4"/>
    </xf>
    <xf numFmtId="0" fontId="63" fillId="0" borderId="0" xfId="16" applyFont="1" applyProtection="1">
      <protection locked="0"/>
    </xf>
    <xf numFmtId="186" fontId="10" fillId="0" borderId="0" xfId="16" applyNumberFormat="1" applyFont="1" applyProtection="1">
      <protection locked="0"/>
    </xf>
    <xf numFmtId="198" fontId="10" fillId="0" borderId="0" xfId="16" applyNumberFormat="1" applyFont="1" applyProtection="1">
      <protection locked="0"/>
    </xf>
    <xf numFmtId="0" fontId="12" fillId="0" borderId="0" xfId="16" applyFont="1" applyProtection="1">
      <protection locked="0"/>
    </xf>
    <xf numFmtId="0" fontId="132" fillId="2" borderId="0" xfId="52" applyFont="1" applyFill="1" applyBorder="1" applyAlignment="1" applyProtection="1">
      <protection locked="0"/>
    </xf>
    <xf numFmtId="199" fontId="63" fillId="0" borderId="0" xfId="16" applyNumberFormat="1" applyFont="1" applyProtection="1">
      <protection locked="0"/>
    </xf>
    <xf numFmtId="0" fontId="7" fillId="0" borderId="3" xfId="16" applyFont="1" applyBorder="1" applyAlignment="1">
      <alignment horizontal="center" vertical="center"/>
    </xf>
    <xf numFmtId="0" fontId="7" fillId="0" borderId="2" xfId="16" applyFont="1" applyBorder="1" applyAlignment="1">
      <alignment horizontal="center" vertical="center" wrapText="1"/>
    </xf>
    <xf numFmtId="0" fontId="134" fillId="0" borderId="2" xfId="52" applyFont="1" applyFill="1" applyBorder="1" applyAlignment="1" applyProtection="1">
      <alignment horizontal="center" vertical="center" wrapText="1"/>
    </xf>
    <xf numFmtId="0" fontId="134" fillId="0" borderId="7" xfId="52" applyFont="1" applyFill="1" applyBorder="1" applyAlignment="1" applyProtection="1">
      <alignment horizontal="center" vertical="center" wrapText="1"/>
    </xf>
    <xf numFmtId="0" fontId="47" fillId="0" borderId="7" xfId="54" applyFont="1" applyFill="1" applyBorder="1" applyAlignment="1">
      <alignment horizontal="center" vertical="center" wrapText="1"/>
    </xf>
    <xf numFmtId="186" fontId="46" fillId="0" borderId="0" xfId="16" applyNumberFormat="1" applyFont="1" applyProtection="1">
      <protection locked="0"/>
    </xf>
    <xf numFmtId="198" fontId="46" fillId="0" borderId="0" xfId="16" applyNumberFormat="1" applyFont="1" applyProtection="1">
      <protection locked="0"/>
    </xf>
    <xf numFmtId="167" fontId="46" fillId="0" borderId="0" xfId="16" applyNumberFormat="1" applyFont="1" applyAlignment="1" applyProtection="1">
      <alignment horizontal="right"/>
      <protection locked="0"/>
    </xf>
    <xf numFmtId="167" fontId="46" fillId="0" borderId="0" xfId="16" applyNumberFormat="1" applyFont="1" applyProtection="1">
      <protection locked="0"/>
    </xf>
    <xf numFmtId="0" fontId="7" fillId="0" borderId="0" xfId="55" applyFont="1" applyAlignment="1" applyProtection="1">
      <alignment vertical="center"/>
      <protection locked="0"/>
    </xf>
    <xf numFmtId="198" fontId="7" fillId="0" borderId="0" xfId="55" applyNumberFormat="1" applyFont="1" applyAlignment="1" applyProtection="1">
      <alignment horizontal="right" vertical="center"/>
      <protection locked="0"/>
    </xf>
    <xf numFmtId="0" fontId="9" fillId="0" borderId="0" xfId="55" applyFont="1" applyAlignment="1" applyProtection="1">
      <alignment vertical="center"/>
      <protection locked="0"/>
    </xf>
    <xf numFmtId="0" fontId="10" fillId="0" borderId="0" xfId="16" applyFont="1" applyProtection="1">
      <protection locked="0"/>
    </xf>
    <xf numFmtId="186" fontId="47" fillId="0" borderId="0" xfId="16" applyNumberFormat="1" applyFont="1" applyProtection="1">
      <protection locked="0"/>
    </xf>
    <xf numFmtId="198" fontId="47" fillId="0" borderId="0" xfId="16" applyNumberFormat="1" applyFont="1" applyProtection="1">
      <protection locked="0"/>
    </xf>
    <xf numFmtId="167" fontId="47" fillId="0" borderId="0" xfId="16" applyNumberFormat="1" applyFont="1" applyProtection="1">
      <protection locked="0"/>
    </xf>
    <xf numFmtId="0" fontId="46" fillId="0" borderId="0" xfId="16" applyFont="1" applyAlignment="1">
      <alignment horizontal="left" vertical="center" wrapText="1"/>
    </xf>
    <xf numFmtId="0" fontId="47" fillId="0" borderId="0" xfId="16" applyFont="1" applyAlignment="1">
      <alignment horizontal="left" vertical="center" wrapText="1"/>
    </xf>
    <xf numFmtId="0" fontId="27" fillId="0" borderId="0" xfId="16" applyFont="1" applyProtection="1">
      <protection locked="0"/>
    </xf>
    <xf numFmtId="186" fontId="7" fillId="0" borderId="0" xfId="55" applyNumberFormat="1" applyFont="1" applyAlignment="1" applyProtection="1">
      <alignment horizontal="right" vertical="center"/>
      <protection locked="0"/>
    </xf>
    <xf numFmtId="198" fontId="7" fillId="0" borderId="0" xfId="55" applyNumberFormat="1" applyFont="1" applyAlignment="1" applyProtection="1">
      <alignment vertical="center"/>
      <protection locked="0"/>
    </xf>
    <xf numFmtId="0" fontId="135" fillId="0" borderId="0" xfId="16" applyFont="1" applyAlignment="1">
      <alignment horizontal="left" vertical="center" wrapText="1"/>
    </xf>
    <xf numFmtId="198" fontId="10" fillId="0" borderId="0" xfId="16" applyNumberFormat="1" applyFont="1" applyAlignment="1" applyProtection="1">
      <alignment horizontal="right"/>
      <protection locked="0"/>
    </xf>
    <xf numFmtId="186" fontId="10" fillId="0" borderId="0" xfId="56" applyNumberFormat="1" applyFont="1" applyFill="1" applyAlignment="1" applyProtection="1">
      <alignment horizontal="right"/>
      <protection locked="0"/>
    </xf>
    <xf numFmtId="198" fontId="10" fillId="0" borderId="0" xfId="16" applyNumberFormat="1" applyFont="1" applyAlignment="1">
      <alignment horizontal="right"/>
    </xf>
    <xf numFmtId="198" fontId="47" fillId="0" borderId="0" xfId="16" applyNumberFormat="1" applyFont="1" applyAlignment="1" applyProtection="1">
      <alignment horizontal="right"/>
      <protection locked="0"/>
    </xf>
    <xf numFmtId="186" fontId="10" fillId="0" borderId="0" xfId="16" applyNumberFormat="1" applyFont="1" applyAlignment="1">
      <alignment horizontal="right"/>
    </xf>
    <xf numFmtId="186" fontId="10" fillId="0" borderId="0" xfId="56" applyNumberFormat="1" applyFont="1" applyFill="1" applyAlignment="1" applyProtection="1">
      <alignment horizontal="right"/>
    </xf>
    <xf numFmtId="198" fontId="47" fillId="0" borderId="0" xfId="16" applyNumberFormat="1" applyFont="1" applyAlignment="1">
      <alignment horizontal="right"/>
    </xf>
    <xf numFmtId="186" fontId="99" fillId="0" borderId="0" xfId="16" applyNumberFormat="1" applyFont="1" applyAlignment="1">
      <alignment wrapText="1"/>
    </xf>
    <xf numFmtId="198" fontId="99" fillId="0" borderId="0" xfId="16" applyNumberFormat="1" applyFont="1" applyAlignment="1">
      <alignment wrapText="1"/>
    </xf>
    <xf numFmtId="0" fontId="10" fillId="0" borderId="2" xfId="16" applyFont="1" applyBorder="1" applyAlignment="1">
      <alignment horizontal="center"/>
    </xf>
    <xf numFmtId="0" fontId="10" fillId="2" borderId="3" xfId="16" applyFont="1" applyFill="1" applyBorder="1" applyAlignment="1">
      <alignment horizontal="center" vertical="center" wrapText="1"/>
    </xf>
    <xf numFmtId="0" fontId="10" fillId="0" borderId="3" xfId="16" applyFont="1" applyBorder="1" applyAlignment="1">
      <alignment horizontal="center" vertical="center" wrapText="1"/>
    </xf>
    <xf numFmtId="0" fontId="134" fillId="0" borderId="3" xfId="52" applyFont="1" applyFill="1" applyBorder="1" applyAlignment="1" applyProtection="1">
      <alignment horizontal="center" vertical="center" wrapText="1"/>
    </xf>
    <xf numFmtId="0" fontId="10" fillId="0" borderId="7" xfId="54" applyFont="1" applyFill="1" applyBorder="1" applyAlignment="1">
      <alignment horizontal="center" vertical="center" wrapText="1"/>
    </xf>
    <xf numFmtId="200" fontId="10" fillId="0" borderId="0" xfId="16" applyNumberFormat="1" applyFont="1" applyAlignment="1" applyProtection="1">
      <alignment horizontal="right"/>
      <protection locked="0"/>
    </xf>
    <xf numFmtId="199" fontId="10" fillId="0" borderId="0" xfId="16" applyNumberFormat="1" applyFont="1" applyAlignment="1" applyProtection="1">
      <alignment horizontal="right"/>
      <protection locked="0"/>
    </xf>
    <xf numFmtId="199" fontId="135" fillId="0" borderId="21" xfId="0" applyNumberFormat="1" applyFont="1" applyBorder="1" applyAlignment="1">
      <alignment horizontal="right" vertical="top"/>
    </xf>
    <xf numFmtId="200" fontId="10" fillId="0" borderId="0" xfId="16" applyNumberFormat="1" applyFont="1" applyProtection="1">
      <protection locked="0"/>
    </xf>
    <xf numFmtId="0" fontId="136" fillId="0" borderId="0" xfId="16" applyFont="1" applyProtection="1">
      <protection locked="0"/>
    </xf>
    <xf numFmtId="0" fontId="49" fillId="0" borderId="0" xfId="16" applyFont="1" applyAlignment="1" applyProtection="1">
      <alignment vertical="center"/>
      <protection locked="0"/>
    </xf>
    <xf numFmtId="0" fontId="49" fillId="0" borderId="0" xfId="53" applyFont="1" applyAlignment="1">
      <alignment horizontal="left" vertical="center"/>
    </xf>
    <xf numFmtId="0" fontId="49" fillId="0" borderId="0" xfId="53" applyFont="1" applyAlignment="1">
      <alignment vertical="center"/>
    </xf>
    <xf numFmtId="0" fontId="10" fillId="0" borderId="2" xfId="16" applyFont="1" applyBorder="1" applyAlignment="1">
      <alignment horizontal="center" vertical="center" wrapText="1"/>
    </xf>
    <xf numFmtId="200" fontId="46" fillId="0" borderId="0" xfId="16" applyNumberFormat="1" applyFont="1" applyAlignment="1" applyProtection="1">
      <alignment horizontal="right"/>
      <protection locked="0"/>
    </xf>
    <xf numFmtId="199" fontId="46" fillId="0" borderId="0" xfId="16" applyNumberFormat="1" applyFont="1" applyAlignment="1" applyProtection="1">
      <alignment horizontal="right"/>
      <protection locked="0"/>
    </xf>
    <xf numFmtId="199" fontId="46" fillId="0" borderId="21" xfId="0" applyNumberFormat="1" applyFont="1" applyBorder="1" applyAlignment="1">
      <alignment horizontal="right" vertical="top"/>
    </xf>
    <xf numFmtId="200" fontId="46" fillId="0" borderId="0" xfId="16" applyNumberFormat="1" applyFont="1" applyProtection="1">
      <protection locked="0"/>
    </xf>
    <xf numFmtId="0" fontId="137" fillId="0" borderId="0" xfId="16" applyFont="1" applyAlignment="1">
      <alignment horizontal="left" vertical="center" wrapText="1"/>
    </xf>
    <xf numFmtId="0" fontId="44" fillId="0" borderId="0" xfId="16" applyFont="1"/>
    <xf numFmtId="186" fontId="10" fillId="0" borderId="0" xfId="16" applyNumberFormat="1" applyFont="1" applyAlignment="1" applyProtection="1">
      <alignment horizontal="right"/>
      <protection locked="0"/>
    </xf>
    <xf numFmtId="0" fontId="7" fillId="0" borderId="3" xfId="16" applyFont="1" applyBorder="1" applyAlignment="1">
      <alignment horizontal="center"/>
    </xf>
    <xf numFmtId="0" fontId="7" fillId="0" borderId="3" xfId="16" applyFont="1" applyBorder="1" applyAlignment="1">
      <alignment horizontal="center" vertical="center" wrapText="1"/>
    </xf>
    <xf numFmtId="199" fontId="10" fillId="0" borderId="0" xfId="16" applyNumberFormat="1" applyFont="1" applyProtection="1">
      <protection locked="0"/>
    </xf>
    <xf numFmtId="167" fontId="7" fillId="0" borderId="0" xfId="55" applyNumberFormat="1" applyFont="1" applyAlignment="1" applyProtection="1">
      <alignment horizontal="right" vertical="center"/>
      <protection locked="0"/>
    </xf>
    <xf numFmtId="186" fontId="46" fillId="0" borderId="0" xfId="16" applyNumberFormat="1" applyFont="1" applyAlignment="1" applyProtection="1">
      <alignment horizontal="right"/>
      <protection locked="0"/>
    </xf>
    <xf numFmtId="167" fontId="9" fillId="0" borderId="0" xfId="55" applyNumberFormat="1" applyFont="1" applyAlignment="1" applyProtection="1">
      <alignment horizontal="right" vertical="center"/>
      <protection locked="0"/>
    </xf>
    <xf numFmtId="167" fontId="7" fillId="0" borderId="0" xfId="55" applyNumberFormat="1" applyFont="1" applyAlignment="1" applyProtection="1">
      <alignment vertical="center"/>
      <protection locked="0"/>
    </xf>
    <xf numFmtId="186" fontId="47" fillId="0" borderId="0" xfId="16" applyNumberFormat="1" applyFont="1" applyAlignment="1" applyProtection="1">
      <alignment horizontal="right"/>
      <protection locked="0"/>
    </xf>
    <xf numFmtId="199" fontId="47" fillId="0" borderId="0" xfId="16" applyNumberFormat="1" applyFont="1" applyAlignment="1" applyProtection="1">
      <alignment horizontal="right"/>
      <protection locked="0"/>
    </xf>
    <xf numFmtId="200" fontId="47" fillId="0" borderId="0" xfId="16" applyNumberFormat="1" applyFont="1" applyAlignment="1" applyProtection="1">
      <alignment horizontal="right"/>
      <protection locked="0"/>
    </xf>
    <xf numFmtId="0" fontId="27" fillId="0" borderId="0" xfId="16" applyFont="1" applyAlignment="1">
      <alignment horizontal="left" vertical="center" wrapText="1"/>
    </xf>
    <xf numFmtId="0" fontId="10" fillId="0" borderId="0" xfId="16" applyFont="1" applyAlignment="1">
      <alignment horizontal="left" vertical="center" wrapText="1"/>
    </xf>
    <xf numFmtId="0" fontId="10" fillId="0" borderId="22" xfId="57" applyFont="1" applyBorder="1" applyAlignment="1" applyProtection="1">
      <alignment horizontal="center" vertical="center"/>
      <protection hidden="1"/>
    </xf>
    <xf numFmtId="201" fontId="7" fillId="0" borderId="0" xfId="16" applyNumberFormat="1" applyFont="1" applyProtection="1">
      <protection locked="0"/>
    </xf>
    <xf numFmtId="0" fontId="7" fillId="0" borderId="0" xfId="16" applyFont="1" applyAlignment="1" applyProtection="1">
      <alignment vertical="center"/>
      <protection locked="0"/>
    </xf>
    <xf numFmtId="186" fontId="7" fillId="0" borderId="0" xfId="16" applyNumberFormat="1" applyFont="1" applyAlignment="1" applyProtection="1">
      <alignment vertical="center"/>
      <protection locked="0"/>
    </xf>
    <xf numFmtId="186" fontId="135" fillId="0" borderId="21" xfId="0" applyNumberFormat="1" applyFont="1" applyBorder="1" applyAlignment="1">
      <alignment horizontal="right" vertical="top"/>
    </xf>
    <xf numFmtId="186" fontId="47" fillId="0" borderId="0" xfId="55" applyNumberFormat="1" applyFont="1" applyAlignment="1" applyProtection="1">
      <alignment horizontal="right" vertical="center"/>
      <protection locked="0"/>
    </xf>
    <xf numFmtId="186" fontId="61" fillId="0" borderId="0" xfId="16" applyNumberFormat="1" applyFont="1" applyProtection="1">
      <protection locked="0"/>
    </xf>
    <xf numFmtId="0" fontId="61" fillId="0" borderId="0" xfId="16" applyFont="1" applyProtection="1">
      <protection locked="0"/>
    </xf>
    <xf numFmtId="0" fontId="133" fillId="0" borderId="0" xfId="0" applyFont="1" applyAlignment="1">
      <alignment horizontal="left" vertical="center"/>
    </xf>
    <xf numFmtId="0" fontId="133" fillId="0" borderId="0" xfId="0" applyFont="1" applyAlignment="1">
      <alignment vertical="center" wrapText="1"/>
    </xf>
    <xf numFmtId="0" fontId="7" fillId="0" borderId="0" xfId="16" applyFont="1" applyAlignment="1">
      <alignment horizontal="center"/>
    </xf>
    <xf numFmtId="0" fontId="7" fillId="0" borderId="0" xfId="16" applyFont="1" applyAlignment="1">
      <alignment horizontal="center" vertical="center" wrapText="1"/>
    </xf>
    <xf numFmtId="0" fontId="7" fillId="0" borderId="0" xfId="16" applyFont="1" applyAlignment="1">
      <alignment horizontal="center" vertical="center"/>
    </xf>
    <xf numFmtId="0" fontId="134" fillId="0" borderId="2" xfId="52" applyFont="1" applyFill="1" applyBorder="1" applyAlignment="1" applyProtection="1">
      <alignment horizontal="center" vertical="center"/>
    </xf>
    <xf numFmtId="186" fontId="7" fillId="0" borderId="0" xfId="55" applyNumberFormat="1" applyFont="1" applyAlignment="1" applyProtection="1">
      <alignment vertical="center"/>
      <protection locked="0"/>
    </xf>
    <xf numFmtId="186" fontId="10" fillId="0" borderId="0" xfId="16" applyNumberFormat="1" applyFont="1" applyAlignment="1" applyProtection="1">
      <alignment horizontal="center" vertical="center" wrapText="1"/>
      <protection locked="0"/>
    </xf>
    <xf numFmtId="186" fontId="9" fillId="0" borderId="0" xfId="55" applyNumberFormat="1" applyFont="1" applyAlignment="1" applyProtection="1">
      <alignment vertical="center"/>
      <protection locked="0"/>
    </xf>
    <xf numFmtId="186" fontId="99" fillId="0" borderId="0" xfId="16" applyNumberFormat="1" applyFont="1" applyAlignment="1" applyProtection="1">
      <alignment horizontal="right" vertical="center" wrapText="1"/>
      <protection locked="0"/>
    </xf>
    <xf numFmtId="186" fontId="99" fillId="0" borderId="0" xfId="16" applyNumberFormat="1" applyFont="1" applyAlignment="1" applyProtection="1">
      <alignment horizontal="right"/>
      <protection locked="0"/>
    </xf>
    <xf numFmtId="186" fontId="10" fillId="0" borderId="0" xfId="16" applyNumberFormat="1" applyFont="1"/>
    <xf numFmtId="186" fontId="46" fillId="0" borderId="21" xfId="0" applyNumberFormat="1" applyFont="1" applyBorder="1" applyAlignment="1">
      <alignment horizontal="right" vertical="top"/>
    </xf>
    <xf numFmtId="186" fontId="46" fillId="0" borderId="0" xfId="55" applyNumberFormat="1" applyFont="1" applyAlignment="1" applyProtection="1">
      <alignment horizontal="right" vertical="center"/>
      <protection locked="0"/>
    </xf>
    <xf numFmtId="3" fontId="46" fillId="0" borderId="21" xfId="0" applyNumberFormat="1" applyFont="1" applyBorder="1" applyAlignment="1">
      <alignment horizontal="right" vertical="top"/>
    </xf>
    <xf numFmtId="0" fontId="27" fillId="2" borderId="0" xfId="26" applyFont="1" applyFill="1" applyAlignment="1">
      <alignment horizontal="left" vertical="center" indent="1"/>
    </xf>
    <xf numFmtId="186" fontId="44" fillId="0" borderId="0" xfId="16" applyNumberFormat="1" applyFont="1" applyAlignment="1" applyProtection="1">
      <alignment horizontal="right" vertical="center" wrapText="1"/>
      <protection locked="0"/>
    </xf>
    <xf numFmtId="0" fontId="27" fillId="2" borderId="0" xfId="26" applyFont="1" applyFill="1" applyAlignment="1">
      <alignment horizontal="left" vertical="center" indent="2"/>
    </xf>
    <xf numFmtId="0" fontId="27" fillId="2" borderId="0" xfId="26" applyFont="1" applyFill="1" applyAlignment="1">
      <alignment vertical="center"/>
    </xf>
    <xf numFmtId="0" fontId="63" fillId="0" borderId="0" xfId="16" applyFont="1" applyAlignment="1" applyProtection="1">
      <alignment horizontal="right"/>
      <protection locked="0"/>
    </xf>
    <xf numFmtId="186" fontId="63" fillId="0" borderId="0" xfId="16" applyNumberFormat="1" applyFont="1" applyAlignment="1" applyProtection="1">
      <alignment horizontal="center" vertical="center" wrapText="1"/>
      <protection locked="0"/>
    </xf>
    <xf numFmtId="0" fontId="63" fillId="0" borderId="0" xfId="16" applyFont="1" applyAlignment="1" applyProtection="1">
      <alignment horizontal="center" vertical="center" wrapText="1"/>
      <protection locked="0"/>
    </xf>
    <xf numFmtId="186" fontId="138" fillId="0" borderId="0" xfId="16" applyNumberFormat="1" applyFont="1" applyAlignment="1" applyProtection="1">
      <alignment horizontal="right" vertical="center" wrapText="1"/>
      <protection locked="0"/>
    </xf>
    <xf numFmtId="186" fontId="47" fillId="0" borderId="21" xfId="0" applyNumberFormat="1" applyFont="1" applyBorder="1" applyAlignment="1">
      <alignment horizontal="right" vertical="top"/>
    </xf>
    <xf numFmtId="186" fontId="10" fillId="0" borderId="21" xfId="0" applyNumberFormat="1" applyFont="1" applyBorder="1" applyAlignment="1">
      <alignment horizontal="right" vertical="top"/>
    </xf>
    <xf numFmtId="186" fontId="10" fillId="0" borderId="0" xfId="55" applyNumberFormat="1" applyFont="1" applyAlignment="1" applyProtection="1">
      <alignment horizontal="right" vertical="center"/>
      <protection locked="0"/>
    </xf>
    <xf numFmtId="0" fontId="27" fillId="0" borderId="0" xfId="16" applyFont="1" applyAlignment="1" applyProtection="1">
      <alignment horizontal="right"/>
      <protection locked="0"/>
    </xf>
    <xf numFmtId="0" fontId="27" fillId="0" borderId="0" xfId="16" applyFont="1" applyAlignment="1" applyProtection="1">
      <alignment horizontal="center" vertical="center" wrapText="1"/>
      <protection locked="0"/>
    </xf>
    <xf numFmtId="0" fontId="10" fillId="0" borderId="0" xfId="16" applyFont="1" applyAlignment="1" applyProtection="1">
      <alignment horizontal="right"/>
      <protection locked="0"/>
    </xf>
    <xf numFmtId="186" fontId="10" fillId="0" borderId="0" xfId="16" applyNumberFormat="1" applyFont="1" applyAlignment="1" applyProtection="1">
      <alignment horizontal="right" vertical="center" wrapText="1"/>
      <protection locked="0"/>
    </xf>
    <xf numFmtId="186" fontId="7" fillId="0" borderId="0" xfId="16" applyNumberFormat="1" applyFont="1" applyAlignment="1" applyProtection="1">
      <alignment horizontal="right" vertical="center" wrapText="1"/>
      <protection locked="0"/>
    </xf>
    <xf numFmtId="0" fontId="10" fillId="0" borderId="0" xfId="16" applyFont="1" applyAlignment="1" applyProtection="1">
      <alignment horizontal="center" vertical="center" wrapText="1"/>
      <protection locked="0"/>
    </xf>
    <xf numFmtId="186" fontId="63" fillId="0" borderId="0" xfId="16" applyNumberFormat="1" applyFont="1"/>
    <xf numFmtId="49" fontId="7" fillId="0" borderId="0" xfId="16" applyNumberFormat="1" applyFont="1" applyAlignment="1" applyProtection="1">
      <alignment vertical="center"/>
      <protection locked="0"/>
    </xf>
    <xf numFmtId="0" fontId="10" fillId="0" borderId="0" xfId="16" applyFont="1" applyAlignment="1">
      <alignment horizontal="center"/>
    </xf>
    <xf numFmtId="0" fontId="10" fillId="0" borderId="15" xfId="16" applyFont="1" applyBorder="1" applyAlignment="1">
      <alignment horizontal="center"/>
    </xf>
    <xf numFmtId="0" fontId="7" fillId="0" borderId="7" xfId="16" applyFont="1" applyBorder="1" applyAlignment="1">
      <alignment horizontal="center" vertical="center" wrapText="1"/>
    </xf>
    <xf numFmtId="0" fontId="134" fillId="0" borderId="10" xfId="52" applyFont="1" applyFill="1" applyBorder="1" applyAlignment="1" applyProtection="1">
      <alignment horizontal="center" vertical="center" wrapText="1"/>
    </xf>
    <xf numFmtId="0" fontId="62" fillId="0" borderId="0" xfId="16" applyFont="1" applyAlignment="1">
      <alignment horizontal="center" vertical="center" wrapText="1"/>
    </xf>
    <xf numFmtId="186" fontId="138" fillId="0" borderId="0" xfId="16" applyNumberFormat="1" applyFont="1" applyProtection="1">
      <protection locked="0"/>
    </xf>
    <xf numFmtId="0" fontId="13" fillId="0" borderId="0" xfId="53" applyFont="1" applyAlignment="1">
      <alignment horizontal="left" vertical="top"/>
    </xf>
    <xf numFmtId="0" fontId="139" fillId="0" borderId="0" xfId="53" applyFont="1" applyAlignment="1">
      <alignment horizontal="left" vertical="top"/>
    </xf>
    <xf numFmtId="0" fontId="0" fillId="0" borderId="0" xfId="0" applyAlignment="1">
      <alignment horizontal="left" vertical="top"/>
    </xf>
    <xf numFmtId="0" fontId="63" fillId="0" borderId="11" xfId="16" applyFont="1" applyBorder="1" applyProtection="1">
      <protection locked="0"/>
    </xf>
    <xf numFmtId="0" fontId="7" fillId="0" borderId="2" xfId="16" applyFont="1" applyBorder="1" applyAlignment="1">
      <alignment horizontal="center" vertical="center"/>
    </xf>
    <xf numFmtId="186" fontId="63" fillId="0" borderId="0" xfId="16" applyNumberFormat="1" applyFont="1" applyProtection="1">
      <protection locked="0"/>
    </xf>
    <xf numFmtId="1" fontId="135" fillId="0" borderId="21" xfId="0" applyNumberFormat="1" applyFont="1" applyBorder="1" applyAlignment="1">
      <alignment horizontal="right" vertical="top"/>
    </xf>
    <xf numFmtId="186" fontId="135" fillId="0" borderId="0" xfId="16" applyNumberFormat="1" applyFont="1" applyAlignment="1" applyProtection="1">
      <alignment horizontal="right" vertical="center"/>
      <protection locked="0"/>
    </xf>
    <xf numFmtId="186" fontId="7" fillId="0" borderId="0" xfId="16" applyNumberFormat="1" applyFont="1" applyAlignment="1" applyProtection="1">
      <alignment horizontal="right" vertical="center"/>
      <protection locked="0"/>
    </xf>
    <xf numFmtId="186" fontId="7" fillId="0" borderId="0" xfId="16" applyNumberFormat="1" applyFont="1" applyAlignment="1">
      <alignment horizontal="right" vertical="center" wrapText="1"/>
    </xf>
    <xf numFmtId="186" fontId="47" fillId="0" borderId="0" xfId="16" applyNumberFormat="1" applyFont="1" applyAlignment="1">
      <alignment horizontal="right"/>
    </xf>
    <xf numFmtId="186" fontId="47" fillId="0" borderId="0" xfId="16" applyNumberFormat="1" applyFont="1" applyAlignment="1">
      <alignment horizontal="right" vertical="center" wrapText="1"/>
    </xf>
    <xf numFmtId="186" fontId="135" fillId="0" borderId="0" xfId="16" applyNumberFormat="1" applyFont="1" applyAlignment="1">
      <alignment horizontal="left" vertical="center" wrapText="1"/>
    </xf>
    <xf numFmtId="0" fontId="10" fillId="0" borderId="2" xfId="16" applyFont="1" applyBorder="1" applyAlignment="1">
      <alignment horizontal="center" vertical="center"/>
    </xf>
    <xf numFmtId="0" fontId="127" fillId="0" borderId="0" xfId="16" applyFont="1" applyAlignment="1" applyProtection="1">
      <alignment vertical="center"/>
      <protection locked="0"/>
    </xf>
    <xf numFmtId="0" fontId="6" fillId="2" borderId="0" xfId="52" applyFill="1" applyBorder="1" applyAlignment="1" applyProtection="1">
      <protection locked="0"/>
    </xf>
    <xf numFmtId="0" fontId="12" fillId="0" borderId="0" xfId="16" applyFont="1" applyAlignment="1" applyProtection="1">
      <alignment horizontal="left" vertical="top"/>
      <protection locked="0"/>
    </xf>
    <xf numFmtId="49" fontId="7" fillId="2" borderId="0" xfId="55" applyNumberFormat="1" applyFont="1" applyFill="1" applyAlignment="1" applyProtection="1">
      <alignment horizontal="right" vertical="center"/>
      <protection locked="0"/>
    </xf>
    <xf numFmtId="0" fontId="25" fillId="0" borderId="0" xfId="0" applyFont="1"/>
    <xf numFmtId="0" fontId="10" fillId="0" borderId="0" xfId="0" applyFont="1"/>
    <xf numFmtId="0" fontId="134" fillId="0" borderId="22" xfId="52" applyFont="1" applyFill="1" applyBorder="1" applyAlignment="1" applyProtection="1">
      <alignment horizontal="center" vertical="center"/>
      <protection hidden="1"/>
    </xf>
    <xf numFmtId="0" fontId="47" fillId="0" borderId="22" xfId="57" applyFont="1" applyBorder="1" applyAlignment="1" applyProtection="1">
      <alignment horizontal="center" vertical="center"/>
      <protection hidden="1"/>
    </xf>
    <xf numFmtId="0" fontId="47" fillId="0" borderId="0" xfId="0" applyFont="1"/>
    <xf numFmtId="0" fontId="27" fillId="0" borderId="0" xfId="0" applyFont="1"/>
    <xf numFmtId="186" fontId="10" fillId="0" borderId="0" xfId="0" applyNumberFormat="1" applyFont="1" applyAlignment="1">
      <alignment horizontal="right"/>
    </xf>
    <xf numFmtId="202" fontId="27" fillId="0" borderId="0" xfId="0" applyNumberFormat="1" applyFont="1" applyAlignment="1" applyProtection="1">
      <alignment horizontal="right" vertical="center"/>
      <protection locked="0"/>
    </xf>
    <xf numFmtId="202" fontId="27" fillId="0" borderId="0" xfId="0" applyNumberFormat="1" applyFont="1" applyAlignment="1">
      <alignment horizontal="right" vertical="center"/>
    </xf>
    <xf numFmtId="0" fontId="27" fillId="0" borderId="0" xfId="0" applyFont="1" applyAlignment="1">
      <alignment vertical="center"/>
    </xf>
    <xf numFmtId="0" fontId="10" fillId="0" borderId="22" xfId="57" applyFont="1" applyBorder="1" applyAlignment="1" applyProtection="1">
      <alignment horizontal="centerContinuous" vertical="center"/>
      <protection hidden="1"/>
    </xf>
    <xf numFmtId="186" fontId="47" fillId="0" borderId="0" xfId="16" applyNumberFormat="1" applyFont="1" applyAlignment="1" applyProtection="1">
      <alignment horizontal="right" vertical="center" wrapText="1"/>
      <protection locked="0"/>
    </xf>
    <xf numFmtId="186" fontId="7" fillId="0" borderId="0" xfId="16" applyNumberFormat="1" applyFont="1" applyAlignment="1">
      <alignment horizontal="center" vertical="center"/>
    </xf>
    <xf numFmtId="186" fontId="7" fillId="0" borderId="0" xfId="16" applyNumberFormat="1" applyFont="1" applyAlignment="1">
      <alignment horizontal="centerContinuous" vertical="center" wrapText="1"/>
    </xf>
    <xf numFmtId="186" fontId="0" fillId="0" borderId="0" xfId="16" applyNumberFormat="1" applyFont="1" applyAlignment="1">
      <alignment horizontal="center" vertical="center" wrapText="1"/>
    </xf>
    <xf numFmtId="0" fontId="13" fillId="0" borderId="0" xfId="16" applyFont="1" applyAlignment="1">
      <alignment horizontal="right" vertical="center"/>
    </xf>
    <xf numFmtId="0" fontId="63" fillId="0" borderId="0" xfId="16" applyFont="1"/>
    <xf numFmtId="0" fontId="7" fillId="0" borderId="0" xfId="16" applyFont="1" applyAlignment="1">
      <alignment vertical="center"/>
    </xf>
    <xf numFmtId="0" fontId="13" fillId="0" borderId="0" xfId="16" applyFont="1" applyAlignment="1">
      <alignment vertical="center"/>
    </xf>
    <xf numFmtId="0" fontId="8" fillId="0" borderId="0" xfId="0" applyFont="1" applyAlignment="1">
      <alignment horizontal="center" vertical="center"/>
    </xf>
    <xf numFmtId="0" fontId="7" fillId="0" borderId="0" xfId="12" applyFont="1" applyAlignment="1" applyProtection="1">
      <alignment horizontal="center"/>
      <protection locked="0"/>
    </xf>
    <xf numFmtId="186" fontId="7" fillId="0" borderId="0" xfId="12" applyNumberFormat="1" applyFont="1" applyAlignment="1" applyProtection="1">
      <alignment vertical="center"/>
      <protection locked="0"/>
    </xf>
    <xf numFmtId="0" fontId="9" fillId="0" borderId="0" xfId="12" applyFont="1" applyProtection="1">
      <protection locked="0"/>
    </xf>
    <xf numFmtId="186" fontId="7" fillId="0" borderId="0" xfId="12" applyNumberFormat="1" applyFont="1" applyProtection="1">
      <protection locked="0"/>
    </xf>
    <xf numFmtId="0" fontId="7" fillId="2" borderId="0" xfId="55" applyFont="1" applyFill="1" applyAlignment="1">
      <alignment horizontal="left" vertical="center"/>
    </xf>
    <xf numFmtId="0" fontId="7" fillId="2" borderId="0" xfId="57" applyNumberFormat="1" applyFont="1" applyFill="1" applyBorder="1" applyAlignment="1" applyProtection="1">
      <alignment horizontal="left" vertical="center" wrapText="1"/>
    </xf>
    <xf numFmtId="0" fontId="9" fillId="2" borderId="0" xfId="12" applyFont="1" applyFill="1" applyAlignment="1">
      <alignment horizontal="left" vertical="center" wrapText="1"/>
    </xf>
    <xf numFmtId="186" fontId="7" fillId="0" borderId="0" xfId="12" applyNumberFormat="1" applyFont="1" applyAlignment="1" applyProtection="1">
      <alignment horizontal="center"/>
      <protection locked="0"/>
    </xf>
    <xf numFmtId="186" fontId="44" fillId="0" borderId="0" xfId="12" applyNumberFormat="1" applyFont="1" applyProtection="1">
      <protection locked="0"/>
    </xf>
    <xf numFmtId="0" fontId="7" fillId="2" borderId="0" xfId="12" applyFont="1" applyFill="1" applyAlignment="1">
      <alignment horizontal="left" vertical="center" wrapText="1"/>
    </xf>
    <xf numFmtId="0" fontId="7" fillId="0" borderId="0" xfId="55" applyFont="1" applyAlignment="1">
      <alignment horizontal="left" vertical="center"/>
    </xf>
    <xf numFmtId="0" fontId="7" fillId="0" borderId="0" xfId="57" applyNumberFormat="1" applyFont="1" applyBorder="1" applyAlignment="1" applyProtection="1">
      <alignment horizontal="left" vertical="center" wrapText="1"/>
    </xf>
    <xf numFmtId="0" fontId="9" fillId="0" borderId="0" xfId="12" applyFont="1" applyAlignment="1">
      <alignment horizontal="left" vertical="center" wrapText="1"/>
    </xf>
    <xf numFmtId="0" fontId="9" fillId="4" borderId="0" xfId="57" applyFont="1" applyFill="1" applyBorder="1" applyAlignment="1" applyProtection="1">
      <alignment horizontal="left" vertical="center" wrapText="1"/>
    </xf>
    <xf numFmtId="0" fontId="9" fillId="4" borderId="0" xfId="57" applyFont="1" applyFill="1" applyBorder="1" applyAlignment="1" applyProtection="1">
      <alignment horizontal="left" vertical="center"/>
    </xf>
    <xf numFmtId="0" fontId="7" fillId="0" borderId="0" xfId="12" applyFont="1" applyAlignment="1">
      <alignment horizontal="left" vertical="center" wrapText="1"/>
    </xf>
    <xf numFmtId="0" fontId="7" fillId="4" borderId="0" xfId="57" applyFont="1" applyFill="1" applyBorder="1" applyAlignment="1" applyProtection="1">
      <alignment horizontal="left" vertical="center" wrapText="1"/>
    </xf>
    <xf numFmtId="0" fontId="7" fillId="4" borderId="0" xfId="57" applyFont="1" applyFill="1" applyBorder="1" applyAlignment="1" applyProtection="1">
      <alignment horizontal="left" vertical="center"/>
    </xf>
    <xf numFmtId="0" fontId="132" fillId="2" borderId="0" xfId="52" applyFont="1" applyFill="1" applyBorder="1" applyAlignment="1" applyProtection="1">
      <alignment vertical="center"/>
      <protection locked="0"/>
    </xf>
    <xf numFmtId="0" fontId="13" fillId="0" borderId="0" xfId="24" applyFont="1" applyAlignment="1">
      <alignment vertical="top"/>
    </xf>
    <xf numFmtId="0" fontId="7" fillId="0" borderId="0" xfId="55" applyFont="1" applyAlignment="1" applyProtection="1">
      <alignment horizontal="left" vertical="top"/>
      <protection locked="0"/>
    </xf>
    <xf numFmtId="0" fontId="7" fillId="0" borderId="0" xfId="24" applyFont="1" applyAlignment="1">
      <alignment vertical="top"/>
    </xf>
    <xf numFmtId="0" fontId="13" fillId="0" borderId="0" xfId="24" applyFont="1" applyAlignment="1">
      <alignment vertical="center"/>
    </xf>
    <xf numFmtId="0" fontId="13" fillId="0" borderId="0" xfId="55" applyFont="1" applyAlignment="1">
      <alignment vertical="center"/>
    </xf>
    <xf numFmtId="0" fontId="7" fillId="2" borderId="2" xfId="58" applyFont="1" applyFill="1" applyBorder="1" applyAlignment="1">
      <alignment horizontal="center" vertical="center" wrapText="1"/>
    </xf>
    <xf numFmtId="0" fontId="7" fillId="2" borderId="9" xfId="58" applyFont="1" applyFill="1" applyBorder="1" applyAlignment="1">
      <alignment horizontal="center" vertical="center" wrapText="1"/>
    </xf>
    <xf numFmtId="0" fontId="9" fillId="2" borderId="9" xfId="58" applyFont="1" applyFill="1" applyBorder="1" applyAlignment="1">
      <alignment horizontal="center" vertical="center" wrapText="1"/>
    </xf>
    <xf numFmtId="0" fontId="7" fillId="2" borderId="7" xfId="58" applyFont="1" applyFill="1" applyBorder="1" applyAlignment="1">
      <alignment horizontal="center" vertical="center" wrapText="1"/>
    </xf>
    <xf numFmtId="0" fontId="7" fillId="0" borderId="2" xfId="58" applyFont="1" applyBorder="1" applyAlignment="1">
      <alignment horizontal="center" vertical="center" wrapText="1"/>
    </xf>
    <xf numFmtId="0" fontId="7" fillId="2" borderId="2" xfId="12" applyFont="1" applyFill="1" applyBorder="1" applyAlignment="1">
      <alignment horizontal="center" vertical="center" wrapText="1"/>
    </xf>
    <xf numFmtId="0" fontId="9" fillId="2" borderId="2" xfId="12" applyFont="1" applyFill="1" applyBorder="1" applyAlignment="1">
      <alignment horizontal="center" vertical="center" wrapText="1"/>
    </xf>
    <xf numFmtId="0" fontId="134" fillId="0" borderId="0" xfId="52" applyNumberFormat="1" applyFont="1" applyBorder="1" applyAlignment="1" applyProtection="1">
      <alignment horizontal="left" vertical="center" indent="1"/>
    </xf>
    <xf numFmtId="0" fontId="7" fillId="2" borderId="0" xfId="55" applyFont="1" applyFill="1" applyAlignment="1">
      <alignment horizontal="center" vertical="center"/>
    </xf>
    <xf numFmtId="3" fontId="10" fillId="0" borderId="0" xfId="0" applyNumberFormat="1" applyFont="1" applyAlignment="1">
      <alignment horizontal="right" vertical="top"/>
    </xf>
    <xf numFmtId="186" fontId="135" fillId="0" borderId="21" xfId="0" applyNumberFormat="1" applyFont="1" applyBorder="1" applyAlignment="1">
      <alignment horizontal="right" vertical="center"/>
    </xf>
    <xf numFmtId="186" fontId="10" fillId="0" borderId="21" xfId="49" applyNumberFormat="1" applyFont="1" applyBorder="1" applyAlignment="1">
      <alignment horizontal="right" vertical="center"/>
    </xf>
    <xf numFmtId="186" fontId="10" fillId="0" borderId="21" xfId="49" applyNumberFormat="1" applyFont="1" applyBorder="1" applyAlignment="1">
      <alignment horizontal="right" vertical="top"/>
    </xf>
    <xf numFmtId="186" fontId="10" fillId="0" borderId="0" xfId="12" applyNumberFormat="1" applyFont="1" applyAlignment="1" applyProtection="1">
      <alignment horizontal="right"/>
      <protection locked="0"/>
    </xf>
    <xf numFmtId="186" fontId="10" fillId="0" borderId="0" xfId="12" applyNumberFormat="1" applyFont="1" applyProtection="1">
      <protection locked="0"/>
    </xf>
    <xf numFmtId="0" fontId="134" fillId="0" borderId="0" xfId="52" applyNumberFormat="1" applyFont="1" applyFill="1" applyBorder="1" applyAlignment="1" applyProtection="1">
      <alignment horizontal="left" vertical="center" wrapText="1" indent="1"/>
    </xf>
    <xf numFmtId="0" fontId="7" fillId="2" borderId="0" xfId="57" applyNumberFormat="1" applyFont="1" applyFill="1" applyBorder="1" applyAlignment="1" applyProtection="1">
      <alignment horizontal="center" vertical="center" wrapText="1"/>
    </xf>
    <xf numFmtId="186" fontId="10" fillId="0" borderId="21" xfId="0" applyNumberFormat="1" applyFont="1" applyBorder="1" applyAlignment="1">
      <alignment horizontal="right"/>
    </xf>
    <xf numFmtId="186" fontId="135" fillId="0" borderId="21" xfId="0" applyNumberFormat="1" applyFont="1" applyBorder="1" applyAlignment="1">
      <alignment horizontal="right"/>
    </xf>
    <xf numFmtId="186" fontId="10" fillId="0" borderId="21" xfId="49" applyNumberFormat="1" applyFont="1" applyBorder="1" applyAlignment="1">
      <alignment horizontal="right"/>
    </xf>
    <xf numFmtId="186" fontId="10" fillId="0" borderId="21" xfId="49" applyNumberFormat="1" applyFont="1" applyBorder="1"/>
    <xf numFmtId="186" fontId="10" fillId="0" borderId="0" xfId="55" applyNumberFormat="1" applyFont="1" applyProtection="1">
      <protection locked="0"/>
    </xf>
    <xf numFmtId="0" fontId="44" fillId="0" borderId="0" xfId="55" applyFont="1" applyAlignment="1" applyProtection="1">
      <alignment vertical="center"/>
      <protection locked="0"/>
    </xf>
    <xf numFmtId="0" fontId="47" fillId="2" borderId="0" xfId="12" applyFont="1" applyFill="1" applyAlignment="1">
      <alignment horizontal="center" vertical="center" wrapText="1"/>
    </xf>
    <xf numFmtId="3" fontId="10" fillId="0" borderId="0" xfId="55" applyNumberFormat="1" applyFont="1" applyAlignment="1" applyProtection="1">
      <alignment horizontal="right" vertical="center"/>
      <protection locked="0"/>
    </xf>
    <xf numFmtId="186" fontId="47" fillId="0" borderId="0" xfId="12" applyNumberFormat="1" applyFont="1" applyAlignment="1">
      <alignment horizontal="right" vertical="center" wrapText="1"/>
    </xf>
    <xf numFmtId="186" fontId="47" fillId="0" borderId="0" xfId="55" applyNumberFormat="1" applyFont="1" applyAlignment="1" applyProtection="1">
      <alignment horizontal="right" vertical="center" indent="1"/>
      <protection locked="0"/>
    </xf>
    <xf numFmtId="186" fontId="47" fillId="0" borderId="0" xfId="12" applyNumberFormat="1" applyFont="1" applyAlignment="1" applyProtection="1">
      <alignment horizontal="right"/>
      <protection locked="0"/>
    </xf>
    <xf numFmtId="186" fontId="47" fillId="0" borderId="0" xfId="12" applyNumberFormat="1" applyFont="1" applyProtection="1">
      <protection locked="0"/>
    </xf>
    <xf numFmtId="0" fontId="47" fillId="2" borderId="0" xfId="12" applyFont="1" applyFill="1" applyAlignment="1">
      <alignment horizontal="left" vertical="center" wrapText="1"/>
    </xf>
    <xf numFmtId="0" fontId="134" fillId="2" borderId="0" xfId="52" applyNumberFormat="1" applyFont="1" applyFill="1" applyBorder="1" applyAlignment="1" applyProtection="1">
      <alignment horizontal="left" vertical="center" indent="1"/>
    </xf>
    <xf numFmtId="0" fontId="47" fillId="2" borderId="0" xfId="55" applyFont="1" applyFill="1" applyAlignment="1">
      <alignment horizontal="center" vertical="center"/>
    </xf>
    <xf numFmtId="186" fontId="47" fillId="0" borderId="0" xfId="12" applyNumberFormat="1" applyFont="1" applyAlignment="1" applyProtection="1">
      <alignment vertical="center"/>
      <protection locked="0"/>
    </xf>
    <xf numFmtId="186" fontId="47" fillId="0" borderId="0" xfId="12" applyNumberFormat="1" applyFont="1" applyAlignment="1" applyProtection="1">
      <alignment horizontal="right" vertical="center"/>
      <protection locked="0"/>
    </xf>
    <xf numFmtId="186" fontId="47" fillId="0" borderId="21" xfId="49" applyNumberFormat="1" applyFont="1" applyBorder="1" applyAlignment="1">
      <alignment horizontal="right" vertical="center"/>
    </xf>
    <xf numFmtId="186" fontId="47" fillId="0" borderId="21" xfId="49" applyNumberFormat="1" applyFont="1" applyBorder="1" applyAlignment="1">
      <alignment horizontal="right" vertical="top"/>
    </xf>
    <xf numFmtId="0" fontId="47" fillId="2" borderId="0" xfId="55" applyFont="1" applyFill="1" applyAlignment="1">
      <alignment horizontal="left" vertical="center"/>
    </xf>
    <xf numFmtId="0" fontId="46" fillId="2" borderId="0" xfId="12" applyFont="1" applyFill="1" applyAlignment="1">
      <alignment horizontal="left" vertical="center" wrapText="1"/>
    </xf>
    <xf numFmtId="0" fontId="44" fillId="2" borderId="0" xfId="12" applyFont="1" applyFill="1" applyAlignment="1">
      <alignment horizontal="center" vertical="center" wrapText="1"/>
    </xf>
    <xf numFmtId="3" fontId="10" fillId="0" borderId="0" xfId="55" applyNumberFormat="1" applyFont="1" applyAlignment="1" applyProtection="1">
      <alignment vertical="center"/>
      <protection locked="0"/>
    </xf>
    <xf numFmtId="186" fontId="10" fillId="0" borderId="0" xfId="55" applyNumberFormat="1" applyFont="1" applyAlignment="1" applyProtection="1">
      <alignment vertical="center"/>
      <protection locked="0"/>
    </xf>
    <xf numFmtId="186" fontId="44" fillId="0" borderId="0" xfId="55" applyNumberFormat="1" applyFont="1" applyAlignment="1" applyProtection="1">
      <alignment vertical="center"/>
      <protection locked="0"/>
    </xf>
    <xf numFmtId="186" fontId="44" fillId="0" borderId="0" xfId="55" applyNumberFormat="1" applyFont="1" applyAlignment="1" applyProtection="1">
      <alignment horizontal="right" vertical="center"/>
      <protection locked="0"/>
    </xf>
    <xf numFmtId="186" fontId="44" fillId="0" borderId="0" xfId="12" applyNumberFormat="1" applyFont="1" applyAlignment="1">
      <alignment horizontal="right" vertical="center" wrapText="1"/>
    </xf>
    <xf numFmtId="186" fontId="44" fillId="0" borderId="0" xfId="12" applyNumberFormat="1" applyFont="1" applyAlignment="1" applyProtection="1">
      <alignment horizontal="right"/>
      <protection locked="0"/>
    </xf>
    <xf numFmtId="0" fontId="44" fillId="2" borderId="0" xfId="12" applyFont="1" applyFill="1" applyAlignment="1">
      <alignment horizontal="left" vertical="center" wrapText="1"/>
    </xf>
    <xf numFmtId="3" fontId="7" fillId="0" borderId="0" xfId="55" applyNumberFormat="1" applyFont="1" applyAlignment="1" applyProtection="1">
      <alignment vertical="center"/>
      <protection locked="0"/>
    </xf>
    <xf numFmtId="186" fontId="47" fillId="0" borderId="21" xfId="0" applyNumberFormat="1" applyFont="1" applyBorder="1" applyAlignment="1">
      <alignment horizontal="right" vertical="center"/>
    </xf>
    <xf numFmtId="3" fontId="47" fillId="0" borderId="0" xfId="12" applyNumberFormat="1" applyFont="1" applyAlignment="1" applyProtection="1">
      <alignment horizontal="right"/>
      <protection locked="0"/>
    </xf>
    <xf numFmtId="0" fontId="7" fillId="2" borderId="0" xfId="12" applyFont="1" applyFill="1" applyAlignment="1">
      <alignment horizontal="center" vertical="center" wrapText="1"/>
    </xf>
    <xf numFmtId="186" fontId="10" fillId="0" borderId="0" xfId="12" applyNumberFormat="1" applyFont="1" applyAlignment="1">
      <alignment horizontal="right" vertical="center" wrapText="1"/>
    </xf>
    <xf numFmtId="186" fontId="10" fillId="0" borderId="0" xfId="55" applyNumberFormat="1" applyFont="1" applyAlignment="1" applyProtection="1">
      <alignment horizontal="right" vertical="center" indent="1"/>
      <protection locked="0"/>
    </xf>
    <xf numFmtId="3" fontId="10" fillId="0" borderId="0" xfId="0" applyNumberFormat="1" applyFont="1" applyAlignment="1">
      <alignment horizontal="right" vertical="center"/>
    </xf>
    <xf numFmtId="186" fontId="10" fillId="0" borderId="0" xfId="0" applyNumberFormat="1" applyFont="1" applyAlignment="1">
      <alignment horizontal="right" vertical="center"/>
    </xf>
    <xf numFmtId="3" fontId="10" fillId="0" borderId="0" xfId="49" applyNumberFormat="1" applyFont="1" applyAlignment="1">
      <alignment horizontal="right" vertical="center"/>
    </xf>
    <xf numFmtId="186" fontId="10" fillId="0" borderId="0" xfId="49" applyNumberFormat="1" applyFont="1" applyAlignment="1">
      <alignment horizontal="right" vertical="center"/>
    </xf>
    <xf numFmtId="186" fontId="135" fillId="0" borderId="0" xfId="49" applyNumberFormat="1" applyFont="1" applyAlignment="1">
      <alignment horizontal="right" vertical="center"/>
    </xf>
    <xf numFmtId="0" fontId="7" fillId="2" borderId="0" xfId="57" applyFont="1" applyFill="1" applyBorder="1" applyAlignment="1" applyProtection="1">
      <alignment horizontal="center" vertical="center"/>
    </xf>
    <xf numFmtId="0" fontId="7" fillId="2" borderId="0" xfId="57" applyFont="1" applyFill="1" applyBorder="1" applyAlignment="1" applyProtection="1">
      <alignment horizontal="left" vertical="center"/>
    </xf>
    <xf numFmtId="0" fontId="7" fillId="0" borderId="0" xfId="55" applyFont="1" applyAlignment="1">
      <alignment horizontal="center" vertical="center"/>
    </xf>
    <xf numFmtId="186" fontId="10" fillId="2" borderId="21" xfId="0" applyNumberFormat="1" applyFont="1" applyFill="1" applyBorder="1" applyAlignment="1">
      <alignment horizontal="right" vertical="top"/>
    </xf>
    <xf numFmtId="0" fontId="7" fillId="0" borderId="0" xfId="57" applyNumberFormat="1" applyFont="1" applyBorder="1" applyAlignment="1" applyProtection="1">
      <alignment horizontal="center" vertical="center" wrapText="1"/>
    </xf>
    <xf numFmtId="0" fontId="7" fillId="4" borderId="0" xfId="57" applyFont="1" applyFill="1" applyBorder="1" applyAlignment="1" applyProtection="1">
      <alignment horizontal="center" vertical="center"/>
    </xf>
    <xf numFmtId="186" fontId="10" fillId="2" borderId="0" xfId="55" applyNumberFormat="1" applyFont="1" applyFill="1" applyAlignment="1" applyProtection="1">
      <alignment horizontal="right" vertical="center"/>
      <protection locked="0"/>
    </xf>
    <xf numFmtId="186" fontId="10" fillId="0" borderId="0" xfId="55" applyNumberFormat="1" applyFont="1" applyAlignment="1" applyProtection="1">
      <alignment horizontal="right"/>
      <protection locked="0"/>
    </xf>
    <xf numFmtId="186" fontId="10" fillId="0" borderId="0" xfId="57" applyNumberFormat="1" applyFont="1" applyBorder="1" applyAlignment="1" applyProtection="1">
      <alignment horizontal="right" vertical="center" wrapText="1"/>
    </xf>
    <xf numFmtId="186" fontId="10" fillId="0" borderId="0" xfId="57" applyNumberFormat="1" applyFont="1" applyBorder="1" applyAlignment="1" applyProtection="1">
      <alignment horizontal="right" vertical="center"/>
    </xf>
    <xf numFmtId="0" fontId="7" fillId="0" borderId="0" xfId="12" applyFont="1" applyAlignment="1" applyProtection="1">
      <alignment vertical="center"/>
      <protection locked="0"/>
    </xf>
    <xf numFmtId="186" fontId="10" fillId="0" borderId="0" xfId="12" applyNumberFormat="1" applyFont="1" applyAlignment="1" applyProtection="1">
      <alignment horizontal="right" vertical="center" wrapText="1"/>
      <protection locked="0"/>
    </xf>
    <xf numFmtId="3" fontId="10" fillId="0" borderId="0" xfId="12" applyNumberFormat="1" applyFont="1" applyAlignment="1" applyProtection="1">
      <alignment vertical="center"/>
      <protection locked="0"/>
    </xf>
    <xf numFmtId="186" fontId="10" fillId="0" borderId="0" xfId="12" applyNumberFormat="1" applyFont="1" applyAlignment="1" applyProtection="1">
      <alignment vertical="center"/>
      <protection locked="0"/>
    </xf>
    <xf numFmtId="186" fontId="10" fillId="0" borderId="0" xfId="12" applyNumberFormat="1" applyFont="1" applyAlignment="1" applyProtection="1">
      <alignment horizontal="right" vertical="center"/>
      <protection locked="0"/>
    </xf>
    <xf numFmtId="0" fontId="7" fillId="0" borderId="0" xfId="55" applyFont="1" applyAlignment="1">
      <alignment horizontal="left" vertical="center" indent="1"/>
    </xf>
    <xf numFmtId="186" fontId="10" fillId="0" borderId="0" xfId="12" applyNumberFormat="1" applyFont="1" applyAlignment="1" applyProtection="1">
      <alignment horizontal="right" wrapText="1"/>
      <protection locked="0"/>
    </xf>
    <xf numFmtId="0" fontId="9" fillId="0" borderId="0" xfId="57" applyFont="1" applyBorder="1" applyAlignment="1" applyProtection="1">
      <alignment horizontal="left" vertical="center"/>
    </xf>
    <xf numFmtId="0" fontId="7" fillId="0" borderId="0" xfId="12" applyFont="1" applyAlignment="1">
      <alignment horizontal="center" vertical="center"/>
    </xf>
    <xf numFmtId="186" fontId="7" fillId="0" borderId="0" xfId="12" applyNumberFormat="1" applyFont="1" applyAlignment="1" applyProtection="1">
      <alignment horizontal="center" vertical="center" wrapText="1"/>
      <protection locked="0"/>
    </xf>
    <xf numFmtId="3" fontId="7" fillId="0" borderId="0" xfId="12" applyNumberFormat="1" applyFont="1" applyAlignment="1" applyProtection="1">
      <alignment horizontal="center" vertical="center" wrapText="1"/>
      <protection locked="0"/>
    </xf>
    <xf numFmtId="3" fontId="7" fillId="0" borderId="0" xfId="12" applyNumberFormat="1" applyFont="1" applyAlignment="1">
      <alignment horizontal="center" vertical="center" wrapText="1"/>
    </xf>
    <xf numFmtId="3" fontId="7" fillId="0" borderId="0" xfId="57" applyNumberFormat="1" applyFont="1" applyBorder="1" applyAlignment="1" applyProtection="1">
      <alignment horizontal="center" vertical="center"/>
    </xf>
    <xf numFmtId="3" fontId="7" fillId="4" borderId="0" xfId="57" applyNumberFormat="1" applyFont="1" applyFill="1" applyBorder="1" applyAlignment="1" applyProtection="1">
      <alignment horizontal="center" vertical="center"/>
    </xf>
    <xf numFmtId="0" fontId="7" fillId="0" borderId="0" xfId="58" applyFont="1" applyAlignment="1">
      <alignment horizontal="left" vertical="center" wrapText="1"/>
    </xf>
    <xf numFmtId="0" fontId="9" fillId="0" borderId="0" xfId="12" applyFont="1" applyAlignment="1">
      <alignment horizontal="center" vertical="center" wrapText="1"/>
    </xf>
    <xf numFmtId="186" fontId="7" fillId="4" borderId="0" xfId="57" applyNumberFormat="1" applyFont="1" applyFill="1" applyBorder="1" applyAlignment="1" applyProtection="1">
      <alignment horizontal="center" vertical="center"/>
    </xf>
    <xf numFmtId="0" fontId="9" fillId="0" borderId="0" xfId="58" applyFont="1" applyAlignment="1">
      <alignment horizontal="left" vertical="center" wrapText="1"/>
    </xf>
    <xf numFmtId="0" fontId="7" fillId="0" borderId="0" xfId="55" applyFont="1" applyAlignment="1" applyProtection="1">
      <alignment horizontal="left" vertical="center"/>
      <protection locked="0"/>
    </xf>
    <xf numFmtId="0" fontId="7" fillId="0" borderId="7" xfId="58" applyFont="1" applyBorder="1" applyAlignment="1">
      <alignment horizontal="center" vertical="center" wrapText="1"/>
    </xf>
    <xf numFmtId="0" fontId="7" fillId="0" borderId="2" xfId="12" applyFont="1" applyBorder="1" applyAlignment="1">
      <alignment horizontal="center" vertical="center" wrapText="1"/>
    </xf>
    <xf numFmtId="0" fontId="9" fillId="0" borderId="2" xfId="12" applyFont="1" applyBorder="1" applyAlignment="1">
      <alignment vertical="center" wrapText="1"/>
    </xf>
    <xf numFmtId="0" fontId="8" fillId="0" borderId="0" xfId="55" applyFont="1" applyAlignment="1" applyProtection="1">
      <alignment horizontal="center" vertical="center"/>
      <protection locked="0"/>
    </xf>
    <xf numFmtId="186" fontId="7" fillId="0" borderId="0" xfId="55" applyNumberFormat="1" applyFont="1" applyAlignment="1">
      <alignment horizontal="right" vertical="center" wrapText="1"/>
    </xf>
    <xf numFmtId="0" fontId="7" fillId="0" borderId="0" xfId="55" applyFont="1" applyAlignment="1">
      <alignment horizontal="right" vertical="center" wrapText="1"/>
    </xf>
    <xf numFmtId="0" fontId="9" fillId="0" borderId="0" xfId="55" applyFont="1" applyAlignment="1">
      <alignment horizontal="left" vertical="center"/>
    </xf>
    <xf numFmtId="0" fontId="7" fillId="0" borderId="0" xfId="55" applyFont="1" applyAlignment="1">
      <alignment horizontal="left" vertical="center" wrapText="1"/>
    </xf>
    <xf numFmtId="0" fontId="10" fillId="0" borderId="0" xfId="12" applyFont="1" applyProtection="1">
      <protection locked="0"/>
    </xf>
    <xf numFmtId="0" fontId="140" fillId="0" borderId="0" xfId="0" applyFont="1" applyAlignment="1">
      <alignment horizontal="left" vertical="top"/>
    </xf>
    <xf numFmtId="0" fontId="71" fillId="0" borderId="0" xfId="52" applyFont="1" applyFill="1" applyBorder="1" applyAlignment="1" applyProtection="1">
      <protection locked="0"/>
    </xf>
    <xf numFmtId="0" fontId="141" fillId="0" borderId="0" xfId="0" applyFont="1"/>
    <xf numFmtId="0" fontId="142" fillId="0" borderId="0" xfId="52" applyFont="1" applyFill="1" applyBorder="1" applyAlignment="1" applyProtection="1">
      <protection locked="0"/>
    </xf>
    <xf numFmtId="0" fontId="12" fillId="0" borderId="0" xfId="12" applyFont="1" applyProtection="1">
      <protection locked="0"/>
    </xf>
    <xf numFmtId="0" fontId="7" fillId="0" borderId="0" xfId="55" applyFont="1" applyProtection="1">
      <protection locked="0"/>
    </xf>
    <xf numFmtId="0" fontId="13" fillId="0" borderId="0" xfId="55" applyFont="1" applyAlignment="1">
      <alignment horizontal="justify"/>
    </xf>
    <xf numFmtId="0" fontId="13" fillId="0" borderId="0" xfId="55" applyFont="1" applyAlignment="1">
      <alignment horizontal="left"/>
    </xf>
    <xf numFmtId="0" fontId="13" fillId="0" borderId="0" xfId="55" applyFont="1" applyProtection="1">
      <protection locked="0"/>
    </xf>
    <xf numFmtId="0" fontId="143" fillId="0" borderId="0" xfId="0" applyFont="1" applyAlignment="1">
      <alignment vertical="top"/>
    </xf>
    <xf numFmtId="0" fontId="7" fillId="0" borderId="2" xfId="57" applyFont="1" applyBorder="1" applyAlignment="1" applyProtection="1">
      <alignment horizontal="center" vertical="center" wrapText="1"/>
    </xf>
    <xf numFmtId="0" fontId="143" fillId="0" borderId="0" xfId="0" applyFont="1" applyAlignment="1">
      <alignment vertical="top" wrapText="1"/>
    </xf>
    <xf numFmtId="186" fontId="46" fillId="0" borderId="0" xfId="0" applyNumberFormat="1" applyFont="1" applyAlignment="1">
      <alignment horizontal="right" vertical="top"/>
    </xf>
    <xf numFmtId="186" fontId="46" fillId="2" borderId="39" xfId="0" applyNumberFormat="1" applyFont="1" applyFill="1" applyBorder="1" applyAlignment="1">
      <alignment horizontal="right" vertical="top"/>
    </xf>
    <xf numFmtId="186" fontId="46" fillId="2" borderId="21" xfId="0" applyNumberFormat="1" applyFont="1" applyFill="1" applyBorder="1" applyAlignment="1">
      <alignment horizontal="right" vertical="top"/>
    </xf>
    <xf numFmtId="0" fontId="46" fillId="2" borderId="0" xfId="26" applyFont="1" applyFill="1" applyAlignment="1">
      <alignment horizontal="left" vertical="center" indent="1"/>
    </xf>
    <xf numFmtId="0" fontId="46" fillId="2" borderId="0" xfId="26" applyFont="1" applyFill="1" applyAlignment="1">
      <alignment horizontal="left" vertical="center" indent="2"/>
    </xf>
    <xf numFmtId="0" fontId="46" fillId="2" borderId="0" xfId="26" applyFont="1" applyFill="1" applyAlignment="1">
      <alignment vertical="center"/>
    </xf>
    <xf numFmtId="0" fontId="9" fillId="0" borderId="0" xfId="12" applyFont="1" applyAlignment="1" applyProtection="1">
      <alignment horizontal="center"/>
      <protection locked="0"/>
    </xf>
    <xf numFmtId="0" fontId="9" fillId="2" borderId="0" xfId="12" applyFont="1" applyFill="1" applyAlignment="1" applyProtection="1">
      <alignment horizontal="center"/>
      <protection locked="0"/>
    </xf>
    <xf numFmtId="49" fontId="9" fillId="2" borderId="0" xfId="12" applyNumberFormat="1" applyFont="1" applyFill="1" applyAlignment="1" applyProtection="1">
      <alignment horizontal="center"/>
      <protection locked="0"/>
    </xf>
    <xf numFmtId="0" fontId="27" fillId="0" borderId="0" xfId="55" applyFont="1" applyAlignment="1">
      <alignment horizontal="left" vertical="center"/>
    </xf>
    <xf numFmtId="186" fontId="47" fillId="0" borderId="0" xfId="0" applyNumberFormat="1" applyFont="1" applyAlignment="1">
      <alignment horizontal="right" vertical="top"/>
    </xf>
    <xf numFmtId="186" fontId="47" fillId="2" borderId="39" xfId="0" applyNumberFormat="1" applyFont="1" applyFill="1" applyBorder="1" applyAlignment="1">
      <alignment horizontal="right" vertical="top"/>
    </xf>
    <xf numFmtId="186" fontId="47" fillId="2" borderId="21" xfId="0" applyNumberFormat="1" applyFont="1" applyFill="1" applyBorder="1" applyAlignment="1">
      <alignment horizontal="right" vertical="top"/>
    </xf>
    <xf numFmtId="0" fontId="10" fillId="0" borderId="0" xfId="55" applyFont="1" applyAlignment="1">
      <alignment horizontal="left" vertical="center"/>
    </xf>
    <xf numFmtId="186" fontId="47" fillId="2" borderId="40" xfId="0" applyNumberFormat="1" applyFont="1" applyFill="1" applyBorder="1" applyAlignment="1">
      <alignment horizontal="right" vertical="top"/>
    </xf>
    <xf numFmtId="186" fontId="47" fillId="0" borderId="40" xfId="0" applyNumberFormat="1" applyFont="1" applyBorder="1" applyAlignment="1">
      <alignment horizontal="right" vertical="top"/>
    </xf>
    <xf numFmtId="3" fontId="47" fillId="2" borderId="21" xfId="0" applyNumberFormat="1" applyFont="1" applyFill="1" applyBorder="1" applyAlignment="1">
      <alignment horizontal="right" vertical="top"/>
    </xf>
    <xf numFmtId="3" fontId="47" fillId="0" borderId="21" xfId="0" applyNumberFormat="1" applyFont="1" applyBorder="1" applyAlignment="1">
      <alignment horizontal="right" vertical="top"/>
    </xf>
    <xf numFmtId="186" fontId="47" fillId="0" borderId="0" xfId="0" applyNumberFormat="1" applyFont="1" applyAlignment="1">
      <alignment horizontal="right"/>
    </xf>
    <xf numFmtId="186" fontId="10" fillId="2" borderId="21" xfId="0" applyNumberFormat="1" applyFont="1" applyFill="1" applyBorder="1" applyAlignment="1">
      <alignment horizontal="right" vertical="center"/>
    </xf>
    <xf numFmtId="186" fontId="10" fillId="0" borderId="21" xfId="0" applyNumberFormat="1" applyFont="1" applyBorder="1" applyAlignment="1">
      <alignment horizontal="right" vertical="center"/>
    </xf>
    <xf numFmtId="0" fontId="10" fillId="0" borderId="0" xfId="55" quotePrefix="1" applyFont="1" applyAlignment="1">
      <alignment vertical="center"/>
    </xf>
    <xf numFmtId="49" fontId="9" fillId="0" borderId="0" xfId="12" applyNumberFormat="1" applyFont="1" applyAlignment="1" applyProtection="1">
      <alignment horizontal="center"/>
      <protection locked="0"/>
    </xf>
    <xf numFmtId="0" fontId="27" fillId="0" borderId="0" xfId="55" applyFont="1" applyAlignment="1">
      <alignment vertical="center"/>
    </xf>
    <xf numFmtId="0" fontId="13" fillId="0" borderId="0" xfId="55" applyFont="1" applyAlignment="1">
      <alignment horizontal="right" vertical="center"/>
    </xf>
    <xf numFmtId="186" fontId="9" fillId="0" borderId="0" xfId="55" applyNumberFormat="1" applyFont="1" applyAlignment="1" applyProtection="1">
      <alignment horizontal="right" vertical="center"/>
      <protection locked="0"/>
    </xf>
    <xf numFmtId="0" fontId="12" fillId="0" borderId="0" xfId="55" applyFont="1" applyAlignment="1">
      <alignment horizontal="left" vertical="center"/>
    </xf>
    <xf numFmtId="0" fontId="132" fillId="0" borderId="0" xfId="52" applyFont="1" applyFill="1" applyBorder="1" applyAlignment="1" applyProtection="1">
      <alignment vertical="center"/>
      <protection locked="0"/>
    </xf>
    <xf numFmtId="0" fontId="13" fillId="0" borderId="0" xfId="12" applyFont="1" applyAlignment="1" applyProtection="1">
      <alignment vertical="center"/>
      <protection locked="0"/>
    </xf>
    <xf numFmtId="0" fontId="49" fillId="0" borderId="0" xfId="55" applyFont="1" applyAlignment="1">
      <alignment horizontal="left" vertical="center" wrapText="1"/>
    </xf>
    <xf numFmtId="0" fontId="49" fillId="0" borderId="0" xfId="55" applyFont="1" applyAlignment="1">
      <alignment vertical="center" wrapText="1"/>
    </xf>
    <xf numFmtId="0" fontId="7" fillId="4" borderId="2" xfId="57" applyFont="1" applyFill="1" applyBorder="1" applyAlignment="1" applyProtection="1">
      <alignment horizontal="center" vertical="center" wrapText="1"/>
    </xf>
    <xf numFmtId="0" fontId="18" fillId="0" borderId="0" xfId="55" applyFont="1" applyAlignment="1" applyProtection="1">
      <alignment horizontal="left" vertical="center" indent="1"/>
      <protection locked="0"/>
    </xf>
    <xf numFmtId="186" fontId="18" fillId="0" borderId="0" xfId="55" applyNumberFormat="1" applyFont="1" applyAlignment="1" applyProtection="1">
      <alignment horizontal="left" vertical="center" indent="1"/>
      <protection locked="0"/>
    </xf>
    <xf numFmtId="0" fontId="11" fillId="0" borderId="0" xfId="55" applyFont="1" applyAlignment="1" applyProtection="1">
      <alignment horizontal="left" vertical="center"/>
      <protection locked="0"/>
    </xf>
    <xf numFmtId="186" fontId="9" fillId="0" borderId="0" xfId="12" applyNumberFormat="1" applyFont="1" applyProtection="1">
      <protection locked="0"/>
    </xf>
    <xf numFmtId="3" fontId="7" fillId="0" borderId="0" xfId="12" applyNumberFormat="1" applyFont="1" applyAlignment="1" applyProtection="1">
      <alignment horizontal="right"/>
      <protection locked="0"/>
    </xf>
    <xf numFmtId="3" fontId="145" fillId="0" borderId="0" xfId="0" applyNumberFormat="1" applyFont="1"/>
    <xf numFmtId="0" fontId="9" fillId="0" borderId="0" xfId="55" applyFont="1" applyAlignment="1">
      <alignment horizontal="left" vertical="center" wrapText="1"/>
    </xf>
    <xf numFmtId="186" fontId="7" fillId="0" borderId="0" xfId="12" applyNumberFormat="1" applyFont="1" applyAlignment="1" applyProtection="1">
      <alignment horizontal="right" vertical="center"/>
      <protection locked="0"/>
    </xf>
    <xf numFmtId="186" fontId="146" fillId="0" borderId="0" xfId="55" applyNumberFormat="1" applyFont="1" applyAlignment="1" applyProtection="1">
      <alignment horizontal="center" vertical="center"/>
      <protection locked="0"/>
    </xf>
    <xf numFmtId="186" fontId="147" fillId="0" borderId="0" xfId="55" applyNumberFormat="1" applyFont="1" applyAlignment="1" applyProtection="1">
      <alignment horizontal="center" vertical="center"/>
      <protection locked="0"/>
    </xf>
    <xf numFmtId="0" fontId="9" fillId="0" borderId="0" xfId="55" applyFont="1" applyAlignment="1">
      <alignment vertical="center"/>
    </xf>
    <xf numFmtId="0" fontId="13" fillId="0" borderId="0" xfId="55" applyFont="1" applyAlignment="1">
      <alignment horizontal="right" vertical="top"/>
    </xf>
    <xf numFmtId="0" fontId="8" fillId="0" borderId="0" xfId="55" applyFont="1" applyAlignment="1">
      <alignment horizontal="left" vertical="top" wrapText="1"/>
    </xf>
    <xf numFmtId="0" fontId="13" fillId="0" borderId="0" xfId="55" applyFont="1" applyAlignment="1">
      <alignment horizontal="left" vertical="top"/>
    </xf>
    <xf numFmtId="0" fontId="8" fillId="0" borderId="0" xfId="55" applyFont="1" applyAlignment="1" applyProtection="1">
      <alignment horizontal="center" vertical="center" wrapText="1"/>
      <protection locked="0"/>
    </xf>
    <xf numFmtId="0" fontId="132" fillId="0" borderId="0" xfId="52" applyFont="1" applyFill="1" applyBorder="1" applyAlignment="1" applyProtection="1">
      <protection locked="0"/>
    </xf>
    <xf numFmtId="0" fontId="148" fillId="0" borderId="0" xfId="12" applyFont="1" applyProtection="1">
      <protection locked="0"/>
    </xf>
    <xf numFmtId="0" fontId="149" fillId="0" borderId="0" xfId="52" applyFont="1" applyAlignment="1" applyProtection="1"/>
    <xf numFmtId="0" fontId="150" fillId="0" borderId="0" xfId="52" applyFont="1" applyFill="1" applyBorder="1" applyAlignment="1" applyProtection="1">
      <protection locked="0"/>
    </xf>
    <xf numFmtId="0" fontId="13" fillId="0" borderId="0" xfId="16" applyFont="1" applyAlignment="1" applyProtection="1">
      <alignment horizontal="justify" wrapText="1"/>
      <protection locked="0"/>
    </xf>
    <xf numFmtId="0" fontId="13" fillId="0" borderId="0" xfId="55" applyFont="1" applyAlignment="1">
      <alignment horizontal="left" vertical="top" wrapText="1"/>
    </xf>
    <xf numFmtId="0" fontId="13" fillId="0" borderId="0" xfId="55" applyFont="1" applyAlignment="1">
      <alignment horizontal="left" vertical="center" wrapText="1"/>
    </xf>
    <xf numFmtId="0" fontId="13" fillId="0" borderId="0" xfId="55" applyFont="1" applyAlignment="1">
      <alignment horizontal="left" vertical="center"/>
    </xf>
    <xf numFmtId="0" fontId="10" fillId="0" borderId="2" xfId="55" applyFont="1" applyBorder="1" applyAlignment="1">
      <alignment horizontal="center"/>
    </xf>
    <xf numFmtId="186" fontId="46" fillId="0" borderId="0" xfId="12" applyNumberFormat="1" applyFont="1" applyProtection="1">
      <protection locked="0"/>
    </xf>
    <xf numFmtId="186" fontId="10" fillId="0" borderId="0" xfId="55" applyNumberFormat="1" applyFont="1" applyAlignment="1">
      <alignment horizontal="right" vertical="center"/>
    </xf>
    <xf numFmtId="186" fontId="10" fillId="0" borderId="0" xfId="55" applyNumberFormat="1" applyFont="1" applyAlignment="1">
      <alignment vertical="center"/>
    </xf>
    <xf numFmtId="0" fontId="47" fillId="4" borderId="2" xfId="57" applyFont="1" applyFill="1" applyBorder="1" applyAlignment="1" applyProtection="1">
      <alignment horizontal="center" vertical="center" wrapText="1"/>
    </xf>
    <xf numFmtId="0" fontId="47" fillId="0" borderId="2" xfId="55" applyFont="1" applyBorder="1" applyAlignment="1">
      <alignment horizontal="center"/>
    </xf>
    <xf numFmtId="0" fontId="8" fillId="0" borderId="0" xfId="55" applyFont="1" applyAlignment="1">
      <alignment horizontal="center" vertical="center" wrapText="1"/>
    </xf>
    <xf numFmtId="188" fontId="10" fillId="0" borderId="0" xfId="38" applyNumberFormat="1" applyFont="1" applyProtection="1">
      <protection locked="0"/>
    </xf>
    <xf numFmtId="188" fontId="47" fillId="0" borderId="0" xfId="12" applyNumberFormat="1" applyFont="1" applyAlignment="1" applyProtection="1">
      <alignment horizontal="left"/>
      <protection locked="0"/>
    </xf>
    <xf numFmtId="0" fontId="12" fillId="0" borderId="0" xfId="0" applyFont="1" applyAlignment="1">
      <alignment vertical="center"/>
    </xf>
    <xf numFmtId="0" fontId="7" fillId="4" borderId="2" xfId="16" applyFont="1" applyFill="1" applyBorder="1" applyAlignment="1">
      <alignment horizontal="center"/>
    </xf>
    <xf numFmtId="3" fontId="9" fillId="0" borderId="0" xfId="55" applyNumberFormat="1" applyFont="1" applyAlignment="1" applyProtection="1">
      <alignment vertical="center"/>
      <protection locked="0"/>
    </xf>
    <xf numFmtId="186" fontId="46" fillId="2" borderId="0" xfId="12" applyNumberFormat="1" applyFont="1" applyFill="1" applyAlignment="1" applyProtection="1">
      <alignment vertical="center"/>
      <protection locked="0"/>
    </xf>
    <xf numFmtId="4" fontId="152" fillId="0" borderId="0" xfId="59" applyNumberFormat="1" applyFont="1"/>
    <xf numFmtId="0" fontId="46" fillId="0" borderId="0" xfId="55" applyFont="1" applyAlignment="1" applyProtection="1">
      <alignment vertical="center"/>
      <protection locked="0"/>
    </xf>
    <xf numFmtId="3" fontId="46" fillId="0" borderId="0" xfId="12" applyNumberFormat="1" applyFont="1" applyProtection="1">
      <protection locked="0"/>
    </xf>
    <xf numFmtId="0" fontId="153" fillId="0" borderId="0" xfId="12" applyFont="1" applyProtection="1">
      <protection locked="0"/>
    </xf>
    <xf numFmtId="49" fontId="7" fillId="2" borderId="0" xfId="12" applyNumberFormat="1" applyFont="1" applyFill="1" applyAlignment="1" applyProtection="1">
      <alignment horizontal="center" vertical="center"/>
      <protection locked="0"/>
    </xf>
    <xf numFmtId="0" fontId="9" fillId="2" borderId="0" xfId="55" applyFont="1" applyFill="1" applyAlignment="1">
      <alignment horizontal="left" vertical="center" wrapText="1"/>
    </xf>
    <xf numFmtId="186" fontId="47" fillId="2" borderId="0" xfId="12" applyNumberFormat="1" applyFont="1" applyFill="1" applyAlignment="1" applyProtection="1">
      <alignment vertical="center"/>
      <protection locked="0"/>
    </xf>
    <xf numFmtId="203" fontId="47" fillId="2" borderId="0" xfId="12" applyNumberFormat="1" applyFont="1" applyFill="1" applyProtection="1">
      <protection locked="0"/>
    </xf>
    <xf numFmtId="0" fontId="7" fillId="2" borderId="0" xfId="55" applyFont="1" applyFill="1" applyAlignment="1">
      <alignment horizontal="left" vertical="center" wrapText="1"/>
    </xf>
    <xf numFmtId="203" fontId="7" fillId="0" borderId="0" xfId="12" applyNumberFormat="1" applyFont="1" applyProtection="1">
      <protection locked="0"/>
    </xf>
    <xf numFmtId="188" fontId="7" fillId="0" borderId="0" xfId="12" applyNumberFormat="1" applyFont="1" applyAlignment="1" applyProtection="1">
      <alignment vertical="center"/>
      <protection locked="0"/>
    </xf>
    <xf numFmtId="203" fontId="10" fillId="0" borderId="0" xfId="12" applyNumberFormat="1" applyFont="1" applyAlignment="1" applyProtection="1">
      <alignment horizontal="right"/>
      <protection locked="0"/>
    </xf>
    <xf numFmtId="188" fontId="10" fillId="0" borderId="0" xfId="12" applyNumberFormat="1" applyFont="1" applyAlignment="1" applyProtection="1">
      <alignment vertical="center"/>
      <protection locked="0"/>
    </xf>
    <xf numFmtId="203" fontId="10" fillId="0" borderId="0" xfId="12" applyNumberFormat="1" applyFont="1" applyProtection="1">
      <protection locked="0"/>
    </xf>
    <xf numFmtId="186" fontId="10" fillId="0" borderId="0" xfId="57" applyNumberFormat="1" applyFont="1" applyBorder="1" applyAlignment="1" applyProtection="1">
      <alignment horizontal="right" vertical="center" wrapText="1"/>
      <protection locked="0"/>
    </xf>
    <xf numFmtId="49" fontId="45" fillId="0" borderId="0" xfId="12" applyNumberFormat="1" applyFont="1" applyAlignment="1" applyProtection="1">
      <alignment horizontal="center"/>
      <protection locked="0"/>
    </xf>
    <xf numFmtId="0" fontId="27" fillId="0" borderId="2" xfId="16" applyFont="1" applyBorder="1" applyAlignment="1">
      <alignment vertical="center"/>
    </xf>
    <xf numFmtId="0" fontId="148" fillId="0" borderId="0" xfId="16" applyFont="1" applyProtection="1">
      <protection locked="0"/>
    </xf>
    <xf numFmtId="188" fontId="135" fillId="0" borderId="21" xfId="0" applyNumberFormat="1" applyFont="1" applyBorder="1" applyAlignment="1">
      <alignment horizontal="right" vertical="top"/>
    </xf>
    <xf numFmtId="188" fontId="10" fillId="0" borderId="0" xfId="16" applyNumberFormat="1" applyFont="1" applyAlignment="1" applyProtection="1">
      <alignment horizontal="right"/>
      <protection locked="0"/>
    </xf>
    <xf numFmtId="0" fontId="49" fillId="2" borderId="0" xfId="55" applyFont="1" applyFill="1" applyAlignment="1">
      <alignment horizontal="right"/>
    </xf>
    <xf numFmtId="0" fontId="48" fillId="2" borderId="13" xfId="16" applyFont="1" applyFill="1" applyBorder="1" applyAlignment="1">
      <alignment vertical="center"/>
    </xf>
    <xf numFmtId="0" fontId="49" fillId="2" borderId="0" xfId="55" applyFont="1" applyFill="1" applyAlignment="1">
      <alignment horizontal="left"/>
    </xf>
    <xf numFmtId="0" fontId="46" fillId="0" borderId="0" xfId="12" applyFont="1" applyProtection="1">
      <protection locked="0"/>
    </xf>
    <xf numFmtId="0" fontId="47" fillId="0" borderId="0" xfId="12" applyFont="1" applyProtection="1">
      <protection locked="0"/>
    </xf>
    <xf numFmtId="0" fontId="27" fillId="0" borderId="0" xfId="12" applyFont="1" applyProtection="1">
      <protection locked="0"/>
    </xf>
    <xf numFmtId="0" fontId="49" fillId="0" borderId="0" xfId="12" applyFont="1" applyAlignment="1" applyProtection="1">
      <alignment vertical="center"/>
      <protection locked="0"/>
    </xf>
    <xf numFmtId="0" fontId="13" fillId="0" borderId="0" xfId="55" applyFont="1" applyAlignment="1">
      <alignment vertical="top"/>
    </xf>
    <xf numFmtId="0" fontId="50" fillId="0" borderId="0" xfId="55" applyFont="1" applyAlignment="1">
      <alignment vertical="top"/>
    </xf>
    <xf numFmtId="0" fontId="49" fillId="0" borderId="0" xfId="55" applyFont="1" applyAlignment="1">
      <alignment vertical="top"/>
    </xf>
    <xf numFmtId="0" fontId="12" fillId="0" borderId="0" xfId="55" applyFont="1" applyAlignment="1">
      <alignment vertical="top"/>
    </xf>
    <xf numFmtId="0" fontId="83" fillId="0" borderId="0" xfId="55" applyFont="1" applyAlignment="1">
      <alignment vertical="top"/>
    </xf>
    <xf numFmtId="0" fontId="7" fillId="0" borderId="0" xfId="12" applyFont="1" applyAlignment="1" applyProtection="1">
      <alignment vertical="top"/>
      <protection locked="0"/>
    </xf>
    <xf numFmtId="0" fontId="13" fillId="0" borderId="0" xfId="55" applyFont="1"/>
    <xf numFmtId="0" fontId="50" fillId="0" borderId="0" xfId="55" applyFont="1"/>
    <xf numFmtId="0" fontId="49" fillId="0" borderId="0" xfId="55" applyFont="1"/>
    <xf numFmtId="0" fontId="12" fillId="0" borderId="0" xfId="55" applyFont="1"/>
    <xf numFmtId="0" fontId="83" fillId="0" borderId="0" xfId="55" applyFont="1"/>
    <xf numFmtId="0" fontId="7" fillId="0" borderId="0" xfId="55" applyFont="1" applyAlignment="1" applyProtection="1">
      <alignment vertical="top"/>
      <protection locked="0"/>
    </xf>
    <xf numFmtId="0" fontId="50" fillId="0" borderId="0" xfId="55" applyFont="1" applyAlignment="1">
      <alignment vertical="center"/>
    </xf>
    <xf numFmtId="0" fontId="49" fillId="0" borderId="0" xfId="55" applyFont="1" applyAlignment="1">
      <alignment vertical="center"/>
    </xf>
    <xf numFmtId="0" fontId="12" fillId="0" borderId="0" xfId="55" applyFont="1" applyAlignment="1">
      <alignment vertical="center"/>
    </xf>
    <xf numFmtId="0" fontId="46" fillId="0" borderId="7" xfId="57" applyFont="1" applyBorder="1" applyAlignment="1" applyProtection="1">
      <alignment horizontal="center" vertical="center" wrapText="1"/>
    </xf>
    <xf numFmtId="0" fontId="47" fillId="0" borderId="7" xfId="57" applyFont="1" applyBorder="1" applyAlignment="1" applyProtection="1">
      <alignment horizontal="center" vertical="center" wrapText="1"/>
    </xf>
    <xf numFmtId="0" fontId="10" fillId="0" borderId="2" xfId="57" applyFont="1" applyBorder="1" applyAlignment="1" applyProtection="1">
      <alignment horizontal="center" vertical="center" wrapText="1"/>
    </xf>
    <xf numFmtId="0" fontId="7" fillId="0" borderId="2" xfId="57" applyFont="1" applyBorder="1" applyAlignment="1" applyProtection="1">
      <alignment horizontal="center" vertical="center"/>
    </xf>
    <xf numFmtId="0" fontId="7" fillId="2" borderId="2" xfId="57" applyFont="1" applyFill="1" applyBorder="1" applyAlignment="1" applyProtection="1">
      <alignment horizontal="center" vertical="center"/>
    </xf>
    <xf numFmtId="0" fontId="7" fillId="0" borderId="2" xfId="12" applyFont="1" applyBorder="1" applyAlignment="1">
      <alignment vertical="center" wrapText="1"/>
    </xf>
    <xf numFmtId="167" fontId="7" fillId="0" borderId="0" xfId="55" applyNumberFormat="1" applyFont="1" applyProtection="1">
      <protection locked="0"/>
    </xf>
    <xf numFmtId="0" fontId="134" fillId="0" borderId="0" xfId="52" applyFont="1" applyFill="1" applyBorder="1" applyAlignment="1" applyProtection="1">
      <alignment horizontal="left" vertical="center" indent="1"/>
    </xf>
    <xf numFmtId="186" fontId="46" fillId="0" borderId="0" xfId="0" applyNumberFormat="1" applyFont="1" applyAlignment="1">
      <alignment horizontal="right" vertical="center"/>
    </xf>
    <xf numFmtId="186" fontId="47" fillId="0" borderId="0" xfId="0" applyNumberFormat="1" applyFont="1" applyAlignment="1">
      <alignment horizontal="right" vertical="center"/>
    </xf>
    <xf numFmtId="186" fontId="10" fillId="0" borderId="0" xfId="0" applyNumberFormat="1" applyFont="1" applyAlignment="1">
      <alignment horizontal="right" vertical="top"/>
    </xf>
    <xf numFmtId="186" fontId="135" fillId="0" borderId="40" xfId="0" applyNumberFormat="1" applyFont="1" applyBorder="1" applyAlignment="1">
      <alignment horizontal="right" vertical="center"/>
    </xf>
    <xf numFmtId="186" fontId="10" fillId="0" borderId="40" xfId="0" applyNumberFormat="1" applyFont="1" applyBorder="1" applyAlignment="1">
      <alignment horizontal="right" vertical="center"/>
    </xf>
    <xf numFmtId="186" fontId="10" fillId="0" borderId="40" xfId="16" applyNumberFormat="1" applyFont="1" applyBorder="1" applyAlignment="1">
      <alignment horizontal="right" vertical="center"/>
    </xf>
    <xf numFmtId="186" fontId="10" fillId="0" borderId="0" xfId="55" quotePrefix="1" applyNumberFormat="1" applyFont="1" applyAlignment="1" applyProtection="1">
      <alignment horizontal="right" vertical="center"/>
      <protection locked="0"/>
    </xf>
    <xf numFmtId="186" fontId="10" fillId="0" borderId="21" xfId="16" applyNumberFormat="1" applyFont="1" applyBorder="1" applyAlignment="1">
      <alignment horizontal="right" vertical="center"/>
    </xf>
    <xf numFmtId="186" fontId="135" fillId="0" borderId="0" xfId="0" applyNumberFormat="1" applyFont="1" applyAlignment="1">
      <alignment horizontal="right" vertical="center"/>
    </xf>
    <xf numFmtId="0" fontId="7" fillId="0" borderId="0" xfId="55" applyFont="1" applyAlignment="1">
      <alignment vertical="center"/>
    </xf>
    <xf numFmtId="0" fontId="47" fillId="0" borderId="0" xfId="55" applyFont="1" applyAlignment="1" applyProtection="1">
      <alignment vertical="center"/>
      <protection locked="0"/>
    </xf>
    <xf numFmtId="186" fontId="135" fillId="0" borderId="0" xfId="0" applyNumberFormat="1" applyFont="1" applyAlignment="1">
      <alignment horizontal="right" vertical="top"/>
    </xf>
    <xf numFmtId="186" fontId="44" fillId="0" borderId="0" xfId="55" applyNumberFormat="1" applyFont="1" applyProtection="1">
      <protection locked="0"/>
    </xf>
    <xf numFmtId="186" fontId="10" fillId="0" borderId="0" xfId="0" applyNumberFormat="1" applyFont="1" applyAlignment="1">
      <alignment vertical="center"/>
    </xf>
    <xf numFmtId="186" fontId="7" fillId="0" borderId="0" xfId="55" applyNumberFormat="1" applyFont="1" applyProtection="1">
      <protection locked="0"/>
    </xf>
    <xf numFmtId="0" fontId="46" fillId="0" borderId="0" xfId="55" applyFont="1" applyProtection="1">
      <protection locked="0"/>
    </xf>
    <xf numFmtId="0" fontId="47" fillId="0" borderId="0" xfId="55" applyFont="1" applyProtection="1">
      <protection locked="0"/>
    </xf>
    <xf numFmtId="186" fontId="46" fillId="0" borderId="0" xfId="57" applyNumberFormat="1" applyFont="1" applyBorder="1" applyAlignment="1" applyProtection="1">
      <alignment horizontal="right" vertical="center" wrapText="1"/>
    </xf>
    <xf numFmtId="186" fontId="47" fillId="0" borderId="0" xfId="57" applyNumberFormat="1" applyFont="1" applyBorder="1" applyAlignment="1" applyProtection="1">
      <alignment horizontal="right" vertical="center" wrapText="1"/>
    </xf>
    <xf numFmtId="186" fontId="27" fillId="0" borderId="0" xfId="55" applyNumberFormat="1" applyFont="1" applyAlignment="1" applyProtection="1">
      <alignment horizontal="right" vertical="center"/>
      <protection locked="0"/>
    </xf>
    <xf numFmtId="186" fontId="27" fillId="0" borderId="0" xfId="57" applyNumberFormat="1" applyFont="1" applyBorder="1" applyAlignment="1" applyProtection="1">
      <alignment horizontal="right" vertical="center" wrapText="1"/>
    </xf>
    <xf numFmtId="0" fontId="156" fillId="0" borderId="0" xfId="52" applyFont="1" applyFill="1" applyBorder="1" applyAlignment="1" applyProtection="1">
      <alignment horizontal="left" vertical="top" wrapText="1"/>
    </xf>
    <xf numFmtId="0" fontId="7" fillId="0" borderId="0" xfId="55" applyFont="1" applyAlignment="1">
      <alignment horizontal="center" vertical="top"/>
    </xf>
    <xf numFmtId="0" fontId="155" fillId="0" borderId="0" xfId="55" applyFont="1" applyProtection="1">
      <protection locked="0"/>
    </xf>
    <xf numFmtId="0" fontId="7" fillId="0" borderId="0" xfId="55" applyFont="1"/>
    <xf numFmtId="0" fontId="10" fillId="0" borderId="0" xfId="55" applyFont="1" applyProtection="1">
      <protection locked="0"/>
    </xf>
    <xf numFmtId="0" fontId="27" fillId="0" borderId="0" xfId="55" applyFont="1" applyProtection="1">
      <protection locked="0"/>
    </xf>
    <xf numFmtId="0" fontId="9" fillId="0" borderId="0" xfId="55" applyFont="1" applyProtection="1">
      <protection locked="0"/>
    </xf>
    <xf numFmtId="0" fontId="9" fillId="0" borderId="0" xfId="55" applyFont="1"/>
    <xf numFmtId="0" fontId="7" fillId="2" borderId="0" xfId="55" applyFont="1" applyFill="1"/>
    <xf numFmtId="0" fontId="9" fillId="0" borderId="0" xfId="55" applyFont="1" applyAlignment="1">
      <alignment horizontal="center" vertical="center" wrapText="1"/>
    </xf>
    <xf numFmtId="0" fontId="7" fillId="0" borderId="0" xfId="57" applyFont="1" applyBorder="1" applyAlignment="1" applyProtection="1">
      <alignment horizontal="center" vertical="center" wrapText="1"/>
    </xf>
    <xf numFmtId="0" fontId="7" fillId="0" borderId="0" xfId="4" applyFont="1" applyFill="1" applyBorder="1" applyAlignment="1" applyProtection="1">
      <alignment horizontal="center" vertical="center"/>
    </xf>
    <xf numFmtId="0" fontId="7" fillId="0" borderId="2" xfId="57" applyFont="1" applyBorder="1" applyAlignment="1" applyProtection="1">
      <alignment vertical="center" wrapText="1"/>
    </xf>
    <xf numFmtId="0" fontId="10" fillId="0" borderId="7" xfId="57" applyFont="1" applyBorder="1" applyAlignment="1" applyProtection="1">
      <alignment horizontal="center" vertical="center" wrapText="1"/>
    </xf>
    <xf numFmtId="0" fontId="7" fillId="0" borderId="7" xfId="57" applyFont="1" applyBorder="1" applyAlignment="1" applyProtection="1">
      <alignment horizontal="center" vertical="center" wrapText="1"/>
    </xf>
    <xf numFmtId="0" fontId="10" fillId="0" borderId="2" xfId="57" applyFont="1" applyBorder="1" applyAlignment="1" applyProtection="1">
      <alignment horizontal="center" vertical="center"/>
    </xf>
    <xf numFmtId="0" fontId="6" fillId="0" borderId="0" xfId="52" applyFill="1" applyBorder="1" applyAlignment="1" applyProtection="1">
      <alignment vertical="center"/>
      <protection locked="0"/>
    </xf>
    <xf numFmtId="0" fontId="7" fillId="0" borderId="0" xfId="12" applyFont="1" applyAlignment="1" applyProtection="1">
      <alignment wrapText="1"/>
      <protection locked="0"/>
    </xf>
    <xf numFmtId="0" fontId="49" fillId="0" borderId="0" xfId="24" applyFont="1" applyAlignment="1">
      <alignment horizontal="left" vertical="center"/>
    </xf>
    <xf numFmtId="0" fontId="157" fillId="0" borderId="0" xfId="52" applyFont="1" applyFill="1" applyBorder="1" applyAlignment="1" applyProtection="1">
      <protection locked="0"/>
    </xf>
    <xf numFmtId="0" fontId="49" fillId="0" borderId="0" xfId="24" applyFont="1" applyAlignment="1">
      <alignment horizontal="left" vertical="top"/>
    </xf>
    <xf numFmtId="0" fontId="49" fillId="2" borderId="0" xfId="24" applyFont="1" applyFill="1" applyAlignment="1">
      <alignment horizontal="left" vertical="top"/>
    </xf>
    <xf numFmtId="0" fontId="50" fillId="0" borderId="0" xfId="24" applyFont="1" applyAlignment="1">
      <alignment horizontal="left" vertical="center"/>
    </xf>
    <xf numFmtId="0" fontId="49" fillId="0" borderId="0" xfId="55" applyFont="1" applyAlignment="1">
      <alignment horizontal="left" vertical="center"/>
    </xf>
    <xf numFmtId="0" fontId="158" fillId="0" borderId="0" xfId="0" applyFont="1" applyAlignment="1">
      <alignment vertical="center"/>
    </xf>
    <xf numFmtId="0" fontId="100" fillId="0" borderId="0" xfId="0" applyFont="1" applyAlignment="1">
      <alignment vertical="center"/>
    </xf>
    <xf numFmtId="0" fontId="9" fillId="2" borderId="0" xfId="55" applyFont="1" applyFill="1" applyAlignment="1" applyProtection="1">
      <alignment vertical="center"/>
      <protection locked="0"/>
    </xf>
    <xf numFmtId="0" fontId="49" fillId="0" borderId="6" xfId="55" applyFont="1" applyBorder="1" applyAlignment="1">
      <alignment vertical="center"/>
    </xf>
    <xf numFmtId="204" fontId="7" fillId="0" borderId="0" xfId="55" applyNumberFormat="1" applyFont="1" applyProtection="1">
      <protection locked="0"/>
    </xf>
    <xf numFmtId="0" fontId="7" fillId="0" borderId="0" xfId="16" applyFont="1" applyAlignment="1">
      <alignment horizontal="left" indent="2"/>
    </xf>
    <xf numFmtId="186" fontId="27" fillId="0" borderId="0" xfId="0" applyNumberFormat="1" applyFont="1" applyAlignment="1">
      <alignment horizontal="right" vertical="top"/>
    </xf>
    <xf numFmtId="186" fontId="10" fillId="0" borderId="40" xfId="0" applyNumberFormat="1" applyFont="1" applyBorder="1" applyAlignment="1">
      <alignment horizontal="right" vertical="top"/>
    </xf>
    <xf numFmtId="0" fontId="7" fillId="0" borderId="0" xfId="16" applyFont="1" applyAlignment="1">
      <alignment wrapText="1"/>
    </xf>
    <xf numFmtId="0" fontId="10" fillId="0" borderId="0" xfId="16" applyFont="1" applyAlignment="1">
      <alignment horizontal="left" indent="2"/>
    </xf>
    <xf numFmtId="49" fontId="7" fillId="2" borderId="0" xfId="12" applyNumberFormat="1" applyFont="1" applyFill="1" applyProtection="1">
      <protection locked="0"/>
    </xf>
    <xf numFmtId="0" fontId="134" fillId="0" borderId="0" xfId="52" applyFont="1" applyFill="1" applyBorder="1" applyAlignment="1" applyProtection="1">
      <alignment horizontal="left" indent="1"/>
    </xf>
    <xf numFmtId="0" fontId="134" fillId="0" borderId="0" xfId="52" applyFont="1" applyFill="1" applyBorder="1" applyAlignment="1" applyProtection="1">
      <alignment wrapText="1"/>
    </xf>
    <xf numFmtId="0" fontId="7" fillId="0" borderId="0" xfId="16" applyFont="1" applyAlignment="1">
      <alignment horizontal="left" wrapText="1" indent="1"/>
    </xf>
    <xf numFmtId="186" fontId="27" fillId="0" borderId="0" xfId="0" applyNumberFormat="1" applyFont="1" applyAlignment="1">
      <alignment horizontal="right" vertical="center"/>
    </xf>
    <xf numFmtId="0" fontId="7" fillId="0" borderId="0" xfId="16" applyFont="1" applyAlignment="1">
      <alignment horizontal="left" indent="1"/>
    </xf>
    <xf numFmtId="0" fontId="10" fillId="0" borderId="0" xfId="16" applyFont="1" applyAlignment="1">
      <alignment wrapText="1"/>
    </xf>
    <xf numFmtId="49" fontId="13" fillId="2" borderId="0" xfId="55" applyNumberFormat="1" applyFont="1" applyFill="1" applyProtection="1">
      <protection locked="0"/>
    </xf>
    <xf numFmtId="49" fontId="7" fillId="2" borderId="0" xfId="12" applyNumberFormat="1" applyFont="1" applyFill="1" applyAlignment="1" applyProtection="1">
      <alignment horizontal="center" vertical="center" wrapText="1"/>
      <protection locked="0"/>
    </xf>
    <xf numFmtId="0" fontId="7" fillId="0" borderId="0" xfId="16" applyFont="1" applyAlignment="1">
      <alignment horizontal="left" vertical="center" indent="1"/>
    </xf>
    <xf numFmtId="0" fontId="45" fillId="0" borderId="0" xfId="16" applyFont="1" applyProtection="1">
      <protection locked="0"/>
    </xf>
    <xf numFmtId="186" fontId="10" fillId="0" borderId="0" xfId="4" applyNumberFormat="1" applyFont="1" applyFill="1" applyBorder="1" applyAlignment="1" applyProtection="1">
      <alignment horizontal="right" vertical="center"/>
    </xf>
    <xf numFmtId="0" fontId="8" fillId="2" borderId="0" xfId="55" applyFont="1" applyFill="1" applyAlignment="1" applyProtection="1">
      <alignment horizontal="center" vertical="center"/>
      <protection locked="0"/>
    </xf>
    <xf numFmtId="0" fontId="13" fillId="0" borderId="13" xfId="55" applyFont="1" applyBorder="1" applyAlignment="1">
      <alignment horizontal="right" vertical="center" wrapText="1"/>
    </xf>
    <xf numFmtId="0" fontId="13" fillId="0" borderId="0" xfId="55" applyFont="1" applyAlignment="1">
      <alignment horizontal="center" vertical="center" wrapText="1"/>
    </xf>
    <xf numFmtId="0" fontId="13" fillId="0" borderId="13" xfId="55" applyFont="1" applyBorder="1" applyAlignment="1">
      <alignment horizontal="center" vertical="center" wrapText="1"/>
    </xf>
    <xf numFmtId="0" fontId="13" fillId="0" borderId="13" xfId="55" applyFont="1" applyBorder="1" applyAlignment="1">
      <alignment horizontal="left" vertical="center" wrapText="1"/>
    </xf>
    <xf numFmtId="0" fontId="13" fillId="0" borderId="0" xfId="16" applyFont="1" applyProtection="1">
      <protection locked="0"/>
    </xf>
    <xf numFmtId="0" fontId="13" fillId="0" borderId="0" xfId="16" applyFont="1" applyAlignment="1" applyProtection="1">
      <alignment horizontal="center" vertical="center"/>
      <protection locked="0"/>
    </xf>
    <xf numFmtId="0" fontId="13" fillId="0" borderId="0" xfId="16" applyFont="1" applyAlignment="1" applyProtection="1">
      <alignment horizontal="justify" vertical="top" wrapText="1"/>
      <protection locked="0"/>
    </xf>
    <xf numFmtId="0" fontId="13" fillId="0" borderId="0" xfId="60" applyFont="1" applyAlignment="1">
      <alignment vertical="top"/>
    </xf>
    <xf numFmtId="0" fontId="13" fillId="0" borderId="0" xfId="60" applyFont="1" applyAlignment="1">
      <alignment horizontal="left" vertical="top" wrapText="1"/>
    </xf>
    <xf numFmtId="0" fontId="159" fillId="0" borderId="0" xfId="0" applyFont="1"/>
    <xf numFmtId="0" fontId="7" fillId="0" borderId="0" xfId="60" applyFont="1" applyProtection="1">
      <protection locked="0"/>
    </xf>
    <xf numFmtId="0" fontId="13" fillId="0" borderId="6" xfId="60" applyFont="1" applyBorder="1" applyAlignment="1">
      <alignment vertical="top"/>
    </xf>
    <xf numFmtId="0" fontId="13" fillId="0" borderId="6" xfId="60" applyFont="1" applyBorder="1" applyAlignment="1">
      <alignment vertical="center"/>
    </xf>
    <xf numFmtId="0" fontId="13" fillId="0" borderId="0" xfId="60" applyFont="1" applyProtection="1">
      <protection locked="0"/>
    </xf>
    <xf numFmtId="0" fontId="9" fillId="0" borderId="0" xfId="60" applyFont="1" applyAlignment="1" applyProtection="1">
      <alignment vertical="center"/>
      <protection locked="0"/>
    </xf>
    <xf numFmtId="186" fontId="45" fillId="0" borderId="21" xfId="0" applyNumberFormat="1" applyFont="1" applyBorder="1" applyAlignment="1">
      <alignment horizontal="left" vertical="center"/>
    </xf>
    <xf numFmtId="205" fontId="47" fillId="0" borderId="0" xfId="60" applyNumberFormat="1" applyFont="1" applyAlignment="1" applyProtection="1">
      <alignment horizontal="right" vertical="center"/>
      <protection locked="0"/>
    </xf>
    <xf numFmtId="186" fontId="46" fillId="0" borderId="21" xfId="0" applyNumberFormat="1" applyFont="1" applyBorder="1" applyAlignment="1">
      <alignment horizontal="left" vertical="center"/>
    </xf>
    <xf numFmtId="186" fontId="46" fillId="0" borderId="21" xfId="0" applyNumberFormat="1" applyFont="1" applyBorder="1" applyAlignment="1">
      <alignment horizontal="right" vertical="center"/>
    </xf>
    <xf numFmtId="186" fontId="46" fillId="0" borderId="0" xfId="59" applyNumberFormat="1" applyFont="1" applyAlignment="1">
      <alignment horizontal="right" vertical="center"/>
    </xf>
    <xf numFmtId="0" fontId="9" fillId="0" borderId="0" xfId="12" applyFont="1" applyAlignment="1" applyProtection="1">
      <alignment vertical="center"/>
      <protection locked="0"/>
    </xf>
    <xf numFmtId="186" fontId="7" fillId="2" borderId="0" xfId="57" applyNumberFormat="1" applyFont="1" applyFill="1" applyBorder="1" applyAlignment="1" applyProtection="1">
      <alignment horizontal="right" vertical="center" wrapText="1"/>
      <protection locked="0"/>
    </xf>
    <xf numFmtId="186" fontId="44" fillId="0" borderId="21" xfId="0" applyNumberFormat="1" applyFont="1" applyBorder="1" applyAlignment="1">
      <alignment horizontal="left" vertical="center"/>
    </xf>
    <xf numFmtId="205" fontId="10" fillId="0" borderId="0" xfId="60" applyNumberFormat="1" applyFont="1" applyAlignment="1" applyProtection="1">
      <alignment horizontal="right" vertical="center"/>
      <protection locked="0"/>
    </xf>
    <xf numFmtId="186" fontId="47" fillId="0" borderId="21" xfId="0" applyNumberFormat="1" applyFont="1" applyBorder="1" applyAlignment="1">
      <alignment horizontal="left" vertical="center"/>
    </xf>
    <xf numFmtId="0" fontId="7" fillId="0" borderId="0" xfId="60" applyFont="1" applyAlignment="1">
      <alignment horizontal="left" vertical="center" wrapText="1"/>
    </xf>
    <xf numFmtId="205" fontId="47" fillId="2" borderId="21" xfId="0" applyNumberFormat="1" applyFont="1" applyFill="1" applyBorder="1" applyAlignment="1">
      <alignment horizontal="right" vertical="center"/>
    </xf>
    <xf numFmtId="186" fontId="10" fillId="0" borderId="21" xfId="0" applyNumberFormat="1" applyFont="1" applyBorder="1" applyAlignment="1">
      <alignment horizontal="left" vertical="center"/>
    </xf>
    <xf numFmtId="205" fontId="10" fillId="2" borderId="21" xfId="0" applyNumberFormat="1" applyFont="1" applyFill="1" applyBorder="1" applyAlignment="1">
      <alignment horizontal="right" vertical="center"/>
    </xf>
    <xf numFmtId="188" fontId="7" fillId="0" borderId="0" xfId="12" applyNumberFormat="1" applyFont="1" applyProtection="1">
      <protection locked="0"/>
    </xf>
    <xf numFmtId="186" fontId="7" fillId="0" borderId="0" xfId="57" applyNumberFormat="1" applyFont="1" applyBorder="1" applyAlignment="1" applyProtection="1">
      <alignment horizontal="left" vertical="center" wrapText="1"/>
      <protection locked="0"/>
    </xf>
    <xf numFmtId="3" fontId="10" fillId="2" borderId="21" xfId="0" applyNumberFormat="1" applyFont="1" applyFill="1" applyBorder="1" applyAlignment="1">
      <alignment horizontal="right" vertical="top"/>
    </xf>
    <xf numFmtId="186" fontId="10" fillId="2" borderId="0" xfId="12" applyNumberFormat="1" applyFont="1" applyFill="1" applyAlignment="1" applyProtection="1">
      <alignment horizontal="left" vertical="center"/>
      <protection locked="0"/>
    </xf>
    <xf numFmtId="205" fontId="10" fillId="0" borderId="21" xfId="0" applyNumberFormat="1" applyFont="1" applyBorder="1" applyAlignment="1">
      <alignment horizontal="right" vertical="center"/>
    </xf>
    <xf numFmtId="3" fontId="135" fillId="2" borderId="21" xfId="0" applyNumberFormat="1" applyFont="1" applyFill="1" applyBorder="1" applyAlignment="1">
      <alignment horizontal="right" vertical="top"/>
    </xf>
    <xf numFmtId="186" fontId="10" fillId="2" borderId="0" xfId="12" applyNumberFormat="1" applyFont="1" applyFill="1" applyAlignment="1" applyProtection="1">
      <alignment horizontal="right" vertical="center"/>
      <protection locked="0"/>
    </xf>
    <xf numFmtId="186" fontId="135" fillId="2" borderId="21" xfId="0" applyNumberFormat="1" applyFont="1" applyFill="1" applyBorder="1" applyAlignment="1">
      <alignment horizontal="right" vertical="top"/>
    </xf>
    <xf numFmtId="205" fontId="10" fillId="0" borderId="0" xfId="0" applyNumberFormat="1" applyFont="1" applyAlignment="1">
      <alignment horizontal="right" vertical="center"/>
    </xf>
    <xf numFmtId="188" fontId="10" fillId="0" borderId="0" xfId="0" applyNumberFormat="1" applyFont="1" applyAlignment="1">
      <alignment horizontal="right" vertical="top"/>
    </xf>
    <xf numFmtId="188" fontId="10" fillId="0" borderId="0" xfId="0" applyNumberFormat="1" applyFont="1" applyAlignment="1">
      <alignment vertical="top"/>
    </xf>
    <xf numFmtId="188" fontId="10" fillId="2" borderId="0" xfId="0" applyNumberFormat="1" applyFont="1" applyFill="1" applyAlignment="1">
      <alignment horizontal="right" vertical="top"/>
    </xf>
    <xf numFmtId="188" fontId="10" fillId="0" borderId="21" xfId="0" applyNumberFormat="1" applyFont="1" applyBorder="1" applyAlignment="1">
      <alignment horizontal="right" vertical="center"/>
    </xf>
    <xf numFmtId="186" fontId="7" fillId="0" borderId="0" xfId="57" applyNumberFormat="1" applyFont="1" applyBorder="1" applyAlignment="1" applyProtection="1">
      <alignment horizontal="right" vertical="center" wrapText="1"/>
      <protection locked="0"/>
    </xf>
    <xf numFmtId="188" fontId="10" fillId="0" borderId="0" xfId="12" applyNumberFormat="1" applyFont="1" applyAlignment="1" applyProtection="1">
      <alignment horizontal="right" vertical="center"/>
      <protection locked="0"/>
    </xf>
    <xf numFmtId="188" fontId="10" fillId="0" borderId="0" xfId="57" quotePrefix="1" applyNumberFormat="1" applyFont="1" applyBorder="1" applyAlignment="1" applyProtection="1">
      <alignment horizontal="right" vertical="top"/>
      <protection locked="0"/>
    </xf>
    <xf numFmtId="205" fontId="10" fillId="0" borderId="21" xfId="0" applyNumberFormat="1" applyFont="1" applyBorder="1" applyAlignment="1">
      <alignment horizontal="right" vertical="top"/>
    </xf>
    <xf numFmtId="205" fontId="10" fillId="0" borderId="0" xfId="0" applyNumberFormat="1" applyFont="1" applyAlignment="1">
      <alignment horizontal="right" vertical="top"/>
    </xf>
    <xf numFmtId="188" fontId="10" fillId="0" borderId="0" xfId="57" applyNumberFormat="1" applyFont="1" applyBorder="1" applyAlignment="1" applyProtection="1">
      <alignment horizontal="right" vertical="center" wrapText="1"/>
      <protection locked="0"/>
    </xf>
    <xf numFmtId="189" fontId="135" fillId="0" borderId="0" xfId="16" applyNumberFormat="1" applyFont="1" applyAlignment="1">
      <alignment horizontal="right" vertical="center"/>
    </xf>
    <xf numFmtId="188" fontId="10" fillId="0" borderId="0" xfId="57" applyNumberFormat="1" applyFont="1" applyBorder="1" applyAlignment="1" applyProtection="1">
      <alignment horizontal="left" vertical="center" wrapText="1"/>
      <protection locked="0"/>
    </xf>
    <xf numFmtId="188" fontId="10" fillId="0" borderId="0" xfId="57" applyNumberFormat="1" applyFont="1" applyBorder="1" applyAlignment="1" applyProtection="1">
      <alignment horizontal="right" vertical="top"/>
      <protection locked="0"/>
    </xf>
    <xf numFmtId="188" fontId="10" fillId="0" borderId="0" xfId="16" applyNumberFormat="1" applyFont="1" applyAlignment="1">
      <alignment horizontal="right" vertical="center"/>
    </xf>
    <xf numFmtId="0" fontId="135" fillId="0" borderId="0" xfId="16" applyFont="1" applyAlignment="1">
      <alignment horizontal="right" vertical="top"/>
    </xf>
    <xf numFmtId="0" fontId="7" fillId="0" borderId="0" xfId="12" applyFont="1" applyAlignment="1" applyProtection="1">
      <alignment horizontal="right"/>
      <protection locked="0"/>
    </xf>
    <xf numFmtId="186" fontId="10" fillId="0" borderId="0" xfId="59" applyNumberFormat="1" applyFont="1" applyAlignment="1">
      <alignment horizontal="center" vertical="top"/>
    </xf>
    <xf numFmtId="188" fontId="10" fillId="0" borderId="0" xfId="60" applyNumberFormat="1" applyFont="1" applyAlignment="1" applyProtection="1">
      <alignment horizontal="right" vertical="center"/>
      <protection locked="0"/>
    </xf>
    <xf numFmtId="188" fontId="10" fillId="0" borderId="0" xfId="0" applyNumberFormat="1" applyFont="1" applyAlignment="1">
      <alignment horizontal="left" vertical="top"/>
    </xf>
    <xf numFmtId="188" fontId="10" fillId="0" borderId="0" xfId="60" applyNumberFormat="1" applyFont="1" applyAlignment="1">
      <alignment horizontal="right" vertical="center"/>
    </xf>
    <xf numFmtId="205" fontId="10" fillId="0" borderId="0" xfId="60" applyNumberFormat="1" applyFont="1" applyAlignment="1">
      <alignment horizontal="right" vertical="center"/>
    </xf>
    <xf numFmtId="188" fontId="10" fillId="0" borderId="0" xfId="57" applyNumberFormat="1" applyFont="1" applyBorder="1" applyAlignment="1" applyProtection="1">
      <alignment horizontal="right" vertical="center" wrapText="1"/>
    </xf>
    <xf numFmtId="205" fontId="10" fillId="0" borderId="0" xfId="57" applyNumberFormat="1" applyFont="1" applyBorder="1" applyAlignment="1" applyProtection="1">
      <alignment horizontal="right" vertical="center" wrapText="1"/>
    </xf>
    <xf numFmtId="188" fontId="10" fillId="2" borderId="0" xfId="57" applyNumberFormat="1" applyFont="1" applyFill="1" applyBorder="1" applyAlignment="1" applyProtection="1">
      <alignment horizontal="right" vertical="center" wrapText="1"/>
    </xf>
    <xf numFmtId="186" fontId="7" fillId="0" borderId="0" xfId="57" applyNumberFormat="1" applyFont="1" applyBorder="1" applyAlignment="1" applyProtection="1">
      <alignment horizontal="right" vertical="center" wrapText="1"/>
    </xf>
    <xf numFmtId="0" fontId="7" fillId="0" borderId="0" xfId="57" applyNumberFormat="1" applyFont="1" applyBorder="1" applyAlignment="1" applyProtection="1">
      <alignment horizontal="right" vertical="center" wrapText="1"/>
    </xf>
    <xf numFmtId="0" fontId="7" fillId="0" borderId="0" xfId="60" applyFont="1" applyAlignment="1">
      <alignment horizontal="right" vertical="center" wrapText="1"/>
    </xf>
    <xf numFmtId="0" fontId="47" fillId="0" borderId="0" xfId="60" applyFont="1" applyAlignment="1">
      <alignment horizontal="right" vertical="center" wrapText="1"/>
    </xf>
    <xf numFmtId="0" fontId="8" fillId="0" borderId="0" xfId="60" applyFont="1" applyAlignment="1" applyProtection="1">
      <alignment horizontal="center" vertical="center"/>
      <protection locked="0"/>
    </xf>
    <xf numFmtId="0" fontId="134" fillId="0" borderId="2" xfId="52" applyFont="1" applyFill="1" applyBorder="1" applyAlignment="1" applyProtection="1">
      <alignment horizontal="center"/>
    </xf>
    <xf numFmtId="0" fontId="6" fillId="0" borderId="2" xfId="52" applyFill="1" applyBorder="1" applyAlignment="1" applyProtection="1">
      <alignment horizontal="center"/>
    </xf>
    <xf numFmtId="203" fontId="27" fillId="0" borderId="21" xfId="0" applyNumberFormat="1" applyFont="1" applyBorder="1" applyAlignment="1">
      <alignment vertical="top"/>
    </xf>
    <xf numFmtId="186" fontId="27" fillId="0" borderId="21" xfId="0" applyNumberFormat="1" applyFont="1" applyBorder="1" applyAlignment="1">
      <alignment vertical="top"/>
    </xf>
    <xf numFmtId="0" fontId="46" fillId="0" borderId="0" xfId="16" applyFont="1" applyAlignment="1">
      <alignment horizontal="left" indent="1"/>
    </xf>
    <xf numFmtId="2" fontId="27" fillId="0" borderId="0" xfId="16" applyNumberFormat="1" applyFont="1" applyProtection="1">
      <protection locked="0"/>
    </xf>
    <xf numFmtId="203" fontId="27" fillId="0" borderId="21" xfId="0" applyNumberFormat="1" applyFont="1" applyBorder="1" applyAlignment="1">
      <alignment horizontal="right" vertical="top"/>
    </xf>
    <xf numFmtId="0" fontId="27" fillId="0" borderId="0" xfId="16" applyFont="1" applyAlignment="1" applyProtection="1">
      <alignment horizontal="left" indent="1"/>
      <protection locked="0"/>
    </xf>
    <xf numFmtId="0" fontId="46" fillId="0" borderId="0" xfId="16" applyFont="1" applyAlignment="1">
      <alignment horizontal="left"/>
    </xf>
    <xf numFmtId="186" fontId="10" fillId="0" borderId="0" xfId="0" applyNumberFormat="1" applyFont="1" applyAlignment="1">
      <alignment horizontal="left" vertical="top"/>
    </xf>
    <xf numFmtId="203" fontId="10" fillId="2" borderId="21" xfId="0" applyNumberFormat="1" applyFont="1" applyFill="1" applyBorder="1" applyAlignment="1">
      <alignment horizontal="right" vertical="top"/>
    </xf>
    <xf numFmtId="0" fontId="27" fillId="0" borderId="0" xfId="16" applyFont="1" applyAlignment="1">
      <alignment horizontal="left"/>
    </xf>
    <xf numFmtId="203" fontId="47" fillId="0" borderId="21" xfId="0" applyNumberFormat="1" applyFont="1" applyBorder="1" applyAlignment="1">
      <alignment horizontal="right" vertical="top"/>
    </xf>
    <xf numFmtId="186" fontId="47" fillId="0" borderId="21" xfId="0" applyNumberFormat="1" applyFont="1" applyBorder="1" applyAlignment="1">
      <alignment vertical="top"/>
    </xf>
    <xf numFmtId="0" fontId="10" fillId="0" borderId="0" xfId="16" applyFont="1" applyAlignment="1">
      <alignment horizontal="left"/>
    </xf>
    <xf numFmtId="203" fontId="10" fillId="0" borderId="21" xfId="0" applyNumberFormat="1" applyFont="1" applyBorder="1" applyAlignment="1">
      <alignment horizontal="right" vertical="top"/>
    </xf>
    <xf numFmtId="203" fontId="10" fillId="0" borderId="0" xfId="16" applyNumberFormat="1" applyFont="1" applyProtection="1">
      <protection locked="0"/>
    </xf>
    <xf numFmtId="186" fontId="10" fillId="2" borderId="0" xfId="16" applyNumberFormat="1" applyFont="1" applyFill="1" applyProtection="1">
      <protection locked="0"/>
    </xf>
    <xf numFmtId="0" fontId="47" fillId="0" borderId="0" xfId="16" applyFont="1" applyAlignment="1">
      <alignment horizontal="left"/>
    </xf>
    <xf numFmtId="203" fontId="135" fillId="0" borderId="21" xfId="0" applyNumberFormat="1" applyFont="1" applyBorder="1" applyAlignment="1">
      <alignment horizontal="right" vertical="top"/>
    </xf>
    <xf numFmtId="3" fontId="135" fillId="0" borderId="21" xfId="0" applyNumberFormat="1" applyFont="1" applyBorder="1" applyAlignment="1">
      <alignment horizontal="right" vertical="top"/>
    </xf>
    <xf numFmtId="203" fontId="10" fillId="0" borderId="21" xfId="0" applyNumberFormat="1" applyFont="1" applyBorder="1" applyAlignment="1">
      <alignment horizontal="right" vertical="center"/>
    </xf>
    <xf numFmtId="200" fontId="10" fillId="0" borderId="21" xfId="0" applyNumberFormat="1" applyFont="1" applyBorder="1" applyAlignment="1">
      <alignment horizontal="right" vertical="top"/>
    </xf>
    <xf numFmtId="188" fontId="10" fillId="0" borderId="21" xfId="0" applyNumberFormat="1" applyFont="1" applyBorder="1" applyAlignment="1">
      <alignment horizontal="right" vertical="top"/>
    </xf>
    <xf numFmtId="203" fontId="10" fillId="0" borderId="0" xfId="0" applyNumberFormat="1" applyFont="1" applyAlignment="1">
      <alignment horizontal="right" vertical="top"/>
    </xf>
    <xf numFmtId="203" fontId="10" fillId="0" borderId="0" xfId="16" applyNumberFormat="1" applyFont="1" applyAlignment="1">
      <alignment horizontal="right" vertical="center"/>
    </xf>
    <xf numFmtId="186" fontId="10" fillId="0" borderId="0" xfId="16" applyNumberFormat="1" applyFont="1" applyAlignment="1">
      <alignment horizontal="right" vertical="center"/>
    </xf>
    <xf numFmtId="203" fontId="10" fillId="0" borderId="0" xfId="16" applyNumberFormat="1" applyFont="1" applyAlignment="1" applyProtection="1">
      <alignment horizontal="right" vertical="center"/>
      <protection locked="0"/>
    </xf>
    <xf numFmtId="186" fontId="10" fillId="0" borderId="0" xfId="16" applyNumberFormat="1" applyFont="1" applyAlignment="1" applyProtection="1">
      <alignment horizontal="right" vertical="center"/>
      <protection locked="0"/>
    </xf>
    <xf numFmtId="0" fontId="10" fillId="0" borderId="0" xfId="16" applyFont="1"/>
    <xf numFmtId="0" fontId="7" fillId="0" borderId="0" xfId="61" applyFont="1" applyProtection="1">
      <protection locked="0"/>
    </xf>
    <xf numFmtId="0" fontId="7" fillId="0" borderId="0" xfId="61" applyFont="1" applyAlignment="1" applyProtection="1">
      <alignment vertical="center"/>
      <protection locked="0"/>
    </xf>
    <xf numFmtId="0" fontId="13" fillId="0" borderId="0" xfId="61" applyFont="1"/>
    <xf numFmtId="0" fontId="13" fillId="0" borderId="0" xfId="61" applyFont="1" applyAlignment="1">
      <alignment vertical="center"/>
    </xf>
    <xf numFmtId="0" fontId="20" fillId="4" borderId="0" xfId="61" applyFont="1" applyFill="1" applyProtection="1">
      <protection locked="0"/>
    </xf>
    <xf numFmtId="0" fontId="7" fillId="0" borderId="42" xfId="61" applyFont="1" applyBorder="1" applyAlignment="1">
      <alignment horizontal="center" vertical="center" wrapText="1"/>
    </xf>
    <xf numFmtId="0" fontId="9" fillId="0" borderId="0" xfId="61" applyFont="1" applyAlignment="1" applyProtection="1">
      <alignment horizontal="center" vertical="center"/>
      <protection locked="0"/>
    </xf>
    <xf numFmtId="0" fontId="9" fillId="0" borderId="0" xfId="61" applyFont="1" applyAlignment="1" applyProtection="1">
      <alignment vertical="center"/>
      <protection locked="0"/>
    </xf>
    <xf numFmtId="206" fontId="9" fillId="0" borderId="0" xfId="61" applyNumberFormat="1" applyFont="1" applyAlignment="1" applyProtection="1">
      <alignment horizontal="center" vertical="center"/>
      <protection locked="0"/>
    </xf>
    <xf numFmtId="203" fontId="27" fillId="2" borderId="0" xfId="61" applyNumberFormat="1" applyFont="1" applyFill="1" applyAlignment="1">
      <alignment horizontal="right" vertical="center" wrapText="1"/>
    </xf>
    <xf numFmtId="203" fontId="27" fillId="0" borderId="0" xfId="61" applyNumberFormat="1" applyFont="1" applyAlignment="1">
      <alignment horizontal="right" vertical="center" wrapText="1"/>
    </xf>
    <xf numFmtId="0" fontId="9" fillId="0" borderId="0" xfId="61" applyFont="1" applyAlignment="1">
      <alignment horizontal="left" vertical="center" wrapText="1"/>
    </xf>
    <xf numFmtId="0" fontId="9" fillId="0" borderId="0" xfId="61" applyFont="1" applyAlignment="1">
      <alignment horizontal="left" vertical="center"/>
    </xf>
    <xf numFmtId="167" fontId="9" fillId="0" borderId="0" xfId="61" applyNumberFormat="1" applyFont="1" applyAlignment="1" applyProtection="1">
      <alignment vertical="center"/>
      <protection locked="0"/>
    </xf>
    <xf numFmtId="2" fontId="9" fillId="0" borderId="0" xfId="61" applyNumberFormat="1" applyFont="1" applyAlignment="1" applyProtection="1">
      <alignment vertical="center"/>
      <protection locked="0"/>
    </xf>
    <xf numFmtId="203" fontId="45" fillId="0" borderId="0" xfId="61" applyNumberFormat="1" applyFont="1" applyAlignment="1">
      <alignment horizontal="right" vertical="center" wrapText="1"/>
    </xf>
    <xf numFmtId="203" fontId="45" fillId="0" borderId="0" xfId="61" applyNumberFormat="1" applyFont="1" applyAlignment="1" applyProtection="1">
      <alignment horizontal="center" vertical="center"/>
      <protection locked="0"/>
    </xf>
    <xf numFmtId="203" fontId="10" fillId="2" borderId="0" xfId="61" applyNumberFormat="1" applyFont="1" applyFill="1" applyAlignment="1">
      <alignment horizontal="right" vertical="center" wrapText="1"/>
    </xf>
    <xf numFmtId="203" fontId="10" fillId="0" borderId="0" xfId="61" applyNumberFormat="1" applyFont="1" applyAlignment="1">
      <alignment horizontal="right" vertical="center" wrapText="1"/>
    </xf>
    <xf numFmtId="0" fontId="7" fillId="0" borderId="0" xfId="61" applyFont="1" applyAlignment="1">
      <alignment horizontal="left" vertical="center" wrapText="1"/>
    </xf>
    <xf numFmtId="0" fontId="7" fillId="0" borderId="0" xfId="61" applyFont="1" applyAlignment="1">
      <alignment horizontal="left" vertical="center"/>
    </xf>
    <xf numFmtId="203" fontId="7" fillId="2" borderId="0" xfId="61" applyNumberFormat="1" applyFont="1" applyFill="1" applyAlignment="1" applyProtection="1">
      <alignment horizontal="right" vertical="center"/>
      <protection locked="0"/>
    </xf>
    <xf numFmtId="203" fontId="10" fillId="0" borderId="0" xfId="61" applyNumberFormat="1" applyFont="1" applyAlignment="1" applyProtection="1">
      <alignment vertical="center"/>
      <protection locked="0"/>
    </xf>
    <xf numFmtId="203" fontId="7" fillId="0" borderId="0" xfId="61" applyNumberFormat="1" applyFont="1" applyAlignment="1" applyProtection="1">
      <alignment horizontal="right" vertical="center"/>
      <protection locked="0"/>
    </xf>
    <xf numFmtId="203" fontId="10" fillId="2" borderId="0" xfId="61" applyNumberFormat="1" applyFont="1" applyFill="1" applyAlignment="1" applyProtection="1">
      <alignment vertical="center"/>
      <protection locked="0"/>
    </xf>
    <xf numFmtId="203" fontId="10" fillId="0" borderId="0" xfId="61" applyNumberFormat="1" applyFont="1" applyAlignment="1" applyProtection="1">
      <alignment horizontal="right" vertical="center"/>
      <protection locked="0"/>
    </xf>
    <xf numFmtId="203" fontId="10" fillId="0" borderId="0" xfId="61" applyNumberFormat="1" applyFont="1" applyAlignment="1">
      <alignment horizontal="right" vertical="center"/>
    </xf>
    <xf numFmtId="0" fontId="10" fillId="0" borderId="0" xfId="61" applyFont="1" applyAlignment="1">
      <alignment horizontal="left" vertical="center" wrapText="1"/>
    </xf>
    <xf numFmtId="0" fontId="10" fillId="0" borderId="0" xfId="61" applyFont="1" applyAlignment="1">
      <alignment horizontal="left" vertical="center"/>
    </xf>
    <xf numFmtId="0" fontId="9" fillId="0" borderId="0" xfId="61" applyFont="1" applyAlignment="1">
      <alignment horizontal="center" vertical="center" wrapText="1"/>
    </xf>
    <xf numFmtId="0" fontId="7" fillId="2" borderId="0" xfId="61" applyFont="1" applyFill="1" applyAlignment="1">
      <alignment horizontal="left" vertical="center"/>
    </xf>
    <xf numFmtId="0" fontId="7" fillId="0" borderId="0" xfId="61" applyFont="1" applyAlignment="1">
      <alignment horizontal="right" vertical="center"/>
    </xf>
    <xf numFmtId="0" fontId="9" fillId="0" borderId="0" xfId="61" applyFont="1" applyAlignment="1">
      <alignment horizontal="center" vertical="center"/>
    </xf>
    <xf numFmtId="0" fontId="9" fillId="0" borderId="0" xfId="61" applyFont="1" applyAlignment="1">
      <alignment horizontal="right" vertical="center" wrapText="1"/>
    </xf>
    <xf numFmtId="0" fontId="8" fillId="0" borderId="0" xfId="61" applyFont="1" applyAlignment="1" applyProtection="1">
      <alignment horizontal="center" vertical="center"/>
      <protection locked="0"/>
    </xf>
    <xf numFmtId="0" fontId="13" fillId="0" borderId="0" xfId="61" applyFont="1" applyAlignment="1">
      <alignment horizontal="right" vertical="center"/>
    </xf>
    <xf numFmtId="0" fontId="13" fillId="0" borderId="0" xfId="61" applyFont="1" applyAlignment="1">
      <alignment horizontal="right" vertical="top"/>
    </xf>
    <xf numFmtId="0" fontId="8" fillId="0" borderId="0" xfId="61" applyFont="1" applyAlignment="1">
      <alignment horizontal="center" vertical="top"/>
    </xf>
    <xf numFmtId="0" fontId="8" fillId="0" borderId="0" xfId="61" applyFont="1" applyAlignment="1">
      <alignment horizontal="center" vertical="top" wrapText="1"/>
    </xf>
    <xf numFmtId="0" fontId="13" fillId="0" borderId="0" xfId="61" applyFont="1" applyAlignment="1">
      <alignment horizontal="left" vertical="top"/>
    </xf>
    <xf numFmtId="167" fontId="7" fillId="0" borderId="0" xfId="61" applyNumberFormat="1" applyFont="1" applyProtection="1">
      <protection locked="0"/>
    </xf>
    <xf numFmtId="0" fontId="6" fillId="0" borderId="0" xfId="52" applyNumberFormat="1" applyFill="1" applyBorder="1" applyAlignment="1" applyProtection="1">
      <alignment vertical="center"/>
      <protection locked="0"/>
    </xf>
    <xf numFmtId="167" fontId="13" fillId="0" borderId="0" xfId="16" applyNumberFormat="1" applyFont="1" applyAlignment="1" applyProtection="1">
      <alignment horizontal="center" vertical="center"/>
      <protection locked="0"/>
    </xf>
    <xf numFmtId="167" fontId="13" fillId="0" borderId="0" xfId="16" applyNumberFormat="1" applyFont="1" applyAlignment="1" applyProtection="1">
      <alignment horizontal="justify" wrapText="1"/>
      <protection locked="0"/>
    </xf>
    <xf numFmtId="167" fontId="13" fillId="0" borderId="0" xfId="12" applyNumberFormat="1" applyFont="1" applyAlignment="1" applyProtection="1">
      <alignment horizontal="left" vertical="top"/>
      <protection locked="0"/>
    </xf>
    <xf numFmtId="167" fontId="13" fillId="0" borderId="0" xfId="61" applyNumberFormat="1" applyFont="1" applyAlignment="1" applyProtection="1">
      <alignment vertical="center" wrapText="1"/>
      <protection locked="0"/>
    </xf>
    <xf numFmtId="167" fontId="13" fillId="0" borderId="0" xfId="61" applyNumberFormat="1" applyFont="1" applyAlignment="1" applyProtection="1">
      <alignment vertical="center"/>
      <protection locked="0"/>
    </xf>
    <xf numFmtId="167" fontId="7" fillId="0" borderId="0" xfId="61" applyNumberFormat="1" applyFont="1" applyAlignment="1" applyProtection="1">
      <alignment vertical="center"/>
      <protection locked="0"/>
    </xf>
    <xf numFmtId="167" fontId="13" fillId="0" borderId="0" xfId="61" applyNumberFormat="1" applyFont="1"/>
    <xf numFmtId="167" fontId="54" fillId="0" borderId="0" xfId="61" applyNumberFormat="1" applyFont="1" applyAlignment="1" applyProtection="1">
      <alignment horizontal="center" vertical="center"/>
      <protection locked="0"/>
    </xf>
    <xf numFmtId="167" fontId="7" fillId="0" borderId="42" xfId="61" applyNumberFormat="1" applyFont="1" applyBorder="1" applyAlignment="1">
      <alignment horizontal="center" vertical="center" wrapText="1"/>
    </xf>
    <xf numFmtId="167" fontId="20" fillId="4" borderId="0" xfId="61" applyNumberFormat="1" applyFont="1" applyFill="1" applyProtection="1">
      <protection locked="0"/>
    </xf>
    <xf numFmtId="203" fontId="9" fillId="0" borderId="0" xfId="61" applyNumberFormat="1" applyFont="1" applyAlignment="1" applyProtection="1">
      <alignment horizontal="center" vertical="center"/>
      <protection locked="0"/>
    </xf>
    <xf numFmtId="2" fontId="20" fillId="4" borderId="0" xfId="61" applyNumberFormat="1" applyFont="1" applyFill="1" applyProtection="1">
      <protection locked="0"/>
    </xf>
    <xf numFmtId="2" fontId="45" fillId="0" borderId="0" xfId="61" applyNumberFormat="1" applyFont="1" applyAlignment="1" applyProtection="1">
      <alignment horizontal="center" vertical="center"/>
      <protection locked="0"/>
    </xf>
    <xf numFmtId="167" fontId="7" fillId="0" borderId="0" xfId="61" applyNumberFormat="1" applyFont="1" applyAlignment="1" applyProtection="1">
      <alignment horizontal="center" vertical="center"/>
      <protection locked="0"/>
    </xf>
    <xf numFmtId="167" fontId="7" fillId="0" borderId="0" xfId="61" applyNumberFormat="1" applyFont="1" applyAlignment="1" applyProtection="1">
      <alignment horizontal="right" vertical="center"/>
      <protection locked="0"/>
    </xf>
    <xf numFmtId="167" fontId="9" fillId="0" borderId="0" xfId="61" applyNumberFormat="1" applyFont="1" applyAlignment="1" applyProtection="1">
      <alignment horizontal="right" vertical="center"/>
      <protection locked="0"/>
    </xf>
    <xf numFmtId="203" fontId="9" fillId="0" borderId="0" xfId="61" applyNumberFormat="1" applyFont="1" applyAlignment="1" applyProtection="1">
      <alignment horizontal="right" vertical="center"/>
      <protection locked="0"/>
    </xf>
    <xf numFmtId="167" fontId="45" fillId="0" borderId="0" xfId="61" applyNumberFormat="1" applyFont="1" applyAlignment="1" applyProtection="1">
      <alignment horizontal="right" vertical="center"/>
      <protection locked="0"/>
    </xf>
    <xf numFmtId="206" fontId="7" fillId="0" borderId="0" xfId="61" applyNumberFormat="1" applyFont="1" applyAlignment="1" applyProtection="1">
      <alignment horizontal="center" vertical="center"/>
      <protection locked="0"/>
    </xf>
    <xf numFmtId="2" fontId="44" fillId="0" borderId="0" xfId="61" applyNumberFormat="1" applyFont="1" applyAlignment="1" applyProtection="1">
      <alignment horizontal="center" vertical="center"/>
      <protection locked="0"/>
    </xf>
    <xf numFmtId="203" fontId="7" fillId="0" borderId="0" xfId="61" applyNumberFormat="1" applyFont="1" applyAlignment="1" applyProtection="1">
      <alignment vertical="center"/>
      <protection locked="0"/>
    </xf>
    <xf numFmtId="167" fontId="10" fillId="0" borderId="0" xfId="61" applyNumberFormat="1" applyFont="1" applyAlignment="1" applyProtection="1">
      <alignment vertical="center"/>
      <protection locked="0"/>
    </xf>
    <xf numFmtId="167" fontId="9" fillId="0" borderId="0" xfId="61" applyNumberFormat="1" applyFont="1" applyAlignment="1" applyProtection="1">
      <alignment horizontal="center" vertical="center"/>
      <protection locked="0"/>
    </xf>
    <xf numFmtId="167" fontId="9" fillId="0" borderId="0" xfId="61" applyNumberFormat="1" applyFont="1" applyAlignment="1">
      <alignment horizontal="center" vertical="center" wrapText="1"/>
    </xf>
    <xf numFmtId="0" fontId="81" fillId="0" borderId="0" xfId="61" applyFont="1" applyAlignment="1" applyProtection="1">
      <alignment horizontal="left" vertical="center"/>
      <protection locked="0"/>
    </xf>
    <xf numFmtId="0" fontId="7" fillId="0" borderId="0" xfId="61" applyFont="1" applyAlignment="1" applyProtection="1">
      <alignment horizontal="right"/>
      <protection locked="0"/>
    </xf>
    <xf numFmtId="198" fontId="7" fillId="0" borderId="0" xfId="61" applyNumberFormat="1" applyFont="1" applyAlignment="1" applyProtection="1">
      <alignment vertical="center"/>
      <protection locked="0"/>
    </xf>
    <xf numFmtId="0" fontId="9" fillId="0" borderId="0" xfId="61" applyFont="1" applyProtection="1">
      <protection locked="0"/>
    </xf>
    <xf numFmtId="198" fontId="9" fillId="0" borderId="0" xfId="61" applyNumberFormat="1" applyFont="1" applyAlignment="1" applyProtection="1">
      <alignment vertical="center"/>
      <protection locked="0"/>
    </xf>
    <xf numFmtId="2" fontId="9" fillId="0" borderId="0" xfId="61" applyNumberFormat="1" applyFont="1" applyAlignment="1" applyProtection="1">
      <alignment horizontal="right"/>
      <protection locked="0"/>
    </xf>
    <xf numFmtId="0" fontId="9" fillId="0" borderId="0" xfId="61" applyFont="1" applyAlignment="1" applyProtection="1">
      <alignment horizontal="right"/>
      <protection locked="0"/>
    </xf>
    <xf numFmtId="2" fontId="7" fillId="0" borderId="0" xfId="61" applyNumberFormat="1" applyFont="1" applyAlignment="1" applyProtection="1">
      <alignment horizontal="right"/>
      <protection locked="0"/>
    </xf>
    <xf numFmtId="0" fontId="7" fillId="2" borderId="0" xfId="61" applyFont="1" applyFill="1" applyProtection="1">
      <protection locked="0"/>
    </xf>
    <xf numFmtId="2" fontId="7" fillId="2" borderId="0" xfId="61" applyNumberFormat="1" applyFont="1" applyFill="1" applyProtection="1">
      <protection locked="0"/>
    </xf>
    <xf numFmtId="2" fontId="7" fillId="2" borderId="0" xfId="61" applyNumberFormat="1" applyFont="1" applyFill="1" applyAlignment="1" applyProtection="1">
      <alignment vertical="center"/>
      <protection locked="0"/>
    </xf>
    <xf numFmtId="167" fontId="7" fillId="0" borderId="0" xfId="57" applyNumberFormat="1" applyFont="1" applyBorder="1" applyAlignment="1" applyProtection="1">
      <alignment horizontal="center" vertical="center" wrapText="1"/>
    </xf>
    <xf numFmtId="0" fontId="8" fillId="0" borderId="0" xfId="61" applyFont="1" applyAlignment="1">
      <alignment horizontal="center" vertical="center"/>
    </xf>
    <xf numFmtId="0" fontId="8" fillId="0" borderId="0" xfId="61" applyFont="1" applyAlignment="1">
      <alignment horizontal="center" vertical="center" wrapText="1"/>
    </xf>
    <xf numFmtId="0" fontId="113" fillId="0" borderId="0" xfId="16" applyFont="1"/>
    <xf numFmtId="0" fontId="113" fillId="0" borderId="0" xfId="16" applyFont="1" applyAlignment="1">
      <alignment vertical="top" wrapText="1"/>
    </xf>
    <xf numFmtId="0" fontId="113" fillId="0" borderId="0" xfId="16" applyFont="1" applyAlignment="1">
      <alignment wrapText="1"/>
    </xf>
    <xf numFmtId="0" fontId="113" fillId="0" borderId="0" xfId="16" quotePrefix="1" applyFont="1" applyAlignment="1">
      <alignment wrapText="1"/>
    </xf>
    <xf numFmtId="0" fontId="113" fillId="0" borderId="0" xfId="16" quotePrefix="1" applyFont="1" applyAlignment="1">
      <alignment vertical="top" wrapText="1"/>
    </xf>
    <xf numFmtId="0" fontId="113" fillId="0" borderId="0" xfId="16" applyFont="1" applyAlignment="1">
      <alignment horizontal="center"/>
    </xf>
    <xf numFmtId="0" fontId="114" fillId="0" borderId="0" xfId="16" applyFont="1" applyAlignment="1">
      <alignment horizontal="center"/>
    </xf>
    <xf numFmtId="0" fontId="114" fillId="5" borderId="0" xfId="16" applyFont="1" applyFill="1" applyAlignment="1">
      <alignment horizontal="center" vertical="top" wrapText="1"/>
    </xf>
    <xf numFmtId="0" fontId="64" fillId="0" borderId="0" xfId="16" applyFont="1" applyAlignment="1">
      <alignment horizontal="left" indent="3"/>
    </xf>
    <xf numFmtId="0" fontId="62" fillId="0" borderId="0" xfId="16" applyFont="1"/>
    <xf numFmtId="0" fontId="3" fillId="0" borderId="0" xfId="16"/>
    <xf numFmtId="0" fontId="61" fillId="0" borderId="0" xfId="16" applyFont="1"/>
    <xf numFmtId="0" fontId="61" fillId="0" borderId="0" xfId="16" applyFont="1" applyAlignment="1">
      <alignment vertical="top" wrapText="1"/>
    </xf>
    <xf numFmtId="0" fontId="59" fillId="5" borderId="0" xfId="8" applyFont="1" applyFill="1" applyAlignment="1">
      <alignment vertical="center"/>
    </xf>
    <xf numFmtId="0" fontId="162" fillId="0" borderId="0" xfId="16" applyFont="1"/>
    <xf numFmtId="0" fontId="61" fillId="0" borderId="0" xfId="16" applyFont="1" applyAlignment="1">
      <alignment wrapText="1"/>
    </xf>
    <xf numFmtId="0" fontId="85" fillId="3" borderId="0" xfId="8" applyFont="1" applyFill="1" applyAlignment="1">
      <alignment horizontal="left" indent="4"/>
    </xf>
    <xf numFmtId="0" fontId="85" fillId="3" borderId="0" xfId="8" applyFont="1" applyFill="1"/>
    <xf numFmtId="0" fontId="10" fillId="0" borderId="0" xfId="2" applyFont="1" applyProtection="1">
      <protection locked="0"/>
    </xf>
    <xf numFmtId="0" fontId="10" fillId="0" borderId="0" xfId="2" applyFont="1" applyAlignment="1" applyProtection="1">
      <alignment wrapText="1"/>
      <protection locked="0"/>
    </xf>
    <xf numFmtId="0" fontId="71" fillId="0" borderId="0" xfId="34" applyFont="1" applyFill="1" applyBorder="1" applyAlignment="1" applyProtection="1">
      <alignment horizontal="left" vertical="top"/>
      <protection locked="0"/>
    </xf>
    <xf numFmtId="0" fontId="12" fillId="0" borderId="0" xfId="24" applyFont="1" applyAlignment="1" applyProtection="1">
      <alignment horizontal="left" vertical="top"/>
      <protection locked="0"/>
    </xf>
    <xf numFmtId="0" fontId="10" fillId="0" borderId="11" xfId="2" applyFont="1" applyBorder="1" applyProtection="1">
      <protection locked="0"/>
    </xf>
    <xf numFmtId="0" fontId="10" fillId="0" borderId="2" xfId="2" applyFont="1" applyBorder="1" applyAlignment="1">
      <alignment horizontal="center" vertical="center"/>
    </xf>
    <xf numFmtId="0" fontId="10" fillId="0" borderId="2" xfId="2" applyFont="1" applyBorder="1" applyAlignment="1">
      <alignment horizontal="center" vertical="center" wrapText="1"/>
    </xf>
    <xf numFmtId="200" fontId="27" fillId="0" borderId="0" xfId="3" quotePrefix="1" applyNumberFormat="1" applyFont="1" applyBorder="1" applyAlignment="1" applyProtection="1">
      <alignment horizontal="right" vertical="center" wrapText="1"/>
      <protection locked="0"/>
    </xf>
    <xf numFmtId="200" fontId="27" fillId="0" borderId="0" xfId="3" applyNumberFormat="1" applyFont="1" applyBorder="1" applyAlignment="1" applyProtection="1">
      <alignment horizontal="right" vertical="center" wrapText="1"/>
      <protection locked="0"/>
    </xf>
    <xf numFmtId="0" fontId="9" fillId="0" borderId="0" xfId="2" applyFont="1" applyAlignment="1">
      <alignment horizontal="left" vertical="center"/>
    </xf>
    <xf numFmtId="0" fontId="45" fillId="0" borderId="0" xfId="2" applyFont="1" applyProtection="1">
      <protection locked="0"/>
    </xf>
    <xf numFmtId="167" fontId="10" fillId="0" borderId="0" xfId="2" applyNumberFormat="1" applyFont="1" applyProtection="1">
      <protection locked="0"/>
    </xf>
    <xf numFmtId="0" fontId="148" fillId="0" borderId="0" xfId="2" applyFont="1" applyProtection="1">
      <protection locked="0"/>
    </xf>
    <xf numFmtId="0" fontId="9" fillId="0" borderId="0" xfId="2" applyFont="1" applyAlignment="1">
      <alignment vertical="center"/>
    </xf>
    <xf numFmtId="200" fontId="46" fillId="0" borderId="0" xfId="3" quotePrefix="1" applyNumberFormat="1" applyFont="1" applyBorder="1" applyAlignment="1" applyProtection="1">
      <alignment horizontal="right" vertical="center" wrapText="1"/>
      <protection locked="0"/>
    </xf>
    <xf numFmtId="0" fontId="27" fillId="0" borderId="0" xfId="2" applyFont="1" applyAlignment="1" applyProtection="1">
      <alignment horizontal="left"/>
      <protection locked="0"/>
    </xf>
    <xf numFmtId="200" fontId="47" fillId="0" borderId="0" xfId="3" quotePrefix="1" applyNumberFormat="1" applyFont="1" applyBorder="1" applyAlignment="1" applyProtection="1">
      <alignment horizontal="right" vertical="center" wrapText="1"/>
      <protection locked="0"/>
    </xf>
    <xf numFmtId="0" fontId="10" fillId="0" borderId="0" xfId="2" applyFont="1" applyAlignment="1" applyProtection="1">
      <alignment horizontal="left"/>
      <protection locked="0"/>
    </xf>
    <xf numFmtId="200" fontId="7" fillId="0" borderId="0" xfId="3" quotePrefix="1" applyNumberFormat="1" applyFont="1" applyBorder="1" applyAlignment="1" applyProtection="1">
      <alignment horizontal="right" vertical="center" wrapText="1"/>
      <protection locked="0"/>
    </xf>
    <xf numFmtId="2" fontId="10" fillId="0" borderId="0" xfId="2" applyNumberFormat="1" applyFont="1" applyAlignment="1">
      <alignment horizontal="right"/>
    </xf>
    <xf numFmtId="199" fontId="10" fillId="0" borderId="0" xfId="2" applyNumberFormat="1" applyFont="1" applyProtection="1">
      <protection locked="0"/>
    </xf>
    <xf numFmtId="0" fontId="10" fillId="0" borderId="0" xfId="2" applyFont="1" applyAlignment="1">
      <alignment horizontal="left"/>
    </xf>
    <xf numFmtId="0" fontId="10" fillId="0" borderId="0" xfId="2" applyFont="1"/>
    <xf numFmtId="0" fontId="12" fillId="0" borderId="0" xfId="2" applyFont="1" applyProtection="1">
      <protection locked="0"/>
    </xf>
    <xf numFmtId="0" fontId="10" fillId="0" borderId="0" xfId="2" applyFont="1" applyAlignment="1">
      <alignment horizontal="right" wrapText="1"/>
    </xf>
    <xf numFmtId="0" fontId="83" fillId="0" borderId="0" xfId="2" applyFont="1" applyAlignment="1">
      <alignment horizontal="center" vertical="center" wrapText="1"/>
    </xf>
    <xf numFmtId="0" fontId="10" fillId="0" borderId="0" xfId="2" applyFont="1" applyAlignment="1">
      <alignment horizontal="left" wrapText="1"/>
    </xf>
    <xf numFmtId="1" fontId="10" fillId="0" borderId="0" xfId="2" applyNumberFormat="1" applyFont="1" applyProtection="1">
      <protection locked="0"/>
    </xf>
    <xf numFmtId="1" fontId="10" fillId="0" borderId="0" xfId="2" applyNumberFormat="1" applyFont="1" applyAlignment="1" applyProtection="1">
      <alignment horizontal="right"/>
      <protection locked="0"/>
    </xf>
    <xf numFmtId="1" fontId="13" fillId="0" borderId="0" xfId="24" applyNumberFormat="1" applyFont="1" applyAlignment="1" applyProtection="1">
      <alignment horizontal="left" vertical="top" wrapText="1"/>
      <protection locked="0"/>
    </xf>
    <xf numFmtId="1" fontId="13" fillId="0" borderId="0" xfId="24" applyNumberFormat="1" applyFont="1" applyAlignment="1" applyProtection="1">
      <alignment horizontal="left" vertical="top"/>
      <protection locked="0"/>
    </xf>
    <xf numFmtId="0" fontId="0" fillId="0" borderId="0" xfId="2" applyFont="1" applyAlignment="1">
      <alignment horizontal="left" vertical="top" wrapText="1"/>
    </xf>
    <xf numFmtId="1" fontId="10" fillId="0" borderId="2" xfId="2" applyNumberFormat="1" applyFont="1" applyBorder="1" applyAlignment="1">
      <alignment horizontal="center" vertical="center"/>
    </xf>
    <xf numFmtId="1" fontId="134" fillId="0" borderId="2" xfId="62" applyNumberFormat="1" applyBorder="1" applyAlignment="1" applyProtection="1">
      <alignment horizontal="center" vertical="center" wrapText="1"/>
    </xf>
    <xf numFmtId="1" fontId="134" fillId="0" borderId="2" xfId="62" applyNumberFormat="1" applyFill="1" applyBorder="1" applyAlignment="1" applyProtection="1">
      <alignment horizontal="center" vertical="center" wrapText="1"/>
    </xf>
    <xf numFmtId="1" fontId="10" fillId="0" borderId="2" xfId="2" applyNumberFormat="1" applyFont="1" applyBorder="1" applyAlignment="1">
      <alignment horizontal="center" vertical="center" wrapText="1"/>
    </xf>
    <xf numFmtId="186" fontId="163" fillId="0" borderId="0" xfId="3" applyNumberFormat="1" applyFont="1" applyBorder="1" applyAlignment="1" applyProtection="1">
      <alignment horizontal="right" vertical="center" wrapText="1"/>
      <protection locked="0"/>
    </xf>
    <xf numFmtId="186" fontId="27" fillId="0" borderId="0" xfId="3" quotePrefix="1" applyNumberFormat="1" applyFont="1" applyBorder="1" applyAlignment="1" applyProtection="1">
      <alignment horizontal="right" vertical="center" wrapText="1"/>
      <protection locked="0"/>
    </xf>
    <xf numFmtId="186" fontId="27" fillId="0" borderId="0" xfId="3" applyNumberFormat="1" applyFont="1" applyBorder="1" applyAlignment="1" applyProtection="1">
      <alignment horizontal="right" vertical="center" wrapText="1"/>
      <protection locked="0"/>
    </xf>
    <xf numFmtId="1" fontId="27" fillId="0" borderId="0" xfId="2" applyNumberFormat="1" applyFont="1" applyProtection="1">
      <protection locked="0"/>
    </xf>
    <xf numFmtId="165" fontId="27" fillId="0" borderId="0" xfId="2" applyNumberFormat="1" applyFont="1" applyAlignment="1" applyProtection="1">
      <alignment horizontal="left"/>
      <protection locked="0"/>
    </xf>
    <xf numFmtId="165" fontId="27" fillId="0" borderId="0" xfId="2" applyNumberFormat="1" applyFont="1" applyProtection="1">
      <protection locked="0"/>
    </xf>
    <xf numFmtId="1" fontId="44" fillId="0" borderId="0" xfId="2" applyNumberFormat="1" applyFont="1" applyProtection="1">
      <protection locked="0"/>
    </xf>
    <xf numFmtId="186" fontId="27" fillId="0" borderId="0" xfId="3" applyNumberFormat="1" applyFont="1" applyBorder="1" applyAlignment="1" applyProtection="1">
      <alignment horizontal="left" vertical="center" wrapText="1"/>
      <protection locked="0"/>
    </xf>
    <xf numFmtId="186" fontId="163" fillId="0" borderId="0" xfId="3" quotePrefix="1" applyNumberFormat="1" applyFont="1" applyBorder="1" applyAlignment="1" applyProtection="1">
      <alignment horizontal="right" vertical="center" wrapText="1"/>
      <protection locked="0"/>
    </xf>
    <xf numFmtId="186" fontId="45" fillId="0" borderId="0" xfId="3" quotePrefix="1" applyNumberFormat="1" applyFont="1" applyBorder="1" applyAlignment="1" applyProtection="1">
      <alignment horizontal="right" vertical="center" wrapText="1"/>
      <protection locked="0"/>
    </xf>
    <xf numFmtId="186" fontId="45" fillId="0" borderId="0" xfId="3" applyNumberFormat="1" applyFont="1" applyBorder="1" applyAlignment="1" applyProtection="1">
      <alignment horizontal="left" vertical="center" wrapText="1"/>
      <protection locked="0"/>
    </xf>
    <xf numFmtId="1" fontId="46" fillId="0" borderId="0" xfId="2" applyNumberFormat="1" applyFont="1" applyProtection="1">
      <protection locked="0"/>
    </xf>
    <xf numFmtId="165" fontId="45" fillId="0" borderId="0" xfId="2" applyNumberFormat="1" applyFont="1" applyAlignment="1" applyProtection="1">
      <alignment horizontal="left"/>
      <protection locked="0"/>
    </xf>
    <xf numFmtId="165" fontId="46" fillId="0" borderId="0" xfId="2" applyNumberFormat="1" applyFont="1" applyProtection="1">
      <protection locked="0"/>
    </xf>
    <xf numFmtId="1" fontId="47" fillId="0" borderId="0" xfId="2" applyNumberFormat="1" applyFont="1" applyProtection="1">
      <protection locked="0"/>
    </xf>
    <xf numFmtId="1" fontId="27" fillId="0" borderId="0" xfId="2" applyNumberFormat="1" applyFont="1" applyAlignment="1" applyProtection="1">
      <alignment horizontal="left"/>
      <protection locked="0"/>
    </xf>
    <xf numFmtId="186" fontId="10" fillId="0" borderId="0" xfId="3" quotePrefix="1" applyNumberFormat="1" applyFont="1" applyBorder="1" applyAlignment="1" applyProtection="1">
      <alignment horizontal="right" vertical="center" wrapText="1"/>
      <protection locked="0"/>
    </xf>
    <xf numFmtId="186" fontId="44" fillId="0" borderId="0" xfId="3" applyNumberFormat="1" applyFont="1" applyBorder="1" applyAlignment="1" applyProtection="1">
      <alignment horizontal="left" vertical="center" wrapText="1"/>
      <protection locked="0"/>
    </xf>
    <xf numFmtId="165" fontId="44" fillId="0" borderId="0" xfId="2" applyNumberFormat="1" applyFont="1" applyAlignment="1" applyProtection="1">
      <alignment horizontal="left"/>
      <protection locked="0"/>
    </xf>
    <xf numFmtId="165" fontId="47" fillId="0" borderId="0" xfId="2" applyNumberFormat="1" applyFont="1" applyProtection="1">
      <protection locked="0"/>
    </xf>
    <xf numFmtId="1" fontId="10" fillId="0" borderId="0" xfId="2" applyNumberFormat="1" applyFont="1" applyAlignment="1" applyProtection="1">
      <alignment horizontal="left"/>
      <protection locked="0"/>
    </xf>
    <xf numFmtId="186" fontId="47" fillId="0" borderId="0" xfId="3" quotePrefix="1" applyNumberFormat="1" applyFont="1" applyBorder="1" applyAlignment="1" applyProtection="1">
      <alignment horizontal="right" vertical="center" wrapText="1"/>
      <protection locked="0"/>
    </xf>
    <xf numFmtId="165" fontId="44" fillId="0" borderId="0" xfId="2" applyNumberFormat="1" applyFont="1" applyProtection="1">
      <protection locked="0"/>
    </xf>
    <xf numFmtId="186" fontId="7" fillId="0" borderId="0" xfId="3" quotePrefix="1" applyNumberFormat="1" applyFont="1" applyBorder="1" applyAlignment="1" applyProtection="1">
      <alignment horizontal="right" vertical="center" wrapText="1"/>
      <protection locked="0"/>
    </xf>
    <xf numFmtId="186" fontId="7" fillId="0" borderId="0" xfId="3" applyNumberFormat="1" applyFont="1" applyBorder="1" applyAlignment="1" applyProtection="1">
      <alignment horizontal="left" vertical="center" wrapText="1"/>
      <protection locked="0"/>
    </xf>
    <xf numFmtId="165" fontId="10" fillId="0" borderId="0" xfId="2" applyNumberFormat="1" applyFont="1" applyAlignment="1" applyProtection="1">
      <alignment horizontal="left"/>
      <protection locked="0"/>
    </xf>
    <xf numFmtId="165" fontId="10" fillId="0" borderId="0" xfId="2" applyNumberFormat="1" applyFont="1" applyProtection="1">
      <protection locked="0"/>
    </xf>
    <xf numFmtId="186" fontId="10" fillId="0" borderId="0" xfId="2" applyNumberFormat="1" applyFont="1" applyAlignment="1">
      <alignment horizontal="right"/>
    </xf>
    <xf numFmtId="186" fontId="47" fillId="2" borderId="0" xfId="3" quotePrefix="1" applyNumberFormat="1" applyFont="1" applyFill="1" applyBorder="1" applyAlignment="1" applyProtection="1">
      <alignment horizontal="left" vertical="center" wrapText="1"/>
      <protection locked="0"/>
    </xf>
    <xf numFmtId="186" fontId="47" fillId="2" borderId="0" xfId="3" quotePrefix="1" applyNumberFormat="1" applyFont="1" applyFill="1" applyBorder="1" applyAlignment="1" applyProtection="1">
      <alignment horizontal="right" vertical="center" wrapText="1"/>
      <protection locked="0"/>
    </xf>
    <xf numFmtId="186" fontId="10" fillId="0" borderId="0" xfId="2" applyNumberFormat="1" applyFont="1" applyAlignment="1" applyProtection="1">
      <alignment horizontal="right"/>
      <protection locked="0"/>
    </xf>
    <xf numFmtId="186" fontId="10" fillId="0" borderId="0" xfId="2" applyNumberFormat="1" applyFont="1" applyProtection="1">
      <protection locked="0"/>
    </xf>
    <xf numFmtId="1" fontId="11" fillId="0" borderId="0" xfId="2" applyNumberFormat="1" applyFont="1" applyProtection="1">
      <protection locked="0"/>
    </xf>
    <xf numFmtId="186" fontId="7" fillId="0" borderId="0" xfId="2" applyNumberFormat="1" applyFont="1" applyAlignment="1" applyProtection="1">
      <alignment horizontal="right"/>
      <protection locked="0"/>
    </xf>
    <xf numFmtId="1" fontId="7" fillId="0" borderId="0" xfId="2" applyNumberFormat="1" applyFont="1" applyAlignment="1" applyProtection="1">
      <alignment horizontal="left"/>
      <protection locked="0"/>
    </xf>
    <xf numFmtId="186" fontId="7" fillId="0" borderId="0" xfId="2" applyNumberFormat="1" applyFont="1" applyAlignment="1">
      <alignment horizontal="right"/>
    </xf>
    <xf numFmtId="1" fontId="10" fillId="0" borderId="0" xfId="2" applyNumberFormat="1" applyFont="1" applyAlignment="1">
      <alignment horizontal="left"/>
    </xf>
    <xf numFmtId="186" fontId="27" fillId="2" borderId="0" xfId="2" quotePrefix="1" applyNumberFormat="1" applyFont="1" applyFill="1" applyAlignment="1" applyProtection="1">
      <alignment horizontal="right"/>
      <protection locked="0"/>
    </xf>
    <xf numFmtId="186" fontId="27" fillId="2" borderId="0" xfId="2" quotePrefix="1" applyNumberFormat="1" applyFont="1" applyFill="1" applyAlignment="1" applyProtection="1">
      <alignment horizontal="center"/>
      <protection locked="0"/>
    </xf>
    <xf numFmtId="1" fontId="10" fillId="0" borderId="0" xfId="2" applyNumberFormat="1" applyFont="1"/>
    <xf numFmtId="207" fontId="7" fillId="0" borderId="0" xfId="2" applyNumberFormat="1" applyFont="1" applyProtection="1">
      <protection locked="0"/>
    </xf>
    <xf numFmtId="207" fontId="7" fillId="0" borderId="0" xfId="2" applyNumberFormat="1" applyFont="1" applyAlignment="1" applyProtection="1">
      <alignment horizontal="left"/>
      <protection locked="0"/>
    </xf>
    <xf numFmtId="0" fontId="164" fillId="0" borderId="0" xfId="34" applyFont="1" applyFill="1" applyBorder="1" applyAlignment="1" applyProtection="1">
      <protection locked="0"/>
    </xf>
    <xf numFmtId="0" fontId="0" fillId="0" borderId="0" xfId="2" applyFont="1" applyAlignment="1">
      <alignment wrapText="1"/>
    </xf>
    <xf numFmtId="207" fontId="10" fillId="0" borderId="0" xfId="2" applyNumberFormat="1" applyFont="1" applyProtection="1">
      <protection locked="0"/>
    </xf>
    <xf numFmtId="207" fontId="134" fillId="0" borderId="2" xfId="62" applyNumberFormat="1" applyFill="1" applyBorder="1" applyAlignment="1" applyProtection="1">
      <alignment horizontal="center" vertical="center" wrapText="1"/>
      <protection locked="0"/>
    </xf>
    <xf numFmtId="187" fontId="27" fillId="0" borderId="0" xfId="2" applyNumberFormat="1" applyFont="1"/>
    <xf numFmtId="207" fontId="9" fillId="0" borderId="0" xfId="2" applyNumberFormat="1" applyFont="1" applyProtection="1">
      <protection locked="0"/>
    </xf>
    <xf numFmtId="207" fontId="27" fillId="0" borderId="0" xfId="2" applyNumberFormat="1" applyFont="1" applyProtection="1">
      <protection locked="0"/>
    </xf>
    <xf numFmtId="171" fontId="7" fillId="0" borderId="0" xfId="2" applyNumberFormat="1" applyFont="1" applyProtection="1">
      <protection locked="0"/>
    </xf>
    <xf numFmtId="0" fontId="89" fillId="0" borderId="0" xfId="0" applyFont="1"/>
    <xf numFmtId="186" fontId="27" fillId="0" borderId="0" xfId="2" applyNumberFormat="1" applyFont="1" applyAlignment="1" applyProtection="1">
      <alignment horizontal="right"/>
      <protection locked="0"/>
    </xf>
    <xf numFmtId="167" fontId="7" fillId="0" borderId="0" xfId="2" applyNumberFormat="1" applyFont="1" applyAlignment="1">
      <alignment horizontal="left" indent="1"/>
    </xf>
    <xf numFmtId="207" fontId="10" fillId="0" borderId="0" xfId="2" applyNumberFormat="1" applyFont="1" applyAlignment="1">
      <alignment horizontal="left" indent="1"/>
    </xf>
    <xf numFmtId="2" fontId="9" fillId="0" borderId="0" xfId="2" applyNumberFormat="1" applyFont="1"/>
    <xf numFmtId="207" fontId="27" fillId="0" borderId="0" xfId="2" applyNumberFormat="1" applyFont="1" applyAlignment="1">
      <alignment horizontal="left"/>
    </xf>
    <xf numFmtId="2" fontId="7" fillId="0" borderId="0" xfId="2" applyNumberFormat="1" applyFont="1"/>
    <xf numFmtId="207" fontId="10" fillId="0" borderId="0" xfId="2" applyNumberFormat="1" applyFont="1" applyAlignment="1">
      <alignment horizontal="left"/>
    </xf>
    <xf numFmtId="186" fontId="9" fillId="0" borderId="0" xfId="2" quotePrefix="1" applyNumberFormat="1" applyFont="1" applyAlignment="1" applyProtection="1">
      <alignment horizontal="right"/>
      <protection locked="0"/>
    </xf>
    <xf numFmtId="0" fontId="9" fillId="0" borderId="0" xfId="2" applyFont="1" applyAlignment="1">
      <alignment horizontal="left"/>
    </xf>
    <xf numFmtId="0" fontId="7" fillId="0" borderId="0" xfId="2" applyFont="1" applyAlignment="1">
      <alignment horizontal="left"/>
    </xf>
    <xf numFmtId="186" fontId="47" fillId="0" borderId="0" xfId="2" applyNumberFormat="1" applyFont="1" applyAlignment="1" applyProtection="1">
      <alignment horizontal="right"/>
      <protection locked="0"/>
    </xf>
    <xf numFmtId="186" fontId="7" fillId="0" borderId="0" xfId="2" quotePrefix="1" applyNumberFormat="1" applyFont="1" applyAlignment="1" applyProtection="1">
      <alignment horizontal="right"/>
      <protection locked="0"/>
    </xf>
    <xf numFmtId="0" fontId="7" fillId="0" borderId="0" xfId="2" applyFont="1" applyAlignment="1">
      <alignment horizontal="right"/>
    </xf>
    <xf numFmtId="187" fontId="10" fillId="0" borderId="0" xfId="2" applyNumberFormat="1" applyFont="1" applyAlignment="1">
      <alignment horizontal="left" vertical="center" indent="1"/>
    </xf>
    <xf numFmtId="186" fontId="7" fillId="0" borderId="0" xfId="2" applyNumberFormat="1" applyFont="1" applyProtection="1">
      <protection locked="0"/>
    </xf>
    <xf numFmtId="0" fontId="9" fillId="0" borderId="0" xfId="2" applyFont="1" applyAlignment="1">
      <alignment horizontal="right"/>
    </xf>
    <xf numFmtId="187" fontId="10" fillId="0" borderId="0" xfId="2" applyNumberFormat="1" applyFont="1" applyAlignment="1">
      <alignment horizontal="left" indent="1"/>
    </xf>
    <xf numFmtId="186" fontId="7" fillId="0" borderId="0" xfId="2" applyNumberFormat="1" applyFont="1"/>
    <xf numFmtId="186" fontId="7" fillId="2" borderId="0" xfId="2" applyNumberFormat="1" applyFont="1" applyFill="1" applyAlignment="1">
      <alignment horizontal="right"/>
    </xf>
    <xf numFmtId="186" fontId="7" fillId="0" borderId="0" xfId="2" applyNumberFormat="1" applyFont="1" applyAlignment="1" applyProtection="1">
      <alignment horizontal="left"/>
      <protection locked="0"/>
    </xf>
    <xf numFmtId="3" fontId="7" fillId="0" borderId="0" xfId="2" applyNumberFormat="1" applyFont="1" applyAlignment="1" applyProtection="1">
      <alignment horizontal="right"/>
      <protection locked="0"/>
    </xf>
    <xf numFmtId="186" fontId="9" fillId="2" borderId="0" xfId="2" quotePrefix="1" applyNumberFormat="1" applyFont="1" applyFill="1" applyAlignment="1" applyProtection="1">
      <alignment horizontal="right"/>
      <protection locked="0"/>
    </xf>
    <xf numFmtId="207" fontId="134" fillId="0" borderId="2" xfId="62" applyNumberFormat="1" applyFill="1" applyBorder="1" applyAlignment="1" applyProtection="1">
      <alignment horizontal="center" vertical="center" wrapText="1"/>
    </xf>
    <xf numFmtId="207" fontId="7" fillId="0" borderId="0" xfId="2" applyNumberFormat="1" applyFont="1" applyAlignment="1" applyProtection="1">
      <alignment vertical="center"/>
      <protection locked="0"/>
    </xf>
    <xf numFmtId="1" fontId="165" fillId="0" borderId="0" xfId="0" applyNumberFormat="1" applyFont="1" applyAlignment="1">
      <alignment horizontal="right" vertical="top"/>
    </xf>
    <xf numFmtId="0" fontId="166" fillId="0" borderId="0" xfId="0" applyFont="1" applyAlignment="1">
      <alignment vertical="top"/>
    </xf>
    <xf numFmtId="186" fontId="44" fillId="0" borderId="0" xfId="2" applyNumberFormat="1" applyFont="1" applyAlignment="1" applyProtection="1">
      <alignment horizontal="right"/>
      <protection locked="0"/>
    </xf>
    <xf numFmtId="0" fontId="166" fillId="0" borderId="0" xfId="0" applyFont="1" applyAlignment="1">
      <alignment vertical="top" wrapText="1"/>
    </xf>
    <xf numFmtId="186" fontId="167" fillId="0" borderId="0" xfId="2" applyNumberFormat="1" applyFont="1" applyAlignment="1">
      <alignment horizontal="center" vertical="center"/>
    </xf>
    <xf numFmtId="0" fontId="167" fillId="0" borderId="0" xfId="2" applyFont="1" applyAlignment="1">
      <alignment horizontal="center" vertical="center"/>
    </xf>
    <xf numFmtId="3" fontId="167" fillId="0" borderId="0" xfId="2" applyNumberFormat="1" applyFont="1"/>
    <xf numFmtId="208" fontId="27" fillId="0" borderId="0" xfId="2" applyNumberFormat="1" applyFont="1" applyAlignment="1" applyProtection="1">
      <alignment horizontal="right"/>
      <protection locked="0"/>
    </xf>
    <xf numFmtId="0" fontId="13" fillId="0" borderId="0" xfId="24" applyFont="1" applyAlignment="1" applyProtection="1">
      <alignment vertical="top" wrapText="1"/>
      <protection locked="0"/>
    </xf>
    <xf numFmtId="0" fontId="12" fillId="0" borderId="0" xfId="24" applyFont="1" applyAlignment="1" applyProtection="1">
      <alignment vertical="top" wrapText="1"/>
      <protection locked="0"/>
    </xf>
    <xf numFmtId="0" fontId="12" fillId="0" borderId="0" xfId="24" applyFont="1" applyAlignment="1" applyProtection="1">
      <alignment vertical="center" wrapText="1"/>
      <protection locked="0"/>
    </xf>
    <xf numFmtId="209" fontId="27" fillId="0" borderId="0" xfId="2" applyNumberFormat="1" applyFont="1" applyAlignment="1">
      <alignment vertical="center" wrapText="1"/>
    </xf>
    <xf numFmtId="207" fontId="134" fillId="6" borderId="2" xfId="62" applyNumberFormat="1" applyFill="1" applyBorder="1" applyAlignment="1" applyProtection="1">
      <alignment horizontal="center" vertical="center" wrapText="1"/>
    </xf>
    <xf numFmtId="207" fontId="134" fillId="0" borderId="2" xfId="62" applyNumberFormat="1" applyFill="1" applyBorder="1" applyAlignment="1" applyProtection="1">
      <alignment horizontal="left" vertical="center" wrapText="1" indent="1"/>
    </xf>
    <xf numFmtId="207" fontId="10" fillId="0" borderId="2" xfId="3" applyNumberFormat="1" applyFont="1" applyBorder="1" applyAlignment="1" applyProtection="1">
      <alignment horizontal="center" vertical="center" wrapText="1"/>
    </xf>
    <xf numFmtId="207" fontId="168" fillId="0" borderId="0" xfId="2" applyNumberFormat="1" applyFont="1" applyProtection="1">
      <protection locked="0"/>
    </xf>
    <xf numFmtId="0" fontId="10" fillId="0" borderId="0" xfId="2" applyFont="1" applyAlignment="1" applyProtection="1">
      <alignment horizontal="left" indent="1"/>
      <protection locked="0"/>
    </xf>
    <xf numFmtId="210" fontId="10" fillId="0" borderId="0" xfId="2" applyNumberFormat="1" applyFont="1" applyAlignment="1">
      <alignment horizontal="left" indent="1"/>
    </xf>
    <xf numFmtId="0" fontId="10" fillId="0" borderId="0" xfId="2" applyFont="1" applyAlignment="1">
      <alignment horizontal="left" indent="1"/>
    </xf>
    <xf numFmtId="186" fontId="27" fillId="0" borderId="0" xfId="2" applyNumberFormat="1" applyFont="1"/>
    <xf numFmtId="0" fontId="27" fillId="0" borderId="0" xfId="2" applyFont="1"/>
    <xf numFmtId="186" fontId="45" fillId="0" borderId="0" xfId="2" applyNumberFormat="1" applyFont="1" applyAlignment="1" applyProtection="1">
      <alignment horizontal="right"/>
      <protection locked="0"/>
    </xf>
    <xf numFmtId="186" fontId="44" fillId="0" borderId="0" xfId="3" applyNumberFormat="1" applyFont="1" applyBorder="1" applyAlignment="1" applyProtection="1">
      <alignment horizontal="right" vertical="center" wrapText="1"/>
      <protection locked="0"/>
    </xf>
    <xf numFmtId="0" fontId="27" fillId="0" borderId="0" xfId="2" applyFont="1" applyAlignment="1">
      <alignment horizontal="left" vertical="center" wrapText="1"/>
    </xf>
    <xf numFmtId="186" fontId="10" fillId="0" borderId="0" xfId="3" applyNumberFormat="1" applyFont="1" applyBorder="1" applyAlignment="1" applyProtection="1">
      <alignment vertical="center" wrapText="1"/>
      <protection locked="0"/>
    </xf>
    <xf numFmtId="0" fontId="10" fillId="0" borderId="0" xfId="2" applyFont="1" applyAlignment="1">
      <alignment horizontal="left" vertical="center" wrapText="1"/>
    </xf>
    <xf numFmtId="207" fontId="47" fillId="0" borderId="0" xfId="2" applyNumberFormat="1" applyFont="1" applyProtection="1">
      <protection locked="0"/>
    </xf>
    <xf numFmtId="186" fontId="47" fillId="0" borderId="0" xfId="3" applyNumberFormat="1" applyFont="1" applyBorder="1" applyAlignment="1" applyProtection="1">
      <alignment vertical="center" wrapText="1"/>
      <protection locked="0"/>
    </xf>
    <xf numFmtId="186" fontId="47" fillId="0" borderId="0" xfId="3" applyNumberFormat="1" applyFont="1" applyBorder="1" applyAlignment="1" applyProtection="1">
      <alignment horizontal="right" vertical="center" wrapText="1"/>
      <protection locked="0"/>
    </xf>
    <xf numFmtId="186" fontId="10" fillId="0" borderId="0" xfId="3" applyNumberFormat="1" applyFont="1" applyBorder="1" applyAlignment="1" applyProtection="1">
      <alignment horizontal="right" vertical="center" wrapText="1"/>
      <protection locked="0"/>
    </xf>
    <xf numFmtId="207" fontId="10" fillId="0" borderId="0" xfId="2" applyNumberFormat="1" applyFont="1" applyAlignment="1" applyProtection="1">
      <alignment horizontal="right"/>
      <protection locked="0"/>
    </xf>
    <xf numFmtId="186" fontId="47" fillId="2" borderId="0" xfId="3" applyNumberFormat="1" applyFont="1" applyFill="1" applyBorder="1" applyAlignment="1" applyProtection="1">
      <alignment horizontal="right" vertical="center" wrapText="1"/>
      <protection locked="0"/>
    </xf>
    <xf numFmtId="207" fontId="168" fillId="0" borderId="0" xfId="2" applyNumberFormat="1" applyFont="1" applyAlignment="1" applyProtection="1">
      <alignment horizontal="right"/>
      <protection locked="0"/>
    </xf>
    <xf numFmtId="186" fontId="10" fillId="2" borderId="0" xfId="3" applyNumberFormat="1" applyFont="1" applyFill="1" applyBorder="1" applyAlignment="1" applyProtection="1">
      <alignment horizontal="right" vertical="center" wrapText="1"/>
      <protection locked="0"/>
    </xf>
    <xf numFmtId="186" fontId="27" fillId="2" borderId="0" xfId="3" quotePrefix="1" applyNumberFormat="1" applyFont="1" applyFill="1" applyBorder="1" applyAlignment="1" applyProtection="1">
      <alignment horizontal="right" vertical="center" wrapText="1"/>
      <protection locked="0"/>
    </xf>
    <xf numFmtId="207" fontId="7" fillId="0" borderId="0" xfId="2" applyNumberFormat="1" applyFont="1" applyAlignment="1">
      <alignment horizontal="center"/>
    </xf>
    <xf numFmtId="207" fontId="7" fillId="0" borderId="0" xfId="2" applyNumberFormat="1" applyFont="1"/>
    <xf numFmtId="207" fontId="10" fillId="0" borderId="0" xfId="2" applyNumberFormat="1" applyFont="1"/>
    <xf numFmtId="207" fontId="27" fillId="0" borderId="0" xfId="2" applyNumberFormat="1" applyFont="1" applyAlignment="1">
      <alignment vertical="center" wrapText="1"/>
    </xf>
    <xf numFmtId="207" fontId="7" fillId="0" borderId="0" xfId="2" applyNumberFormat="1" applyFont="1" applyAlignment="1">
      <alignment vertical="center"/>
    </xf>
    <xf numFmtId="207" fontId="10" fillId="0" borderId="0" xfId="2" applyNumberFormat="1" applyFont="1" applyAlignment="1">
      <alignment vertical="center"/>
    </xf>
    <xf numFmtId="207" fontId="64" fillId="0" borderId="0" xfId="2" applyNumberFormat="1" applyFont="1" applyAlignment="1">
      <alignment vertical="center"/>
    </xf>
    <xf numFmtId="207" fontId="62" fillId="0" borderId="0" xfId="2" applyNumberFormat="1" applyFont="1" applyAlignment="1">
      <alignment vertical="center"/>
    </xf>
    <xf numFmtId="0" fontId="0" fillId="0" borderId="0" xfId="2" applyFont="1"/>
    <xf numFmtId="0" fontId="112" fillId="0" borderId="0" xfId="2" applyFont="1" applyAlignment="1">
      <alignment vertical="top" wrapText="1"/>
    </xf>
    <xf numFmtId="0" fontId="169" fillId="5" borderId="0" xfId="2" applyFont="1" applyFill="1" applyAlignment="1">
      <alignment horizontal="center" vertical="top" wrapText="1"/>
    </xf>
    <xf numFmtId="0" fontId="62" fillId="0" borderId="0" xfId="2" applyFont="1"/>
    <xf numFmtId="0" fontId="88" fillId="0" borderId="0" xfId="62" applyFont="1" applyAlignment="1" applyProtection="1"/>
    <xf numFmtId="0" fontId="19" fillId="0" borderId="0" xfId="38" applyFont="1" applyProtection="1">
      <protection locked="0"/>
    </xf>
    <xf numFmtId="0" fontId="7" fillId="0" borderId="0" xfId="38" applyFont="1" applyProtection="1">
      <protection locked="0"/>
    </xf>
    <xf numFmtId="0" fontId="19" fillId="2" borderId="0" xfId="38" applyFont="1" applyFill="1" applyAlignment="1" applyProtection="1">
      <alignment horizontal="left" wrapText="1"/>
      <protection locked="0"/>
    </xf>
    <xf numFmtId="0" fontId="19" fillId="2" borderId="0" xfId="38" applyFont="1" applyFill="1" applyProtection="1">
      <protection locked="0"/>
    </xf>
    <xf numFmtId="0" fontId="152" fillId="2" borderId="0" xfId="38" applyFont="1" applyFill="1" applyProtection="1">
      <protection locked="0"/>
    </xf>
    <xf numFmtId="0" fontId="19" fillId="2" borderId="0" xfId="38" applyFont="1" applyFill="1" applyAlignment="1" applyProtection="1">
      <alignment vertical="top"/>
      <protection locked="0"/>
    </xf>
    <xf numFmtId="0" fontId="3" fillId="0" borderId="0" xfId="63"/>
    <xf numFmtId="0" fontId="3" fillId="2" borderId="0" xfId="63" applyFill="1"/>
    <xf numFmtId="0" fontId="89" fillId="2" borderId="0" xfId="63" applyFont="1" applyFill="1"/>
    <xf numFmtId="0" fontId="170" fillId="2" borderId="0" xfId="38" applyFont="1" applyFill="1" applyProtection="1">
      <protection locked="0"/>
    </xf>
    <xf numFmtId="0" fontId="170" fillId="2" borderId="0" xfId="38" applyFont="1" applyFill="1" applyAlignment="1" applyProtection="1">
      <alignment vertical="top"/>
      <protection locked="0"/>
    </xf>
    <xf numFmtId="0" fontId="71" fillId="2" borderId="0" xfId="64" applyFont="1" applyFill="1" applyBorder="1" applyAlignment="1" applyProtection="1">
      <alignment vertical="center"/>
      <protection locked="0"/>
    </xf>
    <xf numFmtId="0" fontId="10" fillId="4" borderId="0" xfId="38" applyFont="1" applyFill="1" applyProtection="1">
      <protection locked="0"/>
    </xf>
    <xf numFmtId="0" fontId="10" fillId="2" borderId="0" xfId="38" applyFont="1" applyFill="1" applyProtection="1">
      <protection locked="0"/>
    </xf>
    <xf numFmtId="0" fontId="13" fillId="2" borderId="0" xfId="38" applyFont="1" applyFill="1" applyProtection="1">
      <protection locked="0"/>
    </xf>
    <xf numFmtId="188" fontId="10" fillId="2" borderId="0" xfId="38" applyNumberFormat="1" applyFont="1" applyFill="1" applyProtection="1">
      <protection locked="0"/>
    </xf>
    <xf numFmtId="0" fontId="100" fillId="2" borderId="0" xfId="38" applyFont="1" applyFill="1" applyAlignment="1" applyProtection="1">
      <alignment horizontal="left" wrapText="1"/>
      <protection locked="0"/>
    </xf>
    <xf numFmtId="0" fontId="100" fillId="2" borderId="0" xfId="38" applyFont="1" applyFill="1" applyProtection="1">
      <protection locked="0"/>
    </xf>
    <xf numFmtId="0" fontId="158" fillId="2" borderId="0" xfId="38" applyFont="1" applyFill="1" applyProtection="1">
      <protection locked="0"/>
    </xf>
    <xf numFmtId="0" fontId="100" fillId="2" borderId="0" xfId="38" applyFont="1" applyFill="1" applyAlignment="1" applyProtection="1">
      <alignment vertical="top"/>
      <protection locked="0"/>
    </xf>
    <xf numFmtId="0" fontId="27" fillId="2" borderId="7" xfId="2" applyFont="1" applyFill="1" applyBorder="1" applyAlignment="1">
      <alignment horizontal="center" vertical="center"/>
    </xf>
    <xf numFmtId="0" fontId="10" fillId="2" borderId="7" xfId="2" applyFont="1" applyFill="1" applyBorder="1" applyAlignment="1">
      <alignment horizontal="center" vertical="center"/>
    </xf>
    <xf numFmtId="168" fontId="10" fillId="2" borderId="0" xfId="65" applyNumberFormat="1" applyFont="1" applyFill="1" applyAlignment="1" applyProtection="1">
      <alignment horizontal="right" vertical="center" wrapText="1"/>
      <protection locked="0"/>
    </xf>
    <xf numFmtId="168" fontId="3" fillId="0" borderId="0" xfId="63" applyNumberFormat="1"/>
    <xf numFmtId="0" fontId="10" fillId="2" borderId="0" xfId="2" applyFont="1" applyFill="1" applyAlignment="1">
      <alignment horizontal="right" vertical="center" wrapText="1"/>
    </xf>
    <xf numFmtId="0" fontId="10" fillId="2" borderId="0" xfId="2" applyFont="1" applyFill="1" applyAlignment="1">
      <alignment horizontal="center" vertical="center"/>
    </xf>
    <xf numFmtId="168" fontId="27" fillId="2" borderId="0" xfId="65" applyNumberFormat="1" applyFont="1" applyFill="1" applyAlignment="1" applyProtection="1">
      <alignment horizontal="right" vertical="center" wrapText="1"/>
      <protection locked="0"/>
    </xf>
    <xf numFmtId="168" fontId="10" fillId="2" borderId="0" xfId="2" applyNumberFormat="1" applyFont="1" applyFill="1" applyAlignment="1">
      <alignment horizontal="right" vertical="center" wrapText="1"/>
    </xf>
    <xf numFmtId="0" fontId="10" fillId="2" borderId="0" xfId="2" applyFont="1" applyFill="1" applyAlignment="1">
      <alignment horizontal="center" vertical="center" wrapText="1"/>
    </xf>
    <xf numFmtId="0" fontId="10" fillId="2" borderId="56" xfId="2" applyFont="1" applyFill="1" applyBorder="1" applyAlignment="1">
      <alignment horizontal="center" vertical="center" wrapText="1"/>
    </xf>
    <xf numFmtId="0" fontId="10" fillId="2" borderId="57" xfId="2" applyFont="1" applyFill="1" applyBorder="1" applyAlignment="1">
      <alignment horizontal="center" vertical="center" wrapText="1"/>
    </xf>
    <xf numFmtId="0" fontId="27" fillId="2" borderId="0" xfId="66" applyFont="1" applyFill="1" applyAlignment="1" applyProtection="1">
      <alignment horizontal="right" vertical="center" wrapText="1"/>
      <protection locked="0"/>
    </xf>
    <xf numFmtId="0" fontId="171" fillId="2" borderId="0" xfId="2" applyFont="1" applyFill="1" applyAlignment="1">
      <alignment vertical="center"/>
    </xf>
    <xf numFmtId="0" fontId="10" fillId="2" borderId="0" xfId="2" applyFont="1" applyFill="1" applyAlignment="1">
      <alignment horizontal="left" vertical="center"/>
    </xf>
    <xf numFmtId="0" fontId="10" fillId="2" borderId="0" xfId="2" applyFont="1" applyFill="1" applyAlignment="1">
      <alignment horizontal="left" vertical="center" wrapText="1"/>
    </xf>
    <xf numFmtId="0" fontId="27" fillId="2" borderId="0" xfId="66" applyFont="1" applyFill="1" applyAlignment="1" applyProtection="1">
      <alignment horizontal="left" vertical="center" wrapText="1"/>
      <protection locked="0"/>
    </xf>
    <xf numFmtId="168" fontId="10" fillId="2" borderId="0" xfId="38" applyNumberFormat="1" applyFont="1" applyFill="1" applyAlignment="1" applyProtection="1">
      <alignment horizontal="right" vertical="center" wrapText="1"/>
      <protection locked="0"/>
    </xf>
    <xf numFmtId="0" fontId="10" fillId="2" borderId="0" xfId="38" applyFont="1" applyFill="1" applyAlignment="1" applyProtection="1">
      <alignment horizontal="center" vertical="center" wrapText="1"/>
      <protection locked="0"/>
    </xf>
    <xf numFmtId="0" fontId="10" fillId="2" borderId="0" xfId="2" applyFont="1" applyFill="1" applyAlignment="1" applyProtection="1">
      <alignment horizontal="right" vertical="center" wrapText="1"/>
      <protection locked="0"/>
    </xf>
    <xf numFmtId="0" fontId="171" fillId="2" borderId="0" xfId="2" applyFont="1" applyFill="1" applyAlignment="1">
      <alignment horizontal="right" vertical="center"/>
    </xf>
    <xf numFmtId="0" fontId="171" fillId="2" borderId="0" xfId="2" applyFont="1" applyFill="1" applyAlignment="1">
      <alignment horizontal="left" vertical="center"/>
    </xf>
    <xf numFmtId="0" fontId="10" fillId="2" borderId="0" xfId="2" applyFont="1" applyFill="1" applyAlignment="1" applyProtection="1">
      <alignment horizontal="left" vertical="center" wrapText="1"/>
      <protection locked="0"/>
    </xf>
    <xf numFmtId="189" fontId="10" fillId="2" borderId="0" xfId="2" applyNumberFormat="1" applyFont="1" applyFill="1" applyAlignment="1">
      <alignment horizontal="right" vertical="center" wrapText="1"/>
    </xf>
    <xf numFmtId="0" fontId="10" fillId="2" borderId="0" xfId="66" applyFont="1" applyFill="1" applyAlignment="1" applyProtection="1">
      <alignment horizontal="right" vertical="center" wrapText="1"/>
      <protection locked="0"/>
    </xf>
    <xf numFmtId="0" fontId="10" fillId="2" borderId="0" xfId="66" applyFont="1" applyFill="1" applyAlignment="1" applyProtection="1">
      <alignment horizontal="left" vertical="center" wrapText="1"/>
      <protection locked="0"/>
    </xf>
    <xf numFmtId="168" fontId="10" fillId="2" borderId="0" xfId="66" applyNumberFormat="1" applyFont="1" applyFill="1" applyAlignment="1" applyProtection="1">
      <alignment horizontal="right" vertical="center" wrapText="1"/>
      <protection locked="0"/>
    </xf>
    <xf numFmtId="0" fontId="7" fillId="2" borderId="0" xfId="38" applyFont="1" applyFill="1" applyProtection="1">
      <protection locked="0"/>
    </xf>
    <xf numFmtId="168" fontId="10" fillId="2" borderId="0" xfId="3" applyNumberFormat="1" applyFont="1" applyFill="1" applyBorder="1" applyAlignment="1" applyProtection="1">
      <alignment horizontal="right" vertical="center" wrapText="1"/>
    </xf>
    <xf numFmtId="168" fontId="10" fillId="2" borderId="0" xfId="65" quotePrefix="1" applyNumberFormat="1" applyFont="1" applyFill="1" applyAlignment="1" applyProtection="1">
      <alignment horizontal="right" vertical="center" wrapText="1"/>
      <protection locked="0"/>
    </xf>
    <xf numFmtId="0" fontId="7" fillId="0" borderId="0" xfId="66" applyFont="1" applyAlignment="1" applyProtection="1">
      <alignment vertical="center"/>
      <protection locked="0"/>
    </xf>
    <xf numFmtId="2" fontId="7" fillId="0" borderId="0" xfId="3" applyNumberFormat="1" applyFont="1" applyBorder="1" applyAlignment="1" applyProtection="1">
      <alignment horizontal="center" vertical="center" wrapText="1"/>
      <protection locked="0"/>
    </xf>
    <xf numFmtId="49" fontId="10" fillId="2" borderId="0" xfId="2" applyNumberFormat="1" applyFont="1" applyFill="1" applyAlignment="1">
      <alignment horizontal="left" vertical="center" wrapText="1"/>
    </xf>
    <xf numFmtId="0" fontId="10" fillId="2" borderId="0" xfId="2" applyFont="1" applyFill="1" applyAlignment="1">
      <alignment vertical="center" wrapText="1"/>
    </xf>
    <xf numFmtId="189" fontId="27" fillId="2" borderId="0" xfId="2" applyNumberFormat="1" applyFont="1" applyFill="1" applyAlignment="1">
      <alignment horizontal="right" vertical="center" wrapText="1"/>
    </xf>
    <xf numFmtId="189" fontId="7" fillId="0" borderId="0" xfId="3" applyNumberFormat="1" applyFont="1" applyBorder="1" applyAlignment="1" applyProtection="1">
      <alignment horizontal="right" vertical="center" wrapText="1"/>
    </xf>
    <xf numFmtId="0" fontId="7" fillId="0" borderId="0" xfId="66" applyFont="1" applyAlignment="1" applyProtection="1">
      <alignment horizontal="left" vertical="top" indent="2"/>
      <protection locked="0"/>
    </xf>
    <xf numFmtId="189" fontId="7" fillId="0" borderId="0" xfId="3" applyNumberFormat="1" applyFont="1" applyBorder="1" applyAlignment="1" applyProtection="1">
      <alignment horizontal="left" vertical="top" wrapText="1" indent="2"/>
    </xf>
    <xf numFmtId="189" fontId="27" fillId="0" borderId="0" xfId="2" applyNumberFormat="1" applyFont="1" applyAlignment="1">
      <alignment horizontal="right" vertical="top" wrapText="1"/>
    </xf>
    <xf numFmtId="0" fontId="9" fillId="0" borderId="0" xfId="66" applyFont="1" applyAlignment="1" applyProtection="1">
      <alignment vertical="center"/>
      <protection locked="0"/>
    </xf>
    <xf numFmtId="0" fontId="9" fillId="0" borderId="0" xfId="66" applyFont="1" applyAlignment="1" applyProtection="1">
      <alignment horizontal="left" vertical="top" indent="2"/>
      <protection locked="0"/>
    </xf>
    <xf numFmtId="2" fontId="7" fillId="0" borderId="0" xfId="3" applyNumberFormat="1" applyFont="1" applyBorder="1" applyAlignment="1" applyProtection="1">
      <alignment horizontal="left" vertical="top" wrapText="1" indent="2"/>
      <protection locked="0"/>
    </xf>
    <xf numFmtId="0" fontId="10" fillId="0" borderId="0" xfId="2" applyFont="1" applyAlignment="1">
      <alignment horizontal="center" vertical="center"/>
    </xf>
    <xf numFmtId="0" fontId="19" fillId="0" borderId="0" xfId="38" applyFont="1" applyAlignment="1" applyProtection="1">
      <alignment vertical="center" wrapText="1"/>
      <protection locked="0"/>
    </xf>
    <xf numFmtId="0" fontId="7" fillId="0" borderId="0" xfId="2" applyFont="1" applyAlignment="1" applyProtection="1">
      <alignment horizontal="left" vertical="top" indent="2"/>
      <protection locked="0"/>
    </xf>
    <xf numFmtId="0" fontId="100" fillId="0" borderId="0" xfId="38" applyFont="1" applyProtection="1">
      <protection locked="0"/>
    </xf>
    <xf numFmtId="2" fontId="10" fillId="0" borderId="0" xfId="3" applyNumberFormat="1" applyFont="1" applyBorder="1" applyAlignment="1" applyProtection="1">
      <alignment horizontal="center" vertical="center" wrapText="1"/>
      <protection locked="0"/>
    </xf>
    <xf numFmtId="2" fontId="172" fillId="0" borderId="0" xfId="3" applyNumberFormat="1" applyFont="1" applyBorder="1" applyAlignment="1" applyProtection="1">
      <alignment horizontal="left" vertical="center"/>
      <protection locked="0"/>
    </xf>
    <xf numFmtId="0" fontId="27" fillId="2" borderId="0" xfId="2" applyFont="1" applyFill="1" applyAlignment="1">
      <alignment horizontal="right" vertical="center" wrapText="1"/>
    </xf>
    <xf numFmtId="168" fontId="3" fillId="2" borderId="0" xfId="63" applyNumberFormat="1" applyFill="1"/>
    <xf numFmtId="2" fontId="7" fillId="2" borderId="0" xfId="3" applyNumberFormat="1" applyFont="1" applyFill="1" applyBorder="1" applyAlignment="1" applyProtection="1">
      <alignment horizontal="center" vertical="center" wrapText="1"/>
      <protection locked="0"/>
    </xf>
    <xf numFmtId="0" fontId="9" fillId="2" borderId="0" xfId="2" applyFont="1" applyFill="1" applyAlignment="1">
      <alignment horizontal="right" vertical="center" wrapText="1"/>
    </xf>
    <xf numFmtId="0" fontId="9" fillId="2" borderId="0" xfId="2" applyFont="1" applyFill="1" applyAlignment="1">
      <alignment vertical="center" wrapText="1"/>
    </xf>
    <xf numFmtId="0" fontId="9" fillId="2" borderId="0" xfId="3" applyNumberFormat="1" applyFont="1" applyFill="1" applyBorder="1" applyAlignment="1" applyProtection="1">
      <alignment horizontal="right" vertical="center"/>
    </xf>
    <xf numFmtId="0" fontId="9" fillId="2" borderId="0" xfId="3" applyNumberFormat="1" applyFont="1" applyFill="1" applyBorder="1" applyAlignment="1" applyProtection="1">
      <alignment horizontal="right" vertical="center"/>
      <protection locked="0"/>
    </xf>
    <xf numFmtId="0" fontId="7" fillId="2" borderId="0" xfId="3" applyNumberFormat="1" applyFont="1" applyFill="1" applyBorder="1" applyAlignment="1" applyProtection="1">
      <alignment horizontal="right" vertical="center"/>
      <protection locked="0"/>
    </xf>
    <xf numFmtId="0" fontId="7" fillId="2" borderId="0" xfId="2" applyFont="1" applyFill="1" applyAlignment="1">
      <alignment horizontal="right" vertical="center"/>
    </xf>
    <xf numFmtId="0" fontId="7" fillId="0" borderId="0" xfId="38" applyFont="1" applyAlignment="1" applyProtection="1">
      <alignment vertical="center"/>
      <protection locked="0"/>
    </xf>
    <xf numFmtId="0" fontId="7" fillId="2" borderId="2" xfId="2" applyFont="1" applyFill="1" applyBorder="1" applyAlignment="1">
      <alignment horizontal="center" vertical="center"/>
    </xf>
    <xf numFmtId="0" fontId="8" fillId="0" borderId="0" xfId="38" applyFont="1" applyAlignment="1" applyProtection="1">
      <alignment horizontal="center" vertical="center"/>
      <protection locked="0"/>
    </xf>
    <xf numFmtId="0" fontId="9" fillId="0" borderId="0" xfId="38" applyFont="1" applyAlignment="1" applyProtection="1">
      <alignment horizontal="center" vertical="center"/>
      <protection locked="0"/>
    </xf>
    <xf numFmtId="178" fontId="63" fillId="0" borderId="0" xfId="28" applyFont="1" applyAlignment="1" applyProtection="1">
      <alignment wrapText="1"/>
      <protection locked="0"/>
    </xf>
    <xf numFmtId="178" fontId="87" fillId="0" borderId="0" xfId="28" applyFont="1" applyAlignment="1" applyProtection="1">
      <alignment wrapText="1"/>
      <protection locked="0"/>
    </xf>
    <xf numFmtId="0" fontId="3" fillId="0" borderId="0" xfId="67"/>
    <xf numFmtId="178" fontId="87" fillId="0" borderId="0" xfId="28" applyFont="1" applyAlignment="1" applyProtection="1">
      <alignment horizontal="center" wrapText="1"/>
      <protection locked="0"/>
    </xf>
    <xf numFmtId="178" fontId="63" fillId="0" borderId="0" xfId="28" applyFont="1" applyAlignment="1" applyProtection="1">
      <alignment horizontal="center" wrapText="1"/>
      <protection locked="0"/>
    </xf>
    <xf numFmtId="0" fontId="89" fillId="0" borderId="0" xfId="67" applyFont="1"/>
    <xf numFmtId="173" fontId="27" fillId="0" borderId="2" xfId="28" applyNumberFormat="1" applyFont="1" applyBorder="1" applyAlignment="1">
      <alignment horizontal="center" vertical="center" wrapText="1"/>
    </xf>
    <xf numFmtId="173" fontId="10" fillId="0" borderId="2" xfId="28" applyNumberFormat="1" applyFont="1" applyBorder="1" applyAlignment="1">
      <alignment horizontal="center" vertical="center" wrapText="1"/>
    </xf>
    <xf numFmtId="173" fontId="10" fillId="0" borderId="7" xfId="28" applyNumberFormat="1" applyFont="1" applyBorder="1" applyAlignment="1">
      <alignment horizontal="center" vertical="center" wrapText="1"/>
    </xf>
    <xf numFmtId="178" fontId="10" fillId="0" borderId="2" xfId="28" applyFont="1" applyBorder="1" applyAlignment="1">
      <alignment horizontal="center" vertical="center" wrapText="1"/>
    </xf>
    <xf numFmtId="178" fontId="10" fillId="0" borderId="2" xfId="28" quotePrefix="1" applyFont="1" applyBorder="1" applyAlignment="1">
      <alignment horizontal="center" vertical="center" wrapText="1"/>
    </xf>
    <xf numFmtId="2" fontId="63" fillId="0" borderId="0" xfId="28" applyNumberFormat="1" applyFont="1" applyAlignment="1" applyProtection="1">
      <alignment wrapText="1"/>
      <protection locked="0"/>
    </xf>
    <xf numFmtId="178" fontId="10" fillId="0" borderId="0" xfId="28" applyFont="1" applyAlignment="1">
      <alignment horizontal="left" vertical="center" wrapText="1"/>
    </xf>
    <xf numFmtId="2" fontId="9" fillId="2" borderId="0" xfId="23" applyNumberFormat="1" applyFont="1" applyFill="1" applyAlignment="1">
      <alignment horizontal="right" vertical="center"/>
    </xf>
    <xf numFmtId="2" fontId="7" fillId="2" borderId="0" xfId="23" applyNumberFormat="1" applyFont="1" applyFill="1" applyAlignment="1">
      <alignment horizontal="right" vertical="center"/>
    </xf>
    <xf numFmtId="2" fontId="10" fillId="2" borderId="0" xfId="28" quotePrefix="1" applyNumberFormat="1" applyFont="1" applyFill="1" applyAlignment="1">
      <alignment horizontal="right" vertical="center"/>
    </xf>
    <xf numFmtId="178" fontId="10" fillId="0" borderId="0" xfId="28" quotePrefix="1" applyFont="1" applyAlignment="1">
      <alignment horizontal="left" vertical="center" wrapText="1"/>
    </xf>
    <xf numFmtId="2" fontId="10" fillId="2" borderId="0" xfId="28" applyNumberFormat="1" applyFont="1" applyFill="1" applyAlignment="1">
      <alignment horizontal="right" vertical="center"/>
    </xf>
    <xf numFmtId="178" fontId="87" fillId="2" borderId="0" xfId="28" applyFont="1" applyFill="1" applyAlignment="1">
      <alignment horizontal="right" vertical="center"/>
    </xf>
    <xf numFmtId="178" fontId="63" fillId="2" borderId="0" xfId="28" applyFont="1" applyFill="1" applyAlignment="1">
      <alignment horizontal="right" vertical="center"/>
    </xf>
    <xf numFmtId="2" fontId="63" fillId="2" borderId="0" xfId="28" applyNumberFormat="1" applyFont="1" applyFill="1" applyAlignment="1">
      <alignment horizontal="right" vertical="center"/>
    </xf>
    <xf numFmtId="2" fontId="87" fillId="2" borderId="0" xfId="28" applyNumberFormat="1" applyFont="1" applyFill="1" applyAlignment="1">
      <alignment horizontal="right" vertical="center"/>
    </xf>
    <xf numFmtId="2" fontId="63" fillId="2" borderId="0" xfId="28" applyNumberFormat="1" applyFont="1" applyFill="1" applyAlignment="1" applyProtection="1">
      <alignment vertical="center" wrapText="1"/>
      <protection locked="0"/>
    </xf>
    <xf numFmtId="178" fontId="10" fillId="0" borderId="0" xfId="28" quotePrefix="1" applyFont="1" applyAlignment="1">
      <alignment vertical="center" wrapText="1"/>
    </xf>
    <xf numFmtId="178" fontId="9" fillId="0" borderId="0" xfId="28" applyFont="1" applyAlignment="1">
      <alignment horizontal="left" vertical="center" wrapText="1"/>
    </xf>
    <xf numFmtId="211" fontId="27" fillId="2" borderId="0" xfId="28" quotePrefix="1" applyNumberFormat="1" applyFont="1" applyFill="1" applyAlignment="1">
      <alignment horizontal="right" vertical="center"/>
    </xf>
    <xf numFmtId="211" fontId="10" fillId="2" borderId="0" xfId="28" quotePrefix="1" applyNumberFormat="1" applyFont="1" applyFill="1" applyAlignment="1">
      <alignment horizontal="right" vertical="center"/>
    </xf>
    <xf numFmtId="178" fontId="27" fillId="0" borderId="0" xfId="28" quotePrefix="1" applyFont="1" applyAlignment="1">
      <alignment horizontal="left" vertical="center" wrapText="1"/>
    </xf>
    <xf numFmtId="178" fontId="27" fillId="2" borderId="0" xfId="28" quotePrefix="1" applyFont="1" applyFill="1" applyAlignment="1">
      <alignment horizontal="right" vertical="center"/>
    </xf>
    <xf numFmtId="178" fontId="10" fillId="2" borderId="0" xfId="28" quotePrefix="1" applyFont="1" applyFill="1" applyAlignment="1">
      <alignment horizontal="right" vertical="center"/>
    </xf>
    <xf numFmtId="2" fontId="27" fillId="2" borderId="0" xfId="28" quotePrefix="1" applyNumberFormat="1" applyFont="1" applyFill="1" applyAlignment="1">
      <alignment horizontal="right" vertical="center"/>
    </xf>
    <xf numFmtId="167" fontId="27" fillId="0" borderId="0" xfId="28" quotePrefix="1" applyNumberFormat="1" applyFont="1" applyAlignment="1">
      <alignment horizontal="right" vertical="center"/>
    </xf>
    <xf numFmtId="167" fontId="10" fillId="0" borderId="0" xfId="28" quotePrefix="1" applyNumberFormat="1" applyFont="1" applyAlignment="1">
      <alignment horizontal="right" vertical="center"/>
    </xf>
    <xf numFmtId="167" fontId="10" fillId="2" borderId="0" xfId="28" quotePrefix="1" applyNumberFormat="1" applyFont="1" applyFill="1" applyAlignment="1">
      <alignment horizontal="right" vertical="center"/>
    </xf>
    <xf numFmtId="167" fontId="7" fillId="2" borderId="0" xfId="23" applyNumberFormat="1" applyFont="1" applyFill="1" applyAlignment="1">
      <alignment horizontal="right" vertical="center"/>
    </xf>
    <xf numFmtId="167" fontId="10" fillId="2" borderId="0" xfId="23" applyNumberFormat="1" applyFont="1" applyFill="1" applyAlignment="1">
      <alignment horizontal="right" vertical="center"/>
    </xf>
    <xf numFmtId="167" fontId="9" fillId="0" borderId="0" xfId="23" applyNumberFormat="1" applyFont="1" applyAlignment="1">
      <alignment horizontal="right" vertical="center"/>
    </xf>
    <xf numFmtId="167" fontId="87" fillId="0" borderId="0" xfId="28" applyNumberFormat="1" applyFont="1" applyAlignment="1" applyProtection="1">
      <alignment vertical="center" wrapText="1"/>
      <protection locked="0"/>
    </xf>
    <xf numFmtId="167" fontId="63" fillId="0" borderId="0" xfId="28" applyNumberFormat="1" applyFont="1" applyAlignment="1" applyProtection="1">
      <alignment vertical="center" wrapText="1"/>
      <protection locked="0"/>
    </xf>
    <xf numFmtId="167" fontId="10" fillId="0" borderId="0" xfId="28" applyNumberFormat="1" applyFont="1" applyAlignment="1">
      <alignment horizontal="right" vertical="center"/>
    </xf>
    <xf numFmtId="167" fontId="10" fillId="2" borderId="0" xfId="28" applyNumberFormat="1" applyFont="1" applyFill="1" applyAlignment="1">
      <alignment horizontal="right" vertical="center"/>
    </xf>
    <xf numFmtId="2" fontId="10" fillId="2" borderId="0" xfId="23" applyNumberFormat="1" applyFont="1" applyFill="1" applyAlignment="1">
      <alignment horizontal="right" vertical="center"/>
    </xf>
    <xf numFmtId="211" fontId="63" fillId="0" borderId="0" xfId="28" applyNumberFormat="1" applyFont="1" applyAlignment="1" applyProtection="1">
      <alignment vertical="center" wrapText="1"/>
      <protection locked="0"/>
    </xf>
    <xf numFmtId="211" fontId="63" fillId="2" borderId="0" xfId="28" applyNumberFormat="1" applyFont="1" applyFill="1" applyAlignment="1" applyProtection="1">
      <alignment vertical="center" wrapText="1"/>
      <protection locked="0"/>
    </xf>
    <xf numFmtId="178" fontId="27" fillId="2" borderId="0" xfId="28" applyFont="1" applyFill="1" applyAlignment="1">
      <alignment horizontal="right" vertical="center"/>
    </xf>
    <xf numFmtId="178" fontId="10" fillId="2" borderId="0" xfId="28" applyFont="1" applyFill="1" applyAlignment="1">
      <alignment horizontal="right" vertical="center"/>
    </xf>
    <xf numFmtId="2" fontId="27" fillId="2" borderId="0" xfId="28" applyNumberFormat="1" applyFont="1" applyFill="1" applyAlignment="1">
      <alignment horizontal="right" vertical="center"/>
    </xf>
    <xf numFmtId="178" fontId="27" fillId="0" borderId="0" xfId="28" applyFont="1" applyAlignment="1">
      <alignment horizontal="left" vertical="center" wrapText="1"/>
    </xf>
    <xf numFmtId="173" fontId="27" fillId="0" borderId="0" xfId="28" applyNumberFormat="1" applyFont="1" applyAlignment="1" applyProtection="1">
      <alignment horizontal="right" vertical="center"/>
      <protection locked="0"/>
    </xf>
    <xf numFmtId="173" fontId="10" fillId="0" borderId="0" xfId="28" applyNumberFormat="1" applyFont="1" applyAlignment="1" applyProtection="1">
      <alignment horizontal="right" vertical="center"/>
      <protection locked="0"/>
    </xf>
    <xf numFmtId="211" fontId="10" fillId="0" borderId="0" xfId="28" applyNumberFormat="1" applyFont="1" applyAlignment="1">
      <alignment horizontal="right" vertical="center" wrapText="1"/>
    </xf>
    <xf numFmtId="178" fontId="63" fillId="0" borderId="0" xfId="28" applyFont="1" applyAlignment="1" applyProtection="1">
      <alignment horizontal="center" vertical="center" wrapText="1"/>
      <protection locked="0"/>
    </xf>
    <xf numFmtId="178" fontId="25" fillId="0" borderId="2" xfId="28" applyFont="1" applyBorder="1" applyAlignment="1">
      <alignment horizontal="center" vertical="center" wrapText="1"/>
    </xf>
    <xf numFmtId="0" fontId="13" fillId="0" borderId="0" xfId="23" applyFont="1" applyProtection="1">
      <protection locked="0"/>
    </xf>
    <xf numFmtId="0" fontId="21" fillId="0" borderId="0" xfId="23" applyFont="1" applyAlignment="1">
      <alignment vertical="center"/>
    </xf>
    <xf numFmtId="0" fontId="173" fillId="0" borderId="0" xfId="0" applyFont="1"/>
    <xf numFmtId="0" fontId="174" fillId="0" borderId="0" xfId="0" applyFont="1"/>
    <xf numFmtId="178" fontId="82" fillId="0" borderId="0" xfId="28" applyAlignment="1" applyProtection="1">
      <alignment wrapText="1"/>
      <protection locked="0"/>
    </xf>
    <xf numFmtId="2" fontId="3" fillId="0" borderId="0" xfId="67" applyNumberFormat="1"/>
    <xf numFmtId="211" fontId="10" fillId="2" borderId="0" xfId="28" applyNumberFormat="1" applyFont="1" applyFill="1" applyAlignment="1">
      <alignment horizontal="right" vertical="center"/>
    </xf>
    <xf numFmtId="167" fontId="3" fillId="0" borderId="0" xfId="67" applyNumberFormat="1"/>
    <xf numFmtId="0" fontId="175" fillId="0" borderId="0" xfId="2" applyFont="1"/>
    <xf numFmtId="2" fontId="63" fillId="0" borderId="0" xfId="28" applyNumberFormat="1" applyFont="1" applyAlignment="1" applyProtection="1">
      <alignment vertical="center" wrapText="1"/>
      <protection locked="0"/>
    </xf>
    <xf numFmtId="178" fontId="98" fillId="0" borderId="0" xfId="28" applyFont="1" applyAlignment="1" applyProtection="1">
      <alignment vertical="top" wrapText="1"/>
      <protection locked="0"/>
    </xf>
    <xf numFmtId="178" fontId="62" fillId="0" borderId="0" xfId="28" applyFont="1" applyAlignment="1">
      <alignment horizontal="center" wrapText="1"/>
    </xf>
    <xf numFmtId="0" fontId="3" fillId="0" borderId="0" xfId="2"/>
    <xf numFmtId="167" fontId="173" fillId="0" borderId="0" xfId="0" applyNumberFormat="1" applyFont="1"/>
    <xf numFmtId="167" fontId="174" fillId="0" borderId="0" xfId="0" applyNumberFormat="1" applyFont="1"/>
    <xf numFmtId="211" fontId="3" fillId="0" borderId="0" xfId="67" applyNumberFormat="1"/>
    <xf numFmtId="2" fontId="10" fillId="2" borderId="0" xfId="28" applyNumberFormat="1" applyFont="1" applyFill="1" applyAlignment="1" applyProtection="1">
      <alignment vertical="center" wrapText="1"/>
      <protection locked="0"/>
    </xf>
    <xf numFmtId="2" fontId="10" fillId="0" borderId="0" xfId="28" quotePrefix="1" applyNumberFormat="1" applyFont="1" applyAlignment="1">
      <alignment horizontal="right" vertical="center"/>
    </xf>
    <xf numFmtId="0" fontId="85" fillId="7" borderId="0" xfId="8" applyFont="1" applyFill="1" applyAlignment="1">
      <alignment vertical="center"/>
    </xf>
    <xf numFmtId="0" fontId="85" fillId="7" borderId="0" xfId="8" applyFont="1" applyFill="1" applyAlignment="1">
      <alignment horizontal="left" vertical="center"/>
    </xf>
    <xf numFmtId="0" fontId="85" fillId="7" borderId="0" xfId="8" applyFont="1" applyFill="1" applyAlignment="1">
      <alignment horizontal="left" vertical="center" indent="4"/>
    </xf>
    <xf numFmtId="0" fontId="85" fillId="2" borderId="0" xfId="8" applyFont="1" applyFill="1"/>
    <xf numFmtId="0" fontId="13" fillId="0" borderId="0" xfId="38" applyFont="1" applyProtection="1">
      <protection locked="0"/>
    </xf>
    <xf numFmtId="0" fontId="13" fillId="0" borderId="0" xfId="38" applyFont="1" applyAlignment="1" applyProtection="1">
      <alignment horizontal="left" vertical="top" wrapText="1"/>
      <protection locked="0"/>
    </xf>
    <xf numFmtId="0" fontId="13" fillId="0" borderId="0" xfId="38" applyFont="1" applyAlignment="1" applyProtection="1">
      <alignment horizontal="left" vertical="top"/>
      <protection locked="0"/>
    </xf>
    <xf numFmtId="0" fontId="7" fillId="0" borderId="0" xfId="68" applyFont="1" applyAlignment="1" applyProtection="1">
      <alignment vertical="center"/>
      <protection locked="0"/>
    </xf>
    <xf numFmtId="0" fontId="7" fillId="0" borderId="2" xfId="2" applyFont="1" applyBorder="1" applyAlignment="1" applyProtection="1">
      <alignment horizontal="center" vertical="center" wrapText="1"/>
      <protection locked="0"/>
    </xf>
    <xf numFmtId="0" fontId="9" fillId="0" borderId="5" xfId="4" applyFont="1" applyFill="1" applyBorder="1" applyAlignment="1" applyProtection="1">
      <alignment vertical="center"/>
      <protection locked="0"/>
    </xf>
    <xf numFmtId="0" fontId="47" fillId="0" borderId="0" xfId="68" applyFont="1" applyAlignment="1" applyProtection="1">
      <alignment vertical="center"/>
      <protection locked="0"/>
    </xf>
    <xf numFmtId="0" fontId="74" fillId="0" borderId="2" xfId="34" quotePrefix="1" applyFont="1" applyFill="1" applyBorder="1" applyAlignment="1" applyProtection="1">
      <alignment horizontal="center" vertical="center" wrapText="1"/>
      <protection locked="0"/>
    </xf>
    <xf numFmtId="0" fontId="74" fillId="0" borderId="2" xfId="34" quotePrefix="1" applyFont="1" applyFill="1" applyBorder="1" applyAlignment="1" applyProtection="1">
      <alignment horizontal="center" vertical="center"/>
      <protection locked="0"/>
    </xf>
    <xf numFmtId="0" fontId="9" fillId="0" borderId="4" xfId="4" applyFont="1" applyFill="1" applyBorder="1" applyAlignment="1" applyProtection="1">
      <alignment vertical="center"/>
      <protection locked="0"/>
    </xf>
    <xf numFmtId="0" fontId="9" fillId="0" borderId="3" xfId="4" applyFont="1" applyFill="1" applyBorder="1" applyAlignment="1" applyProtection="1">
      <alignment vertical="center"/>
      <protection locked="0"/>
    </xf>
    <xf numFmtId="0" fontId="9" fillId="0" borderId="0" xfId="68" applyFont="1" applyAlignment="1" applyProtection="1">
      <alignment vertical="center"/>
      <protection locked="0"/>
    </xf>
    <xf numFmtId="212" fontId="9" fillId="0" borderId="0" xfId="68" applyNumberFormat="1" applyFont="1" applyAlignment="1" applyProtection="1">
      <alignment vertical="center"/>
      <protection locked="0"/>
    </xf>
    <xf numFmtId="171" fontId="46" fillId="2" borderId="0" xfId="3" applyNumberFormat="1" applyFont="1" applyFill="1" applyBorder="1" applyAlignment="1" applyProtection="1">
      <alignment horizontal="right" vertical="center" wrapText="1"/>
      <protection locked="0"/>
    </xf>
    <xf numFmtId="199" fontId="46" fillId="2" borderId="0" xfId="3" applyNumberFormat="1" applyFont="1" applyFill="1" applyBorder="1" applyAlignment="1" applyProtection="1">
      <alignment horizontal="right" vertical="center" wrapText="1"/>
      <protection locked="0"/>
    </xf>
    <xf numFmtId="212" fontId="46" fillId="0" borderId="0" xfId="3" applyNumberFormat="1" applyFont="1" applyBorder="1" applyAlignment="1" applyProtection="1">
      <alignment horizontal="right" vertical="center" wrapText="1"/>
      <protection locked="0"/>
    </xf>
    <xf numFmtId="212" fontId="45" fillId="0" borderId="0" xfId="68" applyNumberFormat="1" applyFont="1" applyAlignment="1" applyProtection="1">
      <alignment horizontal="right" vertical="center"/>
      <protection locked="0"/>
    </xf>
    <xf numFmtId="0" fontId="9" fillId="0" borderId="0" xfId="2" applyFont="1" applyAlignment="1" applyProtection="1">
      <alignment horizontal="left" vertical="center" indent="1"/>
      <protection locked="0"/>
    </xf>
    <xf numFmtId="0" fontId="9" fillId="0" borderId="0" xfId="2" applyFont="1" applyAlignment="1" applyProtection="1">
      <alignment horizontal="left" vertical="center" indent="2"/>
      <protection locked="0"/>
    </xf>
    <xf numFmtId="171" fontId="46" fillId="0" borderId="0" xfId="0" applyNumberFormat="1" applyFont="1"/>
    <xf numFmtId="212" fontId="46" fillId="0" borderId="0" xfId="68" applyNumberFormat="1" applyFont="1" applyAlignment="1" applyProtection="1">
      <alignment horizontal="right" vertical="center"/>
      <protection locked="0"/>
    </xf>
    <xf numFmtId="212" fontId="45" fillId="0" borderId="0" xfId="3" applyNumberFormat="1" applyFont="1" applyBorder="1" applyAlignment="1" applyProtection="1">
      <alignment horizontal="right" vertical="center" wrapText="1"/>
      <protection locked="0"/>
    </xf>
    <xf numFmtId="179" fontId="7" fillId="0" borderId="0" xfId="56" applyNumberFormat="1" applyFont="1" applyAlignment="1" applyProtection="1">
      <alignment vertical="center"/>
      <protection locked="0"/>
    </xf>
    <xf numFmtId="10" fontId="9" fillId="0" borderId="0" xfId="56" applyNumberFormat="1" applyFont="1" applyFill="1" applyAlignment="1" applyProtection="1">
      <alignment vertical="center"/>
      <protection locked="0"/>
    </xf>
    <xf numFmtId="4" fontId="45" fillId="0" borderId="0" xfId="0" applyNumberFormat="1" applyFont="1" applyAlignment="1">
      <alignment horizontal="right"/>
    </xf>
    <xf numFmtId="199" fontId="7" fillId="2" borderId="0" xfId="3" applyNumberFormat="1" applyFont="1" applyFill="1" applyBorder="1" applyAlignment="1" applyProtection="1">
      <alignment horizontal="right" vertical="center" wrapText="1"/>
      <protection locked="0"/>
    </xf>
    <xf numFmtId="212" fontId="7" fillId="0" borderId="0" xfId="3" applyNumberFormat="1" applyFont="1" applyBorder="1" applyAlignment="1" applyProtection="1">
      <alignment horizontal="right" vertical="center" wrapText="1"/>
      <protection locked="0"/>
    </xf>
    <xf numFmtId="4" fontId="10" fillId="0" borderId="0" xfId="0" applyNumberFormat="1" applyFont="1" applyAlignment="1">
      <alignment horizontal="right"/>
    </xf>
    <xf numFmtId="171" fontId="10" fillId="0" borderId="0" xfId="0" applyNumberFormat="1" applyFont="1"/>
    <xf numFmtId="199" fontId="47" fillId="2" borderId="0" xfId="3" applyNumberFormat="1" applyFont="1" applyFill="1" applyBorder="1" applyAlignment="1" applyProtection="1">
      <alignment horizontal="right" vertical="center" wrapText="1"/>
      <protection locked="0"/>
    </xf>
    <xf numFmtId="212" fontId="47" fillId="0" borderId="0" xfId="3" applyNumberFormat="1" applyFont="1" applyBorder="1" applyAlignment="1" applyProtection="1">
      <alignment horizontal="right" vertical="center" wrapText="1"/>
      <protection locked="0"/>
    </xf>
    <xf numFmtId="4" fontId="44" fillId="0" borderId="0" xfId="0" applyNumberFormat="1" applyFont="1" applyAlignment="1">
      <alignment horizontal="right"/>
    </xf>
    <xf numFmtId="185" fontId="47" fillId="2" borderId="0" xfId="3" applyNumberFormat="1" applyFont="1" applyFill="1" applyBorder="1" applyAlignment="1" applyProtection="1">
      <alignment horizontal="left" vertical="center"/>
    </xf>
    <xf numFmtId="212" fontId="10"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left" vertical="center"/>
    </xf>
    <xf numFmtId="10" fontId="7" fillId="0" borderId="0" xfId="56" applyNumberFormat="1" applyFont="1" applyFill="1" applyAlignment="1" applyProtection="1">
      <alignment vertical="center"/>
      <protection locked="0"/>
    </xf>
    <xf numFmtId="199" fontId="7" fillId="0" borderId="0" xfId="3" applyNumberFormat="1" applyFont="1" applyBorder="1" applyAlignment="1" applyProtection="1">
      <alignment horizontal="right" vertical="center" wrapText="1"/>
      <protection locked="0"/>
    </xf>
    <xf numFmtId="199" fontId="7" fillId="0" borderId="0" xfId="68" applyNumberFormat="1" applyFont="1" applyAlignment="1" applyProtection="1">
      <alignment vertical="center"/>
      <protection locked="0"/>
    </xf>
    <xf numFmtId="0" fontId="47" fillId="0" borderId="0" xfId="4" applyFont="1" applyFill="1" applyBorder="1" applyAlignment="1" applyProtection="1">
      <alignment horizontal="left" vertical="center"/>
    </xf>
    <xf numFmtId="199" fontId="44" fillId="2" borderId="0" xfId="68" applyNumberFormat="1" applyFont="1" applyFill="1" applyAlignment="1" applyProtection="1">
      <alignment vertical="center"/>
      <protection locked="0"/>
    </xf>
    <xf numFmtId="199" fontId="7" fillId="2" borderId="0" xfId="68" applyNumberFormat="1" applyFont="1" applyFill="1" applyAlignment="1" applyProtection="1">
      <alignment vertical="center"/>
      <protection locked="0"/>
    </xf>
    <xf numFmtId="199" fontId="47" fillId="2" borderId="0" xfId="68" applyNumberFormat="1" applyFont="1" applyFill="1" applyAlignment="1" applyProtection="1">
      <alignment vertical="center"/>
      <protection locked="0"/>
    </xf>
    <xf numFmtId="167" fontId="7" fillId="0" borderId="0" xfId="3" applyNumberFormat="1" applyFont="1" applyBorder="1" applyAlignment="1" applyProtection="1">
      <alignment horizontal="right" vertical="center" wrapText="1"/>
      <protection locked="0"/>
    </xf>
    <xf numFmtId="167" fontId="7" fillId="2" borderId="0" xfId="3" applyNumberFormat="1" applyFont="1" applyFill="1" applyBorder="1" applyAlignment="1" applyProtection="1">
      <alignment horizontal="right" vertical="center" wrapText="1"/>
      <protection locked="0"/>
    </xf>
    <xf numFmtId="171" fontId="7" fillId="2" borderId="0" xfId="3" applyNumberFormat="1" applyFont="1" applyFill="1" applyBorder="1" applyAlignment="1" applyProtection="1">
      <alignment horizontal="right" vertical="center" wrapText="1"/>
      <protection locked="0"/>
    </xf>
    <xf numFmtId="171" fontId="7" fillId="0" borderId="0" xfId="3" applyNumberFormat="1" applyFont="1" applyBorder="1" applyAlignment="1" applyProtection="1">
      <alignment horizontal="right" vertical="center" wrapText="1"/>
      <protection locked="0"/>
    </xf>
    <xf numFmtId="2" fontId="7"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right" vertical="center"/>
    </xf>
    <xf numFmtId="0" fontId="7" fillId="0" borderId="0" xfId="2" applyFont="1" applyAlignment="1">
      <alignment horizontal="right" vertical="center"/>
    </xf>
    <xf numFmtId="199" fontId="27" fillId="2" borderId="0" xfId="68" quotePrefix="1" applyNumberFormat="1" applyFont="1" applyFill="1" applyAlignment="1" applyProtection="1">
      <alignment horizontal="right" vertical="center"/>
      <protection locked="0"/>
    </xf>
    <xf numFmtId="0" fontId="7" fillId="0" borderId="2" xfId="2" applyFont="1" applyBorder="1" applyAlignment="1">
      <alignment horizontal="center" vertical="center" wrapText="1"/>
    </xf>
    <xf numFmtId="0" fontId="54" fillId="0" borderId="0" xfId="38" applyFont="1" applyAlignment="1" applyProtection="1">
      <alignment horizontal="center" vertical="center"/>
      <protection locked="0"/>
    </xf>
    <xf numFmtId="0" fontId="8" fillId="0" borderId="0" xfId="38" applyFont="1" applyAlignment="1">
      <alignment horizontal="center" vertical="center" wrapText="1"/>
    </xf>
    <xf numFmtId="0" fontId="12" fillId="0" borderId="0" xfId="38" applyFont="1" applyProtection="1">
      <protection locked="0"/>
    </xf>
    <xf numFmtId="0" fontId="10" fillId="0" borderId="0" xfId="38" applyFont="1" applyProtection="1">
      <protection locked="0"/>
    </xf>
    <xf numFmtId="186" fontId="7" fillId="0" borderId="0" xfId="2" applyNumberFormat="1" applyFont="1" applyAlignment="1" applyProtection="1">
      <alignment vertical="center"/>
      <protection locked="0"/>
    </xf>
    <xf numFmtId="0" fontId="10" fillId="0" borderId="0" xfId="38" applyFont="1" applyAlignment="1" applyProtection="1">
      <alignment horizontal="left" vertical="justify" wrapText="1"/>
      <protection locked="0"/>
    </xf>
    <xf numFmtId="0" fontId="12" fillId="0" borderId="0" xfId="38" applyFont="1" applyAlignment="1" applyProtection="1">
      <alignment horizontal="left" vertical="top"/>
      <protection locked="0"/>
    </xf>
    <xf numFmtId="0" fontId="10" fillId="0" borderId="0" xfId="68" applyFont="1" applyAlignment="1" applyProtection="1">
      <alignment vertical="center"/>
      <protection locked="0"/>
    </xf>
    <xf numFmtId="0" fontId="74" fillId="0" borderId="2" xfId="34" applyFont="1" applyFill="1" applyBorder="1" applyAlignment="1" applyProtection="1">
      <alignment horizontal="center" vertical="center"/>
      <protection locked="0"/>
    </xf>
    <xf numFmtId="0" fontId="74" fillId="0" borderId="7" xfId="34" quotePrefix="1" applyFont="1" applyFill="1" applyBorder="1" applyAlignment="1" applyProtection="1">
      <alignment horizontal="center" vertical="center" wrapText="1"/>
    </xf>
    <xf numFmtId="0" fontId="74" fillId="0" borderId="2" xfId="34" quotePrefix="1" applyFont="1" applyFill="1" applyBorder="1" applyAlignment="1" applyProtection="1">
      <alignment horizontal="center" vertical="center"/>
    </xf>
    <xf numFmtId="0" fontId="74" fillId="0" borderId="7" xfId="34" quotePrefix="1" applyFont="1" applyFill="1" applyBorder="1" applyAlignment="1" applyProtection="1">
      <alignment horizontal="center" vertical="center"/>
    </xf>
    <xf numFmtId="0" fontId="27" fillId="0" borderId="0" xfId="66" applyFont="1" applyAlignment="1" applyProtection="1">
      <alignment vertical="center"/>
      <protection locked="0"/>
    </xf>
    <xf numFmtId="188" fontId="27" fillId="0" borderId="0" xfId="68" applyNumberFormat="1" applyFont="1" applyAlignment="1" applyProtection="1">
      <alignment vertical="center"/>
      <protection locked="0"/>
    </xf>
    <xf numFmtId="168" fontId="10" fillId="0" borderId="0" xfId="3" applyNumberFormat="1" applyFont="1" applyBorder="1" applyAlignment="1" applyProtection="1">
      <alignment horizontal="center" vertical="center" wrapText="1"/>
      <protection locked="0"/>
    </xf>
    <xf numFmtId="188" fontId="46" fillId="0" borderId="0" xfId="3" applyNumberFormat="1" applyFont="1" applyBorder="1" applyAlignment="1" applyProtection="1">
      <alignment horizontal="right" vertical="center" wrapText="1"/>
      <protection locked="0"/>
    </xf>
    <xf numFmtId="0" fontId="10" fillId="0" borderId="0" xfId="66" applyFont="1" applyAlignment="1" applyProtection="1">
      <alignment vertical="center"/>
      <protection locked="0"/>
    </xf>
    <xf numFmtId="167" fontId="10" fillId="0" borderId="0" xfId="3" applyNumberFormat="1" applyFont="1" applyBorder="1" applyAlignment="1" applyProtection="1">
      <alignment horizontal="center" vertical="center" wrapText="1"/>
      <protection locked="0"/>
    </xf>
    <xf numFmtId="0" fontId="27" fillId="0" borderId="0" xfId="68" applyFont="1" applyAlignment="1" applyProtection="1">
      <alignment vertical="center"/>
      <protection locked="0"/>
    </xf>
    <xf numFmtId="188" fontId="47" fillId="0" borderId="0" xfId="3" applyNumberFormat="1" applyFont="1" applyBorder="1" applyAlignment="1" applyProtection="1">
      <alignment horizontal="right" vertical="center" wrapText="1"/>
      <protection locked="0"/>
    </xf>
    <xf numFmtId="188" fontId="10" fillId="0" borderId="0" xfId="2" applyNumberFormat="1" applyFont="1" applyProtection="1">
      <protection locked="0"/>
    </xf>
    <xf numFmtId="188" fontId="10" fillId="0" borderId="0" xfId="3" applyNumberFormat="1" applyFont="1" applyBorder="1" applyAlignment="1" applyProtection="1">
      <alignment horizontal="right" vertical="center" wrapText="1"/>
      <protection locked="0"/>
    </xf>
    <xf numFmtId="3" fontId="10" fillId="0" borderId="0" xfId="3" applyNumberFormat="1" applyFont="1" applyBorder="1" applyAlignment="1" applyProtection="1">
      <alignment horizontal="right" vertical="center" wrapText="1"/>
      <protection locked="0"/>
    </xf>
    <xf numFmtId="188"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xf>
    <xf numFmtId="194" fontId="10"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horizontal="right" vertical="center" wrapText="1"/>
    </xf>
    <xf numFmtId="168" fontId="10" fillId="0" borderId="0" xfId="3" applyNumberFormat="1" applyFont="1" applyBorder="1" applyAlignment="1" applyProtection="1">
      <alignment horizontal="right" vertical="center" wrapText="1"/>
    </xf>
    <xf numFmtId="0" fontId="10" fillId="0" borderId="0" xfId="2" applyFont="1" applyAlignment="1">
      <alignment horizontal="left" vertical="center"/>
    </xf>
    <xf numFmtId="0" fontId="10" fillId="0" borderId="0" xfId="38" applyFont="1" applyAlignment="1" applyProtection="1">
      <alignment horizontal="left" vertical="center"/>
      <protection locked="0"/>
    </xf>
    <xf numFmtId="0" fontId="12" fillId="0" borderId="0" xfId="38" applyFont="1" applyAlignment="1" applyProtection="1">
      <alignment horizontal="right" vertical="center"/>
      <protection locked="0"/>
    </xf>
    <xf numFmtId="0" fontId="10" fillId="0" borderId="0" xfId="38" applyFont="1" applyAlignment="1">
      <alignment horizontal="left" vertical="center"/>
    </xf>
    <xf numFmtId="0" fontId="12" fillId="0" borderId="0" xfId="38" applyFont="1" applyAlignment="1">
      <alignment horizontal="left" vertical="center"/>
    </xf>
    <xf numFmtId="0" fontId="64" fillId="0" borderId="0" xfId="38" applyFont="1" applyAlignment="1" applyProtection="1">
      <alignment horizontal="center" vertical="center"/>
      <protection locked="0"/>
    </xf>
    <xf numFmtId="0" fontId="13" fillId="4" borderId="0" xfId="4" applyFont="1" applyFill="1" applyBorder="1" applyAlignment="1" applyProtection="1">
      <alignment vertical="top"/>
    </xf>
    <xf numFmtId="0" fontId="12" fillId="0" borderId="0" xfId="2" applyFont="1" applyAlignment="1">
      <alignment horizontal="left" vertical="center"/>
    </xf>
    <xf numFmtId="189" fontId="46" fillId="0" borderId="0" xfId="3" applyNumberFormat="1" applyFont="1" applyBorder="1" applyAlignment="1" applyProtection="1">
      <alignment horizontal="right" vertical="center" wrapText="1"/>
      <protection locked="0"/>
    </xf>
    <xf numFmtId="189" fontId="46" fillId="2" borderId="0" xfId="3" applyNumberFormat="1" applyFont="1" applyFill="1" applyBorder="1" applyAlignment="1" applyProtection="1">
      <alignment horizontal="right" vertical="center" wrapText="1"/>
      <protection locked="0"/>
    </xf>
    <xf numFmtId="0" fontId="9" fillId="0" borderId="0" xfId="0" applyFont="1" applyAlignment="1">
      <alignment horizontal="left" vertical="center" indent="1"/>
    </xf>
    <xf numFmtId="0" fontId="9" fillId="0" borderId="0" xfId="0" applyFont="1" applyAlignment="1">
      <alignment vertical="center"/>
    </xf>
    <xf numFmtId="0" fontId="165" fillId="2" borderId="0" xfId="0" applyFont="1" applyFill="1" applyAlignment="1">
      <alignment horizontal="right" vertical="top"/>
    </xf>
    <xf numFmtId="189" fontId="10" fillId="0" borderId="0" xfId="3" applyNumberFormat="1" applyFont="1" applyBorder="1" applyAlignment="1" applyProtection="1">
      <alignment horizontal="right" vertical="center" wrapText="1"/>
      <protection locked="0"/>
    </xf>
    <xf numFmtId="0" fontId="46" fillId="2" borderId="0" xfId="4" applyFont="1" applyFill="1" applyBorder="1" applyAlignment="1" applyProtection="1">
      <alignment horizontal="left" vertical="center"/>
    </xf>
    <xf numFmtId="189" fontId="47" fillId="0" borderId="0" xfId="3" applyNumberFormat="1" applyFont="1" applyBorder="1" applyAlignment="1" applyProtection="1">
      <alignment horizontal="right" vertical="center" wrapText="1"/>
      <protection locked="0"/>
    </xf>
    <xf numFmtId="189" fontId="47" fillId="2" borderId="0" xfId="3" applyNumberFormat="1" applyFont="1" applyFill="1" applyBorder="1" applyAlignment="1" applyProtection="1">
      <alignment horizontal="right" vertical="center" wrapText="1"/>
      <protection locked="0"/>
    </xf>
    <xf numFmtId="189" fontId="10" fillId="2" borderId="0" xfId="3" applyNumberFormat="1" applyFont="1" applyFill="1" applyBorder="1" applyAlignment="1" applyProtection="1">
      <alignment horizontal="right" vertical="center" wrapText="1"/>
      <protection locked="0"/>
    </xf>
    <xf numFmtId="0" fontId="10" fillId="0" borderId="0" xfId="2" applyFont="1" applyAlignment="1" applyProtection="1">
      <alignment horizontal="left" vertical="center" wrapText="1"/>
      <protection locked="0"/>
    </xf>
    <xf numFmtId="0" fontId="10" fillId="0" borderId="0" xfId="3" applyNumberFormat="1" applyFont="1" applyBorder="1" applyAlignment="1" applyProtection="1">
      <alignment horizontal="right" vertical="center" wrapText="1"/>
      <protection locked="0"/>
    </xf>
    <xf numFmtId="0" fontId="47" fillId="0" borderId="0" xfId="2" applyFont="1" applyAlignment="1" applyProtection="1">
      <alignment horizontal="left" vertical="center" wrapText="1"/>
      <protection locked="0"/>
    </xf>
    <xf numFmtId="169" fontId="10" fillId="0" borderId="0" xfId="3" applyNumberFormat="1" applyFont="1" applyBorder="1" applyAlignment="1" applyProtection="1">
      <alignment horizontal="right" vertical="center" wrapText="1"/>
      <protection locked="0"/>
    </xf>
    <xf numFmtId="169" fontId="10" fillId="0" borderId="0" xfId="3" applyNumberFormat="1" applyFont="1" applyBorder="1" applyAlignment="1" applyProtection="1">
      <alignment horizontal="right" vertical="center" wrapText="1"/>
    </xf>
    <xf numFmtId="186" fontId="10" fillId="0" borderId="0" xfId="3" applyNumberFormat="1" applyFont="1" applyBorder="1" applyAlignment="1" applyProtection="1">
      <alignment horizontal="right" vertical="center" wrapText="1"/>
    </xf>
    <xf numFmtId="186" fontId="10" fillId="2" borderId="0" xfId="3" applyNumberFormat="1" applyFont="1" applyFill="1" applyBorder="1" applyAlignment="1" applyProtection="1">
      <alignment horizontal="right" vertical="center" wrapText="1"/>
    </xf>
    <xf numFmtId="0" fontId="12" fillId="0" borderId="0" xfId="38" applyFont="1" applyAlignment="1">
      <alignment horizontal="right" vertical="center" wrapText="1" shrinkToFit="1"/>
    </xf>
    <xf numFmtId="0" fontId="12" fillId="0" borderId="0" xfId="38" applyFont="1" applyAlignment="1">
      <alignment horizontal="left" vertical="center" wrapText="1" shrinkToFit="1"/>
    </xf>
    <xf numFmtId="186" fontId="100" fillId="0" borderId="0" xfId="38" applyNumberFormat="1" applyFont="1" applyProtection="1">
      <protection locked="0"/>
    </xf>
    <xf numFmtId="0" fontId="27" fillId="0" borderId="0" xfId="2" applyFont="1" applyAlignment="1">
      <alignment vertical="center"/>
    </xf>
    <xf numFmtId="0" fontId="12" fillId="0" borderId="0" xfId="3" applyFont="1" applyBorder="1" applyAlignment="1" applyProtection="1">
      <alignment horizontal="left" vertical="top" wrapText="1"/>
      <protection locked="0"/>
    </xf>
    <xf numFmtId="0" fontId="3" fillId="0" borderId="0" xfId="2" applyAlignment="1">
      <alignment horizontal="left" vertical="top"/>
    </xf>
    <xf numFmtId="0" fontId="13" fillId="0" borderId="0" xfId="4" quotePrefix="1" applyFont="1" applyFill="1" applyBorder="1" applyAlignment="1" applyProtection="1">
      <alignment horizontal="left" vertical="top"/>
    </xf>
    <xf numFmtId="0" fontId="10" fillId="0" borderId="0" xfId="2" applyFont="1" applyAlignment="1" applyProtection="1">
      <alignment horizontal="center" vertical="center"/>
      <protection locked="0"/>
    </xf>
    <xf numFmtId="0" fontId="74" fillId="0" borderId="15" xfId="34" quotePrefix="1" applyFont="1" applyFill="1" applyBorder="1" applyAlignment="1" applyProtection="1">
      <alignment horizontal="center" vertical="center" wrapText="1"/>
    </xf>
    <xf numFmtId="0" fontId="10" fillId="0" borderId="0" xfId="38" applyFont="1" applyAlignment="1" applyProtection="1">
      <alignment vertical="center"/>
      <protection locked="0"/>
    </xf>
    <xf numFmtId="186" fontId="46" fillId="0" borderId="0" xfId="66" applyNumberFormat="1" applyFont="1" applyAlignment="1" applyProtection="1">
      <alignment horizontal="right" vertical="center"/>
      <protection locked="0"/>
    </xf>
    <xf numFmtId="185" fontId="176" fillId="0" borderId="0" xfId="3" applyNumberFormat="1" applyFont="1" applyBorder="1" applyAlignment="1" applyProtection="1">
      <alignment horizontal="left" vertical="center"/>
    </xf>
    <xf numFmtId="0" fontId="177" fillId="0" borderId="0" xfId="2" quotePrefix="1" applyFont="1" applyAlignment="1">
      <alignment horizontal="center" vertical="center" wrapText="1"/>
    </xf>
    <xf numFmtId="0" fontId="27" fillId="0" borderId="0" xfId="4" quotePrefix="1" applyFont="1" applyFill="1" applyBorder="1" applyAlignment="1" applyProtection="1">
      <alignment horizontal="left" vertical="center"/>
    </xf>
    <xf numFmtId="186" fontId="47" fillId="0" borderId="0" xfId="66" applyNumberFormat="1" applyFont="1" applyAlignment="1" applyProtection="1">
      <alignment horizontal="right" vertical="center"/>
      <protection locked="0"/>
    </xf>
    <xf numFmtId="0" fontId="10" fillId="0" borderId="0" xfId="4" quotePrefix="1" applyFont="1" applyFill="1" applyBorder="1" applyAlignment="1" applyProtection="1">
      <alignment horizontal="left" vertical="center"/>
    </xf>
    <xf numFmtId="3" fontId="10" fillId="0" borderId="0" xfId="38" applyNumberFormat="1" applyFont="1" applyAlignment="1" applyProtection="1">
      <alignment vertical="center"/>
      <protection locked="0"/>
    </xf>
    <xf numFmtId="186" fontId="10" fillId="0" borderId="0" xfId="66" applyNumberFormat="1" applyFont="1" applyAlignment="1" applyProtection="1">
      <alignment horizontal="right" vertical="center"/>
      <protection locked="0"/>
    </xf>
    <xf numFmtId="3" fontId="10" fillId="0" borderId="0" xfId="66" applyNumberFormat="1" applyFont="1" applyAlignment="1" applyProtection="1">
      <alignment horizontal="right" vertical="center"/>
      <protection locked="0"/>
    </xf>
    <xf numFmtId="0" fontId="10" fillId="0" borderId="0" xfId="4" applyFont="1" applyFill="1" applyBorder="1" applyAlignment="1" applyProtection="1">
      <alignment horizontal="left" vertical="center"/>
    </xf>
    <xf numFmtId="0" fontId="10" fillId="0" borderId="0" xfId="2" applyFont="1" applyAlignment="1" applyProtection="1">
      <alignment horizontal="right" vertical="center" wrapText="1"/>
      <protection locked="0"/>
    </xf>
    <xf numFmtId="189" fontId="10" fillId="0" borderId="0" xfId="66" applyNumberFormat="1" applyFont="1" applyAlignment="1" applyProtection="1">
      <alignment horizontal="right" vertical="center"/>
      <protection locked="0"/>
    </xf>
    <xf numFmtId="0" fontId="27" fillId="0" borderId="0" xfId="2" applyFont="1" applyAlignment="1" applyProtection="1">
      <alignment horizontal="right" vertical="center" wrapText="1"/>
      <protection locked="0"/>
    </xf>
    <xf numFmtId="1" fontId="10" fillId="0" borderId="0" xfId="3" applyNumberFormat="1" applyFont="1" applyBorder="1" applyAlignment="1" applyProtection="1">
      <alignment vertical="center" wrapText="1"/>
      <protection locked="0"/>
    </xf>
    <xf numFmtId="189" fontId="10" fillId="0" borderId="0" xfId="3" applyNumberFormat="1" applyFont="1" applyBorder="1" applyAlignment="1" applyProtection="1">
      <alignment horizontal="right" vertical="center" wrapText="1"/>
    </xf>
    <xf numFmtId="0" fontId="10" fillId="0" borderId="0" xfId="3" applyNumberFormat="1" applyFont="1" applyBorder="1" applyAlignment="1" applyProtection="1">
      <alignment horizontal="center" vertical="center" wrapText="1"/>
      <protection locked="0"/>
    </xf>
    <xf numFmtId="0" fontId="27" fillId="0" borderId="2" xfId="4" applyFont="1" applyFill="1" applyBorder="1" applyAlignment="1" applyProtection="1">
      <alignment horizontal="left" vertical="center"/>
    </xf>
    <xf numFmtId="0" fontId="12" fillId="0" borderId="0" xfId="38" applyFont="1" applyAlignment="1" applyProtection="1">
      <alignment vertical="center"/>
      <protection locked="0"/>
    </xf>
    <xf numFmtId="0" fontId="12" fillId="0" borderId="0" xfId="38" applyFont="1" applyAlignment="1">
      <alignment vertical="center"/>
    </xf>
    <xf numFmtId="0" fontId="12" fillId="0" borderId="0" xfId="38" applyFont="1" applyAlignment="1">
      <alignment horizontal="center" vertical="center" wrapText="1" shrinkToFit="1"/>
    </xf>
    <xf numFmtId="0" fontId="64" fillId="0" borderId="0" xfId="38" applyFont="1" applyAlignment="1" applyProtection="1">
      <alignment vertical="center"/>
      <protection locked="0"/>
    </xf>
    <xf numFmtId="0" fontId="0" fillId="0" borderId="0" xfId="2" applyFont="1" applyAlignment="1">
      <alignment vertical="top"/>
    </xf>
    <xf numFmtId="0" fontId="13" fillId="0" borderId="0" xfId="4" applyFont="1" applyFill="1" applyBorder="1" applyAlignment="1" applyProtection="1">
      <alignment horizontal="left" vertical="top"/>
    </xf>
    <xf numFmtId="0" fontId="10" fillId="0" borderId="0" xfId="2" applyFont="1" applyAlignment="1">
      <alignment horizontal="center" vertical="center" wrapText="1"/>
    </xf>
    <xf numFmtId="0" fontId="178" fillId="0" borderId="2" xfId="34" applyFont="1" applyFill="1" applyBorder="1" applyAlignment="1" applyProtection="1">
      <alignment horizontal="center" vertical="center"/>
    </xf>
    <xf numFmtId="213" fontId="27" fillId="0" borderId="0" xfId="66" applyNumberFormat="1" applyFont="1" applyAlignment="1" applyProtection="1">
      <alignment vertical="center"/>
      <protection locked="0"/>
    </xf>
    <xf numFmtId="213" fontId="10" fillId="0" borderId="0" xfId="66" applyNumberFormat="1" applyFont="1" applyAlignment="1" applyProtection="1">
      <alignment vertical="center"/>
      <protection locked="0"/>
    </xf>
    <xf numFmtId="199" fontId="47" fillId="0" borderId="0" xfId="66" applyNumberFormat="1" applyFont="1" applyAlignment="1" applyProtection="1">
      <alignment horizontal="right" vertical="center"/>
      <protection locked="0"/>
    </xf>
    <xf numFmtId="199" fontId="10" fillId="0" borderId="0" xfId="66" applyNumberFormat="1" applyFont="1" applyAlignment="1" applyProtection="1">
      <alignment horizontal="right" vertical="center"/>
      <protection locked="0"/>
    </xf>
    <xf numFmtId="167" fontId="10" fillId="0" borderId="0" xfId="66" quotePrefix="1" applyNumberFormat="1" applyFont="1" applyAlignment="1" applyProtection="1">
      <alignment horizontal="right" vertical="center"/>
      <protection locked="0"/>
    </xf>
    <xf numFmtId="199" fontId="47" fillId="0" borderId="0" xfId="66" quotePrefix="1" applyNumberFormat="1" applyFont="1" applyAlignment="1" applyProtection="1">
      <alignment horizontal="right" vertical="center"/>
      <protection locked="0"/>
    </xf>
    <xf numFmtId="199" fontId="10" fillId="0" borderId="0" xfId="66" quotePrefix="1" applyNumberFormat="1" applyFont="1" applyAlignment="1" applyProtection="1">
      <alignment horizontal="right" vertical="center"/>
      <protection locked="0"/>
    </xf>
    <xf numFmtId="213" fontId="10" fillId="0" borderId="0" xfId="66" applyNumberFormat="1" applyFont="1" applyAlignment="1" applyProtection="1">
      <alignment horizontal="right" vertical="center"/>
      <protection locked="0"/>
    </xf>
    <xf numFmtId="0" fontId="178" fillId="0" borderId="0" xfId="34" applyFont="1" applyFill="1" applyBorder="1" applyAlignment="1" applyProtection="1">
      <alignment horizontal="center" vertical="center"/>
    </xf>
    <xf numFmtId="0" fontId="178" fillId="0" borderId="59" xfId="34" applyFont="1" applyFill="1" applyBorder="1" applyAlignment="1" applyProtection="1">
      <alignment horizontal="center" vertical="center"/>
    </xf>
    <xf numFmtId="0" fontId="12" fillId="0" borderId="13" xfId="38" applyFont="1" applyBorder="1" applyAlignment="1">
      <alignment horizontal="right" vertical="center" wrapText="1" shrinkToFit="1"/>
    </xf>
    <xf numFmtId="0" fontId="12" fillId="0" borderId="13" xfId="38" applyFont="1" applyBorder="1" applyAlignment="1">
      <alignment vertical="center" wrapText="1" shrinkToFit="1"/>
    </xf>
    <xf numFmtId="0" fontId="64" fillId="0" borderId="0" xfId="38" applyFont="1" applyAlignment="1">
      <alignment vertical="center" wrapText="1" shrinkToFit="1"/>
    </xf>
    <xf numFmtId="0" fontId="100" fillId="4" borderId="0" xfId="38" applyFont="1" applyFill="1" applyProtection="1">
      <protection locked="0"/>
    </xf>
    <xf numFmtId="0" fontId="180" fillId="0" borderId="0" xfId="38" applyFont="1" applyProtection="1">
      <protection locked="0"/>
    </xf>
    <xf numFmtId="0" fontId="182" fillId="0" borderId="0" xfId="38" applyFont="1" applyProtection="1">
      <protection locked="0"/>
    </xf>
    <xf numFmtId="0" fontId="10" fillId="4" borderId="0" xfId="38" applyFont="1" applyFill="1" applyAlignment="1" applyProtection="1">
      <alignment vertical="center"/>
      <protection locked="0"/>
    </xf>
    <xf numFmtId="0" fontId="12" fillId="4" borderId="0" xfId="38" applyFont="1" applyFill="1" applyAlignment="1" applyProtection="1">
      <alignment horizontal="left" vertical="top"/>
      <protection locked="0"/>
    </xf>
    <xf numFmtId="0" fontId="0" fillId="0" borderId="0" xfId="0" applyAlignment="1">
      <alignment horizontal="left" vertical="top" wrapText="1"/>
    </xf>
    <xf numFmtId="0" fontId="10" fillId="4" borderId="0" xfId="66" applyFont="1" applyFill="1" applyAlignment="1" applyProtection="1">
      <alignment vertical="center"/>
      <protection locked="0"/>
    </xf>
    <xf numFmtId="0" fontId="74" fillId="0" borderId="60" xfId="34" applyFont="1" applyFill="1" applyBorder="1" applyAlignment="1" applyProtection="1">
      <alignment horizontal="center" vertical="center" wrapText="1"/>
    </xf>
    <xf numFmtId="0" fontId="10" fillId="0" borderId="60" xfId="0" applyFont="1" applyBorder="1" applyAlignment="1">
      <alignment horizontal="center" vertical="center"/>
    </xf>
    <xf numFmtId="0" fontId="27" fillId="4" borderId="60" xfId="2" applyFont="1" applyFill="1" applyBorder="1" applyAlignment="1">
      <alignment horizontal="center" vertical="center"/>
    </xf>
    <xf numFmtId="0" fontId="27" fillId="0" borderId="0" xfId="2" applyFont="1" applyAlignment="1" applyProtection="1">
      <alignment horizontal="left" vertical="center" indent="1"/>
      <protection locked="0"/>
    </xf>
    <xf numFmtId="188" fontId="46" fillId="0" borderId="0" xfId="66" applyNumberFormat="1" applyFont="1" applyAlignment="1" applyProtection="1">
      <alignment horizontal="right" vertical="center"/>
      <protection locked="0"/>
    </xf>
    <xf numFmtId="0" fontId="27" fillId="4" borderId="0" xfId="66" applyFont="1" applyFill="1" applyAlignment="1" applyProtection="1">
      <alignment vertical="center"/>
      <protection locked="0"/>
    </xf>
    <xf numFmtId="0" fontId="27" fillId="0" borderId="0" xfId="2" applyFont="1" applyAlignment="1" applyProtection="1">
      <alignment horizontal="left" vertical="center" indent="2"/>
      <protection locked="0"/>
    </xf>
    <xf numFmtId="0" fontId="27" fillId="0" borderId="0" xfId="2" applyFont="1" applyAlignment="1" applyProtection="1">
      <alignment vertical="center"/>
      <protection locked="0"/>
    </xf>
    <xf numFmtId="0" fontId="27" fillId="4" borderId="0" xfId="38" applyFont="1" applyFill="1" applyAlignment="1" applyProtection="1">
      <alignment vertical="center"/>
      <protection locked="0"/>
    </xf>
    <xf numFmtId="185" fontId="176" fillId="2" borderId="0" xfId="3" applyNumberFormat="1" applyFont="1" applyFill="1" applyBorder="1" applyAlignment="1" applyProtection="1">
      <alignment horizontal="left" vertical="center"/>
    </xf>
    <xf numFmtId="188" fontId="27" fillId="0" borderId="0" xfId="66" applyNumberFormat="1" applyFont="1" applyAlignment="1" applyProtection="1">
      <alignment horizontal="right" vertical="center"/>
      <protection locked="0"/>
    </xf>
    <xf numFmtId="0" fontId="27" fillId="0" borderId="0" xfId="38" applyFont="1" applyAlignment="1">
      <alignment horizontal="left" vertical="center" wrapText="1" shrinkToFit="1"/>
    </xf>
    <xf numFmtId="188" fontId="47" fillId="0" borderId="0" xfId="66" applyNumberFormat="1" applyFont="1" applyAlignment="1" applyProtection="1">
      <alignment horizontal="right" vertical="center"/>
      <protection locked="0"/>
    </xf>
    <xf numFmtId="0" fontId="10" fillId="0" borderId="0" xfId="38" applyFont="1" applyAlignment="1">
      <alignment horizontal="left" vertical="center" wrapText="1" shrinkToFit="1"/>
    </xf>
    <xf numFmtId="188" fontId="10" fillId="0" borderId="0" xfId="66" applyNumberFormat="1" applyFont="1" applyAlignment="1" applyProtection="1">
      <alignment horizontal="right" vertical="center"/>
      <protection locked="0"/>
    </xf>
    <xf numFmtId="0" fontId="10" fillId="4" borderId="0" xfId="38" applyFont="1" applyFill="1" applyAlignment="1">
      <alignment horizontal="left" vertical="center" wrapText="1" shrinkToFit="1"/>
    </xf>
    <xf numFmtId="188" fontId="10" fillId="4" borderId="0" xfId="66" applyNumberFormat="1" applyFont="1" applyFill="1" applyAlignment="1" applyProtection="1">
      <alignment horizontal="right" vertical="center"/>
      <protection locked="0"/>
    </xf>
    <xf numFmtId="188" fontId="10" fillId="4" borderId="0" xfId="2" applyNumberFormat="1" applyFont="1" applyFill="1" applyAlignment="1">
      <alignment horizontal="right" vertical="center" wrapText="1"/>
    </xf>
    <xf numFmtId="188" fontId="10" fillId="0" borderId="0" xfId="2" applyNumberFormat="1" applyFont="1" applyAlignment="1">
      <alignment horizontal="right" vertical="center" wrapText="1"/>
    </xf>
    <xf numFmtId="168" fontId="10" fillId="0" borderId="0" xfId="2" applyNumberFormat="1" applyFont="1" applyAlignment="1">
      <alignment horizontal="right" vertical="center" wrapText="1"/>
    </xf>
    <xf numFmtId="168" fontId="10" fillId="4" borderId="0" xfId="2" applyNumberFormat="1" applyFont="1" applyFill="1" applyAlignment="1">
      <alignment horizontal="right" vertical="center" wrapText="1"/>
    </xf>
    <xf numFmtId="0" fontId="10" fillId="4" borderId="0" xfId="2" applyFont="1" applyFill="1" applyAlignment="1">
      <alignment vertical="center"/>
    </xf>
    <xf numFmtId="0" fontId="74" fillId="4" borderId="60" xfId="34" applyFont="1" applyFill="1" applyBorder="1" applyAlignment="1" applyProtection="1">
      <alignment horizontal="center" vertical="center" wrapText="1"/>
    </xf>
    <xf numFmtId="0" fontId="10" fillId="4" borderId="60" xfId="38" applyFont="1" applyFill="1" applyBorder="1" applyAlignment="1">
      <alignment horizontal="center" vertical="center" wrapText="1" shrinkToFit="1"/>
    </xf>
    <xf numFmtId="0" fontId="12" fillId="4" borderId="0" xfId="38" applyFont="1" applyFill="1" applyAlignment="1" applyProtection="1">
      <alignment vertical="center"/>
      <protection locked="0"/>
    </xf>
    <xf numFmtId="0" fontId="12" fillId="4" borderId="0" xfId="38" applyFont="1" applyFill="1" applyAlignment="1">
      <alignment horizontal="center" vertical="center" wrapText="1" shrinkToFit="1"/>
    </xf>
    <xf numFmtId="0" fontId="12" fillId="4" borderId="0" xfId="38" applyFont="1" applyFill="1" applyAlignment="1">
      <alignment horizontal="left" vertical="center" wrapText="1" shrinkToFit="1"/>
    </xf>
    <xf numFmtId="0" fontId="64" fillId="4" borderId="0" xfId="38" applyFont="1" applyFill="1" applyAlignment="1" applyProtection="1">
      <alignment vertical="center"/>
      <protection locked="0"/>
    </xf>
    <xf numFmtId="0" fontId="63" fillId="0" borderId="0" xfId="2" applyFont="1"/>
    <xf numFmtId="0" fontId="63" fillId="0" borderId="0" xfId="2" applyFont="1" applyAlignment="1">
      <alignment wrapText="1"/>
    </xf>
    <xf numFmtId="0" fontId="63" fillId="0" borderId="0" xfId="2" applyFont="1" applyAlignment="1">
      <alignment horizontal="left" wrapText="1"/>
    </xf>
    <xf numFmtId="0" fontId="63" fillId="0" borderId="0" xfId="2" quotePrefix="1" applyFont="1" applyAlignment="1">
      <alignment horizontal="left" wrapText="1"/>
    </xf>
    <xf numFmtId="0" fontId="87" fillId="3" borderId="0" xfId="2" applyFont="1" applyFill="1" applyAlignment="1">
      <alignment vertical="top" wrapText="1"/>
    </xf>
    <xf numFmtId="0" fontId="87" fillId="3" borderId="0" xfId="2" applyFont="1" applyFill="1" applyAlignment="1">
      <alignment wrapText="1"/>
    </xf>
    <xf numFmtId="0" fontId="64" fillId="0" borderId="0" xfId="2" applyFont="1" applyAlignment="1">
      <alignment horizontal="left" wrapText="1" indent="3"/>
    </xf>
    <xf numFmtId="0" fontId="62" fillId="0" borderId="0" xfId="2" applyFont="1" applyAlignment="1">
      <alignment wrapText="1"/>
    </xf>
    <xf numFmtId="0" fontId="36" fillId="2" borderId="0" xfId="38" applyFont="1" applyFill="1" applyProtection="1">
      <protection locked="0"/>
    </xf>
    <xf numFmtId="0" fontId="132" fillId="2" borderId="0" xfId="69" applyFont="1" applyFill="1" applyBorder="1" applyAlignment="1" applyProtection="1">
      <protection locked="0"/>
    </xf>
    <xf numFmtId="0" fontId="12" fillId="0" borderId="0" xfId="38" applyFont="1" applyAlignment="1" applyProtection="1">
      <alignment vertical="top" wrapText="1"/>
      <protection locked="0"/>
    </xf>
    <xf numFmtId="2" fontId="12" fillId="0" borderId="0" xfId="38" applyNumberFormat="1" applyFont="1" applyAlignment="1" applyProtection="1">
      <alignment vertical="center" wrapText="1"/>
      <protection locked="0"/>
    </xf>
    <xf numFmtId="186" fontId="13" fillId="2" borderId="0" xfId="2" applyNumberFormat="1" applyFont="1" applyFill="1" applyAlignment="1" applyProtection="1">
      <alignment vertical="center"/>
      <protection locked="0"/>
    </xf>
    <xf numFmtId="0" fontId="12" fillId="2" borderId="0" xfId="38" applyFont="1" applyFill="1" applyAlignment="1" applyProtection="1">
      <alignment horizontal="left" vertical="top" wrapText="1"/>
      <protection locked="0"/>
    </xf>
    <xf numFmtId="0" fontId="13" fillId="2" borderId="0" xfId="38" applyFont="1" applyFill="1" applyAlignment="1" applyProtection="1">
      <alignment horizontal="left" vertical="top"/>
      <protection locked="0"/>
    </xf>
    <xf numFmtId="0" fontId="12" fillId="2" borderId="0" xfId="4" applyFont="1" applyFill="1" applyBorder="1" applyAlignment="1" applyProtection="1">
      <alignment horizontal="left" vertical="top"/>
      <protection locked="0"/>
    </xf>
    <xf numFmtId="0" fontId="13" fillId="2" borderId="11" xfId="38" applyFont="1" applyFill="1" applyBorder="1" applyProtection="1">
      <protection locked="0"/>
    </xf>
    <xf numFmtId="0" fontId="7" fillId="2" borderId="2" xfId="3" applyFont="1" applyFill="1" applyBorder="1" applyAlignment="1" applyProtection="1">
      <alignment horizontal="center" vertical="center"/>
    </xf>
    <xf numFmtId="0" fontId="7" fillId="2" borderId="7" xfId="3" applyFont="1" applyFill="1" applyBorder="1" applyAlignment="1" applyProtection="1">
      <alignment horizontal="center" vertical="center"/>
    </xf>
    <xf numFmtId="0" fontId="10" fillId="2" borderId="7" xfId="3" applyFont="1" applyFill="1" applyBorder="1" applyAlignment="1" applyProtection="1">
      <alignment horizontal="center" vertical="center"/>
    </xf>
    <xf numFmtId="0" fontId="134" fillId="2" borderId="2" xfId="69" applyFont="1" applyFill="1" applyBorder="1" applyAlignment="1" applyProtection="1">
      <alignment horizontal="center" vertical="center" wrapText="1"/>
    </xf>
    <xf numFmtId="0" fontId="134" fillId="2" borderId="7" xfId="69" applyFont="1" applyFill="1" applyBorder="1" applyAlignment="1" applyProtection="1">
      <alignment horizontal="center" vertical="center" wrapText="1"/>
    </xf>
    <xf numFmtId="0" fontId="134" fillId="2" borderId="7" xfId="69" applyFont="1" applyFill="1" applyBorder="1" applyAlignment="1" applyProtection="1">
      <alignment horizontal="center" vertical="center" wrapText="1"/>
      <protection locked="0"/>
    </xf>
    <xf numFmtId="0" fontId="134" fillId="2" borderId="2" xfId="69" applyFont="1" applyFill="1" applyBorder="1" applyAlignment="1" applyProtection="1">
      <alignment horizontal="center" vertical="center" wrapText="1"/>
      <protection locked="0"/>
    </xf>
    <xf numFmtId="167" fontId="46" fillId="2" borderId="21" xfId="0" applyNumberFormat="1" applyFont="1" applyFill="1" applyBorder="1" applyAlignment="1">
      <alignment horizontal="right" vertical="top"/>
    </xf>
    <xf numFmtId="167" fontId="45" fillId="2" borderId="21" xfId="0" applyNumberFormat="1" applyFont="1" applyFill="1" applyBorder="1" applyAlignment="1">
      <alignment horizontal="right" vertical="top"/>
    </xf>
    <xf numFmtId="212" fontId="46" fillId="2" borderId="0" xfId="0" applyNumberFormat="1" applyFont="1" applyFill="1" applyAlignment="1">
      <alignment horizontal="right" vertical="center"/>
    </xf>
    <xf numFmtId="0" fontId="46" fillId="2" borderId="21" xfId="0" applyFont="1" applyFill="1" applyBorder="1" applyAlignment="1">
      <alignment horizontal="right" vertical="top"/>
    </xf>
    <xf numFmtId="0" fontId="45" fillId="2" borderId="21" xfId="0" applyFont="1" applyFill="1" applyBorder="1" applyAlignment="1">
      <alignment horizontal="right" vertical="top"/>
    </xf>
    <xf numFmtId="212" fontId="45" fillId="2" borderId="0" xfId="0" applyNumberFormat="1" applyFont="1" applyFill="1" applyAlignment="1">
      <alignment horizontal="right" vertical="center"/>
    </xf>
    <xf numFmtId="0" fontId="21" fillId="2" borderId="0" xfId="38" applyFont="1" applyFill="1" applyProtection="1">
      <protection locked="0"/>
    </xf>
    <xf numFmtId="0" fontId="9" fillId="2" borderId="0" xfId="66" applyFont="1" applyFill="1" applyAlignment="1" applyProtection="1">
      <alignment vertical="center"/>
      <protection locked="0"/>
    </xf>
    <xf numFmtId="0" fontId="9" fillId="2" borderId="0" xfId="68" applyFont="1" applyFill="1" applyAlignment="1" applyProtection="1">
      <alignment vertical="center"/>
      <protection locked="0"/>
    </xf>
    <xf numFmtId="171" fontId="45" fillId="2" borderId="0" xfId="0" applyNumberFormat="1" applyFont="1" applyFill="1" applyAlignment="1">
      <alignment horizontal="right" vertical="center"/>
    </xf>
    <xf numFmtId="0" fontId="7" fillId="2" borderId="0" xfId="68" applyFont="1" applyFill="1" applyAlignment="1" applyProtection="1">
      <alignment vertical="center"/>
      <protection locked="0"/>
    </xf>
    <xf numFmtId="212" fontId="27" fillId="2" borderId="0" xfId="0" applyNumberFormat="1" applyFont="1" applyFill="1" applyAlignment="1">
      <alignment horizontal="right" vertical="center"/>
    </xf>
    <xf numFmtId="171" fontId="27" fillId="2" borderId="0" xfId="0" applyNumberFormat="1" applyFont="1" applyFill="1" applyAlignment="1">
      <alignment horizontal="right" vertical="center"/>
    </xf>
    <xf numFmtId="212" fontId="10" fillId="2" borderId="0" xfId="0" applyNumberFormat="1" applyFont="1" applyFill="1" applyAlignment="1">
      <alignment horizontal="right" vertical="center"/>
    </xf>
    <xf numFmtId="171" fontId="44" fillId="2" borderId="0" xfId="0" applyNumberFormat="1" applyFont="1" applyFill="1" applyAlignment="1">
      <alignment horizontal="right" vertical="center"/>
    </xf>
    <xf numFmtId="171" fontId="10" fillId="2" borderId="0" xfId="0" applyNumberFormat="1" applyFont="1" applyFill="1" applyAlignment="1">
      <alignment horizontal="right" vertical="center"/>
    </xf>
    <xf numFmtId="212" fontId="47" fillId="2" borderId="0" xfId="0" applyNumberFormat="1" applyFont="1" applyFill="1" applyAlignment="1">
      <alignment horizontal="right" vertical="center"/>
    </xf>
    <xf numFmtId="0" fontId="10" fillId="2" borderId="0" xfId="68" applyFont="1" applyFill="1" applyAlignment="1" applyProtection="1">
      <alignment vertical="center"/>
      <protection locked="0"/>
    </xf>
    <xf numFmtId="212" fontId="44" fillId="2" borderId="0" xfId="66" applyNumberFormat="1" applyFont="1" applyFill="1" applyAlignment="1" applyProtection="1">
      <alignment horizontal="right" vertical="center"/>
      <protection locked="0"/>
    </xf>
    <xf numFmtId="171" fontId="44" fillId="2" borderId="0" xfId="0" applyNumberFormat="1" applyFont="1" applyFill="1" applyAlignment="1">
      <alignment horizontal="left" vertical="center"/>
    </xf>
    <xf numFmtId="0" fontId="10" fillId="2" borderId="0" xfId="66" quotePrefix="1" applyFont="1" applyFill="1" applyAlignment="1" applyProtection="1">
      <alignment horizontal="right" vertical="center"/>
      <protection locked="0"/>
    </xf>
    <xf numFmtId="167" fontId="10" fillId="2" borderId="0" xfId="66" quotePrefix="1" applyNumberFormat="1" applyFont="1" applyFill="1" applyAlignment="1" applyProtection="1">
      <alignment horizontal="right" vertical="center"/>
      <protection locked="0"/>
    </xf>
    <xf numFmtId="0" fontId="47" fillId="2" borderId="0" xfId="66" quotePrefix="1" applyFont="1" applyFill="1" applyAlignment="1" applyProtection="1">
      <alignment horizontal="right" vertical="center"/>
      <protection locked="0"/>
    </xf>
    <xf numFmtId="215" fontId="10" fillId="2" borderId="0" xfId="0" applyNumberFormat="1" applyFont="1" applyFill="1" applyAlignment="1">
      <alignment horizontal="right" vertical="center"/>
    </xf>
    <xf numFmtId="212" fontId="10" fillId="0" borderId="0" xfId="66" applyNumberFormat="1" applyFont="1" applyAlignment="1" applyProtection="1">
      <alignment horizontal="right" vertical="center"/>
      <protection locked="0"/>
    </xf>
    <xf numFmtId="212" fontId="44" fillId="0" borderId="0" xfId="66" applyNumberFormat="1" applyFont="1" applyAlignment="1" applyProtection="1">
      <alignment horizontal="right" vertical="center"/>
      <protection locked="0"/>
    </xf>
    <xf numFmtId="212" fontId="10" fillId="0" borderId="0" xfId="2" applyNumberFormat="1" applyFont="1" applyAlignment="1">
      <alignment horizontal="right"/>
    </xf>
    <xf numFmtId="212" fontId="10" fillId="2" borderId="0" xfId="2" applyNumberFormat="1" applyFont="1" applyFill="1" applyAlignment="1">
      <alignment horizontal="right"/>
    </xf>
    <xf numFmtId="212" fontId="47" fillId="0" borderId="0" xfId="2" applyNumberFormat="1" applyFont="1" applyAlignment="1">
      <alignment horizontal="right"/>
    </xf>
    <xf numFmtId="212" fontId="10" fillId="2" borderId="0" xfId="66" applyNumberFormat="1" applyFont="1" applyFill="1" applyAlignment="1" applyProtection="1">
      <alignment horizontal="right" vertical="center"/>
      <protection locked="0"/>
    </xf>
    <xf numFmtId="0" fontId="10" fillId="2" borderId="0" xfId="66" quotePrefix="1" applyFont="1" applyFill="1" applyAlignment="1" applyProtection="1">
      <alignment horizontal="center" vertical="center"/>
      <protection locked="0"/>
    </xf>
    <xf numFmtId="0" fontId="54" fillId="2" borderId="0" xfId="38" applyFont="1" applyFill="1" applyAlignment="1" applyProtection="1">
      <alignment horizontal="center" vertical="center"/>
      <protection locked="0"/>
    </xf>
    <xf numFmtId="2" fontId="13" fillId="2" borderId="0" xfId="38" applyNumberFormat="1" applyFont="1" applyFill="1" applyProtection="1">
      <protection locked="0"/>
    </xf>
    <xf numFmtId="168" fontId="13" fillId="0" borderId="0" xfId="38" applyNumberFormat="1" applyFont="1" applyProtection="1">
      <protection locked="0"/>
    </xf>
    <xf numFmtId="0" fontId="132" fillId="0" borderId="0" xfId="69" applyFont="1" applyFill="1" applyAlignment="1" applyProtection="1">
      <protection locked="0"/>
    </xf>
    <xf numFmtId="0" fontId="132" fillId="0" borderId="0" xfId="69" applyFont="1" applyFill="1" applyBorder="1" applyAlignment="1" applyProtection="1">
      <protection locked="0"/>
    </xf>
    <xf numFmtId="0" fontId="12" fillId="2" borderId="0" xfId="4" applyFont="1" applyFill="1" applyBorder="1" applyAlignment="1" applyProtection="1">
      <alignment horizontal="left" vertical="top" wrapText="1"/>
      <protection locked="0"/>
    </xf>
    <xf numFmtId="0" fontId="12" fillId="0" borderId="0" xfId="4" applyFont="1" applyFill="1" applyBorder="1" applyAlignment="1" applyProtection="1">
      <alignment horizontal="left" vertical="top"/>
      <protection locked="0"/>
    </xf>
    <xf numFmtId="0" fontId="13" fillId="0" borderId="0" xfId="4" applyFont="1" applyFill="1" applyBorder="1" applyAlignment="1" applyProtection="1">
      <alignment horizontal="left" vertical="top" wrapText="1"/>
      <protection locked="0"/>
    </xf>
    <xf numFmtId="0" fontId="7" fillId="2" borderId="11" xfId="68" applyFont="1" applyFill="1" applyBorder="1" applyAlignment="1" applyProtection="1">
      <alignment vertical="center"/>
      <protection locked="0"/>
    </xf>
    <xf numFmtId="0" fontId="10" fillId="2" borderId="7" xfId="68" applyFont="1" applyFill="1" applyBorder="1" applyAlignment="1">
      <alignment horizontal="center" vertical="center" wrapText="1"/>
    </xf>
    <xf numFmtId="0" fontId="10" fillId="2" borderId="7" xfId="68" applyFont="1" applyFill="1" applyBorder="1" applyAlignment="1">
      <alignment horizontal="center" vertical="center"/>
    </xf>
    <xf numFmtId="0" fontId="10" fillId="2" borderId="2" xfId="68" applyFont="1" applyFill="1" applyBorder="1" applyAlignment="1">
      <alignment horizontal="center" vertical="center" wrapText="1"/>
    </xf>
    <xf numFmtId="2" fontId="46" fillId="0" borderId="0" xfId="66" applyNumberFormat="1" applyFont="1" applyAlignment="1" applyProtection="1">
      <alignment horizontal="right" vertical="center"/>
      <protection locked="0"/>
    </xf>
    <xf numFmtId="168" fontId="46" fillId="2" borderId="0" xfId="66" applyNumberFormat="1" applyFont="1" applyFill="1" applyAlignment="1" applyProtection="1">
      <alignment horizontal="right" vertical="center"/>
      <protection locked="0"/>
    </xf>
    <xf numFmtId="168" fontId="46" fillId="8" borderId="0" xfId="66" applyNumberFormat="1" applyFont="1" applyFill="1" applyAlignment="1" applyProtection="1">
      <alignment horizontal="right" vertical="center"/>
      <protection locked="0"/>
    </xf>
    <xf numFmtId="0" fontId="46" fillId="0" borderId="0" xfId="2" applyFont="1" applyAlignment="1">
      <alignment horizontal="left" vertical="center"/>
    </xf>
    <xf numFmtId="168" fontId="10" fillId="2" borderId="0" xfId="66" applyNumberFormat="1" applyFont="1" applyFill="1" applyAlignment="1" applyProtection="1">
      <alignment horizontal="right" vertical="center"/>
      <protection locked="0"/>
    </xf>
    <xf numFmtId="168" fontId="27" fillId="2" borderId="0" xfId="2" applyNumberFormat="1" applyFont="1" applyFill="1"/>
    <xf numFmtId="0" fontId="7" fillId="2" borderId="0" xfId="70" applyFont="1" applyFill="1" applyAlignment="1">
      <alignment horizontal="right" vertical="center"/>
    </xf>
    <xf numFmtId="168" fontId="46" fillId="0" borderId="0" xfId="66" applyNumberFormat="1" applyFont="1" applyAlignment="1" applyProtection="1">
      <alignment horizontal="right" vertical="center"/>
      <protection locked="0"/>
    </xf>
    <xf numFmtId="216" fontId="46" fillId="2" borderId="0" xfId="66" applyNumberFormat="1" applyFont="1" applyFill="1" applyAlignment="1" applyProtection="1">
      <alignment horizontal="right" vertical="center"/>
      <protection locked="0"/>
    </xf>
    <xf numFmtId="3" fontId="46" fillId="0" borderId="0" xfId="66" applyNumberFormat="1" applyFont="1" applyAlignment="1" applyProtection="1">
      <alignment horizontal="right" vertical="center"/>
      <protection locked="0"/>
    </xf>
    <xf numFmtId="0" fontId="27" fillId="2" borderId="0" xfId="2" applyFont="1" applyFill="1"/>
    <xf numFmtId="2" fontId="46" fillId="8" borderId="0" xfId="66" applyNumberFormat="1" applyFont="1" applyFill="1" applyAlignment="1" applyProtection="1">
      <alignment horizontal="right" vertical="center"/>
      <protection locked="0"/>
    </xf>
    <xf numFmtId="0" fontId="9" fillId="2" borderId="0" xfId="70" applyFont="1" applyFill="1" applyAlignment="1">
      <alignment vertical="center"/>
    </xf>
    <xf numFmtId="0" fontId="7" fillId="2" borderId="0" xfId="70" applyFont="1" applyFill="1" applyAlignment="1">
      <alignment vertical="center"/>
    </xf>
    <xf numFmtId="0" fontId="46" fillId="0" borderId="0" xfId="2" applyFont="1" applyAlignment="1">
      <alignment vertical="center"/>
    </xf>
    <xf numFmtId="2" fontId="10" fillId="8" borderId="0" xfId="66" applyNumberFormat="1" applyFont="1" applyFill="1" applyAlignment="1" applyProtection="1">
      <alignment horizontal="right" vertical="center"/>
      <protection locked="0"/>
    </xf>
    <xf numFmtId="168" fontId="47" fillId="8" borderId="0" xfId="66" applyNumberFormat="1" applyFont="1" applyFill="1" applyAlignment="1" applyProtection="1">
      <alignment horizontal="right" vertical="center"/>
      <protection locked="0"/>
    </xf>
    <xf numFmtId="168" fontId="47" fillId="2" borderId="0" xfId="66" applyNumberFormat="1" applyFont="1" applyFill="1" applyAlignment="1" applyProtection="1">
      <alignment horizontal="right" vertical="center"/>
      <protection locked="0"/>
    </xf>
    <xf numFmtId="168" fontId="10" fillId="2" borderId="0" xfId="66" quotePrefix="1" applyNumberFormat="1" applyFont="1" applyFill="1" applyAlignment="1" applyProtection="1">
      <alignment horizontal="right" vertical="center"/>
      <protection locked="0"/>
    </xf>
    <xf numFmtId="2" fontId="10" fillId="2" borderId="0" xfId="66" applyNumberFormat="1" applyFont="1" applyFill="1" applyAlignment="1" applyProtection="1">
      <alignment horizontal="right" vertical="center"/>
      <protection locked="0"/>
    </xf>
    <xf numFmtId="168" fontId="10" fillId="2" borderId="0" xfId="0" applyNumberFormat="1" applyFont="1" applyFill="1" applyAlignment="1">
      <alignment horizontal="right" vertical="top"/>
    </xf>
    <xf numFmtId="168" fontId="10" fillId="2" borderId="0" xfId="2" applyNumberFormat="1" applyFont="1" applyFill="1" applyAlignment="1" applyProtection="1">
      <alignment horizontal="right"/>
      <protection locked="0"/>
    </xf>
    <xf numFmtId="168" fontId="10" fillId="2" borderId="0" xfId="3" applyNumberFormat="1" applyFont="1" applyFill="1" applyBorder="1" applyAlignment="1" applyProtection="1">
      <alignment horizontal="right" vertical="center" wrapText="1"/>
      <protection locked="0"/>
    </xf>
    <xf numFmtId="2" fontId="10" fillId="2" borderId="0" xfId="66" quotePrefix="1" applyNumberFormat="1" applyFont="1" applyFill="1" applyAlignment="1" applyProtection="1">
      <alignment horizontal="right" vertical="center"/>
      <protection locked="0"/>
    </xf>
    <xf numFmtId="2" fontId="10" fillId="2" borderId="0" xfId="66" quotePrefix="1" applyNumberFormat="1" applyFont="1" applyFill="1" applyAlignment="1" applyProtection="1">
      <alignment horizontal="center" vertical="center"/>
      <protection locked="0"/>
    </xf>
    <xf numFmtId="2" fontId="10" fillId="2" borderId="0" xfId="66" applyNumberFormat="1" applyFont="1" applyFill="1" applyAlignment="1" applyProtection="1">
      <alignment horizontal="center" vertical="center"/>
      <protection locked="0"/>
    </xf>
    <xf numFmtId="0" fontId="8" fillId="2" borderId="0" xfId="38" applyFont="1" applyFill="1" applyAlignment="1">
      <alignment horizontal="center" vertical="center"/>
    </xf>
    <xf numFmtId="2" fontId="13" fillId="2" borderId="13" xfId="38" applyNumberFormat="1" applyFont="1" applyFill="1" applyBorder="1" applyAlignment="1" applyProtection="1">
      <alignment horizontal="right" vertical="center" wrapText="1" shrinkToFit="1"/>
      <protection locked="0"/>
    </xf>
    <xf numFmtId="0" fontId="13" fillId="2" borderId="0" xfId="38" applyFont="1" applyFill="1" applyAlignment="1" applyProtection="1">
      <alignment horizontal="left" vertical="center" wrapText="1" shrinkToFit="1"/>
      <protection locked="0"/>
    </xf>
    <xf numFmtId="168" fontId="13" fillId="2" borderId="0" xfId="38" applyNumberFormat="1" applyFont="1" applyFill="1" applyProtection="1">
      <protection locked="0"/>
    </xf>
    <xf numFmtId="0" fontId="12" fillId="2" borderId="0" xfId="59" applyFont="1" applyFill="1"/>
    <xf numFmtId="0" fontId="12" fillId="0" borderId="0" xfId="59" applyFont="1"/>
    <xf numFmtId="186" fontId="13" fillId="0" borderId="0" xfId="2" applyNumberFormat="1" applyFont="1" applyAlignment="1" applyProtection="1">
      <alignment vertical="center"/>
      <protection locked="0"/>
    </xf>
    <xf numFmtId="0" fontId="12" fillId="0" borderId="0" xfId="4" applyFont="1" applyFill="1" applyBorder="1" applyAlignment="1" applyProtection="1">
      <alignment horizontal="left" vertical="top" wrapText="1"/>
      <protection locked="0"/>
    </xf>
    <xf numFmtId="168" fontId="27" fillId="2" borderId="0" xfId="66" applyNumberFormat="1" applyFont="1" applyFill="1" applyAlignment="1" applyProtection="1">
      <alignment horizontal="right" vertical="center"/>
      <protection locked="0"/>
    </xf>
    <xf numFmtId="168" fontId="27" fillId="2" borderId="11" xfId="66" applyNumberFormat="1" applyFont="1" applyFill="1" applyBorder="1" applyAlignment="1" applyProtection="1">
      <alignment horizontal="right" vertical="center"/>
      <protection locked="0"/>
    </xf>
    <xf numFmtId="0" fontId="10" fillId="2" borderId="2" xfId="68" applyFont="1" applyFill="1" applyBorder="1" applyAlignment="1">
      <alignment horizontal="center" vertical="center"/>
    </xf>
    <xf numFmtId="0" fontId="10" fillId="2" borderId="2" xfId="3" applyFont="1" applyFill="1" applyBorder="1" applyAlignment="1" applyProtection="1">
      <alignment horizontal="center" vertical="center" wrapText="1"/>
    </xf>
    <xf numFmtId="0" fontId="46" fillId="0" borderId="0" xfId="2" applyFont="1" applyAlignment="1">
      <alignment horizontal="left" vertical="center" wrapText="1"/>
    </xf>
    <xf numFmtId="0" fontId="7" fillId="2" borderId="0" xfId="3" applyFont="1" applyFill="1" applyBorder="1" applyAlignment="1" applyProtection="1">
      <alignment horizontal="center" vertical="center" wrapText="1"/>
    </xf>
    <xf numFmtId="168" fontId="10" fillId="2" borderId="0" xfId="59" applyNumberFormat="1" applyFont="1" applyFill="1" applyAlignment="1">
      <alignment horizontal="right" vertical="top"/>
    </xf>
    <xf numFmtId="0" fontId="10" fillId="2" borderId="0" xfId="68" applyFont="1" applyFill="1" applyAlignment="1">
      <alignment horizontal="center" vertical="center" wrapText="1"/>
    </xf>
    <xf numFmtId="0" fontId="10" fillId="2" borderId="0" xfId="68" applyFont="1" applyFill="1" applyAlignment="1">
      <alignment horizontal="center" vertical="center"/>
    </xf>
    <xf numFmtId="0" fontId="13" fillId="2" borderId="0" xfId="38" applyFont="1" applyFill="1" applyAlignment="1" applyProtection="1">
      <alignment horizontal="right" vertical="center" wrapText="1" shrinkToFit="1"/>
      <protection locked="0"/>
    </xf>
    <xf numFmtId="0" fontId="8" fillId="0" borderId="0" xfId="38" applyFont="1" applyAlignment="1">
      <alignment vertical="center" wrapText="1"/>
    </xf>
    <xf numFmtId="0" fontId="8" fillId="2" borderId="0" xfId="38" applyFont="1" applyFill="1" applyAlignment="1">
      <alignment vertical="center" wrapText="1"/>
    </xf>
    <xf numFmtId="0" fontId="7" fillId="0" borderId="0" xfId="38" applyFont="1" applyAlignment="1" applyProtection="1">
      <alignment horizontal="left" vertical="center"/>
      <protection locked="0"/>
    </xf>
    <xf numFmtId="0" fontId="187" fillId="2" borderId="0" xfId="38" applyFont="1" applyFill="1" applyProtection="1">
      <protection locked="0"/>
    </xf>
    <xf numFmtId="0" fontId="12" fillId="2" borderId="0" xfId="38" applyFont="1" applyFill="1" applyProtection="1">
      <protection locked="0"/>
    </xf>
    <xf numFmtId="0" fontId="7" fillId="2" borderId="8" xfId="3" applyFont="1" applyFill="1" applyBorder="1" applyAlignment="1" applyProtection="1">
      <alignment horizontal="center" vertical="center" wrapText="1"/>
      <protection locked="0"/>
    </xf>
    <xf numFmtId="0" fontId="46" fillId="2" borderId="0" xfId="0" applyFont="1" applyFill="1" applyAlignment="1">
      <alignment horizontal="right" vertical="top"/>
    </xf>
    <xf numFmtId="0" fontId="27" fillId="2" borderId="0" xfId="0" applyFont="1" applyFill="1" applyAlignment="1">
      <alignment horizontal="right" vertical="top"/>
    </xf>
    <xf numFmtId="1" fontId="46" fillId="0" borderId="0" xfId="2" applyNumberFormat="1" applyFont="1" applyAlignment="1" applyProtection="1">
      <alignment horizontal="right"/>
      <protection locked="0"/>
    </xf>
    <xf numFmtId="168" fontId="46" fillId="2" borderId="0" xfId="0" applyNumberFormat="1" applyFont="1" applyFill="1" applyAlignment="1">
      <alignment horizontal="right" vertical="top"/>
    </xf>
    <xf numFmtId="168" fontId="46" fillId="2" borderId="0" xfId="2" applyNumberFormat="1" applyFont="1" applyFill="1" applyAlignment="1" applyProtection="1">
      <alignment horizontal="right"/>
      <protection locked="0"/>
    </xf>
    <xf numFmtId="168" fontId="27" fillId="2" borderId="0" xfId="2" applyNumberFormat="1" applyFont="1" applyFill="1" applyAlignment="1" applyProtection="1">
      <alignment horizontal="right"/>
      <protection locked="0"/>
    </xf>
    <xf numFmtId="3" fontId="46" fillId="0" borderId="0" xfId="2" applyNumberFormat="1" applyFont="1" applyAlignment="1" applyProtection="1">
      <alignment horizontal="right"/>
      <protection locked="0"/>
    </xf>
    <xf numFmtId="3" fontId="46" fillId="2" borderId="0" xfId="2" applyNumberFormat="1" applyFont="1" applyFill="1" applyAlignment="1" applyProtection="1">
      <alignment horizontal="right"/>
      <protection locked="0"/>
    </xf>
    <xf numFmtId="1" fontId="7" fillId="2" borderId="0" xfId="2" applyNumberFormat="1" applyFont="1" applyFill="1" applyProtection="1">
      <protection locked="0"/>
    </xf>
    <xf numFmtId="168" fontId="45" fillId="2" borderId="0" xfId="2" applyNumberFormat="1" applyFont="1" applyFill="1" applyAlignment="1" applyProtection="1">
      <alignment horizontal="right"/>
      <protection locked="0"/>
    </xf>
    <xf numFmtId="168" fontId="47" fillId="2" borderId="0" xfId="2" applyNumberFormat="1" applyFont="1" applyFill="1" applyAlignment="1" applyProtection="1">
      <alignment horizontal="right"/>
      <protection locked="0"/>
    </xf>
    <xf numFmtId="168" fontId="10" fillId="0" borderId="0" xfId="2" applyNumberFormat="1" applyFont="1" applyAlignment="1" applyProtection="1">
      <alignment horizontal="right"/>
      <protection locked="0"/>
    </xf>
    <xf numFmtId="168" fontId="47" fillId="0" borderId="0" xfId="2" applyNumberFormat="1" applyFont="1" applyAlignment="1" applyProtection="1">
      <alignment horizontal="right"/>
      <protection locked="0"/>
    </xf>
    <xf numFmtId="168" fontId="44" fillId="0" borderId="0" xfId="2" applyNumberFormat="1" applyFont="1" applyAlignment="1" applyProtection="1">
      <alignment horizontal="right"/>
      <protection locked="0"/>
    </xf>
    <xf numFmtId="217" fontId="10" fillId="0" borderId="0" xfId="2" applyNumberFormat="1" applyFont="1" applyAlignment="1" applyProtection="1">
      <alignment horizontal="right"/>
      <protection locked="0"/>
    </xf>
    <xf numFmtId="218" fontId="10" fillId="0" borderId="0" xfId="2" applyNumberFormat="1" applyFont="1" applyAlignment="1" applyProtection="1">
      <alignment horizontal="right"/>
      <protection locked="0"/>
    </xf>
    <xf numFmtId="168" fontId="44" fillId="0" borderId="0" xfId="66" applyNumberFormat="1" applyFont="1" applyAlignment="1" applyProtection="1">
      <alignment horizontal="right" vertical="center"/>
      <protection locked="0"/>
    </xf>
    <xf numFmtId="168" fontId="10" fillId="0" borderId="0" xfId="66" quotePrefix="1" applyNumberFormat="1" applyFont="1" applyAlignment="1" applyProtection="1">
      <alignment horizontal="right" vertical="center"/>
      <protection locked="0"/>
    </xf>
    <xf numFmtId="168" fontId="10" fillId="0" borderId="0" xfId="66" applyNumberFormat="1" applyFont="1" applyAlignment="1" applyProtection="1">
      <alignment horizontal="right" vertical="center"/>
      <protection locked="0"/>
    </xf>
    <xf numFmtId="168" fontId="10" fillId="0" borderId="0" xfId="0" applyNumberFormat="1" applyFont="1" applyAlignment="1">
      <alignment horizontal="right" vertical="top"/>
    </xf>
    <xf numFmtId="168" fontId="44" fillId="0" borderId="0" xfId="0" applyNumberFormat="1" applyFont="1" applyAlignment="1">
      <alignment horizontal="right" vertical="top"/>
    </xf>
    <xf numFmtId="186" fontId="10" fillId="2" borderId="0" xfId="66" quotePrefix="1" applyNumberFormat="1" applyFont="1" applyFill="1" applyAlignment="1" applyProtection="1">
      <alignment horizontal="right" vertical="center"/>
      <protection locked="0"/>
    </xf>
    <xf numFmtId="0" fontId="7" fillId="2" borderId="0" xfId="38" applyFont="1" applyFill="1" applyAlignment="1" applyProtection="1">
      <alignment vertical="center"/>
      <protection locked="0"/>
    </xf>
    <xf numFmtId="0" fontId="7" fillId="2" borderId="2" xfId="3" applyFont="1" applyFill="1" applyBorder="1" applyAlignment="1" applyProtection="1">
      <alignment horizontal="center" vertical="center" wrapText="1"/>
      <protection locked="0"/>
    </xf>
    <xf numFmtId="0" fontId="54" fillId="2" borderId="0" xfId="38" applyFont="1" applyFill="1" applyAlignment="1" applyProtection="1">
      <alignment vertical="center"/>
      <protection locked="0"/>
    </xf>
    <xf numFmtId="0" fontId="13" fillId="2" borderId="0" xfId="38" applyFont="1" applyFill="1" applyAlignment="1" applyProtection="1">
      <alignment horizontal="right" vertical="center"/>
      <protection locked="0"/>
    </xf>
    <xf numFmtId="0" fontId="8" fillId="2" borderId="0" xfId="38" applyFont="1" applyFill="1" applyAlignment="1" applyProtection="1">
      <alignment horizontal="center" vertical="center" wrapText="1" shrinkToFit="1"/>
      <protection locked="0"/>
    </xf>
    <xf numFmtId="0" fontId="188" fillId="2" borderId="0" xfId="38" applyFont="1" applyFill="1" applyAlignment="1" applyProtection="1">
      <alignment horizontal="center" vertical="center" wrapText="1" shrinkToFit="1"/>
      <protection locked="0"/>
    </xf>
    <xf numFmtId="0" fontId="13" fillId="2" borderId="0" xfId="38" applyFont="1" applyFill="1" applyAlignment="1" applyProtection="1">
      <alignment horizontal="left" vertical="center"/>
      <protection locked="0"/>
    </xf>
    <xf numFmtId="0" fontId="12" fillId="2" borderId="0" xfId="38" applyFont="1" applyFill="1" applyAlignment="1" applyProtection="1">
      <alignment vertical="center" wrapText="1"/>
      <protection locked="0"/>
    </xf>
    <xf numFmtId="0" fontId="10" fillId="2" borderId="2" xfId="3" applyFont="1" applyFill="1" applyBorder="1" applyAlignment="1" applyProtection="1">
      <alignment horizontal="center" vertical="center" wrapText="1"/>
      <protection locked="0"/>
    </xf>
    <xf numFmtId="0" fontId="46" fillId="2" borderId="0" xfId="2" applyFont="1" applyFill="1" applyAlignment="1" applyProtection="1">
      <alignment horizontal="right"/>
      <protection locked="0"/>
    </xf>
    <xf numFmtId="0" fontId="9" fillId="2" borderId="0" xfId="2" applyFont="1" applyFill="1" applyAlignment="1">
      <alignment horizontal="left" vertical="center"/>
    </xf>
    <xf numFmtId="1" fontId="0" fillId="0" borderId="0" xfId="0" applyNumberFormat="1"/>
    <xf numFmtId="0" fontId="9" fillId="2" borderId="0" xfId="2" applyFont="1" applyFill="1" applyAlignment="1">
      <alignment vertical="center"/>
    </xf>
    <xf numFmtId="0" fontId="46" fillId="2" borderId="0" xfId="2" applyFont="1" applyFill="1"/>
    <xf numFmtId="0" fontId="45" fillId="2" borderId="0" xfId="2" applyFont="1" applyFill="1"/>
    <xf numFmtId="3" fontId="10" fillId="2" borderId="0" xfId="2" applyNumberFormat="1" applyFont="1" applyFill="1" applyAlignment="1" applyProtection="1">
      <alignment horizontal="right"/>
      <protection locked="0"/>
    </xf>
    <xf numFmtId="168" fontId="10" fillId="2" borderId="0" xfId="3" applyNumberFormat="1" applyFont="1" applyFill="1" applyBorder="1" applyAlignment="1">
      <alignment horizontal="right" vertical="center" wrapText="1"/>
    </xf>
    <xf numFmtId="201" fontId="7" fillId="2" borderId="0" xfId="2" applyNumberFormat="1" applyFont="1" applyFill="1" applyProtection="1">
      <protection locked="0"/>
    </xf>
    <xf numFmtId="0" fontId="132" fillId="2" borderId="0" xfId="69" applyFont="1" applyFill="1" applyBorder="1" applyAlignment="1" applyProtection="1">
      <alignment vertical="center"/>
      <protection locked="0"/>
    </xf>
    <xf numFmtId="168" fontId="7" fillId="2" borderId="0" xfId="2" applyNumberFormat="1" applyFont="1" applyFill="1" applyAlignment="1" applyProtection="1">
      <alignment vertical="center"/>
      <protection locked="0"/>
    </xf>
    <xf numFmtId="0" fontId="13" fillId="2" borderId="0" xfId="38" applyFont="1" applyFill="1" applyAlignment="1" applyProtection="1">
      <alignment vertical="center"/>
      <protection locked="0"/>
    </xf>
    <xf numFmtId="0" fontId="12" fillId="2" borderId="0" xfId="4" applyFont="1" applyFill="1" applyBorder="1" applyAlignment="1" applyProtection="1">
      <alignment horizontal="left" vertical="center" wrapText="1"/>
      <protection locked="0"/>
    </xf>
    <xf numFmtId="1" fontId="27" fillId="2" borderId="0" xfId="2" applyNumberFormat="1" applyFont="1" applyFill="1"/>
    <xf numFmtId="0" fontId="9" fillId="2" borderId="0" xfId="70" applyFont="1" applyFill="1" applyAlignment="1">
      <alignment horizontal="left" vertical="center" indent="1"/>
    </xf>
    <xf numFmtId="0" fontId="46" fillId="0" borderId="0" xfId="2" applyFont="1" applyAlignment="1" applyProtection="1">
      <alignment horizontal="right"/>
      <protection locked="0"/>
    </xf>
    <xf numFmtId="168" fontId="46" fillId="0" borderId="0" xfId="2" applyNumberFormat="1" applyFont="1" applyAlignment="1" applyProtection="1">
      <alignment horizontal="right"/>
      <protection locked="0"/>
    </xf>
    <xf numFmtId="0" fontId="166" fillId="2" borderId="0" xfId="0" applyFont="1" applyFill="1" applyAlignment="1">
      <alignment vertical="top"/>
    </xf>
    <xf numFmtId="0" fontId="44" fillId="0" borderId="0" xfId="2" applyFont="1"/>
    <xf numFmtId="0" fontId="45" fillId="0" borderId="0" xfId="2" applyFont="1"/>
    <xf numFmtId="0" fontId="87" fillId="0" borderId="0" xfId="2" applyFont="1"/>
    <xf numFmtId="0" fontId="165" fillId="2" borderId="0" xfId="0" applyFont="1" applyFill="1" applyAlignment="1">
      <alignment vertical="top"/>
    </xf>
    <xf numFmtId="168" fontId="47" fillId="2" borderId="0" xfId="66" quotePrefix="1" applyNumberFormat="1" applyFont="1" applyFill="1" applyAlignment="1" applyProtection="1">
      <alignment horizontal="right" vertical="center"/>
      <protection locked="0"/>
    </xf>
    <xf numFmtId="0" fontId="166" fillId="2" borderId="21" xfId="0" applyFont="1" applyFill="1" applyBorder="1" applyAlignment="1">
      <alignment vertical="top"/>
    </xf>
    <xf numFmtId="186" fontId="47" fillId="2" borderId="0" xfId="66" quotePrefix="1" applyNumberFormat="1" applyFont="1" applyFill="1" applyAlignment="1" applyProtection="1">
      <alignment horizontal="right" vertical="center"/>
      <protection locked="0"/>
    </xf>
    <xf numFmtId="168" fontId="47" fillId="2" borderId="0" xfId="3" applyNumberFormat="1" applyFont="1" applyFill="1" applyBorder="1" applyAlignment="1">
      <alignment horizontal="right" vertical="center" wrapText="1"/>
    </xf>
    <xf numFmtId="168" fontId="47" fillId="0" borderId="0" xfId="3" applyNumberFormat="1" applyFont="1" applyBorder="1" applyAlignment="1">
      <alignment horizontal="right" vertical="center" wrapText="1"/>
    </xf>
    <xf numFmtId="168" fontId="10" fillId="0" borderId="0" xfId="3" applyNumberFormat="1" applyFont="1" applyBorder="1" applyAlignment="1">
      <alignment horizontal="right" vertical="center" wrapText="1"/>
    </xf>
    <xf numFmtId="0" fontId="10" fillId="2" borderId="0" xfId="3" applyNumberFormat="1" applyFont="1" applyFill="1" applyBorder="1" applyAlignment="1" applyProtection="1">
      <alignment horizontal="center" vertical="center" wrapText="1"/>
      <protection locked="0"/>
    </xf>
    <xf numFmtId="0" fontId="8" fillId="2" borderId="0" xfId="38" applyFont="1" applyFill="1" applyAlignment="1" applyProtection="1">
      <alignment horizontal="center" vertical="center"/>
      <protection locked="0"/>
    </xf>
    <xf numFmtId="0" fontId="142" fillId="2" borderId="0" xfId="69" applyFont="1" applyFill="1" applyBorder="1" applyAlignment="1" applyProtection="1">
      <alignment vertical="center"/>
      <protection locked="0"/>
    </xf>
    <xf numFmtId="0" fontId="10" fillId="2" borderId="62"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9" fillId="2" borderId="5" xfId="4" applyFont="1" applyFill="1" applyBorder="1" applyAlignment="1" applyProtection="1">
      <alignment horizontal="left" vertical="center"/>
      <protection locked="0"/>
    </xf>
    <xf numFmtId="0" fontId="9" fillId="2" borderId="3" xfId="4" applyFont="1" applyFill="1" applyBorder="1" applyAlignment="1" applyProtection="1">
      <alignment horizontal="left" vertical="center"/>
      <protection locked="0"/>
    </xf>
    <xf numFmtId="168" fontId="27" fillId="2" borderId="0" xfId="59" applyNumberFormat="1" applyFont="1" applyFill="1" applyAlignment="1">
      <alignment horizontal="right" vertical="top"/>
    </xf>
    <xf numFmtId="168" fontId="46" fillId="2" borderId="0" xfId="59" applyNumberFormat="1" applyFont="1" applyFill="1" applyAlignment="1">
      <alignment horizontal="right" vertical="top"/>
    </xf>
    <xf numFmtId="168" fontId="46" fillId="0" borderId="0" xfId="59" applyNumberFormat="1" applyFont="1" applyAlignment="1">
      <alignment horizontal="right" vertical="top"/>
    </xf>
    <xf numFmtId="168" fontId="47" fillId="2" borderId="0" xfId="59" applyNumberFormat="1" applyFont="1" applyFill="1" applyAlignment="1">
      <alignment horizontal="right" vertical="top"/>
    </xf>
    <xf numFmtId="168" fontId="19" fillId="0" borderId="0" xfId="38" applyNumberFormat="1" applyFont="1" applyProtection="1">
      <protection locked="0"/>
    </xf>
    <xf numFmtId="0" fontId="132" fillId="0" borderId="0" xfId="69" applyFont="1" applyFill="1" applyBorder="1" applyAlignment="1" applyProtection="1">
      <alignment vertical="center"/>
      <protection locked="0"/>
    </xf>
    <xf numFmtId="219" fontId="13" fillId="0" borderId="0" xfId="2" applyNumberFormat="1" applyFont="1" applyAlignment="1" applyProtection="1">
      <alignment vertical="center"/>
      <protection locked="0"/>
    </xf>
    <xf numFmtId="0" fontId="19" fillId="0" borderId="0" xfId="38" applyFont="1" applyAlignment="1" applyProtection="1">
      <alignment vertical="center"/>
      <protection locked="0"/>
    </xf>
    <xf numFmtId="0" fontId="134" fillId="0" borderId="2" xfId="69"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168" fontId="46" fillId="0" borderId="0" xfId="0" applyNumberFormat="1" applyFont="1" applyAlignment="1">
      <alignment horizontal="right" vertical="top"/>
    </xf>
    <xf numFmtId="0" fontId="46" fillId="0" borderId="0" xfId="2" applyFont="1" applyAlignment="1" applyProtection="1">
      <alignment horizontal="left" vertical="center" indent="1"/>
      <protection locked="0"/>
    </xf>
    <xf numFmtId="168" fontId="46" fillId="0" borderId="0" xfId="3" applyNumberFormat="1" applyFont="1" applyBorder="1" applyAlignment="1" applyProtection="1">
      <alignment horizontal="right" vertical="center"/>
    </xf>
    <xf numFmtId="0" fontId="189" fillId="0" borderId="0" xfId="38" applyFont="1" applyProtection="1">
      <protection locked="0"/>
    </xf>
    <xf numFmtId="0" fontId="189" fillId="2" borderId="0" xfId="38" applyFont="1" applyFill="1" applyProtection="1">
      <protection locked="0"/>
    </xf>
    <xf numFmtId="0" fontId="9" fillId="0" borderId="0" xfId="2" applyFont="1" applyAlignment="1" applyProtection="1">
      <alignment horizontal="left" vertical="center" wrapText="1"/>
      <protection locked="0"/>
    </xf>
    <xf numFmtId="168" fontId="47" fillId="2" borderId="0" xfId="3" applyNumberFormat="1" applyFont="1" applyFill="1" applyBorder="1" applyAlignment="1" applyProtection="1">
      <alignment horizontal="right" vertical="center"/>
    </xf>
    <xf numFmtId="0" fontId="7" fillId="0" borderId="0" xfId="2" applyFont="1" applyAlignment="1" applyProtection="1">
      <alignment horizontal="left" vertical="center" wrapText="1"/>
      <protection locked="0"/>
    </xf>
    <xf numFmtId="168" fontId="10" fillId="2" borderId="0" xfId="3" applyNumberFormat="1" applyFont="1" applyFill="1" applyBorder="1" applyAlignment="1" applyProtection="1">
      <alignment horizontal="right" vertical="center"/>
    </xf>
    <xf numFmtId="168" fontId="10" fillId="0" borderId="0" xfId="3" applyNumberFormat="1" applyFont="1" applyBorder="1" applyAlignment="1" applyProtection="1">
      <alignment horizontal="right" vertical="center"/>
    </xf>
    <xf numFmtId="168" fontId="10" fillId="0" borderId="0" xfId="3" applyNumberFormat="1" applyFont="1" applyBorder="1" applyAlignment="1" applyProtection="1">
      <alignment horizontal="right" vertical="center"/>
      <protection locked="0"/>
    </xf>
    <xf numFmtId="0" fontId="10" fillId="2" borderId="0" xfId="2" applyFont="1" applyFill="1" applyAlignment="1" applyProtection="1">
      <alignment horizontal="right"/>
      <protection locked="0"/>
    </xf>
    <xf numFmtId="0" fontId="54" fillId="0" borderId="0" xfId="38" applyFont="1" applyAlignment="1" applyProtection="1">
      <alignment vertical="center"/>
      <protection locked="0"/>
    </xf>
    <xf numFmtId="0" fontId="13" fillId="0" borderId="0" xfId="38" applyFont="1" applyAlignment="1">
      <alignment horizontal="right" vertical="center"/>
    </xf>
    <xf numFmtId="0" fontId="8" fillId="0" borderId="0" xfId="38" applyFont="1" applyAlignment="1">
      <alignment horizontal="center" vertical="center" wrapText="1" shrinkToFit="1"/>
    </xf>
    <xf numFmtId="0" fontId="13" fillId="0" borderId="0" xfId="38" applyFont="1" applyAlignment="1">
      <alignment horizontal="left" vertical="center" wrapText="1" shrinkToFit="1"/>
    </xf>
    <xf numFmtId="201" fontId="13" fillId="2" borderId="0" xfId="2" applyNumberFormat="1" applyFont="1" applyFill="1" applyProtection="1">
      <protection locked="0"/>
    </xf>
    <xf numFmtId="0" fontId="12" fillId="2" borderId="0" xfId="2" applyFont="1" applyFill="1" applyAlignment="1" applyProtection="1">
      <alignment horizontal="left" vertical="top" wrapText="1"/>
      <protection locked="0"/>
    </xf>
    <xf numFmtId="0" fontId="190" fillId="2" borderId="0" xfId="71" applyFont="1" applyFill="1" applyAlignment="1" applyProtection="1">
      <alignment horizontal="center" vertical="center"/>
      <protection locked="0"/>
    </xf>
    <xf numFmtId="0" fontId="190" fillId="2" borderId="0" xfId="71" applyFont="1" applyFill="1" applyAlignment="1" applyProtection="1">
      <alignment vertical="center"/>
      <protection locked="0"/>
    </xf>
    <xf numFmtId="0" fontId="7" fillId="2" borderId="13" xfId="3" applyFont="1" applyFill="1" applyBorder="1" applyAlignment="1" applyProtection="1">
      <alignment horizontal="center" vertical="center" wrapText="1"/>
    </xf>
    <xf numFmtId="0" fontId="10" fillId="2" borderId="0" xfId="71" applyFont="1" applyFill="1" applyAlignment="1" applyProtection="1">
      <alignment vertical="center"/>
      <protection locked="0"/>
    </xf>
    <xf numFmtId="0" fontId="7" fillId="2" borderId="6" xfId="3" applyFont="1" applyFill="1" applyBorder="1" applyAlignment="1" applyProtection="1">
      <alignment horizontal="center" vertical="center" wrapText="1"/>
    </xf>
    <xf numFmtId="216" fontId="27" fillId="2" borderId="0" xfId="2" applyNumberFormat="1" applyFont="1" applyFill="1" applyAlignment="1" applyProtection="1">
      <alignment horizontal="right"/>
      <protection locked="0"/>
    </xf>
    <xf numFmtId="216" fontId="45" fillId="2" borderId="0" xfId="2" applyNumberFormat="1" applyFont="1" applyFill="1" applyAlignment="1" applyProtection="1">
      <alignment horizontal="right"/>
      <protection locked="0"/>
    </xf>
    <xf numFmtId="216" fontId="47" fillId="2" borderId="0" xfId="2" applyNumberFormat="1" applyFont="1" applyFill="1" applyAlignment="1" applyProtection="1">
      <alignment horizontal="right"/>
      <protection locked="0"/>
    </xf>
    <xf numFmtId="216" fontId="7" fillId="2" borderId="0" xfId="2" applyNumberFormat="1" applyFont="1" applyFill="1" applyAlignment="1" applyProtection="1">
      <alignment horizontal="right"/>
      <protection locked="0"/>
    </xf>
    <xf numFmtId="186" fontId="47" fillId="2" borderId="0" xfId="2" applyNumberFormat="1" applyFont="1" applyFill="1" applyAlignment="1" applyProtection="1">
      <alignment horizontal="right"/>
      <protection locked="0"/>
    </xf>
    <xf numFmtId="216" fontId="10" fillId="2" borderId="0" xfId="2" applyNumberFormat="1" applyFont="1" applyFill="1" applyAlignment="1" applyProtection="1">
      <alignment horizontal="right"/>
      <protection locked="0"/>
    </xf>
    <xf numFmtId="186" fontId="10" fillId="2" borderId="0" xfId="2" applyNumberFormat="1" applyFont="1" applyFill="1" applyAlignment="1" applyProtection="1">
      <alignment horizontal="right"/>
      <protection locked="0"/>
    </xf>
    <xf numFmtId="0" fontId="13" fillId="0" borderId="0" xfId="2" applyFont="1" applyProtection="1">
      <protection locked="0"/>
    </xf>
    <xf numFmtId="0" fontId="12" fillId="0" borderId="0" xfId="2" applyFont="1" applyAlignment="1" applyProtection="1">
      <alignment horizontal="left" vertical="top" wrapText="1"/>
      <protection locked="0"/>
    </xf>
    <xf numFmtId="0" fontId="10" fillId="0" borderId="2" xfId="0" applyFont="1" applyBorder="1" applyAlignment="1">
      <alignment horizontal="center" vertical="center" wrapText="1"/>
    </xf>
    <xf numFmtId="216" fontId="46" fillId="0" borderId="0" xfId="2" applyNumberFormat="1" applyFont="1" applyAlignment="1" applyProtection="1">
      <alignment horizontal="right"/>
      <protection locked="0"/>
    </xf>
    <xf numFmtId="0" fontId="44" fillId="2" borderId="0" xfId="2" applyFont="1" applyFill="1" applyProtection="1">
      <protection locked="0"/>
    </xf>
    <xf numFmtId="0" fontId="134" fillId="2" borderId="0" xfId="69" applyFont="1" applyFill="1" applyBorder="1" applyAlignment="1" applyProtection="1">
      <alignment horizontal="center" vertical="center" wrapText="1"/>
    </xf>
    <xf numFmtId="0" fontId="190" fillId="0" borderId="0" xfId="71" applyFont="1" applyAlignment="1" applyProtection="1">
      <alignment vertical="center"/>
      <protection locked="0"/>
    </xf>
    <xf numFmtId="0" fontId="10" fillId="0" borderId="0" xfId="71" applyFont="1" applyAlignment="1" applyProtection="1">
      <alignment vertical="center"/>
      <protection locked="0"/>
    </xf>
    <xf numFmtId="0" fontId="13" fillId="2" borderId="0" xfId="2" applyFont="1" applyFill="1" applyAlignment="1" applyProtection="1">
      <alignment horizontal="left" vertical="top"/>
      <protection locked="0"/>
    </xf>
    <xf numFmtId="186" fontId="9" fillId="2" borderId="0" xfId="3" applyNumberFormat="1" applyFont="1" applyFill="1" applyBorder="1" applyAlignment="1" applyProtection="1">
      <alignment horizontal="center" vertical="center" wrapText="1"/>
      <protection locked="0"/>
    </xf>
    <xf numFmtId="0" fontId="9" fillId="2" borderId="0" xfId="2" applyFont="1" applyFill="1" applyAlignment="1" applyProtection="1">
      <alignment horizontal="left" vertical="center" wrapText="1"/>
      <protection locked="0"/>
    </xf>
    <xf numFmtId="168" fontId="47" fillId="2" borderId="0" xfId="0" applyNumberFormat="1" applyFont="1" applyFill="1" applyAlignment="1">
      <alignment horizontal="right" vertical="top"/>
    </xf>
    <xf numFmtId="168" fontId="10" fillId="2" borderId="0" xfId="2" quotePrefix="1" applyNumberFormat="1" applyFont="1" applyFill="1" applyAlignment="1" applyProtection="1">
      <alignment horizontal="right"/>
      <protection locked="0"/>
    </xf>
    <xf numFmtId="186" fontId="7" fillId="2" borderId="0" xfId="3" applyNumberFormat="1" applyFont="1" applyFill="1" applyBorder="1" applyAlignment="1" applyProtection="1">
      <alignment horizontal="center" vertical="center" wrapText="1"/>
      <protection locked="0"/>
    </xf>
    <xf numFmtId="186" fontId="10" fillId="2" borderId="0" xfId="2" quotePrefix="1" applyNumberFormat="1" applyFont="1" applyFill="1" applyAlignment="1" applyProtection="1">
      <alignment horizontal="right"/>
      <protection locked="0"/>
    </xf>
    <xf numFmtId="49" fontId="134" fillId="2" borderId="2" xfId="69" applyNumberFormat="1" applyFont="1" applyFill="1" applyBorder="1" applyAlignment="1" applyProtection="1">
      <alignment horizontal="center" vertical="center" wrapText="1"/>
    </xf>
    <xf numFmtId="49" fontId="134" fillId="2" borderId="7" xfId="69" applyNumberFormat="1" applyFont="1" applyFill="1" applyBorder="1" applyAlignment="1" applyProtection="1">
      <alignment horizontal="center" vertical="center" wrapText="1"/>
    </xf>
    <xf numFmtId="0" fontId="191" fillId="2" borderId="0" xfId="38" applyFont="1" applyFill="1" applyAlignment="1" applyProtection="1">
      <alignment horizontal="left" vertical="center"/>
      <protection locked="0"/>
    </xf>
    <xf numFmtId="0" fontId="10" fillId="2" borderId="0" xfId="0" applyFont="1" applyFill="1" applyAlignment="1">
      <alignment horizontal="right" vertical="top"/>
    </xf>
    <xf numFmtId="0" fontId="3" fillId="2" borderId="0" xfId="2" applyFill="1" applyAlignment="1" applyProtection="1">
      <alignment horizontal="left" vertical="top" wrapText="1"/>
      <protection locked="0"/>
    </xf>
    <xf numFmtId="49" fontId="10" fillId="2" borderId="0" xfId="3" applyNumberFormat="1"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7" xfId="3" applyNumberFormat="1"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xf>
    <xf numFmtId="0" fontId="134" fillId="2" borderId="2" xfId="69" applyFont="1" applyFill="1" applyBorder="1" applyAlignment="1" applyProtection="1">
      <alignment horizontal="center" vertical="center"/>
    </xf>
    <xf numFmtId="0" fontId="7" fillId="2" borderId="0" xfId="71" applyFont="1" applyFill="1" applyAlignment="1" applyProtection="1">
      <alignment vertical="center"/>
      <protection locked="0"/>
    </xf>
    <xf numFmtId="0" fontId="9" fillId="2" borderId="0" xfId="0" applyFont="1" applyFill="1" applyAlignment="1">
      <alignment horizontal="left" vertical="center"/>
    </xf>
    <xf numFmtId="0" fontId="9" fillId="2" borderId="0" xfId="71" applyFont="1" applyFill="1" applyAlignment="1" applyProtection="1">
      <alignment vertical="center"/>
      <protection locked="0"/>
    </xf>
    <xf numFmtId="0" fontId="46" fillId="2" borderId="0" xfId="0" applyFont="1" applyFill="1" applyAlignment="1">
      <alignment horizontal="right"/>
    </xf>
    <xf numFmtId="0" fontId="11" fillId="2" borderId="0" xfId="71" applyFont="1" applyFill="1" applyAlignment="1" applyProtection="1">
      <alignment vertical="center"/>
      <protection locked="0"/>
    </xf>
    <xf numFmtId="168" fontId="11" fillId="2" borderId="0" xfId="71" applyNumberFormat="1" applyFont="1" applyFill="1" applyAlignment="1" applyProtection="1">
      <alignment vertical="center"/>
      <protection locked="0"/>
    </xf>
    <xf numFmtId="168" fontId="27" fillId="2" borderId="0" xfId="0" applyNumberFormat="1" applyFont="1" applyFill="1" applyAlignment="1">
      <alignment horizontal="right" vertical="top"/>
    </xf>
    <xf numFmtId="168" fontId="10" fillId="2" borderId="0" xfId="2" quotePrefix="1" applyNumberFormat="1" applyFont="1" applyFill="1" applyProtection="1">
      <protection locked="0"/>
    </xf>
    <xf numFmtId="49" fontId="7" fillId="2" borderId="0" xfId="3" applyNumberFormat="1" applyFont="1" applyFill="1" applyBorder="1" applyAlignment="1" applyProtection="1">
      <alignment horizontal="center" vertical="center" wrapText="1"/>
    </xf>
    <xf numFmtId="49" fontId="7" fillId="2" borderId="2" xfId="3" applyNumberFormat="1" applyFont="1" applyFill="1" applyBorder="1" applyAlignment="1" applyProtection="1">
      <alignment horizontal="center" vertical="center" wrapText="1"/>
    </xf>
    <xf numFmtId="49" fontId="7" fillId="2" borderId="7" xfId="3" applyNumberFormat="1" applyFont="1" applyFill="1" applyBorder="1" applyAlignment="1" applyProtection="1">
      <alignment horizontal="center" vertical="center" wrapText="1"/>
    </xf>
    <xf numFmtId="0" fontId="13" fillId="2" borderId="0" xfId="3" applyFont="1" applyFill="1" applyBorder="1" applyAlignment="1" applyProtection="1">
      <alignment horizontal="center" vertical="center"/>
    </xf>
    <xf numFmtId="0" fontId="13" fillId="2" borderId="0" xfId="38" applyFont="1" applyFill="1" applyAlignment="1">
      <alignment horizontal="right" vertical="center"/>
    </xf>
    <xf numFmtId="0" fontId="13" fillId="2" borderId="0" xfId="38" applyFont="1" applyFill="1" applyAlignment="1">
      <alignment horizontal="left" vertical="center"/>
    </xf>
    <xf numFmtId="0" fontId="8" fillId="2" borderId="0" xfId="38" applyFont="1" applyFill="1" applyAlignment="1">
      <alignment horizontal="center" vertical="center" wrapText="1"/>
    </xf>
    <xf numFmtId="0" fontId="1" fillId="0" borderId="0" xfId="72"/>
    <xf numFmtId="0" fontId="10" fillId="2" borderId="0" xfId="3" applyFont="1" applyFill="1" applyBorder="1" applyAlignment="1" applyProtection="1">
      <alignment horizontal="center" vertical="center" wrapText="1"/>
      <protection locked="0"/>
    </xf>
    <xf numFmtId="0" fontId="10" fillId="2" borderId="9" xfId="3" applyFont="1" applyFill="1" applyBorder="1" applyAlignment="1" applyProtection="1">
      <alignment horizontal="center" vertical="center" wrapText="1"/>
      <protection locked="0"/>
    </xf>
    <xf numFmtId="0" fontId="10" fillId="2" borderId="0" xfId="3" applyFont="1" applyFill="1" applyBorder="1" applyAlignment="1" applyProtection="1">
      <alignment horizontal="center" vertical="center"/>
      <protection locked="0"/>
    </xf>
    <xf numFmtId="0" fontId="7" fillId="2" borderId="0" xfId="38" applyFont="1" applyFill="1" applyAlignment="1" applyProtection="1">
      <alignment horizontal="center" vertical="center" wrapText="1" shrinkToFit="1"/>
      <protection locked="0"/>
    </xf>
    <xf numFmtId="0" fontId="9" fillId="2" borderId="0" xfId="70" quotePrefix="1" applyFont="1" applyFill="1" applyAlignment="1">
      <alignment vertical="center"/>
    </xf>
    <xf numFmtId="186" fontId="10" fillId="2" borderId="0" xfId="3" applyNumberFormat="1" applyFont="1" applyFill="1" applyBorder="1" applyAlignment="1" applyProtection="1">
      <alignment horizontal="right" vertical="center"/>
      <protection locked="0"/>
    </xf>
    <xf numFmtId="186" fontId="10" fillId="2" borderId="0" xfId="3" applyNumberFormat="1" applyFont="1" applyFill="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7" fillId="2" borderId="0" xfId="38" applyFont="1" applyFill="1" applyAlignment="1" applyProtection="1">
      <alignment horizontal="right" vertical="center"/>
      <protection locked="0"/>
    </xf>
    <xf numFmtId="0" fontId="7" fillId="2" borderId="0" xfId="38" applyFont="1" applyFill="1" applyAlignment="1" applyProtection="1">
      <alignment horizontal="left" wrapText="1" shrinkToFit="1"/>
      <protection locked="0"/>
    </xf>
    <xf numFmtId="0" fontId="7" fillId="0" borderId="0" xfId="73" applyFont="1" applyProtection="1">
      <protection locked="0"/>
    </xf>
    <xf numFmtId="0" fontId="9" fillId="0" borderId="0" xfId="73" applyFont="1" applyProtection="1">
      <protection locked="0"/>
    </xf>
    <xf numFmtId="0" fontId="13" fillId="0" borderId="0" xfId="73" applyFont="1" applyAlignment="1" applyProtection="1">
      <alignment vertical="center"/>
      <protection locked="0"/>
    </xf>
    <xf numFmtId="0" fontId="21" fillId="0" borderId="0" xfId="73" applyFont="1" applyAlignment="1" applyProtection="1">
      <alignment vertical="center"/>
      <protection locked="0"/>
    </xf>
    <xf numFmtId="0" fontId="49" fillId="0" borderId="0" xfId="73" applyFont="1" applyAlignment="1" applyProtection="1">
      <alignment vertical="center"/>
      <protection locked="0"/>
    </xf>
    <xf numFmtId="0" fontId="132" fillId="0" borderId="0" xfId="69" applyNumberFormat="1" applyFont="1" applyFill="1" applyBorder="1" applyAlignment="1" applyProtection="1">
      <alignment vertical="center"/>
      <protection locked="0"/>
    </xf>
    <xf numFmtId="201" fontId="21" fillId="0" borderId="0" xfId="2" applyNumberFormat="1" applyFont="1" applyAlignment="1" applyProtection="1">
      <alignment vertical="center"/>
      <protection locked="0"/>
    </xf>
    <xf numFmtId="201" fontId="13" fillId="0" borderId="0" xfId="2" applyNumberFormat="1" applyFont="1" applyAlignment="1" applyProtection="1">
      <alignment vertical="center"/>
      <protection locked="0"/>
    </xf>
    <xf numFmtId="0" fontId="13" fillId="0" borderId="0" xfId="2" applyFont="1" applyAlignment="1" applyProtection="1">
      <alignment vertical="center"/>
      <protection locked="0"/>
    </xf>
    <xf numFmtId="0" fontId="12" fillId="0" borderId="0" xfId="73" applyFont="1" applyAlignment="1" applyProtection="1">
      <alignment horizontal="left" vertical="center" wrapText="1"/>
      <protection locked="0"/>
    </xf>
    <xf numFmtId="0" fontId="83" fillId="0" borderId="0" xfId="73" applyFont="1" applyAlignment="1" applyProtection="1">
      <alignment horizontal="left" vertical="center" wrapText="1"/>
      <protection locked="0"/>
    </xf>
    <xf numFmtId="0" fontId="10" fillId="0" borderId="0" xfId="73" applyFont="1" applyProtection="1">
      <protection locked="0"/>
    </xf>
    <xf numFmtId="0" fontId="134" fillId="0" borderId="2" xfId="69" applyNumberFormat="1" applyFont="1" applyFill="1" applyBorder="1" applyAlignment="1" applyProtection="1">
      <alignment horizontal="center" vertical="center" wrapText="1"/>
    </xf>
    <xf numFmtId="0" fontId="9" fillId="2" borderId="2" xfId="73" applyFont="1" applyFill="1" applyBorder="1" applyAlignment="1" applyProtection="1">
      <alignment horizontal="center" vertical="center"/>
      <protection locked="0"/>
    </xf>
    <xf numFmtId="0" fontId="7" fillId="2" borderId="2" xfId="73" applyFont="1" applyFill="1" applyBorder="1" applyAlignment="1" applyProtection="1">
      <alignment horizontal="center" vertical="center"/>
      <protection locked="0"/>
    </xf>
    <xf numFmtId="0" fontId="7" fillId="0" borderId="2" xfId="73" applyFont="1" applyBorder="1" applyAlignment="1" applyProtection="1">
      <alignment horizontal="center" vertical="center"/>
      <protection locked="0"/>
    </xf>
    <xf numFmtId="0" fontId="10" fillId="0" borderId="2" xfId="3" applyNumberFormat="1" applyFont="1" applyBorder="1" applyAlignment="1" applyProtection="1">
      <alignment horizontal="center" vertical="center" wrapText="1"/>
    </xf>
    <xf numFmtId="0" fontId="7" fillId="0" borderId="0" xfId="73" applyFont="1" applyAlignment="1">
      <alignment horizontal="left" vertical="center" wrapText="1"/>
    </xf>
    <xf numFmtId="168" fontId="10" fillId="0" borderId="0" xfId="3" applyNumberFormat="1" applyFont="1" applyBorder="1" applyAlignment="1" applyProtection="1">
      <alignment horizontal="right" vertical="center" wrapText="1"/>
      <protection locked="0"/>
    </xf>
    <xf numFmtId="0" fontId="9" fillId="0" borderId="0" xfId="73" applyFont="1" applyAlignment="1">
      <alignment horizontal="left" vertical="center" wrapText="1"/>
    </xf>
    <xf numFmtId="168" fontId="27" fillId="2" borderId="0" xfId="3" applyNumberFormat="1" applyFont="1" applyFill="1" applyBorder="1" applyAlignment="1" applyProtection="1">
      <alignment horizontal="right" vertical="center" wrapText="1"/>
      <protection locked="0"/>
    </xf>
    <xf numFmtId="168" fontId="27" fillId="0" borderId="0" xfId="3" applyNumberFormat="1" applyFont="1" applyBorder="1" applyAlignment="1" applyProtection="1">
      <alignment horizontal="right" vertical="center" wrapText="1"/>
      <protection locked="0"/>
    </xf>
    <xf numFmtId="0" fontId="10" fillId="0" borderId="0" xfId="73" applyFont="1" applyAlignment="1">
      <alignment horizontal="left" vertical="center" wrapText="1"/>
    </xf>
    <xf numFmtId="0" fontId="7" fillId="0" borderId="0" xfId="73" applyFont="1" applyAlignment="1" applyProtection="1">
      <alignment vertical="center"/>
      <protection locked="0"/>
    </xf>
    <xf numFmtId="0" fontId="8" fillId="0" borderId="0" xfId="73" applyFont="1" applyAlignment="1" applyProtection="1">
      <alignment horizontal="center" vertical="center"/>
      <protection locked="0"/>
    </xf>
    <xf numFmtId="0" fontId="26" fillId="0" borderId="0" xfId="73" applyFont="1" applyAlignment="1">
      <alignment horizontal="center" vertical="center"/>
    </xf>
    <xf numFmtId="0" fontId="20" fillId="0" borderId="0" xfId="73" applyFont="1" applyAlignment="1">
      <alignment horizontal="center" vertical="center"/>
    </xf>
    <xf numFmtId="0" fontId="20" fillId="0" borderId="13" xfId="73" applyFont="1" applyBorder="1" applyAlignment="1">
      <alignment horizontal="center" vertical="center"/>
    </xf>
    <xf numFmtId="0" fontId="192" fillId="0" borderId="0" xfId="73" applyFont="1" applyAlignment="1">
      <alignment horizontal="center" vertical="center"/>
    </xf>
    <xf numFmtId="49" fontId="9" fillId="0" borderId="0" xfId="73" applyNumberFormat="1" applyFont="1" applyAlignment="1" applyProtection="1">
      <alignment horizontal="center" vertical="center"/>
      <protection locked="0"/>
    </xf>
    <xf numFmtId="49" fontId="7" fillId="0" borderId="0" xfId="73" applyNumberFormat="1" applyFont="1" applyAlignment="1" applyProtection="1">
      <alignment horizontal="center" vertical="center"/>
      <protection locked="0"/>
    </xf>
    <xf numFmtId="0" fontId="8" fillId="0" borderId="0" xfId="73" applyFont="1" applyAlignment="1">
      <alignment horizontal="center" vertical="center"/>
    </xf>
    <xf numFmtId="0" fontId="54" fillId="0" borderId="0" xfId="73" applyFont="1" applyAlignment="1">
      <alignment horizontal="left" vertical="center" wrapText="1" indent="3"/>
    </xf>
    <xf numFmtId="0" fontId="8" fillId="0" borderId="0" xfId="73" applyFont="1" applyAlignment="1">
      <alignment vertical="center" wrapText="1"/>
    </xf>
    <xf numFmtId="0" fontId="83" fillId="0" borderId="0" xfId="73" applyFont="1" applyAlignment="1" applyProtection="1">
      <alignment vertical="center"/>
      <protection locked="0"/>
    </xf>
    <xf numFmtId="0" fontId="12" fillId="0" borderId="0" xfId="73" applyFont="1" applyAlignment="1" applyProtection="1">
      <alignment vertical="center"/>
      <protection locked="0"/>
    </xf>
    <xf numFmtId="0" fontId="9" fillId="2" borderId="2" xfId="3" applyNumberFormat="1" applyFont="1" applyFill="1" applyBorder="1" applyAlignment="1" applyProtection="1">
      <alignment horizontal="center" vertical="center" wrapText="1"/>
    </xf>
    <xf numFmtId="212" fontId="10" fillId="2" borderId="0" xfId="3" applyNumberFormat="1" applyFont="1" applyFill="1" applyBorder="1" applyAlignment="1" applyProtection="1">
      <alignment horizontal="right" vertical="center" wrapText="1"/>
      <protection locked="0"/>
    </xf>
    <xf numFmtId="212" fontId="27" fillId="2" borderId="0" xfId="3" applyNumberFormat="1" applyFont="1" applyFill="1" applyBorder="1" applyAlignment="1" applyProtection="1">
      <alignment horizontal="right" vertical="center" wrapText="1"/>
      <protection locked="0"/>
    </xf>
    <xf numFmtId="212" fontId="27" fillId="0" borderId="0" xfId="3" applyNumberFormat="1" applyFont="1" applyBorder="1" applyAlignment="1" applyProtection="1">
      <alignment horizontal="right" vertical="center" wrapText="1"/>
      <protection locked="0"/>
    </xf>
    <xf numFmtId="0" fontId="54" fillId="0" borderId="0" xfId="73" applyFont="1" applyAlignment="1">
      <alignment horizontal="center" vertical="center"/>
    </xf>
    <xf numFmtId="0" fontId="24" fillId="0" borderId="0" xfId="74" applyFont="1" applyAlignment="1">
      <alignment vertical="top" wrapText="1"/>
    </xf>
    <xf numFmtId="0" fontId="193" fillId="0" borderId="0" xfId="74" applyFont="1" applyAlignment="1">
      <alignment vertical="top" wrapText="1"/>
    </xf>
    <xf numFmtId="0" fontId="24" fillId="0" borderId="0" xfId="8" applyFont="1" applyAlignment="1">
      <alignment horizontal="left" vertical="top" wrapText="1"/>
    </xf>
    <xf numFmtId="0" fontId="24" fillId="0" borderId="0" xfId="74" applyFont="1" applyAlignment="1">
      <alignment horizontal="left" vertical="top" wrapText="1"/>
    </xf>
    <xf numFmtId="0" fontId="194" fillId="3" borderId="0" xfId="8" applyFont="1" applyFill="1" applyAlignment="1">
      <alignment vertical="center" wrapText="1"/>
    </xf>
    <xf numFmtId="0" fontId="3" fillId="0" borderId="0" xfId="75"/>
    <xf numFmtId="0" fontId="195" fillId="0" borderId="0" xfId="75" applyFont="1"/>
    <xf numFmtId="0" fontId="61" fillId="0" borderId="0" xfId="75" applyFont="1"/>
    <xf numFmtId="0" fontId="61" fillId="0" borderId="0" xfId="75" applyFont="1" applyAlignment="1">
      <alignment vertical="top" wrapText="1"/>
    </xf>
    <xf numFmtId="2" fontId="7" fillId="0" borderId="0" xfId="40" applyNumberFormat="1" applyFont="1" applyProtection="1">
      <protection locked="0"/>
    </xf>
    <xf numFmtId="0" fontId="7" fillId="0" borderId="0" xfId="40" applyFont="1" applyAlignment="1" applyProtection="1">
      <alignment horizontal="left"/>
      <protection locked="0"/>
    </xf>
    <xf numFmtId="2" fontId="10" fillId="0" borderId="0" xfId="40" applyNumberFormat="1" applyFont="1" applyProtection="1">
      <protection locked="0"/>
    </xf>
    <xf numFmtId="0" fontId="196" fillId="0" borderId="0" xfId="39" applyFont="1"/>
    <xf numFmtId="0" fontId="197" fillId="0" borderId="0" xfId="39" applyFont="1" applyAlignment="1">
      <alignment horizontal="left" indent="2"/>
    </xf>
    <xf numFmtId="0" fontId="13" fillId="0" borderId="0" xfId="40" applyFont="1" applyAlignment="1" applyProtection="1">
      <alignment vertical="top" wrapText="1"/>
      <protection locked="0"/>
    </xf>
    <xf numFmtId="2" fontId="12" fillId="0" borderId="0" xfId="40" applyNumberFormat="1" applyFont="1" applyAlignment="1" applyProtection="1">
      <alignment vertical="top" wrapText="1"/>
      <protection locked="0"/>
    </xf>
    <xf numFmtId="0" fontId="12" fillId="0" borderId="0" xfId="40" applyFont="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0" fontId="198" fillId="2" borderId="0" xfId="20" applyNumberFormat="1" applyFont="1" applyFill="1" applyBorder="1" applyAlignment="1" applyProtection="1">
      <alignment vertical="center"/>
      <protection locked="0"/>
    </xf>
    <xf numFmtId="0" fontId="13" fillId="0" borderId="0" xfId="40" applyFont="1" applyAlignment="1" applyProtection="1">
      <alignment horizontal="left" vertical="center" wrapText="1"/>
      <protection locked="0"/>
    </xf>
    <xf numFmtId="0" fontId="13" fillId="2" borderId="0" xfId="40" applyFont="1" applyFill="1" applyAlignment="1" applyProtection="1">
      <alignment horizontal="left" vertical="center" wrapText="1"/>
      <protection locked="0"/>
    </xf>
    <xf numFmtId="0" fontId="71" fillId="2" borderId="0" xfId="20" applyNumberFormat="1" applyFont="1" applyFill="1" applyBorder="1" applyAlignment="1" applyProtection="1">
      <alignment vertical="center"/>
      <protection locked="0"/>
    </xf>
    <xf numFmtId="0" fontId="13" fillId="0" borderId="0" xfId="40" applyFont="1" applyAlignment="1" applyProtection="1">
      <alignment vertical="center" wrapText="1"/>
      <protection locked="0"/>
    </xf>
    <xf numFmtId="0" fontId="13" fillId="2" borderId="0" xfId="40" applyFont="1" applyFill="1" applyAlignment="1" applyProtection="1">
      <alignment vertical="center" wrapText="1"/>
      <protection locked="0"/>
    </xf>
    <xf numFmtId="0" fontId="65" fillId="2" borderId="0" xfId="40" applyFont="1" applyFill="1" applyAlignment="1" applyProtection="1">
      <alignment horizontal="left" vertical="center" wrapText="1"/>
      <protection locked="0"/>
    </xf>
    <xf numFmtId="0" fontId="13" fillId="0" borderId="0" xfId="40" applyFont="1" applyAlignment="1" applyProtection="1">
      <alignment horizontal="left" vertical="top" wrapText="1"/>
      <protection locked="0"/>
    </xf>
    <xf numFmtId="2" fontId="12" fillId="0" borderId="0" xfId="40" applyNumberFormat="1" applyFont="1" applyAlignment="1" applyProtection="1">
      <alignment horizontal="left" vertical="top" wrapText="1"/>
      <protection locked="0"/>
    </xf>
    <xf numFmtId="2" fontId="21" fillId="0" borderId="0" xfId="40" applyNumberFormat="1" applyFont="1" applyAlignment="1" applyProtection="1">
      <alignment vertical="center"/>
      <protection locked="0"/>
    </xf>
    <xf numFmtId="2" fontId="9" fillId="0" borderId="0" xfId="40" applyNumberFormat="1" applyFont="1" applyAlignment="1" applyProtection="1">
      <alignment vertical="center"/>
      <protection locked="0"/>
    </xf>
    <xf numFmtId="0" fontId="7" fillId="0" borderId="0" xfId="3" applyNumberFormat="1" applyFont="1" applyBorder="1" applyAlignment="1" applyProtection="1">
      <alignment horizontal="center" vertical="center"/>
    </xf>
    <xf numFmtId="0" fontId="7" fillId="0" borderId="2" xfId="3" applyNumberFormat="1" applyFont="1" applyBorder="1" applyAlignment="1" applyProtection="1">
      <alignment horizontal="center" vertical="center"/>
    </xf>
    <xf numFmtId="0" fontId="7" fillId="0" borderId="9" xfId="3" applyNumberFormat="1" applyFont="1" applyBorder="1" applyAlignment="1" applyProtection="1">
      <alignment horizontal="center" vertical="center"/>
    </xf>
    <xf numFmtId="0" fontId="7" fillId="0" borderId="8" xfId="3" applyNumberFormat="1" applyFont="1" applyBorder="1" applyAlignment="1" applyProtection="1">
      <alignment horizontal="center" vertical="center"/>
    </xf>
    <xf numFmtId="0" fontId="7" fillId="0" borderId="7" xfId="3" applyNumberFormat="1" applyFont="1" applyBorder="1" applyAlignment="1" applyProtection="1">
      <alignment horizontal="center" vertical="center"/>
    </xf>
    <xf numFmtId="2" fontId="9" fillId="0" borderId="0" xfId="76" applyNumberFormat="1" applyFont="1" applyAlignment="1" applyProtection="1">
      <alignment horizontal="right" vertical="center"/>
      <protection locked="0"/>
    </xf>
    <xf numFmtId="0" fontId="74" fillId="0" borderId="9" xfId="20" applyNumberFormat="1" applyFont="1" applyFill="1" applyBorder="1" applyAlignment="1" applyProtection="1">
      <alignment horizontal="center" vertical="center" wrapText="1"/>
    </xf>
    <xf numFmtId="0" fontId="74" fillId="0" borderId="7" xfId="20" applyNumberFormat="1" applyFont="1" applyFill="1" applyBorder="1" applyAlignment="1" applyProtection="1">
      <alignment horizontal="center" vertical="center" wrapText="1"/>
    </xf>
    <xf numFmtId="0" fontId="7" fillId="0" borderId="0" xfId="40" applyFont="1" applyAlignment="1" applyProtection="1">
      <alignment vertical="center"/>
      <protection locked="0"/>
    </xf>
    <xf numFmtId="2" fontId="9" fillId="0" borderId="0" xfId="39" quotePrefix="1" applyNumberFormat="1" applyFont="1" applyAlignment="1">
      <alignment horizontal="left" vertical="center" indent="1"/>
    </xf>
    <xf numFmtId="167" fontId="9" fillId="0" borderId="0" xfId="40" applyNumberFormat="1" applyFont="1" applyAlignment="1" applyProtection="1">
      <alignment horizontal="right" vertical="center"/>
      <protection locked="0"/>
    </xf>
    <xf numFmtId="2" fontId="44" fillId="0" borderId="0" xfId="40" applyNumberFormat="1" applyFont="1" applyAlignment="1" applyProtection="1">
      <alignment horizontal="right" vertical="center"/>
      <protection locked="0"/>
    </xf>
    <xf numFmtId="167" fontId="27" fillId="2" borderId="0" xfId="40" applyNumberFormat="1" applyFont="1" applyFill="1" applyAlignment="1" applyProtection="1">
      <alignment horizontal="right" vertical="center"/>
      <protection locked="0"/>
    </xf>
    <xf numFmtId="2" fontId="45" fillId="2" borderId="0" xfId="40" applyNumberFormat="1" applyFont="1" applyFill="1" applyAlignment="1" applyProtection="1">
      <alignment horizontal="right" vertical="center"/>
      <protection locked="0"/>
    </xf>
    <xf numFmtId="2" fontId="46" fillId="2" borderId="0" xfId="40" applyNumberFormat="1" applyFont="1" applyFill="1" applyAlignment="1" applyProtection="1">
      <alignment horizontal="right" vertical="center"/>
      <protection locked="0"/>
    </xf>
    <xf numFmtId="0" fontId="45" fillId="2" borderId="0" xfId="40" applyFont="1" applyFill="1" applyAlignment="1" applyProtection="1">
      <alignment vertical="center"/>
      <protection locked="0"/>
    </xf>
    <xf numFmtId="0" fontId="45" fillId="0" borderId="0" xfId="40" applyFont="1" applyAlignment="1" applyProtection="1">
      <alignment horizontal="right" vertical="center"/>
      <protection locked="0"/>
    </xf>
    <xf numFmtId="167" fontId="27" fillId="0" borderId="0" xfId="2" applyNumberFormat="1" applyFont="1" applyAlignment="1" applyProtection="1">
      <alignment horizontal="right" vertical="center"/>
      <protection locked="0"/>
    </xf>
    <xf numFmtId="2" fontId="27" fillId="0" borderId="0" xfId="76" applyNumberFormat="1" applyFont="1" applyAlignment="1" applyProtection="1">
      <alignment horizontal="right" vertical="center"/>
      <protection locked="0"/>
    </xf>
    <xf numFmtId="0" fontId="9" fillId="0" borderId="0" xfId="40" applyFont="1" applyAlignment="1" applyProtection="1">
      <alignment vertical="center"/>
      <protection locked="0"/>
    </xf>
    <xf numFmtId="2" fontId="27" fillId="2" borderId="0" xfId="40" applyNumberFormat="1" applyFont="1" applyFill="1" applyAlignment="1" applyProtection="1">
      <alignment horizontal="right" vertical="center"/>
      <protection locked="0"/>
    </xf>
    <xf numFmtId="2" fontId="9" fillId="0" borderId="0" xfId="40" applyNumberFormat="1" applyFont="1" applyAlignment="1" applyProtection="1">
      <alignment horizontal="right" vertical="center"/>
      <protection locked="0"/>
    </xf>
    <xf numFmtId="0" fontId="9" fillId="0" borderId="0" xfId="40" applyFont="1" applyAlignment="1" applyProtection="1">
      <alignment horizontal="right" vertical="center"/>
      <protection locked="0"/>
    </xf>
    <xf numFmtId="0" fontId="46" fillId="0" borderId="0" xfId="40" applyFont="1" applyAlignment="1" applyProtection="1">
      <alignment horizontal="right" vertical="center"/>
      <protection locked="0"/>
    </xf>
    <xf numFmtId="2" fontId="7" fillId="0" borderId="0" xfId="40" applyNumberFormat="1" applyFont="1" applyAlignment="1" applyProtection="1">
      <alignment horizontal="right"/>
      <protection locked="0"/>
    </xf>
    <xf numFmtId="167" fontId="7" fillId="0" borderId="0" xfId="40" applyNumberFormat="1" applyFont="1" applyProtection="1">
      <protection locked="0"/>
    </xf>
    <xf numFmtId="0" fontId="7" fillId="2" borderId="0" xfId="40" applyFont="1" applyFill="1" applyAlignment="1" applyProtection="1">
      <alignment vertical="center"/>
      <protection locked="0"/>
    </xf>
    <xf numFmtId="0" fontId="9" fillId="0" borderId="0" xfId="40" applyFont="1" applyAlignment="1" applyProtection="1">
      <alignment horizontal="left" vertical="center" wrapText="1"/>
      <protection locked="0"/>
    </xf>
    <xf numFmtId="2" fontId="10" fillId="2" borderId="0" xfId="40" applyNumberFormat="1" applyFont="1" applyFill="1" applyAlignment="1" applyProtection="1">
      <alignment horizontal="right" vertical="center"/>
      <protection locked="0"/>
    </xf>
    <xf numFmtId="0" fontId="47" fillId="0" borderId="0" xfId="40" applyFont="1" applyAlignment="1" applyProtection="1">
      <alignment horizontal="right" vertical="center"/>
      <protection locked="0"/>
    </xf>
    <xf numFmtId="2" fontId="47" fillId="2" borderId="0" xfId="40" applyNumberFormat="1" applyFont="1" applyFill="1" applyAlignment="1" applyProtection="1">
      <alignment horizontal="right" vertical="center"/>
      <protection locked="0"/>
    </xf>
    <xf numFmtId="0" fontId="7" fillId="0" borderId="0" xfId="40" applyFont="1" applyAlignment="1" applyProtection="1">
      <alignment horizontal="left" vertical="center" wrapText="1"/>
      <protection locked="0"/>
    </xf>
    <xf numFmtId="0" fontId="7" fillId="0" borderId="0" xfId="40" applyFont="1" applyAlignment="1" applyProtection="1">
      <alignment horizontal="right" vertical="center"/>
      <protection locked="0"/>
    </xf>
    <xf numFmtId="2" fontId="7" fillId="2" borderId="0" xfId="40" applyNumberFormat="1" applyFont="1" applyFill="1" applyAlignment="1" applyProtection="1">
      <alignment horizontal="right" vertical="center"/>
      <protection locked="0"/>
    </xf>
    <xf numFmtId="0" fontId="10" fillId="0" borderId="0" xfId="40" applyFont="1" applyProtection="1">
      <protection locked="0"/>
    </xf>
    <xf numFmtId="2" fontId="7" fillId="0" borderId="0" xfId="40" applyNumberFormat="1" applyFont="1" applyAlignment="1" applyProtection="1">
      <alignment horizontal="right" vertical="center"/>
      <protection locked="0"/>
    </xf>
    <xf numFmtId="0" fontId="9" fillId="0" borderId="0" xfId="40" applyFont="1" applyProtection="1">
      <protection locked="0"/>
    </xf>
    <xf numFmtId="0" fontId="7" fillId="2" borderId="0" xfId="40" applyFont="1" applyFill="1" applyAlignment="1" applyProtection="1">
      <alignment horizontal="right" vertical="center"/>
      <protection locked="0"/>
    </xf>
    <xf numFmtId="2" fontId="10" fillId="0" borderId="0" xfId="40" applyNumberFormat="1" applyFont="1" applyAlignment="1" applyProtection="1">
      <alignment horizontal="right"/>
      <protection locked="0"/>
    </xf>
    <xf numFmtId="2" fontId="7" fillId="0" borderId="0" xfId="40" applyNumberFormat="1" applyFont="1" applyAlignment="1" applyProtection="1">
      <alignment horizontal="left"/>
      <protection locked="0"/>
    </xf>
    <xf numFmtId="0" fontId="7" fillId="0" borderId="0" xfId="40" applyFont="1" applyAlignment="1" applyProtection="1">
      <alignment horizontal="right"/>
      <protection locked="0"/>
    </xf>
    <xf numFmtId="167" fontId="7" fillId="0" borderId="0" xfId="40" applyNumberFormat="1" applyFont="1" applyAlignment="1" applyProtection="1">
      <alignment horizontal="right"/>
      <protection locked="0"/>
    </xf>
    <xf numFmtId="2" fontId="44" fillId="0" borderId="0" xfId="40" applyNumberFormat="1" applyFont="1" applyAlignment="1" applyProtection="1">
      <alignment horizontal="right"/>
      <protection locked="0"/>
    </xf>
    <xf numFmtId="167"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right" vertical="center"/>
      <protection locked="0"/>
    </xf>
    <xf numFmtId="2" fontId="10" fillId="0" borderId="0" xfId="40" applyNumberFormat="1" applyFont="1" applyAlignment="1" applyProtection="1">
      <alignment horizontal="left" vertical="center"/>
      <protection locked="0"/>
    </xf>
    <xf numFmtId="2" fontId="7" fillId="0" borderId="0" xfId="40" applyNumberFormat="1" applyFont="1" applyAlignment="1" applyProtection="1">
      <alignment horizontal="left" vertical="center"/>
      <protection locked="0"/>
    </xf>
    <xf numFmtId="167" fontId="10" fillId="0" borderId="0" xfId="40" applyNumberFormat="1" applyFont="1" applyProtection="1">
      <protection locked="0"/>
    </xf>
    <xf numFmtId="2" fontId="10" fillId="0" borderId="0" xfId="3" applyNumberFormat="1" applyFont="1" applyBorder="1" applyAlignment="1" applyProtection="1">
      <alignment horizontal="right" vertical="center"/>
      <protection locked="0"/>
    </xf>
    <xf numFmtId="2" fontId="7" fillId="0" borderId="0" xfId="3" applyNumberFormat="1" applyFont="1" applyBorder="1" applyAlignment="1" applyProtection="1">
      <alignment horizontal="left" vertical="center"/>
      <protection locked="0"/>
    </xf>
    <xf numFmtId="2" fontId="10" fillId="0" borderId="0" xfId="3" applyNumberFormat="1" applyFont="1" applyBorder="1" applyAlignment="1" applyProtection="1">
      <alignment vertical="center"/>
      <protection locked="0"/>
    </xf>
    <xf numFmtId="167" fontId="10" fillId="0" borderId="0" xfId="3" applyNumberFormat="1" applyFont="1" applyBorder="1" applyAlignment="1" applyProtection="1">
      <alignment vertical="center"/>
      <protection locked="0"/>
    </xf>
    <xf numFmtId="2" fontId="27" fillId="0" borderId="0" xfId="40" applyNumberFormat="1" applyFont="1" applyAlignment="1" applyProtection="1">
      <alignment horizontal="right"/>
      <protection locked="0"/>
    </xf>
    <xf numFmtId="2" fontId="9" fillId="0" borderId="0" xfId="40" applyNumberFormat="1" applyFont="1" applyAlignment="1" applyProtection="1">
      <alignment horizontal="left"/>
      <protection locked="0"/>
    </xf>
    <xf numFmtId="0" fontId="9" fillId="0" borderId="0" xfId="40" applyFont="1" applyAlignment="1" applyProtection="1">
      <alignment horizontal="center" vertical="center"/>
      <protection locked="0"/>
    </xf>
    <xf numFmtId="0" fontId="8" fillId="0" borderId="0" xfId="40" applyFont="1" applyAlignment="1">
      <alignment horizontal="center" vertical="center"/>
    </xf>
    <xf numFmtId="0" fontId="7" fillId="0" borderId="0" xfId="76" applyFont="1" applyProtection="1">
      <protection locked="0"/>
    </xf>
    <xf numFmtId="0" fontId="13" fillId="0" borderId="0" xfId="76" applyFont="1" applyAlignment="1" applyProtection="1">
      <alignment horizontal="left" vertical="top" wrapText="1"/>
      <protection locked="0"/>
    </xf>
    <xf numFmtId="0" fontId="12" fillId="0" borderId="0" xfId="76" applyFont="1" applyAlignment="1" applyProtection="1">
      <alignment horizontal="left" vertical="center" wrapText="1"/>
      <protection locked="0"/>
    </xf>
    <xf numFmtId="0" fontId="13" fillId="0" borderId="0" xfId="76" applyFont="1" applyAlignment="1" applyProtection="1">
      <alignment horizontal="left" vertical="center" wrapText="1"/>
      <protection locked="0"/>
    </xf>
    <xf numFmtId="0" fontId="13" fillId="0" borderId="0" xfId="76" applyFont="1" applyProtection="1">
      <protection locked="0"/>
    </xf>
    <xf numFmtId="0" fontId="7" fillId="0" borderId="0" xfId="3" applyFont="1" applyBorder="1" applyAlignment="1" applyProtection="1">
      <alignment horizontal="center" vertical="center"/>
      <protection locked="0"/>
    </xf>
    <xf numFmtId="201" fontId="9" fillId="0" borderId="0" xfId="76" applyNumberFormat="1" applyFont="1" applyAlignment="1" applyProtection="1">
      <alignment horizontal="right" vertical="center"/>
      <protection locked="0"/>
    </xf>
    <xf numFmtId="0" fontId="7" fillId="0" borderId="0" xfId="76" applyFont="1" applyAlignment="1" applyProtection="1">
      <alignment vertical="center"/>
      <protection locked="0"/>
    </xf>
    <xf numFmtId="201" fontId="46" fillId="0" borderId="0" xfId="77" applyNumberFormat="1" applyFont="1" applyAlignment="1" applyProtection="1">
      <alignment horizontal="right" vertical="center"/>
      <protection locked="0"/>
    </xf>
    <xf numFmtId="0" fontId="47" fillId="0" borderId="0" xfId="76" applyFont="1" applyAlignment="1" applyProtection="1">
      <alignment vertical="center"/>
      <protection locked="0"/>
    </xf>
    <xf numFmtId="201" fontId="46" fillId="0" borderId="0" xfId="76" applyNumberFormat="1" applyFont="1" applyAlignment="1" applyProtection="1">
      <alignment horizontal="right" vertical="center"/>
      <protection locked="0"/>
    </xf>
    <xf numFmtId="201" fontId="46" fillId="0" borderId="0" xfId="2" applyNumberFormat="1" applyFont="1" applyAlignment="1" applyProtection="1">
      <alignment horizontal="right" vertical="center"/>
      <protection locked="0"/>
    </xf>
    <xf numFmtId="0" fontId="9" fillId="0" borderId="0" xfId="76" applyFont="1" applyAlignment="1" applyProtection="1">
      <alignment vertical="center"/>
      <protection locked="0"/>
    </xf>
    <xf numFmtId="0" fontId="46" fillId="0" borderId="0" xfId="76" applyFont="1" applyAlignment="1" applyProtection="1">
      <alignment vertical="center"/>
      <protection locked="0"/>
    </xf>
    <xf numFmtId="201" fontId="27" fillId="0" borderId="0" xfId="76" applyNumberFormat="1" applyFont="1" applyAlignment="1" applyProtection="1">
      <alignment horizontal="right" vertical="center"/>
      <protection locked="0"/>
    </xf>
    <xf numFmtId="201" fontId="7" fillId="0" borderId="0" xfId="76" applyNumberFormat="1" applyFont="1" applyAlignment="1" applyProtection="1">
      <alignment horizontal="right" vertical="center"/>
      <protection locked="0"/>
    </xf>
    <xf numFmtId="0" fontId="9" fillId="0" borderId="0" xfId="76" applyFont="1" applyAlignment="1" applyProtection="1">
      <alignment horizontal="left"/>
      <protection locked="0"/>
    </xf>
    <xf numFmtId="201" fontId="10" fillId="0" borderId="0" xfId="76" applyNumberFormat="1" applyFont="1" applyAlignment="1" applyProtection="1">
      <alignment horizontal="right" vertical="center"/>
      <protection locked="0"/>
    </xf>
    <xf numFmtId="201" fontId="44" fillId="0" borderId="0" xfId="76" applyNumberFormat="1" applyFont="1" applyAlignment="1" applyProtection="1">
      <alignment horizontal="right" vertical="center"/>
      <protection locked="0"/>
    </xf>
    <xf numFmtId="0" fontId="7" fillId="0" borderId="0" xfId="76" applyFont="1" applyAlignment="1" applyProtection="1">
      <alignment horizontal="left"/>
      <protection locked="0"/>
    </xf>
    <xf numFmtId="201" fontId="47" fillId="0" borderId="0" xfId="76" applyNumberFormat="1" applyFont="1" applyAlignment="1" applyProtection="1">
      <alignment horizontal="right" vertical="center"/>
      <protection locked="0"/>
    </xf>
    <xf numFmtId="0" fontId="7" fillId="0" borderId="0" xfId="78" applyFont="1" applyAlignment="1" applyProtection="1">
      <alignment horizontal="left" vertical="center" wrapText="1"/>
      <protection locked="0"/>
    </xf>
    <xf numFmtId="0" fontId="13" fillId="0" borderId="0" xfId="76" applyFont="1" applyAlignment="1" applyProtection="1">
      <alignment horizontal="right" vertical="center"/>
      <protection locked="0"/>
    </xf>
    <xf numFmtId="0" fontId="7" fillId="0" borderId="0" xfId="3" applyFont="1" applyBorder="1" applyAlignment="1" applyProtection="1">
      <alignment horizontal="center" vertical="center" wrapText="1"/>
      <protection locked="0"/>
    </xf>
    <xf numFmtId="0" fontId="8" fillId="0" borderId="0" xfId="76" applyFont="1" applyAlignment="1" applyProtection="1">
      <alignment horizontal="center" vertical="center"/>
      <protection locked="0"/>
    </xf>
    <xf numFmtId="0" fontId="13" fillId="0" borderId="0" xfId="76" applyFont="1" applyAlignment="1" applyProtection="1">
      <alignment horizontal="right" vertical="top"/>
      <protection locked="0"/>
    </xf>
    <xf numFmtId="0" fontId="8" fillId="0" borderId="0" xfId="76" applyFont="1" applyAlignment="1" applyProtection="1">
      <alignment horizontal="center" vertical="center" wrapText="1"/>
      <protection locked="0"/>
    </xf>
    <xf numFmtId="0" fontId="13" fillId="0" borderId="0" xfId="76" applyFont="1" applyAlignment="1" applyProtection="1">
      <alignment horizontal="left" vertical="top"/>
      <protection locked="0"/>
    </xf>
    <xf numFmtId="0" fontId="8" fillId="2" borderId="0" xfId="76" applyFont="1" applyFill="1" applyAlignment="1">
      <alignment vertical="center"/>
    </xf>
    <xf numFmtId="0" fontId="54" fillId="0" borderId="0" xfId="76" applyFont="1" applyAlignment="1">
      <alignment horizontal="left" vertical="center" indent="3"/>
    </xf>
    <xf numFmtId="0" fontId="8" fillId="0" borderId="0" xfId="76" applyFont="1" applyAlignment="1">
      <alignment horizontal="left" vertical="center"/>
    </xf>
    <xf numFmtId="0" fontId="7" fillId="0" borderId="67" xfId="76" applyFont="1" applyBorder="1" applyProtection="1">
      <protection locked="0"/>
    </xf>
    <xf numFmtId="0" fontId="198" fillId="0" borderId="0" xfId="20" applyNumberFormat="1" applyFont="1" applyFill="1" applyBorder="1" applyAlignment="1" applyProtection="1">
      <protection locked="0"/>
    </xf>
    <xf numFmtId="0" fontId="49" fillId="0" borderId="0" xfId="76" applyFont="1" applyAlignment="1" applyProtection="1">
      <alignment horizontal="left" vertical="top" wrapText="1"/>
      <protection locked="0"/>
    </xf>
    <xf numFmtId="220" fontId="49" fillId="0" borderId="0" xfId="30" applyNumberFormat="1" applyFont="1" applyFill="1" applyBorder="1" applyAlignment="1" applyProtection="1">
      <alignment horizontal="left" vertical="top" wrapText="1"/>
      <protection locked="0"/>
    </xf>
    <xf numFmtId="9" fontId="49" fillId="0" borderId="0" xfId="30" applyFont="1" applyFill="1" applyBorder="1" applyAlignment="1" applyProtection="1">
      <alignment horizontal="left" vertical="top" wrapText="1"/>
    </xf>
    <xf numFmtId="0" fontId="13" fillId="2" borderId="0" xfId="76" applyFont="1" applyFill="1" applyAlignment="1" applyProtection="1">
      <alignment horizontal="left" vertical="top" wrapText="1"/>
      <protection locked="0"/>
    </xf>
    <xf numFmtId="0" fontId="10" fillId="0" borderId="7" xfId="39" applyFont="1" applyBorder="1" applyAlignment="1">
      <alignment horizontal="center" vertical="center" wrapText="1"/>
    </xf>
    <xf numFmtId="0" fontId="10" fillId="0" borderId="2" xfId="39" applyFont="1" applyBorder="1" applyAlignment="1">
      <alignment horizontal="center" vertical="center" wrapText="1"/>
    </xf>
    <xf numFmtId="216" fontId="46" fillId="2" borderId="0" xfId="76" applyNumberFormat="1" applyFont="1" applyFill="1" applyAlignment="1" applyProtection="1">
      <alignment horizontal="right" vertical="center"/>
      <protection locked="0"/>
    </xf>
    <xf numFmtId="0" fontId="46" fillId="2" borderId="0" xfId="76" applyFont="1" applyFill="1" applyProtection="1">
      <protection locked="0"/>
    </xf>
    <xf numFmtId="167" fontId="194" fillId="0" borderId="0" xfId="77" applyNumberFormat="1" applyFont="1" applyAlignment="1" applyProtection="1">
      <alignment horizontal="right" vertical="center"/>
      <protection locked="0"/>
    </xf>
    <xf numFmtId="216" fontId="52" fillId="0" borderId="0" xfId="77" applyNumberFormat="1" applyFont="1" applyAlignment="1" applyProtection="1">
      <alignment horizontal="right" vertical="center"/>
      <protection locked="0"/>
    </xf>
    <xf numFmtId="167" fontId="52" fillId="0" borderId="0" xfId="77" applyNumberFormat="1" applyFont="1" applyAlignment="1" applyProtection="1">
      <alignment horizontal="right" vertical="center"/>
      <protection locked="0"/>
    </xf>
    <xf numFmtId="216" fontId="199" fillId="0" borderId="0" xfId="77" applyNumberFormat="1" applyFont="1" applyAlignment="1" applyProtection="1">
      <alignment horizontal="right" vertical="center"/>
      <protection locked="0"/>
    </xf>
    <xf numFmtId="216" fontId="46" fillId="0" borderId="0" xfId="76" applyNumberFormat="1" applyFont="1" applyAlignment="1" applyProtection="1">
      <alignment horizontal="right" vertical="center"/>
      <protection locked="0"/>
    </xf>
    <xf numFmtId="216" fontId="45" fillId="2" borderId="0" xfId="76" applyNumberFormat="1" applyFont="1" applyFill="1" applyAlignment="1" applyProtection="1">
      <alignment horizontal="right" vertical="center"/>
      <protection locked="0"/>
    </xf>
    <xf numFmtId="1" fontId="46" fillId="2" borderId="0" xfId="76" applyNumberFormat="1" applyFont="1" applyFill="1" applyAlignment="1" applyProtection="1">
      <alignment horizontal="right" vertical="center"/>
      <protection locked="0"/>
    </xf>
    <xf numFmtId="216" fontId="46" fillId="0" borderId="0" xfId="2" applyNumberFormat="1" applyFont="1" applyAlignment="1" applyProtection="1">
      <alignment horizontal="right" vertical="center"/>
      <protection locked="0"/>
    </xf>
    <xf numFmtId="167" fontId="46" fillId="0" borderId="0" xfId="2" applyNumberFormat="1" applyFont="1" applyAlignment="1" applyProtection="1">
      <alignment horizontal="right" vertical="center"/>
      <protection locked="0"/>
    </xf>
    <xf numFmtId="167" fontId="45" fillId="0" borderId="0" xfId="2" applyNumberFormat="1" applyFont="1" applyAlignment="1" applyProtection="1">
      <alignment horizontal="right" vertical="center"/>
      <protection locked="0"/>
    </xf>
    <xf numFmtId="1" fontId="46" fillId="0" borderId="0" xfId="2" applyNumberFormat="1" applyFont="1" applyAlignment="1" applyProtection="1">
      <alignment horizontal="right" vertical="center"/>
      <protection locked="0"/>
    </xf>
    <xf numFmtId="216" fontId="45" fillId="2" borderId="0" xfId="76" applyNumberFormat="1" applyFont="1" applyFill="1" applyAlignment="1" applyProtection="1">
      <alignment horizontal="left" vertical="center"/>
      <protection locked="0"/>
    </xf>
    <xf numFmtId="216" fontId="27" fillId="0" borderId="0" xfId="76" applyNumberFormat="1" applyFont="1" applyAlignment="1" applyProtection="1">
      <alignment horizontal="right" vertical="center"/>
      <protection locked="0"/>
    </xf>
    <xf numFmtId="216" fontId="45" fillId="0" borderId="0" xfId="76" applyNumberFormat="1" applyFont="1" applyAlignment="1" applyProtection="1">
      <alignment horizontal="right" vertical="center"/>
      <protection locked="0"/>
    </xf>
    <xf numFmtId="216" fontId="27" fillId="2" borderId="0" xfId="76" applyNumberFormat="1" applyFont="1" applyFill="1" applyAlignment="1" applyProtection="1">
      <alignment horizontal="right" vertical="center"/>
      <protection locked="0"/>
    </xf>
    <xf numFmtId="221" fontId="9" fillId="0" borderId="0" xfId="76" applyNumberFormat="1" applyFont="1" applyAlignment="1" applyProtection="1">
      <alignment vertical="center"/>
      <protection locked="0"/>
    </xf>
    <xf numFmtId="189" fontId="46" fillId="2" borderId="0" xfId="76" applyNumberFormat="1" applyFont="1" applyFill="1" applyAlignment="1" applyProtection="1">
      <alignment horizontal="right"/>
      <protection locked="0"/>
    </xf>
    <xf numFmtId="216" fontId="27" fillId="2" borderId="0" xfId="76" applyNumberFormat="1" applyFont="1" applyFill="1" applyAlignment="1" applyProtection="1">
      <alignment horizontal="right"/>
      <protection locked="0"/>
    </xf>
    <xf numFmtId="189" fontId="27" fillId="2" borderId="0" xfId="76" applyNumberFormat="1" applyFont="1" applyFill="1" applyAlignment="1" applyProtection="1">
      <alignment horizontal="right"/>
      <protection locked="0"/>
    </xf>
    <xf numFmtId="216" fontId="46" fillId="2" borderId="0" xfId="76" applyNumberFormat="1" applyFont="1" applyFill="1" applyAlignment="1" applyProtection="1">
      <alignment horizontal="right"/>
      <protection locked="0"/>
    </xf>
    <xf numFmtId="189" fontId="45" fillId="2" borderId="0" xfId="76" applyNumberFormat="1" applyFont="1" applyFill="1" applyAlignment="1" applyProtection="1">
      <alignment horizontal="right"/>
      <protection locked="0"/>
    </xf>
    <xf numFmtId="0" fontId="44" fillId="0" borderId="0" xfId="76" applyFont="1" applyProtection="1">
      <protection locked="0"/>
    </xf>
    <xf numFmtId="0" fontId="47" fillId="0" borderId="0" xfId="76" applyFont="1" applyProtection="1">
      <protection locked="0"/>
    </xf>
    <xf numFmtId="0" fontId="9" fillId="0" borderId="0" xfId="76" applyFont="1" applyAlignment="1" applyProtection="1">
      <alignment horizontal="left" vertical="center" wrapText="1"/>
      <protection locked="0"/>
    </xf>
    <xf numFmtId="189" fontId="47" fillId="2" borderId="0" xfId="76" applyNumberFormat="1" applyFont="1" applyFill="1" applyAlignment="1" applyProtection="1">
      <alignment horizontal="right"/>
      <protection locked="0"/>
    </xf>
    <xf numFmtId="216" fontId="10" fillId="2" borderId="0" xfId="76" applyNumberFormat="1" applyFont="1" applyFill="1" applyAlignment="1" applyProtection="1">
      <alignment horizontal="right"/>
      <protection locked="0"/>
    </xf>
    <xf numFmtId="189" fontId="10" fillId="2" borderId="0" xfId="76" applyNumberFormat="1" applyFont="1" applyFill="1" applyAlignment="1" applyProtection="1">
      <alignment horizontal="right"/>
      <protection locked="0"/>
    </xf>
    <xf numFmtId="216" fontId="47" fillId="2" borderId="0" xfId="76" applyNumberFormat="1" applyFont="1" applyFill="1" applyAlignment="1" applyProtection="1">
      <alignment horizontal="right" vertical="center"/>
      <protection locked="0"/>
    </xf>
    <xf numFmtId="216" fontId="47" fillId="0" borderId="0" xfId="76" applyNumberFormat="1" applyFont="1" applyAlignment="1" applyProtection="1">
      <alignment horizontal="right" vertical="center"/>
      <protection locked="0"/>
    </xf>
    <xf numFmtId="216" fontId="47" fillId="2" borderId="0" xfId="76" applyNumberFormat="1" applyFont="1" applyFill="1" applyAlignment="1" applyProtection="1">
      <alignment horizontal="right"/>
      <protection locked="0"/>
    </xf>
    <xf numFmtId="189" fontId="44" fillId="2" borderId="0" xfId="76" applyNumberFormat="1" applyFont="1" applyFill="1" applyAlignment="1" applyProtection="1">
      <alignment horizontal="right"/>
      <protection locked="0"/>
    </xf>
    <xf numFmtId="0" fontId="7" fillId="0" borderId="0" xfId="76" applyFont="1" applyAlignment="1" applyProtection="1">
      <alignment horizontal="left" vertical="center" wrapText="1"/>
      <protection locked="0"/>
    </xf>
    <xf numFmtId="216" fontId="10" fillId="2" borderId="0" xfId="76" applyNumberFormat="1" applyFont="1" applyFill="1" applyAlignment="1" applyProtection="1">
      <alignment horizontal="right" vertical="center"/>
      <protection locked="0"/>
    </xf>
    <xf numFmtId="216" fontId="44" fillId="0" borderId="0" xfId="76" applyNumberFormat="1" applyFont="1" applyAlignment="1" applyProtection="1">
      <alignment horizontal="right" vertical="center"/>
      <protection locked="0"/>
    </xf>
    <xf numFmtId="189" fontId="7" fillId="2" borderId="0" xfId="76" applyNumberFormat="1" applyFont="1" applyFill="1" applyAlignment="1" applyProtection="1">
      <alignment horizontal="right"/>
      <protection locked="0"/>
    </xf>
    <xf numFmtId="3" fontId="7" fillId="2" borderId="0" xfId="76" applyNumberFormat="1" applyFont="1" applyFill="1" applyAlignment="1" applyProtection="1">
      <alignment horizontal="right"/>
      <protection locked="0"/>
    </xf>
    <xf numFmtId="216" fontId="7" fillId="2" borderId="0" xfId="76" applyNumberFormat="1" applyFont="1" applyFill="1" applyAlignment="1" applyProtection="1">
      <alignment horizontal="right"/>
      <protection locked="0"/>
    </xf>
    <xf numFmtId="216" fontId="7" fillId="0" borderId="0" xfId="76" applyNumberFormat="1" applyFont="1" applyAlignment="1" applyProtection="1">
      <alignment horizontal="right" vertical="center"/>
      <protection locked="0"/>
    </xf>
    <xf numFmtId="216" fontId="7" fillId="0" borderId="0" xfId="76" applyNumberFormat="1" applyFont="1" applyAlignment="1" applyProtection="1">
      <alignment horizontal="left" vertical="center"/>
      <protection locked="0"/>
    </xf>
    <xf numFmtId="201" fontId="7" fillId="0" borderId="0" xfId="76" applyNumberFormat="1" applyFont="1" applyAlignment="1" applyProtection="1">
      <alignment horizontal="left" vertical="center"/>
      <protection locked="0"/>
    </xf>
    <xf numFmtId="201" fontId="10" fillId="2" borderId="0" xfId="76" applyNumberFormat="1" applyFont="1" applyFill="1" applyAlignment="1" applyProtection="1">
      <alignment horizontal="right" vertical="center"/>
      <protection locked="0"/>
    </xf>
    <xf numFmtId="186" fontId="10" fillId="0" borderId="0" xfId="3" applyNumberFormat="1" applyFont="1" applyBorder="1" applyAlignment="1" applyProtection="1">
      <alignment horizontal="left" vertical="center"/>
      <protection locked="0"/>
    </xf>
    <xf numFmtId="186" fontId="10" fillId="0" borderId="0" xfId="3" applyNumberFormat="1" applyFont="1" applyBorder="1" applyAlignment="1" applyProtection="1">
      <alignment horizontal="right" vertical="center"/>
      <protection locked="0"/>
    </xf>
    <xf numFmtId="186" fontId="7" fillId="0" borderId="0" xfId="3" applyNumberFormat="1" applyFont="1" applyBorder="1" applyAlignment="1" applyProtection="1">
      <alignment horizontal="right" vertical="center"/>
      <protection locked="0"/>
    </xf>
    <xf numFmtId="185" fontId="7" fillId="0" borderId="0" xfId="76" applyNumberFormat="1" applyFont="1" applyAlignment="1">
      <alignment horizontal="right" vertical="center"/>
    </xf>
    <xf numFmtId="0" fontId="7" fillId="0" borderId="0" xfId="76" applyFont="1" applyAlignment="1">
      <alignment horizontal="left" vertical="center" wrapText="1"/>
    </xf>
    <xf numFmtId="222" fontId="7" fillId="0" borderId="0" xfId="3" applyNumberFormat="1" applyFont="1" applyBorder="1" applyAlignment="1" applyProtection="1">
      <alignment vertical="center"/>
    </xf>
    <xf numFmtId="186" fontId="10" fillId="2" borderId="6" xfId="3" applyNumberFormat="1" applyFont="1" applyFill="1" applyBorder="1" applyAlignment="1" applyProtection="1">
      <alignment horizontal="left" vertical="center"/>
      <protection locked="0"/>
    </xf>
    <xf numFmtId="186" fontId="10" fillId="2" borderId="0" xfId="3" applyNumberFormat="1" applyFont="1" applyFill="1" applyBorder="1" applyAlignment="1" applyProtection="1">
      <alignment horizontal="left" vertical="center"/>
      <protection locked="0"/>
    </xf>
    <xf numFmtId="0" fontId="9" fillId="0" borderId="0" xfId="76" applyFont="1" applyAlignment="1">
      <alignment horizontal="left" vertical="center" wrapText="1"/>
    </xf>
    <xf numFmtId="0" fontId="74" fillId="0" borderId="2" xfId="20" applyNumberFormat="1" applyFont="1" applyFill="1" applyBorder="1" applyAlignment="1" applyProtection="1">
      <alignment horizontal="center" vertical="center" wrapText="1"/>
    </xf>
    <xf numFmtId="0" fontId="13" fillId="0" borderId="0" xfId="76" applyFont="1" applyAlignment="1">
      <alignment horizontal="right" vertical="center"/>
    </xf>
    <xf numFmtId="0" fontId="8" fillId="0" borderId="0" xfId="76" applyFont="1" applyAlignment="1">
      <alignment horizontal="center" vertical="center" wrapText="1"/>
    </xf>
    <xf numFmtId="0" fontId="8" fillId="0" borderId="13" xfId="76" applyFont="1" applyBorder="1" applyAlignment="1">
      <alignment horizontal="center" vertical="center" wrapText="1"/>
    </xf>
    <xf numFmtId="0" fontId="13" fillId="0" borderId="0" xfId="76" applyFont="1" applyAlignment="1">
      <alignment horizontal="left" vertical="center"/>
    </xf>
    <xf numFmtId="0" fontId="54" fillId="0" borderId="0" xfId="76" applyFont="1" applyAlignment="1">
      <alignment horizontal="left" vertical="center" wrapText="1" indent="3"/>
    </xf>
    <xf numFmtId="0" fontId="8" fillId="0" borderId="0" xfId="76" applyFont="1" applyAlignment="1">
      <alignment horizontal="left" vertical="center" wrapText="1"/>
    </xf>
    <xf numFmtId="0" fontId="7" fillId="0" borderId="0" xfId="76" applyFont="1"/>
    <xf numFmtId="0" fontId="7" fillId="0" borderId="0" xfId="76" applyFont="1" applyAlignment="1">
      <alignment wrapText="1"/>
    </xf>
    <xf numFmtId="198" fontId="19" fillId="0" borderId="0" xfId="79" quotePrefix="1" applyNumberFormat="1" applyFont="1" applyAlignment="1">
      <alignment horizontal="right" vertical="center"/>
    </xf>
    <xf numFmtId="198" fontId="19" fillId="0" borderId="0" xfId="79" applyNumberFormat="1" applyFont="1" applyAlignment="1">
      <alignment horizontal="right" vertical="center"/>
    </xf>
    <xf numFmtId="0" fontId="19" fillId="0" borderId="0" xfId="79" applyFont="1" applyAlignment="1">
      <alignment vertical="center"/>
    </xf>
    <xf numFmtId="198" fontId="152" fillId="0" borderId="0" xfId="79" quotePrefix="1" applyNumberFormat="1" applyFont="1" applyAlignment="1">
      <alignment horizontal="right" vertical="center"/>
    </xf>
    <xf numFmtId="198" fontId="152" fillId="0" borderId="0" xfId="79" applyNumberFormat="1" applyFont="1" applyAlignment="1">
      <alignment horizontal="right" vertical="center"/>
    </xf>
    <xf numFmtId="0" fontId="152" fillId="0" borderId="0" xfId="79" applyFont="1" applyAlignment="1">
      <alignment vertical="center"/>
    </xf>
    <xf numFmtId="0" fontId="13" fillId="0" borderId="0" xfId="76" applyFont="1"/>
    <xf numFmtId="0" fontId="9" fillId="0" borderId="2" xfId="76" applyFont="1" applyBorder="1" applyAlignment="1">
      <alignment horizontal="center" vertical="center" wrapText="1"/>
    </xf>
    <xf numFmtId="0" fontId="9" fillId="0" borderId="2" xfId="76" applyFont="1" applyBorder="1" applyAlignment="1">
      <alignment horizontal="center" vertical="center"/>
    </xf>
    <xf numFmtId="201" fontId="10" fillId="2" borderId="72" xfId="76" applyNumberFormat="1" applyFont="1" applyFill="1" applyBorder="1" applyAlignment="1" applyProtection="1">
      <alignment vertical="center"/>
      <protection locked="0"/>
    </xf>
    <xf numFmtId="201" fontId="10" fillId="0" borderId="0" xfId="76" applyNumberFormat="1" applyFont="1" applyAlignment="1" applyProtection="1">
      <alignment vertical="center"/>
      <protection locked="0"/>
    </xf>
    <xf numFmtId="0" fontId="7" fillId="2" borderId="72" xfId="76" applyFont="1" applyFill="1" applyBorder="1" applyAlignment="1" applyProtection="1">
      <alignment horizontal="left" vertical="center" wrapText="1"/>
      <protection locked="0"/>
    </xf>
    <xf numFmtId="0" fontId="7" fillId="2" borderId="0" xfId="76" applyFont="1" applyFill="1" applyAlignment="1">
      <alignment horizontal="left" vertical="center" wrapText="1"/>
    </xf>
    <xf numFmtId="0" fontId="7" fillId="2" borderId="0" xfId="76" applyFont="1" applyFill="1" applyAlignment="1" applyProtection="1">
      <alignment horizontal="left" vertical="center" wrapText="1"/>
      <protection locked="0"/>
    </xf>
    <xf numFmtId="0" fontId="9" fillId="2" borderId="0" xfId="76" applyFont="1" applyFill="1" applyAlignment="1">
      <alignment vertical="center" wrapText="1"/>
    </xf>
    <xf numFmtId="201" fontId="27" fillId="0" borderId="0" xfId="76" applyNumberFormat="1" applyFont="1" applyAlignment="1" applyProtection="1">
      <alignment vertical="center"/>
      <protection locked="0"/>
    </xf>
    <xf numFmtId="0" fontId="9" fillId="2" borderId="0" xfId="76" applyFont="1" applyFill="1" applyAlignment="1" applyProtection="1">
      <alignment horizontal="left" vertical="center" wrapText="1"/>
      <protection locked="0"/>
    </xf>
    <xf numFmtId="0" fontId="44" fillId="0" borderId="0" xfId="76" applyFont="1"/>
    <xf numFmtId="0" fontId="44" fillId="2" borderId="0" xfId="76" applyFont="1" applyFill="1" applyAlignment="1">
      <alignment horizontal="left" vertical="center" wrapText="1"/>
    </xf>
    <xf numFmtId="201" fontId="45" fillId="2" borderId="0" xfId="76" applyNumberFormat="1" applyFont="1" applyFill="1" applyAlignment="1" applyProtection="1">
      <alignment vertical="center"/>
      <protection locked="0"/>
    </xf>
    <xf numFmtId="0" fontId="44" fillId="2" borderId="0" xfId="76" applyFont="1" applyFill="1" applyAlignment="1" applyProtection="1">
      <alignment horizontal="left" vertical="center" wrapText="1"/>
      <protection locked="0"/>
    </xf>
    <xf numFmtId="0" fontId="10" fillId="2" borderId="0" xfId="76" applyFont="1" applyFill="1" applyAlignment="1">
      <alignment horizontal="left" vertical="center" wrapText="1"/>
    </xf>
    <xf numFmtId="0" fontId="10" fillId="2" borderId="0" xfId="76" applyFont="1" applyFill="1" applyAlignment="1" applyProtection="1">
      <alignment horizontal="left" vertical="center" wrapText="1"/>
      <protection locked="0"/>
    </xf>
    <xf numFmtId="1" fontId="24" fillId="0" borderId="0" xfId="76" applyNumberFormat="1" applyFont="1"/>
    <xf numFmtId="223" fontId="152" fillId="0" borderId="0" xfId="79" applyNumberFormat="1" applyFont="1" applyAlignment="1">
      <alignment horizontal="right"/>
    </xf>
    <xf numFmtId="1" fontId="22" fillId="0" borderId="0" xfId="76" applyNumberFormat="1" applyFont="1"/>
    <xf numFmtId="0" fontId="10" fillId="2" borderId="0" xfId="76" applyFont="1" applyFill="1" applyAlignment="1">
      <alignment horizontal="right"/>
    </xf>
    <xf numFmtId="0" fontId="10" fillId="2" borderId="0" xfId="76" applyFont="1" applyFill="1"/>
    <xf numFmtId="1" fontId="194" fillId="0" borderId="0" xfId="76" applyNumberFormat="1" applyFont="1"/>
    <xf numFmtId="0" fontId="9" fillId="2" borderId="0" xfId="76" applyFont="1" applyFill="1" applyAlignment="1">
      <alignment horizontal="left" vertical="center" wrapText="1"/>
    </xf>
    <xf numFmtId="0" fontId="8" fillId="0" borderId="0" xfId="76" applyFont="1" applyAlignment="1">
      <alignment horizontal="center" vertical="center"/>
    </xf>
    <xf numFmtId="0" fontId="13" fillId="0" borderId="0" xfId="76" applyFont="1" applyAlignment="1">
      <alignment horizontal="right" vertical="center" wrapText="1"/>
    </xf>
    <xf numFmtId="0" fontId="71" fillId="0" borderId="0" xfId="20" applyFont="1" applyFill="1" applyBorder="1" applyAlignment="1" applyProtection="1">
      <alignment horizontal="left" vertical="center"/>
    </xf>
    <xf numFmtId="224" fontId="7" fillId="0" borderId="0" xfId="76" applyNumberFormat="1" applyFont="1" applyProtection="1">
      <protection locked="0"/>
    </xf>
    <xf numFmtId="0" fontId="12" fillId="0" borderId="0" xfId="76" applyFont="1" applyAlignment="1" applyProtection="1">
      <alignment horizontal="left" vertical="top" wrapText="1"/>
      <protection locked="0"/>
    </xf>
    <xf numFmtId="0" fontId="12" fillId="0" borderId="0" xfId="76" applyFont="1" applyAlignment="1" applyProtection="1">
      <alignment vertical="top" wrapText="1"/>
      <protection locked="0"/>
    </xf>
    <xf numFmtId="0" fontId="13" fillId="0" borderId="0" xfId="76" applyFont="1" applyAlignment="1" applyProtection="1">
      <alignment vertical="center"/>
      <protection locked="0"/>
    </xf>
    <xf numFmtId="0" fontId="74" fillId="0" borderId="7" xfId="20" applyFont="1" applyFill="1" applyBorder="1" applyAlignment="1" applyProtection="1">
      <alignment horizontal="center" vertical="center"/>
    </xf>
    <xf numFmtId="0" fontId="10" fillId="0" borderId="0" xfId="76" applyFont="1" applyAlignment="1" applyProtection="1">
      <alignment vertical="center"/>
      <protection locked="0"/>
    </xf>
    <xf numFmtId="0" fontId="47" fillId="0" borderId="8" xfId="3" applyFont="1" applyBorder="1" applyAlignment="1" applyProtection="1">
      <alignment horizontal="center" vertical="center" wrapText="1"/>
    </xf>
    <xf numFmtId="0" fontId="74" fillId="0" borderId="8" xfId="20" applyFont="1" applyFill="1" applyBorder="1" applyAlignment="1" applyProtection="1">
      <alignment horizontal="center" vertical="center" wrapText="1"/>
    </xf>
    <xf numFmtId="0" fontId="10" fillId="0" borderId="6" xfId="3" applyNumberFormat="1" applyFont="1" applyBorder="1" applyAlignment="1" applyProtection="1">
      <alignment horizontal="center" vertical="center" wrapText="1"/>
    </xf>
    <xf numFmtId="224" fontId="10" fillId="0" borderId="13" xfId="40" applyNumberFormat="1" applyFont="1" applyBorder="1" applyAlignment="1" applyProtection="1">
      <alignment horizontal="right" vertical="center"/>
      <protection locked="0"/>
    </xf>
    <xf numFmtId="224" fontId="10" fillId="0" borderId="0" xfId="40" applyNumberFormat="1" applyFont="1" applyAlignment="1" applyProtection="1">
      <alignment horizontal="right" vertical="center"/>
      <protection locked="0"/>
    </xf>
    <xf numFmtId="0" fontId="10" fillId="0" borderId="0" xfId="76" applyFont="1" applyAlignment="1" applyProtection="1">
      <alignment horizontal="left" vertical="center" indent="2"/>
      <protection locked="0"/>
    </xf>
    <xf numFmtId="224" fontId="10" fillId="0" borderId="0" xfId="40" quotePrefix="1" applyNumberFormat="1" applyFont="1" applyAlignment="1" applyProtection="1">
      <alignment horizontal="right" vertical="center"/>
      <protection locked="0"/>
    </xf>
    <xf numFmtId="224" fontId="27" fillId="0" borderId="0" xfId="40" applyNumberFormat="1" applyFont="1" applyAlignment="1" applyProtection="1">
      <alignment horizontal="right" vertical="center"/>
      <protection locked="0"/>
    </xf>
    <xf numFmtId="0" fontId="27" fillId="0" borderId="0" xfId="76" applyFont="1" applyAlignment="1" applyProtection="1">
      <alignment horizontal="left" vertical="center" indent="1"/>
      <protection locked="0"/>
    </xf>
    <xf numFmtId="0" fontId="27" fillId="0" borderId="0" xfId="76" applyFont="1" applyAlignment="1" applyProtection="1">
      <alignment vertical="center"/>
      <protection locked="0"/>
    </xf>
    <xf numFmtId="224" fontId="10" fillId="0" borderId="0" xfId="76" applyNumberFormat="1" applyFont="1" applyAlignment="1" applyProtection="1">
      <alignment horizontal="right" vertical="center"/>
      <protection locked="0"/>
    </xf>
    <xf numFmtId="0" fontId="27" fillId="0" borderId="0" xfId="76" applyFont="1" applyAlignment="1" applyProtection="1">
      <alignment horizontal="left" vertical="center"/>
      <protection locked="0"/>
    </xf>
    <xf numFmtId="224" fontId="47" fillId="0" borderId="0" xfId="40" applyNumberFormat="1" applyFont="1" applyAlignment="1" applyProtection="1">
      <alignment horizontal="right" vertical="center"/>
      <protection locked="0"/>
    </xf>
    <xf numFmtId="224" fontId="45" fillId="0" borderId="0" xfId="40" applyNumberFormat="1" applyFont="1" applyAlignment="1" applyProtection="1">
      <alignment horizontal="right" vertical="center"/>
      <protection locked="0"/>
    </xf>
    <xf numFmtId="0" fontId="45" fillId="0" borderId="0" xfId="76" applyFont="1" applyAlignment="1" applyProtection="1">
      <alignment vertical="center"/>
      <protection locked="0"/>
    </xf>
    <xf numFmtId="0" fontId="10" fillId="0" borderId="0" xfId="76" applyFont="1" applyAlignment="1" applyProtection="1">
      <alignment horizontal="left" vertical="center"/>
      <protection locked="0"/>
    </xf>
    <xf numFmtId="224" fontId="10" fillId="0" borderId="0" xfId="40" applyNumberFormat="1" applyFont="1" applyAlignment="1" applyProtection="1">
      <alignment horizontal="left" vertical="center"/>
      <protection locked="0"/>
    </xf>
    <xf numFmtId="224" fontId="47" fillId="0" borderId="0" xfId="76" applyNumberFormat="1" applyFont="1" applyAlignment="1" applyProtection="1">
      <alignment horizontal="right" vertical="center"/>
      <protection locked="0"/>
    </xf>
    <xf numFmtId="3" fontId="10" fillId="0" borderId="0" xfId="40" applyNumberFormat="1" applyFont="1" applyAlignment="1" applyProtection="1">
      <alignment horizontal="right" vertical="center"/>
      <protection locked="0"/>
    </xf>
    <xf numFmtId="225" fontId="10" fillId="0" borderId="0" xfId="76" applyNumberFormat="1" applyFont="1" applyAlignment="1" applyProtection="1">
      <alignment vertical="center"/>
      <protection locked="0"/>
    </xf>
    <xf numFmtId="224" fontId="47" fillId="0" borderId="0" xfId="76" applyNumberFormat="1" applyFont="1" applyAlignment="1" applyProtection="1">
      <alignment horizontal="left" vertical="center"/>
      <protection locked="0"/>
    </xf>
    <xf numFmtId="3" fontId="47" fillId="0" borderId="0" xfId="76" applyNumberFormat="1" applyFont="1" applyAlignment="1" applyProtection="1">
      <alignment horizontal="right" vertical="center"/>
      <protection locked="0"/>
    </xf>
    <xf numFmtId="224" fontId="10" fillId="0" borderId="0" xfId="76" applyNumberFormat="1" applyFont="1" applyAlignment="1">
      <alignment horizontal="right" vertical="center"/>
    </xf>
    <xf numFmtId="226" fontId="10" fillId="0" borderId="0" xfId="76" applyNumberFormat="1" applyFont="1" applyAlignment="1">
      <alignment horizontal="right" vertical="center"/>
    </xf>
    <xf numFmtId="0" fontId="10" fillId="0" borderId="0" xfId="76" applyFont="1" applyAlignment="1">
      <alignment horizontal="left" vertical="center"/>
    </xf>
    <xf numFmtId="0" fontId="10" fillId="0" borderId="0" xfId="76" applyFont="1" applyProtection="1">
      <protection locked="0"/>
    </xf>
    <xf numFmtId="224" fontId="10" fillId="0" borderId="0" xfId="3" applyNumberFormat="1" applyFont="1" applyBorder="1" applyAlignment="1" applyProtection="1">
      <alignment horizontal="right" vertical="center" wrapText="1"/>
    </xf>
    <xf numFmtId="0" fontId="10" fillId="0" borderId="0" xfId="76" applyFont="1" applyAlignment="1">
      <alignment horizontal="left" vertical="center" wrapText="1"/>
    </xf>
    <xf numFmtId="224" fontId="10" fillId="0" borderId="0" xfId="76" applyNumberFormat="1" applyFont="1" applyAlignment="1" applyProtection="1">
      <alignment horizontal="center" vertical="center"/>
      <protection locked="0"/>
    </xf>
    <xf numFmtId="0" fontId="47" fillId="0" borderId="12" xfId="3" applyNumberFormat="1" applyFont="1" applyBorder="1" applyAlignment="1" applyProtection="1">
      <alignment horizontal="center" vertical="center" wrapText="1"/>
    </xf>
    <xf numFmtId="0" fontId="54" fillId="0" borderId="0" xfId="76" applyFont="1" applyAlignment="1" applyProtection="1">
      <alignment horizontal="center" vertical="center"/>
      <protection locked="0"/>
    </xf>
    <xf numFmtId="0" fontId="7" fillId="2" borderId="0" xfId="76" applyFont="1" applyFill="1" applyProtection="1">
      <protection locked="0"/>
    </xf>
    <xf numFmtId="0" fontId="7" fillId="0" borderId="0" xfId="76" applyFont="1" applyAlignment="1" applyProtection="1">
      <alignment wrapText="1"/>
      <protection locked="0"/>
    </xf>
    <xf numFmtId="0" fontId="7" fillId="2" borderId="0" xfId="76" applyFont="1" applyFill="1" applyAlignment="1" applyProtection="1">
      <alignment wrapText="1"/>
      <protection locked="0"/>
    </xf>
    <xf numFmtId="0" fontId="74" fillId="0" borderId="0" xfId="20" applyFont="1" applyFill="1" applyAlignment="1" applyProtection="1">
      <alignment vertical="center"/>
    </xf>
    <xf numFmtId="0" fontId="12" fillId="2" borderId="0" xfId="76" applyFont="1" applyFill="1" applyAlignment="1" applyProtection="1">
      <alignment horizontal="left" vertical="center" wrapText="1"/>
      <protection locked="0"/>
    </xf>
    <xf numFmtId="0" fontId="12" fillId="0" borderId="0" xfId="20" applyFont="1" applyFill="1" applyAlignment="1" applyProtection="1">
      <alignment vertical="center"/>
    </xf>
    <xf numFmtId="0" fontId="12" fillId="2" borderId="0" xfId="76" applyFont="1" applyFill="1" applyAlignment="1" applyProtection="1">
      <alignment horizontal="left" vertical="center"/>
      <protection locked="0"/>
    </xf>
    <xf numFmtId="0" fontId="12" fillId="2" borderId="0" xfId="76" applyFont="1" applyFill="1" applyAlignment="1" applyProtection="1">
      <alignment vertical="top" wrapText="1"/>
      <protection locked="0"/>
    </xf>
    <xf numFmtId="0" fontId="4" fillId="4" borderId="0" xfId="76" applyFill="1" applyAlignment="1" applyProtection="1">
      <alignment vertical="top" wrapText="1"/>
      <protection locked="0"/>
    </xf>
    <xf numFmtId="0" fontId="0" fillId="0" borderId="0" xfId="76" applyFont="1" applyProtection="1">
      <protection locked="0"/>
    </xf>
    <xf numFmtId="201" fontId="9" fillId="0" borderId="0" xfId="76" applyNumberFormat="1" applyFont="1" applyAlignment="1" applyProtection="1">
      <alignment vertical="center"/>
      <protection locked="0"/>
    </xf>
    <xf numFmtId="201" fontId="27" fillId="0" borderId="0" xfId="3" applyNumberFormat="1" applyFont="1" applyBorder="1" applyAlignment="1" applyProtection="1">
      <alignment horizontal="right" vertical="center" wrapText="1"/>
    </xf>
    <xf numFmtId="201" fontId="27" fillId="2" borderId="0" xfId="3" applyNumberFormat="1" applyFont="1" applyFill="1" applyBorder="1" applyAlignment="1" applyProtection="1">
      <alignment horizontal="right" vertical="center" wrapText="1"/>
    </xf>
    <xf numFmtId="0" fontId="9" fillId="0" borderId="0" xfId="76" applyFont="1" applyAlignment="1" applyProtection="1">
      <alignment horizontal="left" vertical="center" indent="1"/>
      <protection locked="0"/>
    </xf>
    <xf numFmtId="201" fontId="27" fillId="2" borderId="0" xfId="76" applyNumberFormat="1" applyFont="1" applyFill="1" applyAlignment="1" applyProtection="1">
      <alignment horizontal="right" vertical="center"/>
      <protection locked="0"/>
    </xf>
    <xf numFmtId="0" fontId="9" fillId="0" borderId="0" xfId="76" applyFont="1" applyAlignment="1" applyProtection="1">
      <alignment horizontal="left" vertical="center" indent="2"/>
      <protection locked="0"/>
    </xf>
    <xf numFmtId="0" fontId="27" fillId="0" borderId="0" xfId="76" applyFont="1" applyAlignment="1" applyProtection="1">
      <alignment horizontal="right" vertical="center"/>
      <protection locked="0"/>
    </xf>
    <xf numFmtId="0" fontId="27" fillId="2" borderId="0" xfId="76" applyFont="1" applyFill="1" applyAlignment="1" applyProtection="1">
      <alignment horizontal="right" vertical="center"/>
      <protection locked="0"/>
    </xf>
    <xf numFmtId="201" fontId="27" fillId="2" borderId="0" xfId="76" applyNumberFormat="1" applyFont="1" applyFill="1" applyAlignment="1" applyProtection="1">
      <alignment vertical="center"/>
      <protection locked="0"/>
    </xf>
    <xf numFmtId="201" fontId="7" fillId="0" borderId="0" xfId="76" applyNumberFormat="1" applyFont="1" applyAlignment="1" applyProtection="1">
      <alignment vertical="center"/>
      <protection locked="0"/>
    </xf>
    <xf numFmtId="201" fontId="7" fillId="2" borderId="0" xfId="76" applyNumberFormat="1" applyFont="1" applyFill="1" applyAlignment="1" applyProtection="1">
      <alignment vertical="center"/>
      <protection locked="0"/>
    </xf>
    <xf numFmtId="201" fontId="47" fillId="0" borderId="0" xfId="76" applyNumberFormat="1" applyFont="1" applyAlignment="1" applyProtection="1">
      <alignment vertical="center"/>
      <protection locked="0"/>
    </xf>
    <xf numFmtId="201" fontId="47" fillId="2" borderId="0" xfId="76" applyNumberFormat="1" applyFont="1" applyFill="1" applyAlignment="1" applyProtection="1">
      <alignment vertical="center"/>
      <protection locked="0"/>
    </xf>
    <xf numFmtId="0" fontId="47" fillId="0" borderId="0" xfId="76" applyFont="1" applyAlignment="1">
      <alignment horizontal="left" vertical="center" wrapText="1"/>
    </xf>
    <xf numFmtId="201" fontId="10" fillId="2" borderId="0" xfId="76" applyNumberFormat="1" applyFont="1" applyFill="1" applyAlignment="1" applyProtection="1">
      <alignment vertical="center"/>
      <protection locked="0"/>
    </xf>
    <xf numFmtId="201" fontId="7" fillId="0" borderId="0" xfId="3" applyNumberFormat="1" applyFont="1" applyBorder="1" applyAlignment="1" applyProtection="1">
      <alignment horizontal="right" vertical="center" wrapText="1"/>
    </xf>
    <xf numFmtId="201" fontId="7" fillId="2" borderId="0" xfId="3" applyNumberFormat="1" applyFont="1" applyFill="1" applyBorder="1" applyAlignment="1" applyProtection="1">
      <alignment horizontal="right" vertical="center" wrapText="1"/>
    </xf>
    <xf numFmtId="169" fontId="7" fillId="0" borderId="0" xfId="3" applyNumberFormat="1" applyFont="1" applyBorder="1" applyAlignment="1" applyProtection="1">
      <alignment horizontal="center" vertical="center" wrapText="1"/>
      <protection locked="0"/>
    </xf>
    <xf numFmtId="201" fontId="7" fillId="2" borderId="0" xfId="76" applyNumberFormat="1" applyFont="1" applyFill="1" applyAlignment="1" applyProtection="1">
      <alignment horizontal="right" vertical="center"/>
      <protection locked="0"/>
    </xf>
    <xf numFmtId="169" fontId="7" fillId="0" borderId="0" xfId="76" applyNumberFormat="1" applyFont="1" applyAlignment="1">
      <alignment horizontal="right" vertical="center"/>
    </xf>
    <xf numFmtId="169" fontId="7" fillId="2" borderId="0" xfId="76" applyNumberFormat="1" applyFont="1" applyFill="1" applyAlignment="1">
      <alignment horizontal="right" vertical="center"/>
    </xf>
    <xf numFmtId="0" fontId="7" fillId="0" borderId="0" xfId="3" applyNumberFormat="1" applyFont="1" applyBorder="1" applyAlignment="1" applyProtection="1">
      <alignment horizontal="center" vertical="center" wrapText="1"/>
      <protection locked="0"/>
    </xf>
    <xf numFmtId="3" fontId="7" fillId="0" borderId="0" xfId="3" applyNumberFormat="1" applyFont="1" applyBorder="1" applyAlignment="1" applyProtection="1">
      <alignment horizontal="right" vertical="center" wrapText="1"/>
    </xf>
    <xf numFmtId="3" fontId="7" fillId="2" borderId="0" xfId="3" applyNumberFormat="1" applyFont="1" applyFill="1" applyBorder="1" applyAlignment="1" applyProtection="1">
      <alignment horizontal="right" vertical="center" wrapText="1"/>
    </xf>
    <xf numFmtId="0" fontId="7" fillId="0" borderId="0" xfId="3" applyFont="1" applyBorder="1" applyAlignment="1" applyProtection="1">
      <alignment horizontal="center" vertical="center" wrapText="1"/>
    </xf>
    <xf numFmtId="0" fontId="13" fillId="2" borderId="0" xfId="76" applyFont="1" applyFill="1" applyAlignment="1">
      <alignment horizontal="right" vertical="center"/>
    </xf>
    <xf numFmtId="0" fontId="8" fillId="2" borderId="0" xfId="76" applyFont="1" applyFill="1" applyAlignment="1">
      <alignment horizontal="center" vertical="center" wrapText="1"/>
    </xf>
    <xf numFmtId="0" fontId="13" fillId="2" borderId="0" xfId="76" applyFont="1" applyFill="1" applyAlignment="1">
      <alignment horizontal="left" vertical="center"/>
    </xf>
    <xf numFmtId="0" fontId="8" fillId="0" borderId="0" xfId="76" applyFont="1" applyAlignment="1">
      <alignment vertical="center" wrapText="1"/>
    </xf>
    <xf numFmtId="0" fontId="7" fillId="0" borderId="0" xfId="76" applyFont="1" applyAlignment="1" applyProtection="1">
      <alignment horizontal="left" indent="1"/>
      <protection locked="0"/>
    </xf>
    <xf numFmtId="0" fontId="71" fillId="0" borderId="0" xfId="20" applyFont="1" applyFill="1" applyAlignment="1" applyProtection="1">
      <alignment vertical="center"/>
    </xf>
    <xf numFmtId="0" fontId="13" fillId="0" borderId="0" xfId="76" applyFont="1" applyAlignment="1" applyProtection="1">
      <alignment horizontal="left" vertical="center" indent="1"/>
      <protection locked="0"/>
    </xf>
    <xf numFmtId="223" fontId="13" fillId="0" borderId="0" xfId="76" applyNumberFormat="1" applyFont="1" applyAlignment="1" applyProtection="1">
      <alignment vertical="center"/>
      <protection locked="0"/>
    </xf>
    <xf numFmtId="224" fontId="21" fillId="0" borderId="0" xfId="76" applyNumberFormat="1" applyFont="1" applyAlignment="1" applyProtection="1">
      <alignment vertical="center"/>
      <protection locked="0"/>
    </xf>
    <xf numFmtId="224" fontId="60" fillId="0" borderId="0" xfId="76" applyNumberFormat="1" applyFont="1" applyAlignment="1" applyProtection="1">
      <alignment vertical="center"/>
      <protection locked="0"/>
    </xf>
    <xf numFmtId="0" fontId="12" fillId="2" borderId="0" xfId="76" applyFont="1" applyFill="1" applyAlignment="1" applyProtection="1">
      <alignment horizontal="left" vertical="center" wrapText="1" indent="1"/>
      <protection locked="0"/>
    </xf>
    <xf numFmtId="0" fontId="12" fillId="4" borderId="0" xfId="76" applyFont="1" applyFill="1" applyAlignment="1" applyProtection="1">
      <alignment horizontal="left" vertical="center" indent="1"/>
      <protection locked="0"/>
    </xf>
    <xf numFmtId="0" fontId="12" fillId="4" borderId="0" xfId="76" applyFont="1" applyFill="1" applyAlignment="1" applyProtection="1">
      <alignment vertical="center"/>
      <protection locked="0"/>
    </xf>
    <xf numFmtId="0" fontId="12" fillId="0" borderId="0" xfId="76" applyFont="1" applyAlignment="1" applyProtection="1">
      <alignment vertical="center"/>
      <protection locked="0"/>
    </xf>
    <xf numFmtId="0" fontId="9" fillId="0" borderId="5" xfId="76" applyFont="1" applyBorder="1" applyAlignment="1">
      <alignment horizontal="left" vertical="center" indent="1"/>
    </xf>
    <xf numFmtId="0" fontId="10" fillId="0" borderId="2" xfId="76" applyFont="1" applyBorder="1" applyAlignment="1">
      <alignment horizontal="center" vertical="center" wrapText="1"/>
    </xf>
    <xf numFmtId="0" fontId="9" fillId="0" borderId="5" xfId="76" applyFont="1" applyBorder="1" applyAlignment="1">
      <alignment horizontal="center" vertical="center"/>
    </xf>
    <xf numFmtId="0" fontId="9" fillId="0" borderId="3" xfId="76" applyFont="1" applyBorder="1" applyAlignment="1">
      <alignment horizontal="left" vertical="center" indent="1"/>
    </xf>
    <xf numFmtId="0" fontId="9" fillId="0" borderId="3" xfId="76" applyFont="1" applyBorder="1" applyAlignment="1">
      <alignment horizontal="center" vertical="center"/>
    </xf>
    <xf numFmtId="0" fontId="7" fillId="0" borderId="0" xfId="76" applyFont="1" applyAlignment="1">
      <alignment horizontal="left" indent="2"/>
    </xf>
    <xf numFmtId="3" fontId="47" fillId="0" borderId="0" xfId="40" applyNumberFormat="1" applyFont="1" applyAlignment="1" applyProtection="1">
      <alignment horizontal="right"/>
      <protection locked="0"/>
    </xf>
    <xf numFmtId="0" fontId="47" fillId="0" borderId="0" xfId="40" applyFont="1" applyAlignment="1" applyProtection="1">
      <alignment horizontal="right"/>
      <protection locked="0"/>
    </xf>
    <xf numFmtId="0" fontId="7" fillId="0" borderId="0" xfId="76" applyFont="1" applyAlignment="1">
      <alignment horizontal="left" indent="1"/>
    </xf>
    <xf numFmtId="0" fontId="9" fillId="0" borderId="0" xfId="76" applyFont="1" applyAlignment="1">
      <alignment horizontal="left" indent="1"/>
    </xf>
    <xf numFmtId="3" fontId="46" fillId="0" borderId="0" xfId="40" applyNumberFormat="1" applyFont="1" applyAlignment="1" applyProtection="1">
      <alignment horizontal="right"/>
      <protection locked="0"/>
    </xf>
    <xf numFmtId="0" fontId="46" fillId="0" borderId="0" xfId="40" applyFont="1" applyAlignment="1" applyProtection="1">
      <alignment horizontal="right"/>
      <protection locked="0"/>
    </xf>
    <xf numFmtId="0" fontId="9" fillId="0" borderId="0" xfId="76" applyFont="1"/>
    <xf numFmtId="0" fontId="10" fillId="0" borderId="0" xfId="76" applyFont="1" applyAlignment="1">
      <alignment horizontal="left" indent="1"/>
    </xf>
    <xf numFmtId="0" fontId="10" fillId="0" borderId="0" xfId="76" applyFont="1"/>
    <xf numFmtId="1" fontId="47" fillId="0" borderId="0" xfId="40" applyNumberFormat="1" applyFont="1" applyAlignment="1" applyProtection="1">
      <alignment horizontal="right"/>
      <protection locked="0"/>
    </xf>
    <xf numFmtId="1" fontId="46" fillId="0" borderId="0" xfId="40" applyNumberFormat="1" applyFont="1" applyAlignment="1" applyProtection="1">
      <alignment horizontal="right"/>
      <protection locked="0"/>
    </xf>
    <xf numFmtId="0" fontId="27" fillId="0" borderId="0" xfId="76" applyFont="1" applyAlignment="1">
      <alignment horizontal="left" indent="1"/>
    </xf>
    <xf numFmtId="3" fontId="47" fillId="0" borderId="0" xfId="76" applyNumberFormat="1" applyFont="1" applyAlignment="1" applyProtection="1">
      <alignment horizontal="right"/>
      <protection locked="0"/>
    </xf>
    <xf numFmtId="0" fontId="27" fillId="0" borderId="0" xfId="76" applyFont="1"/>
    <xf numFmtId="3" fontId="47" fillId="0" borderId="0" xfId="76" applyNumberFormat="1" applyFont="1" applyProtection="1">
      <protection locked="0"/>
    </xf>
    <xf numFmtId="3" fontId="46" fillId="0" borderId="0" xfId="76" applyNumberFormat="1" applyFont="1" applyAlignment="1" applyProtection="1">
      <alignment horizontal="right"/>
      <protection locked="0"/>
    </xf>
    <xf numFmtId="0" fontId="9" fillId="2" borderId="0" xfId="76" applyFont="1" applyFill="1"/>
    <xf numFmtId="3" fontId="47" fillId="2" borderId="0" xfId="76" applyNumberFormat="1" applyFont="1" applyFill="1" applyAlignment="1" applyProtection="1">
      <alignment horizontal="right"/>
      <protection locked="0"/>
    </xf>
    <xf numFmtId="3" fontId="7" fillId="0" borderId="0" xfId="76" applyNumberFormat="1" applyFont="1" applyProtection="1">
      <protection locked="0"/>
    </xf>
    <xf numFmtId="0" fontId="201" fillId="0" borderId="0" xfId="76" applyFont="1" applyAlignment="1">
      <alignment horizontal="left" indent="1"/>
    </xf>
    <xf numFmtId="0" fontId="201" fillId="0" borderId="0" xfId="76" applyFont="1"/>
    <xf numFmtId="207" fontId="47" fillId="0" borderId="0" xfId="40" applyNumberFormat="1" applyFont="1" applyAlignment="1" applyProtection="1">
      <alignment horizontal="right"/>
      <protection locked="0"/>
    </xf>
    <xf numFmtId="207" fontId="46" fillId="0" borderId="0" xfId="40" applyNumberFormat="1" applyFont="1" applyAlignment="1" applyProtection="1">
      <alignment horizontal="right"/>
      <protection locked="0"/>
    </xf>
    <xf numFmtId="0" fontId="27" fillId="0" borderId="0" xfId="39" applyFont="1" applyAlignment="1">
      <alignment horizontal="left" indent="1"/>
    </xf>
    <xf numFmtId="186" fontId="47" fillId="0" borderId="0" xfId="76" applyNumberFormat="1" applyFont="1" applyProtection="1">
      <protection locked="0"/>
    </xf>
    <xf numFmtId="0" fontId="19" fillId="0" borderId="0" xfId="39" applyFont="1" applyAlignment="1">
      <alignment horizontal="left" vertical="center"/>
    </xf>
    <xf numFmtId="0" fontId="71" fillId="0" borderId="0" xfId="20" applyNumberFormat="1" applyFont="1" applyFill="1" applyBorder="1" applyAlignment="1" applyProtection="1">
      <alignment vertical="center"/>
      <protection locked="0"/>
    </xf>
    <xf numFmtId="0" fontId="19" fillId="0" borderId="0" xfId="79" applyFont="1" applyAlignment="1">
      <alignment horizontal="right" vertical="center"/>
    </xf>
    <xf numFmtId="0" fontId="7" fillId="0" borderId="0" xfId="76" applyFont="1" applyAlignment="1">
      <alignment vertical="center"/>
    </xf>
    <xf numFmtId="189" fontId="10" fillId="0" borderId="0" xfId="40" applyNumberFormat="1" applyFont="1" applyAlignment="1" applyProtection="1">
      <alignment horizontal="right" vertical="center"/>
      <protection locked="0"/>
    </xf>
    <xf numFmtId="0" fontId="7" fillId="0" borderId="0" xfId="76" applyFont="1" applyAlignment="1">
      <alignment horizontal="left" vertical="center"/>
    </xf>
    <xf numFmtId="189" fontId="19" fillId="0" borderId="0" xfId="79" applyNumberFormat="1" applyFont="1" applyAlignment="1">
      <alignment horizontal="right" vertical="center"/>
    </xf>
    <xf numFmtId="0" fontId="27" fillId="0" borderId="0" xfId="76" applyFont="1" applyAlignment="1">
      <alignment horizontal="left" vertical="center"/>
    </xf>
    <xf numFmtId="189" fontId="27" fillId="0" borderId="0" xfId="40" applyNumberFormat="1" applyFont="1" applyAlignment="1" applyProtection="1">
      <alignment horizontal="right" vertical="center"/>
      <protection locked="0"/>
    </xf>
    <xf numFmtId="0" fontId="27" fillId="0" borderId="0" xfId="76" applyFont="1" applyAlignment="1">
      <alignment vertical="center"/>
    </xf>
    <xf numFmtId="189" fontId="152" fillId="0" borderId="0" xfId="79" quotePrefix="1" applyNumberFormat="1" applyFont="1" applyAlignment="1">
      <alignment horizontal="right" vertical="center"/>
    </xf>
    <xf numFmtId="0" fontId="19" fillId="0" borderId="0" xfId="79" applyFont="1" applyAlignment="1">
      <alignment horizontal="center" vertical="center"/>
    </xf>
    <xf numFmtId="0" fontId="202" fillId="0" borderId="0" xfId="79" quotePrefix="1" applyFont="1" applyAlignment="1">
      <alignment horizontal="left" vertical="center"/>
    </xf>
    <xf numFmtId="167" fontId="27" fillId="0" borderId="0" xfId="40" applyNumberFormat="1" applyFont="1" applyAlignment="1" applyProtection="1">
      <alignment horizontal="right" vertical="center"/>
      <protection locked="0"/>
    </xf>
    <xf numFmtId="227" fontId="152" fillId="0" borderId="0" xfId="79" quotePrefix="1" applyNumberFormat="1" applyFont="1" applyAlignment="1">
      <alignment horizontal="right" vertical="center"/>
    </xf>
    <xf numFmtId="0" fontId="19" fillId="0" borderId="0" xfId="79" quotePrefix="1" applyFont="1" applyAlignment="1">
      <alignment horizontal="center" vertical="center"/>
    </xf>
    <xf numFmtId="0" fontId="133" fillId="0" borderId="0" xfId="79" quotePrefix="1" applyFont="1" applyAlignment="1">
      <alignment horizontal="left" vertical="center"/>
    </xf>
    <xf numFmtId="0" fontId="10" fillId="0" borderId="0" xfId="76" applyFont="1" applyAlignment="1">
      <alignment vertical="center"/>
    </xf>
    <xf numFmtId="189" fontId="19" fillId="0" borderId="0" xfId="79" quotePrefix="1" applyNumberFormat="1" applyFont="1" applyAlignment="1">
      <alignment horizontal="right" vertical="center"/>
    </xf>
    <xf numFmtId="0" fontId="9" fillId="0" borderId="0" xfId="76" applyFont="1" applyAlignment="1">
      <alignment vertical="center"/>
    </xf>
    <xf numFmtId="189" fontId="45" fillId="0" borderId="0" xfId="40" applyNumberFormat="1" applyFont="1" applyAlignment="1" applyProtection="1">
      <alignment horizontal="right" vertical="center"/>
      <protection locked="0"/>
    </xf>
    <xf numFmtId="0" fontId="19" fillId="0" borderId="0" xfId="79" quotePrefix="1" applyFont="1" applyAlignment="1">
      <alignment horizontal="right" vertical="center"/>
    </xf>
    <xf numFmtId="189" fontId="152" fillId="0" borderId="0" xfId="79" applyNumberFormat="1" applyFont="1" applyAlignment="1">
      <alignment horizontal="right" vertical="center"/>
    </xf>
    <xf numFmtId="189" fontId="133" fillId="0" borderId="0" xfId="79" applyNumberFormat="1" applyFont="1" applyAlignment="1">
      <alignment horizontal="right" vertical="center"/>
    </xf>
    <xf numFmtId="0" fontId="133" fillId="0" borderId="0" xfId="79" applyFont="1" applyAlignment="1">
      <alignment horizontal="right" vertical="center"/>
    </xf>
    <xf numFmtId="189" fontId="202" fillId="0" borderId="0" xfId="79" applyNumberFormat="1" applyFont="1" applyAlignment="1">
      <alignment horizontal="right" vertical="center"/>
    </xf>
    <xf numFmtId="0" fontId="9" fillId="0" borderId="0" xfId="76" applyFont="1" applyAlignment="1">
      <alignment horizontal="left" vertical="center"/>
    </xf>
    <xf numFmtId="189" fontId="46" fillId="0" borderId="0" xfId="76" applyNumberFormat="1" applyFont="1" applyAlignment="1" applyProtection="1">
      <alignment horizontal="right" vertical="center"/>
      <protection locked="0"/>
    </xf>
    <xf numFmtId="0" fontId="74" fillId="0" borderId="0" xfId="20" applyFont="1" applyAlignment="1" applyProtection="1">
      <alignment vertical="center"/>
    </xf>
    <xf numFmtId="189" fontId="45" fillId="0" borderId="0" xfId="76" applyNumberFormat="1" applyFont="1" applyAlignment="1" applyProtection="1">
      <alignment horizontal="right" vertical="center"/>
      <protection locked="0"/>
    </xf>
    <xf numFmtId="0" fontId="133" fillId="0" borderId="0" xfId="79" applyFont="1" applyAlignment="1">
      <alignment horizontal="left" vertical="center"/>
    </xf>
    <xf numFmtId="0" fontId="10" fillId="0" borderId="0" xfId="76" applyFont="1" applyAlignment="1">
      <alignment horizontal="left" vertical="center" indent="1"/>
    </xf>
    <xf numFmtId="189" fontId="158" fillId="0" borderId="0" xfId="79" applyNumberFormat="1" applyFont="1" applyAlignment="1">
      <alignment vertical="center"/>
    </xf>
    <xf numFmtId="189" fontId="46" fillId="0" borderId="0" xfId="40" applyNumberFormat="1" applyFont="1" applyAlignment="1" applyProtection="1">
      <alignment horizontal="right" vertical="center"/>
      <protection locked="0"/>
    </xf>
    <xf numFmtId="0" fontId="13" fillId="2" borderId="0" xfId="80" applyFont="1" applyFill="1" applyAlignment="1" applyProtection="1">
      <alignment vertical="center"/>
      <protection locked="0"/>
    </xf>
    <xf numFmtId="49" fontId="13" fillId="2" borderId="0" xfId="80" applyNumberFormat="1" applyFont="1" applyFill="1" applyAlignment="1" applyProtection="1">
      <alignment vertical="center"/>
      <protection locked="0"/>
    </xf>
    <xf numFmtId="0" fontId="13" fillId="2" borderId="0" xfId="76" applyFont="1" applyFill="1" applyAlignment="1" applyProtection="1">
      <alignment horizontal="left" vertical="center" wrapText="1"/>
      <protection locked="0"/>
    </xf>
    <xf numFmtId="0" fontId="119" fillId="2" borderId="0" xfId="76" applyFont="1" applyFill="1" applyAlignment="1">
      <alignment horizontal="left" vertical="center" wrapText="1"/>
    </xf>
    <xf numFmtId="0" fontId="13" fillId="2" borderId="0" xfId="80" applyFont="1" applyFill="1" applyAlignment="1" applyProtection="1">
      <alignment horizontal="left" vertical="center" wrapText="1"/>
      <protection locked="0"/>
    </xf>
    <xf numFmtId="0" fontId="12" fillId="2" borderId="6" xfId="16" applyFont="1" applyFill="1" applyBorder="1" applyAlignment="1">
      <alignment horizontal="left" vertical="center" wrapText="1"/>
    </xf>
    <xf numFmtId="0" fontId="12" fillId="2" borderId="6" xfId="16" applyFont="1" applyFill="1" applyBorder="1" applyAlignment="1">
      <alignment horizontal="left" vertical="center"/>
    </xf>
    <xf numFmtId="9" fontId="0" fillId="0" borderId="0" xfId="30" applyFont="1"/>
    <xf numFmtId="0" fontId="74" fillId="2" borderId="7" xfId="20" applyNumberFormat="1" applyFont="1" applyFill="1" applyBorder="1" applyAlignment="1" applyProtection="1">
      <alignment horizontal="center" vertical="center" wrapText="1"/>
    </xf>
    <xf numFmtId="0" fontId="4" fillId="0" borderId="0" xfId="39" applyFont="1"/>
    <xf numFmtId="185" fontId="4" fillId="0" borderId="0" xfId="39" applyNumberFormat="1" applyFont="1"/>
    <xf numFmtId="179" fontId="4" fillId="0" borderId="0" xfId="30" applyNumberFormat="1" applyFont="1"/>
    <xf numFmtId="179" fontId="0" fillId="0" borderId="0" xfId="30" applyNumberFormat="1" applyFont="1"/>
    <xf numFmtId="185" fontId="27" fillId="0" borderId="0" xfId="3" applyNumberFormat="1" applyFont="1" applyBorder="1" applyAlignment="1" applyProtection="1">
      <alignment horizontal="right" vertical="center" wrapText="1"/>
      <protection locked="0"/>
    </xf>
    <xf numFmtId="0" fontId="27" fillId="2" borderId="0" xfId="80" applyFont="1" applyFill="1" applyAlignment="1" applyProtection="1">
      <alignment horizontal="left" vertical="center" wrapText="1"/>
      <protection locked="0"/>
    </xf>
    <xf numFmtId="10" fontId="4" fillId="0" borderId="0" xfId="30" applyNumberFormat="1" applyFont="1"/>
    <xf numFmtId="185" fontId="47" fillId="0" borderId="0" xfId="3" applyNumberFormat="1" applyFont="1" applyBorder="1" applyAlignment="1" applyProtection="1">
      <alignment horizontal="right" vertical="center" wrapText="1"/>
      <protection locked="0"/>
    </xf>
    <xf numFmtId="0" fontId="10" fillId="2" borderId="0" xfId="80" applyFont="1" applyFill="1" applyAlignment="1" applyProtection="1">
      <alignment horizontal="left" vertical="center" wrapText="1"/>
      <protection locked="0"/>
    </xf>
    <xf numFmtId="185" fontId="10" fillId="2" borderId="0" xfId="3" applyNumberFormat="1" applyFont="1" applyFill="1" applyBorder="1" applyAlignment="1" applyProtection="1">
      <alignment horizontal="right" vertical="center" wrapText="1"/>
      <protection locked="0"/>
    </xf>
    <xf numFmtId="185" fontId="10" fillId="0" borderId="0" xfId="3" applyNumberFormat="1" applyFont="1" applyBorder="1" applyAlignment="1" applyProtection="1">
      <alignment horizontal="right" vertical="center" wrapText="1"/>
      <protection locked="0"/>
    </xf>
    <xf numFmtId="0" fontId="10" fillId="0" borderId="0" xfId="80" applyFont="1" applyAlignment="1" applyProtection="1">
      <alignment horizontal="left" vertical="center" wrapText="1"/>
      <protection locked="0"/>
    </xf>
    <xf numFmtId="185" fontId="10" fillId="2" borderId="0" xfId="80" applyNumberFormat="1" applyFont="1" applyFill="1" applyAlignment="1" applyProtection="1">
      <alignment horizontal="right" vertical="center"/>
      <protection locked="0"/>
    </xf>
    <xf numFmtId="185" fontId="7" fillId="2" borderId="0" xfId="80" applyNumberFormat="1" applyFont="1" applyFill="1" applyAlignment="1" applyProtection="1">
      <alignment horizontal="right" vertical="center"/>
      <protection locked="0"/>
    </xf>
    <xf numFmtId="185" fontId="7" fillId="2" borderId="0" xfId="3" applyNumberFormat="1" applyFont="1" applyFill="1" applyBorder="1" applyAlignment="1" applyProtection="1">
      <alignment horizontal="right" vertical="center" wrapText="1"/>
      <protection locked="0"/>
    </xf>
    <xf numFmtId="0" fontId="7" fillId="2" borderId="0" xfId="80" applyFont="1" applyFill="1" applyAlignment="1" applyProtection="1">
      <alignment horizontal="left" vertical="center" wrapText="1"/>
      <protection locked="0"/>
    </xf>
    <xf numFmtId="185" fontId="7" fillId="2" borderId="0" xfId="80" applyNumberFormat="1" applyFont="1" applyFill="1" applyAlignment="1">
      <alignment horizontal="right" vertical="center"/>
    </xf>
    <xf numFmtId="185" fontId="7" fillId="2" borderId="0" xfId="3" applyNumberFormat="1" applyFont="1" applyFill="1" applyBorder="1" applyAlignment="1" applyProtection="1">
      <alignment horizontal="right" vertical="center" wrapText="1"/>
    </xf>
    <xf numFmtId="0" fontId="7" fillId="2" borderId="0" xfId="80" applyFont="1" applyFill="1" applyAlignment="1">
      <alignment horizontal="left" vertical="center" wrapText="1"/>
    </xf>
    <xf numFmtId="0" fontId="7" fillId="2" borderId="0" xfId="3" applyNumberFormat="1" applyFont="1" applyFill="1" applyBorder="1" applyAlignment="1" applyProtection="1">
      <alignment vertical="center" wrapText="1"/>
    </xf>
    <xf numFmtId="0" fontId="7" fillId="0" borderId="0" xfId="80" applyFont="1" applyProtection="1">
      <protection locked="0"/>
    </xf>
    <xf numFmtId="0" fontId="13" fillId="0" borderId="0" xfId="80" applyFont="1" applyAlignment="1" applyProtection="1">
      <alignment vertical="center"/>
      <protection locked="0"/>
    </xf>
    <xf numFmtId="0" fontId="198" fillId="2" borderId="0" xfId="20" applyNumberFormat="1" applyFont="1" applyFill="1" applyBorder="1" applyAlignment="1" applyProtection="1">
      <protection locked="0"/>
    </xf>
    <xf numFmtId="0" fontId="21" fillId="2" borderId="0" xfId="80" quotePrefix="1" applyFont="1" applyFill="1" applyAlignment="1" applyProtection="1">
      <alignment vertical="center"/>
      <protection locked="0"/>
    </xf>
    <xf numFmtId="49" fontId="21" fillId="2" borderId="0" xfId="80" applyNumberFormat="1" applyFont="1" applyFill="1" applyAlignment="1" applyProtection="1">
      <alignment vertical="center"/>
      <protection locked="0"/>
    </xf>
    <xf numFmtId="0" fontId="21" fillId="2" borderId="0" xfId="80" applyFont="1" applyFill="1" applyAlignment="1" applyProtection="1">
      <alignment vertical="center"/>
      <protection locked="0"/>
    </xf>
    <xf numFmtId="0" fontId="203" fillId="2" borderId="0" xfId="80" applyFont="1" applyFill="1" applyAlignment="1" applyProtection="1">
      <alignment vertical="center"/>
      <protection locked="0"/>
    </xf>
    <xf numFmtId="49" fontId="203" fillId="2" borderId="0" xfId="80" applyNumberFormat="1" applyFont="1" applyFill="1" applyAlignment="1" applyProtection="1">
      <alignment vertical="center"/>
      <protection locked="0"/>
    </xf>
    <xf numFmtId="0" fontId="204" fillId="2" borderId="0" xfId="20" applyNumberFormat="1" applyFont="1" applyFill="1" applyBorder="1" applyAlignment="1" applyProtection="1">
      <alignment vertical="center"/>
      <protection locked="0"/>
    </xf>
    <xf numFmtId="228" fontId="100" fillId="0" borderId="0" xfId="59" applyNumberFormat="1" applyFont="1" applyAlignment="1">
      <alignment horizontal="right"/>
    </xf>
    <xf numFmtId="0" fontId="21" fillId="0" borderId="0" xfId="80" applyFont="1" applyAlignment="1" applyProtection="1">
      <alignment vertical="center"/>
      <protection locked="0"/>
    </xf>
    <xf numFmtId="0" fontId="119" fillId="0" borderId="0" xfId="76" applyFont="1" applyAlignment="1">
      <alignment horizontal="left" vertical="center" wrapText="1"/>
    </xf>
    <xf numFmtId="0" fontId="13" fillId="0" borderId="0" xfId="80" applyFont="1" applyAlignment="1" applyProtection="1">
      <alignment horizontal="left" vertical="center" wrapText="1"/>
      <protection locked="0"/>
    </xf>
    <xf numFmtId="0" fontId="10" fillId="0" borderId="0" xfId="80" applyFont="1" applyProtection="1">
      <protection locked="0"/>
    </xf>
    <xf numFmtId="0" fontId="12" fillId="2" borderId="0" xfId="16" applyFont="1" applyFill="1" applyAlignment="1">
      <alignment horizontal="left" vertical="center" wrapText="1"/>
    </xf>
    <xf numFmtId="0" fontId="12" fillId="2" borderId="0" xfId="16" applyFont="1" applyFill="1" applyAlignment="1">
      <alignment horizontal="left" vertical="center"/>
    </xf>
    <xf numFmtId="0" fontId="7" fillId="2" borderId="12" xfId="3" applyNumberFormat="1" applyFont="1" applyFill="1" applyBorder="1" applyAlignment="1" applyProtection="1">
      <alignment horizontal="center" vertical="center" wrapText="1"/>
    </xf>
    <xf numFmtId="0" fontId="7" fillId="2" borderId="7" xfId="3" applyNumberFormat="1" applyFont="1" applyFill="1" applyBorder="1" applyAlignment="1" applyProtection="1">
      <alignment horizontal="center" vertical="center"/>
    </xf>
    <xf numFmtId="167" fontId="47" fillId="2" borderId="0" xfId="76" applyNumberFormat="1" applyFont="1" applyFill="1" applyAlignment="1" applyProtection="1">
      <alignment horizontal="right" vertical="center"/>
      <protection locked="0"/>
    </xf>
    <xf numFmtId="185" fontId="10" fillId="2" borderId="0" xfId="3" applyNumberFormat="1" applyFont="1" applyFill="1" applyBorder="1" applyAlignment="1" applyProtection="1">
      <alignment horizontal="right" vertical="center" wrapText="1"/>
    </xf>
    <xf numFmtId="0" fontId="9" fillId="2" borderId="0" xfId="80" applyFont="1" applyFill="1" applyAlignment="1" applyProtection="1">
      <alignment horizontal="left" vertical="center" wrapText="1"/>
      <protection locked="0"/>
    </xf>
    <xf numFmtId="167" fontId="46" fillId="2" borderId="0" xfId="76" applyNumberFormat="1" applyFont="1" applyFill="1" applyAlignment="1" applyProtection="1">
      <alignment horizontal="right" vertical="center"/>
      <protection locked="0"/>
    </xf>
    <xf numFmtId="185" fontId="27" fillId="2" borderId="0" xfId="3" applyNumberFormat="1" applyFont="1" applyFill="1" applyBorder="1" applyAlignment="1" applyProtection="1">
      <alignment horizontal="right" vertical="center" wrapText="1"/>
    </xf>
    <xf numFmtId="185" fontId="45" fillId="2" borderId="0" xfId="3" applyNumberFormat="1" applyFont="1" applyFill="1" applyBorder="1" applyAlignment="1" applyProtection="1">
      <alignment horizontal="right" vertical="center" wrapText="1"/>
    </xf>
    <xf numFmtId="0" fontId="9" fillId="0" borderId="0" xfId="80" applyFont="1" applyProtection="1">
      <protection locked="0"/>
    </xf>
    <xf numFmtId="0" fontId="9" fillId="2" borderId="0" xfId="80" applyFont="1" applyFill="1" applyAlignment="1">
      <alignment horizontal="left" vertical="center" wrapText="1"/>
    </xf>
    <xf numFmtId="167" fontId="46" fillId="0" borderId="0" xfId="76" applyNumberFormat="1" applyFont="1" applyAlignment="1" applyProtection="1">
      <alignment horizontal="right" vertical="center"/>
      <protection locked="0"/>
    </xf>
    <xf numFmtId="185" fontId="27" fillId="0" borderId="0" xfId="3" applyNumberFormat="1" applyFont="1" applyBorder="1" applyAlignment="1" applyProtection="1">
      <alignment horizontal="right" vertical="center" wrapText="1"/>
    </xf>
    <xf numFmtId="167" fontId="47" fillId="0" borderId="0" xfId="76" applyNumberFormat="1" applyFont="1" applyAlignment="1" applyProtection="1">
      <alignment horizontal="right" vertical="center"/>
      <protection locked="0"/>
    </xf>
    <xf numFmtId="185" fontId="10" fillId="0" borderId="0" xfId="3" applyNumberFormat="1" applyFont="1" applyBorder="1" applyAlignment="1" applyProtection="1">
      <alignment horizontal="right" vertical="center" wrapText="1"/>
    </xf>
    <xf numFmtId="167" fontId="10" fillId="0" borderId="0" xfId="76" applyNumberFormat="1" applyFont="1" applyAlignment="1" applyProtection="1">
      <alignment horizontal="right" vertical="center"/>
      <protection locked="0"/>
    </xf>
    <xf numFmtId="167" fontId="10" fillId="2" borderId="0" xfId="76" applyNumberFormat="1" applyFont="1" applyFill="1" applyAlignment="1" applyProtection="1">
      <alignment horizontal="right" vertical="center"/>
      <protection locked="0"/>
    </xf>
    <xf numFmtId="225" fontId="47" fillId="2" borderId="0" xfId="3" applyNumberFormat="1" applyFont="1" applyFill="1" applyBorder="1" applyAlignment="1" applyProtection="1">
      <alignment horizontal="right" vertical="center" wrapText="1"/>
    </xf>
    <xf numFmtId="185" fontId="47" fillId="2" borderId="0" xfId="3" applyNumberFormat="1" applyFont="1" applyFill="1" applyBorder="1" applyAlignment="1" applyProtection="1">
      <alignment horizontal="right" vertical="center" wrapText="1"/>
    </xf>
    <xf numFmtId="0" fontId="47" fillId="2" borderId="0" xfId="80" applyFont="1" applyFill="1" applyAlignment="1" applyProtection="1">
      <alignment horizontal="left" vertical="center" wrapText="1"/>
      <protection locked="0"/>
    </xf>
    <xf numFmtId="0" fontId="47" fillId="2" borderId="0" xfId="80" applyFont="1" applyFill="1" applyAlignment="1">
      <alignment horizontal="left" vertical="center" wrapText="1"/>
    </xf>
    <xf numFmtId="0" fontId="7" fillId="2" borderId="0" xfId="80" applyFont="1" applyFill="1" applyAlignment="1">
      <alignment vertical="center" wrapText="1"/>
    </xf>
    <xf numFmtId="0" fontId="74" fillId="2" borderId="10" xfId="20" applyNumberFormat="1" applyFont="1" applyFill="1" applyBorder="1" applyAlignment="1" applyProtection="1">
      <alignment horizontal="center" vertical="center"/>
    </xf>
    <xf numFmtId="0" fontId="8" fillId="0" borderId="0" xfId="80" applyFont="1" applyAlignment="1" applyProtection="1">
      <alignment horizontal="center" vertical="center"/>
      <protection locked="0"/>
    </xf>
    <xf numFmtId="0" fontId="10" fillId="0" borderId="0" xfId="81" applyFont="1" applyProtection="1">
      <protection locked="0"/>
    </xf>
    <xf numFmtId="0" fontId="10" fillId="0" borderId="0" xfId="81" applyFont="1" applyAlignment="1" applyProtection="1">
      <alignment vertical="center"/>
      <protection locked="0"/>
    </xf>
    <xf numFmtId="185" fontId="10" fillId="0" borderId="0" xfId="81" applyNumberFormat="1" applyFont="1" applyProtection="1">
      <protection locked="0"/>
    </xf>
    <xf numFmtId="0" fontId="27" fillId="0" borderId="0" xfId="81" applyFont="1" applyAlignment="1" applyProtection="1">
      <alignment horizontal="left" vertical="center" wrapText="1"/>
      <protection locked="0"/>
    </xf>
    <xf numFmtId="0" fontId="10" fillId="0" borderId="0" xfId="81" applyFont="1" applyAlignment="1" applyProtection="1">
      <alignment horizontal="left" vertical="center" wrapText="1"/>
      <protection locked="0"/>
    </xf>
    <xf numFmtId="0" fontId="10" fillId="2" borderId="0" xfId="81" applyFont="1" applyFill="1" applyAlignment="1" applyProtection="1">
      <alignment horizontal="left" vertical="center" wrapText="1"/>
      <protection locked="0"/>
    </xf>
    <xf numFmtId="185" fontId="7" fillId="0" borderId="0" xfId="81" applyNumberFormat="1" applyFont="1" applyAlignment="1" applyProtection="1">
      <alignment horizontal="right" vertical="center"/>
      <protection locked="0"/>
    </xf>
    <xf numFmtId="185" fontId="7" fillId="0" borderId="0" xfId="3" applyNumberFormat="1" applyFont="1" applyBorder="1" applyAlignment="1" applyProtection="1">
      <alignment horizontal="right" vertical="center" wrapText="1"/>
      <protection locked="0"/>
    </xf>
    <xf numFmtId="185" fontId="7" fillId="0" borderId="0" xfId="81" applyNumberFormat="1" applyFont="1" applyAlignment="1">
      <alignment horizontal="right" vertical="center"/>
    </xf>
    <xf numFmtId="185" fontId="7" fillId="0" borderId="0" xfId="3" applyNumberFormat="1" applyFont="1" applyBorder="1" applyAlignment="1" applyProtection="1">
      <alignment horizontal="right" vertical="center" wrapText="1"/>
    </xf>
    <xf numFmtId="0" fontId="10" fillId="0" borderId="0" xfId="81" applyFont="1" applyAlignment="1">
      <alignment horizontal="left" vertical="center" wrapText="1"/>
    </xf>
    <xf numFmtId="0" fontId="10" fillId="0" borderId="0" xfId="81" applyFont="1" applyAlignment="1">
      <alignment vertical="center"/>
    </xf>
    <xf numFmtId="0" fontId="10" fillId="0" borderId="0" xfId="3" applyNumberFormat="1" applyFont="1" applyBorder="1" applyAlignment="1" applyProtection="1">
      <alignment horizontal="center" vertical="center" wrapText="1"/>
    </xf>
    <xf numFmtId="0" fontId="10" fillId="0" borderId="0" xfId="3" applyNumberFormat="1" applyFont="1" applyBorder="1" applyAlignment="1" applyProtection="1">
      <alignment vertical="center" wrapText="1"/>
    </xf>
    <xf numFmtId="0" fontId="10" fillId="0" borderId="0" xfId="81" applyFont="1" applyAlignment="1">
      <alignment horizontal="right" vertical="center"/>
    </xf>
    <xf numFmtId="0" fontId="62" fillId="0" borderId="0" xfId="81" applyFont="1" applyAlignment="1" applyProtection="1">
      <alignment horizontal="center" vertical="center"/>
      <protection locked="0"/>
    </xf>
    <xf numFmtId="0" fontId="63" fillId="0" borderId="0" xfId="82" applyFont="1" applyAlignment="1">
      <alignment vertical="center"/>
    </xf>
    <xf numFmtId="0" fontId="63" fillId="0" borderId="0" xfId="82" applyFont="1" applyAlignment="1">
      <alignment vertical="center" wrapText="1"/>
    </xf>
    <xf numFmtId="0" fontId="63" fillId="2" borderId="0" xfId="82" applyFont="1" applyFill="1" applyAlignment="1">
      <alignment horizontal="left" vertical="top" wrapText="1"/>
    </xf>
    <xf numFmtId="0" fontId="63" fillId="0" borderId="0" xfId="82" applyFont="1" applyAlignment="1">
      <alignment horizontal="left" vertical="top" wrapText="1"/>
    </xf>
    <xf numFmtId="0" fontId="87" fillId="0" borderId="0" xfId="82" applyFont="1" applyAlignment="1">
      <alignment horizontal="center" vertical="center"/>
    </xf>
    <xf numFmtId="0" fontId="87" fillId="3" borderId="0" xfId="82" applyFont="1" applyFill="1" applyAlignment="1">
      <alignment horizontal="left" vertical="center" wrapText="1"/>
    </xf>
    <xf numFmtId="0" fontId="64" fillId="0" borderId="0" xfId="82" applyFont="1" applyAlignment="1">
      <alignment horizontal="left" vertical="center" wrapText="1" indent="3"/>
    </xf>
    <xf numFmtId="0" fontId="62" fillId="0" borderId="0" xfId="82" applyFont="1" applyAlignment="1">
      <alignment vertical="center" wrapText="1"/>
    </xf>
    <xf numFmtId="0" fontId="90" fillId="0" borderId="0" xfId="83" applyFont="1"/>
    <xf numFmtId="0" fontId="205" fillId="0" borderId="0" xfId="83" applyFont="1"/>
    <xf numFmtId="0" fontId="63" fillId="0" borderId="0" xfId="8" applyFont="1"/>
    <xf numFmtId="0" fontId="63" fillId="2" borderId="0" xfId="8" applyFont="1" applyFill="1"/>
    <xf numFmtId="0" fontId="206" fillId="0" borderId="0" xfId="8" applyFont="1"/>
    <xf numFmtId="0" fontId="61" fillId="0" borderId="0" xfId="83" applyFont="1"/>
    <xf numFmtId="0" fontId="207" fillId="2" borderId="0" xfId="8" applyFont="1" applyFill="1"/>
    <xf numFmtId="0" fontId="207" fillId="3" borderId="0" xfId="8" applyFont="1" applyFill="1"/>
    <xf numFmtId="0" fontId="208" fillId="2" borderId="0" xfId="8" applyFont="1" applyFill="1"/>
    <xf numFmtId="0" fontId="61" fillId="2" borderId="0" xfId="83" applyFont="1" applyFill="1"/>
    <xf numFmtId="0" fontId="207" fillId="0" borderId="0" xfId="8" applyFont="1"/>
    <xf numFmtId="0" fontId="207" fillId="0" borderId="0" xfId="8" applyFont="1" applyAlignment="1">
      <alignment horizontal="left" indent="4"/>
    </xf>
    <xf numFmtId="0" fontId="8" fillId="3" borderId="0" xfId="8" applyFont="1" applyFill="1" applyAlignment="1">
      <alignment horizontal="left" indent="4"/>
    </xf>
    <xf numFmtId="0" fontId="8" fillId="3" borderId="0" xfId="8" applyFont="1" applyFill="1"/>
    <xf numFmtId="167" fontId="7" fillId="2" borderId="0" xfId="76" applyNumberFormat="1" applyFont="1" applyFill="1" applyAlignment="1" applyProtection="1">
      <alignment horizontal="right"/>
      <protection locked="0"/>
    </xf>
    <xf numFmtId="2" fontId="7" fillId="2" borderId="0" xfId="76" applyNumberFormat="1" applyFont="1" applyFill="1" applyAlignment="1" applyProtection="1">
      <alignment horizontal="right"/>
      <protection locked="0"/>
    </xf>
    <xf numFmtId="2" fontId="7" fillId="2" borderId="0" xfId="76" applyNumberFormat="1" applyFont="1" applyFill="1" applyAlignment="1" applyProtection="1">
      <alignment horizontal="left"/>
      <protection locked="0"/>
    </xf>
    <xf numFmtId="2" fontId="7" fillId="2" borderId="0" xfId="76" applyNumberFormat="1" applyFont="1" applyFill="1" applyProtection="1">
      <protection locked="0"/>
    </xf>
    <xf numFmtId="167" fontId="13" fillId="2" borderId="0" xfId="76" applyNumberFormat="1" applyFont="1" applyFill="1" applyAlignment="1" applyProtection="1">
      <alignment horizontal="justify" vertical="top" wrapText="1"/>
      <protection locked="0"/>
    </xf>
    <xf numFmtId="0" fontId="13" fillId="2" borderId="0" xfId="76" applyFont="1" applyFill="1" applyAlignment="1" applyProtection="1">
      <alignment horizontal="justify" vertical="top" wrapText="1"/>
      <protection locked="0"/>
    </xf>
    <xf numFmtId="0" fontId="71" fillId="2" borderId="0" xfId="34" applyFont="1" applyFill="1" applyBorder="1" applyAlignment="1" applyProtection="1">
      <alignment horizontal="left"/>
      <protection locked="0"/>
    </xf>
    <xf numFmtId="0" fontId="7" fillId="2" borderId="0" xfId="76" applyFont="1" applyFill="1" applyAlignment="1" applyProtection="1">
      <alignment horizontal="left"/>
      <protection locked="0"/>
    </xf>
    <xf numFmtId="167" fontId="13" fillId="2" borderId="0" xfId="76" applyNumberFormat="1" applyFont="1" applyFill="1" applyAlignment="1" applyProtection="1">
      <alignment horizontal="justify" wrapText="1"/>
      <protection locked="0"/>
    </xf>
    <xf numFmtId="0" fontId="13" fillId="2" borderId="0" xfId="76" applyFont="1" applyFill="1" applyAlignment="1" applyProtection="1">
      <alignment horizontal="justify" wrapText="1"/>
      <protection locked="0"/>
    </xf>
    <xf numFmtId="0" fontId="13" fillId="2" borderId="0" xfId="12" applyFont="1" applyFill="1" applyAlignment="1" applyProtection="1">
      <alignment vertical="top"/>
      <protection locked="0"/>
    </xf>
    <xf numFmtId="167" fontId="21" fillId="2" borderId="0" xfId="76" applyNumberFormat="1" applyFont="1" applyFill="1" applyAlignment="1" applyProtection="1">
      <alignment horizontal="left" vertical="top" wrapText="1"/>
      <protection locked="0"/>
    </xf>
    <xf numFmtId="2" fontId="7" fillId="2" borderId="7" xfId="3" applyNumberFormat="1" applyFont="1" applyFill="1" applyBorder="1" applyAlignment="1" applyProtection="1">
      <alignment horizontal="center" vertical="center" wrapText="1"/>
    </xf>
    <xf numFmtId="0" fontId="9" fillId="2" borderId="0" xfId="76" applyFont="1" applyFill="1" applyProtection="1">
      <protection locked="0"/>
    </xf>
    <xf numFmtId="168" fontId="27" fillId="2" borderId="0" xfId="76" applyNumberFormat="1" applyFont="1" applyFill="1" applyAlignment="1">
      <alignment horizontal="right" vertical="center" wrapText="1"/>
    </xf>
    <xf numFmtId="2" fontId="45" fillId="2" borderId="0" xfId="76" applyNumberFormat="1" applyFont="1" applyFill="1" applyAlignment="1" applyProtection="1">
      <alignment horizontal="left"/>
      <protection locked="0"/>
    </xf>
    <xf numFmtId="2" fontId="27" fillId="2" borderId="0" xfId="76" applyNumberFormat="1" applyFont="1" applyFill="1" applyAlignment="1" applyProtection="1">
      <alignment horizontal="right" vertical="center"/>
      <protection locked="0"/>
    </xf>
    <xf numFmtId="2" fontId="27" fillId="2" borderId="0" xfId="76" applyNumberFormat="1" applyFont="1" applyFill="1" applyAlignment="1" applyProtection="1">
      <alignment horizontal="right"/>
      <protection locked="0"/>
    </xf>
    <xf numFmtId="2" fontId="46" fillId="2" borderId="0" xfId="76" applyNumberFormat="1" applyFont="1" applyFill="1" applyAlignment="1" applyProtection="1">
      <alignment horizontal="right" vertical="center"/>
      <protection locked="0"/>
    </xf>
    <xf numFmtId="2" fontId="46" fillId="2" borderId="0" xfId="76" applyNumberFormat="1" applyFont="1" applyFill="1" applyProtection="1">
      <protection locked="0"/>
    </xf>
    <xf numFmtId="2" fontId="45" fillId="2" borderId="0" xfId="76" applyNumberFormat="1" applyFont="1" applyFill="1" applyProtection="1">
      <protection locked="0"/>
    </xf>
    <xf numFmtId="0" fontId="9" fillId="2" borderId="0" xfId="76" applyFont="1" applyFill="1" applyAlignment="1" applyProtection="1">
      <alignment vertical="center"/>
      <protection locked="0"/>
    </xf>
    <xf numFmtId="0" fontId="45" fillId="2" borderId="0" xfId="76" applyFont="1" applyFill="1" applyAlignment="1" applyProtection="1">
      <alignment vertical="center"/>
      <protection locked="0"/>
    </xf>
    <xf numFmtId="0" fontId="45" fillId="2" borderId="0" xfId="76" applyFont="1" applyFill="1" applyProtection="1">
      <protection locked="0"/>
    </xf>
    <xf numFmtId="2" fontId="10" fillId="0" borderId="0" xfId="76" applyNumberFormat="1" applyFont="1" applyAlignment="1" applyProtection="1">
      <alignment horizontal="right" vertical="center"/>
      <protection locked="0"/>
    </xf>
    <xf numFmtId="2" fontId="10" fillId="2" borderId="0" xfId="76" applyNumberFormat="1" applyFont="1" applyFill="1" applyAlignment="1" applyProtection="1">
      <alignment horizontal="left"/>
      <protection locked="0"/>
    </xf>
    <xf numFmtId="2" fontId="10" fillId="2" borderId="0" xfId="76" applyNumberFormat="1" applyFont="1" applyFill="1" applyAlignment="1" applyProtection="1">
      <alignment horizontal="right" vertical="center"/>
      <protection locked="0"/>
    </xf>
    <xf numFmtId="2" fontId="10" fillId="2" borderId="0" xfId="76" applyNumberFormat="1" applyFont="1" applyFill="1" applyAlignment="1" applyProtection="1">
      <alignment horizontal="right"/>
      <protection locked="0"/>
    </xf>
    <xf numFmtId="2" fontId="10" fillId="2" borderId="0" xfId="76" applyNumberFormat="1" applyFont="1" applyFill="1" applyProtection="1">
      <protection locked="0"/>
    </xf>
    <xf numFmtId="2" fontId="47" fillId="2" borderId="0" xfId="76" applyNumberFormat="1" applyFont="1" applyFill="1" applyAlignment="1" applyProtection="1">
      <alignment horizontal="right" vertical="center"/>
      <protection locked="0"/>
    </xf>
    <xf numFmtId="2" fontId="10" fillId="0" borderId="0" xfId="76" applyNumberFormat="1" applyFont="1" applyAlignment="1" applyProtection="1">
      <alignment horizontal="left"/>
      <protection locked="0"/>
    </xf>
    <xf numFmtId="2" fontId="10" fillId="0" borderId="0" xfId="76" applyNumberFormat="1" applyFont="1" applyAlignment="1" applyProtection="1">
      <alignment horizontal="right"/>
      <protection locked="0"/>
    </xf>
    <xf numFmtId="2" fontId="45" fillId="0" borderId="0" xfId="76" applyNumberFormat="1" applyFont="1" applyAlignment="1" applyProtection="1">
      <alignment horizontal="left"/>
      <protection locked="0"/>
    </xf>
    <xf numFmtId="2" fontId="47" fillId="0" borderId="0" xfId="76" applyNumberFormat="1" applyFont="1" applyAlignment="1" applyProtection="1">
      <alignment horizontal="right" vertical="center"/>
      <protection locked="0"/>
    </xf>
    <xf numFmtId="2" fontId="47" fillId="0" borderId="0" xfId="76" applyNumberFormat="1" applyFont="1" applyProtection="1">
      <protection locked="0"/>
    </xf>
    <xf numFmtId="2" fontId="45" fillId="0" borderId="0" xfId="76" applyNumberFormat="1" applyFont="1" applyProtection="1">
      <protection locked="0"/>
    </xf>
    <xf numFmtId="2" fontId="44" fillId="0" borderId="0" xfId="76" applyNumberFormat="1" applyFont="1" applyAlignment="1" applyProtection="1">
      <alignment horizontal="left"/>
      <protection locked="0"/>
    </xf>
    <xf numFmtId="2" fontId="10" fillId="0" borderId="0" xfId="76" applyNumberFormat="1" applyFont="1" applyProtection="1">
      <protection locked="0"/>
    </xf>
    <xf numFmtId="2" fontId="44" fillId="0" borderId="0" xfId="76" applyNumberFormat="1" applyFont="1" applyAlignment="1" applyProtection="1">
      <alignment horizontal="right" vertical="center"/>
      <protection locked="0"/>
    </xf>
    <xf numFmtId="2" fontId="7" fillId="0" borderId="0" xfId="76" applyNumberFormat="1" applyFont="1" applyAlignment="1" applyProtection="1">
      <alignment horizontal="right" vertical="center"/>
      <protection locked="0"/>
    </xf>
    <xf numFmtId="167" fontId="7" fillId="0" borderId="0" xfId="76" applyNumberFormat="1" applyFont="1" applyAlignment="1" applyProtection="1">
      <alignment horizontal="right"/>
      <protection locked="0"/>
    </xf>
    <xf numFmtId="2" fontId="7" fillId="0" borderId="0" xfId="76" applyNumberFormat="1" applyFont="1" applyAlignment="1" applyProtection="1">
      <alignment horizontal="right"/>
      <protection locked="0"/>
    </xf>
    <xf numFmtId="2" fontId="7" fillId="0" borderId="0" xfId="76" applyNumberFormat="1" applyFont="1" applyAlignment="1" applyProtection="1">
      <alignment horizontal="left"/>
      <protection locked="0"/>
    </xf>
    <xf numFmtId="2" fontId="7" fillId="0" borderId="0" xfId="76" applyNumberFormat="1" applyFont="1" applyProtection="1">
      <protection locked="0"/>
    </xf>
    <xf numFmtId="2" fontId="7" fillId="2" borderId="0" xfId="76" applyNumberFormat="1" applyFont="1" applyFill="1" applyAlignment="1" applyProtection="1">
      <alignment horizontal="right" vertical="center"/>
      <protection locked="0"/>
    </xf>
    <xf numFmtId="167" fontId="7" fillId="0" borderId="0" xfId="76" applyNumberFormat="1" applyFont="1" applyAlignment="1" applyProtection="1">
      <alignment horizontal="right" vertical="center"/>
      <protection locked="0"/>
    </xf>
    <xf numFmtId="2" fontId="7" fillId="0" borderId="0" xfId="76" applyNumberFormat="1" applyFont="1" applyAlignment="1" applyProtection="1">
      <alignment horizontal="left" vertical="center"/>
      <protection locked="0"/>
    </xf>
    <xf numFmtId="2" fontId="7" fillId="0" borderId="0" xfId="76" applyNumberFormat="1" applyFont="1" applyAlignment="1" applyProtection="1">
      <alignment vertical="center"/>
      <protection locked="0"/>
    </xf>
    <xf numFmtId="167"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left" vertical="center"/>
    </xf>
    <xf numFmtId="2" fontId="10" fillId="0" borderId="0" xfId="3" applyNumberFormat="1" applyFont="1" applyBorder="1" applyAlignment="1" applyProtection="1">
      <alignment vertical="center"/>
    </xf>
    <xf numFmtId="2" fontId="47" fillId="0" borderId="0" xfId="76" applyNumberFormat="1" applyFont="1" applyAlignment="1" applyProtection="1">
      <alignment horizontal="left" vertical="center"/>
      <protection locked="0"/>
    </xf>
    <xf numFmtId="2" fontId="47" fillId="0" borderId="0" xfId="76" applyNumberFormat="1" applyFont="1" applyAlignment="1" applyProtection="1">
      <alignment vertical="center"/>
      <protection locked="0"/>
    </xf>
    <xf numFmtId="167"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left" vertical="center"/>
    </xf>
    <xf numFmtId="2" fontId="47" fillId="0" borderId="0" xfId="3" applyNumberFormat="1" applyFont="1" applyBorder="1" applyAlignment="1" applyProtection="1">
      <alignment vertical="center"/>
    </xf>
    <xf numFmtId="167"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left" vertical="center"/>
    </xf>
    <xf numFmtId="2" fontId="47" fillId="2" borderId="0" xfId="3" applyNumberFormat="1" applyFont="1" applyFill="1" applyBorder="1" applyAlignment="1" applyProtection="1">
      <alignment vertical="center"/>
    </xf>
    <xf numFmtId="167"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left" vertical="center"/>
    </xf>
    <xf numFmtId="2" fontId="7" fillId="2" borderId="0" xfId="3" applyNumberFormat="1" applyFont="1" applyFill="1" applyBorder="1" applyAlignment="1" applyProtection="1">
      <alignment vertical="center"/>
    </xf>
    <xf numFmtId="167" fontId="10" fillId="2" borderId="0" xfId="3" applyNumberFormat="1" applyFont="1" applyFill="1" applyBorder="1" applyAlignment="1" applyProtection="1">
      <alignment horizontal="center" vertical="center"/>
    </xf>
    <xf numFmtId="2" fontId="10" fillId="2" borderId="0" xfId="3" applyNumberFormat="1" applyFont="1" applyFill="1" applyBorder="1" applyAlignment="1" applyProtection="1">
      <alignment horizontal="center" vertical="center"/>
    </xf>
    <xf numFmtId="0" fontId="7" fillId="2" borderId="0" xfId="84" applyFont="1" applyFill="1" applyAlignment="1" applyProtection="1">
      <alignment horizontal="center" vertical="center"/>
      <protection locked="0"/>
    </xf>
    <xf numFmtId="0" fontId="44" fillId="2" borderId="0" xfId="76" applyFont="1" applyFill="1" applyProtection="1">
      <protection locked="0"/>
    </xf>
    <xf numFmtId="0" fontId="8" fillId="2" borderId="0" xfId="76" applyFont="1" applyFill="1" applyAlignment="1" applyProtection="1">
      <alignment horizontal="center" vertical="center"/>
      <protection locked="0"/>
    </xf>
    <xf numFmtId="0" fontId="139" fillId="0" borderId="0" xfId="76" applyFont="1" applyAlignment="1" applyProtection="1">
      <alignment vertical="center" wrapText="1"/>
      <protection locked="0"/>
    </xf>
    <xf numFmtId="0" fontId="12" fillId="2" borderId="0" xfId="76" applyFont="1" applyFill="1" applyAlignment="1" applyProtection="1">
      <alignment horizontal="left" vertical="top" wrapText="1"/>
      <protection locked="0"/>
    </xf>
    <xf numFmtId="0" fontId="10" fillId="2" borderId="2" xfId="76" applyFont="1" applyFill="1" applyBorder="1" applyAlignment="1">
      <alignment horizontal="center"/>
    </xf>
    <xf numFmtId="194" fontId="9" fillId="2" borderId="0" xfId="3" applyNumberFormat="1" applyFont="1" applyFill="1" applyBorder="1" applyAlignment="1" applyProtection="1">
      <alignment vertical="center" wrapText="1"/>
    </xf>
    <xf numFmtId="194" fontId="46" fillId="2" borderId="0" xfId="3" applyNumberFormat="1" applyFont="1" applyFill="1" applyBorder="1" applyAlignment="1" applyProtection="1">
      <alignment vertical="center" wrapText="1"/>
    </xf>
    <xf numFmtId="194" fontId="7" fillId="2" borderId="0" xfId="3" applyNumberFormat="1" applyFont="1" applyFill="1" applyBorder="1" applyAlignment="1" applyProtection="1">
      <alignment vertical="center" wrapText="1"/>
    </xf>
    <xf numFmtId="0" fontId="10" fillId="2" borderId="0" xfId="76" applyFont="1" applyFill="1" applyProtection="1">
      <protection locked="0"/>
    </xf>
    <xf numFmtId="0" fontId="10" fillId="2" borderId="0" xfId="76" applyFont="1" applyFill="1" applyAlignment="1" applyProtection="1">
      <alignment vertical="center"/>
      <protection locked="0"/>
    </xf>
    <xf numFmtId="2" fontId="7" fillId="2" borderId="0" xfId="76" applyNumberFormat="1" applyFont="1" applyFill="1" applyAlignment="1" applyProtection="1">
      <alignment horizontal="left" vertical="center"/>
      <protection locked="0"/>
    </xf>
    <xf numFmtId="0" fontId="47" fillId="2" borderId="0" xfId="76" applyFont="1" applyFill="1" applyProtection="1">
      <protection locked="0"/>
    </xf>
    <xf numFmtId="0" fontId="27" fillId="0" borderId="0" xfId="76" applyFont="1" applyAlignment="1">
      <alignment horizontal="left" vertical="center" wrapText="1"/>
    </xf>
    <xf numFmtId="194" fontId="47" fillId="2" borderId="0" xfId="3" applyNumberFormat="1" applyFont="1" applyFill="1" applyBorder="1" applyAlignment="1" applyProtection="1">
      <alignment vertical="center" wrapText="1"/>
    </xf>
    <xf numFmtId="0" fontId="7" fillId="2" borderId="0" xfId="76" applyFont="1" applyFill="1" applyAlignment="1" applyProtection="1">
      <alignment vertical="center"/>
      <protection locked="0"/>
    </xf>
    <xf numFmtId="194" fontId="10" fillId="2" borderId="0" xfId="3" applyNumberFormat="1" applyFont="1" applyFill="1" applyBorder="1" applyAlignment="1" applyProtection="1">
      <alignment vertical="center" wrapText="1"/>
    </xf>
    <xf numFmtId="194" fontId="7" fillId="2" borderId="0" xfId="3" applyNumberFormat="1" applyFont="1" applyFill="1" applyBorder="1" applyAlignment="1" applyProtection="1">
      <alignment horizontal="right" vertical="center" wrapText="1"/>
    </xf>
    <xf numFmtId="194" fontId="7" fillId="0" borderId="0" xfId="3" applyNumberFormat="1" applyFont="1" applyBorder="1" applyAlignment="1" applyProtection="1">
      <alignment horizontal="right" vertical="center" wrapText="1"/>
    </xf>
    <xf numFmtId="194" fontId="7" fillId="0" borderId="0" xfId="3" applyNumberFormat="1" applyFont="1" applyBorder="1" applyAlignment="1" applyProtection="1">
      <alignment vertical="center" wrapText="1"/>
    </xf>
    <xf numFmtId="201" fontId="10" fillId="2" borderId="0" xfId="76" applyNumberFormat="1" applyFont="1" applyFill="1" applyAlignment="1">
      <alignment vertical="center"/>
    </xf>
    <xf numFmtId="201" fontId="10" fillId="0" borderId="0" xfId="76" applyNumberFormat="1" applyFont="1" applyAlignment="1">
      <alignment vertical="center"/>
    </xf>
    <xf numFmtId="0" fontId="10" fillId="2" borderId="0" xfId="76" applyFont="1" applyFill="1" applyAlignment="1">
      <alignment horizontal="left"/>
    </xf>
    <xf numFmtId="201" fontId="10" fillId="2" borderId="0" xfId="76" applyNumberFormat="1" applyFont="1" applyFill="1" applyProtection="1">
      <protection locked="0"/>
    </xf>
    <xf numFmtId="194" fontId="9" fillId="2" borderId="0" xfId="3" applyNumberFormat="1" applyFont="1" applyFill="1" applyBorder="1" applyAlignment="1" applyProtection="1">
      <alignment horizontal="center" vertical="center" wrapText="1"/>
    </xf>
    <xf numFmtId="0" fontId="10" fillId="2" borderId="0" xfId="76" applyFont="1" applyFill="1" applyAlignment="1">
      <alignment horizontal="center" vertical="center" wrapText="1"/>
    </xf>
    <xf numFmtId="0" fontId="8" fillId="2" borderId="0" xfId="76" applyFont="1" applyFill="1" applyAlignment="1">
      <alignment horizontal="center" vertical="center" wrapText="1" shrinkToFit="1"/>
    </xf>
    <xf numFmtId="179" fontId="27" fillId="0" borderId="0" xfId="30" applyNumberFormat="1" applyFont="1" applyFill="1" applyAlignment="1">
      <alignment vertical="center"/>
    </xf>
    <xf numFmtId="201" fontId="27" fillId="0" borderId="0" xfId="76" applyNumberFormat="1" applyFont="1" applyAlignment="1">
      <alignment vertical="center"/>
    </xf>
    <xf numFmtId="179" fontId="10" fillId="0" borderId="0" xfId="30" applyNumberFormat="1" applyFont="1" applyFill="1" applyAlignment="1" applyProtection="1">
      <alignment vertical="center"/>
      <protection locked="0"/>
    </xf>
    <xf numFmtId="201" fontId="45" fillId="0" borderId="0" xfId="76" applyNumberFormat="1" applyFont="1" applyAlignment="1">
      <alignment vertical="center"/>
    </xf>
    <xf numFmtId="201" fontId="27" fillId="2" borderId="0" xfId="76" applyNumberFormat="1" applyFont="1" applyFill="1" applyAlignment="1">
      <alignment vertical="center"/>
    </xf>
    <xf numFmtId="229" fontId="10" fillId="0" borderId="0" xfId="76" applyNumberFormat="1" applyFont="1" applyAlignment="1" applyProtection="1">
      <alignment vertical="center"/>
      <protection locked="0"/>
    </xf>
    <xf numFmtId="189" fontId="10" fillId="0" borderId="0" xfId="76" applyNumberFormat="1" applyFont="1" applyAlignment="1">
      <alignment vertical="center"/>
    </xf>
    <xf numFmtId="0" fontId="10" fillId="0" borderId="0" xfId="3" applyFont="1" applyBorder="1" applyAlignment="1" applyProtection="1">
      <alignment horizontal="right" vertical="center"/>
    </xf>
    <xf numFmtId="230" fontId="10" fillId="0" borderId="0" xfId="76" applyNumberFormat="1" applyFont="1" applyAlignment="1">
      <alignment vertical="center"/>
    </xf>
    <xf numFmtId="230" fontId="10" fillId="0" borderId="0" xfId="76" applyNumberFormat="1" applyFont="1" applyAlignment="1">
      <alignment horizontal="right" vertical="center" wrapText="1"/>
    </xf>
    <xf numFmtId="230" fontId="7" fillId="0" borderId="0" xfId="3" applyNumberFormat="1" applyFont="1" applyBorder="1" applyAlignment="1" applyProtection="1">
      <alignment horizontal="right" vertical="center" wrapText="1"/>
    </xf>
    <xf numFmtId="230" fontId="10" fillId="0" borderId="0" xfId="76" applyNumberFormat="1" applyFont="1" applyAlignment="1" applyProtection="1">
      <alignment vertical="center"/>
      <protection locked="0"/>
    </xf>
    <xf numFmtId="0" fontId="10" fillId="0" borderId="0" xfId="76" applyFont="1" applyAlignment="1">
      <alignment horizontal="center" vertical="center" wrapText="1"/>
    </xf>
    <xf numFmtId="0" fontId="0" fillId="0" borderId="0" xfId="76" applyFont="1" applyAlignment="1">
      <alignment horizontal="center" vertical="center" wrapText="1"/>
    </xf>
    <xf numFmtId="0" fontId="12" fillId="0" borderId="0" xfId="76" applyFont="1" applyAlignment="1">
      <alignment horizontal="right" vertical="center"/>
    </xf>
    <xf numFmtId="0" fontId="12" fillId="0" borderId="0" xfId="76" applyFont="1" applyAlignment="1">
      <alignment horizontal="left" vertical="center"/>
    </xf>
    <xf numFmtId="0" fontId="7" fillId="0" borderId="0" xfId="84" applyFont="1" applyAlignment="1" applyProtection="1">
      <alignment horizontal="center"/>
      <protection locked="0"/>
    </xf>
    <xf numFmtId="1" fontId="7" fillId="0" borderId="0" xfId="76" applyNumberFormat="1" applyFont="1" applyAlignment="1" applyProtection="1">
      <alignment vertical="center"/>
      <protection locked="0"/>
    </xf>
    <xf numFmtId="186" fontId="7" fillId="0" borderId="0" xfId="76" applyNumberFormat="1" applyFont="1" applyAlignment="1" applyProtection="1">
      <alignment vertical="center"/>
      <protection locked="0"/>
    </xf>
    <xf numFmtId="0" fontId="13" fillId="0" borderId="0" xfId="84" applyFont="1" applyAlignment="1" applyProtection="1">
      <alignment horizontal="left" vertical="center"/>
      <protection locked="0"/>
    </xf>
    <xf numFmtId="0" fontId="9" fillId="0" borderId="0" xfId="84" applyFont="1" applyAlignment="1" applyProtection="1">
      <alignment horizontal="center"/>
      <protection locked="0"/>
    </xf>
    <xf numFmtId="229" fontId="7" fillId="0" borderId="0" xfId="84" applyNumberFormat="1" applyFont="1" applyAlignment="1" applyProtection="1">
      <alignment horizontal="center"/>
      <protection locked="0"/>
    </xf>
    <xf numFmtId="169" fontId="27" fillId="2" borderId="0" xfId="84" applyNumberFormat="1" applyFont="1" applyFill="1" applyAlignment="1">
      <alignment horizontal="right" vertical="center" wrapText="1"/>
    </xf>
    <xf numFmtId="169" fontId="45" fillId="2" borderId="0" xfId="84" applyNumberFormat="1" applyFont="1" applyFill="1" applyAlignment="1">
      <alignment horizontal="right" vertical="center" wrapText="1"/>
    </xf>
    <xf numFmtId="231" fontId="46" fillId="2" borderId="0" xfId="84" applyNumberFormat="1" applyFont="1" applyFill="1" applyAlignment="1" applyProtection="1">
      <alignment vertical="center"/>
      <protection locked="0"/>
    </xf>
    <xf numFmtId="0" fontId="46" fillId="2" borderId="0" xfId="84" quotePrefix="1" applyFont="1" applyFill="1" applyAlignment="1" applyProtection="1">
      <alignment horizontal="right" vertical="center"/>
      <protection locked="0"/>
    </xf>
    <xf numFmtId="169" fontId="27" fillId="2" borderId="0" xfId="84" applyNumberFormat="1" applyFont="1" applyFill="1" applyAlignment="1" applyProtection="1">
      <alignment horizontal="right" vertical="center" wrapText="1"/>
      <protection locked="0"/>
    </xf>
    <xf numFmtId="169" fontId="46" fillId="2" borderId="0" xfId="84" applyNumberFormat="1" applyFont="1" applyFill="1" applyAlignment="1" applyProtection="1">
      <alignment horizontal="right" vertical="center" wrapText="1"/>
      <protection locked="0"/>
    </xf>
    <xf numFmtId="169" fontId="45" fillId="2" borderId="0" xfId="84" applyNumberFormat="1" applyFont="1" applyFill="1" applyAlignment="1" applyProtection="1">
      <alignment horizontal="right" vertical="center" wrapText="1"/>
      <protection locked="0"/>
    </xf>
    <xf numFmtId="169" fontId="44" fillId="0" borderId="0" xfId="84" applyNumberFormat="1" applyFont="1" applyAlignment="1" applyProtection="1">
      <alignment horizontal="right" vertical="center" wrapText="1"/>
      <protection locked="0"/>
    </xf>
    <xf numFmtId="169" fontId="47" fillId="0" borderId="0" xfId="84" applyNumberFormat="1" applyFont="1" applyAlignment="1" applyProtection="1">
      <alignment horizontal="right" vertical="center" wrapText="1"/>
      <protection locked="0"/>
    </xf>
    <xf numFmtId="169" fontId="10" fillId="0" borderId="0" xfId="84" applyNumberFormat="1" applyFont="1" applyAlignment="1" applyProtection="1">
      <alignment horizontal="right" vertical="center" wrapText="1"/>
      <protection locked="0"/>
    </xf>
    <xf numFmtId="3" fontId="10" fillId="0" borderId="0" xfId="84" applyNumberFormat="1" applyFont="1" applyAlignment="1" applyProtection="1">
      <alignment horizontal="right" vertical="center" wrapText="1"/>
      <protection locked="0"/>
    </xf>
    <xf numFmtId="169" fontId="7" fillId="0" borderId="0" xfId="84" applyNumberFormat="1" applyFont="1" applyAlignment="1" applyProtection="1">
      <alignment horizontal="right" vertical="center" wrapText="1"/>
      <protection locked="0"/>
    </xf>
    <xf numFmtId="179" fontId="7" fillId="0" borderId="0" xfId="30" applyNumberFormat="1" applyFont="1" applyFill="1" applyBorder="1" applyAlignment="1" applyProtection="1">
      <alignment horizontal="center"/>
      <protection locked="0"/>
    </xf>
    <xf numFmtId="0" fontId="7" fillId="0" borderId="0" xfId="3" applyNumberFormat="1" applyFont="1" applyBorder="1" applyAlignment="1" applyProtection="1">
      <alignment vertical="center" wrapText="1"/>
    </xf>
    <xf numFmtId="2" fontId="10" fillId="2" borderId="0" xfId="76" applyNumberFormat="1" applyFont="1" applyFill="1" applyAlignment="1" applyProtection="1">
      <alignment horizontal="left" vertical="center"/>
      <protection locked="0"/>
    </xf>
    <xf numFmtId="169" fontId="10" fillId="0" borderId="0" xfId="84" applyNumberFormat="1" applyFont="1" applyAlignment="1">
      <alignment horizontal="right" vertical="center" wrapText="1"/>
    </xf>
    <xf numFmtId="231" fontId="7" fillId="0" borderId="0" xfId="84" applyNumberFormat="1" applyFont="1" applyAlignment="1" applyProtection="1">
      <alignment horizontal="right" vertical="center"/>
      <protection locked="0"/>
    </xf>
    <xf numFmtId="0" fontId="7" fillId="0" borderId="0" xfId="84" applyFont="1" applyAlignment="1">
      <alignment horizontal="left" vertical="center" wrapText="1"/>
    </xf>
    <xf numFmtId="189" fontId="7" fillId="0" borderId="0" xfId="84" applyNumberFormat="1" applyFont="1" applyAlignment="1" applyProtection="1">
      <alignment horizontal="right" vertical="center"/>
      <protection locked="0"/>
    </xf>
    <xf numFmtId="169" fontId="7" fillId="0" borderId="0" xfId="84" applyNumberFormat="1" applyFont="1" applyAlignment="1">
      <alignment horizontal="right" vertical="center" wrapText="1"/>
    </xf>
    <xf numFmtId="231" fontId="7" fillId="0" borderId="0" xfId="84" applyNumberFormat="1" applyFont="1" applyAlignment="1">
      <alignment vertical="center"/>
    </xf>
    <xf numFmtId="231" fontId="10" fillId="0" borderId="0" xfId="84" applyNumberFormat="1" applyFont="1" applyAlignment="1">
      <alignment horizontal="right" vertical="center" wrapText="1"/>
    </xf>
    <xf numFmtId="169" fontId="9" fillId="0" borderId="0" xfId="84" applyNumberFormat="1" applyFont="1" applyAlignment="1" applyProtection="1">
      <alignment horizontal="right" vertical="center" wrapText="1"/>
      <protection locked="0"/>
    </xf>
    <xf numFmtId="169" fontId="7" fillId="2" borderId="0" xfId="84" applyNumberFormat="1" applyFont="1" applyFill="1" applyAlignment="1" applyProtection="1">
      <alignment horizontal="right" vertical="center" wrapText="1"/>
      <protection locked="0"/>
    </xf>
    <xf numFmtId="0" fontId="13" fillId="0" borderId="0" xfId="84" applyFont="1" applyAlignment="1" applyProtection="1">
      <alignment horizontal="center"/>
      <protection locked="0"/>
    </xf>
    <xf numFmtId="0" fontId="13" fillId="0" borderId="0" xfId="84" applyFont="1" applyAlignment="1">
      <alignment horizontal="right" vertical="center"/>
    </xf>
    <xf numFmtId="0" fontId="13" fillId="0" borderId="0" xfId="84" applyFont="1" applyAlignment="1">
      <alignment horizontal="center" vertical="center"/>
    </xf>
    <xf numFmtId="0" fontId="13" fillId="0" borderId="0" xfId="84" applyFont="1" applyAlignment="1">
      <alignment horizontal="left" vertical="center"/>
    </xf>
    <xf numFmtId="0" fontId="8" fillId="0" borderId="0" xfId="84" applyFont="1" applyAlignment="1" applyProtection="1">
      <alignment horizontal="center" vertical="center"/>
      <protection locked="0"/>
    </xf>
    <xf numFmtId="0" fontId="13" fillId="2" borderId="0" xfId="76" applyFont="1" applyFill="1" applyAlignment="1" applyProtection="1">
      <alignment vertical="center"/>
      <protection locked="0"/>
    </xf>
    <xf numFmtId="233" fontId="10" fillId="0" borderId="0" xfId="3" applyNumberFormat="1" applyFont="1" applyBorder="1" applyAlignment="1" applyProtection="1">
      <alignment horizontal="right" vertical="center"/>
    </xf>
    <xf numFmtId="188" fontId="27" fillId="2" borderId="0" xfId="3" applyNumberFormat="1" applyFont="1" applyFill="1" applyBorder="1" applyAlignment="1" applyProtection="1">
      <alignment horizontal="right" vertical="center"/>
    </xf>
    <xf numFmtId="188" fontId="45" fillId="2" borderId="0" xfId="3" applyNumberFormat="1" applyFont="1" applyFill="1" applyBorder="1" applyAlignment="1" applyProtection="1">
      <alignment horizontal="right" vertical="center"/>
    </xf>
    <xf numFmtId="233" fontId="47" fillId="0" borderId="0" xfId="3" applyNumberFormat="1" applyFont="1" applyBorder="1" applyAlignment="1" applyProtection="1">
      <alignment horizontal="right" vertical="center"/>
    </xf>
    <xf numFmtId="188" fontId="47" fillId="2" borderId="0" xfId="3" applyNumberFormat="1" applyFont="1" applyFill="1" applyBorder="1" applyAlignment="1" applyProtection="1">
      <alignment horizontal="right" vertical="center"/>
    </xf>
    <xf numFmtId="0" fontId="47" fillId="2" borderId="0" xfId="76" applyFont="1" applyFill="1" applyAlignment="1" applyProtection="1">
      <alignment vertical="center"/>
      <protection locked="0"/>
    </xf>
    <xf numFmtId="0" fontId="47" fillId="2" borderId="0" xfId="76" applyFont="1" applyFill="1" applyAlignment="1" applyProtection="1">
      <alignment horizontal="right" vertical="center"/>
      <protection locked="0"/>
    </xf>
    <xf numFmtId="188" fontId="10" fillId="2" borderId="0" xfId="3" applyNumberFormat="1" applyFont="1" applyFill="1" applyBorder="1" applyAlignment="1" applyProtection="1">
      <alignment horizontal="right" vertical="center"/>
    </xf>
    <xf numFmtId="0" fontId="7" fillId="2" borderId="0" xfId="76" applyFont="1" applyFill="1" applyAlignment="1" applyProtection="1">
      <alignment horizontal="right" vertical="center"/>
      <protection locked="0"/>
    </xf>
    <xf numFmtId="188" fontId="10" fillId="0" borderId="0" xfId="3" applyNumberFormat="1" applyFont="1" applyBorder="1" applyAlignment="1" applyProtection="1">
      <alignment horizontal="right" vertical="center"/>
    </xf>
    <xf numFmtId="0" fontId="7" fillId="0" borderId="0" xfId="76" applyFont="1" applyAlignment="1" applyProtection="1">
      <alignment horizontal="right" vertical="center"/>
      <protection locked="0"/>
    </xf>
    <xf numFmtId="229" fontId="10" fillId="0" borderId="0" xfId="3" applyNumberFormat="1" applyFont="1" applyBorder="1" applyAlignment="1" applyProtection="1">
      <alignment horizontal="right" vertical="center"/>
    </xf>
    <xf numFmtId="0" fontId="7" fillId="2" borderId="0" xfId="3" applyNumberFormat="1" applyFont="1" applyFill="1" applyBorder="1" applyAlignment="1" applyProtection="1">
      <alignment horizontal="center" vertical="center"/>
    </xf>
    <xf numFmtId="0" fontId="8" fillId="2" borderId="13" xfId="76" applyFont="1" applyFill="1" applyBorder="1" applyAlignment="1">
      <alignment horizontal="center" vertical="center" wrapText="1"/>
    </xf>
    <xf numFmtId="0" fontId="13" fillId="2" borderId="13" xfId="76" applyFont="1" applyFill="1" applyBorder="1" applyAlignment="1">
      <alignment horizontal="left" vertical="center"/>
    </xf>
    <xf numFmtId="0" fontId="8" fillId="2" borderId="0" xfId="76" applyFont="1" applyFill="1" applyAlignment="1">
      <alignment horizontal="center" vertical="center"/>
    </xf>
    <xf numFmtId="188" fontId="10" fillId="2" borderId="0" xfId="38" applyNumberFormat="1" applyFont="1" applyFill="1" applyAlignment="1" applyProtection="1">
      <alignment vertical="center"/>
      <protection locked="0"/>
    </xf>
    <xf numFmtId="0" fontId="13" fillId="2" borderId="0" xfId="76" applyFont="1" applyFill="1" applyAlignment="1" applyProtection="1">
      <alignment vertical="center" wrapText="1"/>
      <protection locked="0"/>
    </xf>
    <xf numFmtId="0" fontId="7" fillId="2" borderId="2" xfId="76" applyFont="1" applyFill="1" applyBorder="1" applyAlignment="1">
      <alignment horizontal="center" vertical="center"/>
    </xf>
    <xf numFmtId="0" fontId="9" fillId="2" borderId="0" xfId="3" applyNumberFormat="1" applyFont="1" applyFill="1" applyBorder="1" applyAlignment="1" applyProtection="1">
      <alignment vertical="center" wrapText="1"/>
    </xf>
    <xf numFmtId="194" fontId="27" fillId="2" borderId="0" xfId="3" applyNumberFormat="1" applyFont="1" applyFill="1" applyBorder="1" applyAlignment="1" applyProtection="1">
      <alignment vertical="center" wrapText="1"/>
    </xf>
    <xf numFmtId="234" fontId="9" fillId="2" borderId="0" xfId="2" applyNumberFormat="1" applyFont="1" applyFill="1" applyAlignment="1">
      <alignment horizontal="right"/>
    </xf>
    <xf numFmtId="189" fontId="27" fillId="2" borderId="0" xfId="3" applyNumberFormat="1" applyFont="1" applyFill="1" applyBorder="1" applyAlignment="1" applyProtection="1">
      <alignment horizontal="right" vertical="center"/>
    </xf>
    <xf numFmtId="189" fontId="7" fillId="2" borderId="0" xfId="3" applyNumberFormat="1" applyFont="1" applyFill="1" applyBorder="1" applyAlignment="1" applyProtection="1">
      <alignment horizontal="right" vertical="center"/>
    </xf>
    <xf numFmtId="189" fontId="47" fillId="2" borderId="0" xfId="3" applyNumberFormat="1" applyFont="1" applyFill="1" applyBorder="1" applyAlignment="1" applyProtection="1">
      <alignment horizontal="right" vertical="center"/>
    </xf>
    <xf numFmtId="189" fontId="7" fillId="0" borderId="0" xfId="3" applyNumberFormat="1" applyFont="1" applyBorder="1" applyAlignment="1" applyProtection="1">
      <alignment horizontal="right" vertical="center"/>
    </xf>
    <xf numFmtId="189" fontId="47" fillId="0" borderId="0" xfId="3" applyNumberFormat="1" applyFont="1" applyBorder="1" applyAlignment="1" applyProtection="1">
      <alignment horizontal="right" vertical="center"/>
    </xf>
    <xf numFmtId="189" fontId="7" fillId="2" borderId="0" xfId="76" applyNumberFormat="1" applyFont="1" applyFill="1" applyProtection="1">
      <protection locked="0"/>
    </xf>
    <xf numFmtId="0" fontId="145" fillId="2" borderId="0" xfId="39" applyFont="1" applyFill="1"/>
    <xf numFmtId="0" fontId="27" fillId="2" borderId="0" xfId="76" applyFont="1" applyFill="1" applyAlignment="1">
      <alignment vertical="center" wrapText="1"/>
    </xf>
    <xf numFmtId="0" fontId="7" fillId="0" borderId="0" xfId="85" applyFont="1" applyAlignment="1" applyProtection="1">
      <alignment horizontal="center"/>
      <protection locked="0"/>
    </xf>
    <xf numFmtId="169" fontId="7" fillId="0" borderId="0" xfId="85" applyNumberFormat="1" applyFont="1" applyAlignment="1" applyProtection="1">
      <alignment horizontal="center"/>
      <protection locked="0"/>
    </xf>
    <xf numFmtId="0" fontId="13" fillId="0" borderId="0" xfId="85" applyFont="1" applyAlignment="1" applyProtection="1">
      <alignment horizontal="center"/>
      <protection locked="0"/>
    </xf>
    <xf numFmtId="0" fontId="12" fillId="0" borderId="0" xfId="76" applyFont="1" applyAlignment="1" applyProtection="1">
      <alignment horizontal="left" vertical="center"/>
      <protection locked="0"/>
    </xf>
    <xf numFmtId="0" fontId="13" fillId="0" borderId="0" xfId="85" applyFont="1" applyAlignment="1">
      <alignment horizontal="left" vertical="center"/>
    </xf>
    <xf numFmtId="169" fontId="27" fillId="0" borderId="0" xfId="85" applyNumberFormat="1" applyFont="1" applyAlignment="1" applyProtection="1">
      <alignment horizontal="right" vertical="center" wrapText="1"/>
      <protection locked="0"/>
    </xf>
    <xf numFmtId="169" fontId="27" fillId="2" borderId="0" xfId="85" applyNumberFormat="1" applyFont="1" applyFill="1" applyAlignment="1" applyProtection="1">
      <alignment horizontal="right" vertical="center" wrapText="1"/>
      <protection locked="0"/>
    </xf>
    <xf numFmtId="0" fontId="27" fillId="0" borderId="0" xfId="85" applyFont="1" applyAlignment="1" applyProtection="1">
      <alignment horizontal="left"/>
      <protection locked="0"/>
    </xf>
    <xf numFmtId="169" fontId="7" fillId="0" borderId="0" xfId="85" applyNumberFormat="1" applyFont="1" applyAlignment="1" applyProtection="1">
      <alignment horizontal="right" vertical="center" wrapText="1"/>
      <protection locked="0"/>
    </xf>
    <xf numFmtId="169" fontId="7" fillId="2" borderId="0" xfId="85" applyNumberFormat="1" applyFont="1" applyFill="1" applyAlignment="1" applyProtection="1">
      <alignment horizontal="right" vertical="center" wrapText="1"/>
      <protection locked="0"/>
    </xf>
    <xf numFmtId="169" fontId="10" fillId="2" borderId="0" xfId="85" applyNumberFormat="1" applyFont="1" applyFill="1" applyAlignment="1" applyProtection="1">
      <alignment horizontal="right" vertical="center" wrapText="1"/>
      <protection locked="0"/>
    </xf>
    <xf numFmtId="0" fontId="7" fillId="0" borderId="0" xfId="85" applyFont="1" applyAlignment="1" applyProtection="1">
      <alignment horizontal="left"/>
      <protection locked="0"/>
    </xf>
    <xf numFmtId="169" fontId="10" fillId="0" borderId="0" xfId="85" applyNumberFormat="1" applyFont="1" applyAlignment="1" applyProtection="1">
      <alignment horizontal="right" vertical="center" wrapText="1"/>
      <protection locked="0"/>
    </xf>
    <xf numFmtId="169" fontId="10" fillId="0" borderId="0" xfId="85" applyNumberFormat="1" applyFont="1" applyAlignment="1" applyProtection="1">
      <alignment horizontal="left" vertical="center" wrapText="1"/>
      <protection locked="0"/>
    </xf>
    <xf numFmtId="0" fontId="7" fillId="0" borderId="0" xfId="3" applyNumberFormat="1" applyFont="1" applyBorder="1" applyAlignment="1" applyProtection="1">
      <alignment horizontal="left" vertical="center" wrapText="1"/>
      <protection locked="0"/>
    </xf>
    <xf numFmtId="169" fontId="47" fillId="0" borderId="0" xfId="85" applyNumberFormat="1" applyFont="1" applyAlignment="1" applyProtection="1">
      <alignment horizontal="right" vertical="center" wrapText="1"/>
      <protection locked="0"/>
    </xf>
    <xf numFmtId="0" fontId="10" fillId="0" borderId="0" xfId="3" applyNumberFormat="1" applyFont="1" applyBorder="1" applyAlignment="1" applyProtection="1">
      <alignment horizontal="left" vertical="center" wrapText="1"/>
      <protection locked="0"/>
    </xf>
    <xf numFmtId="0" fontId="10" fillId="0" borderId="0" xfId="85" applyFont="1" applyAlignment="1" applyProtection="1">
      <alignment horizontal="left" vertical="center" wrapText="1"/>
      <protection locked="0"/>
    </xf>
    <xf numFmtId="165" fontId="10" fillId="0" borderId="0" xfId="85" applyNumberFormat="1" applyFont="1" applyAlignment="1" applyProtection="1">
      <alignment horizontal="right" vertical="center" wrapText="1"/>
      <protection locked="0"/>
    </xf>
    <xf numFmtId="0" fontId="13" fillId="0" borderId="0" xfId="85" applyFont="1" applyAlignment="1">
      <alignment horizontal="right" vertical="center"/>
    </xf>
    <xf numFmtId="0" fontId="13" fillId="0" borderId="0" xfId="85" applyFont="1" applyAlignment="1">
      <alignment horizontal="center" vertical="center"/>
    </xf>
    <xf numFmtId="0" fontId="8" fillId="0" borderId="0" xfId="85" applyFont="1" applyAlignment="1" applyProtection="1">
      <alignment horizontal="center" vertical="center"/>
      <protection locked="0"/>
    </xf>
    <xf numFmtId="0" fontId="54" fillId="0" borderId="0" xfId="85" applyFont="1" applyAlignment="1">
      <alignment horizontal="left" vertical="center" wrapText="1" indent="3"/>
    </xf>
    <xf numFmtId="0" fontId="8" fillId="0" borderId="0" xfId="85" applyFont="1" applyAlignment="1">
      <alignment horizontal="left" vertical="center" wrapText="1"/>
    </xf>
    <xf numFmtId="0" fontId="7" fillId="0" borderId="0" xfId="86" applyFont="1" applyProtection="1">
      <protection locked="0"/>
    </xf>
    <xf numFmtId="0" fontId="7" fillId="0" borderId="0" xfId="86" applyFont="1" applyAlignment="1" applyProtection="1">
      <alignment horizontal="left"/>
      <protection locked="0"/>
    </xf>
    <xf numFmtId="0" fontId="209" fillId="0" borderId="0" xfId="39" applyFont="1" applyAlignment="1">
      <alignment horizontal="left"/>
    </xf>
    <xf numFmtId="0" fontId="13" fillId="0" borderId="0" xfId="86" applyFont="1" applyProtection="1">
      <protection locked="0"/>
    </xf>
    <xf numFmtId="0" fontId="13" fillId="0" borderId="0" xfId="86" applyFont="1" applyAlignment="1" applyProtection="1">
      <alignment horizontal="left"/>
      <protection locked="0"/>
    </xf>
    <xf numFmtId="0" fontId="93" fillId="0" borderId="0" xfId="34" applyFont="1" applyFill="1" applyBorder="1" applyAlignment="1" applyProtection="1">
      <protection locked="0"/>
    </xf>
    <xf numFmtId="0" fontId="12" fillId="0" borderId="0" xfId="76" applyFont="1" applyAlignment="1" applyProtection="1">
      <alignment horizontal="center" vertical="center"/>
      <protection locked="0"/>
    </xf>
    <xf numFmtId="0" fontId="10" fillId="0" borderId="0" xfId="86" applyFont="1" applyAlignment="1">
      <alignment horizontal="center" vertical="center" wrapText="1"/>
    </xf>
    <xf numFmtId="0" fontId="74" fillId="0" borderId="2" xfId="34" applyNumberFormat="1" applyFont="1" applyFill="1" applyBorder="1" applyAlignment="1" applyProtection="1">
      <alignment horizontal="center" vertical="center" wrapText="1"/>
    </xf>
    <xf numFmtId="0" fontId="10" fillId="0" borderId="2" xfId="86" applyFont="1" applyBorder="1" applyAlignment="1">
      <alignment horizontal="center" vertical="center" wrapText="1"/>
    </xf>
    <xf numFmtId="0" fontId="10" fillId="0" borderId="2" xfId="86" applyFont="1" applyBorder="1" applyAlignment="1">
      <alignment horizontal="center" vertical="center"/>
    </xf>
    <xf numFmtId="0" fontId="74" fillId="0" borderId="2" xfId="34" applyNumberFormat="1" applyFont="1" applyFill="1" applyBorder="1" applyAlignment="1" applyProtection="1">
      <alignment horizontal="center" vertical="center"/>
    </xf>
    <xf numFmtId="194" fontId="7" fillId="0" borderId="0" xfId="86" applyNumberFormat="1" applyFont="1" applyProtection="1">
      <protection locked="0"/>
    </xf>
    <xf numFmtId="1" fontId="7" fillId="0" borderId="0" xfId="86" applyNumberFormat="1" applyFont="1" applyProtection="1">
      <protection locked="0"/>
    </xf>
    <xf numFmtId="194" fontId="46" fillId="0" borderId="0" xfId="86" applyNumberFormat="1" applyFont="1" applyAlignment="1" applyProtection="1">
      <alignment horizontal="right" vertical="center" wrapText="1"/>
      <protection locked="0"/>
    </xf>
    <xf numFmtId="194" fontId="27" fillId="2" borderId="0" xfId="86" applyNumberFormat="1" applyFont="1" applyFill="1" applyAlignment="1">
      <alignment horizontal="right" vertical="center"/>
    </xf>
    <xf numFmtId="194" fontId="27" fillId="2" borderId="0" xfId="86" applyNumberFormat="1" applyFont="1" applyFill="1" applyAlignment="1" applyProtection="1">
      <alignment horizontal="right" vertical="center" wrapText="1"/>
      <protection locked="0"/>
    </xf>
    <xf numFmtId="169" fontId="9" fillId="0" borderId="0" xfId="85" applyNumberFormat="1" applyFont="1" applyAlignment="1" applyProtection="1">
      <alignment horizontal="right" vertical="center" wrapText="1"/>
      <protection locked="0"/>
    </xf>
    <xf numFmtId="0" fontId="27" fillId="0" borderId="0" xfId="3" applyNumberFormat="1" applyFont="1" applyBorder="1" applyAlignment="1" applyProtection="1">
      <alignment horizontal="left" vertical="center"/>
      <protection locked="0"/>
    </xf>
    <xf numFmtId="194" fontId="10" fillId="0" borderId="0" xfId="86" applyNumberFormat="1" applyFont="1" applyAlignment="1" applyProtection="1">
      <alignment horizontal="right" vertical="center" wrapText="1"/>
      <protection locked="0"/>
    </xf>
    <xf numFmtId="194" fontId="10" fillId="0" borderId="0" xfId="86" applyNumberFormat="1" applyFont="1" applyAlignment="1">
      <alignment horizontal="right" vertical="center"/>
    </xf>
    <xf numFmtId="0" fontId="10" fillId="0" borderId="0" xfId="3" applyNumberFormat="1" applyFont="1" applyBorder="1" applyAlignment="1" applyProtection="1">
      <alignment horizontal="left" vertical="center"/>
      <protection locked="0"/>
    </xf>
    <xf numFmtId="188" fontId="7" fillId="0" borderId="0" xfId="86" applyNumberFormat="1" applyFont="1" applyProtection="1">
      <protection locked="0"/>
    </xf>
    <xf numFmtId="0" fontId="9" fillId="0" borderId="0" xfId="86" applyFont="1" applyProtection="1">
      <protection locked="0"/>
    </xf>
    <xf numFmtId="194" fontId="7" fillId="0" borderId="0" xfId="86" applyNumberFormat="1" applyFont="1" applyAlignment="1">
      <alignment horizontal="right" vertical="center"/>
    </xf>
    <xf numFmtId="0" fontId="10" fillId="0" borderId="0" xfId="3" applyNumberFormat="1" applyFont="1" applyBorder="1" applyAlignment="1" applyProtection="1">
      <alignment horizontal="left" vertical="center" wrapText="1"/>
    </xf>
    <xf numFmtId="0" fontId="10" fillId="2" borderId="0" xfId="86" applyFont="1" applyFill="1" applyAlignment="1">
      <alignment horizontal="center" vertical="center"/>
    </xf>
    <xf numFmtId="0" fontId="10" fillId="2" borderId="0" xfId="86" applyFont="1" applyFill="1" applyAlignment="1">
      <alignment horizontal="right" vertical="center"/>
    </xf>
    <xf numFmtId="0" fontId="10" fillId="0" borderId="0" xfId="86" applyFont="1" applyAlignment="1">
      <alignment horizontal="center" vertical="center"/>
    </xf>
    <xf numFmtId="0" fontId="10" fillId="0" borderId="0" xfId="86" applyFont="1" applyAlignment="1">
      <alignment horizontal="right" vertical="center"/>
    </xf>
    <xf numFmtId="0" fontId="12" fillId="0" borderId="0" xfId="86" applyFont="1" applyAlignment="1">
      <alignment horizontal="left" vertical="center"/>
    </xf>
    <xf numFmtId="0" fontId="10" fillId="0" borderId="0" xfId="86" applyFont="1" applyAlignment="1">
      <alignment vertical="center"/>
    </xf>
    <xf numFmtId="0" fontId="8" fillId="0" borderId="0" xfId="86" applyFont="1" applyAlignment="1" applyProtection="1">
      <alignment horizontal="center" vertical="center"/>
      <protection locked="0"/>
    </xf>
    <xf numFmtId="0" fontId="64" fillId="0" borderId="0" xfId="86" applyFont="1" applyAlignment="1">
      <alignment horizontal="center" vertical="center" wrapText="1"/>
    </xf>
    <xf numFmtId="0" fontId="62" fillId="0" borderId="0" xfId="86" applyFont="1" applyAlignment="1">
      <alignment horizontal="center" vertical="center" wrapText="1"/>
    </xf>
    <xf numFmtId="0" fontId="7" fillId="0" borderId="0" xfId="87" applyFont="1" applyAlignment="1" applyProtection="1">
      <alignment vertical="center"/>
      <protection locked="0"/>
    </xf>
    <xf numFmtId="0" fontId="7" fillId="0" borderId="0" xfId="87" applyFont="1" applyAlignment="1" applyProtection="1">
      <alignment horizontal="left" vertical="center"/>
      <protection locked="0"/>
    </xf>
    <xf numFmtId="0" fontId="13" fillId="0" borderId="0" xfId="87" applyFont="1" applyAlignment="1" applyProtection="1">
      <alignment horizontal="left" vertical="center"/>
      <protection locked="0"/>
    </xf>
    <xf numFmtId="0" fontId="7" fillId="0" borderId="0" xfId="88" applyFont="1" applyProtection="1">
      <protection locked="0"/>
    </xf>
    <xf numFmtId="194" fontId="27" fillId="2" borderId="0" xfId="3" applyNumberFormat="1" applyFont="1" applyFill="1" applyBorder="1" applyAlignment="1" applyProtection="1">
      <alignment horizontal="right" vertical="center" wrapText="1"/>
      <protection locked="0"/>
    </xf>
    <xf numFmtId="194" fontId="45"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protection locked="0"/>
    </xf>
    <xf numFmtId="194" fontId="27" fillId="2" borderId="0" xfId="3" applyNumberFormat="1" applyFont="1" applyFill="1" applyBorder="1" applyAlignment="1" applyProtection="1">
      <alignment vertical="center" wrapText="1"/>
      <protection locked="0"/>
    </xf>
    <xf numFmtId="0" fontId="9" fillId="0" borderId="0" xfId="3" applyNumberFormat="1" applyFont="1" applyBorder="1" applyAlignment="1" applyProtection="1">
      <alignment horizontal="left" vertical="center" wrapText="1"/>
      <protection locked="0"/>
    </xf>
    <xf numFmtId="194" fontId="7"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vertical="center" wrapText="1"/>
      <protection locked="0"/>
    </xf>
    <xf numFmtId="0" fontId="9" fillId="0" borderId="0" xfId="87" applyFont="1" applyAlignment="1" applyProtection="1">
      <alignment vertical="center"/>
      <protection locked="0"/>
    </xf>
    <xf numFmtId="194" fontId="7" fillId="0" borderId="0" xfId="3" applyNumberFormat="1" applyFont="1" applyBorder="1" applyAlignment="1" applyProtection="1">
      <alignment horizontal="right" vertical="center" wrapText="1"/>
      <protection locked="0"/>
    </xf>
    <xf numFmtId="187" fontId="10" fillId="0" borderId="0" xfId="3" applyNumberFormat="1" applyFont="1" applyBorder="1" applyAlignment="1" applyProtection="1">
      <alignment horizontal="right" vertical="center" wrapText="1"/>
      <protection locked="0"/>
    </xf>
    <xf numFmtId="187" fontId="10" fillId="0" borderId="0" xfId="3" applyNumberFormat="1" applyFont="1" applyBorder="1" applyAlignment="1" applyProtection="1">
      <alignment vertical="center" wrapText="1"/>
      <protection locked="0"/>
    </xf>
    <xf numFmtId="187" fontId="7"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vertical="center" wrapText="1"/>
      <protection locked="0"/>
    </xf>
    <xf numFmtId="194" fontId="10" fillId="0" borderId="0" xfId="87" applyNumberFormat="1" applyFont="1" applyAlignment="1">
      <alignment vertical="center"/>
    </xf>
    <xf numFmtId="194" fontId="7" fillId="0" borderId="0" xfId="87" applyNumberFormat="1" applyFont="1" applyAlignment="1">
      <alignment vertical="center"/>
    </xf>
    <xf numFmtId="194" fontId="7" fillId="0" borderId="0" xfId="87" applyNumberFormat="1" applyFont="1" applyAlignment="1" applyProtection="1">
      <alignment vertical="center"/>
      <protection locked="0"/>
    </xf>
    <xf numFmtId="0" fontId="13" fillId="0" borderId="0" xfId="87" applyFont="1" applyAlignment="1" applyProtection="1">
      <alignment vertical="center"/>
      <protection locked="0"/>
    </xf>
    <xf numFmtId="0" fontId="13" fillId="0" borderId="0" xfId="87" applyFont="1" applyAlignment="1">
      <alignment vertical="center"/>
    </xf>
    <xf numFmtId="0" fontId="13" fillId="0" borderId="13" xfId="87" applyFont="1" applyBorder="1" applyAlignment="1">
      <alignment vertical="center"/>
    </xf>
    <xf numFmtId="0" fontId="13" fillId="0" borderId="0" xfId="87" applyFont="1" applyAlignment="1">
      <alignment horizontal="left" vertical="center"/>
    </xf>
    <xf numFmtId="0" fontId="7" fillId="0" borderId="0" xfId="88" applyFont="1" applyAlignment="1" applyProtection="1">
      <alignment horizontal="left"/>
      <protection locked="0"/>
    </xf>
    <xf numFmtId="194" fontId="7" fillId="0" borderId="0" xfId="88" applyNumberFormat="1" applyFont="1" applyProtection="1">
      <protection locked="0"/>
    </xf>
    <xf numFmtId="194" fontId="9" fillId="0" borderId="0" xfId="3" applyNumberFormat="1" applyFont="1" applyBorder="1" applyAlignment="1" applyProtection="1">
      <alignment horizontal="right" vertical="center" wrapText="1"/>
      <protection locked="0"/>
    </xf>
    <xf numFmtId="194" fontId="7" fillId="0" borderId="0" xfId="3" applyNumberFormat="1" applyFont="1" applyBorder="1" applyAlignment="1" applyProtection="1">
      <alignment vertical="center" wrapText="1"/>
      <protection locked="0"/>
    </xf>
    <xf numFmtId="0" fontId="7" fillId="0" borderId="0" xfId="88" applyFont="1" applyAlignment="1" applyProtection="1">
      <alignment horizontal="right"/>
      <protection locked="0"/>
    </xf>
    <xf numFmtId="0" fontId="93" fillId="0" borderId="0" xfId="34" applyNumberFormat="1" applyFont="1" applyFill="1" applyBorder="1" applyAlignment="1" applyProtection="1">
      <alignment horizontal="left"/>
      <protection locked="0"/>
    </xf>
    <xf numFmtId="0" fontId="9" fillId="0" borderId="0" xfId="88" applyFont="1" applyProtection="1">
      <protection locked="0"/>
    </xf>
    <xf numFmtId="194" fontId="45" fillId="2" borderId="0" xfId="3" applyNumberFormat="1" applyFont="1" applyFill="1" applyBorder="1" applyAlignment="1" applyProtection="1">
      <alignment vertical="center" wrapText="1"/>
      <protection locked="0"/>
    </xf>
    <xf numFmtId="194" fontId="7" fillId="2" borderId="0" xfId="3" applyNumberFormat="1" applyFont="1" applyFill="1" applyBorder="1" applyAlignment="1" applyProtection="1">
      <alignment vertical="center" wrapText="1"/>
      <protection locked="0"/>
    </xf>
    <xf numFmtId="194" fontId="47" fillId="0" borderId="0" xfId="3" applyNumberFormat="1" applyFont="1" applyBorder="1" applyAlignment="1" applyProtection="1">
      <alignment horizontal="right" vertical="center" wrapText="1"/>
    </xf>
    <xf numFmtId="194" fontId="47" fillId="0" borderId="0" xfId="3" applyNumberFormat="1" applyFont="1" applyBorder="1" applyAlignment="1" applyProtection="1">
      <alignment horizontal="right" vertical="center" wrapText="1"/>
      <protection locked="0"/>
    </xf>
    <xf numFmtId="0" fontId="7" fillId="2" borderId="0" xfId="3" applyNumberFormat="1" applyFont="1" applyFill="1" applyBorder="1" applyAlignment="1" applyProtection="1">
      <alignment horizontal="left" vertical="center" wrapText="1"/>
      <protection locked="0"/>
    </xf>
    <xf numFmtId="194" fontId="10" fillId="0" borderId="0" xfId="3" applyNumberFormat="1" applyFont="1" applyBorder="1" applyAlignment="1" applyProtection="1">
      <alignment horizontal="left" vertical="center" wrapText="1"/>
      <protection locked="0"/>
    </xf>
    <xf numFmtId="0" fontId="7" fillId="2" borderId="6" xfId="3" applyNumberFormat="1" applyFont="1" applyFill="1" applyBorder="1" applyAlignment="1" applyProtection="1">
      <alignment horizontal="center" vertical="center" wrapText="1"/>
    </xf>
    <xf numFmtId="0" fontId="9" fillId="0" borderId="6" xfId="3" applyNumberFormat="1" applyFont="1" applyBorder="1" applyAlignment="1" applyProtection="1">
      <alignment horizontal="left" vertical="center" wrapText="1"/>
    </xf>
    <xf numFmtId="0" fontId="7" fillId="0" borderId="0" xfId="89" applyFont="1" applyProtection="1">
      <protection locked="0"/>
    </xf>
    <xf numFmtId="0" fontId="7" fillId="0" borderId="0" xfId="89" applyFont="1" applyAlignment="1" applyProtection="1">
      <alignment horizontal="center"/>
      <protection locked="0"/>
    </xf>
    <xf numFmtId="0" fontId="7" fillId="0" borderId="0" xfId="89" applyFont="1" applyAlignment="1" applyProtection="1">
      <alignment horizontal="left"/>
      <protection locked="0"/>
    </xf>
    <xf numFmtId="169" fontId="7" fillId="0" borderId="0" xfId="89" applyNumberFormat="1" applyFont="1" applyAlignment="1" applyProtection="1">
      <alignment horizontal="center"/>
      <protection locked="0"/>
    </xf>
    <xf numFmtId="186" fontId="7" fillId="0" borderId="0" xfId="89" applyNumberFormat="1" applyFont="1" applyAlignment="1" applyProtection="1">
      <alignment horizontal="center"/>
      <protection locked="0"/>
    </xf>
    <xf numFmtId="0" fontId="9" fillId="0" borderId="0" xfId="89" applyFont="1" applyProtection="1">
      <protection locked="0"/>
    </xf>
    <xf numFmtId="169" fontId="27" fillId="2" borderId="0" xfId="89" applyNumberFormat="1" applyFont="1" applyFill="1" applyAlignment="1" applyProtection="1">
      <alignment vertical="center" wrapText="1"/>
      <protection locked="0"/>
    </xf>
    <xf numFmtId="169" fontId="45" fillId="2" borderId="0" xfId="89" applyNumberFormat="1" applyFont="1" applyFill="1" applyAlignment="1" applyProtection="1">
      <alignment horizontal="right" vertical="center" wrapText="1"/>
      <protection locked="0"/>
    </xf>
    <xf numFmtId="169" fontId="27" fillId="2" borderId="0" xfId="89" applyNumberFormat="1" applyFont="1" applyFill="1" applyAlignment="1" applyProtection="1">
      <alignment horizontal="right" vertical="center" wrapText="1"/>
      <protection locked="0"/>
    </xf>
    <xf numFmtId="169" fontId="45" fillId="2" borderId="0" xfId="89" applyNumberFormat="1" applyFont="1" applyFill="1" applyAlignment="1" applyProtection="1">
      <alignment vertical="center" wrapText="1"/>
      <protection locked="0"/>
    </xf>
    <xf numFmtId="0" fontId="47" fillId="0" borderId="0" xfId="89" applyFont="1" applyProtection="1">
      <protection locked="0"/>
    </xf>
    <xf numFmtId="169" fontId="47" fillId="2" borderId="0" xfId="89" applyNumberFormat="1" applyFont="1" applyFill="1" applyAlignment="1" applyProtection="1">
      <alignment vertical="center" wrapText="1"/>
      <protection locked="0"/>
    </xf>
    <xf numFmtId="169" fontId="47" fillId="2" borderId="0" xfId="89" applyNumberFormat="1" applyFont="1" applyFill="1" applyAlignment="1" applyProtection="1">
      <alignment horizontal="right" vertical="center" wrapText="1"/>
      <protection locked="0"/>
    </xf>
    <xf numFmtId="0" fontId="47" fillId="0" borderId="0" xfId="3" applyNumberFormat="1" applyFont="1" applyBorder="1" applyAlignment="1" applyProtection="1">
      <alignment horizontal="left" vertical="center" wrapText="1"/>
      <protection locked="0"/>
    </xf>
    <xf numFmtId="169" fontId="10" fillId="2" borderId="0" xfId="89" applyNumberFormat="1" applyFont="1" applyFill="1" applyAlignment="1" applyProtection="1">
      <alignment vertical="center" wrapText="1"/>
      <protection locked="0"/>
    </xf>
    <xf numFmtId="169" fontId="10" fillId="2" borderId="0" xfId="89" applyNumberFormat="1" applyFont="1" applyFill="1" applyAlignment="1" applyProtection="1">
      <alignment horizontal="right" vertical="center" wrapText="1"/>
      <protection locked="0"/>
    </xf>
    <xf numFmtId="169" fontId="10" fillId="0" borderId="0" xfId="89" applyNumberFormat="1" applyFont="1" applyAlignment="1" applyProtection="1">
      <alignment vertical="center" wrapText="1"/>
      <protection locked="0"/>
    </xf>
    <xf numFmtId="169" fontId="10" fillId="0" borderId="0" xfId="89" applyNumberFormat="1" applyFont="1" applyAlignment="1" applyProtection="1">
      <alignment horizontal="right" vertical="center" wrapText="1"/>
      <protection locked="0"/>
    </xf>
    <xf numFmtId="169" fontId="7" fillId="0" borderId="0" xfId="89" applyNumberFormat="1" applyFont="1" applyAlignment="1" applyProtection="1">
      <alignment horizontal="right" vertical="center" wrapText="1"/>
      <protection locked="0"/>
    </xf>
    <xf numFmtId="169" fontId="7" fillId="0" borderId="0" xfId="89" applyNumberFormat="1" applyFont="1" applyAlignment="1" applyProtection="1">
      <alignment vertical="center" wrapText="1"/>
      <protection locked="0"/>
    </xf>
    <xf numFmtId="235" fontId="7" fillId="0" borderId="0" xfId="89" applyNumberFormat="1" applyFont="1" applyAlignment="1" applyProtection="1">
      <alignment vertical="center" wrapText="1"/>
      <protection locked="0"/>
    </xf>
    <xf numFmtId="186" fontId="7" fillId="0" borderId="0" xfId="89" applyNumberFormat="1" applyFont="1" applyAlignment="1" applyProtection="1">
      <alignment vertical="center" wrapText="1"/>
      <protection locked="0"/>
    </xf>
    <xf numFmtId="235" fontId="7" fillId="0" borderId="0" xfId="3" applyNumberFormat="1" applyFont="1" applyBorder="1" applyAlignment="1" applyProtection="1">
      <alignment horizontal="right" vertical="center" wrapText="1"/>
    </xf>
    <xf numFmtId="0" fontId="7" fillId="0" borderId="0" xfId="89" applyFont="1" applyAlignment="1">
      <alignment horizontal="right" vertical="center"/>
    </xf>
    <xf numFmtId="0" fontId="7" fillId="0" borderId="0" xfId="89" applyFont="1" applyAlignment="1">
      <alignment vertical="center"/>
    </xf>
    <xf numFmtId="0" fontId="54" fillId="0" borderId="0" xfId="89" applyFont="1" applyAlignment="1">
      <alignment horizontal="left" vertical="center" wrapText="1" indent="3"/>
    </xf>
    <xf numFmtId="0" fontId="8" fillId="0" borderId="0" xfId="89" applyFont="1" applyAlignment="1">
      <alignment horizontal="left" vertical="center" wrapText="1"/>
    </xf>
    <xf numFmtId="0" fontId="7" fillId="0" borderId="0" xfId="90" applyFont="1" applyAlignment="1">
      <alignment vertical="center"/>
    </xf>
    <xf numFmtId="0" fontId="7" fillId="0" borderId="0" xfId="90" applyFont="1" applyAlignment="1">
      <alignment vertical="center" wrapText="1"/>
    </xf>
    <xf numFmtId="0" fontId="10" fillId="0" borderId="0" xfId="90" applyFont="1" applyAlignment="1">
      <alignment vertical="center" wrapText="1"/>
    </xf>
    <xf numFmtId="0" fontId="10" fillId="0" borderId="0" xfId="90" applyFont="1" applyAlignment="1">
      <alignment horizontal="left" vertical="top" wrapText="1"/>
    </xf>
    <xf numFmtId="0" fontId="7" fillId="0" borderId="0" xfId="90" applyFont="1" applyAlignment="1">
      <alignment horizontal="left" vertical="top" wrapText="1"/>
    </xf>
    <xf numFmtId="0" fontId="9" fillId="0" borderId="0" xfId="90" applyFont="1" applyAlignment="1">
      <alignment vertical="center"/>
    </xf>
    <xf numFmtId="0" fontId="9" fillId="3" borderId="0" xfId="90" applyFont="1" applyFill="1" applyAlignment="1">
      <alignment horizontal="left" vertical="center" wrapText="1"/>
    </xf>
    <xf numFmtId="0" fontId="3" fillId="0" borderId="0" xfId="91"/>
    <xf numFmtId="0" fontId="61" fillId="0" borderId="0" xfId="91" applyFont="1"/>
    <xf numFmtId="0" fontId="88" fillId="0" borderId="0" xfId="5" applyFont="1" applyFill="1" applyAlignment="1" applyProtection="1"/>
    <xf numFmtId="0" fontId="61" fillId="2" borderId="0" xfId="91" applyFont="1" applyFill="1"/>
    <xf numFmtId="0" fontId="10" fillId="0" borderId="0" xfId="2" applyFont="1" applyAlignment="1" applyProtection="1">
      <alignment vertical="center"/>
      <protection locked="0"/>
    </xf>
    <xf numFmtId="0" fontId="71" fillId="0" borderId="0" xfId="92" applyFont="1" applyAlignment="1" applyProtection="1">
      <alignment vertical="center"/>
    </xf>
    <xf numFmtId="0" fontId="10" fillId="0" borderId="0" xfId="2" applyFont="1" applyAlignment="1" applyProtection="1">
      <alignment horizontal="left" vertical="top"/>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vertical="top"/>
      <protection locked="0"/>
    </xf>
    <xf numFmtId="17" fontId="10" fillId="0" borderId="7" xfId="3" applyNumberFormat="1" applyFont="1" applyBorder="1" applyAlignment="1" applyProtection="1">
      <alignment horizontal="center" vertical="center" wrapText="1"/>
    </xf>
    <xf numFmtId="17" fontId="10" fillId="0" borderId="2" xfId="3" quotePrefix="1" applyNumberFormat="1" applyFont="1" applyBorder="1" applyAlignment="1" applyProtection="1">
      <alignment horizontal="center" vertical="center" wrapText="1"/>
    </xf>
    <xf numFmtId="3" fontId="112" fillId="0" borderId="0" xfId="63" applyNumberFormat="1" applyFont="1"/>
    <xf numFmtId="222" fontId="10" fillId="0" borderId="0" xfId="3" applyNumberFormat="1" applyFont="1" applyBorder="1" applyAlignment="1" applyProtection="1">
      <alignment horizontal="left" vertical="center" wrapText="1" indent="1"/>
      <protection locked="0"/>
    </xf>
    <xf numFmtId="0" fontId="47" fillId="0" borderId="0" xfId="0" applyFont="1" applyAlignment="1">
      <alignment horizontal="right" vertical="center"/>
    </xf>
    <xf numFmtId="169" fontId="10" fillId="0" borderId="0" xfId="0" applyNumberFormat="1" applyFont="1" applyAlignment="1">
      <alignment horizontal="right" vertical="center"/>
    </xf>
    <xf numFmtId="222" fontId="10" fillId="0" borderId="0" xfId="3" applyNumberFormat="1" applyFont="1" applyBorder="1" applyAlignment="1" applyProtection="1">
      <alignment horizontal="left" vertical="center" wrapText="1"/>
      <protection locked="0"/>
    </xf>
    <xf numFmtId="0" fontId="10" fillId="0" borderId="0" xfId="0" applyFont="1" applyAlignment="1">
      <alignment horizontal="right" vertical="center"/>
    </xf>
    <xf numFmtId="222" fontId="10" fillId="0" borderId="0" xfId="3" applyNumberFormat="1" applyFont="1" applyBorder="1" applyAlignment="1" applyProtection="1">
      <alignment horizontal="center" vertical="center" wrapText="1"/>
      <protection locked="0"/>
    </xf>
    <xf numFmtId="179" fontId="10" fillId="0" borderId="0" xfId="56" applyNumberFormat="1" applyFont="1" applyFill="1" applyBorder="1" applyAlignment="1" applyProtection="1">
      <protection locked="0"/>
    </xf>
    <xf numFmtId="0" fontId="10" fillId="0" borderId="0" xfId="2" applyFont="1" applyAlignment="1" applyProtection="1">
      <alignment horizontal="left" vertical="center" wrapText="1" indent="1"/>
      <protection locked="0"/>
    </xf>
    <xf numFmtId="169" fontId="27" fillId="0" borderId="0" xfId="0" applyNumberFormat="1" applyFont="1" applyAlignment="1">
      <alignment horizontal="right" vertical="center"/>
    </xf>
    <xf numFmtId="0" fontId="27" fillId="0" borderId="0" xfId="2" applyFont="1" applyAlignment="1" applyProtection="1">
      <alignment horizontal="left" vertical="center" wrapText="1"/>
      <protection locked="0"/>
    </xf>
    <xf numFmtId="179" fontId="27" fillId="0" borderId="0" xfId="56" applyNumberFormat="1" applyFont="1" applyFill="1" applyBorder="1" applyAlignment="1" applyProtection="1">
      <protection locked="0"/>
    </xf>
    <xf numFmtId="0" fontId="27" fillId="0" borderId="0" xfId="3" applyNumberFormat="1" applyFont="1" applyBorder="1" applyAlignment="1" applyProtection="1">
      <alignment horizontal="center" vertical="center" wrapText="1"/>
      <protection locked="0"/>
    </xf>
    <xf numFmtId="0" fontId="27" fillId="0" borderId="0" xfId="2" applyFont="1" applyAlignment="1" applyProtection="1">
      <alignment horizontal="left" vertical="center" wrapText="1" indent="1"/>
      <protection locked="0"/>
    </xf>
    <xf numFmtId="0" fontId="10" fillId="0" borderId="0" xfId="2" applyFont="1" applyAlignment="1" applyProtection="1">
      <alignment horizontal="center" vertical="center" wrapText="1"/>
      <protection locked="0"/>
    </xf>
    <xf numFmtId="179" fontId="10" fillId="0" borderId="0" xfId="56" applyNumberFormat="1" applyFont="1" applyFill="1" applyBorder="1" applyAlignment="1" applyProtection="1">
      <alignment horizontal="center" vertical="center" wrapText="1"/>
      <protection locked="0"/>
    </xf>
    <xf numFmtId="0" fontId="27" fillId="0" borderId="0" xfId="2" applyFont="1" applyAlignment="1" applyProtection="1">
      <alignment vertical="center" wrapText="1"/>
      <protection locked="0"/>
    </xf>
    <xf numFmtId="0" fontId="27" fillId="0" borderId="0" xfId="2" applyFont="1" applyAlignment="1" applyProtection="1">
      <alignment horizontal="center" vertical="center"/>
      <protection locked="0"/>
    </xf>
    <xf numFmtId="0" fontId="10" fillId="0" borderId="0" xfId="2" applyFont="1" applyAlignment="1" applyProtection="1">
      <alignment horizontal="right" vertical="center"/>
      <protection locked="0"/>
    </xf>
    <xf numFmtId="0" fontId="62" fillId="0" borderId="13" xfId="2" applyFont="1" applyBorder="1" applyAlignment="1">
      <alignment horizontal="center" vertical="center" wrapText="1"/>
    </xf>
    <xf numFmtId="0" fontId="10" fillId="0" borderId="0" xfId="2" applyFont="1" applyAlignment="1" applyProtection="1">
      <alignment horizontal="left" vertical="center"/>
      <protection locked="0"/>
    </xf>
    <xf numFmtId="0" fontId="27" fillId="0" borderId="0" xfId="2" applyFont="1" applyAlignment="1" applyProtection="1">
      <alignment horizontal="left" vertical="center"/>
      <protection locked="0"/>
    </xf>
    <xf numFmtId="0" fontId="12" fillId="0" borderId="0" xfId="2" applyFont="1" applyAlignment="1" applyProtection="1">
      <alignment vertical="center"/>
      <protection locked="0"/>
    </xf>
    <xf numFmtId="188" fontId="10" fillId="0" borderId="0" xfId="2" applyNumberFormat="1" applyFont="1" applyAlignment="1" applyProtection="1">
      <alignment horizontal="center" vertical="center" wrapText="1"/>
      <protection locked="0"/>
    </xf>
    <xf numFmtId="188" fontId="47" fillId="0" borderId="0" xfId="0" applyNumberFormat="1" applyFont="1" applyAlignment="1">
      <alignment horizontal="right" vertical="center"/>
    </xf>
    <xf numFmtId="188" fontId="10" fillId="2" borderId="0" xfId="63" applyNumberFormat="1" applyFont="1" applyFill="1" applyAlignment="1">
      <alignment horizontal="right" vertical="center"/>
    </xf>
    <xf numFmtId="188" fontId="46" fillId="0" borderId="0" xfId="0" applyNumberFormat="1" applyFont="1" applyAlignment="1">
      <alignment horizontal="right" vertical="center"/>
    </xf>
    <xf numFmtId="188" fontId="44" fillId="0" borderId="0" xfId="0" applyNumberFormat="1" applyFont="1" applyAlignment="1">
      <alignment horizontal="right" vertical="center"/>
    </xf>
    <xf numFmtId="188" fontId="27" fillId="0" borderId="0" xfId="0" applyNumberFormat="1" applyFont="1" applyAlignment="1">
      <alignment horizontal="right" vertical="center"/>
    </xf>
    <xf numFmtId="0" fontId="10" fillId="0" borderId="0" xfId="2" applyFont="1" applyAlignment="1" applyProtection="1">
      <alignment horizontal="right"/>
      <protection locked="0"/>
    </xf>
    <xf numFmtId="0" fontId="45" fillId="0" borderId="0" xfId="2" applyFont="1" applyAlignment="1" applyProtection="1">
      <alignment horizontal="center" vertical="center"/>
      <protection locked="0"/>
    </xf>
    <xf numFmtId="0" fontId="81" fillId="0" borderId="13" xfId="2" applyFont="1" applyBorder="1" applyAlignment="1">
      <alignment horizontal="center" vertical="center" wrapText="1"/>
    </xf>
    <xf numFmtId="17" fontId="10" fillId="0" borderId="2" xfId="3" applyNumberFormat="1" applyFont="1" applyBorder="1" applyAlignment="1" applyProtection="1">
      <alignment horizontal="center" vertical="center" wrapText="1"/>
    </xf>
    <xf numFmtId="188" fontId="10" fillId="0" borderId="0" xfId="2" applyNumberFormat="1" applyFont="1" applyAlignment="1" applyProtection="1">
      <alignment horizontal="right" vertical="center" wrapText="1"/>
      <protection locked="0"/>
    </xf>
    <xf numFmtId="179" fontId="10" fillId="0" borderId="0" xfId="56" applyNumberFormat="1" applyFont="1" applyProtection="1">
      <protection locked="0"/>
    </xf>
    <xf numFmtId="0" fontId="62" fillId="0" borderId="0" xfId="2" applyFont="1" applyAlignment="1">
      <alignment horizontal="center" vertical="center" wrapText="1"/>
    </xf>
    <xf numFmtId="0" fontId="49" fillId="0" borderId="0" xfId="2" applyFont="1" applyAlignment="1" applyProtection="1">
      <alignment horizontal="left" vertical="center" wrapText="1"/>
      <protection locked="0"/>
    </xf>
    <xf numFmtId="17" fontId="74" fillId="0" borderId="7" xfId="92" applyNumberFormat="1" applyFont="1" applyFill="1" applyBorder="1" applyAlignment="1" applyProtection="1">
      <alignment horizontal="center" vertical="center" wrapText="1"/>
    </xf>
    <xf numFmtId="188" fontId="10" fillId="0" borderId="0" xfId="0" applyNumberFormat="1" applyFont="1" applyAlignment="1">
      <alignment horizontal="right" vertical="center"/>
    </xf>
    <xf numFmtId="222" fontId="27" fillId="0" borderId="0" xfId="3" applyNumberFormat="1" applyFont="1" applyBorder="1" applyAlignment="1" applyProtection="1">
      <alignment horizontal="left" vertical="center" wrapText="1" indent="1"/>
      <protection locked="0"/>
    </xf>
    <xf numFmtId="0" fontId="145" fillId="0" borderId="0" xfId="0" applyFont="1" applyAlignment="1">
      <alignment horizontal="right"/>
    </xf>
    <xf numFmtId="0" fontId="145" fillId="2" borderId="0" xfId="0" applyFont="1" applyFill="1" applyAlignment="1">
      <alignment horizontal="right"/>
    </xf>
    <xf numFmtId="0" fontId="83" fillId="0" borderId="0" xfId="2" applyFont="1" applyAlignment="1" applyProtection="1">
      <alignment vertical="center"/>
      <protection locked="0"/>
    </xf>
    <xf numFmtId="0" fontId="49" fillId="0" borderId="0" xfId="2" applyFont="1" applyAlignment="1" applyProtection="1">
      <alignment vertical="center" wrapText="1"/>
      <protection locked="0"/>
    </xf>
    <xf numFmtId="0" fontId="12" fillId="0" borderId="0" xfId="2" applyFont="1" applyAlignment="1">
      <alignment horizontal="left" vertical="center" wrapText="1"/>
    </xf>
    <xf numFmtId="0" fontId="12" fillId="2" borderId="0" xfId="2" applyFont="1" applyFill="1" applyAlignment="1" applyProtection="1">
      <alignment vertical="center" wrapText="1"/>
      <protection locked="0"/>
    </xf>
    <xf numFmtId="0" fontId="27" fillId="0" borderId="2" xfId="3" applyNumberFormat="1" applyFont="1" applyBorder="1" applyAlignment="1" applyProtection="1">
      <alignment horizontal="center" vertical="center" wrapText="1"/>
    </xf>
    <xf numFmtId="222" fontId="10" fillId="0" borderId="0" xfId="3" applyNumberFormat="1" applyFont="1" applyBorder="1" applyAlignment="1" applyProtection="1">
      <protection locked="0"/>
    </xf>
    <xf numFmtId="2" fontId="10" fillId="0" borderId="0" xfId="2" applyNumberFormat="1" applyFont="1" applyProtection="1">
      <protection locked="0"/>
    </xf>
    <xf numFmtId="49" fontId="10" fillId="2" borderId="0" xfId="3" applyNumberFormat="1" applyFont="1" applyFill="1" applyBorder="1" applyAlignment="1" applyProtection="1">
      <alignment horizontal="left" vertical="center" wrapText="1" indent="1"/>
      <protection locked="0"/>
    </xf>
    <xf numFmtId="0" fontId="10" fillId="0" borderId="0" xfId="0" applyFont="1" applyAlignment="1">
      <alignment horizontal="right"/>
    </xf>
    <xf numFmtId="0" fontId="10" fillId="2" borderId="0" xfId="0" applyFont="1" applyFill="1" applyAlignment="1">
      <alignment horizontal="right"/>
    </xf>
    <xf numFmtId="2" fontId="10" fillId="0" borderId="0" xfId="63" applyNumberFormat="1" applyFont="1" applyAlignment="1">
      <alignment horizontal="right" vertical="center"/>
    </xf>
    <xf numFmtId="188" fontId="47" fillId="0" borderId="0" xfId="0" applyNumberFormat="1" applyFont="1" applyAlignment="1">
      <alignment vertical="center"/>
    </xf>
    <xf numFmtId="49" fontId="10" fillId="2" borderId="0" xfId="3" applyNumberFormat="1" applyFont="1" applyFill="1" applyBorder="1" applyAlignment="1" applyProtection="1">
      <alignment horizontal="left" vertical="center" wrapText="1"/>
      <protection locked="0"/>
    </xf>
    <xf numFmtId="49" fontId="10" fillId="2" borderId="0" xfId="3" quotePrefix="1" applyNumberFormat="1" applyFont="1" applyFill="1" applyBorder="1" applyAlignment="1" applyProtection="1">
      <alignment horizontal="left" vertical="center" wrapText="1" indent="1"/>
      <protection locked="0"/>
    </xf>
    <xf numFmtId="49" fontId="10" fillId="2" borderId="0" xfId="3" quotePrefix="1" applyNumberFormat="1" applyFont="1" applyFill="1" applyBorder="1" applyAlignment="1" applyProtection="1">
      <alignment horizontal="left" vertical="center" wrapText="1"/>
      <protection locked="0"/>
    </xf>
    <xf numFmtId="222" fontId="27" fillId="2" borderId="0" xfId="3" applyNumberFormat="1" applyFont="1" applyFill="1" applyBorder="1" applyAlignment="1" applyProtection="1">
      <alignment horizontal="left" vertical="center" wrapText="1" indent="1"/>
      <protection locked="0"/>
    </xf>
    <xf numFmtId="2" fontId="27" fillId="0" borderId="0" xfId="0" applyNumberFormat="1" applyFont="1" applyAlignment="1">
      <alignment horizontal="right" vertical="center"/>
    </xf>
    <xf numFmtId="0" fontId="27" fillId="0" borderId="0" xfId="0" applyFont="1" applyAlignment="1">
      <alignment horizontal="right" vertical="center"/>
    </xf>
    <xf numFmtId="0" fontId="27" fillId="2" borderId="0" xfId="0" applyFont="1" applyFill="1" applyAlignment="1">
      <alignment horizontal="right" vertical="center"/>
    </xf>
    <xf numFmtId="2" fontId="27" fillId="0" borderId="0" xfId="63" applyNumberFormat="1" applyFont="1" applyAlignment="1">
      <alignment horizontal="right" vertical="center"/>
    </xf>
    <xf numFmtId="188" fontId="46" fillId="0" borderId="0" xfId="0" applyNumberFormat="1" applyFont="1" applyAlignment="1">
      <alignment vertical="center"/>
    </xf>
    <xf numFmtId="0" fontId="27" fillId="2" borderId="0" xfId="2" applyFont="1" applyFill="1" applyAlignment="1" applyProtection="1">
      <alignment horizontal="left" vertical="center" wrapText="1"/>
      <protection locked="0"/>
    </xf>
    <xf numFmtId="4" fontId="10" fillId="0" borderId="0" xfId="63" applyNumberFormat="1" applyFont="1" applyAlignment="1">
      <alignment horizontal="right" vertical="center"/>
    </xf>
    <xf numFmtId="4" fontId="27" fillId="0" borderId="0" xfId="0" applyNumberFormat="1" applyFont="1" applyAlignment="1">
      <alignment horizontal="right" vertical="center"/>
    </xf>
    <xf numFmtId="4" fontId="27" fillId="2" borderId="0" xfId="0" applyNumberFormat="1" applyFont="1" applyFill="1" applyAlignment="1">
      <alignment horizontal="right" vertical="center"/>
    </xf>
    <xf numFmtId="0" fontId="62" fillId="2" borderId="0" xfId="2" applyFont="1" applyFill="1" applyAlignment="1">
      <alignment horizontal="center" vertical="center" wrapText="1"/>
    </xf>
    <xf numFmtId="0" fontId="64" fillId="2" borderId="0" xfId="2" applyFont="1" applyFill="1" applyAlignment="1">
      <alignment horizontal="center" vertical="center" wrapText="1"/>
    </xf>
    <xf numFmtId="0" fontId="105" fillId="0" borderId="0" xfId="92" applyFont="1" applyAlignment="1" applyProtection="1">
      <alignment vertical="center"/>
    </xf>
    <xf numFmtId="171" fontId="10" fillId="0" borderId="0" xfId="3" applyNumberFormat="1" applyFont="1" applyBorder="1" applyAlignment="1" applyProtection="1">
      <protection locked="0"/>
    </xf>
    <xf numFmtId="0" fontId="12" fillId="4" borderId="0" xfId="2" applyFont="1" applyFill="1" applyAlignment="1" applyProtection="1">
      <alignment horizontal="left" vertical="center" wrapText="1"/>
      <protection locked="0"/>
    </xf>
    <xf numFmtId="188" fontId="10" fillId="0" borderId="0" xfId="3" applyNumberFormat="1" applyFont="1" applyBorder="1" applyAlignment="1" applyProtection="1">
      <alignment horizontal="center" vertical="center" wrapText="1"/>
      <protection locked="0"/>
    </xf>
    <xf numFmtId="167" fontId="10" fillId="0" borderId="0" xfId="3" applyNumberFormat="1" applyFont="1" applyBorder="1" applyAlignment="1" applyProtection="1">
      <protection locked="0"/>
    </xf>
    <xf numFmtId="49" fontId="10" fillId="0" borderId="0" xfId="3" applyNumberFormat="1" applyFont="1" applyBorder="1" applyAlignment="1" applyProtection="1">
      <alignment horizontal="left" vertical="center" wrapText="1" indent="1"/>
      <protection locked="0"/>
    </xf>
    <xf numFmtId="167" fontId="47" fillId="0" borderId="0" xfId="59" applyNumberFormat="1" applyFont="1" applyAlignment="1">
      <alignment horizontal="right" vertical="center"/>
    </xf>
    <xf numFmtId="188" fontId="47" fillId="0" borderId="0" xfId="59" applyNumberFormat="1" applyFont="1" applyAlignment="1">
      <alignment horizontal="right" vertical="center"/>
    </xf>
    <xf numFmtId="49" fontId="10" fillId="0" borderId="0" xfId="3" applyNumberFormat="1" applyFont="1" applyBorder="1" applyAlignment="1" applyProtection="1">
      <alignment horizontal="left" vertical="center" wrapText="1"/>
      <protection locked="0"/>
    </xf>
    <xf numFmtId="49" fontId="27" fillId="0" borderId="0" xfId="3" applyNumberFormat="1" applyFont="1" applyBorder="1" applyAlignment="1" applyProtection="1">
      <alignment horizontal="left" vertical="center" wrapText="1" indent="1"/>
      <protection locked="0"/>
    </xf>
    <xf numFmtId="167" fontId="46" fillId="0" borderId="0" xfId="59" applyNumberFormat="1" applyFont="1" applyAlignment="1">
      <alignment horizontal="right" vertical="center"/>
    </xf>
    <xf numFmtId="188" fontId="46" fillId="0" borderId="0" xfId="59" applyNumberFormat="1" applyFont="1" applyAlignment="1">
      <alignment horizontal="right" vertical="center"/>
    </xf>
    <xf numFmtId="49" fontId="27" fillId="0" borderId="0" xfId="3" applyNumberFormat="1" applyFont="1" applyBorder="1" applyAlignment="1" applyProtection="1">
      <alignment horizontal="left" vertical="center" wrapText="1"/>
      <protection locked="0"/>
    </xf>
    <xf numFmtId="0" fontId="212" fillId="0" borderId="64" xfId="92" applyNumberFormat="1" applyFont="1" applyFill="1" applyBorder="1" applyAlignment="1" applyProtection="1">
      <alignment horizontal="left" vertical="center" wrapText="1"/>
      <protection locked="0"/>
    </xf>
    <xf numFmtId="236" fontId="27" fillId="0" borderId="64" xfId="3" applyNumberFormat="1" applyFont="1" applyBorder="1" applyAlignment="1" applyProtection="1">
      <alignment horizontal="right" vertical="center" wrapText="1"/>
      <protection locked="0"/>
    </xf>
    <xf numFmtId="222" fontId="10" fillId="0" borderId="64" xfId="3" applyNumberFormat="1" applyFont="1" applyBorder="1" applyAlignment="1" applyProtection="1">
      <alignment horizontal="right" vertical="center" wrapText="1"/>
      <protection locked="0"/>
    </xf>
    <xf numFmtId="236" fontId="10" fillId="0" borderId="0" xfId="3" applyNumberFormat="1" applyFont="1" applyBorder="1" applyAlignment="1" applyProtection="1">
      <alignment horizontal="right" vertical="center" wrapText="1"/>
      <protection locked="0"/>
    </xf>
    <xf numFmtId="222" fontId="27" fillId="0" borderId="0" xfId="3" applyNumberFormat="1" applyFont="1" applyBorder="1" applyAlignment="1" applyProtection="1">
      <alignment horizontal="right" vertical="center" wrapText="1"/>
      <protection locked="0"/>
    </xf>
    <xf numFmtId="2" fontId="10" fillId="0" borderId="0" xfId="3" applyNumberFormat="1" applyFont="1" applyBorder="1" applyAlignment="1" applyProtection="1">
      <protection locked="0"/>
    </xf>
    <xf numFmtId="222" fontId="10" fillId="0" borderId="0" xfId="3" applyNumberFormat="1" applyFont="1" applyBorder="1" applyAlignment="1" applyProtection="1">
      <alignment horizontal="right" vertical="center" wrapText="1"/>
      <protection locked="0"/>
    </xf>
    <xf numFmtId="167" fontId="27" fillId="0" borderId="0" xfId="3" applyNumberFormat="1" applyFont="1" applyBorder="1" applyAlignment="1" applyProtection="1">
      <protection locked="0"/>
    </xf>
    <xf numFmtId="188" fontId="10" fillId="0" borderId="0" xfId="59" applyNumberFormat="1" applyFont="1" applyAlignment="1">
      <alignment horizontal="right" vertical="center"/>
    </xf>
    <xf numFmtId="188" fontId="27" fillId="0" borderId="0" xfId="3" applyNumberFormat="1" applyFont="1" applyBorder="1" applyAlignment="1" applyProtection="1">
      <alignment horizontal="center" vertical="center" wrapText="1"/>
      <protection locked="0"/>
    </xf>
    <xf numFmtId="222" fontId="27" fillId="0" borderId="0" xfId="3" applyNumberFormat="1" applyFont="1" applyBorder="1" applyAlignment="1" applyProtection="1">
      <protection locked="0"/>
    </xf>
    <xf numFmtId="188" fontId="27" fillId="0" borderId="0" xfId="59" applyNumberFormat="1" applyFont="1" applyAlignment="1">
      <alignment horizontal="right" vertical="center"/>
    </xf>
    <xf numFmtId="171" fontId="27" fillId="0" borderId="0" xfId="3" applyNumberFormat="1" applyFont="1" applyBorder="1" applyAlignment="1" applyProtection="1">
      <protection locked="0"/>
    </xf>
    <xf numFmtId="0" fontId="44" fillId="0" borderId="0" xfId="3" applyNumberFormat="1" applyFont="1" applyBorder="1" applyAlignment="1" applyProtection="1">
      <protection locked="0"/>
    </xf>
    <xf numFmtId="236" fontId="10" fillId="0" borderId="64" xfId="3" applyNumberFormat="1" applyFont="1" applyBorder="1" applyAlignment="1" applyProtection="1">
      <alignment vertical="center" wrapText="1"/>
      <protection locked="0"/>
    </xf>
    <xf numFmtId="222" fontId="10" fillId="0" borderId="64" xfId="3" applyNumberFormat="1" applyFont="1" applyBorder="1" applyAlignment="1" applyProtection="1">
      <alignment vertical="center" wrapText="1"/>
      <protection locked="0"/>
    </xf>
    <xf numFmtId="0" fontId="10" fillId="0" borderId="0" xfId="3" applyNumberFormat="1" applyFont="1" applyBorder="1" applyAlignment="1" applyProtection="1">
      <protection locked="0"/>
    </xf>
    <xf numFmtId="0" fontId="10" fillId="0" borderId="0" xfId="3" applyNumberFormat="1" applyFont="1" applyBorder="1" applyAlignment="1" applyProtection="1">
      <alignment vertical="center" wrapText="1"/>
      <protection locked="0"/>
    </xf>
    <xf numFmtId="0" fontId="10" fillId="0" borderId="9" xfId="3" applyNumberFormat="1" applyFont="1" applyBorder="1" applyAlignment="1" applyProtection="1">
      <alignment horizontal="center" vertical="center" wrapText="1"/>
    </xf>
    <xf numFmtId="0" fontId="10" fillId="4" borderId="0" xfId="2" applyFont="1" applyFill="1" applyProtection="1">
      <protection locked="0"/>
    </xf>
    <xf numFmtId="0" fontId="12" fillId="4" borderId="0" xfId="2" applyFont="1" applyFill="1" applyAlignment="1" applyProtection="1">
      <alignment vertical="center"/>
      <protection locked="0"/>
    </xf>
    <xf numFmtId="0" fontId="27" fillId="4" borderId="0" xfId="2" applyFont="1" applyFill="1" applyAlignment="1" applyProtection="1">
      <alignment vertical="center"/>
      <protection locked="0"/>
    </xf>
    <xf numFmtId="0" fontId="12" fillId="4" borderId="0" xfId="2" applyFont="1" applyFill="1" applyAlignment="1" applyProtection="1">
      <alignment horizontal="left" vertical="center"/>
      <protection locked="0"/>
    </xf>
    <xf numFmtId="0" fontId="10" fillId="4" borderId="0" xfId="2" applyFont="1" applyFill="1" applyAlignment="1" applyProtection="1">
      <alignment horizontal="left" vertical="center"/>
      <protection locked="0"/>
    </xf>
    <xf numFmtId="49" fontId="10" fillId="4" borderId="3" xfId="3" applyNumberFormat="1" applyFont="1" applyFill="1" applyBorder="1" applyAlignment="1" applyProtection="1">
      <alignment horizontal="center" vertical="center"/>
    </xf>
    <xf numFmtId="0" fontId="10" fillId="4" borderId="3" xfId="3" applyFont="1" applyFill="1" applyBorder="1" applyAlignment="1" applyProtection="1">
      <alignment horizontal="center" vertical="center"/>
    </xf>
    <xf numFmtId="0" fontId="74" fillId="4" borderId="2" xfId="92" applyNumberFormat="1" applyFont="1" applyFill="1" applyBorder="1" applyAlignment="1" applyProtection="1">
      <alignment horizontal="center" vertical="center" wrapText="1"/>
    </xf>
    <xf numFmtId="0" fontId="10" fillId="4" borderId="2" xfId="2" applyFont="1" applyFill="1" applyBorder="1" applyAlignment="1">
      <alignment horizontal="center" vertical="center" wrapText="1"/>
    </xf>
    <xf numFmtId="0" fontId="10" fillId="4" borderId="2" xfId="3" applyNumberFormat="1" applyFont="1" applyFill="1" applyBorder="1" applyAlignment="1" applyProtection="1">
      <alignment horizontal="center" vertical="center" wrapText="1"/>
    </xf>
    <xf numFmtId="224" fontId="10" fillId="4" borderId="0" xfId="2" applyNumberFormat="1" applyFont="1" applyFill="1" applyProtection="1">
      <protection locked="0"/>
    </xf>
    <xf numFmtId="2" fontId="10" fillId="4" borderId="0" xfId="56" applyNumberFormat="1" applyFont="1" applyFill="1" applyBorder="1" applyAlignment="1" applyProtection="1">
      <protection locked="0"/>
    </xf>
    <xf numFmtId="188" fontId="10" fillId="4" borderId="0" xfId="2" applyNumberFormat="1" applyFont="1" applyFill="1" applyProtection="1">
      <protection locked="0"/>
    </xf>
    <xf numFmtId="0" fontId="27" fillId="2" borderId="0" xfId="2" applyFont="1" applyFill="1" applyAlignment="1" applyProtection="1">
      <alignment horizontal="left" vertical="center" indent="1"/>
      <protection locked="0"/>
    </xf>
    <xf numFmtId="224" fontId="27" fillId="0" borderId="0" xfId="2" applyNumberFormat="1" applyFont="1" applyAlignment="1" applyProtection="1">
      <alignment horizontal="right" vertical="center"/>
      <protection locked="0"/>
    </xf>
    <xf numFmtId="188" fontId="46" fillId="4" borderId="0" xfId="2" applyNumberFormat="1" applyFont="1" applyFill="1" applyAlignment="1" applyProtection="1">
      <alignment vertical="center"/>
      <protection locked="0"/>
    </xf>
    <xf numFmtId="224" fontId="46" fillId="0" borderId="0" xfId="2" applyNumberFormat="1" applyFont="1" applyAlignment="1" applyProtection="1">
      <alignment horizontal="right" vertical="center"/>
      <protection locked="0"/>
    </xf>
    <xf numFmtId="224" fontId="46" fillId="0" borderId="0" xfId="2" applyNumberFormat="1" applyFont="1" applyAlignment="1" applyProtection="1">
      <alignment vertical="center"/>
      <protection locked="0"/>
    </xf>
    <xf numFmtId="224" fontId="27" fillId="0" borderId="0" xfId="2" applyNumberFormat="1" applyFont="1" applyAlignment="1" applyProtection="1">
      <alignment vertical="center"/>
      <protection locked="0"/>
    </xf>
    <xf numFmtId="0" fontId="27" fillId="2" borderId="0" xfId="2" applyFont="1" applyFill="1" applyAlignment="1" applyProtection="1">
      <alignment horizontal="left" vertical="center"/>
      <protection locked="0"/>
    </xf>
    <xf numFmtId="188" fontId="27" fillId="0" borderId="0" xfId="2" applyNumberFormat="1" applyFont="1" applyAlignment="1" applyProtection="1">
      <alignment horizontal="right" vertical="center"/>
      <protection locked="0"/>
    </xf>
    <xf numFmtId="0" fontId="27" fillId="2" borderId="0" xfId="2" applyFont="1" applyFill="1" applyAlignment="1" applyProtection="1">
      <alignment horizontal="left" vertical="center" indent="2"/>
      <protection locked="0"/>
    </xf>
    <xf numFmtId="0" fontId="10" fillId="4" borderId="0" xfId="2" applyFont="1" applyFill="1" applyAlignment="1" applyProtection="1">
      <alignment vertical="center"/>
      <protection locked="0"/>
    </xf>
    <xf numFmtId="0" fontId="27" fillId="2" borderId="0" xfId="2" applyFont="1" applyFill="1" applyAlignment="1" applyProtection="1">
      <alignment horizontal="left" vertical="center" wrapText="1" indent="2"/>
      <protection locked="0"/>
    </xf>
    <xf numFmtId="0" fontId="27" fillId="2" borderId="0" xfId="2" applyFont="1" applyFill="1" applyAlignment="1" applyProtection="1">
      <alignment horizontal="left" vertical="center" wrapText="1" indent="1"/>
      <protection locked="0"/>
    </xf>
    <xf numFmtId="188" fontId="46" fillId="4" borderId="0" xfId="2" applyNumberFormat="1" applyFont="1" applyFill="1" applyProtection="1">
      <protection locked="0"/>
    </xf>
    <xf numFmtId="188" fontId="46" fillId="0" borderId="0" xfId="2" applyNumberFormat="1" applyFont="1" applyAlignment="1" applyProtection="1">
      <alignment vertical="center"/>
      <protection locked="0"/>
    </xf>
    <xf numFmtId="188" fontId="27" fillId="0" borderId="0" xfId="2" applyNumberFormat="1" applyFont="1" applyAlignment="1" applyProtection="1">
      <alignment vertical="center"/>
      <protection locked="0"/>
    </xf>
    <xf numFmtId="169" fontId="46" fillId="4" borderId="0" xfId="2" applyNumberFormat="1" applyFont="1" applyFill="1" applyAlignment="1" applyProtection="1">
      <alignment vertical="center"/>
      <protection locked="0"/>
    </xf>
    <xf numFmtId="179" fontId="10" fillId="4" borderId="0" xfId="56" applyNumberFormat="1" applyFont="1" applyFill="1" applyBorder="1" applyAlignment="1" applyProtection="1">
      <protection locked="0"/>
    </xf>
    <xf numFmtId="224" fontId="10" fillId="0" borderId="0" xfId="2" applyNumberFormat="1" applyFont="1" applyAlignment="1" applyProtection="1">
      <alignment horizontal="center" vertical="center"/>
      <protection locked="0"/>
    </xf>
    <xf numFmtId="0" fontId="10" fillId="0" borderId="0" xfId="2" applyFont="1" applyAlignment="1" applyProtection="1">
      <alignment horizontal="left" vertical="center" indent="1"/>
      <protection locked="0"/>
    </xf>
    <xf numFmtId="188" fontId="10" fillId="0" borderId="0" xfId="2" applyNumberFormat="1" applyFont="1" applyAlignment="1" applyProtection="1">
      <alignment horizontal="right" vertical="center"/>
      <protection locked="0"/>
    </xf>
    <xf numFmtId="188" fontId="47" fillId="4" borderId="0" xfId="2" applyNumberFormat="1" applyFont="1" applyFill="1" applyAlignment="1" applyProtection="1">
      <alignment vertical="center"/>
      <protection locked="0"/>
    </xf>
    <xf numFmtId="188" fontId="47" fillId="0" borderId="0" xfId="2" applyNumberFormat="1" applyFont="1" applyAlignment="1" applyProtection="1">
      <alignment vertical="center"/>
      <protection locked="0"/>
    </xf>
    <xf numFmtId="188" fontId="10" fillId="0" borderId="0" xfId="2" applyNumberFormat="1" applyFont="1" applyAlignment="1" applyProtection="1">
      <alignment vertical="center"/>
      <protection locked="0"/>
    </xf>
    <xf numFmtId="188" fontId="10" fillId="4" borderId="0" xfId="2" applyNumberFormat="1" applyFont="1" applyFill="1" applyAlignment="1" applyProtection="1">
      <alignment vertical="center"/>
      <protection locked="0"/>
    </xf>
    <xf numFmtId="0" fontId="10" fillId="4" borderId="0" xfId="2" applyFont="1" applyFill="1" applyAlignment="1" applyProtection="1">
      <alignment horizontal="left" vertical="center" indent="1"/>
      <protection locked="0"/>
    </xf>
    <xf numFmtId="224" fontId="10" fillId="0" borderId="0" xfId="2" applyNumberFormat="1" applyFont="1" applyAlignment="1" applyProtection="1">
      <alignment vertical="center"/>
      <protection locked="0"/>
    </xf>
    <xf numFmtId="0" fontId="10" fillId="0" borderId="0" xfId="2" applyFont="1" applyAlignment="1">
      <alignment horizontal="left" vertical="center" wrapText="1" indent="1"/>
    </xf>
    <xf numFmtId="49" fontId="10" fillId="4" borderId="2" xfId="3" applyNumberFormat="1" applyFont="1" applyFill="1" applyBorder="1" applyAlignment="1" applyProtection="1">
      <alignment horizontal="center" vertical="center"/>
    </xf>
    <xf numFmtId="0" fontId="10" fillId="4" borderId="2" xfId="3" applyFont="1" applyFill="1" applyBorder="1" applyAlignment="1" applyProtection="1">
      <alignment horizontal="center" vertical="center"/>
    </xf>
    <xf numFmtId="0" fontId="62" fillId="0" borderId="0" xfId="2" applyFont="1" applyAlignment="1" applyProtection="1">
      <alignment horizontal="center" vertical="center"/>
      <protection locked="0"/>
    </xf>
    <xf numFmtId="0" fontId="62" fillId="4" borderId="0" xfId="2" applyFont="1" applyFill="1" applyAlignment="1" applyProtection="1">
      <alignment horizontal="center" vertical="center"/>
      <protection locked="0"/>
    </xf>
    <xf numFmtId="0" fontId="12" fillId="4" borderId="0" xfId="2" applyFont="1" applyFill="1" applyAlignment="1" applyProtection="1">
      <alignment horizontal="left" vertical="top"/>
      <protection locked="0"/>
    </xf>
    <xf numFmtId="0" fontId="10" fillId="4" borderId="0" xfId="2" applyFont="1" applyFill="1" applyAlignment="1" applyProtection="1">
      <alignment horizontal="left" vertical="top"/>
      <protection locked="0"/>
    </xf>
    <xf numFmtId="0" fontId="27" fillId="4" borderId="3" xfId="3" applyFont="1" applyFill="1" applyBorder="1" applyAlignment="1" applyProtection="1">
      <alignment horizontal="center" vertical="center"/>
    </xf>
    <xf numFmtId="224" fontId="27" fillId="2" borderId="0" xfId="2" applyNumberFormat="1" applyFont="1" applyFill="1" applyAlignment="1" applyProtection="1">
      <alignment vertical="center"/>
      <protection locked="0"/>
    </xf>
    <xf numFmtId="224" fontId="46" fillId="2" borderId="0" xfId="2" applyNumberFormat="1" applyFont="1" applyFill="1" applyAlignment="1" applyProtection="1">
      <alignment vertical="center"/>
      <protection locked="0"/>
    </xf>
    <xf numFmtId="224" fontId="27" fillId="2" borderId="0" xfId="2" applyNumberFormat="1" applyFont="1" applyFill="1" applyAlignment="1" applyProtection="1">
      <alignment horizontal="right" vertical="center"/>
      <protection locked="0"/>
    </xf>
    <xf numFmtId="188" fontId="27" fillId="2" borderId="0" xfId="2" applyNumberFormat="1" applyFont="1" applyFill="1" applyProtection="1">
      <protection locked="0"/>
    </xf>
    <xf numFmtId="0" fontId="46" fillId="0" borderId="0" xfId="2" applyFont="1" applyAlignment="1" applyProtection="1">
      <alignment horizontal="left" indent="1"/>
      <protection locked="0"/>
    </xf>
    <xf numFmtId="188" fontId="46" fillId="2" borderId="0" xfId="2" applyNumberFormat="1" applyFont="1" applyFill="1" applyProtection="1">
      <protection locked="0"/>
    </xf>
    <xf numFmtId="188" fontId="46" fillId="0" borderId="0" xfId="2" applyNumberFormat="1" applyFont="1" applyProtection="1">
      <protection locked="0"/>
    </xf>
    <xf numFmtId="0" fontId="46" fillId="0" borderId="0" xfId="2" applyFont="1" applyAlignment="1" applyProtection="1">
      <alignment horizontal="left"/>
      <protection locked="0"/>
    </xf>
    <xf numFmtId="0" fontId="47" fillId="0" borderId="0" xfId="2" applyFont="1" applyAlignment="1" applyProtection="1">
      <alignment horizontal="left" indent="1"/>
      <protection locked="0"/>
    </xf>
    <xf numFmtId="224" fontId="47" fillId="2" borderId="0" xfId="2" applyNumberFormat="1" applyFont="1" applyFill="1" applyAlignment="1" applyProtection="1">
      <alignment vertical="center"/>
      <protection locked="0"/>
    </xf>
    <xf numFmtId="188" fontId="47" fillId="2" borderId="0" xfId="2" applyNumberFormat="1" applyFont="1" applyFill="1" applyProtection="1">
      <protection locked="0"/>
    </xf>
    <xf numFmtId="224" fontId="47" fillId="2" borderId="0" xfId="2" applyNumberFormat="1" applyFont="1" applyFill="1" applyAlignment="1" applyProtection="1">
      <alignment horizontal="right" vertical="center"/>
      <protection locked="0"/>
    </xf>
    <xf numFmtId="188" fontId="47" fillId="0" borderId="0" xfId="2" applyNumberFormat="1" applyFont="1" applyProtection="1">
      <protection locked="0"/>
    </xf>
    <xf numFmtId="0" fontId="47" fillId="0" borderId="0" xfId="2" applyFont="1" applyAlignment="1" applyProtection="1">
      <alignment horizontal="left"/>
      <protection locked="0"/>
    </xf>
    <xf numFmtId="188" fontId="10" fillId="2" borderId="0" xfId="2" applyNumberFormat="1" applyFont="1" applyFill="1" applyProtection="1">
      <protection locked="0"/>
    </xf>
    <xf numFmtId="224" fontId="10" fillId="2" borderId="0" xfId="2" applyNumberFormat="1" applyFont="1" applyFill="1" applyAlignment="1" applyProtection="1">
      <alignment horizontal="right" vertical="center"/>
      <protection locked="0"/>
    </xf>
    <xf numFmtId="224" fontId="10" fillId="2" borderId="0" xfId="2" applyNumberFormat="1" applyFont="1" applyFill="1" applyAlignment="1" applyProtection="1">
      <alignment vertical="center"/>
      <protection locked="0"/>
    </xf>
    <xf numFmtId="188" fontId="10" fillId="0" borderId="0" xfId="2" applyNumberFormat="1" applyFont="1" applyAlignment="1" applyProtection="1">
      <alignment horizontal="right"/>
      <protection locked="0"/>
    </xf>
    <xf numFmtId="0" fontId="10" fillId="4" borderId="0" xfId="2" applyFont="1" applyFill="1" applyAlignment="1">
      <alignment horizontal="left" vertical="center" wrapText="1" indent="1"/>
    </xf>
    <xf numFmtId="49" fontId="10" fillId="4" borderId="0" xfId="3" applyNumberFormat="1" applyFont="1" applyFill="1" applyBorder="1" applyAlignment="1" applyProtection="1">
      <alignment horizontal="center" vertical="center"/>
    </xf>
    <xf numFmtId="0" fontId="10" fillId="4" borderId="0" xfId="3" applyFont="1" applyFill="1" applyBorder="1" applyAlignment="1" applyProtection="1">
      <alignment horizontal="center" vertical="center"/>
    </xf>
    <xf numFmtId="0" fontId="10" fillId="4" borderId="0" xfId="2" applyFont="1" applyFill="1" applyAlignment="1">
      <alignment horizontal="left" vertical="center"/>
    </xf>
    <xf numFmtId="0" fontId="12" fillId="0" borderId="0" xfId="2" applyFont="1" applyAlignment="1">
      <alignment horizontal="right" vertical="center"/>
    </xf>
    <xf numFmtId="0" fontId="27" fillId="2" borderId="0" xfId="2" applyFont="1" applyFill="1" applyAlignment="1" applyProtection="1">
      <alignment horizontal="left" indent="1"/>
      <protection locked="0"/>
    </xf>
    <xf numFmtId="0" fontId="27" fillId="2" borderId="0" xfId="2" applyFont="1" applyFill="1" applyAlignment="1" applyProtection="1">
      <alignment horizontal="left"/>
      <protection locked="0"/>
    </xf>
    <xf numFmtId="0" fontId="10" fillId="2" borderId="0" xfId="2" applyFont="1" applyFill="1" applyAlignment="1" applyProtection="1">
      <alignment horizontal="left" indent="1"/>
      <protection locked="0"/>
    </xf>
    <xf numFmtId="0" fontId="10" fillId="2" borderId="0" xfId="2" applyFont="1" applyFill="1" applyAlignment="1" applyProtection="1">
      <alignment horizontal="left"/>
      <protection locked="0"/>
    </xf>
    <xf numFmtId="224" fontId="10" fillId="0" borderId="0" xfId="2" applyNumberFormat="1" applyFont="1" applyProtection="1">
      <protection locked="0"/>
    </xf>
    <xf numFmtId="224" fontId="10" fillId="4" borderId="0" xfId="2" applyNumberFormat="1" applyFont="1" applyFill="1" applyAlignment="1" applyProtection="1">
      <alignment vertical="center"/>
      <protection locked="0"/>
    </xf>
    <xf numFmtId="0" fontId="10" fillId="4" borderId="0" xfId="2" applyFont="1" applyFill="1" applyAlignment="1">
      <alignment horizontal="left" vertical="center" wrapText="1"/>
    </xf>
    <xf numFmtId="0" fontId="10" fillId="4" borderId="2" xfId="3" applyFont="1" applyFill="1" applyBorder="1" applyAlignment="1" applyProtection="1">
      <alignment horizontal="center" vertical="center" wrapText="1"/>
    </xf>
    <xf numFmtId="0" fontId="10" fillId="4" borderId="0" xfId="2" applyFont="1" applyFill="1" applyAlignment="1" applyProtection="1">
      <alignment horizontal="left" vertical="center" wrapText="1"/>
      <protection locked="0"/>
    </xf>
    <xf numFmtId="0" fontId="10" fillId="4" borderId="0" xfId="2" applyFont="1" applyFill="1" applyAlignment="1" applyProtection="1">
      <alignment horizontal="left" vertical="center" wrapText="1" indent="1"/>
      <protection locked="0"/>
    </xf>
    <xf numFmtId="188" fontId="47" fillId="0" borderId="0" xfId="2" applyNumberFormat="1" applyFont="1" applyAlignment="1" applyProtection="1">
      <alignment horizontal="right" vertical="center"/>
      <protection locked="0"/>
    </xf>
    <xf numFmtId="188" fontId="46" fillId="0" borderId="0" xfId="2" applyNumberFormat="1" applyFont="1" applyAlignment="1" applyProtection="1">
      <alignment horizontal="right" vertical="center"/>
      <protection locked="0"/>
    </xf>
    <xf numFmtId="0" fontId="27" fillId="4" borderId="0" xfId="2" applyFont="1" applyFill="1" applyAlignment="1" applyProtection="1">
      <alignment horizontal="left" vertical="center" indent="1"/>
      <protection locked="0"/>
    </xf>
    <xf numFmtId="0" fontId="27" fillId="4" borderId="0" xfId="2" applyFont="1" applyFill="1" applyAlignment="1">
      <alignment vertical="center"/>
    </xf>
    <xf numFmtId="0" fontId="27" fillId="4" borderId="0" xfId="2" applyFont="1" applyFill="1" applyAlignment="1">
      <alignment horizontal="left" vertical="center" indent="1"/>
    </xf>
    <xf numFmtId="0" fontId="10" fillId="4" borderId="0" xfId="3" applyNumberFormat="1" applyFont="1" applyFill="1" applyBorder="1" applyAlignment="1" applyProtection="1">
      <alignment horizontal="center" vertical="center" wrapText="1"/>
    </xf>
    <xf numFmtId="0" fontId="10" fillId="4" borderId="0" xfId="3" applyFont="1" applyFill="1" applyBorder="1" applyAlignment="1" applyProtection="1">
      <alignment horizontal="center" vertical="center" wrapText="1"/>
    </xf>
    <xf numFmtId="0" fontId="4" fillId="0" borderId="0" xfId="2" applyFont="1" applyAlignment="1">
      <alignment horizontal="center" vertical="center"/>
    </xf>
    <xf numFmtId="49" fontId="12" fillId="0" borderId="0" xfId="2" applyNumberFormat="1" applyFont="1" applyAlignment="1">
      <alignment horizontal="right" vertical="center"/>
    </xf>
    <xf numFmtId="49" fontId="12" fillId="0" borderId="0" xfId="2" applyNumberFormat="1" applyFont="1" applyAlignment="1">
      <alignment horizontal="left" vertical="center"/>
    </xf>
    <xf numFmtId="0" fontId="27" fillId="4" borderId="0" xfId="2" applyFont="1" applyFill="1" applyAlignment="1" applyProtection="1">
      <alignment horizontal="left" vertical="center" wrapText="1" indent="1"/>
      <protection locked="0"/>
    </xf>
    <xf numFmtId="0" fontId="27" fillId="4" borderId="0" xfId="2" applyFont="1" applyFill="1" applyAlignment="1" applyProtection="1">
      <alignment horizontal="left" vertical="center" wrapText="1"/>
      <protection locked="0"/>
    </xf>
    <xf numFmtId="188" fontId="99" fillId="0" borderId="0" xfId="2" applyNumberFormat="1" applyFont="1" applyAlignment="1" applyProtection="1">
      <alignment horizontal="right" vertical="center"/>
      <protection locked="0"/>
    </xf>
    <xf numFmtId="0" fontId="27" fillId="0" borderId="0" xfId="2" applyFont="1" applyAlignment="1" applyProtection="1">
      <alignment horizontal="left" vertical="top"/>
      <protection locked="0"/>
    </xf>
    <xf numFmtId="0" fontId="27" fillId="4" borderId="0" xfId="2" applyFont="1" applyFill="1" applyProtection="1">
      <protection locked="0"/>
    </xf>
    <xf numFmtId="0" fontId="27" fillId="4" borderId="0" xfId="2" applyFont="1" applyFill="1" applyAlignment="1" applyProtection="1">
      <alignment vertical="top"/>
      <protection locked="0"/>
    </xf>
    <xf numFmtId="0" fontId="10" fillId="4" borderId="0" xfId="2" applyFont="1" applyFill="1" applyAlignment="1">
      <alignment horizontal="left" vertical="center" indent="1"/>
    </xf>
    <xf numFmtId="0" fontId="213" fillId="0" borderId="0" xfId="2" applyFont="1" applyAlignment="1" applyProtection="1">
      <alignment horizontal="left" vertical="center"/>
      <protection locked="0"/>
    </xf>
    <xf numFmtId="0" fontId="0" fillId="0" borderId="0" xfId="0" applyAlignment="1">
      <alignment horizontal="left" vertical="center" wrapText="1"/>
    </xf>
    <xf numFmtId="0" fontId="59" fillId="3" borderId="0" xfId="2" applyFont="1" applyFill="1" applyAlignment="1">
      <alignment horizontal="left" vertical="center" wrapText="1"/>
    </xf>
    <xf numFmtId="0" fontId="64" fillId="0" borderId="0" xfId="0" applyFont="1" applyAlignment="1">
      <alignment horizontal="left" indent="3"/>
    </xf>
    <xf numFmtId="0" fontId="62" fillId="0" borderId="0" xfId="0" applyFont="1"/>
    <xf numFmtId="0" fontId="3" fillId="0" borderId="0" xfId="0" applyFont="1" applyAlignment="1">
      <alignment horizontal="left" vertical="top" wrapText="1"/>
    </xf>
    <xf numFmtId="0" fontId="64" fillId="2" borderId="0" xfId="0" applyFont="1" applyFill="1" applyAlignment="1">
      <alignment horizontal="left" indent="3"/>
    </xf>
    <xf numFmtId="0" fontId="62" fillId="2" borderId="0" xfId="0" applyFont="1" applyFill="1"/>
    <xf numFmtId="0" fontId="16" fillId="3" borderId="0" xfId="8" applyFont="1" applyFill="1"/>
    <xf numFmtId="0" fontId="14" fillId="0" borderId="0" xfId="2" applyFont="1" applyAlignment="1">
      <alignment wrapText="1"/>
    </xf>
    <xf numFmtId="0" fontId="14" fillId="0" borderId="0" xfId="8" applyFont="1" applyAlignment="1">
      <alignment horizontal="left"/>
    </xf>
    <xf numFmtId="0" fontId="89" fillId="0" borderId="0" xfId="2" applyFont="1"/>
    <xf numFmtId="167" fontId="7" fillId="0" borderId="0" xfId="76" applyNumberFormat="1" applyFont="1" applyProtection="1">
      <protection locked="0"/>
    </xf>
    <xf numFmtId="0" fontId="71" fillId="0" borderId="0" xfId="20" applyNumberFormat="1" applyFont="1" applyFill="1" applyBorder="1" applyAlignment="1" applyProtection="1">
      <protection locked="0"/>
    </xf>
    <xf numFmtId="167" fontId="7" fillId="2" borderId="0" xfId="76" applyNumberFormat="1" applyFont="1" applyFill="1" applyProtection="1">
      <protection locked="0"/>
    </xf>
    <xf numFmtId="0" fontId="13" fillId="2" borderId="0" xfId="76" applyFont="1" applyFill="1" applyProtection="1">
      <protection locked="0"/>
    </xf>
    <xf numFmtId="167" fontId="7" fillId="2" borderId="2" xfId="3" applyNumberFormat="1" applyFont="1" applyFill="1" applyBorder="1" applyAlignment="1" applyProtection="1">
      <alignment horizontal="center" vertical="center"/>
    </xf>
    <xf numFmtId="0" fontId="7" fillId="2" borderId="2" xfId="3" applyNumberFormat="1" applyFont="1" applyFill="1" applyBorder="1" applyAlignment="1" applyProtection="1">
      <alignment horizontal="center" vertical="center"/>
    </xf>
    <xf numFmtId="167" fontId="7" fillId="2" borderId="2" xfId="3" applyNumberFormat="1" applyFont="1" applyFill="1" applyBorder="1" applyAlignment="1" applyProtection="1">
      <alignment horizontal="center" vertical="center" wrapText="1"/>
    </xf>
    <xf numFmtId="1" fontId="214" fillId="2" borderId="7" xfId="20" applyNumberFormat="1" applyFont="1" applyFill="1" applyBorder="1" applyAlignment="1" applyProtection="1">
      <alignment horizontal="center" vertical="center" wrapText="1"/>
    </xf>
    <xf numFmtId="237" fontId="10" fillId="2" borderId="0" xfId="76" applyNumberFormat="1" applyFont="1" applyFill="1" applyAlignment="1">
      <alignment horizontal="right" vertical="center"/>
    </xf>
    <xf numFmtId="167" fontId="47" fillId="0" borderId="0" xfId="76" applyNumberFormat="1" applyFont="1" applyAlignment="1">
      <alignment horizontal="right" vertical="center"/>
    </xf>
    <xf numFmtId="167" fontId="10" fillId="0" borderId="0" xfId="76" applyNumberFormat="1" applyFont="1" applyAlignment="1">
      <alignment horizontal="right" vertical="center"/>
    </xf>
    <xf numFmtId="198" fontId="10" fillId="0" borderId="0" xfId="76" applyNumberFormat="1" applyFont="1" applyAlignment="1">
      <alignment horizontal="right" vertical="center"/>
    </xf>
    <xf numFmtId="167" fontId="10" fillId="2" borderId="0" xfId="76" applyNumberFormat="1" applyFont="1" applyFill="1" applyAlignment="1">
      <alignment horizontal="right" vertical="center"/>
    </xf>
    <xf numFmtId="198" fontId="10" fillId="2" borderId="0" xfId="76" applyNumberFormat="1" applyFont="1" applyFill="1" applyAlignment="1">
      <alignment horizontal="right" vertical="center"/>
    </xf>
    <xf numFmtId="0" fontId="9" fillId="0" borderId="0" xfId="76" applyFont="1" applyProtection="1">
      <protection locked="0"/>
    </xf>
    <xf numFmtId="167" fontId="7" fillId="2" borderId="0" xfId="76" applyNumberFormat="1" applyFont="1" applyFill="1" applyAlignment="1" applyProtection="1">
      <alignment horizontal="right" vertical="center"/>
      <protection locked="0"/>
    </xf>
    <xf numFmtId="167" fontId="7" fillId="0" borderId="0" xfId="3" applyNumberFormat="1" applyFont="1" applyBorder="1" applyAlignment="1" applyProtection="1">
      <alignment vertical="center" wrapText="1"/>
    </xf>
    <xf numFmtId="167" fontId="7" fillId="0" borderId="2" xfId="3" applyNumberFormat="1" applyFont="1" applyBorder="1" applyAlignment="1" applyProtection="1">
      <alignment horizontal="center" vertical="center"/>
    </xf>
    <xf numFmtId="0" fontId="9" fillId="0" borderId="5" xfId="76" applyFont="1" applyBorder="1" applyAlignment="1">
      <alignment horizontal="right" vertical="center" wrapText="1"/>
    </xf>
    <xf numFmtId="167" fontId="7" fillId="0" borderId="2" xfId="3" applyNumberFormat="1" applyFont="1" applyBorder="1" applyAlignment="1" applyProtection="1">
      <alignment horizontal="center" vertical="center" wrapText="1"/>
    </xf>
    <xf numFmtId="0" fontId="215" fillId="0" borderId="7" xfId="20" applyNumberFormat="1" applyFont="1" applyFill="1" applyBorder="1" applyAlignment="1" applyProtection="1">
      <alignment horizontal="center" vertical="center" wrapText="1"/>
    </xf>
    <xf numFmtId="0" fontId="9" fillId="0" borderId="3" xfId="76" applyFont="1" applyBorder="1" applyAlignment="1">
      <alignment horizontal="right" vertical="center" wrapText="1"/>
    </xf>
    <xf numFmtId="0" fontId="13" fillId="0" borderId="0" xfId="12" applyFont="1" applyAlignment="1" applyProtection="1">
      <alignment horizontal="right" vertical="top"/>
      <protection locked="0"/>
    </xf>
    <xf numFmtId="0" fontId="12" fillId="0" borderId="0" xfId="76" applyFont="1" applyAlignment="1" applyProtection="1">
      <alignment horizontal="left" vertical="top"/>
      <protection locked="0"/>
    </xf>
    <xf numFmtId="0" fontId="7" fillId="0" borderId="9" xfId="3" quotePrefix="1" applyFont="1" applyBorder="1" applyAlignment="1" applyProtection="1">
      <alignment horizontal="center" vertical="center"/>
    </xf>
    <xf numFmtId="0" fontId="7" fillId="0" borderId="8" xfId="3" quotePrefix="1" applyFont="1" applyBorder="1" applyAlignment="1" applyProtection="1">
      <alignment horizontal="center" vertical="center"/>
    </xf>
    <xf numFmtId="0" fontId="7" fillId="0" borderId="7" xfId="3" quotePrefix="1"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8" xfId="3" applyFont="1" applyBorder="1" applyAlignment="1" applyProtection="1">
      <alignment horizontal="center" vertical="center"/>
    </xf>
    <xf numFmtId="0" fontId="7" fillId="0" borderId="7" xfId="3" applyFont="1" applyBorder="1" applyAlignment="1" applyProtection="1">
      <alignment horizontal="center" vertical="center"/>
    </xf>
    <xf numFmtId="0" fontId="9" fillId="0" borderId="5" xfId="76" applyFont="1" applyBorder="1" applyAlignment="1">
      <alignment horizontal="left" vertical="center" wrapText="1"/>
    </xf>
    <xf numFmtId="167" fontId="10" fillId="0" borderId="2" xfId="3" applyNumberFormat="1" applyFont="1" applyBorder="1" applyAlignment="1" applyProtection="1">
      <alignment horizontal="center" vertical="center" wrapText="1"/>
    </xf>
    <xf numFmtId="0" fontId="214" fillId="0" borderId="2" xfId="20" applyNumberFormat="1" applyFont="1" applyFill="1" applyBorder="1" applyAlignment="1" applyProtection="1">
      <alignment horizontal="center" vertical="center" wrapText="1"/>
    </xf>
    <xf numFmtId="0" fontId="9" fillId="0" borderId="4" xfId="76" applyFont="1" applyBorder="1" applyAlignment="1">
      <alignment horizontal="left" vertical="center" wrapText="1"/>
    </xf>
    <xf numFmtId="0" fontId="9" fillId="0" borderId="3" xfId="76" applyFont="1" applyBorder="1" applyAlignment="1">
      <alignment horizontal="left" vertical="center" wrapText="1"/>
    </xf>
    <xf numFmtId="168" fontId="27" fillId="0" borderId="0" xfId="76" applyNumberFormat="1" applyFont="1" applyAlignment="1">
      <alignment horizontal="right" vertical="center" wrapText="1"/>
    </xf>
    <xf numFmtId="179" fontId="9" fillId="0" borderId="0" xfId="30" applyNumberFormat="1" applyFont="1" applyFill="1" applyBorder="1" applyAlignment="1" applyProtection="1">
      <protection locked="0"/>
    </xf>
    <xf numFmtId="168" fontId="10" fillId="0" borderId="0" xfId="76" applyNumberFormat="1" applyFont="1" applyAlignment="1">
      <alignment horizontal="right" vertical="center" wrapText="1"/>
    </xf>
    <xf numFmtId="167" fontId="10" fillId="2" borderId="0" xfId="76" applyNumberFormat="1" applyFont="1" applyFill="1" applyAlignment="1">
      <alignment vertical="center"/>
    </xf>
    <xf numFmtId="185" fontId="7" fillId="0" borderId="0" xfId="3" applyNumberFormat="1" applyFont="1" applyBorder="1" applyAlignment="1" applyProtection="1">
      <alignment horizontal="right" vertical="center"/>
    </xf>
    <xf numFmtId="0" fontId="7" fillId="0" borderId="0" xfId="84" applyFont="1" applyAlignment="1" applyProtection="1">
      <alignment horizontal="center" vertical="center"/>
      <protection locked="0"/>
    </xf>
    <xf numFmtId="167" fontId="10" fillId="0" borderId="0" xfId="76" applyNumberFormat="1" applyFont="1" applyAlignment="1">
      <alignment vertical="center"/>
    </xf>
    <xf numFmtId="198" fontId="7" fillId="0" borderId="0" xfId="3" applyNumberFormat="1" applyFont="1" applyBorder="1" applyAlignment="1" applyProtection="1">
      <alignment horizontal="right" vertical="center"/>
    </xf>
    <xf numFmtId="167" fontId="7" fillId="0" borderId="0" xfId="3" applyNumberFormat="1" applyFont="1" applyBorder="1" applyAlignment="1" applyProtection="1">
      <alignment horizontal="right" vertical="center" wrapText="1"/>
    </xf>
    <xf numFmtId="0" fontId="9" fillId="0" borderId="4" xfId="76" applyFont="1" applyBorder="1" applyAlignment="1">
      <alignment horizontal="right" vertical="center" wrapText="1"/>
    </xf>
    <xf numFmtId="0" fontId="54" fillId="0" borderId="13" xfId="76" applyFont="1" applyBorder="1" applyAlignment="1">
      <alignment horizontal="left" vertical="center" indent="3"/>
    </xf>
    <xf numFmtId="0" fontId="13" fillId="0" borderId="0" xfId="12" applyFont="1" applyAlignment="1" applyProtection="1">
      <alignment vertical="top"/>
      <protection locked="0"/>
    </xf>
    <xf numFmtId="0" fontId="100" fillId="0" borderId="0" xfId="93" applyFont="1" applyAlignment="1">
      <alignment horizontal="left" vertical="center" wrapText="1"/>
    </xf>
    <xf numFmtId="3" fontId="47" fillId="0" borderId="0" xfId="93" applyNumberFormat="1" applyFont="1" applyAlignment="1">
      <alignment horizontal="right"/>
    </xf>
    <xf numFmtId="189" fontId="47" fillId="0" borderId="0" xfId="93" applyNumberFormat="1" applyFont="1" applyAlignment="1">
      <alignment horizontal="right"/>
    </xf>
    <xf numFmtId="3" fontId="10" fillId="0" borderId="0" xfId="93" applyNumberFormat="1" applyFont="1" applyAlignment="1">
      <alignment horizontal="right"/>
    </xf>
    <xf numFmtId="189" fontId="10" fillId="0" borderId="0" xfId="93" applyNumberFormat="1" applyFont="1" applyAlignment="1">
      <alignment horizontal="right"/>
    </xf>
    <xf numFmtId="189" fontId="10" fillId="2" borderId="0" xfId="93" applyNumberFormat="1" applyFont="1" applyFill="1" applyAlignment="1">
      <alignment horizontal="right"/>
    </xf>
    <xf numFmtId="167" fontId="7" fillId="0" borderId="0" xfId="3" applyNumberFormat="1" applyFont="1" applyBorder="1" applyAlignment="1" applyProtection="1">
      <alignment horizontal="right" vertical="center"/>
    </xf>
    <xf numFmtId="0" fontId="63" fillId="0" borderId="0" xfId="76" applyFont="1" applyAlignment="1">
      <alignment horizontal="center" vertical="center" wrapText="1"/>
    </xf>
    <xf numFmtId="0" fontId="87" fillId="0" borderId="13" xfId="76" applyFont="1" applyBorder="1" applyAlignment="1">
      <alignment horizontal="center" vertical="center" wrapText="1"/>
    </xf>
    <xf numFmtId="1" fontId="7" fillId="0" borderId="0" xfId="76" applyNumberFormat="1" applyFont="1" applyAlignment="1" applyProtection="1">
      <alignment horizontal="right"/>
      <protection locked="0"/>
    </xf>
    <xf numFmtId="0" fontId="7" fillId="0" borderId="0" xfId="76" applyFont="1" applyAlignment="1" applyProtection="1">
      <alignment horizontal="right"/>
      <protection locked="0"/>
    </xf>
    <xf numFmtId="0" fontId="71" fillId="0" borderId="0" xfId="20" applyNumberFormat="1" applyFont="1" applyFill="1" applyBorder="1" applyAlignment="1" applyProtection="1">
      <alignment horizontal="right"/>
      <protection locked="0"/>
    </xf>
    <xf numFmtId="0" fontId="13" fillId="0" borderId="0" xfId="76" applyFont="1" applyAlignment="1" applyProtection="1">
      <alignment horizontal="right" wrapText="1"/>
      <protection locked="0"/>
    </xf>
    <xf numFmtId="167" fontId="10" fillId="2" borderId="2" xfId="3" applyNumberFormat="1" applyFont="1" applyFill="1" applyBorder="1" applyAlignment="1" applyProtection="1">
      <alignment horizontal="center" vertical="center" wrapText="1"/>
    </xf>
    <xf numFmtId="0" fontId="216" fillId="0" borderId="2" xfId="20" applyNumberFormat="1" applyFont="1" applyFill="1" applyBorder="1" applyAlignment="1" applyProtection="1">
      <alignment horizontal="center" vertical="center" wrapText="1"/>
    </xf>
    <xf numFmtId="179" fontId="7" fillId="0" borderId="0" xfId="30" applyNumberFormat="1" applyFont="1" applyFill="1" applyBorder="1" applyAlignment="1" applyProtection="1">
      <protection locked="0"/>
    </xf>
    <xf numFmtId="189" fontId="10" fillId="2" borderId="0" xfId="76" applyNumberFormat="1" applyFont="1" applyFill="1" applyAlignment="1">
      <alignment horizontal="right" vertical="center"/>
    </xf>
    <xf numFmtId="189" fontId="7" fillId="2" borderId="0" xfId="76" applyNumberFormat="1" applyFont="1" applyFill="1" applyAlignment="1" applyProtection="1">
      <alignment horizontal="right" vertical="center"/>
      <protection locked="0"/>
    </xf>
    <xf numFmtId="189" fontId="10" fillId="0" borderId="0" xfId="76" applyNumberFormat="1" applyFont="1" applyAlignment="1" applyProtection="1">
      <alignment horizontal="right"/>
      <protection locked="0"/>
    </xf>
    <xf numFmtId="1" fontId="7" fillId="0" borderId="0" xfId="3" applyNumberFormat="1" applyFont="1" applyBorder="1" applyAlignment="1" applyProtection="1">
      <alignment horizontal="right" vertical="center" wrapText="1"/>
    </xf>
    <xf numFmtId="0" fontId="7" fillId="0" borderId="0" xfId="76" applyFont="1" applyAlignment="1">
      <alignment horizontal="right" vertical="center" wrapText="1"/>
    </xf>
    <xf numFmtId="0" fontId="9" fillId="0" borderId="0" xfId="76" applyFont="1" applyAlignment="1" applyProtection="1">
      <alignment wrapText="1"/>
      <protection locked="0"/>
    </xf>
    <xf numFmtId="167" fontId="13" fillId="0" borderId="0" xfId="76" applyNumberFormat="1" applyFont="1" applyAlignment="1" applyProtection="1">
      <alignment horizontal="justify" wrapText="1"/>
      <protection locked="0"/>
    </xf>
    <xf numFmtId="0" fontId="13" fillId="0" borderId="0" xfId="76" applyFont="1" applyAlignment="1" applyProtection="1">
      <alignment horizontal="justify" wrapText="1"/>
      <protection locked="0"/>
    </xf>
    <xf numFmtId="1" fontId="7" fillId="0" borderId="0" xfId="3" applyNumberFormat="1" applyFont="1" applyBorder="1" applyAlignment="1" applyProtection="1">
      <alignment vertical="center" wrapText="1"/>
    </xf>
    <xf numFmtId="3" fontId="9" fillId="0" borderId="0" xfId="76" applyNumberFormat="1" applyFont="1" applyAlignment="1" applyProtection="1">
      <alignment vertical="center"/>
      <protection locked="0"/>
    </xf>
    <xf numFmtId="189" fontId="9" fillId="0" borderId="0" xfId="76" applyNumberFormat="1" applyFont="1" applyAlignment="1" applyProtection="1">
      <alignment vertical="center"/>
      <protection locked="0"/>
    </xf>
    <xf numFmtId="169" fontId="7" fillId="2" borderId="0" xfId="84" applyNumberFormat="1" applyFont="1" applyFill="1" applyAlignment="1">
      <alignment horizontal="right" vertical="center" wrapText="1"/>
    </xf>
    <xf numFmtId="185" fontId="220" fillId="2" borderId="0" xfId="3" applyNumberFormat="1" applyFont="1" applyFill="1" applyBorder="1" applyAlignment="1" applyProtection="1">
      <alignment horizontal="left" vertical="center"/>
    </xf>
    <xf numFmtId="169" fontId="10" fillId="2" borderId="0" xfId="84" applyNumberFormat="1" applyFont="1" applyFill="1" applyAlignment="1">
      <alignment horizontal="right" vertical="center" wrapText="1"/>
    </xf>
    <xf numFmtId="2" fontId="221" fillId="2" borderId="0" xfId="84" applyNumberFormat="1" applyFont="1" applyFill="1" applyAlignment="1">
      <alignment vertical="center" wrapText="1"/>
    </xf>
    <xf numFmtId="185" fontId="222" fillId="2" borderId="0" xfId="3" applyNumberFormat="1" applyFont="1" applyFill="1" applyBorder="1" applyAlignment="1" applyProtection="1">
      <alignment horizontal="left" vertical="center"/>
    </xf>
    <xf numFmtId="169" fontId="221" fillId="2" borderId="0" xfId="84" applyNumberFormat="1" applyFont="1" applyFill="1" applyAlignment="1">
      <alignment vertical="center" wrapText="1"/>
    </xf>
    <xf numFmtId="0" fontId="61" fillId="2" borderId="0" xfId="76" applyFont="1" applyFill="1" applyAlignment="1">
      <alignment horizontal="center" vertical="center" wrapText="1"/>
    </xf>
    <xf numFmtId="189" fontId="7" fillId="2" borderId="0" xfId="76" applyNumberFormat="1" applyFont="1" applyFill="1" applyAlignment="1">
      <alignment horizontal="left" vertical="center" wrapText="1"/>
    </xf>
    <xf numFmtId="0" fontId="61" fillId="0" borderId="0" xfId="76" applyFont="1" applyAlignment="1">
      <alignment horizontal="center" vertical="center" wrapText="1"/>
    </xf>
    <xf numFmtId="49" fontId="223" fillId="0" borderId="0" xfId="59" applyNumberFormat="1" applyFont="1" applyAlignment="1">
      <alignment horizontal="center" vertical="center" wrapText="1"/>
    </xf>
    <xf numFmtId="179" fontId="9" fillId="0" borderId="0" xfId="30" applyNumberFormat="1" applyFont="1" applyFill="1" applyBorder="1" applyAlignment="1" applyProtection="1">
      <alignment vertical="center"/>
      <protection locked="0"/>
    </xf>
    <xf numFmtId="179" fontId="9" fillId="0" borderId="0" xfId="95" applyNumberFormat="1" applyFont="1" applyFill="1" applyBorder="1" applyAlignment="1" applyProtection="1">
      <alignment vertical="center"/>
      <protection locked="0"/>
    </xf>
    <xf numFmtId="189" fontId="61" fillId="0" borderId="0" xfId="76" applyNumberFormat="1" applyFont="1" applyAlignment="1">
      <alignment horizontal="center" vertical="center" wrapText="1"/>
    </xf>
    <xf numFmtId="179" fontId="10" fillId="0" borderId="0" xfId="30" applyNumberFormat="1" applyFont="1" applyFill="1" applyBorder="1" applyAlignment="1">
      <alignment horizontal="right" vertical="center"/>
    </xf>
    <xf numFmtId="3" fontId="10" fillId="0" borderId="0" xfId="76" applyNumberFormat="1" applyFont="1" applyProtection="1">
      <protection locked="0"/>
    </xf>
    <xf numFmtId="0" fontId="13" fillId="0" borderId="0" xfId="3" applyNumberFormat="1" applyFont="1" applyBorder="1" applyAlignment="1" applyProtection="1">
      <alignment horizontal="left" vertical="center" wrapText="1"/>
    </xf>
    <xf numFmtId="186" fontId="7" fillId="0" borderId="0" xfId="76" applyNumberFormat="1" applyFont="1" applyProtection="1">
      <protection locked="0"/>
    </xf>
    <xf numFmtId="186" fontId="10" fillId="0" borderId="0" xfId="76" applyNumberFormat="1" applyFont="1" applyAlignment="1" applyProtection="1">
      <alignment horizontal="right" vertical="center"/>
      <protection locked="0"/>
    </xf>
    <xf numFmtId="3" fontId="9" fillId="0" borderId="0" xfId="76" applyNumberFormat="1" applyFont="1" applyProtection="1">
      <protection locked="0"/>
    </xf>
    <xf numFmtId="186" fontId="27" fillId="0" borderId="0" xfId="76" applyNumberFormat="1" applyFont="1" applyAlignment="1" applyProtection="1">
      <alignment horizontal="right" vertical="center"/>
      <protection locked="0"/>
    </xf>
    <xf numFmtId="186" fontId="10" fillId="2" borderId="0" xfId="76" applyNumberFormat="1" applyFont="1" applyFill="1" applyAlignment="1" applyProtection="1">
      <alignment horizontal="right" vertical="center"/>
      <protection locked="0"/>
    </xf>
    <xf numFmtId="1" fontId="10" fillId="0" borderId="0" xfId="76" applyNumberFormat="1" applyFont="1" applyProtection="1">
      <protection locked="0"/>
    </xf>
    <xf numFmtId="0" fontId="10" fillId="0" borderId="0" xfId="76" applyFont="1" applyAlignment="1" applyProtection="1">
      <alignment horizontal="left"/>
      <protection locked="0"/>
    </xf>
    <xf numFmtId="3" fontId="10" fillId="0" borderId="0" xfId="76" applyNumberFormat="1" applyFont="1" applyAlignment="1" applyProtection="1">
      <alignment horizontal="right" vertical="center"/>
      <protection locked="0"/>
    </xf>
    <xf numFmtId="185" fontId="10" fillId="0" borderId="0" xfId="3" applyNumberFormat="1" applyFont="1" applyBorder="1" applyAlignment="1" applyProtection="1">
      <alignment horizontal="right" vertical="center"/>
    </xf>
    <xf numFmtId="0" fontId="10" fillId="0" borderId="0" xfId="76" applyFont="1" applyAlignment="1" applyProtection="1">
      <alignment horizontal="left" vertical="center" wrapText="1"/>
      <protection locked="0"/>
    </xf>
    <xf numFmtId="0" fontId="7" fillId="0" borderId="0" xfId="3" applyNumberFormat="1" applyFont="1" applyBorder="1" applyAlignment="1" applyProtection="1">
      <alignment horizontal="right" vertical="center"/>
    </xf>
    <xf numFmtId="3" fontId="8" fillId="0" borderId="0" xfId="76" applyNumberFormat="1" applyFont="1" applyAlignment="1" applyProtection="1">
      <alignment horizontal="center" vertical="center"/>
      <protection locked="0"/>
    </xf>
    <xf numFmtId="0" fontId="13" fillId="0" borderId="0" xfId="76" applyFont="1" applyAlignment="1">
      <alignment horizontal="right"/>
    </xf>
    <xf numFmtId="0" fontId="13" fillId="0" borderId="13" xfId="76" applyFont="1" applyBorder="1" applyAlignment="1">
      <alignment horizontal="right"/>
    </xf>
    <xf numFmtId="0" fontId="7" fillId="0" borderId="13" xfId="76" applyFont="1" applyBorder="1"/>
    <xf numFmtId="0" fontId="13" fillId="0" borderId="13" xfId="76" applyFont="1" applyBorder="1"/>
    <xf numFmtId="0" fontId="13" fillId="0" borderId="0" xfId="76" applyFont="1" applyAlignment="1" applyProtection="1">
      <alignment vertical="center" wrapText="1"/>
      <protection locked="0"/>
    </xf>
    <xf numFmtId="238" fontId="46" fillId="0" borderId="0" xfId="76" applyNumberFormat="1" applyFont="1" applyAlignment="1" applyProtection="1">
      <alignment horizontal="right" vertical="center"/>
      <protection locked="0"/>
    </xf>
    <xf numFmtId="0" fontId="46" fillId="0" borderId="0" xfId="76" applyFont="1" applyAlignment="1" applyProtection="1">
      <alignment horizontal="right" vertical="center"/>
      <protection locked="0"/>
    </xf>
    <xf numFmtId="0" fontId="46" fillId="0" borderId="0" xfId="3" applyFont="1" applyBorder="1" applyAlignment="1" applyProtection="1">
      <alignment horizontal="right" vertical="center" wrapText="1"/>
      <protection locked="0"/>
    </xf>
    <xf numFmtId="186" fontId="46" fillId="0" borderId="0" xfId="76" applyNumberFormat="1" applyFont="1" applyAlignment="1" applyProtection="1">
      <alignment horizontal="right" vertical="center"/>
      <protection locked="0"/>
    </xf>
    <xf numFmtId="179" fontId="7" fillId="0" borderId="0" xfId="30" applyNumberFormat="1" applyFont="1" applyFill="1" applyBorder="1" applyAlignment="1" applyProtection="1">
      <alignment vertical="center"/>
      <protection locked="0"/>
    </xf>
    <xf numFmtId="0" fontId="9" fillId="0" borderId="0" xfId="76" applyFont="1" applyAlignment="1" applyProtection="1">
      <alignment horizontal="left" vertical="center"/>
      <protection locked="0"/>
    </xf>
    <xf numFmtId="238" fontId="10" fillId="0" borderId="0" xfId="76" applyNumberFormat="1" applyFont="1" applyAlignment="1" applyProtection="1">
      <alignment horizontal="right" vertical="center"/>
      <protection locked="0"/>
    </xf>
    <xf numFmtId="0" fontId="10" fillId="0" borderId="0" xfId="76" applyFont="1" applyAlignment="1" applyProtection="1">
      <alignment horizontal="right" vertical="center"/>
      <protection locked="0"/>
    </xf>
    <xf numFmtId="0" fontId="10" fillId="0" borderId="0" xfId="3" applyFont="1" applyBorder="1" applyAlignment="1" applyProtection="1">
      <alignment horizontal="right" vertical="center" wrapText="1"/>
      <protection locked="0"/>
    </xf>
    <xf numFmtId="186" fontId="7" fillId="0" borderId="0" xfId="76" applyNumberFormat="1" applyFont="1" applyAlignment="1" applyProtection="1">
      <alignment horizontal="right" vertical="center"/>
      <protection locked="0"/>
    </xf>
    <xf numFmtId="238" fontId="7" fillId="0" borderId="0" xfId="76" applyNumberFormat="1" applyFont="1" applyAlignment="1" applyProtection="1">
      <alignment horizontal="right" vertical="center"/>
      <protection locked="0"/>
    </xf>
    <xf numFmtId="186" fontId="7" fillId="0" borderId="0" xfId="3" applyNumberFormat="1" applyFont="1" applyBorder="1" applyAlignment="1" applyProtection="1">
      <alignment horizontal="right" vertical="center" wrapText="1"/>
      <protection locked="0"/>
    </xf>
    <xf numFmtId="238" fontId="47" fillId="0" borderId="0" xfId="76" applyNumberFormat="1" applyFont="1" applyAlignment="1" applyProtection="1">
      <alignment horizontal="right" vertical="center"/>
      <protection locked="0"/>
    </xf>
    <xf numFmtId="0" fontId="7" fillId="2" borderId="2" xfId="57" applyFont="1" applyFill="1" applyBorder="1" applyAlignment="1" applyProtection="1">
      <alignment horizontal="center" vertical="center" wrapText="1"/>
    </xf>
    <xf numFmtId="0" fontId="54" fillId="0" borderId="0" xfId="76" applyFont="1" applyAlignment="1">
      <alignment horizontal="center" vertical="center" wrapText="1"/>
    </xf>
    <xf numFmtId="186" fontId="10" fillId="0" borderId="0" xfId="76" applyNumberFormat="1" applyFont="1" applyAlignment="1" applyProtection="1">
      <alignment horizontal="left" vertical="center"/>
      <protection locked="0"/>
    </xf>
    <xf numFmtId="0" fontId="0" fillId="0" borderId="0" xfId="76" applyFont="1" applyAlignment="1">
      <alignment vertical="center"/>
    </xf>
    <xf numFmtId="0" fontId="224" fillId="0" borderId="0" xfId="76" applyFont="1" applyAlignment="1">
      <alignment vertical="center"/>
    </xf>
    <xf numFmtId="0" fontId="63" fillId="0" borderId="0" xfId="8" applyFont="1" applyAlignment="1">
      <alignment horizontal="left" vertical="top" wrapText="1"/>
    </xf>
    <xf numFmtId="0" fontId="87" fillId="3" borderId="0" xfId="8" applyFont="1" applyFill="1" applyAlignment="1">
      <alignment horizontal="left" vertical="center" wrapText="1"/>
    </xf>
    <xf numFmtId="0" fontId="64" fillId="0" borderId="0" xfId="76" applyFont="1" applyAlignment="1">
      <alignment horizontal="left" vertical="center" indent="3"/>
    </xf>
    <xf numFmtId="0" fontId="62" fillId="0" borderId="0" xfId="76" applyFont="1" applyAlignment="1">
      <alignment vertical="center"/>
    </xf>
    <xf numFmtId="0" fontId="3" fillId="0" borderId="0" xfId="76" applyFont="1"/>
    <xf numFmtId="0" fontId="3" fillId="2" borderId="0" xfId="76" applyFont="1" applyFill="1"/>
    <xf numFmtId="0" fontId="61" fillId="2" borderId="0" xfId="76" applyFont="1" applyFill="1"/>
    <xf numFmtId="0" fontId="61" fillId="0" borderId="0" xfId="76" applyFont="1"/>
    <xf numFmtId="0" fontId="61" fillId="0" borderId="0" xfId="76" applyFont="1" applyAlignment="1">
      <alignment wrapText="1"/>
    </xf>
    <xf numFmtId="0" fontId="61" fillId="0" borderId="0" xfId="96" applyFont="1"/>
    <xf numFmtId="1" fontId="7" fillId="0" borderId="0" xfId="12" applyNumberFormat="1" applyFont="1" applyAlignment="1" applyProtection="1">
      <alignment horizontal="right"/>
      <protection locked="0"/>
    </xf>
    <xf numFmtId="2" fontId="7" fillId="0" borderId="0" xfId="12" applyNumberFormat="1" applyFont="1" applyAlignment="1" applyProtection="1">
      <alignment horizontal="right"/>
      <protection locked="0"/>
    </xf>
    <xf numFmtId="167" fontId="7" fillId="0" borderId="0" xfId="12" applyNumberFormat="1" applyFont="1" applyAlignment="1" applyProtection="1">
      <alignment horizontal="right"/>
      <protection locked="0"/>
    </xf>
    <xf numFmtId="1" fontId="7" fillId="0" borderId="0" xfId="12" applyNumberFormat="1" applyFont="1" applyProtection="1">
      <protection locked="0"/>
    </xf>
    <xf numFmtId="1" fontId="7" fillId="2" borderId="0" xfId="12" applyNumberFormat="1" applyFont="1" applyFill="1" applyAlignment="1" applyProtection="1">
      <alignment horizontal="right"/>
      <protection locked="0"/>
    </xf>
    <xf numFmtId="2" fontId="7" fillId="2" borderId="0" xfId="12" applyNumberFormat="1" applyFont="1" applyFill="1" applyAlignment="1" applyProtection="1">
      <alignment horizontal="right"/>
      <protection locked="0"/>
    </xf>
    <xf numFmtId="167" fontId="7" fillId="2" borderId="0" xfId="12" applyNumberFormat="1" applyFont="1" applyFill="1" applyAlignment="1" applyProtection="1">
      <alignment horizontal="right"/>
      <protection locked="0"/>
    </xf>
    <xf numFmtId="1" fontId="7" fillId="2" borderId="0" xfId="12" applyNumberFormat="1" applyFont="1" applyFill="1" applyProtection="1">
      <protection locked="0"/>
    </xf>
    <xf numFmtId="0" fontId="13" fillId="2" borderId="0" xfId="12" applyFont="1" applyFill="1" applyAlignment="1" applyProtection="1">
      <alignment horizontal="right"/>
      <protection locked="0"/>
    </xf>
    <xf numFmtId="186" fontId="13" fillId="2" borderId="0" xfId="12" applyNumberFormat="1" applyFont="1" applyFill="1" applyProtection="1">
      <protection locked="0"/>
    </xf>
    <xf numFmtId="1" fontId="7" fillId="0" borderId="0" xfId="24" applyNumberFormat="1" applyFont="1" applyAlignment="1" applyProtection="1">
      <alignment horizontal="right" vertical="center"/>
      <protection locked="0"/>
    </xf>
    <xf numFmtId="0" fontId="12" fillId="2" borderId="0" xfId="24" applyFont="1" applyFill="1" applyAlignment="1">
      <alignment horizontal="left" vertical="top"/>
    </xf>
    <xf numFmtId="0" fontId="12" fillId="2" borderId="0" xfId="24" applyFont="1" applyFill="1" applyAlignment="1">
      <alignment horizontal="right" vertical="top"/>
    </xf>
    <xf numFmtId="0" fontId="83" fillId="2" borderId="0" xfId="24" applyFont="1" applyFill="1" applyAlignment="1">
      <alignment horizontal="left" vertical="top" wrapText="1"/>
    </xf>
    <xf numFmtId="0" fontId="8" fillId="0" borderId="0" xfId="24" applyFont="1" applyAlignment="1" applyProtection="1">
      <alignment horizontal="center" vertical="center"/>
      <protection locked="0"/>
    </xf>
    <xf numFmtId="1" fontId="9" fillId="0" borderId="83" xfId="24" applyNumberFormat="1" applyFont="1" applyBorder="1" applyAlignment="1" applyProtection="1">
      <alignment horizontal="center" vertical="center" wrapText="1"/>
      <protection locked="0"/>
    </xf>
    <xf numFmtId="0" fontId="7" fillId="0" borderId="15" xfId="24" applyFont="1" applyBorder="1" applyAlignment="1">
      <alignment horizontal="center" vertical="center" wrapText="1"/>
    </xf>
    <xf numFmtId="167" fontId="13" fillId="0" borderId="0" xfId="12" applyNumberFormat="1" applyFont="1" applyAlignment="1" applyProtection="1">
      <alignment horizontal="right"/>
      <protection locked="0"/>
    </xf>
    <xf numFmtId="1" fontId="9" fillId="0" borderId="0" xfId="24" applyNumberFormat="1" applyFont="1" applyAlignment="1" applyProtection="1">
      <alignment horizontal="center" vertical="center" wrapText="1"/>
      <protection locked="0"/>
    </xf>
    <xf numFmtId="0" fontId="74" fillId="0" borderId="15" xfId="34" applyFont="1" applyFill="1" applyBorder="1" applyAlignment="1" applyProtection="1">
      <alignment horizontal="center" vertical="center" wrapText="1"/>
    </xf>
    <xf numFmtId="0" fontId="8" fillId="0" borderId="0" xfId="97" applyFont="1" applyAlignment="1" applyProtection="1">
      <alignment horizontal="center" vertical="center"/>
      <protection locked="0"/>
    </xf>
    <xf numFmtId="1" fontId="9" fillId="0" borderId="0" xfId="97" applyNumberFormat="1" applyFont="1" applyAlignment="1" applyProtection="1">
      <alignment horizontal="center" vertical="center" wrapText="1"/>
      <protection locked="0"/>
    </xf>
    <xf numFmtId="0" fontId="7" fillId="0" borderId="0" xfId="24" applyFont="1" applyProtection="1">
      <protection locked="0"/>
    </xf>
    <xf numFmtId="1" fontId="7" fillId="0" borderId="0" xfId="24" applyNumberFormat="1" applyFont="1" applyAlignment="1" applyProtection="1">
      <alignment horizontal="right"/>
      <protection locked="0"/>
    </xf>
    <xf numFmtId="2" fontId="7" fillId="0" borderId="0" xfId="24" applyNumberFormat="1" applyFont="1" applyAlignment="1" applyProtection="1">
      <alignment horizontal="right"/>
      <protection locked="0"/>
    </xf>
    <xf numFmtId="167" fontId="7" fillId="0" borderId="0" xfId="24" applyNumberFormat="1" applyFont="1" applyAlignment="1" applyProtection="1">
      <alignment horizontal="right"/>
      <protection locked="0"/>
    </xf>
    <xf numFmtId="1" fontId="9" fillId="0" borderId="0" xfId="24" applyNumberFormat="1" applyFont="1" applyAlignment="1" applyProtection="1">
      <alignment vertical="center"/>
      <protection locked="0"/>
    </xf>
    <xf numFmtId="186" fontId="10" fillId="0" borderId="0" xfId="24" applyNumberFormat="1" applyFont="1" applyAlignment="1" applyProtection="1">
      <alignment horizontal="right"/>
      <protection locked="0"/>
    </xf>
    <xf numFmtId="186" fontId="45" fillId="0" borderId="0" xfId="24" applyNumberFormat="1" applyFont="1" applyAlignment="1" applyProtection="1">
      <alignment horizontal="right"/>
      <protection locked="0"/>
    </xf>
    <xf numFmtId="199" fontId="45" fillId="0" borderId="0" xfId="24" applyNumberFormat="1" applyFont="1" applyAlignment="1" applyProtection="1">
      <alignment horizontal="right"/>
      <protection locked="0"/>
    </xf>
    <xf numFmtId="199" fontId="46" fillId="0" borderId="0" xfId="24" applyNumberFormat="1" applyFont="1" applyAlignment="1" applyProtection="1">
      <alignment horizontal="right"/>
      <protection locked="0"/>
    </xf>
    <xf numFmtId="0" fontId="9" fillId="2" borderId="0" xfId="16" applyFont="1" applyFill="1" applyAlignment="1" applyProtection="1">
      <alignment horizontal="left" vertical="center" indent="1"/>
      <protection locked="0"/>
    </xf>
    <xf numFmtId="0" fontId="9" fillId="2" borderId="0" xfId="16" applyFont="1" applyFill="1" applyAlignment="1" applyProtection="1">
      <alignment horizontal="left" vertical="center" indent="2"/>
      <protection locked="0"/>
    </xf>
    <xf numFmtId="0" fontId="9" fillId="2" borderId="0" xfId="16" applyFont="1" applyFill="1" applyAlignment="1" applyProtection="1">
      <alignment vertical="center"/>
      <protection locked="0"/>
    </xf>
    <xf numFmtId="186" fontId="47" fillId="0" borderId="0" xfId="24" applyNumberFormat="1" applyFont="1" applyAlignment="1" applyProtection="1">
      <alignment horizontal="right"/>
      <protection locked="0"/>
    </xf>
    <xf numFmtId="199" fontId="47" fillId="0" borderId="0" xfId="24" applyNumberFormat="1" applyFont="1" applyAlignment="1" applyProtection="1">
      <alignment horizontal="right"/>
      <protection locked="0"/>
    </xf>
    <xf numFmtId="168" fontId="46" fillId="0" borderId="0" xfId="24" applyNumberFormat="1" applyFont="1" applyAlignment="1" applyProtection="1">
      <alignment horizontal="right" vertical="center"/>
      <protection locked="0"/>
    </xf>
    <xf numFmtId="186" fontId="46" fillId="0" borderId="0" xfId="24" applyNumberFormat="1" applyFont="1" applyAlignment="1" applyProtection="1">
      <alignment horizontal="right"/>
      <protection locked="0"/>
    </xf>
    <xf numFmtId="200" fontId="46" fillId="0" borderId="0" xfId="24" applyNumberFormat="1" applyFont="1" applyAlignment="1" applyProtection="1">
      <alignment horizontal="right"/>
      <protection locked="0"/>
    </xf>
    <xf numFmtId="0" fontId="46" fillId="0" borderId="0" xfId="24" applyFont="1" applyAlignment="1">
      <alignment horizontal="left" vertical="center" wrapText="1"/>
    </xf>
    <xf numFmtId="1" fontId="7" fillId="0" borderId="0" xfId="24" applyNumberFormat="1" applyFont="1" applyAlignment="1" applyProtection="1">
      <alignment vertical="center"/>
      <protection locked="0"/>
    </xf>
    <xf numFmtId="199" fontId="10" fillId="0" borderId="0" xfId="24" applyNumberFormat="1" applyFont="1" applyAlignment="1" applyProtection="1">
      <alignment horizontal="left"/>
      <protection locked="0"/>
    </xf>
    <xf numFmtId="199" fontId="10" fillId="0" borderId="0" xfId="24" applyNumberFormat="1" applyFont="1" applyAlignment="1" applyProtection="1">
      <alignment horizontal="right"/>
      <protection locked="0"/>
    </xf>
    <xf numFmtId="0" fontId="47" fillId="0" borderId="0" xfId="24" applyFont="1" applyAlignment="1">
      <alignment horizontal="left" vertical="center" wrapText="1"/>
    </xf>
    <xf numFmtId="168" fontId="47" fillId="0" borderId="0" xfId="24" applyNumberFormat="1" applyFont="1" applyAlignment="1" applyProtection="1">
      <alignment horizontal="right" vertical="center"/>
      <protection locked="0"/>
    </xf>
    <xf numFmtId="200" fontId="47" fillId="0" borderId="0" xfId="24" applyNumberFormat="1" applyFont="1" applyAlignment="1" applyProtection="1">
      <alignment horizontal="right"/>
      <protection locked="0"/>
    </xf>
    <xf numFmtId="199" fontId="47" fillId="0" borderId="0" xfId="24" applyNumberFormat="1" applyFont="1" applyProtection="1">
      <protection locked="0"/>
    </xf>
    <xf numFmtId="186" fontId="7" fillId="0" borderId="0" xfId="24" applyNumberFormat="1" applyFont="1" applyAlignment="1" applyProtection="1">
      <alignment horizontal="right"/>
      <protection locked="0"/>
    </xf>
    <xf numFmtId="199" fontId="7" fillId="0" borderId="0" xfId="24" applyNumberFormat="1" applyFont="1" applyAlignment="1" applyProtection="1">
      <alignment horizontal="right"/>
      <protection locked="0"/>
    </xf>
    <xf numFmtId="168" fontId="7" fillId="0" borderId="0" xfId="24" applyNumberFormat="1" applyFont="1" applyAlignment="1" applyProtection="1">
      <alignment horizontal="right" vertical="center"/>
      <protection locked="0"/>
    </xf>
    <xf numFmtId="200" fontId="7" fillId="0" borderId="0" xfId="24" applyNumberFormat="1" applyFont="1" applyAlignment="1" applyProtection="1">
      <alignment horizontal="right"/>
      <protection locked="0"/>
    </xf>
    <xf numFmtId="199" fontId="7" fillId="0" borderId="0" xfId="24" applyNumberFormat="1" applyFont="1" applyProtection="1">
      <protection locked="0"/>
    </xf>
    <xf numFmtId="186" fontId="10" fillId="0" borderId="0" xfId="24" quotePrefix="1" applyNumberFormat="1" applyFont="1" applyAlignment="1" applyProtection="1">
      <alignment horizontal="right" vertical="center"/>
      <protection locked="0"/>
    </xf>
    <xf numFmtId="199" fontId="7" fillId="0" borderId="0" xfId="24" applyNumberFormat="1" applyFont="1" applyAlignment="1" applyProtection="1">
      <alignment horizontal="right" vertical="center"/>
      <protection locked="0"/>
    </xf>
    <xf numFmtId="200" fontId="7" fillId="0" borderId="0" xfId="24" applyNumberFormat="1" applyFont="1" applyAlignment="1" applyProtection="1">
      <alignment vertical="center"/>
      <protection locked="0"/>
    </xf>
    <xf numFmtId="199" fontId="7" fillId="0" borderId="0" xfId="24" applyNumberFormat="1" applyFont="1" applyAlignment="1" applyProtection="1">
      <alignment vertical="center"/>
      <protection locked="0"/>
    </xf>
    <xf numFmtId="186" fontId="7" fillId="0" borderId="0" xfId="24" applyNumberFormat="1" applyFont="1" applyAlignment="1" applyProtection="1">
      <alignment horizontal="right" vertical="center"/>
      <protection locked="0"/>
    </xf>
    <xf numFmtId="200" fontId="7" fillId="0" borderId="0" xfId="24" applyNumberFormat="1" applyFont="1" applyAlignment="1" applyProtection="1">
      <alignment horizontal="right" vertical="center"/>
      <protection locked="0"/>
    </xf>
    <xf numFmtId="1" fontId="7" fillId="0" borderId="0" xfId="24" applyNumberFormat="1" applyFont="1" applyProtection="1">
      <protection locked="0"/>
    </xf>
    <xf numFmtId="199" fontId="7" fillId="0" borderId="0" xfId="3" applyNumberFormat="1" applyFont="1" applyBorder="1" applyAlignment="1" applyProtection="1">
      <alignment horizontal="right" vertical="center" wrapText="1"/>
    </xf>
    <xf numFmtId="200" fontId="7" fillId="0" borderId="0" xfId="3" applyNumberFormat="1" applyFont="1" applyBorder="1" applyAlignment="1" applyProtection="1">
      <alignment horizontal="right" vertical="center" wrapText="1"/>
    </xf>
    <xf numFmtId="199" fontId="7" fillId="0" borderId="0" xfId="24" applyNumberFormat="1" applyFont="1" applyAlignment="1">
      <alignment horizontal="right" vertical="center" wrapText="1"/>
    </xf>
    <xf numFmtId="186" fontId="7" fillId="0" borderId="0" xfId="24" applyNumberFormat="1" applyFont="1" applyAlignment="1" applyProtection="1">
      <alignment horizontal="right" vertical="center" wrapText="1"/>
      <protection locked="0"/>
    </xf>
    <xf numFmtId="200" fontId="7" fillId="0" borderId="0" xfId="24" applyNumberFormat="1" applyFont="1" applyAlignment="1" applyProtection="1">
      <alignment horizontal="right" vertical="center" wrapText="1"/>
      <protection locked="0"/>
    </xf>
    <xf numFmtId="199" fontId="7" fillId="0" borderId="0" xfId="24" applyNumberFormat="1" applyFont="1" applyAlignment="1" applyProtection="1">
      <alignment horizontal="right" vertical="center" wrapText="1"/>
      <protection locked="0"/>
    </xf>
    <xf numFmtId="186" fontId="9" fillId="2" borderId="0" xfId="24" quotePrefix="1" applyNumberFormat="1" applyFont="1" applyFill="1" applyAlignment="1" applyProtection="1">
      <alignment horizontal="right" vertical="center"/>
      <protection locked="0"/>
    </xf>
    <xf numFmtId="199" fontId="9" fillId="2" borderId="0" xfId="24" quotePrefix="1" applyNumberFormat="1" applyFont="1" applyFill="1" applyAlignment="1" applyProtection="1">
      <alignment horizontal="right" vertical="center"/>
      <protection locked="0"/>
    </xf>
    <xf numFmtId="1" fontId="9" fillId="2" borderId="0" xfId="24" quotePrefix="1" applyNumberFormat="1" applyFont="1" applyFill="1" applyAlignment="1" applyProtection="1">
      <alignment horizontal="right" vertical="center" wrapText="1"/>
      <protection locked="0"/>
    </xf>
    <xf numFmtId="1" fontId="8" fillId="0" borderId="0" xfId="24" applyNumberFormat="1" applyFont="1" applyAlignment="1" applyProtection="1">
      <alignment horizontal="right" vertical="center"/>
      <protection locked="0"/>
    </xf>
    <xf numFmtId="2" fontId="8" fillId="0" borderId="0" xfId="24" applyNumberFormat="1" applyFont="1" applyAlignment="1" applyProtection="1">
      <alignment horizontal="right" vertical="center"/>
      <protection locked="0"/>
    </xf>
    <xf numFmtId="167" fontId="8" fillId="0" borderId="0" xfId="24" applyNumberFormat="1" applyFont="1" applyAlignment="1" applyProtection="1">
      <alignment horizontal="right" vertical="center"/>
      <protection locked="0"/>
    </xf>
    <xf numFmtId="1" fontId="7" fillId="0" borderId="0" xfId="24" applyNumberFormat="1" applyFont="1" applyAlignment="1" applyProtection="1">
      <alignment horizontal="center" vertical="center" wrapText="1"/>
      <protection locked="0"/>
    </xf>
    <xf numFmtId="0" fontId="7" fillId="0" borderId="2" xfId="24" applyFont="1" applyBorder="1" applyAlignment="1">
      <alignment horizontal="center" vertical="center"/>
    </xf>
    <xf numFmtId="0" fontId="7" fillId="0" borderId="2" xfId="24" applyFont="1" applyBorder="1" applyAlignment="1">
      <alignment horizontal="center" vertical="center" wrapText="1"/>
    </xf>
    <xf numFmtId="0" fontId="92" fillId="0" borderId="0" xfId="34" applyFill="1" applyBorder="1" applyAlignment="1" applyProtection="1">
      <protection locked="0"/>
    </xf>
    <xf numFmtId="1" fontId="8" fillId="0" borderId="0" xfId="97" applyNumberFormat="1" applyFont="1" applyAlignment="1" applyProtection="1">
      <alignment horizontal="right" vertical="center"/>
      <protection locked="0"/>
    </xf>
    <xf numFmtId="2" fontId="8" fillId="0" borderId="0" xfId="97" applyNumberFormat="1" applyFont="1" applyAlignment="1" applyProtection="1">
      <alignment horizontal="right" vertical="center"/>
      <protection locked="0"/>
    </xf>
    <xf numFmtId="167" fontId="8" fillId="0" borderId="0" xfId="97" applyNumberFormat="1" applyFont="1" applyAlignment="1" applyProtection="1">
      <alignment horizontal="right" vertical="center"/>
      <protection locked="0"/>
    </xf>
    <xf numFmtId="201" fontId="7" fillId="2" borderId="0" xfId="16" applyNumberFormat="1" applyFont="1" applyFill="1" applyProtection="1">
      <protection locked="0"/>
    </xf>
    <xf numFmtId="0" fontId="7" fillId="2" borderId="0" xfId="16" applyFont="1" applyFill="1" applyProtection="1">
      <protection locked="0"/>
    </xf>
    <xf numFmtId="0" fontId="13" fillId="2" borderId="0" xfId="24" applyFont="1" applyFill="1" applyAlignment="1">
      <alignment vertical="center"/>
    </xf>
    <xf numFmtId="0" fontId="7" fillId="2" borderId="0" xfId="24" applyFont="1" applyFill="1" applyAlignment="1">
      <alignment horizontal="center" vertical="center" wrapText="1"/>
    </xf>
    <xf numFmtId="186" fontId="9" fillId="2" borderId="0" xfId="0" applyNumberFormat="1" applyFont="1" applyFill="1" applyAlignment="1">
      <alignment horizontal="right"/>
    </xf>
    <xf numFmtId="186" fontId="9" fillId="2" borderId="0" xfId="0" applyNumberFormat="1" applyFont="1" applyFill="1" applyAlignment="1">
      <alignment horizontal="right" vertical="center"/>
    </xf>
    <xf numFmtId="0" fontId="74" fillId="2" borderId="2" xfId="34" applyFont="1" applyFill="1" applyBorder="1" applyAlignment="1" applyProtection="1">
      <alignment horizontal="center" wrapText="1"/>
    </xf>
    <xf numFmtId="186" fontId="9" fillId="2" borderId="0" xfId="97" applyNumberFormat="1" applyFont="1" applyFill="1" applyAlignment="1" applyProtection="1">
      <alignment horizontal="right"/>
      <protection locked="0"/>
    </xf>
    <xf numFmtId="186" fontId="27" fillId="2" borderId="0" xfId="77" applyNumberFormat="1" applyFont="1" applyFill="1" applyAlignment="1">
      <alignment horizontal="right"/>
    </xf>
    <xf numFmtId="186" fontId="9" fillId="0" borderId="0" xfId="97" applyNumberFormat="1" applyFont="1" applyAlignment="1" applyProtection="1">
      <alignment horizontal="right"/>
      <protection locked="0"/>
    </xf>
    <xf numFmtId="186" fontId="27" fillId="0" borderId="0" xfId="77" applyNumberFormat="1" applyFont="1" applyAlignment="1">
      <alignment horizontal="right"/>
    </xf>
    <xf numFmtId="186" fontId="9" fillId="0" borderId="0" xfId="0" applyNumberFormat="1" applyFont="1" applyAlignment="1">
      <alignment horizontal="right"/>
    </xf>
    <xf numFmtId="186" fontId="46" fillId="0" borderId="0" xfId="0" applyNumberFormat="1" applyFont="1" applyAlignment="1">
      <alignment horizontal="right"/>
    </xf>
    <xf numFmtId="1" fontId="46" fillId="0" borderId="0" xfId="24" applyNumberFormat="1" applyFont="1" applyAlignment="1" applyProtection="1">
      <alignment horizontal="right" vertical="center"/>
      <protection locked="0"/>
    </xf>
    <xf numFmtId="0" fontId="225" fillId="0" borderId="0" xfId="0" applyFont="1" applyAlignment="1">
      <alignment horizontal="right"/>
    </xf>
    <xf numFmtId="186" fontId="46" fillId="2" borderId="0" xfId="97" applyNumberFormat="1" applyFont="1" applyFill="1" applyAlignment="1" applyProtection="1">
      <alignment horizontal="right"/>
      <protection locked="0"/>
    </xf>
    <xf numFmtId="186" fontId="46" fillId="2" borderId="0" xfId="77" applyNumberFormat="1" applyFont="1" applyFill="1" applyAlignment="1">
      <alignment horizontal="right"/>
    </xf>
    <xf numFmtId="0" fontId="9" fillId="2" borderId="0" xfId="12" applyFont="1" applyFill="1" applyProtection="1">
      <protection locked="0"/>
    </xf>
    <xf numFmtId="0" fontId="9" fillId="2" borderId="0" xfId="70" applyFont="1" applyFill="1" applyAlignment="1">
      <alignment horizontal="right" vertical="center"/>
    </xf>
    <xf numFmtId="186" fontId="27" fillId="0" borderId="0" xfId="0" applyNumberFormat="1" applyFont="1" applyAlignment="1">
      <alignment horizontal="right"/>
    </xf>
    <xf numFmtId="186" fontId="46" fillId="0" borderId="0" xfId="97" applyNumberFormat="1" applyFont="1" applyAlignment="1" applyProtection="1">
      <alignment horizontal="right"/>
      <protection locked="0"/>
    </xf>
    <xf numFmtId="186" fontId="46" fillId="0" borderId="0" xfId="77" applyNumberFormat="1" applyFont="1" applyAlignment="1">
      <alignment horizontal="right"/>
    </xf>
    <xf numFmtId="186" fontId="7" fillId="0" borderId="0" xfId="0" applyNumberFormat="1" applyFont="1" applyAlignment="1">
      <alignment horizontal="right"/>
    </xf>
    <xf numFmtId="186" fontId="177" fillId="2" borderId="0" xfId="98" quotePrefix="1" applyNumberFormat="1" applyFont="1" applyFill="1" applyAlignment="1" applyProtection="1">
      <alignment horizontal="right"/>
      <protection locked="0"/>
    </xf>
    <xf numFmtId="186" fontId="9" fillId="2" borderId="0" xfId="70" applyNumberFormat="1" applyFont="1" applyFill="1" applyAlignment="1">
      <alignment vertical="center"/>
    </xf>
    <xf numFmtId="186" fontId="7" fillId="2" borderId="0" xfId="0" applyNumberFormat="1" applyFont="1" applyFill="1" applyAlignment="1">
      <alignment horizontal="right"/>
    </xf>
    <xf numFmtId="186" fontId="9" fillId="2" borderId="0" xfId="0" applyNumberFormat="1" applyFont="1" applyFill="1" applyAlignment="1">
      <alignment horizontal="center"/>
    </xf>
    <xf numFmtId="186" fontId="7" fillId="2" borderId="0" xfId="97" applyNumberFormat="1" applyFont="1" applyFill="1" applyAlignment="1" applyProtection="1">
      <alignment horizontal="right"/>
      <protection locked="0"/>
    </xf>
    <xf numFmtId="186" fontId="10" fillId="2" borderId="0" xfId="98" quotePrefix="1" applyNumberFormat="1" applyFont="1" applyFill="1" applyAlignment="1" applyProtection="1">
      <alignment horizontal="right"/>
      <protection locked="0"/>
    </xf>
    <xf numFmtId="186" fontId="10" fillId="2" borderId="0" xfId="77" applyNumberFormat="1" applyFont="1" applyFill="1" applyAlignment="1">
      <alignment horizontal="right"/>
    </xf>
    <xf numFmtId="0" fontId="9" fillId="2" borderId="0" xfId="24" applyFont="1" applyFill="1" applyAlignment="1">
      <alignment horizontal="left" vertical="center" wrapText="1"/>
    </xf>
    <xf numFmtId="186" fontId="7" fillId="2" borderId="0" xfId="0" applyNumberFormat="1" applyFont="1" applyFill="1" applyAlignment="1">
      <alignment horizontal="center"/>
    </xf>
    <xf numFmtId="186" fontId="47" fillId="2" borderId="0" xfId="97" applyNumberFormat="1" applyFont="1" applyFill="1" applyAlignment="1" applyProtection="1">
      <alignment horizontal="right"/>
      <protection locked="0"/>
    </xf>
    <xf numFmtId="186" fontId="47" fillId="2" borderId="0" xfId="77" applyNumberFormat="1" applyFont="1" applyFill="1" applyAlignment="1">
      <alignment horizontal="right"/>
    </xf>
    <xf numFmtId="186" fontId="7" fillId="2" borderId="0" xfId="3" applyNumberFormat="1" applyFont="1" applyFill="1" applyBorder="1" applyAlignment="1" applyProtection="1">
      <alignment horizontal="right" vertical="center" wrapText="1"/>
    </xf>
    <xf numFmtId="186" fontId="7" fillId="2" borderId="0" xfId="97" applyNumberFormat="1" applyFont="1" applyFill="1" applyAlignment="1" applyProtection="1">
      <alignment horizontal="right" vertical="center"/>
      <protection locked="0"/>
    </xf>
    <xf numFmtId="186" fontId="7" fillId="2" borderId="0" xfId="0" applyNumberFormat="1" applyFont="1" applyFill="1"/>
    <xf numFmtId="0" fontId="44" fillId="2" borderId="0" xfId="24" applyFont="1" applyFill="1" applyProtection="1">
      <protection locked="0"/>
    </xf>
    <xf numFmtId="186" fontId="7" fillId="2" borderId="0" xfId="99" applyNumberFormat="1" applyFont="1" applyFill="1" applyAlignment="1" applyProtection="1">
      <alignment horizontal="left" vertical="center"/>
      <protection locked="0"/>
    </xf>
    <xf numFmtId="186" fontId="7" fillId="2" borderId="0" xfId="99" applyNumberFormat="1" applyFont="1" applyFill="1" applyAlignment="1" applyProtection="1">
      <alignment horizontal="right" vertical="center"/>
      <protection locked="0"/>
    </xf>
    <xf numFmtId="186" fontId="7" fillId="2" borderId="0" xfId="99" applyNumberFormat="1" applyFont="1" applyFill="1" applyAlignment="1" applyProtection="1">
      <alignment horizontal="right"/>
      <protection locked="0"/>
    </xf>
    <xf numFmtId="186" fontId="7" fillId="2" borderId="0" xfId="16" applyNumberFormat="1" applyFont="1" applyFill="1" applyAlignment="1" applyProtection="1">
      <alignment horizontal="right" vertical="center"/>
      <protection locked="0"/>
    </xf>
    <xf numFmtId="186" fontId="7" fillId="2" borderId="0" xfId="24" applyNumberFormat="1" applyFont="1" applyFill="1" applyAlignment="1" applyProtection="1">
      <alignment horizontal="right" vertical="center"/>
      <protection locked="0"/>
    </xf>
    <xf numFmtId="186" fontId="7" fillId="2" borderId="0" xfId="24" applyNumberFormat="1" applyFont="1" applyFill="1" applyAlignment="1">
      <alignment horizontal="right" vertical="center"/>
    </xf>
    <xf numFmtId="186" fontId="9" fillId="2" borderId="0" xfId="97" quotePrefix="1" applyNumberFormat="1" applyFont="1" applyFill="1" applyAlignment="1" applyProtection="1">
      <alignment horizontal="right" vertical="center"/>
      <protection locked="0"/>
    </xf>
    <xf numFmtId="0" fontId="47" fillId="2" borderId="0" xfId="12" applyFont="1" applyFill="1" applyProtection="1">
      <protection locked="0"/>
    </xf>
    <xf numFmtId="0" fontId="49" fillId="2" borderId="0" xfId="12" applyFont="1" applyFill="1" applyProtection="1">
      <protection locked="0"/>
    </xf>
    <xf numFmtId="0" fontId="10" fillId="0" borderId="0" xfId="100" applyFont="1"/>
    <xf numFmtId="0" fontId="10" fillId="2" borderId="0" xfId="12" applyFont="1" applyFill="1" applyProtection="1">
      <protection locked="0"/>
    </xf>
    <xf numFmtId="0" fontId="13" fillId="2" borderId="6" xfId="12" applyFont="1" applyFill="1" applyBorder="1" applyAlignment="1">
      <alignment horizontal="left" vertical="center"/>
    </xf>
    <xf numFmtId="168" fontId="9" fillId="0" borderId="0" xfId="24" applyNumberFormat="1" applyFont="1" applyAlignment="1" applyProtection="1">
      <alignment horizontal="right" vertical="center"/>
      <protection locked="0"/>
    </xf>
    <xf numFmtId="1" fontId="200" fillId="0" borderId="0" xfId="77" applyNumberFormat="1" applyFont="1"/>
    <xf numFmtId="1" fontId="22" fillId="0" borderId="0" xfId="0" applyNumberFormat="1" applyFont="1"/>
    <xf numFmtId="186" fontId="46" fillId="2" borderId="0" xfId="101" applyNumberFormat="1" applyFont="1" applyFill="1" applyAlignment="1" applyProtection="1">
      <alignment horizontal="right"/>
      <protection locked="0"/>
    </xf>
    <xf numFmtId="186" fontId="46" fillId="2" borderId="0" xfId="0" applyNumberFormat="1" applyFont="1" applyFill="1" applyAlignment="1">
      <alignment horizontal="right"/>
    </xf>
    <xf numFmtId="186" fontId="45" fillId="2" borderId="0" xfId="97" applyNumberFormat="1" applyFont="1" applyFill="1" applyAlignment="1" applyProtection="1">
      <alignment horizontal="right"/>
      <protection locked="0"/>
    </xf>
    <xf numFmtId="186" fontId="10" fillId="0" borderId="0" xfId="101" applyNumberFormat="1" applyFont="1" applyAlignment="1" applyProtection="1">
      <alignment horizontal="right"/>
      <protection locked="0"/>
    </xf>
    <xf numFmtId="186" fontId="10" fillId="2" borderId="0" xfId="101" applyNumberFormat="1" applyFont="1" applyFill="1" applyAlignment="1" applyProtection="1">
      <alignment horizontal="right"/>
      <protection locked="0"/>
    </xf>
    <xf numFmtId="0" fontId="27" fillId="2" borderId="0" xfId="24" applyFont="1" applyFill="1" applyAlignment="1" applyProtection="1">
      <alignment horizontal="left" vertical="center" wrapText="1"/>
      <protection locked="0"/>
    </xf>
    <xf numFmtId="186" fontId="47" fillId="2" borderId="0" xfId="101" applyNumberFormat="1" applyFont="1" applyFill="1" applyAlignment="1" applyProtection="1">
      <alignment horizontal="right"/>
      <protection locked="0"/>
    </xf>
    <xf numFmtId="186" fontId="47" fillId="2" borderId="0" xfId="0" applyNumberFormat="1" applyFont="1" applyFill="1" applyAlignment="1">
      <alignment horizontal="right"/>
    </xf>
    <xf numFmtId="186" fontId="44" fillId="2" borderId="0" xfId="97" applyNumberFormat="1" applyFont="1" applyFill="1" applyAlignment="1" applyProtection="1">
      <alignment horizontal="right"/>
      <protection locked="0"/>
    </xf>
    <xf numFmtId="186" fontId="10" fillId="0" borderId="0" xfId="77" applyNumberFormat="1" applyFont="1" applyAlignment="1">
      <alignment horizontal="right"/>
    </xf>
    <xf numFmtId="3" fontId="10" fillId="2" borderId="0" xfId="101" applyNumberFormat="1" applyFont="1" applyFill="1" applyAlignment="1" applyProtection="1">
      <alignment horizontal="right"/>
      <protection locked="0"/>
    </xf>
    <xf numFmtId="3" fontId="7" fillId="2" borderId="0" xfId="0" applyNumberFormat="1" applyFont="1" applyFill="1" applyAlignment="1">
      <alignment horizontal="right"/>
    </xf>
    <xf numFmtId="3" fontId="7" fillId="2" borderId="0" xfId="97" applyNumberFormat="1" applyFont="1" applyFill="1" applyAlignment="1" applyProtection="1">
      <alignment horizontal="right"/>
      <protection locked="0"/>
    </xf>
    <xf numFmtId="3" fontId="10" fillId="2" borderId="0" xfId="77" applyNumberFormat="1" applyFont="1" applyFill="1" applyAlignment="1">
      <alignment horizontal="right"/>
    </xf>
    <xf numFmtId="186" fontId="10" fillId="2" borderId="0" xfId="3" applyNumberFormat="1" applyFont="1" applyFill="1" applyBorder="1" applyAlignment="1" applyProtection="1">
      <alignment horizontal="left" vertical="center" wrapText="1"/>
    </xf>
    <xf numFmtId="186" fontId="10" fillId="2" borderId="0" xfId="101" applyNumberFormat="1" applyFont="1" applyFill="1" applyAlignment="1">
      <alignment horizontal="right"/>
    </xf>
    <xf numFmtId="186" fontId="10" fillId="2" borderId="0" xfId="98" applyNumberFormat="1" applyFont="1" applyFill="1" applyAlignment="1" applyProtection="1">
      <alignment horizontal="right"/>
      <protection locked="0"/>
    </xf>
    <xf numFmtId="186" fontId="47" fillId="2" borderId="0" xfId="98" applyNumberFormat="1" applyFont="1" applyFill="1" applyAlignment="1" applyProtection="1">
      <alignment horizontal="right"/>
      <protection locked="0"/>
    </xf>
    <xf numFmtId="186" fontId="10" fillId="2" borderId="0" xfId="98" applyNumberFormat="1" applyFont="1" applyFill="1" applyAlignment="1">
      <alignment horizontal="right"/>
    </xf>
    <xf numFmtId="186" fontId="10" fillId="2" borderId="0" xfId="98" applyNumberFormat="1" applyFont="1" applyFill="1" applyAlignment="1">
      <alignment horizontal="right" vertical="center"/>
    </xf>
    <xf numFmtId="186" fontId="10" fillId="2" borderId="0" xfId="98" applyNumberFormat="1" applyFont="1" applyFill="1" applyAlignment="1" applyProtection="1">
      <alignment horizontal="right" vertical="center"/>
      <protection locked="0"/>
    </xf>
    <xf numFmtId="186" fontId="47" fillId="2" borderId="0" xfId="98" applyNumberFormat="1" applyFont="1" applyFill="1" applyAlignment="1" applyProtection="1">
      <alignment horizontal="right" vertical="center"/>
      <protection locked="0"/>
    </xf>
    <xf numFmtId="186" fontId="10" fillId="2" borderId="0" xfId="24" applyNumberFormat="1" applyFont="1" applyFill="1" applyAlignment="1">
      <alignment horizontal="right" vertical="center"/>
    </xf>
    <xf numFmtId="186" fontId="47" fillId="2" borderId="0" xfId="24" applyNumberFormat="1" applyFont="1" applyFill="1" applyAlignment="1">
      <alignment horizontal="right" vertical="center"/>
    </xf>
    <xf numFmtId="186" fontId="47" fillId="2" borderId="0" xfId="3" applyNumberFormat="1" applyFont="1" applyFill="1" applyBorder="1" applyAlignment="1" applyProtection="1">
      <alignment horizontal="right" vertical="center" wrapText="1"/>
    </xf>
    <xf numFmtId="0" fontId="47" fillId="2" borderId="0" xfId="24" applyFont="1" applyFill="1" applyProtection="1">
      <protection locked="0"/>
    </xf>
    <xf numFmtId="186" fontId="27" fillId="2" borderId="0" xfId="98" quotePrefix="1" applyNumberFormat="1" applyFont="1" applyFill="1" applyAlignment="1" applyProtection="1">
      <alignment horizontal="center"/>
      <protection locked="0"/>
    </xf>
    <xf numFmtId="186" fontId="27" fillId="2" borderId="0" xfId="98" quotePrefix="1" applyNumberFormat="1" applyFont="1" applyFill="1" applyAlignment="1" applyProtection="1">
      <alignment horizontal="right"/>
      <protection locked="0"/>
    </xf>
    <xf numFmtId="186" fontId="46" fillId="2" borderId="0" xfId="98" applyNumberFormat="1" applyFont="1" applyFill="1" applyAlignment="1" applyProtection="1">
      <alignment horizontal="right"/>
      <protection locked="0"/>
    </xf>
    <xf numFmtId="0" fontId="13" fillId="2" borderId="0" xfId="98" applyFont="1" applyFill="1" applyAlignment="1">
      <alignment horizontal="right" vertical="center"/>
    </xf>
    <xf numFmtId="0" fontId="21" fillId="2" borderId="0" xfId="12" applyFont="1" applyFill="1" applyAlignment="1">
      <alignment horizontal="center" vertical="center" wrapText="1"/>
    </xf>
    <xf numFmtId="0" fontId="50" fillId="2" borderId="0" xfId="12" applyFont="1" applyFill="1" applyAlignment="1">
      <alignment horizontal="center" vertical="center" wrapText="1"/>
    </xf>
    <xf numFmtId="0" fontId="13" fillId="2" borderId="0" xfId="98" applyFont="1" applyFill="1" applyAlignment="1">
      <alignment horizontal="left" vertical="center"/>
    </xf>
    <xf numFmtId="0" fontId="8" fillId="2" borderId="0" xfId="12" applyFont="1" applyFill="1" applyAlignment="1">
      <alignment horizontal="center" vertical="center" wrapText="1"/>
    </xf>
    <xf numFmtId="0" fontId="13" fillId="2" borderId="0" xfId="24" applyFont="1" applyFill="1" applyAlignment="1" applyProtection="1">
      <alignment horizontal="justify" vertical="top" wrapText="1"/>
      <protection locked="0"/>
    </xf>
    <xf numFmtId="1" fontId="13" fillId="2" borderId="0" xfId="24" applyNumberFormat="1" applyFont="1" applyFill="1" applyAlignment="1" applyProtection="1">
      <alignment horizontal="justify" vertical="top" wrapText="1"/>
      <protection locked="0"/>
    </xf>
    <xf numFmtId="1" fontId="12" fillId="2" borderId="0" xfId="24" applyNumberFormat="1" applyFont="1" applyFill="1" applyAlignment="1" applyProtection="1">
      <alignment horizontal="justify" vertical="center" wrapText="1"/>
      <protection locked="0"/>
    </xf>
    <xf numFmtId="0" fontId="12" fillId="2" borderId="0" xfId="24" applyFont="1" applyFill="1" applyAlignment="1" applyProtection="1">
      <alignment horizontal="justify" vertical="center" wrapText="1"/>
      <protection locked="0"/>
    </xf>
    <xf numFmtId="1" fontId="13" fillId="2" borderId="0" xfId="24" applyNumberFormat="1" applyFont="1" applyFill="1" applyAlignment="1">
      <alignment horizontal="left" vertical="center"/>
    </xf>
    <xf numFmtId="1" fontId="74" fillId="2" borderId="2" xfId="34" applyNumberFormat="1" applyFont="1" applyFill="1" applyBorder="1" applyAlignment="1" applyProtection="1">
      <alignment horizontal="center" vertical="center" wrapText="1"/>
    </xf>
    <xf numFmtId="6" fontId="74" fillId="2" borderId="2" xfId="34" applyNumberFormat="1" applyFont="1" applyFill="1" applyBorder="1" applyAlignment="1" applyProtection="1">
      <alignment horizontal="center" vertical="center" wrapText="1"/>
    </xf>
    <xf numFmtId="168" fontId="9" fillId="2" borderId="0" xfId="70" applyNumberFormat="1" applyFont="1" applyFill="1" applyAlignment="1">
      <alignment vertical="center"/>
    </xf>
    <xf numFmtId="168" fontId="10" fillId="0" borderId="0" xfId="97" applyNumberFormat="1" applyFont="1" applyAlignment="1" applyProtection="1">
      <alignment horizontal="right"/>
      <protection locked="0"/>
    </xf>
    <xf numFmtId="168" fontId="10" fillId="0" borderId="0" xfId="97" applyNumberFormat="1" applyFont="1" applyProtection="1">
      <protection locked="0"/>
    </xf>
    <xf numFmtId="168" fontId="10" fillId="0" borderId="0" xfId="97" applyNumberFormat="1" applyFont="1" applyAlignment="1" applyProtection="1">
      <alignment wrapText="1"/>
      <protection locked="0"/>
    </xf>
    <xf numFmtId="0" fontId="44" fillId="2" borderId="0" xfId="70" applyFont="1" applyFill="1" applyAlignment="1">
      <alignment horizontal="right" vertical="center"/>
    </xf>
    <xf numFmtId="0" fontId="27" fillId="2" borderId="0" xfId="24" applyFont="1" applyFill="1" applyAlignment="1">
      <alignment horizontal="left" vertical="center" wrapText="1"/>
    </xf>
    <xf numFmtId="168" fontId="7" fillId="2" borderId="0" xfId="70" applyNumberFormat="1" applyFont="1" applyFill="1" applyAlignment="1">
      <alignment vertical="center"/>
    </xf>
    <xf numFmtId="168" fontId="10" fillId="2" borderId="0" xfId="97" applyNumberFormat="1" applyFont="1" applyFill="1" applyAlignment="1" applyProtection="1">
      <alignment horizontal="right"/>
      <protection locked="0"/>
    </xf>
    <xf numFmtId="168" fontId="10" fillId="2" borderId="0" xfId="97" applyNumberFormat="1" applyFont="1" applyFill="1" applyProtection="1">
      <protection locked="0"/>
    </xf>
    <xf numFmtId="168" fontId="10" fillId="2" borderId="0" xfId="97" applyNumberFormat="1" applyFont="1" applyFill="1" applyAlignment="1" applyProtection="1">
      <alignment wrapText="1"/>
      <protection locked="0"/>
    </xf>
    <xf numFmtId="168" fontId="47" fillId="0" borderId="0" xfId="97" applyNumberFormat="1" applyFont="1" applyAlignment="1" applyProtection="1">
      <alignment wrapText="1"/>
      <protection locked="0"/>
    </xf>
    <xf numFmtId="168" fontId="47" fillId="0" borderId="0" xfId="97" applyNumberFormat="1" applyFont="1" applyAlignment="1" applyProtection="1">
      <alignment horizontal="right"/>
      <protection locked="0"/>
    </xf>
    <xf numFmtId="168" fontId="47" fillId="0" borderId="0" xfId="97" applyNumberFormat="1" applyFont="1" applyProtection="1">
      <protection locked="0"/>
    </xf>
    <xf numFmtId="186" fontId="10" fillId="2" borderId="0" xfId="16" applyNumberFormat="1" applyFont="1" applyFill="1" applyAlignment="1" applyProtection="1">
      <alignment horizontal="right" vertical="center"/>
      <protection locked="0"/>
    </xf>
    <xf numFmtId="186" fontId="10" fillId="2" borderId="0" xfId="16" applyNumberFormat="1" applyFont="1" applyFill="1" applyAlignment="1" applyProtection="1">
      <alignment horizontal="right"/>
      <protection locked="0"/>
    </xf>
    <xf numFmtId="1" fontId="10" fillId="2" borderId="0" xfId="3" applyNumberFormat="1" applyFont="1" applyFill="1" applyBorder="1" applyAlignment="1" applyProtection="1">
      <alignment horizontal="right" vertical="center" wrapText="1"/>
    </xf>
    <xf numFmtId="16" fontId="74" fillId="2" borderId="2" xfId="34" applyNumberFormat="1" applyFont="1" applyFill="1" applyBorder="1" applyAlignment="1" applyProtection="1">
      <alignment horizontal="center" vertical="center" wrapText="1"/>
    </xf>
    <xf numFmtId="0" fontId="13" fillId="2" borderId="0" xfId="24" applyFont="1" applyFill="1" applyAlignment="1" applyProtection="1">
      <alignment horizontal="justify" vertical="center" wrapText="1"/>
      <protection locked="0"/>
    </xf>
    <xf numFmtId="168" fontId="9" fillId="2" borderId="0" xfId="70" applyNumberFormat="1" applyFont="1" applyFill="1" applyAlignment="1">
      <alignment horizontal="left" vertical="center" indent="1"/>
    </xf>
    <xf numFmtId="168" fontId="9" fillId="2" borderId="0" xfId="70" applyNumberFormat="1" applyFont="1" applyFill="1" applyAlignment="1">
      <alignment horizontal="right" vertical="center" indent="1"/>
    </xf>
    <xf numFmtId="168" fontId="27" fillId="2" borderId="0" xfId="16" applyNumberFormat="1" applyFont="1" applyFill="1" applyAlignment="1" applyProtection="1">
      <alignment horizontal="right"/>
      <protection locked="0"/>
    </xf>
    <xf numFmtId="168" fontId="7" fillId="2" borderId="0" xfId="70" applyNumberFormat="1" applyFont="1" applyFill="1" applyAlignment="1">
      <alignment horizontal="left" vertical="center" indent="1"/>
    </xf>
    <xf numFmtId="1" fontId="165" fillId="2" borderId="21" xfId="59" applyNumberFormat="1" applyFont="1" applyFill="1" applyBorder="1" applyAlignment="1">
      <alignment horizontal="right" vertical="top"/>
    </xf>
    <xf numFmtId="168" fontId="10" fillId="2" borderId="0" xfId="16" applyNumberFormat="1" applyFont="1" applyFill="1" applyAlignment="1" applyProtection="1">
      <alignment horizontal="left"/>
      <protection locked="0"/>
    </xf>
    <xf numFmtId="168" fontId="10" fillId="2" borderId="0" xfId="16" applyNumberFormat="1" applyFont="1" applyFill="1" applyAlignment="1" applyProtection="1">
      <alignment horizontal="right"/>
      <protection locked="0"/>
    </xf>
    <xf numFmtId="186" fontId="10" fillId="2" borderId="0" xfId="97" applyNumberFormat="1" applyFont="1" applyFill="1" applyAlignment="1" applyProtection="1">
      <alignment horizontal="right"/>
      <protection locked="0"/>
    </xf>
    <xf numFmtId="186" fontId="10" fillId="2" borderId="0" xfId="97" quotePrefix="1" applyNumberFormat="1" applyFont="1" applyFill="1" applyAlignment="1" applyProtection="1">
      <alignment horizontal="right"/>
      <protection locked="0"/>
    </xf>
    <xf numFmtId="186" fontId="27" fillId="2" borderId="0" xfId="97" applyNumberFormat="1" applyFont="1" applyFill="1" applyAlignment="1" applyProtection="1">
      <alignment horizontal="right"/>
      <protection locked="0"/>
    </xf>
    <xf numFmtId="6" fontId="7" fillId="2" borderId="0" xfId="3" applyNumberFormat="1" applyFont="1" applyFill="1" applyBorder="1" applyAlignment="1" applyProtection="1">
      <alignment horizontal="center" vertical="center" wrapText="1"/>
    </xf>
    <xf numFmtId="0" fontId="127" fillId="0" borderId="0" xfId="9" applyFont="1" applyAlignment="1">
      <alignment vertical="center" wrapText="1"/>
    </xf>
    <xf numFmtId="0" fontId="63" fillId="0" borderId="0" xfId="97" applyFont="1" applyAlignment="1">
      <alignment horizontal="left" vertical="top" wrapText="1"/>
    </xf>
    <xf numFmtId="0" fontId="226" fillId="0" borderId="0" xfId="9" applyFont="1" applyAlignment="1">
      <alignment horizontal="center" vertical="center" wrapText="1"/>
    </xf>
    <xf numFmtId="0" fontId="87" fillId="3" borderId="0" xfId="9" applyFont="1" applyFill="1" applyAlignment="1">
      <alignment horizontal="left" vertical="top" wrapText="1"/>
    </xf>
    <xf numFmtId="0" fontId="61" fillId="0" borderId="0" xfId="97" applyFont="1" applyAlignment="1">
      <alignment wrapText="1"/>
    </xf>
    <xf numFmtId="0" fontId="61" fillId="0" borderId="0" xfId="97" applyFont="1" applyAlignment="1">
      <alignment vertical="top" wrapText="1"/>
    </xf>
    <xf numFmtId="0" fontId="87" fillId="0" borderId="0" xfId="97" applyFont="1"/>
    <xf numFmtId="0" fontId="61" fillId="0" borderId="0" xfId="8" applyFont="1" applyAlignment="1">
      <alignment wrapText="1"/>
    </xf>
    <xf numFmtId="0" fontId="7" fillId="0" borderId="0" xfId="24" applyFont="1"/>
    <xf numFmtId="0" fontId="198" fillId="0" borderId="0" xfId="102" applyFont="1" applyFill="1" applyBorder="1" applyAlignment="1" applyProtection="1">
      <protection locked="0"/>
    </xf>
    <xf numFmtId="0" fontId="7" fillId="2" borderId="0" xfId="24" applyFont="1" applyFill="1"/>
    <xf numFmtId="0" fontId="49" fillId="0" borderId="0" xfId="0" applyFont="1" applyAlignment="1">
      <alignment vertical="top"/>
    </xf>
    <xf numFmtId="0" fontId="12" fillId="0" borderId="0" xfId="24" applyFont="1" applyAlignment="1">
      <alignment horizontal="left" vertical="top"/>
    </xf>
    <xf numFmtId="0" fontId="8" fillId="0" borderId="0" xfId="24" applyFont="1" applyAlignment="1">
      <alignment horizontal="center" vertical="center"/>
    </xf>
    <xf numFmtId="0" fontId="7" fillId="0" borderId="9" xfId="24" applyFont="1" applyBorder="1" applyAlignment="1">
      <alignment horizontal="center" vertical="center" wrapText="1"/>
    </xf>
    <xf numFmtId="0" fontId="7" fillId="0" borderId="5" xfId="24" applyFont="1" applyBorder="1" applyAlignment="1">
      <alignment horizontal="center" vertical="center" wrapText="1"/>
    </xf>
    <xf numFmtId="0" fontId="74" fillId="0" borderId="2" xfId="102" applyNumberFormat="1" applyFont="1" applyFill="1" applyBorder="1" applyAlignment="1" applyProtection="1">
      <alignment horizontal="center" vertical="center" wrapText="1"/>
    </xf>
    <xf numFmtId="0" fontId="74" fillId="0" borderId="3" xfId="102" applyNumberFormat="1" applyFont="1" applyFill="1" applyBorder="1" applyAlignment="1" applyProtection="1">
      <alignment horizontal="center" vertical="center" wrapText="1"/>
    </xf>
    <xf numFmtId="0" fontId="9" fillId="0" borderId="0" xfId="24" applyFont="1" applyAlignment="1">
      <alignment vertical="center"/>
    </xf>
    <xf numFmtId="167" fontId="9" fillId="0" borderId="0" xfId="24" applyNumberFormat="1" applyFont="1"/>
    <xf numFmtId="167" fontId="8" fillId="0" borderId="0" xfId="24" applyNumberFormat="1" applyFont="1" applyAlignment="1">
      <alignment horizontal="center" vertical="center"/>
    </xf>
    <xf numFmtId="167" fontId="27" fillId="0" borderId="0" xfId="24" applyNumberFormat="1" applyFont="1" applyAlignment="1">
      <alignment vertical="center" wrapText="1"/>
    </xf>
    <xf numFmtId="167" fontId="46" fillId="0" borderId="0" xfId="24" applyNumberFormat="1" applyFont="1" applyAlignment="1">
      <alignment vertical="center" wrapText="1"/>
    </xf>
    <xf numFmtId="0" fontId="9" fillId="2" borderId="0" xfId="2" applyFont="1" applyFill="1" applyAlignment="1" applyProtection="1">
      <alignment horizontal="left" vertical="center" indent="1"/>
      <protection locked="0"/>
    </xf>
    <xf numFmtId="0" fontId="7" fillId="0" borderId="0" xfId="24" applyFont="1" applyAlignment="1">
      <alignment vertical="center"/>
    </xf>
    <xf numFmtId="0" fontId="9" fillId="2" borderId="0" xfId="2" applyFont="1" applyFill="1" applyAlignment="1" applyProtection="1">
      <alignment horizontal="left" vertical="center" indent="2"/>
      <protection locked="0"/>
    </xf>
    <xf numFmtId="0" fontId="9" fillId="0" borderId="0" xfId="24" applyFont="1"/>
    <xf numFmtId="0" fontId="8" fillId="2" borderId="0" xfId="24" applyFont="1" applyFill="1" applyAlignment="1">
      <alignment horizontal="center" vertical="center"/>
    </xf>
    <xf numFmtId="0" fontId="54" fillId="0" borderId="0" xfId="24" applyFont="1" applyAlignment="1">
      <alignment horizontal="center" vertical="center"/>
    </xf>
    <xf numFmtId="167" fontId="54" fillId="0" borderId="0" xfId="24" applyNumberFormat="1" applyFont="1" applyAlignment="1">
      <alignment horizontal="center" vertical="center"/>
    </xf>
    <xf numFmtId="167" fontId="47" fillId="0" borderId="0" xfId="24" applyNumberFormat="1" applyFont="1" applyAlignment="1">
      <alignment vertical="center" wrapText="1"/>
    </xf>
    <xf numFmtId="167" fontId="7" fillId="0" borderId="0" xfId="24" applyNumberFormat="1" applyFont="1" applyAlignment="1">
      <alignment horizontal="right" vertical="center" wrapText="1"/>
    </xf>
    <xf numFmtId="0" fontId="8" fillId="0" borderId="0" xfId="24" applyFont="1" applyAlignment="1">
      <alignment horizontal="left" vertical="center" wrapText="1"/>
    </xf>
    <xf numFmtId="0" fontId="13" fillId="0" borderId="0" xfId="24" applyFont="1"/>
    <xf numFmtId="0" fontId="12" fillId="0" borderId="88" xfId="24" applyFont="1" applyBorder="1" applyAlignment="1">
      <alignment vertical="center" textRotation="6"/>
    </xf>
    <xf numFmtId="0" fontId="12" fillId="0" borderId="89" xfId="24" applyFont="1" applyBorder="1" applyAlignment="1">
      <alignment horizontal="left" vertical="center"/>
    </xf>
    <xf numFmtId="0" fontId="74" fillId="0" borderId="7" xfId="102" applyNumberFormat="1" applyFont="1" applyFill="1" applyBorder="1" applyAlignment="1" applyProtection="1">
      <alignment horizontal="center" vertical="center" wrapText="1"/>
    </xf>
    <xf numFmtId="0" fontId="10" fillId="0" borderId="2" xfId="24" applyFont="1" applyBorder="1" applyAlignment="1">
      <alignment horizontal="center" vertical="center" wrapText="1"/>
    </xf>
    <xf numFmtId="1" fontId="89" fillId="0" borderId="0" xfId="0" applyNumberFormat="1" applyFont="1"/>
    <xf numFmtId="186" fontId="89" fillId="0" borderId="0" xfId="0" applyNumberFormat="1" applyFont="1"/>
    <xf numFmtId="1" fontId="3" fillId="0" borderId="0" xfId="0" applyNumberFormat="1" applyFont="1"/>
    <xf numFmtId="186" fontId="46" fillId="2" borderId="0" xfId="24" applyNumberFormat="1" applyFont="1" applyFill="1" applyAlignment="1">
      <alignment horizontal="right" vertical="center"/>
    </xf>
    <xf numFmtId="186" fontId="7" fillId="0" borderId="0" xfId="24" applyNumberFormat="1" applyFont="1" applyAlignment="1">
      <alignment horizontal="right" vertical="center"/>
    </xf>
    <xf numFmtId="0" fontId="9" fillId="0" borderId="0" xfId="24" applyFont="1" applyAlignment="1">
      <alignment horizontal="left" vertical="center" wrapText="1"/>
    </xf>
    <xf numFmtId="186" fontId="9" fillId="2" borderId="0" xfId="24" applyNumberFormat="1" applyFont="1" applyFill="1" applyAlignment="1">
      <alignment horizontal="right" vertical="center"/>
    </xf>
    <xf numFmtId="186" fontId="9" fillId="0" borderId="0" xfId="24" applyNumberFormat="1" applyFont="1" applyAlignment="1">
      <alignment horizontal="right" vertical="center"/>
    </xf>
    <xf numFmtId="0" fontId="8" fillId="0" borderId="0" xfId="24" applyFont="1" applyAlignment="1">
      <alignment horizontal="center" vertical="center" wrapText="1"/>
    </xf>
    <xf numFmtId="0" fontId="13" fillId="0" borderId="0" xfId="24" applyFont="1" applyAlignment="1">
      <alignment horizontal="left" vertical="center"/>
    </xf>
    <xf numFmtId="0" fontId="71" fillId="0" borderId="0" xfId="102" applyFont="1" applyFill="1" applyBorder="1" applyAlignment="1" applyProtection="1">
      <protection locked="0"/>
    </xf>
    <xf numFmtId="216" fontId="7" fillId="2" borderId="0" xfId="24" applyNumberFormat="1" applyFont="1" applyFill="1"/>
    <xf numFmtId="0" fontId="12" fillId="0" borderId="88" xfId="24" applyFont="1" applyBorder="1" applyAlignment="1">
      <alignment vertical="top"/>
    </xf>
    <xf numFmtId="0" fontId="12" fillId="0" borderId="89" xfId="24" applyFont="1" applyBorder="1" applyAlignment="1">
      <alignment vertical="center"/>
    </xf>
    <xf numFmtId="216" fontId="9" fillId="0" borderId="0" xfId="24" applyNumberFormat="1" applyFont="1"/>
    <xf numFmtId="216" fontId="46" fillId="2" borderId="0" xfId="53" applyNumberFormat="1" applyFont="1" applyFill="1" applyAlignment="1">
      <alignment horizontal="right" vertical="center" wrapText="1"/>
    </xf>
    <xf numFmtId="216" fontId="10" fillId="2" borderId="0" xfId="53" applyNumberFormat="1" applyFont="1" applyFill="1" applyAlignment="1">
      <alignment horizontal="right" vertical="center" wrapText="1"/>
    </xf>
    <xf numFmtId="216" fontId="47" fillId="2" borderId="0" xfId="53" applyNumberFormat="1" applyFont="1" applyFill="1" applyAlignment="1">
      <alignment horizontal="right" vertical="center" wrapText="1"/>
    </xf>
    <xf numFmtId="216" fontId="10" fillId="0" borderId="0" xfId="53" applyNumberFormat="1" applyFont="1" applyAlignment="1">
      <alignment horizontal="right" vertical="center" wrapText="1"/>
    </xf>
    <xf numFmtId="216" fontId="10" fillId="0" borderId="0" xfId="24" applyNumberFormat="1" applyFont="1" applyAlignment="1">
      <alignment horizontal="right" vertical="center" wrapText="1"/>
    </xf>
    <xf numFmtId="216" fontId="7" fillId="2" borderId="0" xfId="24" applyNumberFormat="1" applyFont="1" applyFill="1" applyAlignment="1">
      <alignment horizontal="right"/>
    </xf>
    <xf numFmtId="216" fontId="7" fillId="0" borderId="0" xfId="24" applyNumberFormat="1" applyFont="1"/>
    <xf numFmtId="216" fontId="7" fillId="0" borderId="0" xfId="24" applyNumberFormat="1" applyFont="1" applyAlignment="1">
      <alignment horizontal="right"/>
    </xf>
    <xf numFmtId="0" fontId="21" fillId="0" borderId="0" xfId="24" applyFont="1" applyAlignment="1">
      <alignment horizontal="center" vertical="center"/>
    </xf>
    <xf numFmtId="186" fontId="10" fillId="0" borderId="0" xfId="24" applyNumberFormat="1" applyFont="1" applyAlignment="1">
      <alignment horizontal="right" vertical="center" wrapText="1"/>
    </xf>
    <xf numFmtId="0" fontId="12" fillId="0" borderId="0" xfId="12" applyFont="1" applyAlignment="1" applyProtection="1">
      <alignment horizontal="left" vertical="top"/>
      <protection locked="0"/>
    </xf>
    <xf numFmtId="0" fontId="12" fillId="0" borderId="0" xfId="0" applyFont="1" applyAlignment="1">
      <alignment horizontal="left" vertical="top"/>
    </xf>
    <xf numFmtId="186" fontId="27" fillId="2" borderId="0" xfId="24" applyNumberFormat="1" applyFont="1" applyFill="1" applyAlignment="1">
      <alignment horizontal="right" vertical="center" wrapText="1"/>
    </xf>
    <xf numFmtId="0" fontId="74" fillId="2" borderId="2" xfId="102" applyNumberFormat="1" applyFont="1" applyFill="1" applyBorder="1" applyAlignment="1" applyProtection="1">
      <alignment horizontal="center" vertical="center" wrapText="1"/>
    </xf>
    <xf numFmtId="0" fontId="12" fillId="2" borderId="2" xfId="24" applyFont="1" applyFill="1" applyBorder="1" applyAlignment="1">
      <alignment horizontal="center" vertical="center"/>
    </xf>
    <xf numFmtId="186" fontId="10" fillId="2" borderId="0" xfId="24" applyNumberFormat="1" applyFont="1" applyFill="1" applyAlignment="1">
      <alignment horizontal="right" vertical="center" wrapText="1"/>
    </xf>
    <xf numFmtId="186" fontId="10" fillId="0" borderId="0" xfId="24" applyNumberFormat="1" applyFont="1" applyAlignment="1">
      <alignment horizontal="left" vertical="center" wrapText="1"/>
    </xf>
    <xf numFmtId="3" fontId="10" fillId="0" borderId="0" xfId="24" applyNumberFormat="1" applyFont="1" applyAlignment="1">
      <alignment horizontal="right" vertical="center" wrapText="1"/>
    </xf>
    <xf numFmtId="0" fontId="10" fillId="0" borderId="0" xfId="24" applyFont="1" applyAlignment="1">
      <alignment horizontal="left" vertical="center"/>
    </xf>
    <xf numFmtId="0" fontId="12" fillId="0" borderId="2" xfId="24" applyFont="1" applyBorder="1" applyAlignment="1">
      <alignment horizontal="center" vertical="center"/>
    </xf>
    <xf numFmtId="0" fontId="21" fillId="0" borderId="0" xfId="24" applyFont="1" applyAlignment="1">
      <alignment horizontal="center" vertical="center" wrapText="1"/>
    </xf>
    <xf numFmtId="0" fontId="12" fillId="0" borderId="0" xfId="24" applyFont="1" applyAlignment="1">
      <alignment vertical="top" wrapText="1"/>
    </xf>
    <xf numFmtId="0" fontId="8" fillId="0" borderId="11" xfId="24" applyFont="1" applyBorder="1" applyAlignment="1">
      <alignment horizontal="center" vertical="center"/>
    </xf>
    <xf numFmtId="0" fontId="7" fillId="0" borderId="0" xfId="24" applyFont="1" applyAlignment="1">
      <alignment horizontal="left" vertical="center"/>
    </xf>
    <xf numFmtId="0" fontId="7" fillId="0" borderId="0" xfId="24" applyFont="1" applyAlignment="1">
      <alignment horizontal="left"/>
    </xf>
    <xf numFmtId="186" fontId="27" fillId="2" borderId="0" xfId="24" applyNumberFormat="1" applyFont="1" applyFill="1" applyAlignment="1">
      <alignment horizontal="left" vertical="center" wrapText="1"/>
    </xf>
    <xf numFmtId="216" fontId="7" fillId="0" borderId="0" xfId="24" applyNumberFormat="1" applyFont="1" applyAlignment="1">
      <alignment horizontal="left"/>
    </xf>
    <xf numFmtId="0" fontId="12" fillId="0" borderId="0" xfId="0" applyFont="1" applyAlignment="1">
      <alignment vertical="top"/>
    </xf>
    <xf numFmtId="0" fontId="13" fillId="2" borderId="2" xfId="24" applyFont="1" applyFill="1" applyBorder="1" applyAlignment="1">
      <alignment horizontal="center" vertical="center"/>
    </xf>
    <xf numFmtId="186" fontId="7" fillId="0" borderId="0" xfId="24" applyNumberFormat="1" applyFont="1"/>
    <xf numFmtId="186" fontId="10" fillId="2" borderId="0" xfId="24" applyNumberFormat="1" applyFont="1" applyFill="1" applyAlignment="1">
      <alignment horizontal="left" vertical="center" wrapText="1"/>
    </xf>
    <xf numFmtId="0" fontId="13" fillId="0" borderId="2" xfId="24" applyFont="1" applyBorder="1" applyAlignment="1">
      <alignment horizontal="center" vertical="center"/>
    </xf>
    <xf numFmtId="0" fontId="21" fillId="0" borderId="0" xfId="24" applyFont="1" applyAlignment="1">
      <alignment horizontal="left" vertical="center" wrapText="1"/>
    </xf>
    <xf numFmtId="186" fontId="27" fillId="2" borderId="0" xfId="24" applyNumberFormat="1" applyFont="1" applyFill="1" applyAlignment="1">
      <alignment vertical="center" wrapText="1"/>
    </xf>
    <xf numFmtId="186" fontId="10" fillId="2" borderId="0" xfId="24" applyNumberFormat="1" applyFont="1" applyFill="1" applyAlignment="1">
      <alignment vertical="center" wrapText="1"/>
    </xf>
    <xf numFmtId="186" fontId="10" fillId="0" borderId="0" xfId="24" applyNumberFormat="1" applyFont="1" applyAlignment="1">
      <alignment vertical="center" wrapText="1"/>
    </xf>
    <xf numFmtId="0" fontId="21" fillId="0" borderId="0" xfId="24" applyFont="1" applyAlignment="1">
      <alignment vertical="center"/>
    </xf>
    <xf numFmtId="0" fontId="49" fillId="0" borderId="0" xfId="0" applyFont="1" applyAlignment="1">
      <alignment horizontal="left" vertical="top"/>
    </xf>
    <xf numFmtId="186" fontId="99" fillId="0" borderId="0" xfId="24" applyNumberFormat="1" applyFont="1"/>
    <xf numFmtId="186" fontId="7" fillId="0" borderId="0" xfId="24" applyNumberFormat="1" applyFont="1" applyAlignment="1">
      <alignment horizontal="left" vertical="center"/>
    </xf>
    <xf numFmtId="0" fontId="8" fillId="0" borderId="0" xfId="24" applyFont="1" applyAlignment="1">
      <alignment horizontal="left" vertical="center"/>
    </xf>
    <xf numFmtId="0" fontId="7" fillId="2" borderId="0" xfId="24" applyFont="1" applyFill="1" applyAlignment="1">
      <alignment horizontal="left" vertical="center"/>
    </xf>
    <xf numFmtId="0" fontId="7" fillId="0" borderId="0" xfId="24" applyFont="1" applyAlignment="1">
      <alignment horizontal="center" vertical="center"/>
    </xf>
    <xf numFmtId="0" fontId="13" fillId="0" borderId="0" xfId="24" applyFont="1" applyAlignment="1">
      <alignment horizontal="center" vertical="center"/>
    </xf>
    <xf numFmtId="0" fontId="21" fillId="0" borderId="0" xfId="24" applyFont="1" applyAlignment="1">
      <alignment horizontal="left" vertical="center"/>
    </xf>
    <xf numFmtId="0" fontId="54" fillId="0" borderId="0" xfId="24" applyFont="1" applyAlignment="1">
      <alignment horizontal="left" vertical="center" wrapText="1"/>
    </xf>
    <xf numFmtId="186" fontId="10" fillId="0" borderId="0" xfId="24" applyNumberFormat="1" applyFont="1" applyAlignment="1">
      <alignment horizontal="right" vertical="center"/>
    </xf>
    <xf numFmtId="186" fontId="10" fillId="0" borderId="0" xfId="24" applyNumberFormat="1" applyFont="1" applyAlignment="1">
      <alignment horizontal="left"/>
    </xf>
    <xf numFmtId="186" fontId="10" fillId="0" borderId="0" xfId="24" applyNumberFormat="1" applyFont="1" applyAlignment="1">
      <alignment horizontal="right"/>
    </xf>
    <xf numFmtId="0" fontId="9" fillId="2" borderId="0" xfId="24" applyFont="1" applyFill="1" applyAlignment="1">
      <alignment vertical="center"/>
    </xf>
    <xf numFmtId="0" fontId="10" fillId="0" borderId="0" xfId="103" applyFont="1" applyAlignment="1">
      <alignment vertical="center"/>
    </xf>
    <xf numFmtId="0" fontId="63" fillId="0" borderId="0" xfId="103" applyFont="1" applyAlignment="1">
      <alignment vertical="top" wrapText="1"/>
    </xf>
    <xf numFmtId="0" fontId="63" fillId="0" borderId="0" xfId="103" applyFont="1" applyAlignment="1">
      <alignment horizontal="left" vertical="top" wrapText="1"/>
    </xf>
    <xf numFmtId="0" fontId="228" fillId="0" borderId="0" xfId="102" applyNumberFormat="1" applyFont="1" applyFill="1" applyBorder="1" applyAlignment="1" applyProtection="1">
      <alignment horizontal="left" vertical="top" wrapText="1"/>
    </xf>
    <xf numFmtId="0" fontId="87" fillId="3" borderId="0" xfId="103" applyFont="1" applyFill="1" applyAlignment="1">
      <alignment horizontal="left" vertical="center" wrapText="1"/>
    </xf>
    <xf numFmtId="0" fontId="64" fillId="0" borderId="0" xfId="103" applyFont="1" applyAlignment="1">
      <alignment horizontal="left" vertical="top" wrapText="1" indent="3"/>
    </xf>
    <xf numFmtId="0" fontId="62" fillId="0" borderId="0" xfId="103" applyFont="1" applyAlignment="1">
      <alignment vertical="top" wrapText="1"/>
    </xf>
    <xf numFmtId="0" fontId="3" fillId="0" borderId="0" xfId="104"/>
    <xf numFmtId="0" fontId="61" fillId="0" borderId="0" xfId="104" applyFont="1"/>
    <xf numFmtId="0" fontId="61" fillId="0" borderId="0" xfId="104" applyFont="1" applyAlignment="1">
      <alignment vertical="top" wrapText="1"/>
    </xf>
    <xf numFmtId="0" fontId="7" fillId="0" borderId="0" xfId="105" applyFont="1" applyProtection="1">
      <protection locked="0"/>
    </xf>
    <xf numFmtId="0" fontId="7" fillId="2" borderId="0" xfId="105" applyFont="1" applyFill="1" applyProtection="1">
      <protection locked="0"/>
    </xf>
    <xf numFmtId="0" fontId="13" fillId="0" borderId="0" xfId="105" applyFont="1" applyProtection="1">
      <protection locked="0"/>
    </xf>
    <xf numFmtId="199" fontId="13" fillId="0" borderId="0" xfId="2" applyNumberFormat="1" applyFont="1" applyProtection="1">
      <protection locked="0"/>
    </xf>
    <xf numFmtId="203" fontId="13" fillId="0" borderId="0" xfId="2" applyNumberFormat="1" applyFont="1" applyAlignment="1" applyProtection="1">
      <alignment vertical="center"/>
      <protection locked="0"/>
    </xf>
    <xf numFmtId="0" fontId="12" fillId="0" borderId="0" xfId="106" applyFont="1" applyAlignment="1" applyProtection="1">
      <alignment horizontal="justify" vertical="top" wrapText="1"/>
      <protection locked="0"/>
    </xf>
    <xf numFmtId="0" fontId="47" fillId="0" borderId="0" xfId="105" applyFont="1" applyProtection="1">
      <protection locked="0"/>
    </xf>
    <xf numFmtId="0" fontId="9" fillId="0" borderId="0" xfId="105" applyFont="1" applyProtection="1">
      <protection locked="0"/>
    </xf>
    <xf numFmtId="234" fontId="45" fillId="2" borderId="0" xfId="105" applyNumberFormat="1" applyFont="1" applyFill="1" applyAlignment="1" applyProtection="1">
      <alignment horizontal="right" vertical="center"/>
      <protection locked="0"/>
    </xf>
    <xf numFmtId="199" fontId="46" fillId="2" borderId="0" xfId="107" applyNumberFormat="1" applyFont="1" applyFill="1" applyAlignment="1">
      <alignment horizontal="right" vertical="center"/>
    </xf>
    <xf numFmtId="2" fontId="45" fillId="2" borderId="0" xfId="55" applyNumberFormat="1" applyFont="1" applyFill="1" applyAlignment="1" applyProtection="1">
      <alignment horizontal="right" vertical="center"/>
      <protection locked="0"/>
    </xf>
    <xf numFmtId="2" fontId="46" fillId="2" borderId="0" xfId="107" applyNumberFormat="1" applyFont="1" applyFill="1" applyAlignment="1">
      <alignment horizontal="right" vertical="center"/>
    </xf>
    <xf numFmtId="0" fontId="46" fillId="2" borderId="0" xfId="55" applyFont="1" applyFill="1" applyAlignment="1" applyProtection="1">
      <alignment horizontal="right" vertical="center"/>
      <protection locked="0"/>
    </xf>
    <xf numFmtId="200" fontId="46" fillId="2" borderId="0" xfId="107" applyNumberFormat="1" applyFont="1" applyFill="1" applyAlignment="1">
      <alignment horizontal="right" vertical="center"/>
    </xf>
    <xf numFmtId="239" fontId="46" fillId="2" borderId="0" xfId="107" applyNumberFormat="1" applyFont="1" applyFill="1" applyAlignment="1">
      <alignment horizontal="right" vertical="center"/>
    </xf>
    <xf numFmtId="0" fontId="46" fillId="2" borderId="0" xfId="55" applyFont="1" applyFill="1" applyAlignment="1" applyProtection="1">
      <alignment vertical="center"/>
      <protection locked="0"/>
    </xf>
    <xf numFmtId="240" fontId="46" fillId="2" borderId="0" xfId="107" applyNumberFormat="1" applyFont="1" applyFill="1" applyAlignment="1">
      <alignment horizontal="right" vertical="center"/>
    </xf>
    <xf numFmtId="0" fontId="46" fillId="2" borderId="0" xfId="105" applyFont="1" applyFill="1" applyAlignment="1" applyProtection="1">
      <alignment horizontal="left" vertical="top"/>
      <protection locked="0"/>
    </xf>
    <xf numFmtId="0" fontId="9" fillId="0" borderId="0" xfId="105" applyFont="1" applyAlignment="1" applyProtection="1">
      <alignment vertical="center"/>
      <protection locked="0"/>
    </xf>
    <xf numFmtId="203" fontId="45" fillId="2" borderId="0" xfId="105" applyNumberFormat="1" applyFont="1" applyFill="1" applyAlignment="1" applyProtection="1">
      <alignment horizontal="left" vertical="center"/>
      <protection locked="0"/>
    </xf>
    <xf numFmtId="2" fontId="45" fillId="2" borderId="0" xfId="105" applyNumberFormat="1" applyFont="1" applyFill="1" applyAlignment="1" applyProtection="1">
      <alignment horizontal="left" vertical="center"/>
      <protection locked="0"/>
    </xf>
    <xf numFmtId="0" fontId="46" fillId="2" borderId="0" xfId="105" applyFont="1" applyFill="1" applyAlignment="1" applyProtection="1">
      <alignment horizontal="left" vertical="center"/>
      <protection locked="0"/>
    </xf>
    <xf numFmtId="0" fontId="46" fillId="2" borderId="0" xfId="105" applyFont="1" applyFill="1" applyAlignment="1" applyProtection="1">
      <alignment vertical="center"/>
      <protection locked="0"/>
    </xf>
    <xf numFmtId="0" fontId="7" fillId="0" borderId="0" xfId="105" applyFont="1" applyAlignment="1" applyProtection="1">
      <alignment vertical="center"/>
      <protection locked="0"/>
    </xf>
    <xf numFmtId="203" fontId="47" fillId="2" borderId="0" xfId="105" applyNumberFormat="1" applyFont="1" applyFill="1" applyAlignment="1" applyProtection="1">
      <alignment horizontal="left" vertical="center"/>
      <protection locked="0"/>
    </xf>
    <xf numFmtId="199" fontId="47" fillId="2" borderId="0" xfId="107" applyNumberFormat="1" applyFill="1" applyAlignment="1">
      <alignment horizontal="right" vertical="center"/>
    </xf>
    <xf numFmtId="2" fontId="44" fillId="2" borderId="0" xfId="105" applyNumberFormat="1" applyFont="1" applyFill="1" applyAlignment="1" applyProtection="1">
      <alignment horizontal="left" vertical="center"/>
      <protection locked="0"/>
    </xf>
    <xf numFmtId="2" fontId="47" fillId="2" borderId="0" xfId="107" applyNumberFormat="1" applyFill="1" applyAlignment="1">
      <alignment horizontal="right" vertical="center"/>
    </xf>
    <xf numFmtId="0" fontId="47" fillId="2" borderId="0" xfId="105" applyFont="1" applyFill="1" applyAlignment="1" applyProtection="1">
      <alignment horizontal="left" vertical="center"/>
      <protection locked="0"/>
    </xf>
    <xf numFmtId="200" fontId="47" fillId="2" borderId="0" xfId="107" applyNumberFormat="1" applyFill="1" applyAlignment="1">
      <alignment horizontal="right" vertical="center"/>
    </xf>
    <xf numFmtId="241" fontId="47" fillId="2" borderId="0" xfId="107" applyNumberFormat="1" applyFill="1" applyAlignment="1">
      <alignment horizontal="right" vertical="center"/>
    </xf>
    <xf numFmtId="239" fontId="47" fillId="2" borderId="0" xfId="107" applyNumberFormat="1" applyFill="1" applyAlignment="1">
      <alignment horizontal="right" vertical="center"/>
    </xf>
    <xf numFmtId="240" fontId="47" fillId="2" borderId="0" xfId="107" applyNumberFormat="1" applyFill="1" applyAlignment="1">
      <alignment horizontal="right" vertical="center"/>
    </xf>
    <xf numFmtId="0" fontId="47" fillId="2" borderId="0" xfId="105" applyFont="1" applyFill="1" applyAlignment="1" applyProtection="1">
      <alignment horizontal="left" vertical="top"/>
      <protection locked="0"/>
    </xf>
    <xf numFmtId="0" fontId="9" fillId="0" borderId="0" xfId="105" applyFont="1" applyAlignment="1" applyProtection="1">
      <alignment horizontal="left" vertical="center"/>
      <protection locked="0"/>
    </xf>
    <xf numFmtId="0" fontId="7" fillId="0" borderId="0" xfId="105" applyFont="1" applyAlignment="1" applyProtection="1">
      <alignment horizontal="left" vertical="center"/>
      <protection locked="0"/>
    </xf>
    <xf numFmtId="0" fontId="44" fillId="2" borderId="0" xfId="105" applyFont="1" applyFill="1" applyAlignment="1" applyProtection="1">
      <alignment horizontal="left" vertical="center"/>
      <protection locked="0"/>
    </xf>
    <xf numFmtId="200" fontId="44" fillId="2" borderId="0" xfId="107" applyNumberFormat="1" applyFont="1" applyFill="1" applyAlignment="1">
      <alignment horizontal="right" vertical="center"/>
    </xf>
    <xf numFmtId="239" fontId="44" fillId="2" borderId="0" xfId="107" applyNumberFormat="1" applyFont="1" applyFill="1" applyAlignment="1">
      <alignment horizontal="right" vertical="center"/>
    </xf>
    <xf numFmtId="240" fontId="44" fillId="2" borderId="0" xfId="107" applyNumberFormat="1" applyFont="1" applyFill="1" applyAlignment="1">
      <alignment horizontal="right" vertical="center"/>
    </xf>
    <xf numFmtId="0" fontId="10" fillId="2" borderId="0" xfId="105" applyFont="1" applyFill="1" applyAlignment="1" applyProtection="1">
      <alignment horizontal="left" vertical="top"/>
      <protection locked="0"/>
    </xf>
    <xf numFmtId="203" fontId="10" fillId="2" borderId="0" xfId="105" applyNumberFormat="1" applyFont="1" applyFill="1" applyAlignment="1" applyProtection="1">
      <alignment horizontal="left" vertical="center"/>
      <protection locked="0"/>
    </xf>
    <xf numFmtId="199" fontId="10" fillId="2" borderId="0" xfId="107" applyNumberFormat="1" applyFont="1" applyFill="1" applyAlignment="1">
      <alignment horizontal="right" vertical="center"/>
    </xf>
    <xf numFmtId="2" fontId="10" fillId="2" borderId="0" xfId="105" applyNumberFormat="1" applyFont="1" applyFill="1" applyAlignment="1" applyProtection="1">
      <alignment horizontal="left" vertical="center"/>
      <protection locked="0"/>
    </xf>
    <xf numFmtId="2" fontId="10" fillId="2" borderId="0" xfId="107" applyNumberFormat="1" applyFont="1" applyFill="1" applyAlignment="1">
      <alignment horizontal="right" vertical="center"/>
    </xf>
    <xf numFmtId="0" fontId="10" fillId="2" borderId="0" xfId="105" applyFont="1" applyFill="1" applyAlignment="1" applyProtection="1">
      <alignment horizontal="left" vertical="center"/>
      <protection locked="0"/>
    </xf>
    <xf numFmtId="200" fontId="10" fillId="2" borderId="0" xfId="107" applyNumberFormat="1" applyFont="1" applyFill="1" applyAlignment="1">
      <alignment horizontal="right" vertical="center"/>
    </xf>
    <xf numFmtId="241" fontId="10" fillId="2" borderId="0" xfId="107" applyNumberFormat="1" applyFont="1" applyFill="1" applyAlignment="1">
      <alignment horizontal="right" vertical="center"/>
    </xf>
    <xf numFmtId="239" fontId="10" fillId="2" borderId="0" xfId="107" applyNumberFormat="1" applyFont="1" applyFill="1" applyAlignment="1">
      <alignment horizontal="right" vertical="center"/>
    </xf>
    <xf numFmtId="240" fontId="10" fillId="2" borderId="0" xfId="107" applyNumberFormat="1" applyFont="1" applyFill="1" applyAlignment="1">
      <alignment horizontal="right" vertical="center"/>
    </xf>
    <xf numFmtId="199" fontId="7" fillId="2" borderId="0" xfId="107" applyNumberFormat="1" applyFont="1" applyFill="1" applyAlignment="1">
      <alignment horizontal="right" vertical="center"/>
    </xf>
    <xf numFmtId="2" fontId="7" fillId="2" borderId="0" xfId="105" applyNumberFormat="1" applyFont="1" applyFill="1" applyAlignment="1" applyProtection="1">
      <alignment horizontal="left" vertical="center"/>
      <protection locked="0"/>
    </xf>
    <xf numFmtId="2" fontId="7" fillId="2" borderId="0" xfId="107" applyNumberFormat="1" applyFont="1" applyFill="1" applyAlignment="1">
      <alignment horizontal="right" vertical="center"/>
    </xf>
    <xf numFmtId="0" fontId="7" fillId="2" borderId="0" xfId="105" applyFont="1" applyFill="1" applyAlignment="1" applyProtection="1">
      <alignment horizontal="left" vertical="center"/>
      <protection locked="0"/>
    </xf>
    <xf numFmtId="200" fontId="7" fillId="2" borderId="0" xfId="107" applyNumberFormat="1" applyFont="1" applyFill="1" applyAlignment="1">
      <alignment horizontal="right" vertical="center"/>
    </xf>
    <xf numFmtId="239" fontId="7" fillId="2" borderId="0" xfId="107" applyNumberFormat="1" applyFont="1" applyFill="1" applyAlignment="1">
      <alignment horizontal="right" vertical="center"/>
    </xf>
    <xf numFmtId="240" fontId="7" fillId="2" borderId="0" xfId="107" applyNumberFormat="1" applyFont="1" applyFill="1" applyAlignment="1">
      <alignment horizontal="right" vertical="center"/>
    </xf>
    <xf numFmtId="0" fontId="7" fillId="2" borderId="0" xfId="105" applyFont="1" applyFill="1" applyAlignment="1" applyProtection="1">
      <alignment horizontal="left" vertical="top"/>
      <protection locked="0"/>
    </xf>
    <xf numFmtId="0" fontId="7" fillId="2" borderId="0" xfId="105" applyFont="1" applyFill="1" applyAlignment="1" applyProtection="1">
      <alignment vertical="center"/>
      <protection locked="0"/>
    </xf>
    <xf numFmtId="203" fontId="7" fillId="2" borderId="0" xfId="105" applyNumberFormat="1" applyFont="1" applyFill="1" applyAlignment="1" applyProtection="1">
      <alignment horizontal="left" vertical="center"/>
      <protection locked="0"/>
    </xf>
    <xf numFmtId="199" fontId="47" fillId="2" borderId="0" xfId="105" applyNumberFormat="1" applyFont="1" applyFill="1" applyAlignment="1" applyProtection="1">
      <alignment horizontal="right" vertical="center"/>
      <protection locked="0"/>
    </xf>
    <xf numFmtId="200" fontId="47" fillId="2" borderId="0" xfId="105" applyNumberFormat="1" applyFont="1" applyFill="1" applyAlignment="1" applyProtection="1">
      <alignment horizontal="right" vertical="center"/>
      <protection locked="0"/>
    </xf>
    <xf numFmtId="49" fontId="44" fillId="2" borderId="0" xfId="2" applyNumberFormat="1" applyFont="1" applyFill="1" applyAlignment="1">
      <alignment vertical="center" wrapText="1"/>
    </xf>
    <xf numFmtId="199" fontId="7" fillId="2" borderId="0" xfId="107" applyNumberFormat="1" applyFont="1" applyFill="1" applyAlignment="1">
      <alignment vertical="center"/>
    </xf>
    <xf numFmtId="200" fontId="7" fillId="2" borderId="0" xfId="107" applyNumberFormat="1" applyFont="1" applyFill="1" applyAlignment="1">
      <alignment vertical="center"/>
    </xf>
    <xf numFmtId="199" fontId="7" fillId="2" borderId="0" xfId="105" applyNumberFormat="1" applyFont="1" applyFill="1" applyAlignment="1" applyProtection="1">
      <alignment vertical="center"/>
      <protection locked="0"/>
    </xf>
    <xf numFmtId="203" fontId="47" fillId="2" borderId="0" xfId="105" applyNumberFormat="1" applyFont="1" applyFill="1" applyAlignment="1" applyProtection="1">
      <alignment horizontal="right" vertical="center"/>
      <protection locked="0"/>
    </xf>
    <xf numFmtId="199" fontId="7" fillId="2" borderId="0" xfId="105" applyNumberFormat="1" applyFont="1" applyFill="1" applyAlignment="1" applyProtection="1">
      <alignment horizontal="right" vertical="center"/>
      <protection locked="0"/>
    </xf>
    <xf numFmtId="0" fontId="7" fillId="2" borderId="0" xfId="105" applyFont="1" applyFill="1" applyAlignment="1" applyProtection="1">
      <alignment horizontal="right" vertical="center"/>
      <protection locked="0"/>
    </xf>
    <xf numFmtId="200" fontId="7" fillId="2" borderId="0" xfId="105" applyNumberFormat="1" applyFont="1" applyFill="1" applyAlignment="1" applyProtection="1">
      <alignment horizontal="right" vertical="center"/>
      <protection locked="0"/>
    </xf>
    <xf numFmtId="200" fontId="7" fillId="2" borderId="0" xfId="105" applyNumberFormat="1" applyFont="1" applyFill="1" applyAlignment="1" applyProtection="1">
      <alignment vertical="center"/>
      <protection locked="0"/>
    </xf>
    <xf numFmtId="203" fontId="7" fillId="2" borderId="0" xfId="105" applyNumberFormat="1" applyFont="1" applyFill="1" applyAlignment="1" applyProtection="1">
      <alignment horizontal="right" vertical="center"/>
      <protection locked="0"/>
    </xf>
    <xf numFmtId="234" fontId="7" fillId="2" borderId="0" xfId="105" applyNumberFormat="1" applyFont="1" applyFill="1" applyAlignment="1" applyProtection="1">
      <alignment horizontal="right" vertical="center"/>
      <protection locked="0"/>
    </xf>
    <xf numFmtId="203" fontId="47" fillId="2" borderId="0" xfId="108" applyNumberFormat="1" applyFont="1" applyFill="1" applyAlignment="1" applyProtection="1">
      <alignment horizontal="left" vertical="center"/>
      <protection locked="0"/>
    </xf>
    <xf numFmtId="234" fontId="47" fillId="2" borderId="0" xfId="105" applyNumberFormat="1" applyFont="1" applyFill="1" applyAlignment="1" applyProtection="1">
      <alignment horizontal="right" vertical="center"/>
      <protection locked="0"/>
    </xf>
    <xf numFmtId="200" fontId="47" fillId="2" borderId="0" xfId="0" applyNumberFormat="1" applyFont="1" applyFill="1" applyAlignment="1">
      <alignment horizontal="right" vertical="center"/>
    </xf>
    <xf numFmtId="199" fontId="47" fillId="2" borderId="0" xfId="0" applyNumberFormat="1" applyFont="1" applyFill="1" applyAlignment="1">
      <alignment horizontal="right" vertical="center"/>
    </xf>
    <xf numFmtId="203" fontId="47" fillId="2" borderId="0" xfId="0" applyNumberFormat="1" applyFont="1" applyFill="1" applyAlignment="1">
      <alignment horizontal="right" vertical="center"/>
    </xf>
    <xf numFmtId="200" fontId="47" fillId="2" borderId="40" xfId="0" applyNumberFormat="1" applyFont="1" applyFill="1" applyBorder="1" applyAlignment="1">
      <alignment horizontal="right" vertical="center"/>
    </xf>
    <xf numFmtId="234" fontId="47" fillId="2" borderId="40" xfId="0" applyNumberFormat="1" applyFont="1" applyFill="1" applyBorder="1" applyAlignment="1">
      <alignment horizontal="right" vertical="center"/>
    </xf>
    <xf numFmtId="199" fontId="47" fillId="2" borderId="40" xfId="0" applyNumberFormat="1" applyFont="1" applyFill="1" applyBorder="1" applyAlignment="1">
      <alignment horizontal="right" vertical="center"/>
    </xf>
    <xf numFmtId="199" fontId="47" fillId="2" borderId="0" xfId="2" applyNumberFormat="1" applyFont="1" applyFill="1" applyAlignment="1">
      <alignment horizontal="right" vertical="center"/>
    </xf>
    <xf numFmtId="203" fontId="47" fillId="2" borderId="0" xfId="2" applyNumberFormat="1" applyFont="1" applyFill="1" applyAlignment="1">
      <alignment horizontal="left" vertical="center"/>
    </xf>
    <xf numFmtId="200" fontId="47" fillId="2" borderId="21" xfId="0" applyNumberFormat="1" applyFont="1" applyFill="1" applyBorder="1" applyAlignment="1">
      <alignment horizontal="right" vertical="center"/>
    </xf>
    <xf numFmtId="234" fontId="47" fillId="2" borderId="21" xfId="0" applyNumberFormat="1" applyFont="1" applyFill="1" applyBorder="1" applyAlignment="1">
      <alignment horizontal="right" vertical="center"/>
    </xf>
    <xf numFmtId="199" fontId="47" fillId="2" borderId="21" xfId="0" applyNumberFormat="1" applyFont="1" applyFill="1" applyBorder="1" applyAlignment="1">
      <alignment horizontal="right" vertical="center"/>
    </xf>
    <xf numFmtId="199" fontId="47" fillId="2" borderId="0" xfId="2" applyNumberFormat="1" applyFont="1" applyFill="1" applyAlignment="1" applyProtection="1">
      <alignment horizontal="right" vertical="center" wrapText="1"/>
      <protection locked="0"/>
    </xf>
    <xf numFmtId="198" fontId="47" fillId="2" borderId="0" xfId="2" applyNumberFormat="1" applyFont="1" applyFill="1" applyAlignment="1">
      <alignment horizontal="right" vertical="center"/>
    </xf>
    <xf numFmtId="200" fontId="10" fillId="2" borderId="0" xfId="2" applyNumberFormat="1" applyFont="1" applyFill="1" applyAlignment="1">
      <alignment horizontal="right" vertical="center"/>
    </xf>
    <xf numFmtId="198" fontId="47" fillId="2" borderId="0" xfId="2" applyNumberFormat="1" applyFont="1" applyFill="1" applyAlignment="1" applyProtection="1">
      <alignment horizontal="right" vertical="center" wrapText="1"/>
      <protection locked="0"/>
    </xf>
    <xf numFmtId="200" fontId="47" fillId="2" borderId="0" xfId="2" applyNumberFormat="1" applyFont="1" applyFill="1" applyAlignment="1">
      <alignment horizontal="right" vertical="center"/>
    </xf>
    <xf numFmtId="203" fontId="47" fillId="2" borderId="0" xfId="2" applyNumberFormat="1" applyFont="1" applyFill="1" applyAlignment="1">
      <alignment horizontal="right" vertical="center"/>
    </xf>
    <xf numFmtId="199" fontId="45" fillId="2" borderId="0" xfId="2" applyNumberFormat="1" applyFont="1" applyFill="1" applyAlignment="1">
      <alignment vertical="center" wrapText="1"/>
    </xf>
    <xf numFmtId="49" fontId="27" fillId="3" borderId="0" xfId="2" applyNumberFormat="1" applyFont="1" applyFill="1" applyAlignment="1">
      <alignment horizontal="center" vertical="center" wrapText="1"/>
    </xf>
    <xf numFmtId="49" fontId="9" fillId="3" borderId="0" xfId="2" applyNumberFormat="1" applyFont="1" applyFill="1" applyAlignment="1">
      <alignment vertical="center" wrapText="1"/>
    </xf>
    <xf numFmtId="49" fontId="46" fillId="3" borderId="0" xfId="2" applyNumberFormat="1" applyFont="1" applyFill="1" applyAlignment="1">
      <alignment horizontal="center" vertical="center" wrapText="1"/>
    </xf>
    <xf numFmtId="49" fontId="46" fillId="3" borderId="0" xfId="2" applyNumberFormat="1" applyFont="1" applyFill="1" applyAlignment="1">
      <alignment vertical="center" wrapText="1"/>
    </xf>
    <xf numFmtId="49" fontId="46" fillId="3" borderId="0" xfId="2" applyNumberFormat="1" applyFont="1" applyFill="1" applyAlignment="1">
      <alignment vertical="center"/>
    </xf>
    <xf numFmtId="49" fontId="46" fillId="3" borderId="0" xfId="2" quotePrefix="1" applyNumberFormat="1" applyFont="1" applyFill="1" applyAlignment="1">
      <alignment horizontal="center" vertical="center"/>
    </xf>
    <xf numFmtId="0" fontId="7" fillId="4" borderId="0" xfId="105" applyFont="1" applyFill="1" applyProtection="1">
      <protection locked="0"/>
    </xf>
    <xf numFmtId="0" fontId="14" fillId="2" borderId="0" xfId="2" applyFont="1" applyFill="1"/>
    <xf numFmtId="0" fontId="230" fillId="2" borderId="0" xfId="52" applyFont="1" applyFill="1" applyBorder="1" applyAlignment="1" applyProtection="1">
      <alignment horizontal="left" vertical="center"/>
      <protection locked="0"/>
    </xf>
    <xf numFmtId="0" fontId="13" fillId="4" borderId="0" xfId="105" applyFont="1" applyFill="1" applyAlignment="1" applyProtection="1">
      <alignment horizontal="justify" wrapText="1"/>
      <protection locked="0"/>
    </xf>
    <xf numFmtId="0" fontId="132" fillId="0" borderId="0" xfId="52" applyFont="1" applyFill="1" applyBorder="1" applyAlignment="1" applyProtection="1">
      <alignment horizontal="justify"/>
      <protection locked="0"/>
    </xf>
    <xf numFmtId="0" fontId="13" fillId="0" borderId="0" xfId="105" applyFont="1" applyAlignment="1" applyProtection="1">
      <alignment horizontal="justify"/>
      <protection locked="0"/>
    </xf>
    <xf numFmtId="0" fontId="230" fillId="0" borderId="0" xfId="52" applyFont="1" applyFill="1" applyBorder="1" applyAlignment="1" applyProtection="1">
      <alignment horizontal="left" vertical="center"/>
      <protection locked="0"/>
    </xf>
    <xf numFmtId="0" fontId="71" fillId="0" borderId="0" xfId="52" applyFont="1" applyFill="1" applyBorder="1" applyAlignment="1" applyProtection="1">
      <alignment horizontal="justify"/>
      <protection locked="0"/>
    </xf>
    <xf numFmtId="0" fontId="231" fillId="0" borderId="0" xfId="52" applyFont="1" applyFill="1" applyBorder="1" applyAlignment="1" applyProtection="1">
      <alignment horizontal="left" vertical="center"/>
      <protection locked="0"/>
    </xf>
    <xf numFmtId="0" fontId="13" fillId="4" borderId="0" xfId="105" applyFont="1" applyFill="1" applyAlignment="1" applyProtection="1">
      <alignment horizontal="justify"/>
      <protection locked="0"/>
    </xf>
    <xf numFmtId="0" fontId="13" fillId="0" borderId="0" xfId="12" applyFont="1" applyAlignment="1" applyProtection="1">
      <alignment horizontal="justify" vertical="top"/>
      <protection locked="0"/>
    </xf>
    <xf numFmtId="0" fontId="49" fillId="0" borderId="0" xfId="0" applyFont="1" applyAlignment="1">
      <alignment horizontal="left" vertical="center"/>
    </xf>
    <xf numFmtId="0" fontId="49" fillId="0" borderId="0" xfId="106" applyFont="1" applyAlignment="1" applyProtection="1">
      <alignment horizontal="justify" vertical="top" wrapText="1"/>
      <protection locked="0"/>
    </xf>
    <xf numFmtId="242" fontId="9" fillId="0" borderId="0" xfId="2" applyNumberFormat="1" applyFont="1"/>
    <xf numFmtId="242" fontId="46" fillId="2" borderId="0" xfId="105" applyNumberFormat="1" applyFont="1" applyFill="1" applyAlignment="1" applyProtection="1">
      <alignment horizontal="right"/>
      <protection locked="0"/>
    </xf>
    <xf numFmtId="189" fontId="46" fillId="2" borderId="0" xfId="105" applyNumberFormat="1" applyFont="1" applyFill="1" applyAlignment="1" applyProtection="1">
      <alignment horizontal="right"/>
      <protection locked="0"/>
    </xf>
    <xf numFmtId="0" fontId="9" fillId="0" borderId="0" xfId="2" applyFont="1"/>
    <xf numFmtId="0" fontId="7" fillId="0" borderId="0" xfId="2" applyFont="1"/>
    <xf numFmtId="185" fontId="7" fillId="0" borderId="0" xfId="3" applyNumberFormat="1" applyFont="1" applyBorder="1" applyAlignment="1" applyProtection="1">
      <alignment horizontal="left" vertical="center"/>
    </xf>
    <xf numFmtId="242" fontId="10" fillId="2" borderId="0" xfId="105" applyNumberFormat="1" applyFont="1" applyFill="1" applyAlignment="1" applyProtection="1">
      <alignment horizontal="right"/>
      <protection locked="0"/>
    </xf>
    <xf numFmtId="242" fontId="7" fillId="0" borderId="0" xfId="105" applyNumberFormat="1" applyFont="1" applyAlignment="1" applyProtection="1">
      <alignment horizontal="right"/>
      <protection locked="0"/>
    </xf>
    <xf numFmtId="0" fontId="9" fillId="0" borderId="0" xfId="2" applyFont="1" applyAlignment="1">
      <alignment horizontal="left" vertical="center" wrapText="1"/>
    </xf>
    <xf numFmtId="189" fontId="47" fillId="2" borderId="0" xfId="105" applyNumberFormat="1" applyFont="1" applyFill="1" applyAlignment="1" applyProtection="1">
      <alignment horizontal="right"/>
      <protection locked="0"/>
    </xf>
    <xf numFmtId="167" fontId="47" fillId="2" borderId="0" xfId="107" applyNumberFormat="1" applyFill="1" applyAlignment="1">
      <alignment horizontal="right" vertical="center" wrapText="1"/>
    </xf>
    <xf numFmtId="200" fontId="232" fillId="2" borderId="0" xfId="107" applyNumberFormat="1" applyFont="1" applyFill="1" applyAlignment="1">
      <alignment horizontal="right" vertical="center" wrapText="1"/>
    </xf>
    <xf numFmtId="189" fontId="7" fillId="0" borderId="0" xfId="105" applyNumberFormat="1" applyFont="1" applyAlignment="1" applyProtection="1">
      <alignment horizontal="right"/>
      <protection locked="0"/>
    </xf>
    <xf numFmtId="171" fontId="10" fillId="2" borderId="0" xfId="2" applyNumberFormat="1" applyFont="1" applyFill="1"/>
    <xf numFmtId="171" fontId="7" fillId="0" borderId="0" xfId="2" applyNumberFormat="1" applyFont="1"/>
    <xf numFmtId="185" fontId="9" fillId="0" borderId="0" xfId="3" applyNumberFormat="1" applyFont="1" applyBorder="1" applyAlignment="1" applyProtection="1">
      <alignment horizontal="left" vertical="center"/>
    </xf>
    <xf numFmtId="188" fontId="7" fillId="0" borderId="0" xfId="2" applyNumberFormat="1" applyFont="1"/>
    <xf numFmtId="234" fontId="7" fillId="0" borderId="0" xfId="2" applyNumberFormat="1" applyFont="1" applyAlignment="1">
      <alignment horizontal="center"/>
    </xf>
    <xf numFmtId="199" fontId="7" fillId="0" borderId="0" xfId="105" applyNumberFormat="1" applyFont="1" applyAlignment="1" applyProtection="1">
      <alignment horizontal="right"/>
      <protection locked="0"/>
    </xf>
    <xf numFmtId="199" fontId="7" fillId="0" borderId="0" xfId="105" applyNumberFormat="1" applyFont="1" applyProtection="1">
      <protection locked="0"/>
    </xf>
    <xf numFmtId="189" fontId="7" fillId="0" borderId="0" xfId="105" applyNumberFormat="1" applyFont="1" applyProtection="1">
      <protection locked="0"/>
    </xf>
    <xf numFmtId="199" fontId="7" fillId="0" borderId="0" xfId="2" applyNumberFormat="1" applyFont="1" applyAlignment="1">
      <alignment horizontal="right"/>
    </xf>
    <xf numFmtId="189" fontId="7" fillId="0" borderId="0" xfId="2" applyNumberFormat="1" applyFont="1" applyAlignment="1">
      <alignment horizontal="right"/>
    </xf>
    <xf numFmtId="199" fontId="10" fillId="0" borderId="0" xfId="2" applyNumberFormat="1" applyFont="1"/>
    <xf numFmtId="189" fontId="7" fillId="0" borderId="0" xfId="2" applyNumberFormat="1" applyFont="1"/>
    <xf numFmtId="199" fontId="7" fillId="0" borderId="0" xfId="2" applyNumberFormat="1" applyFont="1"/>
    <xf numFmtId="49" fontId="9" fillId="0" borderId="0" xfId="2" applyNumberFormat="1" applyFont="1" applyAlignment="1">
      <alignment horizontal="center" vertical="center" wrapText="1"/>
    </xf>
    <xf numFmtId="0" fontId="7" fillId="2" borderId="0" xfId="105" applyFont="1" applyFill="1" applyAlignment="1" applyProtection="1">
      <alignment wrapText="1"/>
      <protection locked="0"/>
    </xf>
    <xf numFmtId="169" fontId="13" fillId="0" borderId="0" xfId="109" applyNumberFormat="1" applyFont="1" applyAlignment="1">
      <alignment horizontal="right" vertical="center"/>
    </xf>
    <xf numFmtId="0" fontId="8" fillId="4" borderId="0" xfId="105" applyFont="1" applyFill="1" applyAlignment="1">
      <alignment horizontal="center" vertical="center" wrapText="1"/>
    </xf>
    <xf numFmtId="0" fontId="13" fillId="0" borderId="0" xfId="109" applyFont="1" applyAlignment="1">
      <alignment horizontal="left" vertical="center"/>
    </xf>
    <xf numFmtId="0" fontId="7" fillId="2" borderId="0" xfId="55" applyFont="1" applyFill="1" applyAlignment="1" applyProtection="1">
      <alignment vertical="center"/>
      <protection locked="0"/>
    </xf>
    <xf numFmtId="0" fontId="230" fillId="2" borderId="0" xfId="52" applyFont="1" applyFill="1" applyBorder="1" applyAlignment="1" applyProtection="1">
      <alignment vertical="center"/>
      <protection locked="0"/>
    </xf>
    <xf numFmtId="0" fontId="230" fillId="0" borderId="0" xfId="52" applyFont="1" applyFill="1" applyBorder="1" applyAlignment="1" applyProtection="1">
      <alignment vertical="center"/>
      <protection locked="0"/>
    </xf>
    <xf numFmtId="0" fontId="13" fillId="0" borderId="0" xfId="2" applyFont="1" applyAlignment="1" applyProtection="1">
      <alignment horizontal="justify" vertical="top" wrapText="1"/>
      <protection locked="0"/>
    </xf>
    <xf numFmtId="186" fontId="9" fillId="0" borderId="0" xfId="2" applyNumberFormat="1" applyFont="1"/>
    <xf numFmtId="0" fontId="49" fillId="0" borderId="0" xfId="106" applyFont="1" applyAlignment="1" applyProtection="1">
      <alignment horizontal="left" vertical="top" wrapText="1"/>
      <protection locked="0"/>
    </xf>
    <xf numFmtId="0" fontId="10" fillId="4" borderId="2" xfId="3" applyFont="1" applyFill="1" applyBorder="1" applyAlignment="1" applyProtection="1">
      <alignment horizontal="center" vertical="center" wrapText="1"/>
      <protection locked="0"/>
    </xf>
    <xf numFmtId="0" fontId="10" fillId="0" borderId="2" xfId="3" applyFont="1" applyBorder="1" applyAlignment="1" applyProtection="1">
      <alignment horizontal="center" vertical="center" wrapText="1"/>
      <protection locked="0"/>
    </xf>
    <xf numFmtId="199" fontId="9" fillId="0" borderId="0" xfId="14" applyNumberFormat="1" applyFont="1" applyAlignment="1">
      <alignment vertical="center"/>
    </xf>
    <xf numFmtId="167" fontId="9" fillId="4" borderId="0" xfId="105" applyNumberFormat="1" applyFont="1" applyFill="1" applyAlignment="1" applyProtection="1">
      <alignment vertical="center"/>
      <protection locked="0"/>
    </xf>
    <xf numFmtId="199" fontId="46" fillId="2" borderId="0" xfId="38" applyNumberFormat="1" applyFont="1" applyFill="1" applyAlignment="1" applyProtection="1">
      <alignment horizontal="right" vertical="center"/>
      <protection locked="0"/>
    </xf>
    <xf numFmtId="0" fontId="9" fillId="4" borderId="0" xfId="105" applyFont="1" applyFill="1" applyAlignment="1" applyProtection="1">
      <alignment vertical="center"/>
      <protection locked="0"/>
    </xf>
    <xf numFmtId="199" fontId="46" fillId="2" borderId="0" xfId="38" applyNumberFormat="1" applyFont="1" applyFill="1" applyAlignment="1" applyProtection="1">
      <alignment horizontal="left" vertical="center" indent="1"/>
      <protection locked="0"/>
    </xf>
    <xf numFmtId="0" fontId="7" fillId="4" borderId="0" xfId="105" applyFont="1" applyFill="1" applyAlignment="1" applyProtection="1">
      <alignment vertical="center"/>
      <protection locked="0"/>
    </xf>
    <xf numFmtId="199" fontId="27" fillId="0" borderId="0" xfId="38" applyNumberFormat="1" applyFont="1" applyAlignment="1" applyProtection="1">
      <alignment horizontal="right" vertical="center"/>
      <protection locked="0"/>
    </xf>
    <xf numFmtId="185" fontId="7" fillId="2" borderId="0" xfId="3" applyNumberFormat="1" applyFont="1" applyFill="1" applyBorder="1" applyAlignment="1" applyProtection="1">
      <alignment horizontal="left" vertical="center"/>
    </xf>
    <xf numFmtId="199" fontId="47" fillId="2" borderId="0" xfId="38" applyNumberFormat="1" applyFont="1" applyFill="1" applyAlignment="1" applyProtection="1">
      <alignment horizontal="right" vertical="center"/>
      <protection locked="0"/>
    </xf>
    <xf numFmtId="199" fontId="47" fillId="2" borderId="0" xfId="38" applyNumberFormat="1" applyFont="1" applyFill="1" applyAlignment="1" applyProtection="1">
      <alignment horizontal="left" vertical="center" indent="1"/>
      <protection locked="0"/>
    </xf>
    <xf numFmtId="2" fontId="7" fillId="4" borderId="0" xfId="105" applyNumberFormat="1" applyFont="1" applyFill="1" applyAlignment="1" applyProtection="1">
      <alignment vertical="center"/>
      <protection locked="0"/>
    </xf>
    <xf numFmtId="4" fontId="7" fillId="4" borderId="0" xfId="105" applyNumberFormat="1" applyFont="1" applyFill="1" applyAlignment="1" applyProtection="1">
      <alignment vertical="center"/>
      <protection locked="0"/>
    </xf>
    <xf numFmtId="199" fontId="10" fillId="2" borderId="0" xfId="38" applyNumberFormat="1" applyFont="1" applyFill="1" applyAlignment="1" applyProtection="1">
      <alignment horizontal="right" vertical="center"/>
      <protection locked="0"/>
    </xf>
    <xf numFmtId="199" fontId="10" fillId="0" borderId="0" xfId="38" applyNumberFormat="1" applyFont="1" applyAlignment="1" applyProtection="1">
      <alignment horizontal="right" vertical="center"/>
      <protection locked="0"/>
    </xf>
    <xf numFmtId="185" fontId="9" fillId="2" borderId="0" xfId="3" applyNumberFormat="1" applyFont="1" applyFill="1" applyBorder="1" applyAlignment="1" applyProtection="1">
      <alignment horizontal="left" vertical="center"/>
    </xf>
    <xf numFmtId="199" fontId="10" fillId="0" borderId="0" xfId="38" applyNumberFormat="1" applyFont="1" applyProtection="1">
      <protection locked="0"/>
    </xf>
    <xf numFmtId="199" fontId="7" fillId="4" borderId="0" xfId="105" applyNumberFormat="1" applyFont="1" applyFill="1" applyAlignment="1" applyProtection="1">
      <alignment horizontal="right" vertical="center"/>
      <protection locked="0"/>
    </xf>
    <xf numFmtId="199" fontId="7" fillId="0" borderId="0" xfId="105" applyNumberFormat="1" applyFont="1" applyAlignment="1" applyProtection="1">
      <alignment horizontal="right" vertical="center"/>
      <protection locked="0"/>
    </xf>
    <xf numFmtId="234" fontId="10" fillId="4" borderId="0" xfId="105" applyNumberFormat="1" applyFont="1" applyFill="1" applyAlignment="1" applyProtection="1">
      <alignment vertical="center"/>
      <protection locked="0"/>
    </xf>
    <xf numFmtId="199" fontId="10" fillId="4" borderId="0" xfId="105" applyNumberFormat="1" applyFont="1" applyFill="1" applyAlignment="1" applyProtection="1">
      <alignment horizontal="right" vertical="center"/>
      <protection locked="0"/>
    </xf>
    <xf numFmtId="199" fontId="10" fillId="0" borderId="0" xfId="105" applyNumberFormat="1" applyFont="1" applyAlignment="1" applyProtection="1">
      <alignment horizontal="right" vertical="center"/>
      <protection locked="0"/>
    </xf>
    <xf numFmtId="199" fontId="10" fillId="2" borderId="0" xfId="105" applyNumberFormat="1" applyFont="1" applyFill="1" applyAlignment="1" applyProtection="1">
      <alignment horizontal="right" vertical="center"/>
      <protection locked="0"/>
    </xf>
    <xf numFmtId="234" fontId="10" fillId="2" borderId="0" xfId="105" applyNumberFormat="1" applyFont="1" applyFill="1" applyAlignment="1" applyProtection="1">
      <alignment vertical="center"/>
      <protection locked="0"/>
    </xf>
    <xf numFmtId="234" fontId="7" fillId="2" borderId="0" xfId="105" applyNumberFormat="1" applyFont="1" applyFill="1" applyAlignment="1" applyProtection="1">
      <alignment vertical="center"/>
      <protection locked="0"/>
    </xf>
    <xf numFmtId="0" fontId="7" fillId="0" borderId="0" xfId="110" applyFont="1" applyAlignment="1" applyProtection="1">
      <alignment wrapText="1"/>
      <protection locked="0"/>
    </xf>
    <xf numFmtId="0" fontId="13" fillId="4" borderId="0" xfId="105" applyFont="1" applyFill="1" applyAlignment="1">
      <alignment horizontal="right" vertical="top"/>
    </xf>
    <xf numFmtId="0" fontId="13" fillId="4" borderId="0" xfId="105" applyFont="1" applyFill="1" applyAlignment="1">
      <alignment horizontal="left" vertical="center"/>
    </xf>
    <xf numFmtId="0" fontId="10" fillId="0" borderId="0" xfId="110" applyFont="1" applyProtection="1">
      <protection locked="0"/>
    </xf>
    <xf numFmtId="0" fontId="7" fillId="0" borderId="0" xfId="106" applyFont="1" applyProtection="1">
      <protection locked="0"/>
    </xf>
    <xf numFmtId="0" fontId="13" fillId="0" borderId="0" xfId="106" applyFont="1" applyProtection="1">
      <protection locked="0"/>
    </xf>
    <xf numFmtId="171" fontId="9" fillId="4" borderId="0" xfId="2" applyNumberFormat="1" applyFont="1" applyFill="1" applyAlignment="1" applyProtection="1">
      <alignment horizontal="right" vertical="center"/>
      <protection locked="0"/>
    </xf>
    <xf numFmtId="0" fontId="9" fillId="0" borderId="0" xfId="2" applyFont="1" applyAlignment="1" applyProtection="1">
      <alignment horizontal="left" vertical="center"/>
      <protection locked="0"/>
    </xf>
    <xf numFmtId="171" fontId="7" fillId="4" borderId="0" xfId="2" applyNumberFormat="1" applyFont="1" applyFill="1" applyAlignment="1" applyProtection="1">
      <alignment horizontal="right" vertical="center"/>
      <protection locked="0"/>
    </xf>
    <xf numFmtId="0" fontId="7" fillId="0" borderId="0" xfId="2" applyFont="1" applyAlignment="1" applyProtection="1">
      <alignment horizontal="left" vertical="center" indent="1"/>
      <protection locked="0"/>
    </xf>
    <xf numFmtId="189" fontId="7" fillId="0" borderId="0" xfId="2" applyNumberFormat="1" applyFont="1" applyAlignment="1" applyProtection="1">
      <alignment horizontal="center" vertical="center"/>
      <protection locked="0"/>
    </xf>
    <xf numFmtId="0" fontId="49" fillId="0" borderId="0" xfId="2" applyFont="1" applyAlignment="1" applyProtection="1">
      <alignment horizontal="justify" vertical="center"/>
      <protection locked="0"/>
    </xf>
    <xf numFmtId="0" fontId="49" fillId="0" borderId="0" xfId="2" applyFont="1" applyAlignment="1" applyProtection="1">
      <alignment horizontal="justify" vertical="center" wrapText="1"/>
      <protection locked="0"/>
    </xf>
    <xf numFmtId="189" fontId="9" fillId="0" borderId="0" xfId="2" applyNumberFormat="1" applyFont="1" applyAlignment="1" applyProtection="1">
      <alignment horizontal="center" vertical="center"/>
      <protection locked="0"/>
    </xf>
    <xf numFmtId="0" fontId="10" fillId="4" borderId="2" xfId="105" applyFont="1" applyFill="1" applyBorder="1" applyAlignment="1" applyProtection="1">
      <alignment horizontal="center" vertical="center"/>
      <protection locked="0"/>
    </xf>
    <xf numFmtId="0" fontId="7" fillId="4" borderId="2" xfId="105" applyFont="1" applyFill="1" applyBorder="1" applyAlignment="1" applyProtection="1">
      <alignment horizontal="center" vertical="center"/>
      <protection locked="0"/>
    </xf>
    <xf numFmtId="0" fontId="13" fillId="4" borderId="0" xfId="105" applyFont="1" applyFill="1" applyAlignment="1" applyProtection="1">
      <alignment vertical="center"/>
      <protection locked="0"/>
    </xf>
    <xf numFmtId="0" fontId="12" fillId="0" borderId="0" xfId="110" applyFont="1" applyProtection="1">
      <protection locked="0"/>
    </xf>
    <xf numFmtId="0" fontId="13" fillId="4" borderId="7" xfId="105" applyFont="1" applyFill="1" applyBorder="1" applyAlignment="1">
      <alignment horizontal="left" vertical="center" wrapText="1"/>
    </xf>
    <xf numFmtId="199" fontId="46" fillId="2" borderId="0" xfId="2" applyNumberFormat="1" applyFont="1" applyFill="1" applyAlignment="1" applyProtection="1">
      <alignment horizontal="right" vertical="center"/>
      <protection locked="0"/>
    </xf>
    <xf numFmtId="199" fontId="46" fillId="2" borderId="0" xfId="38" applyNumberFormat="1" applyFont="1" applyFill="1" applyAlignment="1" applyProtection="1">
      <alignment horizontal="left" vertical="center" indent="4"/>
      <protection locked="0"/>
    </xf>
    <xf numFmtId="199" fontId="7" fillId="0" borderId="0" xfId="2" applyNumberFormat="1" applyFont="1" applyAlignment="1" applyProtection="1">
      <alignment horizontal="right" vertical="center"/>
      <protection locked="0"/>
    </xf>
    <xf numFmtId="199" fontId="47" fillId="2" borderId="0" xfId="2" applyNumberFormat="1" applyFont="1" applyFill="1" applyAlignment="1" applyProtection="1">
      <alignment horizontal="right" vertical="center"/>
      <protection locked="0"/>
    </xf>
    <xf numFmtId="199" fontId="47" fillId="2" borderId="0" xfId="38" applyNumberFormat="1" applyFont="1" applyFill="1" applyAlignment="1" applyProtection="1">
      <alignment horizontal="left" vertical="center" indent="4"/>
      <protection locked="0"/>
    </xf>
    <xf numFmtId="170" fontId="7" fillId="4" borderId="0" xfId="105" applyNumberFormat="1" applyFont="1" applyFill="1" applyAlignment="1" applyProtection="1">
      <alignment vertical="center"/>
      <protection locked="0"/>
    </xf>
    <xf numFmtId="199" fontId="10" fillId="2" borderId="0" xfId="2" applyNumberFormat="1" applyFont="1" applyFill="1" applyAlignment="1" applyProtection="1">
      <alignment horizontal="right" vertical="center"/>
      <protection locked="0"/>
    </xf>
    <xf numFmtId="199" fontId="7" fillId="4" borderId="0" xfId="105" applyNumberFormat="1" applyFont="1" applyFill="1" applyAlignment="1" applyProtection="1">
      <alignment vertical="center"/>
      <protection locked="0"/>
    </xf>
    <xf numFmtId="199" fontId="10" fillId="4" borderId="0" xfId="105" applyNumberFormat="1" applyFont="1" applyFill="1" applyAlignment="1" applyProtection="1">
      <alignment vertical="center"/>
      <protection locked="0"/>
    </xf>
    <xf numFmtId="234" fontId="7" fillId="4" borderId="0" xfId="105" applyNumberFormat="1" applyFont="1" applyFill="1" applyAlignment="1" applyProtection="1">
      <alignment vertical="center"/>
      <protection locked="0"/>
    </xf>
    <xf numFmtId="0" fontId="7" fillId="4" borderId="0" xfId="3" applyFont="1" applyFill="1" applyBorder="1" applyAlignment="1" applyProtection="1">
      <alignment horizontal="center" vertical="center" wrapText="1"/>
      <protection locked="0"/>
    </xf>
    <xf numFmtId="0" fontId="7" fillId="4" borderId="0" xfId="105" applyFont="1" applyFill="1" applyAlignment="1" applyProtection="1">
      <alignment horizontal="center" vertical="center"/>
      <protection locked="0"/>
    </xf>
    <xf numFmtId="0" fontId="7" fillId="4" borderId="0" xfId="105" applyFont="1" applyFill="1" applyAlignment="1">
      <alignment horizontal="left" vertical="center"/>
    </xf>
    <xf numFmtId="0" fontId="7" fillId="0" borderId="2" xfId="105" applyFont="1" applyBorder="1" applyAlignment="1">
      <alignment horizontal="center" vertical="center"/>
    </xf>
    <xf numFmtId="0" fontId="7" fillId="4" borderId="2" xfId="105" applyFont="1" applyFill="1" applyBorder="1" applyAlignment="1">
      <alignment horizontal="center" vertical="center"/>
    </xf>
    <xf numFmtId="0" fontId="13" fillId="4" borderId="0" xfId="105" applyFont="1" applyFill="1" applyAlignment="1">
      <alignment horizontal="center" vertical="center" wrapText="1"/>
    </xf>
    <xf numFmtId="0" fontId="13" fillId="4" borderId="0" xfId="105" applyFont="1" applyFill="1" applyAlignment="1">
      <alignment horizontal="left" vertical="center" wrapText="1"/>
    </xf>
    <xf numFmtId="0" fontId="7" fillId="0" borderId="0" xfId="25" applyFont="1" applyProtection="1">
      <protection locked="0"/>
    </xf>
    <xf numFmtId="0" fontId="12" fillId="0" borderId="0" xfId="25" applyFont="1" applyAlignment="1" applyProtection="1">
      <alignment horizontal="justify" vertical="top" wrapText="1"/>
      <protection locked="0"/>
    </xf>
    <xf numFmtId="0" fontId="13" fillId="0" borderId="0" xfId="25" applyFont="1" applyProtection="1">
      <protection locked="0"/>
    </xf>
    <xf numFmtId="0" fontId="8" fillId="0" borderId="0" xfId="25" applyFont="1" applyAlignment="1" applyProtection="1">
      <alignment horizontal="center" vertical="center"/>
      <protection locked="0"/>
    </xf>
    <xf numFmtId="0" fontId="9" fillId="0" borderId="0" xfId="25" applyFont="1" applyAlignment="1" applyProtection="1">
      <alignment vertical="center"/>
      <protection locked="0"/>
    </xf>
    <xf numFmtId="199" fontId="27" fillId="0" borderId="0" xfId="25" applyNumberFormat="1" applyFont="1" applyAlignment="1" applyProtection="1">
      <alignment horizontal="right" vertical="center"/>
      <protection locked="0"/>
    </xf>
    <xf numFmtId="199" fontId="27" fillId="0" borderId="0" xfId="25" applyNumberFormat="1" applyFont="1" applyAlignment="1" applyProtection="1">
      <alignment horizontal="right"/>
      <protection locked="0"/>
    </xf>
    <xf numFmtId="199" fontId="27" fillId="2" borderId="0" xfId="25" applyNumberFormat="1" applyFont="1" applyFill="1" applyAlignment="1" applyProtection="1">
      <alignment horizontal="right" vertical="center"/>
      <protection locked="0"/>
    </xf>
    <xf numFmtId="199" fontId="27" fillId="2" borderId="0" xfId="25" applyNumberFormat="1" applyFont="1" applyFill="1" applyAlignment="1" applyProtection="1">
      <alignment horizontal="right"/>
      <protection locked="0"/>
    </xf>
    <xf numFmtId="0" fontId="9" fillId="4" borderId="0" xfId="24" applyFont="1" applyFill="1" applyAlignment="1">
      <alignment horizontal="left" vertical="center" indent="1"/>
    </xf>
    <xf numFmtId="0" fontId="13" fillId="0" borderId="0" xfId="25" applyFont="1" applyAlignment="1" applyProtection="1">
      <alignment horizontal="right" vertical="center"/>
      <protection locked="0"/>
    </xf>
    <xf numFmtId="199" fontId="46" fillId="0" borderId="0" xfId="25" applyNumberFormat="1" applyFont="1" applyAlignment="1" applyProtection="1">
      <alignment horizontal="right" vertical="center"/>
      <protection locked="0"/>
    </xf>
    <xf numFmtId="199" fontId="46" fillId="0" borderId="0" xfId="25" applyNumberFormat="1" applyFont="1" applyAlignment="1" applyProtection="1">
      <alignment horizontal="right"/>
      <protection locked="0"/>
    </xf>
    <xf numFmtId="199" fontId="46" fillId="2" borderId="0" xfId="25" applyNumberFormat="1" applyFont="1" applyFill="1" applyAlignment="1" applyProtection="1">
      <alignment horizontal="right" vertical="center"/>
      <protection locked="0"/>
    </xf>
    <xf numFmtId="199" fontId="46" fillId="2" borderId="0" xfId="25" applyNumberFormat="1" applyFont="1" applyFill="1" applyAlignment="1" applyProtection="1">
      <alignment horizontal="right"/>
      <protection locked="0"/>
    </xf>
    <xf numFmtId="0" fontId="7" fillId="0" borderId="0" xfId="25" applyFont="1" applyAlignment="1" applyProtection="1">
      <alignment vertical="center"/>
      <protection locked="0"/>
    </xf>
    <xf numFmtId="0" fontId="9" fillId="0" borderId="0" xfId="25" applyFont="1" applyProtection="1">
      <protection locked="0"/>
    </xf>
    <xf numFmtId="167" fontId="9" fillId="0" borderId="0" xfId="25" applyNumberFormat="1" applyFont="1" applyProtection="1">
      <protection locked="0"/>
    </xf>
    <xf numFmtId="0" fontId="9" fillId="0" borderId="0" xfId="24" applyFont="1" applyAlignment="1">
      <alignment horizontal="left" vertical="center"/>
    </xf>
    <xf numFmtId="0" fontId="7" fillId="0" borderId="0" xfId="25" applyFont="1" applyAlignment="1" applyProtection="1">
      <alignment horizontal="center" vertical="center"/>
      <protection locked="0"/>
    </xf>
    <xf numFmtId="198" fontId="47" fillId="0" borderId="0" xfId="25" applyNumberFormat="1" applyFont="1" applyAlignment="1" applyProtection="1">
      <alignment vertical="center"/>
      <protection locked="0"/>
    </xf>
    <xf numFmtId="199" fontId="47" fillId="2" borderId="0" xfId="25" applyNumberFormat="1" applyFont="1" applyFill="1" applyAlignment="1" applyProtection="1">
      <alignment horizontal="right" vertical="center"/>
      <protection locked="0"/>
    </xf>
    <xf numFmtId="199" fontId="10" fillId="0" borderId="0" xfId="25" applyNumberFormat="1" applyFont="1" applyAlignment="1" applyProtection="1">
      <alignment horizontal="right" vertical="center"/>
      <protection locked="0"/>
    </xf>
    <xf numFmtId="199" fontId="10" fillId="0" borderId="0" xfId="25" applyNumberFormat="1" applyFont="1" applyAlignment="1" applyProtection="1">
      <alignment horizontal="right"/>
      <protection locked="0"/>
    </xf>
    <xf numFmtId="199" fontId="10" fillId="2" borderId="0" xfId="25" applyNumberFormat="1" applyFont="1" applyFill="1" applyAlignment="1" applyProtection="1">
      <alignment horizontal="right" vertical="center"/>
      <protection locked="0"/>
    </xf>
    <xf numFmtId="199" fontId="10" fillId="2" borderId="0" xfId="25" applyNumberFormat="1" applyFont="1" applyFill="1" applyAlignment="1" applyProtection="1">
      <alignment horizontal="right"/>
      <protection locked="0"/>
    </xf>
    <xf numFmtId="0" fontId="9" fillId="0" borderId="0" xfId="25" applyFont="1" applyAlignment="1">
      <alignment vertical="center"/>
    </xf>
    <xf numFmtId="199" fontId="47" fillId="0" borderId="0" xfId="25" applyNumberFormat="1" applyFont="1" applyAlignment="1" applyProtection="1">
      <alignment horizontal="right" vertical="center"/>
      <protection locked="0"/>
    </xf>
    <xf numFmtId="198" fontId="7" fillId="0" borderId="0" xfId="25" applyNumberFormat="1" applyFont="1" applyAlignment="1" applyProtection="1">
      <alignment horizontal="right" vertical="top" wrapText="1"/>
      <protection locked="0"/>
    </xf>
    <xf numFmtId="199" fontId="47" fillId="0" borderId="0" xfId="25" applyNumberFormat="1" applyFont="1" applyAlignment="1" applyProtection="1">
      <alignment horizontal="left" vertical="center"/>
      <protection locked="0"/>
    </xf>
    <xf numFmtId="199" fontId="7" fillId="0" borderId="0" xfId="25" applyNumberFormat="1" applyFont="1" applyAlignment="1" applyProtection="1">
      <alignment horizontal="right" vertical="center"/>
      <protection locked="0"/>
    </xf>
    <xf numFmtId="0" fontId="7" fillId="0" borderId="0" xfId="25" applyFont="1" applyAlignment="1">
      <alignment vertical="center"/>
    </xf>
    <xf numFmtId="0" fontId="9" fillId="0" borderId="0" xfId="25" applyFont="1" applyAlignment="1" applyProtection="1">
      <alignment horizontal="center" vertical="center"/>
      <protection locked="0"/>
    </xf>
    <xf numFmtId="0" fontId="7" fillId="0" borderId="0" xfId="25" applyFont="1" applyAlignment="1" applyProtection="1">
      <alignment horizontal="right" vertical="center"/>
      <protection locked="0"/>
    </xf>
    <xf numFmtId="0" fontId="44" fillId="0" borderId="0" xfId="3" applyNumberFormat="1" applyFont="1" applyBorder="1" applyAlignment="1" applyProtection="1">
      <alignment horizontal="center" vertical="center" wrapText="1"/>
    </xf>
    <xf numFmtId="0" fontId="10" fillId="0" borderId="0" xfId="25" applyFont="1" applyAlignment="1">
      <alignment horizontal="left" vertical="center"/>
    </xf>
    <xf numFmtId="0" fontId="8" fillId="0" borderId="0" xfId="25" applyFont="1" applyAlignment="1" applyProtection="1">
      <alignment horizontal="center" vertical="center" wrapText="1"/>
      <protection locked="0"/>
    </xf>
    <xf numFmtId="0" fontId="13" fillId="0" borderId="0" xfId="25" applyFont="1" applyAlignment="1">
      <alignment horizontal="left" vertical="center"/>
    </xf>
    <xf numFmtId="0" fontId="7" fillId="2" borderId="0" xfId="25" applyFont="1" applyFill="1" applyProtection="1">
      <protection locked="0"/>
    </xf>
    <xf numFmtId="199" fontId="45" fillId="0" borderId="0" xfId="25" applyNumberFormat="1" applyFont="1" applyAlignment="1" applyProtection="1">
      <alignment horizontal="right" vertical="center"/>
      <protection locked="0"/>
    </xf>
    <xf numFmtId="0" fontId="7" fillId="4" borderId="0" xfId="24" applyFont="1" applyFill="1" applyAlignment="1">
      <alignment horizontal="left" vertical="center" indent="2"/>
    </xf>
    <xf numFmtId="198" fontId="46" fillId="0" borderId="0" xfId="25" applyNumberFormat="1" applyFont="1" applyAlignment="1" applyProtection="1">
      <alignment vertical="center"/>
      <protection locked="0"/>
    </xf>
    <xf numFmtId="199" fontId="45" fillId="2" borderId="0" xfId="25" applyNumberFormat="1" applyFont="1" applyFill="1" applyAlignment="1" applyProtection="1">
      <alignment horizontal="right" vertical="center"/>
      <protection locked="0"/>
    </xf>
    <xf numFmtId="0" fontId="7" fillId="0" borderId="0" xfId="25" applyFont="1" applyAlignment="1">
      <alignment horizontal="left" vertical="center"/>
    </xf>
    <xf numFmtId="0" fontId="7" fillId="0" borderId="15" xfId="25" applyFont="1" applyBorder="1" applyAlignment="1">
      <alignment vertical="center"/>
    </xf>
    <xf numFmtId="0" fontId="9" fillId="4" borderId="1" xfId="24" applyFont="1" applyFill="1" applyBorder="1" applyAlignment="1">
      <alignment horizontal="left" vertical="center" indent="1"/>
    </xf>
    <xf numFmtId="0" fontId="7" fillId="0" borderId="103" xfId="25" applyFont="1" applyBorder="1" applyAlignment="1">
      <alignment vertical="center"/>
    </xf>
    <xf numFmtId="0" fontId="13" fillId="0" borderId="1" xfId="25" applyFont="1" applyBorder="1" applyAlignment="1">
      <alignment horizontal="left" vertical="center"/>
    </xf>
    <xf numFmtId="0" fontId="134" fillId="0" borderId="2" xfId="52" applyNumberFormat="1" applyFont="1" applyFill="1" applyBorder="1" applyAlignment="1" applyProtection="1">
      <alignment horizontal="center" vertical="center" wrapText="1"/>
    </xf>
    <xf numFmtId="199" fontId="47" fillId="0" borderId="0" xfId="2" applyNumberFormat="1" applyFont="1" applyAlignment="1">
      <alignment horizontal="right" vertical="center"/>
    </xf>
    <xf numFmtId="199" fontId="47" fillId="0" borderId="0" xfId="111" applyNumberFormat="1" applyFont="1" applyAlignment="1" applyProtection="1">
      <alignment horizontal="right" vertical="center"/>
      <protection locked="0"/>
    </xf>
    <xf numFmtId="199" fontId="47" fillId="0" borderId="0" xfId="2" applyNumberFormat="1" applyFont="1" applyAlignment="1">
      <alignment horizontal="right" vertical="center" wrapText="1"/>
    </xf>
    <xf numFmtId="0" fontId="7" fillId="0" borderId="0" xfId="25" applyFont="1" applyAlignment="1">
      <alignment vertical="center" wrapText="1"/>
    </xf>
    <xf numFmtId="0" fontId="13" fillId="0" borderId="13" xfId="25" applyFont="1" applyBorder="1" applyAlignment="1">
      <alignment horizontal="right" vertical="center"/>
    </xf>
    <xf numFmtId="0" fontId="13" fillId="0" borderId="13" xfId="25" applyFont="1" applyBorder="1" applyAlignment="1">
      <alignment horizontal="left" vertical="center"/>
    </xf>
    <xf numFmtId="0" fontId="54" fillId="0" borderId="0" xfId="25" applyFont="1" applyAlignment="1">
      <alignment horizontal="left" vertical="center" wrapText="1" indent="3"/>
    </xf>
    <xf numFmtId="0" fontId="49" fillId="0" borderId="0" xfId="25" applyFont="1" applyAlignment="1" applyProtection="1">
      <alignment vertical="top"/>
      <protection locked="0"/>
    </xf>
    <xf numFmtId="0" fontId="12" fillId="0" borderId="0" xfId="2" applyFont="1" applyAlignment="1">
      <alignment vertical="top" wrapText="1"/>
    </xf>
    <xf numFmtId="0" fontId="49" fillId="0" borderId="0" xfId="2" applyFont="1" applyAlignment="1">
      <alignment vertical="top" wrapText="1"/>
    </xf>
    <xf numFmtId="167" fontId="10" fillId="2" borderId="0" xfId="2" applyNumberFormat="1" applyFont="1" applyFill="1"/>
    <xf numFmtId="199" fontId="47" fillId="2" borderId="0" xfId="25" applyNumberFormat="1" applyFont="1" applyFill="1" applyAlignment="1" applyProtection="1">
      <alignment horizontal="right"/>
      <protection locked="0"/>
    </xf>
    <xf numFmtId="199" fontId="47" fillId="0" borderId="0" xfId="25" applyNumberFormat="1" applyFont="1" applyAlignment="1" applyProtection="1">
      <alignment horizontal="right"/>
      <protection locked="0"/>
    </xf>
    <xf numFmtId="199" fontId="7" fillId="0" borderId="0" xfId="25" applyNumberFormat="1" applyFont="1" applyAlignment="1" applyProtection="1">
      <alignment horizontal="right"/>
      <protection locked="0"/>
    </xf>
    <xf numFmtId="167" fontId="10" fillId="0" borderId="0" xfId="2" applyNumberFormat="1" applyFont="1"/>
    <xf numFmtId="167" fontId="10" fillId="0" borderId="0" xfId="2" applyNumberFormat="1" applyFont="1" applyAlignment="1">
      <alignment horizontal="right" vertical="center" wrapText="1"/>
    </xf>
    <xf numFmtId="199" fontId="47" fillId="0" borderId="0" xfId="25" applyNumberFormat="1" applyFont="1" applyAlignment="1">
      <alignment horizontal="right" vertical="center" wrapText="1"/>
    </xf>
    <xf numFmtId="0" fontId="8" fillId="0" borderId="0" xfId="25" applyFont="1" applyAlignment="1">
      <alignment horizontal="center" vertical="center" wrapText="1"/>
    </xf>
    <xf numFmtId="0" fontId="8" fillId="0" borderId="13" xfId="25" applyFont="1" applyBorder="1" applyAlignment="1">
      <alignment horizontal="center" vertical="center" wrapText="1"/>
    </xf>
    <xf numFmtId="0" fontId="14" fillId="0" borderId="0" xfId="2" applyFont="1" applyAlignment="1">
      <alignment vertical="top"/>
    </xf>
    <xf numFmtId="0" fontId="14" fillId="0" borderId="0" xfId="2" applyFont="1" applyAlignment="1">
      <alignment vertical="top" wrapText="1"/>
    </xf>
    <xf numFmtId="0" fontId="3" fillId="2" borderId="0" xfId="112" applyFill="1" applyAlignment="1">
      <alignment vertical="top" wrapText="1"/>
    </xf>
    <xf numFmtId="0" fontId="51" fillId="2" borderId="0" xfId="2" applyFont="1" applyFill="1" applyAlignment="1">
      <alignment vertical="top"/>
    </xf>
    <xf numFmtId="0" fontId="51" fillId="2" borderId="0" xfId="2" applyFont="1" applyFill="1" applyAlignment="1">
      <alignment vertical="top" wrapText="1"/>
    </xf>
    <xf numFmtId="0" fontId="14" fillId="2" borderId="0" xfId="2" applyFont="1" applyFill="1" applyAlignment="1">
      <alignment vertical="top"/>
    </xf>
    <xf numFmtId="0" fontId="3" fillId="2" borderId="0" xfId="3" applyFont="1" applyFill="1" applyBorder="1" applyAlignment="1" applyProtection="1">
      <alignment horizontal="left" vertical="top" wrapText="1"/>
    </xf>
    <xf numFmtId="0" fontId="16" fillId="0" borderId="0" xfId="2" applyFont="1" applyAlignment="1">
      <alignment vertical="top"/>
    </xf>
    <xf numFmtId="0" fontId="16" fillId="5" borderId="0" xfId="2" applyFont="1" applyFill="1" applyAlignment="1">
      <alignment vertical="top"/>
    </xf>
    <xf numFmtId="0" fontId="16" fillId="5" borderId="0" xfId="2" applyFont="1" applyFill="1" applyAlignment="1">
      <alignment vertical="top" wrapText="1"/>
    </xf>
    <xf numFmtId="0" fontId="8" fillId="0" borderId="0" xfId="25" applyFont="1" applyAlignment="1">
      <alignment vertical="center" wrapText="1"/>
    </xf>
    <xf numFmtId="0" fontId="61" fillId="2" borderId="0" xfId="2" applyFont="1" applyFill="1"/>
    <xf numFmtId="0" fontId="47" fillId="0" borderId="0" xfId="25" applyFont="1" applyProtection="1">
      <protection locked="0"/>
    </xf>
    <xf numFmtId="0" fontId="47" fillId="2" borderId="0" xfId="25" applyFont="1" applyFill="1" applyProtection="1">
      <protection locked="0"/>
    </xf>
    <xf numFmtId="0" fontId="67" fillId="2" borderId="0" xfId="113" applyFill="1" applyAlignment="1">
      <alignment wrapText="1"/>
    </xf>
    <xf numFmtId="0" fontId="89" fillId="2" borderId="0" xfId="113" applyFont="1" applyFill="1" applyAlignment="1">
      <alignment horizontal="left" wrapText="1" indent="1"/>
    </xf>
    <xf numFmtId="0" fontId="89" fillId="2" borderId="0" xfId="113" applyFont="1" applyFill="1" applyAlignment="1">
      <alignment wrapText="1"/>
    </xf>
    <xf numFmtId="0" fontId="132" fillId="2" borderId="0" xfId="52" applyFont="1" applyFill="1" applyBorder="1" applyAlignment="1" applyProtection="1">
      <alignment vertical="top"/>
      <protection locked="0"/>
    </xf>
    <xf numFmtId="0" fontId="71" fillId="2" borderId="0" xfId="52" applyFont="1" applyFill="1" applyBorder="1" applyAlignment="1" applyProtection="1">
      <alignment vertical="top"/>
      <protection locked="0"/>
    </xf>
    <xf numFmtId="0" fontId="49" fillId="2" borderId="0" xfId="12" applyFont="1" applyFill="1" applyAlignment="1" applyProtection="1">
      <alignment horizontal="left" vertical="top"/>
      <protection locked="0"/>
    </xf>
    <xf numFmtId="0" fontId="234" fillId="2" borderId="0" xfId="113" applyFont="1" applyFill="1" applyAlignment="1"/>
    <xf numFmtId="0" fontId="49" fillId="2" borderId="0" xfId="37" applyFont="1" applyFill="1" applyProtection="1">
      <alignment vertical="top"/>
      <protection locked="0"/>
    </xf>
    <xf numFmtId="0" fontId="50" fillId="2" borderId="0" xfId="25" applyFont="1" applyFill="1" applyAlignment="1" applyProtection="1">
      <alignment horizontal="left" vertical="top"/>
      <protection locked="0"/>
    </xf>
    <xf numFmtId="0" fontId="49" fillId="2" borderId="0" xfId="25" applyFont="1" applyFill="1" applyAlignment="1" applyProtection="1">
      <alignment vertical="top"/>
      <protection locked="0"/>
    </xf>
    <xf numFmtId="0" fontId="49" fillId="2" borderId="0" xfId="25" applyFont="1" applyFill="1" applyAlignment="1" applyProtection="1">
      <alignment vertical="center"/>
      <protection locked="0"/>
    </xf>
    <xf numFmtId="0" fontId="48" fillId="2" borderId="0" xfId="25" applyFont="1" applyFill="1" applyAlignment="1" applyProtection="1">
      <alignment horizontal="center" vertical="center"/>
      <protection locked="0"/>
    </xf>
    <xf numFmtId="0" fontId="46" fillId="2" borderId="0" xfId="25" applyFont="1" applyFill="1" applyAlignment="1" applyProtection="1">
      <alignment vertical="center"/>
      <protection locked="0"/>
    </xf>
    <xf numFmtId="212" fontId="46" fillId="2" borderId="21" xfId="113" applyNumberFormat="1" applyFont="1" applyFill="1" applyBorder="1" applyAlignment="1">
      <alignment horizontal="right" vertical="top"/>
    </xf>
    <xf numFmtId="0" fontId="27" fillId="2" borderId="0" xfId="25" applyFont="1" applyFill="1" applyAlignment="1">
      <alignment horizontal="left" vertical="center" indent="1"/>
    </xf>
    <xf numFmtId="212" fontId="46" fillId="2" borderId="0" xfId="25" applyNumberFormat="1" applyFont="1" applyFill="1" applyProtection="1">
      <protection locked="0"/>
    </xf>
    <xf numFmtId="212" fontId="47" fillId="2" borderId="0" xfId="25" applyNumberFormat="1" applyFont="1" applyFill="1" applyProtection="1">
      <protection locked="0"/>
    </xf>
    <xf numFmtId="0" fontId="27" fillId="2" borderId="0" xfId="25" applyFont="1" applyFill="1" applyAlignment="1">
      <alignment horizontal="left" vertical="center" indent="2"/>
    </xf>
    <xf numFmtId="0" fontId="47" fillId="2" borderId="0" xfId="25" applyFont="1" applyFill="1" applyAlignment="1" applyProtection="1">
      <alignment vertical="center"/>
      <protection locked="0"/>
    </xf>
    <xf numFmtId="0" fontId="46" fillId="2" borderId="0" xfId="25" applyFont="1" applyFill="1" applyProtection="1">
      <protection locked="0"/>
    </xf>
    <xf numFmtId="0" fontId="46" fillId="2" borderId="0" xfId="25" applyFont="1" applyFill="1" applyAlignment="1" applyProtection="1">
      <alignment horizontal="right"/>
      <protection locked="0"/>
    </xf>
    <xf numFmtId="212" fontId="46" fillId="2" borderId="21" xfId="113" applyNumberFormat="1" applyFont="1" applyFill="1" applyBorder="1" applyAlignment="1">
      <alignment horizontal="right" vertical="center"/>
    </xf>
    <xf numFmtId="0" fontId="27" fillId="2" borderId="0" xfId="25" applyFont="1" applyFill="1" applyAlignment="1">
      <alignment vertical="center"/>
    </xf>
    <xf numFmtId="0" fontId="46" fillId="0" borderId="0" xfId="25" applyFont="1" applyProtection="1">
      <protection locked="0"/>
    </xf>
    <xf numFmtId="212" fontId="47" fillId="0" borderId="0" xfId="25" applyNumberFormat="1" applyFont="1" applyProtection="1">
      <protection locked="0"/>
    </xf>
    <xf numFmtId="212" fontId="27" fillId="0" borderId="0" xfId="113" applyNumberFormat="1" applyFont="1" applyAlignment="1">
      <alignment horizontal="right" vertical="top"/>
    </xf>
    <xf numFmtId="0" fontId="46" fillId="0" borderId="0" xfId="25" applyFont="1" applyAlignment="1">
      <alignment horizontal="left" vertical="center" wrapText="1"/>
    </xf>
    <xf numFmtId="212" fontId="10" fillId="0" borderId="0" xfId="113" applyNumberFormat="1" applyFont="1" applyAlignment="1">
      <alignment horizontal="right" vertical="top"/>
    </xf>
    <xf numFmtId="0" fontId="47" fillId="0" borderId="0" xfId="25" applyFont="1" applyAlignment="1">
      <alignment horizontal="left" vertical="center" wrapText="1"/>
    </xf>
    <xf numFmtId="0" fontId="44" fillId="2" borderId="0" xfId="25" applyFont="1" applyFill="1" applyProtection="1">
      <protection locked="0"/>
    </xf>
    <xf numFmtId="212" fontId="47" fillId="0" borderId="21" xfId="113" applyNumberFormat="1" applyFont="1" applyBorder="1" applyAlignment="1">
      <alignment horizontal="right" vertical="top"/>
    </xf>
    <xf numFmtId="0" fontId="47" fillId="0" borderId="0" xfId="25" applyFont="1" applyAlignment="1" applyProtection="1">
      <alignment horizontal="right"/>
      <protection locked="0"/>
    </xf>
    <xf numFmtId="212" fontId="47" fillId="0" borderId="21" xfId="113" applyNumberFormat="1" applyFont="1" applyBorder="1" applyAlignment="1">
      <alignment horizontal="right" vertical="center"/>
    </xf>
    <xf numFmtId="212" fontId="10" fillId="0" borderId="21" xfId="113" applyNumberFormat="1" applyFont="1" applyBorder="1" applyAlignment="1">
      <alignment horizontal="right" vertical="top"/>
    </xf>
    <xf numFmtId="212" fontId="10" fillId="0" borderId="21" xfId="113" applyNumberFormat="1" applyFont="1" applyBorder="1" applyAlignment="1">
      <alignment horizontal="right" vertical="center"/>
    </xf>
    <xf numFmtId="0" fontId="67" fillId="0" borderId="0" xfId="113" applyAlignment="1"/>
    <xf numFmtId="212" fontId="10" fillId="0" borderId="0" xfId="111" applyNumberFormat="1" applyFont="1" applyAlignment="1" applyProtection="1">
      <alignment horizontal="right" vertical="center"/>
      <protection locked="0"/>
    </xf>
    <xf numFmtId="212" fontId="10" fillId="0" borderId="0" xfId="111" quotePrefix="1" applyNumberFormat="1" applyFont="1" applyAlignment="1" applyProtection="1">
      <alignment horizontal="right" vertical="center"/>
      <protection locked="0"/>
    </xf>
    <xf numFmtId="212" fontId="10" fillId="0" borderId="0" xfId="25" applyNumberFormat="1" applyFont="1" applyAlignment="1" applyProtection="1">
      <alignment horizontal="right" vertical="center"/>
      <protection locked="0"/>
    </xf>
    <xf numFmtId="212" fontId="47" fillId="0" borderId="0" xfId="25" applyNumberFormat="1" applyFont="1" applyAlignment="1" applyProtection="1">
      <alignment horizontal="right" vertical="center"/>
      <protection locked="0"/>
    </xf>
    <xf numFmtId="0" fontId="7" fillId="0" borderId="0" xfId="37" applyFont="1" applyAlignment="1" applyProtection="1">
      <protection locked="0"/>
    </xf>
    <xf numFmtId="0" fontId="10" fillId="0" borderId="0" xfId="3" applyNumberFormat="1" applyFont="1" applyBorder="1" applyAlignment="1" applyProtection="1">
      <alignment horizontal="right" vertical="center"/>
    </xf>
    <xf numFmtId="0" fontId="10" fillId="0" borderId="0" xfId="37" applyFont="1" applyAlignment="1">
      <alignment horizontal="left" vertical="center" wrapText="1"/>
    </xf>
    <xf numFmtId="0" fontId="48" fillId="0" borderId="0" xfId="25" applyFont="1" applyAlignment="1" applyProtection="1">
      <alignment horizontal="center" vertical="center"/>
      <protection locked="0"/>
    </xf>
    <xf numFmtId="0" fontId="49" fillId="0" borderId="0" xfId="25" applyFont="1" applyAlignment="1">
      <alignment horizontal="right" vertical="center"/>
    </xf>
    <xf numFmtId="0" fontId="49" fillId="0" borderId="0" xfId="25" applyFont="1" applyAlignment="1" applyProtection="1">
      <alignment horizontal="right" vertical="center"/>
      <protection locked="0"/>
    </xf>
    <xf numFmtId="0" fontId="48" fillId="0" borderId="0" xfId="25" applyFont="1" applyAlignment="1">
      <alignment horizontal="center" vertical="center" wrapText="1"/>
    </xf>
    <xf numFmtId="0" fontId="49" fillId="0" borderId="0" xfId="25" applyFont="1" applyAlignment="1">
      <alignment horizontal="left" vertical="center"/>
    </xf>
    <xf numFmtId="0" fontId="3" fillId="0" borderId="0" xfId="114"/>
    <xf numFmtId="0" fontId="13" fillId="0" borderId="0" xfId="115" applyFont="1" applyAlignment="1" applyProtection="1">
      <alignment vertical="top" wrapText="1"/>
      <protection locked="0"/>
    </xf>
    <xf numFmtId="0" fontId="13" fillId="0" borderId="0" xfId="115" applyFont="1" applyAlignment="1">
      <alignment vertical="top" wrapText="1"/>
    </xf>
    <xf numFmtId="0" fontId="13" fillId="0" borderId="2" xfId="25" applyFont="1" applyBorder="1" applyAlignment="1">
      <alignment horizontal="left" vertical="center"/>
    </xf>
    <xf numFmtId="212" fontId="9" fillId="0" borderId="0" xfId="25" applyNumberFormat="1" applyFont="1" applyProtection="1">
      <protection locked="0"/>
    </xf>
    <xf numFmtId="167" fontId="89" fillId="0" borderId="0" xfId="114" applyNumberFormat="1" applyFont="1"/>
    <xf numFmtId="212" fontId="27" fillId="2" borderId="0" xfId="25" applyNumberFormat="1" applyFont="1" applyFill="1" applyAlignment="1" applyProtection="1">
      <alignment horizontal="right"/>
      <protection locked="0"/>
    </xf>
    <xf numFmtId="0" fontId="27" fillId="0" borderId="0" xfId="25" applyFont="1" applyAlignment="1">
      <alignment horizontal="left" vertical="center" indent="1"/>
    </xf>
    <xf numFmtId="0" fontId="27" fillId="0" borderId="0" xfId="25" applyFont="1" applyAlignment="1">
      <alignment horizontal="left" vertical="center" indent="2"/>
    </xf>
    <xf numFmtId="0" fontId="21" fillId="0" borderId="0" xfId="25" applyFont="1" applyProtection="1">
      <protection locked="0"/>
    </xf>
    <xf numFmtId="0" fontId="27" fillId="0" borderId="0" xfId="25" applyFont="1" applyAlignment="1">
      <alignment vertical="center"/>
    </xf>
    <xf numFmtId="212" fontId="7" fillId="2" borderId="0" xfId="37" applyNumberFormat="1" applyFont="1" applyFill="1" applyAlignment="1" applyProtection="1">
      <protection locked="0"/>
    </xf>
    <xf numFmtId="212" fontId="9" fillId="2" borderId="0" xfId="25" applyNumberFormat="1" applyFont="1" applyFill="1" applyAlignment="1" applyProtection="1">
      <alignment horizontal="right"/>
      <protection locked="0"/>
    </xf>
    <xf numFmtId="0" fontId="9" fillId="0" borderId="0" xfId="25" applyFont="1" applyAlignment="1">
      <alignment horizontal="left" vertical="center" wrapText="1"/>
    </xf>
    <xf numFmtId="212" fontId="10" fillId="2" borderId="0" xfId="25" applyNumberFormat="1" applyFont="1" applyFill="1" applyAlignment="1" applyProtection="1">
      <alignment horizontal="right"/>
      <protection locked="0"/>
    </xf>
    <xf numFmtId="0" fontId="7" fillId="0" borderId="0" xfId="25" applyFont="1" applyAlignment="1">
      <alignment horizontal="left" vertical="center" wrapText="1"/>
    </xf>
    <xf numFmtId="212" fontId="47" fillId="2" borderId="0" xfId="25" applyNumberFormat="1" applyFont="1" applyFill="1" applyAlignment="1" applyProtection="1">
      <alignment horizontal="right"/>
      <protection locked="0"/>
    </xf>
    <xf numFmtId="212" fontId="7" fillId="2" borderId="0" xfId="25" applyNumberFormat="1" applyFont="1" applyFill="1" applyAlignment="1" applyProtection="1">
      <alignment horizontal="right"/>
      <protection locked="0"/>
    </xf>
    <xf numFmtId="212" fontId="7" fillId="0" borderId="0" xfId="25" applyNumberFormat="1" applyFont="1" applyAlignment="1" applyProtection="1">
      <alignment horizontal="right"/>
      <protection locked="0"/>
    </xf>
    <xf numFmtId="212" fontId="10" fillId="0" borderId="0" xfId="25" applyNumberFormat="1" applyFont="1" applyAlignment="1" applyProtection="1">
      <alignment horizontal="right"/>
      <protection locked="0"/>
    </xf>
    <xf numFmtId="0" fontId="89" fillId="0" borderId="0" xfId="114" applyFont="1"/>
    <xf numFmtId="212" fontId="10" fillId="0" borderId="0" xfId="3" applyNumberFormat="1" applyFont="1" applyBorder="1" applyAlignment="1" applyProtection="1">
      <alignment horizontal="right" vertical="center" wrapText="1"/>
    </xf>
    <xf numFmtId="0" fontId="10" fillId="0" borderId="6" xfId="3" applyNumberFormat="1" applyFont="1" applyBorder="1" applyAlignment="1" applyProtection="1">
      <alignment horizontal="right" vertical="center"/>
    </xf>
    <xf numFmtId="0" fontId="13" fillId="0" borderId="5" xfId="25" applyFont="1" applyBorder="1" applyAlignment="1">
      <alignment vertical="center"/>
    </xf>
    <xf numFmtId="0" fontId="235" fillId="0" borderId="0" xfId="113" applyFont="1" applyAlignment="1">
      <alignment horizontal="left" vertical="top" wrapText="1"/>
    </xf>
    <xf numFmtId="0" fontId="13" fillId="0" borderId="0" xfId="37" applyFont="1" applyAlignment="1" applyProtection="1">
      <alignment vertical="center"/>
      <protection locked="0"/>
    </xf>
    <xf numFmtId="1" fontId="137" fillId="0" borderId="21" xfId="113" applyNumberFormat="1" applyFont="1" applyBorder="1" applyAlignment="1">
      <alignment horizontal="right" vertical="top"/>
    </xf>
    <xf numFmtId="177" fontId="9" fillId="0" borderId="0" xfId="37" applyNumberFormat="1" applyFont="1" applyAlignment="1" applyProtection="1">
      <protection locked="0"/>
    </xf>
    <xf numFmtId="168" fontId="47" fillId="0" borderId="0" xfId="113" applyNumberFormat="1" applyFont="1" applyAlignment="1">
      <alignment horizontal="right" vertical="center"/>
    </xf>
    <xf numFmtId="2" fontId="137" fillId="0" borderId="21" xfId="113" applyNumberFormat="1" applyFont="1" applyBorder="1" applyAlignment="1">
      <alignment horizontal="right" vertical="top"/>
    </xf>
    <xf numFmtId="168" fontId="46" fillId="0" borderId="21" xfId="113" applyNumberFormat="1" applyFont="1" applyBorder="1" applyAlignment="1">
      <alignment horizontal="right" vertical="center"/>
    </xf>
    <xf numFmtId="168" fontId="46" fillId="2" borderId="0" xfId="113" applyNumberFormat="1" applyFont="1" applyFill="1" applyAlignment="1">
      <alignment horizontal="right" vertical="center"/>
    </xf>
    <xf numFmtId="0" fontId="46" fillId="0" borderId="21" xfId="113" applyFont="1" applyBorder="1" applyAlignment="1">
      <alignment horizontal="right" vertical="center"/>
    </xf>
    <xf numFmtId="2" fontId="46" fillId="0" borderId="21" xfId="113" applyNumberFormat="1" applyFont="1" applyBorder="1" applyAlignment="1">
      <alignment horizontal="right" vertical="center"/>
    </xf>
    <xf numFmtId="2" fontId="46" fillId="0" borderId="0" xfId="113" applyNumberFormat="1" applyFont="1" applyAlignment="1">
      <alignment horizontal="right" vertical="center"/>
    </xf>
    <xf numFmtId="1" fontId="9" fillId="0" borderId="0" xfId="37" applyNumberFormat="1" applyFont="1" applyAlignment="1" applyProtection="1">
      <protection locked="0"/>
    </xf>
    <xf numFmtId="168" fontId="46" fillId="0" borderId="0" xfId="113" applyNumberFormat="1" applyFont="1" applyAlignment="1">
      <alignment horizontal="right" vertical="center"/>
    </xf>
    <xf numFmtId="206" fontId="9" fillId="0" borderId="0" xfId="37" applyNumberFormat="1" applyFont="1" applyAlignment="1" applyProtection="1">
      <protection locked="0"/>
    </xf>
    <xf numFmtId="49" fontId="9" fillId="0" borderId="0" xfId="115" applyNumberFormat="1" applyFont="1" applyAlignment="1">
      <alignment vertical="center" wrapText="1"/>
    </xf>
    <xf numFmtId="177" fontId="27" fillId="0" borderId="0" xfId="113" applyNumberFormat="1" applyFont="1" applyAlignment="1">
      <alignment horizontal="right" vertical="center"/>
    </xf>
    <xf numFmtId="168" fontId="27" fillId="0" borderId="0" xfId="113" applyNumberFormat="1" applyFont="1" applyAlignment="1">
      <alignment horizontal="right" vertical="center"/>
    </xf>
    <xf numFmtId="0" fontId="27" fillId="2" borderId="0" xfId="37" applyFont="1" applyFill="1" applyAlignment="1">
      <alignment horizontal="left" vertical="center" wrapText="1"/>
    </xf>
    <xf numFmtId="49" fontId="7" fillId="0" borderId="0" xfId="115" applyNumberFormat="1" applyFont="1" applyAlignment="1">
      <alignment vertical="center" wrapText="1"/>
    </xf>
    <xf numFmtId="2" fontId="47" fillId="0" borderId="21" xfId="113" applyNumberFormat="1" applyFont="1" applyBorder="1" applyAlignment="1">
      <alignment horizontal="right" vertical="center"/>
    </xf>
    <xf numFmtId="168" fontId="47" fillId="0" borderId="21" xfId="113" applyNumberFormat="1" applyFont="1" applyBorder="1" applyAlignment="1">
      <alignment horizontal="right" vertical="center"/>
    </xf>
    <xf numFmtId="2" fontId="47" fillId="0" borderId="0" xfId="113" applyNumberFormat="1" applyFont="1" applyAlignment="1">
      <alignment horizontal="right" vertical="center"/>
    </xf>
    <xf numFmtId="168" fontId="47" fillId="2" borderId="0" xfId="113" applyNumberFormat="1" applyFont="1" applyFill="1" applyAlignment="1">
      <alignment horizontal="right" vertical="center"/>
    </xf>
    <xf numFmtId="0" fontId="10" fillId="2" borderId="0" xfId="37" applyFont="1" applyFill="1" applyAlignment="1">
      <alignment horizontal="left" vertical="center" wrapText="1"/>
    </xf>
    <xf numFmtId="168" fontId="10" fillId="0" borderId="21" xfId="113" applyNumberFormat="1" applyFont="1" applyBorder="1" applyAlignment="1">
      <alignment horizontal="right" vertical="center"/>
    </xf>
    <xf numFmtId="168" fontId="10" fillId="0" borderId="0" xfId="113" applyNumberFormat="1" applyFont="1" applyAlignment="1">
      <alignment horizontal="right" vertical="center"/>
    </xf>
    <xf numFmtId="168" fontId="10" fillId="2" borderId="0" xfId="113" applyNumberFormat="1" applyFont="1" applyFill="1" applyAlignment="1">
      <alignment horizontal="right" vertical="center"/>
    </xf>
    <xf numFmtId="0" fontId="47" fillId="0" borderId="21" xfId="113" applyFont="1" applyBorder="1" applyAlignment="1">
      <alignment horizontal="right" vertical="center"/>
    </xf>
    <xf numFmtId="168" fontId="7" fillId="0" borderId="0" xfId="37" applyNumberFormat="1" applyFont="1" applyAlignment="1" applyProtection="1">
      <protection locked="0"/>
    </xf>
    <xf numFmtId="177" fontId="46" fillId="0" borderId="21" xfId="113" applyNumberFormat="1" applyFont="1" applyBorder="1" applyAlignment="1">
      <alignment horizontal="right" vertical="center"/>
    </xf>
    <xf numFmtId="177" fontId="47" fillId="0" borderId="21" xfId="113" applyNumberFormat="1" applyFont="1" applyBorder="1" applyAlignment="1">
      <alignment horizontal="right" vertical="center"/>
    </xf>
    <xf numFmtId="177" fontId="10" fillId="0" borderId="21" xfId="113" applyNumberFormat="1" applyFont="1" applyBorder="1" applyAlignment="1">
      <alignment horizontal="right" vertical="center"/>
    </xf>
    <xf numFmtId="0" fontId="99" fillId="0" borderId="0" xfId="3" applyNumberFormat="1" applyFont="1" applyBorder="1" applyAlignment="1" applyProtection="1">
      <alignment horizontal="left" vertical="center" wrapText="1"/>
      <protection locked="0"/>
    </xf>
    <xf numFmtId="177" fontId="10" fillId="0" borderId="21" xfId="113" applyNumberFormat="1" applyFont="1" applyBorder="1" applyAlignment="1">
      <alignment horizontal="right" vertical="top"/>
    </xf>
    <xf numFmtId="168" fontId="10" fillId="0" borderId="21" xfId="113" applyNumberFormat="1" applyFont="1" applyBorder="1" applyAlignment="1">
      <alignment horizontal="right" vertical="top"/>
    </xf>
    <xf numFmtId="168" fontId="10" fillId="0" borderId="0" xfId="113" applyNumberFormat="1" applyFont="1" applyAlignment="1">
      <alignment horizontal="right" vertical="top"/>
    </xf>
    <xf numFmtId="177" fontId="10" fillId="0" borderId="0" xfId="3" applyNumberFormat="1" applyFont="1" applyBorder="1" applyAlignment="1" applyProtection="1">
      <alignment horizontal="right" vertical="center" wrapText="1"/>
    </xf>
    <xf numFmtId="0" fontId="10" fillId="0" borderId="0" xfId="37" applyFont="1" applyAlignment="1" applyProtection="1">
      <alignment horizontal="left"/>
      <protection locked="0"/>
    </xf>
    <xf numFmtId="0" fontId="7" fillId="0" borderId="0" xfId="37" applyFont="1" applyAlignment="1" applyProtection="1">
      <alignment vertical="center"/>
      <protection locked="0"/>
    </xf>
    <xf numFmtId="49" fontId="236" fillId="0" borderId="0" xfId="37" applyNumberFormat="1" applyFont="1" applyAlignment="1" applyProtection="1">
      <alignment vertical="center"/>
      <protection locked="0"/>
    </xf>
    <xf numFmtId="0" fontId="8" fillId="0" borderId="0" xfId="37" applyFont="1" applyAlignment="1" applyProtection="1">
      <alignment horizontal="center" vertical="center"/>
      <protection locked="0"/>
    </xf>
    <xf numFmtId="49" fontId="46" fillId="0" borderId="40" xfId="113" applyNumberFormat="1" applyFont="1" applyBorder="1" applyAlignment="1">
      <alignment horizontal="right" vertical="center"/>
    </xf>
    <xf numFmtId="0" fontId="13" fillId="0" borderId="0" xfId="37" applyFont="1" applyAlignment="1">
      <alignment horizontal="left" vertical="center"/>
    </xf>
    <xf numFmtId="0" fontId="54" fillId="0" borderId="0" xfId="37" applyFont="1" applyAlignment="1">
      <alignment horizontal="left" vertical="center" wrapText="1" indent="3"/>
    </xf>
    <xf numFmtId="0" fontId="12" fillId="0" borderId="0" xfId="113" applyFont="1" applyAlignment="1"/>
    <xf numFmtId="0" fontId="132" fillId="0" borderId="0" xfId="52" applyFont="1" applyFill="1" applyBorder="1" applyAlignment="1" applyProtection="1">
      <alignment vertical="top"/>
      <protection locked="0"/>
    </xf>
    <xf numFmtId="0" fontId="237" fillId="0" borderId="0" xfId="113" applyFont="1" applyAlignment="1"/>
    <xf numFmtId="0" fontId="238" fillId="0" borderId="0" xfId="113" applyFont="1">
      <alignment vertical="top"/>
    </xf>
    <xf numFmtId="0" fontId="13" fillId="0" borderId="0" xfId="37" applyFont="1" applyProtection="1">
      <alignment vertical="top"/>
      <protection locked="0"/>
    </xf>
    <xf numFmtId="0" fontId="12" fillId="0" borderId="0" xfId="113" applyFont="1">
      <alignment vertical="top"/>
    </xf>
    <xf numFmtId="0" fontId="51" fillId="0" borderId="0" xfId="113" applyFont="1" applyAlignment="1"/>
    <xf numFmtId="0" fontId="49" fillId="0" borderId="0" xfId="111" applyFont="1" applyAlignment="1" applyProtection="1">
      <alignment vertical="top"/>
      <protection locked="0"/>
    </xf>
    <xf numFmtId="0" fontId="49" fillId="0" borderId="0" xfId="111" applyFont="1" applyAlignment="1" applyProtection="1">
      <alignment vertical="center"/>
      <protection locked="0"/>
    </xf>
    <xf numFmtId="0" fontId="47" fillId="0" borderId="0" xfId="37" applyFont="1" applyAlignment="1"/>
    <xf numFmtId="0" fontId="13" fillId="0" borderId="0" xfId="37" applyFont="1" applyAlignment="1">
      <alignment vertical="center" wrapText="1"/>
    </xf>
    <xf numFmtId="0" fontId="89" fillId="0" borderId="0" xfId="113" applyFont="1" applyAlignment="1"/>
    <xf numFmtId="212" fontId="9" fillId="0" borderId="0" xfId="111" quotePrefix="1" applyNumberFormat="1" applyFont="1" applyAlignment="1" applyProtection="1">
      <alignment horizontal="right" vertical="center"/>
      <protection locked="0"/>
    </xf>
    <xf numFmtId="212" fontId="46" fillId="0" borderId="0" xfId="111" quotePrefix="1" applyNumberFormat="1" applyFont="1" applyAlignment="1" applyProtection="1">
      <alignment horizontal="right" vertical="center"/>
      <protection locked="0"/>
    </xf>
    <xf numFmtId="212" fontId="9" fillId="0" borderId="0" xfId="111" applyNumberFormat="1" applyFont="1" applyAlignment="1" applyProtection="1">
      <alignment horizontal="right" vertical="center"/>
      <protection locked="0"/>
    </xf>
    <xf numFmtId="212" fontId="9" fillId="2" borderId="0" xfId="111" quotePrefix="1" applyNumberFormat="1" applyFont="1" applyFill="1" applyAlignment="1" applyProtection="1">
      <alignment horizontal="right" vertical="center"/>
      <protection locked="0"/>
    </xf>
    <xf numFmtId="0" fontId="9" fillId="0" borderId="0" xfId="37" applyFont="1" applyAlignment="1">
      <alignment horizontal="left" vertical="center" wrapText="1"/>
    </xf>
    <xf numFmtId="0" fontId="3" fillId="0" borderId="0" xfId="113" applyFont="1" applyAlignment="1"/>
    <xf numFmtId="212" fontId="7" fillId="2" borderId="0" xfId="111" quotePrefix="1" applyNumberFormat="1" applyFont="1" applyFill="1" applyAlignment="1" applyProtection="1">
      <alignment horizontal="right" vertical="center"/>
      <protection locked="0"/>
    </xf>
    <xf numFmtId="212" fontId="47" fillId="2" borderId="0" xfId="111" quotePrefix="1" applyNumberFormat="1" applyFont="1" applyFill="1" applyAlignment="1" applyProtection="1">
      <alignment horizontal="right" vertical="center"/>
      <protection locked="0"/>
    </xf>
    <xf numFmtId="212" fontId="7" fillId="2" borderId="0" xfId="111" applyNumberFormat="1" applyFont="1" applyFill="1" applyAlignment="1" applyProtection="1">
      <alignment horizontal="right" vertical="center"/>
      <protection locked="0"/>
    </xf>
    <xf numFmtId="0" fontId="7" fillId="0" borderId="0" xfId="37" applyFont="1" applyAlignment="1">
      <alignment horizontal="left" vertical="center" wrapText="1"/>
    </xf>
    <xf numFmtId="212" fontId="7" fillId="0" borderId="0" xfId="25" applyNumberFormat="1" applyFont="1" applyProtection="1">
      <protection locked="0"/>
    </xf>
    <xf numFmtId="212" fontId="47" fillId="0" borderId="0" xfId="25" quotePrefix="1" applyNumberFormat="1" applyFont="1" applyAlignment="1" applyProtection="1">
      <alignment horizontal="right" vertical="center"/>
      <protection locked="0"/>
    </xf>
    <xf numFmtId="212" fontId="47" fillId="0" borderId="0" xfId="111" quotePrefix="1" applyNumberFormat="1" applyFont="1" applyAlignment="1" applyProtection="1">
      <alignment horizontal="right" vertical="center"/>
      <protection locked="0"/>
    </xf>
    <xf numFmtId="212" fontId="7" fillId="0" borderId="0" xfId="111" applyNumberFormat="1" applyFont="1" applyAlignment="1" applyProtection="1">
      <alignment horizontal="right" vertical="center"/>
      <protection locked="0"/>
    </xf>
    <xf numFmtId="212" fontId="7" fillId="0" borderId="0" xfId="111" quotePrefix="1" applyNumberFormat="1" applyFont="1" applyAlignment="1" applyProtection="1">
      <alignment horizontal="right" vertical="center"/>
      <protection locked="0"/>
    </xf>
    <xf numFmtId="212" fontId="10" fillId="0" borderId="40" xfId="113" applyNumberFormat="1" applyFont="1" applyBorder="1" applyAlignment="1">
      <alignment horizontal="right" vertical="top"/>
    </xf>
    <xf numFmtId="212" fontId="10" fillId="0" borderId="0" xfId="25" quotePrefix="1" applyNumberFormat="1" applyFont="1" applyAlignment="1" applyProtection="1">
      <alignment horizontal="right" vertical="center"/>
      <protection locked="0"/>
    </xf>
    <xf numFmtId="0" fontId="46" fillId="2" borderId="0" xfId="25" quotePrefix="1" applyFont="1" applyFill="1" applyAlignment="1" applyProtection="1">
      <alignment horizontal="right" vertical="center"/>
      <protection locked="0"/>
    </xf>
    <xf numFmtId="167" fontId="46" fillId="2" borderId="0" xfId="111" quotePrefix="1" applyNumberFormat="1" applyFont="1" applyFill="1" applyAlignment="1" applyProtection="1">
      <alignment horizontal="right" vertical="center"/>
      <protection locked="0"/>
    </xf>
    <xf numFmtId="167" fontId="9" fillId="2" borderId="0" xfId="111" applyNumberFormat="1" applyFont="1" applyFill="1" applyAlignment="1" applyProtection="1">
      <alignment horizontal="right" vertical="center"/>
      <protection locked="0"/>
    </xf>
    <xf numFmtId="167" fontId="9" fillId="2" borderId="0" xfId="111" quotePrefix="1" applyNumberFormat="1" applyFont="1" applyFill="1" applyAlignment="1" applyProtection="1">
      <alignment horizontal="right" vertical="center"/>
      <protection locked="0"/>
    </xf>
    <xf numFmtId="0" fontId="67" fillId="2" borderId="0" xfId="113" applyFill="1" applyAlignment="1"/>
    <xf numFmtId="0" fontId="13" fillId="0" borderId="0" xfId="25" applyFont="1" applyAlignment="1">
      <alignment horizontal="right" vertical="center"/>
    </xf>
    <xf numFmtId="0" fontId="7" fillId="2" borderId="0" xfId="37" applyFont="1" applyFill="1" applyAlignment="1" applyProtection="1">
      <protection locked="0"/>
    </xf>
    <xf numFmtId="0" fontId="7" fillId="0" borderId="0" xfId="37" applyFont="1" applyAlignment="1" applyProtection="1">
      <alignment horizontal="center"/>
      <protection locked="0"/>
    </xf>
    <xf numFmtId="0" fontId="7" fillId="2" borderId="0" xfId="37" applyFont="1" applyFill="1" applyAlignment="1" applyProtection="1">
      <alignment vertical="center"/>
      <protection locked="0"/>
    </xf>
    <xf numFmtId="0" fontId="47" fillId="0" borderId="0" xfId="37" applyFont="1" applyAlignment="1" applyProtection="1">
      <alignment horizontal="left" vertical="center"/>
      <protection locked="0"/>
    </xf>
    <xf numFmtId="0" fontId="49" fillId="0" borderId="0" xfId="37" applyFont="1" applyAlignment="1" applyProtection="1">
      <alignment horizontal="left" vertical="center"/>
      <protection locked="0"/>
    </xf>
    <xf numFmtId="0" fontId="49" fillId="0" borderId="0" xfId="37" applyFont="1" applyAlignment="1" applyProtection="1">
      <alignment vertical="center"/>
      <protection locked="0"/>
    </xf>
    <xf numFmtId="0" fontId="13" fillId="2" borderId="0" xfId="37" applyFont="1" applyFill="1" applyAlignment="1" applyProtection="1">
      <alignment vertical="center"/>
      <protection locked="0"/>
    </xf>
    <xf numFmtId="0" fontId="47" fillId="0" borderId="0" xfId="37" applyFont="1" applyAlignment="1" applyProtection="1">
      <alignment vertical="center"/>
      <protection locked="0"/>
    </xf>
    <xf numFmtId="0" fontId="9" fillId="2" borderId="0" xfId="37" applyFont="1" applyFill="1" applyAlignment="1" applyProtection="1">
      <protection locked="0"/>
    </xf>
    <xf numFmtId="0" fontId="61" fillId="2" borderId="0" xfId="37" applyFont="1" applyFill="1" applyAlignment="1" applyProtection="1">
      <protection locked="0"/>
    </xf>
    <xf numFmtId="168" fontId="46" fillId="2" borderId="0" xfId="3" applyNumberFormat="1" applyFont="1" applyFill="1" applyBorder="1" applyAlignment="1" applyProtection="1">
      <alignment horizontal="right" vertical="center" wrapText="1"/>
      <protection locked="0"/>
    </xf>
    <xf numFmtId="168" fontId="46" fillId="2" borderId="0" xfId="3" applyNumberFormat="1" applyFont="1" applyFill="1" applyBorder="1" applyAlignment="1" applyProtection="1">
      <alignment horizontal="right" vertical="center" wrapText="1"/>
    </xf>
    <xf numFmtId="168" fontId="47" fillId="2" borderId="0" xfId="3" applyNumberFormat="1" applyFont="1" applyFill="1" applyBorder="1" applyAlignment="1" applyProtection="1">
      <alignment horizontal="right" vertical="center" wrapText="1"/>
    </xf>
    <xf numFmtId="0" fontId="9" fillId="2" borderId="0" xfId="37" applyFont="1" applyFill="1" applyAlignment="1" applyProtection="1">
      <alignment horizontal="left" vertical="center" wrapText="1"/>
      <protection locked="0"/>
    </xf>
    <xf numFmtId="168" fontId="47" fillId="2" borderId="0" xfId="3" applyNumberFormat="1" applyFont="1" applyFill="1" applyBorder="1" applyAlignment="1" applyProtection="1">
      <alignment horizontal="right" vertical="center" wrapText="1"/>
      <protection locked="0"/>
    </xf>
    <xf numFmtId="0" fontId="7" fillId="2" borderId="0" xfId="37" applyFont="1" applyFill="1" applyAlignment="1" applyProtection="1">
      <alignment horizontal="left" vertical="center" wrapText="1"/>
      <protection locked="0"/>
    </xf>
    <xf numFmtId="168" fontId="10" fillId="2" borderId="0" xfId="3" applyNumberFormat="1" applyFont="1" applyFill="1" applyBorder="1" applyAlignment="1" applyProtection="1">
      <alignment horizontal="center" vertical="center" wrapText="1"/>
    </xf>
    <xf numFmtId="0" fontId="61" fillId="0" borderId="0" xfId="37" applyFont="1" applyAlignment="1" applyProtection="1">
      <protection locked="0"/>
    </xf>
    <xf numFmtId="0" fontId="7" fillId="0" borderId="0" xfId="37" applyFont="1" applyAlignment="1" applyProtection="1">
      <alignment horizontal="left" vertical="center" wrapText="1"/>
      <protection locked="0"/>
    </xf>
    <xf numFmtId="168" fontId="10" fillId="2" borderId="0" xfId="3" applyNumberFormat="1" applyFont="1" applyFill="1" applyBorder="1" applyAlignment="1" applyProtection="1">
      <alignment horizontal="left" vertical="center" wrapText="1"/>
    </xf>
    <xf numFmtId="0" fontId="8" fillId="2" borderId="0" xfId="37" applyFont="1" applyFill="1" applyAlignment="1" applyProtection="1">
      <alignment horizontal="center" vertical="center"/>
      <protection locked="0"/>
    </xf>
    <xf numFmtId="0" fontId="13" fillId="0" borderId="0" xfId="37" applyFont="1" applyAlignment="1">
      <alignment horizontal="right" vertical="center"/>
    </xf>
    <xf numFmtId="0" fontId="13" fillId="0" borderId="0" xfId="37" applyFont="1" applyAlignment="1" applyProtection="1">
      <alignment horizontal="right" vertical="center"/>
      <protection locked="0"/>
    </xf>
    <xf numFmtId="0" fontId="86" fillId="2" borderId="0" xfId="9" applyFont="1" applyFill="1" applyAlignment="1">
      <alignment vertical="top" wrapText="1"/>
    </xf>
    <xf numFmtId="0" fontId="86" fillId="0" borderId="0" xfId="113" applyFont="1" applyAlignment="1">
      <alignment vertical="center" wrapText="1"/>
    </xf>
    <xf numFmtId="0" fontId="86" fillId="2" borderId="0" xfId="3" applyNumberFormat="1" applyFont="1" applyFill="1" applyBorder="1" applyAlignment="1" applyProtection="1">
      <alignment vertical="top" wrapText="1"/>
    </xf>
    <xf numFmtId="0" fontId="59" fillId="2" borderId="0" xfId="9" applyFont="1" applyFill="1" applyAlignment="1">
      <alignment horizontal="center" vertical="top" wrapText="1"/>
    </xf>
    <xf numFmtId="0" fontId="59" fillId="7" borderId="0" xfId="9" applyFont="1" applyFill="1" applyAlignment="1">
      <alignment horizontal="center" vertical="center" wrapText="1"/>
    </xf>
    <xf numFmtId="0" fontId="55" fillId="2" borderId="0" xfId="9" applyFont="1" applyFill="1" applyAlignment="1">
      <alignment horizontal="left" vertical="top" wrapText="1" indent="3"/>
    </xf>
    <xf numFmtId="0" fontId="48" fillId="2" borderId="0" xfId="9" applyFont="1" applyFill="1" applyAlignment="1">
      <alignment vertical="top" wrapText="1"/>
    </xf>
    <xf numFmtId="0" fontId="63" fillId="0" borderId="0" xfId="37" applyFont="1" applyAlignment="1"/>
    <xf numFmtId="0" fontId="63" fillId="0" borderId="0" xfId="37" applyFont="1" applyAlignment="1">
      <alignment vertical="top" wrapText="1"/>
    </xf>
    <xf numFmtId="0" fontId="240" fillId="0" borderId="0" xfId="5" applyFont="1" applyAlignment="1" applyProtection="1"/>
    <xf numFmtId="0" fontId="87" fillId="0" borderId="0" xfId="8" applyFont="1"/>
    <xf numFmtId="0" fontId="87" fillId="0" borderId="0" xfId="8" applyFont="1" applyAlignment="1">
      <alignment horizontal="left" indent="4"/>
    </xf>
    <xf numFmtId="168" fontId="10" fillId="0" borderId="0" xfId="16" applyNumberFormat="1" applyFont="1" applyAlignment="1" applyProtection="1">
      <alignment horizontal="left"/>
      <protection locked="0"/>
    </xf>
    <xf numFmtId="168" fontId="10" fillId="0" borderId="0" xfId="16" applyNumberFormat="1" applyFont="1" applyAlignment="1" applyProtection="1">
      <alignment horizontal="right"/>
      <protection locked="0"/>
    </xf>
    <xf numFmtId="168" fontId="27" fillId="0" borderId="0" xfId="16" applyNumberFormat="1" applyFont="1" applyAlignment="1" applyProtection="1">
      <alignment horizontal="right"/>
      <protection locked="0"/>
    </xf>
    <xf numFmtId="0" fontId="100" fillId="2" borderId="0" xfId="0" applyFont="1" applyFill="1" applyAlignment="1">
      <alignment horizontal="left" vertical="center" wrapText="1"/>
    </xf>
    <xf numFmtId="0" fontId="227" fillId="0" borderId="0" xfId="116" applyFont="1" applyAlignment="1" applyProtection="1"/>
    <xf numFmtId="0" fontId="89" fillId="0" borderId="0" xfId="0" applyFont="1" applyAlignment="1">
      <alignment horizontal="left" vertical="center"/>
    </xf>
    <xf numFmtId="0" fontId="241" fillId="0" borderId="0" xfId="0" applyFont="1" applyAlignment="1">
      <alignment horizontal="center" vertical="center"/>
    </xf>
    <xf numFmtId="0" fontId="241" fillId="0" borderId="0" xfId="0" applyFont="1" applyAlignment="1">
      <alignment vertical="center"/>
    </xf>
    <xf numFmtId="0" fontId="89" fillId="0" borderId="0" xfId="76" applyFont="1" applyAlignment="1">
      <alignment vertical="top"/>
    </xf>
    <xf numFmtId="0" fontId="14" fillId="0" borderId="0" xfId="76" applyFont="1" applyAlignment="1">
      <alignment vertical="top"/>
    </xf>
    <xf numFmtId="0" fontId="242" fillId="0" borderId="0" xfId="20" applyFont="1" applyAlignment="1" applyProtection="1"/>
    <xf numFmtId="0" fontId="14" fillId="0" borderId="0" xfId="76" applyFont="1" applyAlignment="1">
      <alignment horizontal="left" indent="1"/>
    </xf>
    <xf numFmtId="0" fontId="66" fillId="0" borderId="0" xfId="0" applyFont="1"/>
    <xf numFmtId="0" fontId="89" fillId="0" borderId="0" xfId="0" applyFont="1" applyAlignment="1">
      <alignment vertical="center"/>
    </xf>
    <xf numFmtId="0" fontId="242" fillId="0" borderId="0" xfId="20" applyFont="1" applyAlignment="1" applyProtection="1">
      <alignment horizontal="left" indent="3"/>
    </xf>
    <xf numFmtId="0" fontId="66" fillId="0" borderId="0" xfId="76" applyFont="1" applyAlignment="1">
      <alignment vertical="top"/>
    </xf>
    <xf numFmtId="0" fontId="14" fillId="0" borderId="0" xfId="76" applyFont="1" applyAlignment="1">
      <alignment horizontal="left" indent="2"/>
    </xf>
    <xf numFmtId="0" fontId="51" fillId="0" borderId="0" xfId="76" applyFont="1" applyAlignment="1">
      <alignment vertical="top"/>
    </xf>
    <xf numFmtId="167" fontId="46" fillId="2" borderId="0" xfId="76" applyNumberFormat="1" applyFont="1" applyFill="1" applyAlignment="1">
      <alignment horizontal="right" vertical="center"/>
    </xf>
    <xf numFmtId="198" fontId="46" fillId="2" borderId="0" xfId="76" applyNumberFormat="1" applyFont="1" applyFill="1" applyAlignment="1">
      <alignment horizontal="right" vertical="center"/>
    </xf>
    <xf numFmtId="0" fontId="100" fillId="0" borderId="0" xfId="0" applyFont="1" applyAlignment="1">
      <alignment horizontal="left" vertical="center" wrapText="1"/>
    </xf>
    <xf numFmtId="189" fontId="46" fillId="2" borderId="0" xfId="93" applyNumberFormat="1" applyFont="1" applyFill="1" applyAlignment="1">
      <alignment horizontal="right"/>
    </xf>
    <xf numFmtId="3" fontId="46" fillId="2" borderId="0" xfId="93" applyNumberFormat="1" applyFont="1" applyFill="1" applyAlignment="1">
      <alignment horizontal="right"/>
    </xf>
    <xf numFmtId="1" fontId="46" fillId="2" borderId="0" xfId="76" applyNumberFormat="1" applyFont="1" applyFill="1" applyAlignment="1">
      <alignment horizontal="right" vertical="center"/>
    </xf>
    <xf numFmtId="3" fontId="46" fillId="2" borderId="0" xfId="76" applyNumberFormat="1" applyFont="1" applyFill="1" applyAlignment="1">
      <alignment horizontal="right" vertical="center"/>
    </xf>
    <xf numFmtId="0" fontId="197" fillId="0" borderId="0" xfId="0" applyFont="1" applyAlignment="1">
      <alignment horizontal="center"/>
    </xf>
    <xf numFmtId="189" fontId="10" fillId="2" borderId="0" xfId="0" applyNumberFormat="1" applyFont="1" applyFill="1" applyAlignment="1">
      <alignment horizontal="right"/>
    </xf>
    <xf numFmtId="189" fontId="46" fillId="2" borderId="0" xfId="0" applyNumberFormat="1" applyFont="1" applyFill="1" applyAlignment="1">
      <alignment horizontal="right"/>
    </xf>
    <xf numFmtId="0" fontId="100" fillId="2" borderId="0" xfId="0" applyFont="1" applyFill="1" applyAlignment="1">
      <alignment horizontal="left" vertical="top" wrapText="1"/>
    </xf>
    <xf numFmtId="0" fontId="197" fillId="0" borderId="0" xfId="0" applyFont="1" applyAlignment="1">
      <alignment horizontal="justify"/>
    </xf>
    <xf numFmtId="0" fontId="57" fillId="0" borderId="0" xfId="0" applyFont="1"/>
    <xf numFmtId="0" fontId="52" fillId="0" borderId="0" xfId="19" applyFont="1" applyAlignment="1">
      <alignment horizontal="left"/>
    </xf>
    <xf numFmtId="3" fontId="57" fillId="0" borderId="0" xfId="0" applyNumberFormat="1" applyFont="1"/>
    <xf numFmtId="0" fontId="52" fillId="0" borderId="0" xfId="19" applyFont="1" applyAlignment="1">
      <alignment horizontal="left" indent="1"/>
    </xf>
    <xf numFmtId="0" fontId="219" fillId="0" borderId="0" xfId="19" applyFont="1" applyAlignment="1">
      <alignment horizontal="left" indent="2"/>
    </xf>
    <xf numFmtId="0" fontId="57" fillId="0" borderId="0" xfId="19" applyFont="1" applyAlignment="1">
      <alignment horizontal="left" indent="3"/>
    </xf>
    <xf numFmtId="0" fontId="218" fillId="0" borderId="0" xfId="19" applyFont="1" applyAlignment="1">
      <alignment horizontal="left" indent="4"/>
    </xf>
    <xf numFmtId="189" fontId="10" fillId="0" borderId="0" xfId="0" applyNumberFormat="1" applyFont="1" applyAlignment="1">
      <alignment horizontal="right"/>
    </xf>
    <xf numFmtId="189" fontId="47" fillId="0" borderId="0" xfId="0" applyNumberFormat="1" applyFont="1" applyAlignment="1">
      <alignment horizontal="right"/>
    </xf>
    <xf numFmtId="0" fontId="218" fillId="0" borderId="0" xfId="19" applyFont="1" applyAlignment="1">
      <alignment horizontal="left" indent="2"/>
    </xf>
    <xf numFmtId="0" fontId="100" fillId="0" borderId="0" xfId="0" applyFont="1" applyAlignment="1">
      <alignment horizontal="left" vertical="top" wrapText="1"/>
    </xf>
    <xf numFmtId="0" fontId="27" fillId="0" borderId="0" xfId="0" applyFont="1" applyAlignment="1">
      <alignment horizontal="left" vertical="center"/>
    </xf>
    <xf numFmtId="171" fontId="57" fillId="0" borderId="0" xfId="0" applyNumberFormat="1" applyFont="1"/>
    <xf numFmtId="186" fontId="27" fillId="2" borderId="0" xfId="76" applyNumberFormat="1" applyFont="1" applyFill="1" applyAlignment="1" applyProtection="1">
      <alignment horizontal="right" vertical="center"/>
      <protection locked="0"/>
    </xf>
    <xf numFmtId="0" fontId="13" fillId="0" borderId="0" xfId="76" applyFont="1" applyAlignment="1">
      <alignment vertical="center"/>
    </xf>
    <xf numFmtId="186" fontId="10" fillId="2" borderId="0" xfId="76" applyNumberFormat="1" applyFont="1" applyFill="1" applyAlignment="1" applyProtection="1">
      <alignment horizontal="left" vertical="center"/>
      <protection locked="0"/>
    </xf>
    <xf numFmtId="0" fontId="7" fillId="2" borderId="8" xfId="3" applyNumberFormat="1" applyFont="1" applyFill="1" applyBorder="1" applyAlignment="1" applyProtection="1">
      <alignment horizontal="center" vertical="center"/>
    </xf>
    <xf numFmtId="167" fontId="47" fillId="2" borderId="0" xfId="76" applyNumberFormat="1" applyFont="1" applyFill="1" applyAlignment="1">
      <alignment horizontal="right" vertical="center"/>
    </xf>
    <xf numFmtId="167" fontId="46" fillId="2" borderId="0" xfId="76" applyNumberFormat="1" applyFont="1" applyFill="1" applyAlignment="1">
      <alignment horizontal="left" vertical="center"/>
    </xf>
    <xf numFmtId="2" fontId="9" fillId="0" borderId="0" xfId="76" applyNumberFormat="1" applyFont="1" applyAlignment="1" applyProtection="1">
      <alignment vertical="center"/>
      <protection locked="0"/>
    </xf>
    <xf numFmtId="0" fontId="71" fillId="2" borderId="0" xfId="20" applyNumberFormat="1" applyFont="1" applyFill="1" applyBorder="1" applyAlignment="1" applyProtection="1">
      <protection locked="0"/>
    </xf>
    <xf numFmtId="0" fontId="87" fillId="0" borderId="0" xfId="55" applyFont="1" applyAlignment="1">
      <alignment horizontal="left" vertical="center"/>
    </xf>
    <xf numFmtId="0" fontId="89" fillId="0" borderId="0" xfId="0" applyFont="1" applyAlignment="1">
      <alignment horizontal="left" vertical="center"/>
    </xf>
    <xf numFmtId="0" fontId="87" fillId="0" borderId="0" xfId="12" applyFont="1" applyAlignment="1">
      <alignment horizontal="left" vertical="center" wrapText="1"/>
    </xf>
    <xf numFmtId="0" fontId="7" fillId="2" borderId="2" xfId="3" applyNumberFormat="1" applyFont="1" applyFill="1" applyBorder="1" applyAlignment="1" applyProtection="1">
      <alignment horizontal="center" vertical="center" wrapText="1"/>
    </xf>
    <xf numFmtId="0" fontId="7" fillId="2" borderId="4" xfId="3" applyNumberFormat="1" applyFont="1" applyFill="1" applyBorder="1" applyAlignment="1" applyProtection="1">
      <alignment vertical="center" wrapText="1"/>
    </xf>
    <xf numFmtId="0" fontId="7" fillId="2" borderId="5" xfId="3" applyNumberFormat="1" applyFont="1" applyFill="1" applyBorder="1" applyAlignment="1" applyProtection="1">
      <alignment vertical="center" wrapText="1"/>
    </xf>
    <xf numFmtId="6" fontId="10" fillId="2" borderId="7" xfId="2" applyNumberFormat="1" applyFont="1" applyFill="1" applyBorder="1" applyAlignment="1">
      <alignment horizontal="center" vertical="center" wrapText="1"/>
    </xf>
    <xf numFmtId="6" fontId="10" fillId="2" borderId="8" xfId="2" applyNumberFormat="1" applyFont="1" applyFill="1" applyBorder="1" applyAlignment="1">
      <alignment horizontal="center" vertical="center" wrapText="1"/>
    </xf>
    <xf numFmtId="6" fontId="10" fillId="2" borderId="9" xfId="2" applyNumberFormat="1" applyFont="1" applyFill="1" applyBorder="1" applyAlignment="1">
      <alignment horizontal="center" vertical="center" wrapText="1"/>
    </xf>
    <xf numFmtId="0" fontId="12" fillId="2" borderId="0" xfId="2" applyFont="1" applyFill="1" applyAlignment="1">
      <alignment horizontal="left" vertical="center" wrapText="1"/>
    </xf>
    <xf numFmtId="0" fontId="3" fillId="2" borderId="0" xfId="2" applyFill="1" applyAlignment="1">
      <alignment horizontal="left" vertical="center" wrapText="1"/>
    </xf>
    <xf numFmtId="0" fontId="48" fillId="2" borderId="0" xfId="2" applyFont="1" applyFill="1" applyAlignment="1">
      <alignment horizontal="left" vertical="center"/>
    </xf>
    <xf numFmtId="0" fontId="55" fillId="2" borderId="0" xfId="2" applyFont="1" applyFill="1" applyAlignment="1">
      <alignment horizontal="left" vertical="center" indent="3"/>
    </xf>
    <xf numFmtId="0" fontId="7" fillId="2" borderId="3" xfId="3" applyNumberFormat="1" applyFont="1" applyFill="1" applyBorder="1" applyAlignment="1" applyProtection="1">
      <alignment horizontal="center" vertical="center" wrapText="1"/>
    </xf>
    <xf numFmtId="0" fontId="7" fillId="2" borderId="4" xfId="3" applyNumberFormat="1" applyFont="1" applyFill="1" applyBorder="1" applyAlignment="1" applyProtection="1">
      <alignment horizontal="center" vertical="center" wrapText="1"/>
    </xf>
    <xf numFmtId="0" fontId="7" fillId="2" borderId="5" xfId="3" applyNumberFormat="1" applyFont="1" applyFill="1" applyBorder="1" applyAlignment="1" applyProtection="1">
      <alignment horizontal="center" vertical="center" wrapText="1"/>
    </xf>
    <xf numFmtId="0" fontId="9" fillId="2" borderId="10" xfId="2" applyFont="1" applyFill="1" applyBorder="1" applyAlignment="1">
      <alignment horizontal="center" vertical="center" wrapText="1"/>
    </xf>
    <xf numFmtId="0" fontId="9" fillId="2" borderId="11" xfId="2" applyFont="1" applyFill="1" applyBorder="1" applyAlignment="1">
      <alignment horizontal="center" vertical="center" wrapText="1"/>
    </xf>
    <xf numFmtId="0" fontId="9" fillId="2" borderId="12" xfId="2" applyFont="1" applyFill="1" applyBorder="1" applyAlignment="1">
      <alignment horizontal="center" vertical="center" wrapText="1"/>
    </xf>
    <xf numFmtId="0" fontId="49" fillId="2" borderId="4" xfId="3" applyNumberFormat="1" applyFont="1" applyFill="1" applyBorder="1" applyAlignment="1" applyProtection="1">
      <alignment vertical="center" wrapText="1"/>
    </xf>
    <xf numFmtId="0" fontId="13" fillId="0" borderId="6" xfId="16" applyFont="1" applyBorder="1" applyAlignment="1" applyProtection="1">
      <alignment horizontal="left" vertical="center" wrapText="1"/>
      <protection locked="0"/>
    </xf>
    <xf numFmtId="0" fontId="12" fillId="2" borderId="0" xfId="1" applyFont="1" applyFill="1" applyAlignment="1">
      <alignment horizontal="left" vertical="center" wrapText="1"/>
    </xf>
    <xf numFmtId="0" fontId="8" fillId="2" borderId="0" xfId="11" applyFont="1" applyFill="1" applyAlignment="1">
      <alignment horizontal="left" vertical="center" wrapText="1"/>
    </xf>
    <xf numFmtId="0" fontId="3" fillId="2" borderId="0" xfId="1" applyFont="1" applyFill="1" applyAlignment="1">
      <alignment horizontal="left" vertical="center" wrapText="1"/>
    </xf>
    <xf numFmtId="0" fontId="54" fillId="2" borderId="0" xfId="11" applyFont="1" applyFill="1" applyAlignment="1">
      <alignment horizontal="left" vertical="center" wrapText="1" indent="3"/>
    </xf>
    <xf numFmtId="0" fontId="3" fillId="2" borderId="0" xfId="1" applyFont="1" applyFill="1" applyAlignment="1">
      <alignment horizontal="left" vertical="center" wrapText="1" indent="3"/>
    </xf>
    <xf numFmtId="0" fontId="14" fillId="2" borderId="5" xfId="11" applyFont="1" applyFill="1" applyBorder="1" applyAlignment="1">
      <alignment horizontal="center" vertical="center" wrapText="1"/>
    </xf>
    <xf numFmtId="0" fontId="7" fillId="2" borderId="7" xfId="11" applyFont="1" applyFill="1" applyBorder="1" applyAlignment="1">
      <alignment horizontal="center" vertical="center" wrapText="1"/>
    </xf>
    <xf numFmtId="0" fontId="14" fillId="2" borderId="8" xfId="11" applyFont="1" applyFill="1" applyBorder="1" applyAlignment="1">
      <alignment horizontal="center" vertical="center" wrapText="1"/>
    </xf>
    <xf numFmtId="0" fontId="7" fillId="2" borderId="8" xfId="11" applyFont="1" applyFill="1" applyBorder="1" applyAlignment="1">
      <alignment horizontal="center" vertical="center" wrapText="1"/>
    </xf>
    <xf numFmtId="0" fontId="7" fillId="2" borderId="9" xfId="11" applyFont="1" applyFill="1" applyBorder="1" applyAlignment="1">
      <alignment horizontal="center" vertical="center" wrapText="1"/>
    </xf>
    <xf numFmtId="0" fontId="12" fillId="2" borderId="0" xfId="3" applyFont="1" applyFill="1" applyBorder="1" applyAlignment="1" applyProtection="1">
      <alignment horizontal="left" vertical="top" wrapText="1"/>
    </xf>
    <xf numFmtId="0" fontId="14" fillId="2" borderId="8" xfId="11" applyFont="1" applyFill="1" applyBorder="1"/>
    <xf numFmtId="0" fontId="12" fillId="2" borderId="0" xfId="11" applyFont="1" applyFill="1" applyAlignment="1">
      <alignment horizontal="left" vertical="center" wrapText="1"/>
    </xf>
    <xf numFmtId="0" fontId="49" fillId="2" borderId="0" xfId="11" applyFont="1" applyFill="1" applyAlignment="1">
      <alignment horizontal="left" vertical="center" wrapText="1"/>
    </xf>
    <xf numFmtId="0" fontId="14" fillId="2" borderId="0" xfId="11" applyFont="1" applyFill="1" applyAlignment="1">
      <alignment horizontal="left"/>
    </xf>
    <xf numFmtId="0" fontId="14" fillId="2" borderId="0" xfId="11" applyFont="1" applyFill="1" applyAlignment="1">
      <alignment horizontal="left" indent="3"/>
    </xf>
    <xf numFmtId="0" fontId="29" fillId="2" borderId="0" xfId="1" applyFill="1" applyAlignment="1">
      <alignment horizontal="left" vertical="center" wrapText="1"/>
    </xf>
    <xf numFmtId="0" fontId="7" fillId="0" borderId="7" xfId="11" applyFont="1" applyBorder="1" applyAlignment="1">
      <alignment horizontal="center" vertical="center" wrapText="1"/>
    </xf>
    <xf numFmtId="0" fontId="7" fillId="0" borderId="8" xfId="11" applyFont="1" applyBorder="1" applyAlignment="1">
      <alignment horizontal="center" vertical="center" wrapText="1"/>
    </xf>
    <xf numFmtId="0" fontId="7" fillId="0" borderId="9" xfId="11" applyFont="1" applyBorder="1" applyAlignment="1">
      <alignment horizontal="center" vertical="center" wrapText="1"/>
    </xf>
    <xf numFmtId="0" fontId="13" fillId="0" borderId="0" xfId="16" applyFont="1" applyAlignment="1" applyProtection="1">
      <alignment horizontal="left" vertical="center" wrapText="1"/>
      <protection locked="0"/>
    </xf>
    <xf numFmtId="0" fontId="12" fillId="2" borderId="0" xfId="3" applyNumberFormat="1" applyFont="1" applyFill="1" applyBorder="1" applyAlignment="1" applyProtection="1">
      <alignment horizontal="left" vertical="center" wrapText="1"/>
    </xf>
    <xf numFmtId="0" fontId="8" fillId="2" borderId="0" xfId="2" applyFont="1" applyFill="1" applyAlignment="1">
      <alignment horizontal="left" vertical="center" wrapText="1"/>
    </xf>
    <xf numFmtId="0" fontId="54" fillId="2" borderId="0" xfId="2" applyFont="1" applyFill="1" applyAlignment="1">
      <alignment horizontal="left" vertical="center" wrapText="1" indent="3"/>
    </xf>
    <xf numFmtId="0" fontId="8" fillId="2" borderId="0" xfId="1" applyFont="1" applyFill="1" applyAlignment="1">
      <alignment horizontal="left" vertical="center" wrapText="1"/>
    </xf>
    <xf numFmtId="0" fontId="54" fillId="2" borderId="0" xfId="1" applyFont="1" applyFill="1" applyAlignment="1">
      <alignment horizontal="left" vertical="center" wrapText="1" indent="3"/>
    </xf>
    <xf numFmtId="0" fontId="49" fillId="2" borderId="0" xfId="3" applyNumberFormat="1" applyFont="1" applyFill="1" applyBorder="1" applyAlignment="1" applyProtection="1">
      <alignment horizontal="left" vertical="center" wrapText="1"/>
    </xf>
    <xf numFmtId="165" fontId="9" fillId="0" borderId="13" xfId="3" applyNumberFormat="1" applyFont="1" applyBorder="1" applyAlignment="1" applyProtection="1">
      <alignment horizontal="center" vertical="center" wrapText="1"/>
      <protection locked="0"/>
    </xf>
    <xf numFmtId="0" fontId="12" fillId="0" borderId="0" xfId="3" applyFont="1" applyBorder="1" applyAlignment="1" applyProtection="1">
      <alignment horizontal="left" vertical="top" wrapText="1"/>
    </xf>
    <xf numFmtId="0" fontId="49" fillId="0" borderId="0" xfId="3" applyNumberFormat="1" applyFont="1" applyBorder="1" applyAlignment="1" applyProtection="1">
      <alignment horizontal="left" vertical="center" wrapText="1"/>
    </xf>
    <xf numFmtId="0" fontId="49" fillId="0" borderId="13" xfId="11" applyFont="1" applyBorder="1" applyAlignment="1">
      <alignment horizontal="right"/>
    </xf>
    <xf numFmtId="0" fontId="48" fillId="0" borderId="0" xfId="2" applyFont="1" applyAlignment="1">
      <alignment horizontal="left" vertical="center" wrapText="1"/>
    </xf>
    <xf numFmtId="0" fontId="55" fillId="0" borderId="0" xfId="2" applyFont="1" applyAlignment="1">
      <alignment horizontal="left" vertical="center" wrapText="1" indent="3"/>
    </xf>
    <xf numFmtId="0" fontId="47" fillId="0" borderId="14" xfId="3" applyNumberFormat="1" applyFont="1" applyBorder="1" applyAlignment="1" applyProtection="1">
      <alignment horizontal="center" vertical="center" wrapText="1"/>
    </xf>
    <xf numFmtId="0" fontId="47" fillId="0" borderId="15" xfId="3" applyNumberFormat="1" applyFont="1" applyBorder="1" applyAlignment="1" applyProtection="1">
      <alignment horizontal="center" vertical="center" wrapText="1"/>
    </xf>
    <xf numFmtId="0" fontId="13" fillId="0" borderId="0" xfId="1" applyFont="1" applyAlignment="1">
      <alignment horizontal="left" vertical="center" wrapText="1"/>
    </xf>
    <xf numFmtId="0" fontId="13" fillId="2" borderId="13" xfId="11" applyFont="1" applyFill="1" applyBorder="1" applyAlignment="1">
      <alignment horizontal="right"/>
    </xf>
    <xf numFmtId="0" fontId="13" fillId="2" borderId="0" xfId="11" applyFont="1" applyFill="1"/>
    <xf numFmtId="0" fontId="13" fillId="2" borderId="13" xfId="11" applyFont="1" applyFill="1" applyBorder="1" applyAlignment="1">
      <alignment horizontal="left"/>
    </xf>
    <xf numFmtId="0" fontId="16" fillId="3" borderId="0" xfId="8" applyFont="1" applyFill="1" applyAlignment="1">
      <alignment horizontal="center" vertical="top" wrapText="1"/>
    </xf>
    <xf numFmtId="0" fontId="74" fillId="0" borderId="10" xfId="20" applyFont="1" applyFill="1" applyBorder="1" applyAlignment="1" applyProtection="1">
      <alignment horizontal="center" vertical="center" wrapText="1"/>
    </xf>
    <xf numFmtId="0" fontId="74" fillId="0" borderId="12" xfId="20" applyFont="1" applyFill="1" applyBorder="1" applyAlignment="1" applyProtection="1">
      <alignment horizontal="center" vertical="center" wrapText="1"/>
    </xf>
    <xf numFmtId="0" fontId="10" fillId="0" borderId="2" xfId="18" applyFont="1" applyBorder="1" applyAlignment="1" applyProtection="1">
      <alignment horizontal="center" vertical="center" wrapText="1"/>
      <protection locked="0"/>
    </xf>
    <xf numFmtId="0" fontId="7" fillId="0" borderId="2" xfId="18" applyFont="1" applyBorder="1" applyAlignment="1" applyProtection="1">
      <alignment horizontal="center" vertical="center" wrapText="1"/>
      <protection locked="0"/>
    </xf>
    <xf numFmtId="0" fontId="12" fillId="2" borderId="0" xfId="18" applyFont="1" applyFill="1" applyAlignment="1">
      <alignment vertical="center" wrapText="1"/>
    </xf>
    <xf numFmtId="0" fontId="73" fillId="2" borderId="0" xfId="21" applyFont="1" applyFill="1" applyAlignment="1">
      <alignment vertical="center" wrapText="1"/>
    </xf>
    <xf numFmtId="0" fontId="7" fillId="2" borderId="2" xfId="18" applyFont="1" applyFill="1" applyBorder="1" applyAlignment="1" applyProtection="1">
      <alignment horizontal="center" vertical="center" wrapText="1"/>
      <protection locked="0"/>
    </xf>
    <xf numFmtId="0" fontId="49" fillId="2" borderId="0" xfId="18" applyFont="1" applyFill="1" applyAlignment="1">
      <alignment vertical="center" wrapText="1"/>
    </xf>
    <xf numFmtId="0" fontId="72" fillId="2" borderId="0" xfId="21" applyFont="1" applyFill="1" applyAlignment="1">
      <alignment vertical="center" wrapText="1"/>
    </xf>
    <xf numFmtId="0" fontId="7" fillId="0" borderId="3" xfId="18" applyFont="1" applyBorder="1" applyAlignment="1">
      <alignment vertical="center"/>
    </xf>
    <xf numFmtId="0" fontId="7" fillId="0" borderId="4" xfId="18" applyFont="1" applyBorder="1" applyAlignment="1">
      <alignment vertical="center"/>
    </xf>
    <xf numFmtId="0" fontId="7" fillId="0" borderId="5" xfId="18" applyFont="1" applyBorder="1" applyAlignment="1">
      <alignment vertical="center"/>
    </xf>
    <xf numFmtId="0" fontId="7" fillId="2" borderId="2" xfId="18" applyFont="1" applyFill="1" applyBorder="1" applyAlignment="1">
      <alignment horizontal="center" vertical="center"/>
    </xf>
    <xf numFmtId="0" fontId="74" fillId="2" borderId="7" xfId="20" applyFont="1" applyFill="1" applyBorder="1" applyAlignment="1" applyProtection="1">
      <alignment horizontal="center" vertical="center" wrapText="1"/>
    </xf>
    <xf numFmtId="0" fontId="74" fillId="2" borderId="9" xfId="20" applyFont="1" applyFill="1" applyBorder="1" applyAlignment="1" applyProtection="1">
      <alignment horizontal="center" vertical="center" wrapText="1"/>
    </xf>
    <xf numFmtId="0" fontId="7" fillId="2" borderId="7" xfId="18" applyFont="1" applyFill="1" applyBorder="1" applyAlignment="1" applyProtection="1">
      <alignment horizontal="center" vertical="center"/>
      <protection locked="0"/>
    </xf>
    <xf numFmtId="0" fontId="7" fillId="2" borderId="8" xfId="18" applyFont="1" applyFill="1" applyBorder="1" applyAlignment="1" applyProtection="1">
      <alignment horizontal="center" vertical="center"/>
      <protection locked="0"/>
    </xf>
    <xf numFmtId="0" fontId="7" fillId="2" borderId="9" xfId="18"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8" fillId="0" borderId="0" xfId="18" applyFont="1" applyAlignment="1">
      <alignment horizontal="left" vertical="center" wrapText="1"/>
    </xf>
    <xf numFmtId="0" fontId="54" fillId="0" borderId="0" xfId="18" applyFont="1" applyAlignment="1">
      <alignment horizontal="left" vertical="center" indent="3"/>
    </xf>
    <xf numFmtId="0" fontId="7" fillId="0" borderId="3" xfId="18" applyFont="1" applyBorder="1" applyAlignment="1">
      <alignment horizontal="center" vertical="center"/>
    </xf>
    <xf numFmtId="0" fontId="7" fillId="0" borderId="4" xfId="18" applyFont="1" applyBorder="1" applyAlignment="1">
      <alignment horizontal="center" vertical="center"/>
    </xf>
    <xf numFmtId="0" fontId="7" fillId="0" borderId="5" xfId="18" applyFont="1" applyBorder="1" applyAlignment="1">
      <alignment horizontal="center" vertical="center"/>
    </xf>
    <xf numFmtId="0" fontId="7" fillId="0" borderId="2" xfId="18" applyFont="1" applyBorder="1" applyAlignment="1">
      <alignment horizontal="center" vertical="center"/>
    </xf>
    <xf numFmtId="0" fontId="7" fillId="0" borderId="2" xfId="3" applyFont="1" applyBorder="1" applyAlignment="1" applyProtection="1">
      <alignment horizontal="center" vertical="center" wrapText="1"/>
    </xf>
    <xf numFmtId="0" fontId="7" fillId="2" borderId="2" xfId="3" applyFont="1" applyFill="1" applyBorder="1" applyAlignment="1" applyProtection="1">
      <alignment horizontal="center" vertical="center" wrapText="1"/>
    </xf>
    <xf numFmtId="0" fontId="7" fillId="0" borderId="7" xfId="18" applyFont="1" applyBorder="1" applyAlignment="1" applyProtection="1">
      <alignment horizontal="center" vertical="center"/>
      <protection locked="0"/>
    </xf>
    <xf numFmtId="0" fontId="7" fillId="0" borderId="8" xfId="18" applyFont="1" applyBorder="1" applyAlignment="1" applyProtection="1">
      <alignment horizontal="center" vertical="center"/>
      <protection locked="0"/>
    </xf>
    <xf numFmtId="0" fontId="7" fillId="0" borderId="9" xfId="18" applyFont="1" applyBorder="1" applyAlignment="1" applyProtection="1">
      <alignment horizontal="center" vertical="center"/>
      <protection locked="0"/>
    </xf>
    <xf numFmtId="0" fontId="7" fillId="0" borderId="2" xfId="18" applyFont="1" applyBorder="1" applyAlignment="1" applyProtection="1">
      <alignment horizontal="center" vertical="center"/>
      <protection locked="0"/>
    </xf>
    <xf numFmtId="0" fontId="10" fillId="0" borderId="2" xfId="3" applyFont="1" applyBorder="1" applyAlignment="1" applyProtection="1">
      <alignment horizontal="center" vertical="center" wrapText="1"/>
    </xf>
    <xf numFmtId="0" fontId="7" fillId="2" borderId="2" xfId="18" applyFont="1" applyFill="1" applyBorder="1" applyAlignment="1" applyProtection="1">
      <alignment horizontal="center" vertical="center"/>
      <protection locked="0"/>
    </xf>
    <xf numFmtId="0" fontId="12" fillId="0" borderId="0" xfId="18" applyFont="1" applyAlignment="1">
      <alignment horizontal="left" vertical="center" wrapText="1"/>
    </xf>
    <xf numFmtId="0" fontId="73" fillId="0" borderId="0" xfId="18" applyFont="1" applyAlignment="1">
      <alignment vertical="center" wrapText="1"/>
    </xf>
    <xf numFmtId="0" fontId="12" fillId="0" borderId="0" xfId="18" applyFont="1" applyAlignment="1">
      <alignment vertical="center" wrapText="1"/>
    </xf>
    <xf numFmtId="0" fontId="54" fillId="0" borderId="0" xfId="18" applyFont="1" applyAlignment="1">
      <alignment horizontal="left" vertical="center" wrapText="1" indent="3"/>
    </xf>
    <xf numFmtId="0" fontId="12" fillId="0" borderId="6" xfId="18" applyFont="1" applyBorder="1" applyAlignment="1">
      <alignment horizontal="left" vertical="center" wrapText="1"/>
    </xf>
    <xf numFmtId="0" fontId="12" fillId="0" borderId="0" xfId="18" applyFont="1" applyAlignment="1">
      <alignment horizontal="left" vertical="top" wrapText="1"/>
    </xf>
    <xf numFmtId="0" fontId="63" fillId="0" borderId="0" xfId="19" applyFont="1" applyAlignment="1">
      <alignment horizontal="left" vertical="top" wrapText="1"/>
    </xf>
    <xf numFmtId="0" fontId="13" fillId="0" borderId="0" xfId="18" applyFont="1" applyAlignment="1">
      <alignment horizontal="left" vertical="top"/>
    </xf>
    <xf numFmtId="0" fontId="13" fillId="0" borderId="0" xfId="18" applyFont="1" applyAlignment="1">
      <alignment horizontal="left" vertical="center" wrapText="1"/>
    </xf>
    <xf numFmtId="167" fontId="7" fillId="0" borderId="0" xfId="18" applyNumberFormat="1" applyFont="1" applyAlignment="1">
      <alignment horizontal="center" vertical="center"/>
    </xf>
    <xf numFmtId="0" fontId="10" fillId="2" borderId="7" xfId="3" applyFont="1" applyFill="1" applyBorder="1" applyAlignment="1" applyProtection="1">
      <alignment horizontal="center" vertical="center" wrapText="1"/>
    </xf>
    <xf numFmtId="0" fontId="10" fillId="2" borderId="9" xfId="3" applyFont="1" applyFill="1" applyBorder="1" applyAlignment="1" applyProtection="1">
      <alignment horizontal="center" vertical="center" wrapText="1"/>
    </xf>
    <xf numFmtId="0" fontId="54" fillId="0" borderId="0" xfId="18" applyFont="1" applyAlignment="1">
      <alignment horizontal="left" vertical="center" wrapText="1" indent="2"/>
    </xf>
    <xf numFmtId="0" fontId="13" fillId="0" borderId="0" xfId="18" applyFont="1" applyAlignment="1">
      <alignment horizontal="left" vertical="center"/>
    </xf>
    <xf numFmtId="167" fontId="9" fillId="2" borderId="0" xfId="18" applyNumberFormat="1" applyFont="1" applyFill="1" applyAlignment="1">
      <alignment horizontal="center" vertical="center"/>
    </xf>
    <xf numFmtId="0" fontId="7" fillId="0" borderId="7" xfId="3" applyFont="1" applyBorder="1" applyAlignment="1" applyProtection="1">
      <alignment horizontal="center" vertical="center" wrapText="1"/>
    </xf>
    <xf numFmtId="0" fontId="7" fillId="0" borderId="9" xfId="3" applyFont="1" applyBorder="1" applyAlignment="1" applyProtection="1">
      <alignment horizontal="center" vertical="center" wrapText="1"/>
    </xf>
    <xf numFmtId="167" fontId="7" fillId="0" borderId="6" xfId="18" applyNumberFormat="1" applyFont="1" applyBorder="1" applyAlignment="1">
      <alignment horizontal="center" vertical="center"/>
    </xf>
    <xf numFmtId="0" fontId="7" fillId="0" borderId="10" xfId="3" applyNumberFormat="1" applyFont="1" applyBorder="1" applyAlignment="1">
      <alignment horizontal="center" vertical="center" wrapText="1"/>
    </xf>
    <xf numFmtId="0" fontId="7" fillId="0" borderId="12"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0" fillId="0" borderId="8" xfId="18" applyFont="1" applyBorder="1" applyAlignment="1">
      <alignment horizontal="center" vertical="center" wrapText="1"/>
    </xf>
    <xf numFmtId="0" fontId="0" fillId="0" borderId="9" xfId="18" applyFont="1" applyBorder="1" applyAlignment="1">
      <alignment horizontal="center" vertical="center" wrapText="1"/>
    </xf>
    <xf numFmtId="0" fontId="0" fillId="0" borderId="12" xfId="18" applyFont="1" applyBorder="1" applyAlignment="1">
      <alignment horizontal="center" vertical="center" wrapText="1"/>
    </xf>
    <xf numFmtId="0" fontId="49" fillId="0" borderId="0" xfId="18" applyFont="1" applyAlignment="1">
      <alignment horizontal="left" vertical="center"/>
    </xf>
    <xf numFmtId="0" fontId="7" fillId="0" borderId="10" xfId="3" applyNumberFormat="1" applyFont="1" applyBorder="1" applyAlignment="1" applyProtection="1">
      <alignment horizontal="center" vertical="center" wrapText="1"/>
    </xf>
    <xf numFmtId="0" fontId="7" fillId="0" borderId="1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49" fillId="0" borderId="6" xfId="18" applyFont="1" applyBorder="1" applyAlignment="1">
      <alignment horizontal="left" vertical="center"/>
    </xf>
    <xf numFmtId="0" fontId="7" fillId="0" borderId="3" xfId="3" applyNumberFormat="1" applyFont="1" applyBorder="1" applyAlignment="1">
      <alignment horizontal="center" vertical="center" wrapText="1"/>
    </xf>
    <xf numFmtId="0" fontId="7" fillId="0" borderId="4"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10" fillId="0" borderId="10" xfId="3" applyNumberFormat="1" applyFont="1" applyBorder="1" applyAlignment="1">
      <alignment horizontal="center" vertical="center" wrapText="1"/>
    </xf>
    <xf numFmtId="0" fontId="10" fillId="0" borderId="6" xfId="3" applyNumberFormat="1" applyFont="1" applyBorder="1" applyAlignment="1">
      <alignment horizontal="center" vertical="center" wrapText="1"/>
    </xf>
    <xf numFmtId="0" fontId="10" fillId="0" borderId="17" xfId="3" applyNumberFormat="1" applyFont="1" applyBorder="1" applyAlignment="1">
      <alignment horizontal="center" vertical="center" wrapText="1"/>
    </xf>
    <xf numFmtId="0" fontId="10" fillId="0" borderId="12" xfId="3" applyNumberFormat="1" applyFont="1" applyBorder="1" applyAlignment="1">
      <alignment horizontal="center" vertical="center" wrapText="1"/>
    </xf>
    <xf numFmtId="0" fontId="10" fillId="0" borderId="13" xfId="3" applyNumberFormat="1" applyFont="1" applyBorder="1" applyAlignment="1">
      <alignment horizontal="center" vertical="center" wrapText="1"/>
    </xf>
    <xf numFmtId="0" fontId="10" fillId="0" borderId="16" xfId="3" applyNumberFormat="1" applyFont="1" applyBorder="1" applyAlignment="1">
      <alignment horizontal="center" vertical="center" wrapText="1"/>
    </xf>
    <xf numFmtId="0" fontId="10" fillId="0" borderId="7" xfId="3" applyNumberFormat="1" applyFont="1" applyBorder="1" applyAlignment="1">
      <alignment horizontal="center" vertical="center" wrapText="1"/>
    </xf>
    <xf numFmtId="0" fontId="10" fillId="0" borderId="8" xfId="3" applyNumberFormat="1" applyFont="1" applyBorder="1" applyAlignment="1">
      <alignment horizontal="center" vertical="center" wrapText="1"/>
    </xf>
    <xf numFmtId="0" fontId="10" fillId="0" borderId="9" xfId="3" applyNumberFormat="1" applyFont="1" applyBorder="1" applyAlignment="1">
      <alignment horizontal="center" vertical="center" wrapText="1"/>
    </xf>
    <xf numFmtId="0" fontId="7" fillId="0" borderId="8" xfId="3" applyNumberFormat="1" applyFont="1" applyBorder="1" applyAlignment="1">
      <alignment horizontal="center" vertical="center" wrapText="1"/>
    </xf>
    <xf numFmtId="0" fontId="7" fillId="0" borderId="9" xfId="3" applyNumberFormat="1" applyFont="1" applyBorder="1" applyAlignment="1">
      <alignment horizontal="center" vertical="center" wrapText="1"/>
    </xf>
    <xf numFmtId="0" fontId="64" fillId="0" borderId="0" xfId="18" applyFont="1" applyAlignment="1">
      <alignment horizontal="left" vertical="center" wrapText="1" indent="3"/>
    </xf>
    <xf numFmtId="0" fontId="7" fillId="0" borderId="6" xfId="3" applyNumberFormat="1" applyFont="1" applyBorder="1" applyAlignment="1">
      <alignment horizontal="center" vertical="center" wrapText="1"/>
    </xf>
    <xf numFmtId="0" fontId="7" fillId="0" borderId="17" xfId="3" applyNumberFormat="1" applyFont="1" applyBorder="1" applyAlignment="1">
      <alignment horizontal="center" vertical="center" wrapText="1"/>
    </xf>
    <xf numFmtId="0" fontId="7" fillId="0" borderId="13" xfId="3" applyNumberFormat="1" applyFont="1" applyBorder="1" applyAlignment="1">
      <alignment horizontal="center" vertical="center" wrapText="1"/>
    </xf>
    <xf numFmtId="0" fontId="7" fillId="0" borderId="16" xfId="3" applyNumberFormat="1" applyFont="1" applyBorder="1" applyAlignment="1">
      <alignment horizontal="center" vertical="center" wrapText="1"/>
    </xf>
    <xf numFmtId="0" fontId="8" fillId="2" borderId="0" xfId="23" applyFont="1" applyFill="1" applyAlignment="1">
      <alignment horizontal="left" vertical="center"/>
    </xf>
    <xf numFmtId="0" fontId="54" fillId="2" borderId="0" xfId="23" applyFont="1" applyFill="1" applyAlignment="1">
      <alignment horizontal="left" vertical="center" indent="3"/>
    </xf>
    <xf numFmtId="0" fontId="7" fillId="0" borderId="7" xfId="23" applyFont="1" applyBorder="1" applyAlignment="1">
      <alignment horizontal="center" vertical="center"/>
    </xf>
    <xf numFmtId="0" fontId="7" fillId="0" borderId="9" xfId="23" applyFont="1" applyBorder="1" applyAlignment="1">
      <alignment horizontal="center" vertical="center"/>
    </xf>
    <xf numFmtId="0" fontId="10" fillId="0" borderId="7" xfId="23" applyFont="1" applyBorder="1" applyAlignment="1">
      <alignment horizontal="center" vertical="center"/>
    </xf>
    <xf numFmtId="0" fontId="10" fillId="0" borderId="9" xfId="23" applyFont="1" applyBorder="1" applyAlignment="1">
      <alignment horizontal="center" vertical="center"/>
    </xf>
    <xf numFmtId="178" fontId="12" fillId="0" borderId="0" xfId="28" applyFont="1" applyAlignment="1">
      <alignment horizontal="left" vertical="center" wrapText="1"/>
    </xf>
    <xf numFmtId="178" fontId="49" fillId="2" borderId="0" xfId="28" applyFont="1" applyFill="1" applyAlignment="1">
      <alignment horizontal="left" vertical="center" wrapText="1"/>
    </xf>
    <xf numFmtId="178" fontId="12" fillId="2" borderId="0" xfId="28" applyFont="1" applyFill="1" applyAlignment="1">
      <alignment horizontal="left" vertical="center" wrapText="1"/>
    </xf>
    <xf numFmtId="178" fontId="12" fillId="0" borderId="0" xfId="28" applyFont="1" applyAlignment="1">
      <alignment vertical="center" wrapText="1"/>
    </xf>
    <xf numFmtId="0" fontId="7" fillId="0" borderId="7" xfId="23" applyFont="1" applyBorder="1" applyAlignment="1">
      <alignment vertical="center"/>
    </xf>
    <xf numFmtId="0" fontId="7" fillId="0" borderId="9" xfId="23" applyFont="1" applyBorder="1" applyAlignment="1">
      <alignment vertical="center"/>
    </xf>
    <xf numFmtId="0" fontId="7" fillId="0" borderId="3" xfId="23" applyFont="1" applyBorder="1" applyAlignment="1">
      <alignment horizontal="center" vertical="center"/>
    </xf>
    <xf numFmtId="0" fontId="7" fillId="0" borderId="5" xfId="23" applyFont="1" applyBorder="1" applyAlignment="1">
      <alignment horizontal="center" vertical="center"/>
    </xf>
    <xf numFmtId="0" fontId="7" fillId="0" borderId="2" xfId="23" applyFont="1" applyBorder="1" applyAlignment="1">
      <alignment vertical="center" wrapText="1"/>
    </xf>
    <xf numFmtId="0" fontId="7" fillId="0" borderId="10" xfId="23" applyFont="1" applyBorder="1" applyAlignment="1">
      <alignment horizontal="center" vertical="center"/>
    </xf>
    <xf numFmtId="0" fontId="7" fillId="0" borderId="12" xfId="23" applyFont="1" applyBorder="1" applyAlignment="1">
      <alignment horizontal="center" vertical="center"/>
    </xf>
    <xf numFmtId="0" fontId="7" fillId="0" borderId="17" xfId="23" applyFont="1" applyBorder="1" applyAlignment="1">
      <alignment horizontal="center" vertical="center"/>
    </xf>
    <xf numFmtId="0" fontId="7" fillId="0" borderId="16" xfId="23" applyFont="1" applyBorder="1" applyAlignment="1">
      <alignment horizontal="center" vertical="center"/>
    </xf>
    <xf numFmtId="0" fontId="9" fillId="0" borderId="3" xfId="23" applyFont="1" applyBorder="1" applyAlignment="1">
      <alignment horizontal="center" vertical="center"/>
    </xf>
    <xf numFmtId="0" fontId="9" fillId="0" borderId="5" xfId="23" applyFont="1" applyBorder="1" applyAlignment="1">
      <alignment horizontal="center" vertical="center"/>
    </xf>
    <xf numFmtId="0" fontId="7" fillId="0" borderId="2" xfId="23" applyFont="1" applyBorder="1" applyAlignment="1">
      <alignment horizontal="center" vertical="center"/>
    </xf>
    <xf numFmtId="0" fontId="7" fillId="0" borderId="10" xfId="23" applyFont="1" applyBorder="1" applyAlignment="1">
      <alignment vertical="center"/>
    </xf>
    <xf numFmtId="0" fontId="7" fillId="0" borderId="17" xfId="23" applyFont="1" applyBorder="1" applyAlignment="1">
      <alignment vertical="center"/>
    </xf>
    <xf numFmtId="0" fontId="7" fillId="0" borderId="12" xfId="23" applyFont="1" applyBorder="1" applyAlignment="1">
      <alignment vertical="center"/>
    </xf>
    <xf numFmtId="0" fontId="7" fillId="0" borderId="16" xfId="23" applyFont="1" applyBorder="1" applyAlignment="1">
      <alignment vertical="center"/>
    </xf>
    <xf numFmtId="0" fontId="7" fillId="0" borderId="10" xfId="23" applyFont="1" applyBorder="1" applyAlignment="1">
      <alignment horizontal="center" vertical="center" wrapText="1"/>
    </xf>
    <xf numFmtId="0" fontId="4" fillId="0" borderId="12" xfId="21" applyBorder="1" applyAlignment="1">
      <alignment horizontal="center" vertical="center"/>
    </xf>
    <xf numFmtId="178" fontId="12" fillId="2" borderId="0" xfId="28" applyFont="1" applyFill="1" applyAlignment="1">
      <alignment vertical="center" wrapText="1"/>
    </xf>
    <xf numFmtId="0" fontId="9" fillId="2" borderId="3" xfId="23" applyFont="1" applyFill="1" applyBorder="1" applyAlignment="1">
      <alignment horizontal="center" vertical="center"/>
    </xf>
    <xf numFmtId="0" fontId="9" fillId="2" borderId="5" xfId="23" applyFont="1" applyFill="1" applyBorder="1" applyAlignment="1">
      <alignment horizontal="center" vertical="center"/>
    </xf>
    <xf numFmtId="0" fontId="7" fillId="2" borderId="3" xfId="23" applyFont="1" applyFill="1" applyBorder="1" applyAlignment="1">
      <alignment horizontal="center" vertical="center"/>
    </xf>
    <xf numFmtId="0" fontId="7" fillId="2" borderId="5" xfId="23" applyFont="1" applyFill="1" applyBorder="1" applyAlignment="1">
      <alignment horizontal="center" vertical="center"/>
    </xf>
    <xf numFmtId="0" fontId="7" fillId="2" borderId="7" xfId="3" applyNumberFormat="1" applyFont="1" applyFill="1" applyBorder="1" applyAlignment="1" applyProtection="1">
      <alignment horizontal="center" vertical="center" wrapText="1"/>
    </xf>
    <xf numFmtId="0" fontId="7" fillId="2" borderId="8" xfId="3"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wrapText="1"/>
    </xf>
    <xf numFmtId="0" fontId="12" fillId="0" borderId="0" xfId="29" applyFont="1" applyAlignment="1" applyProtection="1">
      <alignment horizontal="justify" vertical="center"/>
      <protection locked="0"/>
    </xf>
    <xf numFmtId="0" fontId="49" fillId="0" borderId="0" xfId="29" applyFont="1" applyAlignment="1" applyProtection="1">
      <alignment horizontal="justify" vertical="center"/>
      <protection locked="0"/>
    </xf>
    <xf numFmtId="0" fontId="7" fillId="2" borderId="7" xfId="29" applyFont="1" applyFill="1" applyBorder="1" applyAlignment="1">
      <alignment horizontal="center" vertical="center" wrapText="1"/>
    </xf>
    <xf numFmtId="0" fontId="7" fillId="2" borderId="8" xfId="29" applyFont="1" applyFill="1" applyBorder="1" applyAlignment="1">
      <alignment horizontal="center" vertical="center" wrapText="1"/>
    </xf>
    <xf numFmtId="0" fontId="47" fillId="2" borderId="7" xfId="3" applyNumberFormat="1" applyFont="1" applyFill="1" applyBorder="1" applyAlignment="1" applyProtection="1">
      <alignment horizontal="center" vertical="center" wrapText="1"/>
    </xf>
    <xf numFmtId="0" fontId="47" fillId="2" borderId="8" xfId="3" applyNumberFormat="1" applyFont="1" applyFill="1" applyBorder="1" applyAlignment="1" applyProtection="1">
      <alignment horizontal="center" vertical="center" wrapText="1"/>
    </xf>
    <xf numFmtId="0" fontId="47" fillId="2" borderId="9" xfId="3" applyNumberFormat="1" applyFont="1" applyFill="1" applyBorder="1" applyAlignment="1" applyProtection="1">
      <alignment horizontal="center" vertical="center" wrapText="1"/>
    </xf>
    <xf numFmtId="0" fontId="14" fillId="2" borderId="5" xfId="29" applyFont="1" applyFill="1" applyBorder="1" applyAlignment="1">
      <alignment horizontal="center" vertical="center" wrapText="1"/>
    </xf>
    <xf numFmtId="0" fontId="8" fillId="2" borderId="0" xfId="29" applyFont="1" applyFill="1" applyAlignment="1">
      <alignment horizontal="left" vertical="top" wrapText="1"/>
    </xf>
    <xf numFmtId="0" fontId="55" fillId="2" borderId="0" xfId="29" applyFont="1" applyFill="1" applyAlignment="1">
      <alignment horizontal="left" vertical="top" wrapText="1" indent="3"/>
    </xf>
    <xf numFmtId="0" fontId="8" fillId="2" borderId="0" xfId="24" applyFont="1" applyFill="1" applyAlignment="1">
      <alignment horizontal="left" vertical="center" wrapText="1"/>
    </xf>
    <xf numFmtId="0" fontId="54" fillId="2" borderId="0" xfId="24" applyFont="1" applyFill="1" applyAlignment="1">
      <alignment horizontal="left" vertical="center" wrapText="1" indent="3"/>
    </xf>
    <xf numFmtId="0" fontId="8" fillId="2" borderId="3" xfId="24" applyFont="1" applyFill="1" applyBorder="1" applyAlignment="1">
      <alignment horizontal="center" vertical="center" wrapText="1"/>
    </xf>
    <xf numFmtId="0" fontId="8" fillId="2" borderId="5" xfId="24" applyFont="1" applyFill="1" applyBorder="1" applyAlignment="1">
      <alignment horizontal="center" vertical="center" wrapText="1"/>
    </xf>
    <xf numFmtId="0" fontId="10" fillId="2" borderId="7" xfId="24" applyFont="1" applyFill="1" applyBorder="1" applyAlignment="1">
      <alignment horizontal="center" vertical="center"/>
    </xf>
    <xf numFmtId="0" fontId="10" fillId="2" borderId="8" xfId="24" applyFont="1" applyFill="1" applyBorder="1" applyAlignment="1">
      <alignment horizontal="center" vertical="center"/>
    </xf>
    <xf numFmtId="0" fontId="10" fillId="2" borderId="9" xfId="24" applyFont="1" applyFill="1" applyBorder="1" applyAlignment="1">
      <alignment horizontal="center" vertical="center"/>
    </xf>
    <xf numFmtId="0" fontId="94" fillId="2" borderId="0" xfId="0" applyFont="1" applyFill="1" applyAlignment="1">
      <alignment horizontal="left" vertical="top" wrapText="1"/>
    </xf>
    <xf numFmtId="0" fontId="12" fillId="2" borderId="0" xfId="0" applyFont="1" applyFill="1" applyAlignment="1">
      <alignment horizontal="left" vertical="top" wrapText="1"/>
    </xf>
    <xf numFmtId="0" fontId="12" fillId="2" borderId="0" xfId="24" applyFont="1" applyFill="1" applyAlignment="1">
      <alignment horizontal="left" vertical="center" wrapText="1"/>
    </xf>
    <xf numFmtId="0" fontId="13" fillId="0" borderId="6" xfId="16" applyFont="1" applyBorder="1" applyAlignment="1" applyProtection="1">
      <alignment horizontal="left" wrapText="1"/>
      <protection locked="0"/>
    </xf>
    <xf numFmtId="0" fontId="8" fillId="2" borderId="3" xfId="24" applyFont="1" applyFill="1" applyBorder="1" applyAlignment="1" applyProtection="1">
      <alignment horizontal="center" vertical="center"/>
      <protection locked="0"/>
    </xf>
    <xf numFmtId="0" fontId="8" fillId="2" borderId="5" xfId="24" applyFont="1" applyFill="1" applyBorder="1" applyAlignment="1" applyProtection="1">
      <alignment horizontal="center" vertical="center"/>
      <protection locked="0"/>
    </xf>
    <xf numFmtId="167" fontId="99" fillId="2" borderId="0" xfId="24" applyNumberFormat="1" applyFont="1" applyFill="1" applyAlignment="1">
      <alignment horizontal="left" vertical="center" wrapText="1"/>
    </xf>
    <xf numFmtId="0" fontId="8" fillId="2" borderId="2" xfId="24" applyFont="1" applyFill="1" applyBorder="1" applyAlignment="1">
      <alignment horizontal="center" vertical="center"/>
    </xf>
    <xf numFmtId="167" fontId="7" fillId="2" borderId="7" xfId="24" applyNumberFormat="1" applyFont="1" applyFill="1" applyBorder="1" applyAlignment="1">
      <alignment horizontal="center" vertical="center"/>
    </xf>
    <xf numFmtId="167" fontId="7" fillId="2" borderId="9" xfId="24" applyNumberFormat="1" applyFont="1" applyFill="1" applyBorder="1" applyAlignment="1">
      <alignment horizontal="center" vertical="center"/>
    </xf>
    <xf numFmtId="0" fontId="13" fillId="2" borderId="0" xfId="24" applyFont="1" applyFill="1" applyAlignment="1" applyProtection="1">
      <alignment horizontal="left" vertical="center"/>
      <protection locked="0"/>
    </xf>
    <xf numFmtId="0" fontId="74" fillId="2" borderId="7" xfId="34" applyFont="1" applyFill="1" applyBorder="1" applyAlignment="1" applyProtection="1">
      <alignment horizontal="center" vertical="center" wrapText="1"/>
    </xf>
    <xf numFmtId="0" fontId="74" fillId="2" borderId="9" xfId="34" applyFont="1" applyFill="1" applyBorder="1" applyAlignment="1" applyProtection="1">
      <alignment horizontal="center" vertical="center" wrapText="1"/>
    </xf>
    <xf numFmtId="0" fontId="7" fillId="2" borderId="2" xfId="24" applyFont="1" applyFill="1" applyBorder="1" applyAlignment="1">
      <alignment horizontal="center" vertical="center"/>
    </xf>
    <xf numFmtId="0" fontId="7" fillId="2" borderId="7" xfId="24" applyFont="1" applyFill="1" applyBorder="1" applyAlignment="1">
      <alignment horizontal="center" vertical="center"/>
    </xf>
    <xf numFmtId="0" fontId="7" fillId="2" borderId="9" xfId="24" applyFont="1" applyFill="1" applyBorder="1" applyAlignment="1">
      <alignment horizontal="center" vertical="center"/>
    </xf>
    <xf numFmtId="4" fontId="10" fillId="2" borderId="6" xfId="2" applyNumberFormat="1" applyFont="1" applyFill="1" applyBorder="1" applyAlignment="1">
      <alignment horizontal="center" vertical="center"/>
    </xf>
    <xf numFmtId="0" fontId="12" fillId="2" borderId="0" xfId="24" applyFont="1" applyFill="1" applyAlignment="1" applyProtection="1">
      <alignment horizontal="left" vertical="top" wrapText="1"/>
      <protection locked="0"/>
    </xf>
    <xf numFmtId="0" fontId="13" fillId="2" borderId="0" xfId="24" applyFont="1" applyFill="1" applyAlignment="1" applyProtection="1">
      <alignment horizontal="left" vertical="top"/>
      <protection locked="0"/>
    </xf>
    <xf numFmtId="0" fontId="7" fillId="2" borderId="6" xfId="24" applyFont="1" applyFill="1" applyBorder="1" applyAlignment="1" applyProtection="1">
      <alignment horizontal="center" vertical="center"/>
      <protection locked="0"/>
    </xf>
    <xf numFmtId="0" fontId="54" fillId="2" borderId="13" xfId="24" applyFont="1" applyFill="1" applyBorder="1" applyAlignment="1">
      <alignment horizontal="left" vertical="center" wrapText="1" indent="3"/>
    </xf>
    <xf numFmtId="0" fontId="13" fillId="2" borderId="0" xfId="35" applyFont="1" applyFill="1" applyAlignment="1" applyProtection="1">
      <alignment horizontal="left" vertical="center" wrapText="1"/>
      <protection locked="0"/>
    </xf>
    <xf numFmtId="0" fontId="7" fillId="2" borderId="3" xfId="35" applyFont="1" applyFill="1" applyBorder="1" applyAlignment="1">
      <alignment horizontal="center" vertical="center" wrapText="1"/>
    </xf>
    <xf numFmtId="0" fontId="7" fillId="2" borderId="12" xfId="35" applyFont="1" applyFill="1" applyBorder="1" applyAlignment="1">
      <alignment horizontal="center" vertical="center" wrapText="1"/>
    </xf>
    <xf numFmtId="0" fontId="7" fillId="2" borderId="2" xfId="36" applyFont="1" applyFill="1" applyBorder="1" applyAlignment="1">
      <alignment horizontal="center" vertical="center" wrapText="1"/>
    </xf>
    <xf numFmtId="0" fontId="7" fillId="2" borderId="7" xfId="36" applyFont="1" applyFill="1" applyBorder="1" applyAlignment="1">
      <alignment horizontal="center" vertical="center" wrapText="1"/>
    </xf>
    <xf numFmtId="0" fontId="7" fillId="2" borderId="8" xfId="36" applyFont="1" applyFill="1" applyBorder="1" applyAlignment="1">
      <alignment horizontal="center" vertical="center" wrapText="1"/>
    </xf>
    <xf numFmtId="0" fontId="7" fillId="2" borderId="9" xfId="36" applyFont="1" applyFill="1" applyBorder="1" applyAlignment="1">
      <alignment horizontal="center" vertical="center" wrapText="1"/>
    </xf>
    <xf numFmtId="0" fontId="13" fillId="2" borderId="0" xfId="24" applyFont="1" applyFill="1" applyAlignment="1" applyProtection="1">
      <alignment vertical="center"/>
      <protection locked="0"/>
    </xf>
    <xf numFmtId="4" fontId="7" fillId="2" borderId="0" xfId="36" applyNumberFormat="1" applyFont="1" applyFill="1" applyAlignment="1" applyProtection="1">
      <alignment horizontal="center" vertical="center" wrapText="1"/>
      <protection locked="0"/>
    </xf>
    <xf numFmtId="0" fontId="74" fillId="2" borderId="7" xfId="34" applyFont="1" applyFill="1" applyBorder="1" applyAlignment="1" applyProtection="1">
      <alignment horizontal="center" vertical="center"/>
    </xf>
    <xf numFmtId="0" fontId="74" fillId="2" borderId="9" xfId="34" applyFont="1" applyFill="1" applyBorder="1" applyAlignment="1" applyProtection="1">
      <alignment horizontal="center" vertical="center"/>
    </xf>
    <xf numFmtId="0" fontId="13" fillId="2" borderId="6" xfId="16" applyFont="1" applyFill="1" applyBorder="1" applyAlignment="1" applyProtection="1">
      <alignment horizontal="left" vertical="center" wrapText="1"/>
      <protection locked="0"/>
    </xf>
    <xf numFmtId="186" fontId="7" fillId="2" borderId="0" xfId="2" applyNumberFormat="1" applyFont="1" applyFill="1" applyAlignment="1" applyProtection="1">
      <alignment horizontal="center" vertical="center" wrapText="1"/>
      <protection locked="0"/>
    </xf>
    <xf numFmtId="2" fontId="7" fillId="2" borderId="0" xfId="24" applyNumberFormat="1" applyFont="1" applyFill="1" applyAlignment="1" applyProtection="1">
      <alignment horizontal="center" vertical="center"/>
      <protection locked="0"/>
    </xf>
    <xf numFmtId="0" fontId="7" fillId="2" borderId="3" xfId="24" applyFont="1" applyFill="1" applyBorder="1" applyAlignment="1">
      <alignment horizontal="center" vertical="center" wrapText="1"/>
    </xf>
    <xf numFmtId="0" fontId="7" fillId="2" borderId="5" xfId="24" applyFont="1" applyFill="1" applyBorder="1" applyAlignment="1">
      <alignment horizontal="center" vertical="center" wrapText="1"/>
    </xf>
    <xf numFmtId="0" fontId="74" fillId="2" borderId="3" xfId="34" applyFont="1" applyFill="1" applyBorder="1" applyAlignment="1" applyProtection="1">
      <alignment horizontal="center" vertical="center" wrapText="1"/>
    </xf>
    <xf numFmtId="0" fontId="74" fillId="2" borderId="5" xfId="34" applyFont="1" applyFill="1" applyBorder="1" applyAlignment="1" applyProtection="1">
      <alignment horizontal="center" vertical="center" wrapText="1"/>
    </xf>
    <xf numFmtId="0" fontId="74" fillId="2" borderId="8" xfId="34" applyFont="1" applyFill="1" applyBorder="1" applyAlignment="1" applyProtection="1">
      <alignment horizontal="center" vertical="center" wrapText="1"/>
    </xf>
    <xf numFmtId="0" fontId="74" fillId="2" borderId="17" xfId="34" applyFont="1" applyFill="1" applyBorder="1" applyAlignment="1" applyProtection="1">
      <alignment horizontal="center" vertical="center" wrapText="1"/>
    </xf>
    <xf numFmtId="0" fontId="74" fillId="2" borderId="16" xfId="34" applyFont="1" applyFill="1" applyBorder="1" applyAlignment="1" applyProtection="1">
      <alignment horizontal="center" vertical="center" wrapText="1"/>
    </xf>
    <xf numFmtId="0" fontId="100" fillId="2" borderId="0" xfId="0" applyFont="1" applyFill="1" applyAlignment="1">
      <alignment horizontal="left" vertical="center" wrapText="1"/>
    </xf>
    <xf numFmtId="0" fontId="9" fillId="4" borderId="7" xfId="2" applyFont="1" applyFill="1" applyBorder="1" applyAlignment="1">
      <alignment horizontal="center" vertical="center" wrapText="1"/>
    </xf>
    <xf numFmtId="0" fontId="74" fillId="4" borderId="2" xfId="34" applyFont="1" applyFill="1" applyBorder="1" applyAlignment="1" applyProtection="1">
      <alignment horizontal="center" vertical="center" wrapText="1"/>
    </xf>
    <xf numFmtId="0" fontId="10" fillId="2" borderId="2" xfId="2" applyFont="1" applyFill="1" applyBorder="1" applyAlignment="1">
      <alignment horizontal="center" vertical="center"/>
    </xf>
    <xf numFmtId="0" fontId="10" fillId="2" borderId="2"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4" borderId="2" xfId="2" applyFont="1" applyFill="1" applyBorder="1" applyAlignment="1">
      <alignment horizontal="center" vertical="center"/>
    </xf>
    <xf numFmtId="0" fontId="13" fillId="0" borderId="0" xfId="35" applyFont="1" applyAlignment="1" applyProtection="1">
      <alignment horizontal="left" vertical="center" wrapText="1"/>
      <protection locked="0"/>
    </xf>
    <xf numFmtId="0" fontId="7" fillId="2" borderId="5" xfId="2" applyFont="1" applyFill="1" applyBorder="1" applyAlignment="1">
      <alignment horizontal="center" vertical="center" wrapText="1"/>
    </xf>
    <xf numFmtId="0" fontId="12" fillId="2" borderId="0" xfId="35" applyFont="1" applyFill="1" applyAlignment="1">
      <alignment horizontal="left" vertical="center" wrapText="1"/>
    </xf>
    <xf numFmtId="0" fontId="9" fillId="2" borderId="3" xfId="35" applyFont="1" applyFill="1" applyBorder="1" applyAlignment="1">
      <alignment vertical="center" wrapText="1"/>
    </xf>
    <xf numFmtId="0" fontId="9" fillId="2" borderId="12" xfId="35" applyFont="1" applyFill="1" applyBorder="1" applyAlignment="1">
      <alignment vertical="center" wrapText="1"/>
    </xf>
    <xf numFmtId="0" fontId="7" fillId="2" borderId="8" xfId="35" applyFont="1" applyFill="1" applyBorder="1" applyAlignment="1">
      <alignment horizontal="center" vertical="center" wrapText="1"/>
    </xf>
    <xf numFmtId="0" fontId="7" fillId="2" borderId="9" xfId="35" applyFont="1" applyFill="1" applyBorder="1" applyAlignment="1">
      <alignment horizontal="center" vertical="center" wrapText="1"/>
    </xf>
    <xf numFmtId="0" fontId="7" fillId="0" borderId="7" xfId="36" applyFont="1" applyBorder="1" applyAlignment="1">
      <alignment horizontal="center" vertical="center" wrapText="1"/>
    </xf>
    <xf numFmtId="0" fontId="7" fillId="0" borderId="8" xfId="36" applyFont="1" applyBorder="1" applyAlignment="1">
      <alignment horizontal="center" vertical="center" wrapText="1"/>
    </xf>
    <xf numFmtId="0" fontId="7" fillId="0" borderId="9" xfId="36" applyFont="1" applyBorder="1" applyAlignment="1">
      <alignment horizontal="center" vertical="center" wrapText="1"/>
    </xf>
    <xf numFmtId="0" fontId="8" fillId="2" borderId="0" xfId="35" applyFont="1" applyFill="1" applyAlignment="1">
      <alignment horizontal="left" vertical="center" wrapText="1"/>
    </xf>
    <xf numFmtId="0" fontId="54" fillId="2" borderId="0" xfId="35" applyFont="1" applyFill="1" applyAlignment="1">
      <alignment horizontal="left" vertical="center" wrapText="1" indent="3"/>
    </xf>
    <xf numFmtId="0" fontId="12" fillId="4" borderId="0" xfId="2" applyFont="1" applyFill="1" applyAlignment="1">
      <alignment horizontal="left" vertical="center" wrapText="1"/>
    </xf>
    <xf numFmtId="0" fontId="7" fillId="4" borderId="7" xfId="2" applyFont="1" applyFill="1" applyBorder="1" applyAlignment="1">
      <alignment horizontal="center" vertical="center"/>
    </xf>
    <xf numFmtId="0" fontId="7" fillId="4" borderId="8" xfId="2" applyFont="1" applyFill="1" applyBorder="1" applyAlignment="1">
      <alignment horizontal="center" vertical="center"/>
    </xf>
    <xf numFmtId="0" fontId="7" fillId="4" borderId="9" xfId="2" applyFont="1" applyFill="1" applyBorder="1" applyAlignment="1">
      <alignment horizontal="center" vertical="center"/>
    </xf>
    <xf numFmtId="0" fontId="8" fillId="4" borderId="0" xfId="2" applyFont="1" applyFill="1" applyAlignment="1">
      <alignment horizontal="left" vertical="center" wrapText="1"/>
    </xf>
    <xf numFmtId="0" fontId="54" fillId="4" borderId="0" xfId="2" applyFont="1" applyFill="1" applyAlignment="1">
      <alignment horizontal="left" vertical="center" wrapText="1" indent="3"/>
    </xf>
    <xf numFmtId="0" fontId="9" fillId="4" borderId="2" xfId="2" applyFont="1" applyFill="1" applyBorder="1" applyAlignment="1">
      <alignment horizontal="center" vertical="center" wrapText="1"/>
    </xf>
    <xf numFmtId="0" fontId="7" fillId="4" borderId="7"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46" fillId="3" borderId="0" xfId="8" applyFont="1" applyFill="1" applyAlignment="1">
      <alignment horizontal="left" vertical="center" wrapText="1"/>
    </xf>
    <xf numFmtId="0" fontId="27" fillId="2" borderId="0" xfId="2" applyFont="1" applyFill="1" applyAlignment="1">
      <alignment horizontal="left" vertical="center" wrapText="1"/>
    </xf>
    <xf numFmtId="0" fontId="46" fillId="2" borderId="0" xfId="2" applyFont="1" applyFill="1" applyAlignment="1">
      <alignment horizontal="left" vertical="center" wrapText="1"/>
    </xf>
    <xf numFmtId="0" fontId="62" fillId="0" borderId="0" xfId="2" applyFont="1" applyAlignment="1">
      <alignment horizontal="left"/>
    </xf>
    <xf numFmtId="0" fontId="64" fillId="0" borderId="0" xfId="2" applyFont="1" applyAlignment="1">
      <alignment horizontal="left" indent="3"/>
    </xf>
    <xf numFmtId="0" fontId="91" fillId="0" borderId="0" xfId="39" applyFont="1" applyAlignment="1">
      <alignment horizontal="center"/>
    </xf>
    <xf numFmtId="0" fontId="113" fillId="0" borderId="19" xfId="39" applyFont="1" applyBorder="1" applyAlignment="1">
      <alignment horizontal="left" vertical="top" wrapText="1"/>
    </xf>
    <xf numFmtId="0" fontId="113" fillId="0" borderId="19" xfId="39" applyFont="1" applyBorder="1" applyAlignment="1">
      <alignment horizontal="left" vertical="top"/>
    </xf>
    <xf numFmtId="0" fontId="115" fillId="0" borderId="19" xfId="39" applyFont="1" applyBorder="1" applyAlignment="1">
      <alignment horizontal="center"/>
    </xf>
    <xf numFmtId="0" fontId="113" fillId="0" borderId="18" xfId="39" applyFont="1" applyBorder="1" applyAlignment="1">
      <alignment horizontal="left" vertical="top" wrapText="1"/>
    </xf>
    <xf numFmtId="0" fontId="113" fillId="0" borderId="18" xfId="39" applyFont="1" applyBorder="1" applyAlignment="1">
      <alignment horizontal="left" vertical="top"/>
    </xf>
    <xf numFmtId="0" fontId="12" fillId="0" borderId="0" xfId="24" applyFont="1" applyAlignment="1">
      <alignment horizontal="left" vertical="top" wrapText="1"/>
    </xf>
    <xf numFmtId="0" fontId="4" fillId="0" borderId="0" xfId="39" applyFont="1" applyAlignment="1">
      <alignment horizontal="left" vertical="top" wrapText="1"/>
    </xf>
    <xf numFmtId="0" fontId="13" fillId="2" borderId="6" xfId="40" applyFont="1" applyFill="1" applyBorder="1" applyAlignment="1">
      <alignment horizontal="left" vertical="center"/>
    </xf>
    <xf numFmtId="0" fontId="12" fillId="2" borderId="0" xfId="24" applyFont="1" applyFill="1" applyAlignment="1">
      <alignment horizontal="left" vertical="top" wrapText="1"/>
    </xf>
    <xf numFmtId="0" fontId="8" fillId="0" borderId="0" xfId="40" applyFont="1" applyAlignment="1">
      <alignment horizontal="left" vertical="center" wrapText="1"/>
    </xf>
    <xf numFmtId="0" fontId="54" fillId="0" borderId="0" xfId="40" applyFont="1" applyAlignment="1">
      <alignment horizontal="left" vertical="center" wrapText="1" indent="3"/>
    </xf>
    <xf numFmtId="0" fontId="9" fillId="0" borderId="2" xfId="40" applyFont="1" applyBorder="1" applyAlignment="1">
      <alignment horizontal="center" vertical="center" wrapText="1"/>
    </xf>
    <xf numFmtId="0" fontId="61" fillId="0" borderId="2" xfId="40" applyFont="1" applyBorder="1" applyAlignment="1">
      <alignment horizontal="center" vertical="center" wrapText="1"/>
    </xf>
    <xf numFmtId="0" fontId="7" fillId="0" borderId="2" xfId="40" applyFont="1" applyBorder="1" applyAlignment="1">
      <alignment horizontal="center" vertical="center" wrapText="1"/>
    </xf>
    <xf numFmtId="0" fontId="7" fillId="0" borderId="2" xfId="3" applyFont="1" applyBorder="1" applyAlignment="1" applyProtection="1">
      <alignment horizontal="center" vertical="center"/>
    </xf>
    <xf numFmtId="0" fontId="20" fillId="0" borderId="3" xfId="40" applyFont="1" applyBorder="1" applyAlignment="1">
      <alignment horizontal="center"/>
    </xf>
    <xf numFmtId="0" fontId="20" fillId="0" borderId="5" xfId="40" applyFont="1" applyBorder="1" applyAlignment="1">
      <alignment horizontal="center"/>
    </xf>
    <xf numFmtId="0" fontId="13" fillId="0" borderId="0" xfId="24" applyFont="1" applyAlignment="1">
      <alignment horizontal="left" vertical="top"/>
    </xf>
    <xf numFmtId="0" fontId="12" fillId="0" borderId="0" xfId="24" applyFont="1" applyAlignment="1">
      <alignment horizontal="justify" vertical="top" wrapText="1"/>
    </xf>
    <xf numFmtId="0" fontId="13" fillId="0" borderId="6" xfId="40" applyFont="1" applyBorder="1" applyAlignment="1">
      <alignment horizontal="left" vertical="center" wrapText="1"/>
    </xf>
    <xf numFmtId="0" fontId="12" fillId="0" borderId="0" xfId="24" applyFont="1" applyAlignment="1">
      <alignment horizontal="left" vertical="center"/>
    </xf>
    <xf numFmtId="0" fontId="12" fillId="0" borderId="0" xfId="24" applyFont="1" applyAlignment="1">
      <alignment horizontal="justify" vertical="center" wrapText="1"/>
    </xf>
    <xf numFmtId="0" fontId="10" fillId="0" borderId="2" xfId="40" applyFont="1" applyBorder="1" applyAlignment="1">
      <alignment horizontal="center" vertical="center" wrapText="1"/>
    </xf>
    <xf numFmtId="0" fontId="10" fillId="0" borderId="2" xfId="3" applyFont="1" applyBorder="1" applyAlignment="1" applyProtection="1">
      <alignment horizontal="center" vertical="center"/>
    </xf>
    <xf numFmtId="0" fontId="9" fillId="0" borderId="3" xfId="42" applyFont="1" applyBorder="1" applyAlignment="1">
      <alignment horizontal="center" vertical="center" wrapText="1"/>
    </xf>
    <xf numFmtId="0" fontId="9" fillId="0" borderId="5" xfId="42" applyFont="1" applyBorder="1" applyAlignment="1">
      <alignment horizontal="center" vertical="center" wrapText="1"/>
    </xf>
    <xf numFmtId="0" fontId="12" fillId="0" borderId="0" xfId="42" applyFont="1" applyAlignment="1">
      <alignment horizontal="left" vertical="center" wrapText="1"/>
    </xf>
    <xf numFmtId="0" fontId="8" fillId="0" borderId="0" xfId="42" applyFont="1" applyAlignment="1">
      <alignment horizontal="left" vertical="center" wrapText="1"/>
    </xf>
    <xf numFmtId="0" fontId="54" fillId="0" borderId="0" xfId="42" applyFont="1" applyAlignment="1">
      <alignment horizontal="center" vertical="center" wrapText="1"/>
    </xf>
    <xf numFmtId="0" fontId="12" fillId="0" borderId="0" xfId="42" applyFont="1" applyAlignment="1">
      <alignment horizontal="left" vertical="center"/>
    </xf>
    <xf numFmtId="0" fontId="13" fillId="0" borderId="6" xfId="45" applyFont="1" applyBorder="1" applyAlignment="1">
      <alignment horizontal="left" vertical="center" wrapText="1"/>
    </xf>
    <xf numFmtId="0" fontId="13" fillId="2" borderId="0" xfId="24" applyFont="1" applyFill="1" applyAlignment="1">
      <alignment horizontal="left" vertical="top"/>
    </xf>
    <xf numFmtId="0" fontId="13" fillId="2" borderId="6" xfId="4" applyFont="1" applyFill="1" applyBorder="1" applyAlignment="1" applyProtection="1">
      <alignment horizontal="left" vertical="center"/>
    </xf>
    <xf numFmtId="0" fontId="12" fillId="2" borderId="0" xfId="42" applyFont="1" applyFill="1" applyAlignment="1">
      <alignment horizontal="justify" vertical="top" wrapText="1"/>
    </xf>
    <xf numFmtId="0" fontId="12" fillId="2" borderId="0" xfId="41" applyFont="1" applyFill="1" applyAlignment="1">
      <alignment horizontal="justify" vertical="top" wrapText="1"/>
    </xf>
    <xf numFmtId="0" fontId="12" fillId="2" borderId="0" xfId="40" applyFont="1" applyFill="1" applyAlignment="1">
      <alignment horizontal="justify" vertical="top" wrapText="1"/>
    </xf>
    <xf numFmtId="0" fontId="9" fillId="2" borderId="2" xfId="4" applyFont="1" applyFill="1" applyBorder="1" applyAlignment="1" applyProtection="1">
      <alignment horizontal="center" vertical="center"/>
    </xf>
    <xf numFmtId="0" fontId="74" fillId="2" borderId="2" xfId="34" applyFont="1" applyFill="1" applyBorder="1" applyAlignment="1" applyProtection="1">
      <alignment horizontal="center" vertical="center" wrapText="1"/>
    </xf>
    <xf numFmtId="0" fontId="9" fillId="2" borderId="3" xfId="4" applyFont="1" applyFill="1" applyBorder="1" applyAlignment="1" applyProtection="1">
      <alignment horizontal="center" vertical="center"/>
    </xf>
    <xf numFmtId="0" fontId="9" fillId="2" borderId="5" xfId="4" applyFont="1" applyFill="1" applyBorder="1" applyAlignment="1" applyProtection="1">
      <alignment horizontal="center" vertical="center"/>
    </xf>
    <xf numFmtId="0" fontId="10" fillId="0" borderId="7" xfId="47" applyFont="1" applyBorder="1" applyAlignment="1">
      <alignment horizontal="center" vertical="center" wrapText="1"/>
    </xf>
    <xf numFmtId="0" fontId="10" fillId="0" borderId="9" xfId="47" applyFont="1" applyBorder="1" applyAlignment="1">
      <alignment horizontal="center" vertical="center" wrapText="1"/>
    </xf>
    <xf numFmtId="0" fontId="74" fillId="0" borderId="3" xfId="34" applyFont="1" applyBorder="1" applyAlignment="1" applyProtection="1">
      <alignment horizontal="center" vertical="center" wrapText="1"/>
    </xf>
    <xf numFmtId="0" fontId="74" fillId="0" borderId="5" xfId="34" applyFont="1" applyBorder="1" applyAlignment="1" applyProtection="1">
      <alignment horizontal="center" vertical="center" wrapText="1"/>
    </xf>
    <xf numFmtId="0" fontId="10" fillId="0" borderId="2" xfId="47" applyFont="1" applyBorder="1" applyAlignment="1">
      <alignment horizontal="center" vertical="center" wrapText="1"/>
    </xf>
    <xf numFmtId="0" fontId="12" fillId="0" borderId="0" xfId="47" applyFont="1" applyAlignment="1">
      <alignment horizontal="justify" vertical="center" wrapText="1"/>
    </xf>
    <xf numFmtId="0" fontId="12" fillId="0" borderId="0" xfId="40" applyFont="1" applyAlignment="1">
      <alignment horizontal="justify" vertical="center" wrapText="1"/>
    </xf>
    <xf numFmtId="0" fontId="10" fillId="0" borderId="3" xfId="47" applyFont="1" applyBorder="1" applyAlignment="1">
      <alignment vertical="center" wrapText="1"/>
    </xf>
    <xf numFmtId="0" fontId="10" fillId="0" borderId="4" xfId="47" applyFont="1" applyBorder="1" applyAlignment="1">
      <alignment vertical="center" wrapText="1"/>
    </xf>
    <xf numFmtId="0" fontId="10" fillId="0" borderId="5" xfId="47" applyFont="1" applyBorder="1" applyAlignment="1">
      <alignment vertical="center" wrapText="1"/>
    </xf>
    <xf numFmtId="0" fontId="10" fillId="0" borderId="8" xfId="47" applyFont="1" applyBorder="1" applyAlignment="1">
      <alignment horizontal="center" vertical="center" wrapText="1"/>
    </xf>
    <xf numFmtId="0" fontId="7" fillId="0" borderId="7" xfId="47" applyFont="1" applyBorder="1" applyAlignment="1">
      <alignment horizontal="center" vertical="center" wrapText="1"/>
    </xf>
    <xf numFmtId="0" fontId="7" fillId="0" borderId="9" xfId="47" applyFont="1" applyBorder="1" applyAlignment="1">
      <alignment horizontal="center" vertical="center" wrapText="1"/>
    </xf>
    <xf numFmtId="0" fontId="12" fillId="0" borderId="6" xfId="47" applyFont="1" applyBorder="1" applyAlignment="1">
      <alignment horizontal="left" vertical="center" wrapText="1"/>
    </xf>
    <xf numFmtId="0" fontId="8" fillId="0" borderId="0" xfId="47" applyFont="1" applyAlignment="1">
      <alignment horizontal="left" vertical="center" wrapText="1"/>
    </xf>
    <xf numFmtId="0" fontId="54" fillId="0" borderId="0" xfId="47" applyFont="1" applyAlignment="1">
      <alignment horizontal="left" vertical="center" wrapText="1" indent="3"/>
    </xf>
    <xf numFmtId="0" fontId="13" fillId="0" borderId="13" xfId="47" applyFont="1" applyBorder="1" applyAlignment="1">
      <alignment horizontal="left" vertical="center" wrapText="1"/>
    </xf>
    <xf numFmtId="0" fontId="13" fillId="0" borderId="13" xfId="47" applyFont="1" applyBorder="1" applyAlignment="1">
      <alignment horizontal="right" vertical="center" wrapText="1"/>
    </xf>
    <xf numFmtId="0" fontId="10" fillId="0" borderId="2" xfId="47" applyFont="1" applyBorder="1" applyAlignment="1">
      <alignment vertical="center" wrapText="1"/>
    </xf>
    <xf numFmtId="0" fontId="7" fillId="0" borderId="17" xfId="47" applyFont="1" applyBorder="1" applyAlignment="1">
      <alignment horizontal="center" vertical="center" wrapText="1"/>
    </xf>
    <xf numFmtId="0" fontId="7" fillId="0" borderId="16" xfId="47" applyFont="1" applyBorder="1" applyAlignment="1">
      <alignment horizontal="center" vertical="center" wrapText="1"/>
    </xf>
    <xf numFmtId="0" fontId="7" fillId="0" borderId="3" xfId="47" applyFont="1" applyBorder="1" applyAlignment="1">
      <alignment horizontal="center" vertical="center" wrapText="1"/>
    </xf>
    <xf numFmtId="0" fontId="7" fillId="0" borderId="5" xfId="47" applyFont="1" applyBorder="1" applyAlignment="1">
      <alignment horizontal="center" vertical="center" wrapText="1"/>
    </xf>
    <xf numFmtId="0" fontId="13" fillId="0" borderId="6" xfId="47" applyFont="1" applyBorder="1" applyAlignment="1">
      <alignment horizontal="left" vertical="center" wrapText="1"/>
    </xf>
    <xf numFmtId="0" fontId="7" fillId="0" borderId="8" xfId="47" applyFont="1" applyBorder="1" applyAlignment="1">
      <alignment horizontal="center" vertical="center" wrapText="1"/>
    </xf>
    <xf numFmtId="0" fontId="7" fillId="0" borderId="10" xfId="47" applyFont="1" applyBorder="1" applyAlignment="1">
      <alignment horizontal="center" vertical="center" wrapText="1"/>
    </xf>
    <xf numFmtId="0" fontId="7" fillId="0" borderId="6" xfId="47" applyFont="1" applyBorder="1" applyAlignment="1">
      <alignment horizontal="center" vertical="center" wrapText="1"/>
    </xf>
    <xf numFmtId="0" fontId="4" fillId="2" borderId="0" xfId="50" applyFill="1" applyAlignment="1">
      <alignment wrapText="1"/>
    </xf>
    <xf numFmtId="0" fontId="74" fillId="0" borderId="7" xfId="34" applyFont="1" applyFill="1" applyBorder="1" applyAlignment="1" applyProtection="1">
      <alignment horizontal="center" vertical="center"/>
    </xf>
    <xf numFmtId="0" fontId="74" fillId="0" borderId="8" xfId="34" applyFont="1" applyFill="1" applyBorder="1" applyAlignment="1" applyProtection="1">
      <alignment horizontal="center" vertical="center"/>
    </xf>
    <xf numFmtId="0" fontId="74" fillId="0" borderId="20" xfId="34" applyFont="1" applyFill="1" applyBorder="1" applyAlignment="1" applyProtection="1">
      <alignment horizontal="center" vertical="center"/>
    </xf>
    <xf numFmtId="0" fontId="49" fillId="0" borderId="0" xfId="53" applyFont="1" applyAlignment="1">
      <alignment horizontal="left" vertical="center" wrapText="1"/>
    </xf>
    <xf numFmtId="0" fontId="133" fillId="0" borderId="0" xfId="0" applyFont="1" applyAlignment="1">
      <alignment horizontal="left" vertical="center" wrapText="1"/>
    </xf>
    <xf numFmtId="0" fontId="63" fillId="0" borderId="2" xfId="16" applyFont="1" applyBorder="1" applyAlignment="1">
      <alignment horizontal="center" vertical="center"/>
    </xf>
    <xf numFmtId="0" fontId="7" fillId="0" borderId="3" xfId="16" applyFont="1" applyBorder="1" applyAlignment="1">
      <alignment horizontal="center" vertical="center"/>
    </xf>
    <xf numFmtId="0" fontId="7" fillId="0" borderId="7" xfId="16" applyFont="1" applyBorder="1" applyAlignment="1">
      <alignment horizontal="center" vertical="center"/>
    </xf>
    <xf numFmtId="0" fontId="7" fillId="0" borderId="8" xfId="16" applyFont="1" applyBorder="1" applyAlignment="1">
      <alignment horizontal="center" vertical="center"/>
    </xf>
    <xf numFmtId="0" fontId="7" fillId="0" borderId="9" xfId="16" applyFont="1" applyBorder="1" applyAlignment="1">
      <alignment horizontal="center" vertical="center"/>
    </xf>
    <xf numFmtId="0" fontId="49" fillId="0" borderId="6" xfId="24" applyFont="1" applyBorder="1" applyAlignment="1">
      <alignment horizontal="left" vertical="center"/>
    </xf>
    <xf numFmtId="0" fontId="51" fillId="0" borderId="6" xfId="0" applyFont="1" applyBorder="1" applyAlignment="1">
      <alignment horizontal="left" vertical="center"/>
    </xf>
    <xf numFmtId="0" fontId="62" fillId="0" borderId="0" xfId="16" applyFont="1" applyAlignment="1">
      <alignment horizontal="left" vertical="center" wrapText="1"/>
    </xf>
    <xf numFmtId="0" fontId="64" fillId="0" borderId="0" xfId="16" applyFont="1" applyAlignment="1">
      <alignment horizontal="left" vertical="center" wrapText="1" indent="3"/>
    </xf>
    <xf numFmtId="0" fontId="63" fillId="0" borderId="2" xfId="16" applyFont="1" applyBorder="1" applyAlignment="1">
      <alignment horizontal="center"/>
    </xf>
    <xf numFmtId="0" fontId="10" fillId="0" borderId="7" xfId="16" applyFont="1" applyBorder="1" applyAlignment="1">
      <alignment horizontal="center"/>
    </xf>
    <xf numFmtId="0" fontId="10" fillId="0" borderId="9" xfId="16" applyFont="1" applyBorder="1" applyAlignment="1">
      <alignment horizontal="center"/>
    </xf>
    <xf numFmtId="186" fontId="7" fillId="0" borderId="7" xfId="55" applyNumberFormat="1" applyFont="1" applyBorder="1" applyAlignment="1" applyProtection="1">
      <alignment horizontal="center" vertical="center"/>
      <protection locked="0"/>
    </xf>
    <xf numFmtId="186" fontId="7" fillId="0" borderId="8" xfId="55" applyNumberFormat="1" applyFont="1" applyBorder="1" applyAlignment="1" applyProtection="1">
      <alignment horizontal="center" vertical="center"/>
      <protection locked="0"/>
    </xf>
    <xf numFmtId="186" fontId="7" fillId="0" borderId="9" xfId="55" applyNumberFormat="1" applyFont="1" applyBorder="1" applyAlignment="1" applyProtection="1">
      <alignment horizontal="center" vertical="center"/>
      <protection locked="0"/>
    </xf>
    <xf numFmtId="0" fontId="13" fillId="0" borderId="6" xfId="24" applyFont="1" applyBorder="1" applyAlignment="1">
      <alignment horizontal="left" vertical="center"/>
    </xf>
    <xf numFmtId="0" fontId="49" fillId="0" borderId="0" xfId="53" applyFont="1" applyAlignment="1">
      <alignment vertical="center" wrapText="1"/>
    </xf>
    <xf numFmtId="0" fontId="62" fillId="0" borderId="2" xfId="16" applyFont="1" applyBorder="1" applyAlignment="1">
      <alignment horizontal="center" vertical="center" wrapText="1"/>
    </xf>
    <xf numFmtId="9" fontId="10" fillId="0" borderId="2" xfId="56" applyFont="1" applyBorder="1" applyAlignment="1" applyProtection="1">
      <alignment horizontal="center"/>
    </xf>
    <xf numFmtId="9" fontId="7" fillId="0" borderId="2" xfId="56" applyFont="1" applyFill="1" applyBorder="1" applyAlignment="1" applyProtection="1">
      <alignment horizontal="center" vertical="center"/>
    </xf>
    <xf numFmtId="0" fontId="134" fillId="0" borderId="2" xfId="52" applyFont="1" applyFill="1" applyBorder="1" applyAlignment="1" applyProtection="1">
      <alignment horizontal="center" vertical="center" wrapText="1"/>
    </xf>
    <xf numFmtId="0" fontId="10" fillId="0" borderId="2" xfId="16" applyFont="1" applyBorder="1" applyAlignment="1">
      <alignment horizontal="center" vertical="center" wrapText="1"/>
    </xf>
    <xf numFmtId="0" fontId="7" fillId="0" borderId="2" xfId="16" applyFont="1" applyBorder="1" applyAlignment="1">
      <alignment horizontal="center" vertical="center" wrapText="1"/>
    </xf>
    <xf numFmtId="0" fontId="62" fillId="0" borderId="3" xfId="16" applyFont="1" applyBorder="1" applyAlignment="1">
      <alignment horizontal="center" vertical="center" wrapText="1"/>
    </xf>
    <xf numFmtId="0" fontId="62" fillId="0" borderId="4" xfId="16" applyFont="1" applyBorder="1" applyAlignment="1">
      <alignment horizontal="center" vertical="center" wrapText="1"/>
    </xf>
    <xf numFmtId="0" fontId="62" fillId="0" borderId="5" xfId="16" applyFont="1" applyBorder="1" applyAlignment="1">
      <alignment horizontal="center" vertical="center" wrapText="1"/>
    </xf>
    <xf numFmtId="0" fontId="134" fillId="0" borderId="2" xfId="52" applyFont="1" applyBorder="1" applyAlignment="1" applyProtection="1">
      <alignment horizontal="center" vertical="center" wrapText="1"/>
    </xf>
    <xf numFmtId="0" fontId="134" fillId="0" borderId="3" xfId="52" applyFont="1" applyFill="1" applyBorder="1" applyAlignment="1" applyProtection="1">
      <alignment horizontal="center" vertical="center" wrapText="1"/>
    </xf>
    <xf numFmtId="0" fontId="134" fillId="0" borderId="5" xfId="52" applyFont="1" applyFill="1" applyBorder="1" applyAlignment="1" applyProtection="1">
      <alignment horizontal="center" vertical="center" wrapText="1"/>
    </xf>
    <xf numFmtId="0" fontId="10" fillId="0" borderId="3" xfId="16" applyFont="1" applyBorder="1" applyAlignment="1">
      <alignment horizontal="center" vertical="center" wrapText="1"/>
    </xf>
    <xf numFmtId="0" fontId="10" fillId="0" borderId="5" xfId="16" applyFont="1" applyBorder="1" applyAlignment="1">
      <alignment horizontal="center" vertical="center" wrapText="1"/>
    </xf>
    <xf numFmtId="9" fontId="10" fillId="0" borderId="7" xfId="56" applyFont="1" applyBorder="1" applyAlignment="1" applyProtection="1">
      <alignment horizontal="center"/>
    </xf>
    <xf numFmtId="9" fontId="10" fillId="0" borderId="9" xfId="56" applyFont="1" applyBorder="1" applyAlignment="1" applyProtection="1">
      <alignment horizontal="center"/>
    </xf>
    <xf numFmtId="9" fontId="10" fillId="0" borderId="8" xfId="56" applyFont="1" applyBorder="1" applyAlignment="1" applyProtection="1">
      <alignment horizontal="center"/>
    </xf>
    <xf numFmtId="0" fontId="49" fillId="0" borderId="0" xfId="53" applyFont="1" applyAlignment="1">
      <alignment horizontal="left" vertical="center"/>
    </xf>
    <xf numFmtId="0" fontId="10" fillId="0" borderId="2" xfId="16" applyFont="1" applyBorder="1" applyAlignment="1">
      <alignment horizontal="center"/>
    </xf>
    <xf numFmtId="0" fontId="7" fillId="0" borderId="3" xfId="16" applyFont="1" applyBorder="1" applyAlignment="1">
      <alignment horizontal="center"/>
    </xf>
    <xf numFmtId="0" fontId="133" fillId="0" borderId="0" xfId="0" applyFont="1" applyAlignment="1">
      <alignment vertical="center" wrapText="1"/>
    </xf>
    <xf numFmtId="0" fontId="133" fillId="0" borderId="0" xfId="0" applyFont="1" applyAlignment="1">
      <alignment horizontal="left" vertical="center"/>
    </xf>
    <xf numFmtId="0" fontId="61" fillId="0" borderId="2" xfId="16" applyFont="1" applyBorder="1" applyAlignment="1">
      <alignment horizontal="center"/>
    </xf>
    <xf numFmtId="0" fontId="134" fillId="0" borderId="2" xfId="52" applyFont="1" applyFill="1" applyBorder="1" applyAlignment="1" applyProtection="1">
      <alignment horizontal="center" vertical="center"/>
    </xf>
    <xf numFmtId="0" fontId="7" fillId="0" borderId="2" xfId="16" applyFont="1" applyBorder="1" applyAlignment="1">
      <alignment horizontal="center"/>
    </xf>
    <xf numFmtId="0" fontId="0" fillId="0" borderId="6" xfId="0" applyBorder="1" applyAlignment="1">
      <alignment horizontal="left" vertical="center"/>
    </xf>
    <xf numFmtId="0" fontId="64" fillId="0" borderId="13" xfId="16" applyFont="1" applyBorder="1" applyAlignment="1">
      <alignment horizontal="left" vertical="center" wrapText="1" indent="3"/>
    </xf>
    <xf numFmtId="0" fontId="63" fillId="0" borderId="7" xfId="16" applyFont="1" applyBorder="1" applyAlignment="1">
      <alignment horizontal="center"/>
    </xf>
    <xf numFmtId="0" fontId="10" fillId="0" borderId="25" xfId="16" applyFont="1" applyBorder="1" applyAlignment="1">
      <alignment horizontal="center"/>
    </xf>
    <xf numFmtId="0" fontId="10" fillId="0" borderId="24" xfId="16" applyFont="1" applyBorder="1" applyAlignment="1">
      <alignment horizontal="center"/>
    </xf>
    <xf numFmtId="0" fontId="10" fillId="0" borderId="23" xfId="16" applyFont="1" applyBorder="1" applyAlignment="1">
      <alignment horizontal="center"/>
    </xf>
    <xf numFmtId="0" fontId="127" fillId="0" borderId="2" xfId="16" applyFont="1" applyBorder="1" applyAlignment="1">
      <alignment horizontal="center" vertical="center"/>
    </xf>
    <xf numFmtId="186" fontId="7" fillId="0" borderId="2" xfId="55" applyNumberFormat="1" applyFont="1" applyBorder="1" applyAlignment="1" applyProtection="1">
      <alignment horizontal="center" vertical="center"/>
      <protection locked="0"/>
    </xf>
    <xf numFmtId="0" fontId="7" fillId="0" borderId="10" xfId="16" applyFont="1" applyBorder="1" applyAlignment="1">
      <alignment horizontal="center" vertical="center" wrapText="1"/>
    </xf>
    <xf numFmtId="0" fontId="7" fillId="0" borderId="17" xfId="16" applyFont="1" applyBorder="1" applyAlignment="1">
      <alignment horizontal="center" vertical="center" wrapText="1"/>
    </xf>
    <xf numFmtId="0" fontId="7" fillId="0" borderId="12" xfId="16" applyFont="1" applyBorder="1" applyAlignment="1">
      <alignment horizontal="center" vertical="center" wrapText="1"/>
    </xf>
    <xf numFmtId="0" fontId="7" fillId="0" borderId="16" xfId="16" applyFont="1" applyBorder="1" applyAlignment="1">
      <alignment horizontal="center" vertical="center" wrapText="1"/>
    </xf>
    <xf numFmtId="0" fontId="134" fillId="0" borderId="2" xfId="52" applyFont="1" applyBorder="1" applyAlignment="1" applyProtection="1">
      <alignment horizontal="center" vertical="center"/>
    </xf>
    <xf numFmtId="49" fontId="7" fillId="2" borderId="0" xfId="55" applyNumberFormat="1" applyFont="1" applyFill="1" applyAlignment="1" applyProtection="1">
      <alignment horizontal="center" vertical="center"/>
      <protection locked="0"/>
    </xf>
    <xf numFmtId="0" fontId="12" fillId="0" borderId="0" xfId="16" applyFont="1" applyAlignment="1" applyProtection="1">
      <alignment horizontal="left" vertical="top"/>
      <protection locked="0"/>
    </xf>
    <xf numFmtId="0" fontId="0" fillId="0" borderId="0" xfId="0" applyAlignment="1">
      <alignment horizontal="left" vertical="top"/>
    </xf>
    <xf numFmtId="0" fontId="10" fillId="0" borderId="2" xfId="57" applyFont="1" applyBorder="1" applyAlignment="1" applyProtection="1">
      <alignment horizontal="center" vertical="center"/>
      <protection hidden="1"/>
    </xf>
    <xf numFmtId="0" fontId="47" fillId="0" borderId="22" xfId="57" applyFont="1" applyBorder="1" applyAlignment="1" applyProtection="1">
      <alignment horizontal="center" vertical="center"/>
      <protection hidden="1"/>
    </xf>
    <xf numFmtId="0" fontId="46" fillId="0" borderId="22" xfId="0" applyFont="1" applyBorder="1" applyAlignment="1" applyProtection="1">
      <alignment horizontal="center" vertical="center"/>
      <protection hidden="1"/>
    </xf>
    <xf numFmtId="0" fontId="13" fillId="0" borderId="26" xfId="24" applyFont="1" applyBorder="1" applyAlignment="1">
      <alignment horizontal="left" vertical="center"/>
    </xf>
    <xf numFmtId="0" fontId="0" fillId="0" borderId="26" xfId="0" applyBorder="1" applyAlignment="1">
      <alignment horizontal="left" vertical="center"/>
    </xf>
    <xf numFmtId="0" fontId="8" fillId="0" borderId="0" xfId="0" applyFont="1" applyAlignment="1">
      <alignment horizontal="left" vertical="center"/>
    </xf>
    <xf numFmtId="0" fontId="54" fillId="0" borderId="0" xfId="0" applyFont="1" applyAlignment="1">
      <alignment horizontal="left" vertical="center" indent="3"/>
    </xf>
    <xf numFmtId="0" fontId="27" fillId="0" borderId="38" xfId="0" applyFont="1" applyBorder="1" applyAlignment="1" applyProtection="1">
      <alignment horizontal="center" vertical="center"/>
      <protection hidden="1"/>
    </xf>
    <xf numFmtId="0" fontId="27" fillId="0" borderId="30" xfId="0" applyFont="1" applyBorder="1" applyAlignment="1" applyProtection="1">
      <alignment horizontal="center" vertical="center"/>
      <protection hidden="1"/>
    </xf>
    <xf numFmtId="0" fontId="27" fillId="0" borderId="27" xfId="0" applyFont="1" applyBorder="1" applyAlignment="1" applyProtection="1">
      <alignment horizontal="center" vertical="center"/>
      <protection hidden="1"/>
    </xf>
    <xf numFmtId="0" fontId="10" fillId="0" borderId="22" xfId="57" applyFont="1" applyBorder="1" applyAlignment="1" applyProtection="1">
      <alignment horizontal="center" vertical="center"/>
      <protection hidden="1"/>
    </xf>
    <xf numFmtId="0" fontId="10" fillId="0" borderId="37" xfId="57" applyFont="1" applyBorder="1" applyAlignment="1" applyProtection="1">
      <alignment horizontal="center" vertical="center"/>
      <protection hidden="1"/>
    </xf>
    <xf numFmtId="0" fontId="10" fillId="0" borderId="36" xfId="57" applyFont="1" applyBorder="1" applyAlignment="1" applyProtection="1">
      <alignment horizontal="center" vertical="center"/>
      <protection hidden="1"/>
    </xf>
    <xf numFmtId="0" fontId="10" fillId="0" borderId="35" xfId="57" applyFont="1" applyBorder="1" applyAlignment="1" applyProtection="1">
      <alignment horizontal="center" vertical="center"/>
      <protection hidden="1"/>
    </xf>
    <xf numFmtId="0" fontId="10" fillId="0" borderId="32" xfId="57" applyFont="1" applyBorder="1" applyAlignment="1" applyProtection="1">
      <alignment horizontal="center" vertical="center"/>
      <protection hidden="1"/>
    </xf>
    <xf numFmtId="0" fontId="10" fillId="0" borderId="31" xfId="57" applyFont="1" applyBorder="1" applyAlignment="1" applyProtection="1">
      <alignment horizontal="center" vertical="center"/>
      <protection hidden="1"/>
    </xf>
    <xf numFmtId="0" fontId="10" fillId="0" borderId="34" xfId="57" applyFont="1" applyBorder="1" applyAlignment="1" applyProtection="1">
      <alignment horizontal="center" vertical="center"/>
      <protection hidden="1"/>
    </xf>
    <xf numFmtId="0" fontId="10" fillId="0" borderId="33" xfId="57" applyFont="1" applyBorder="1" applyAlignment="1" applyProtection="1">
      <alignment horizontal="center" vertical="center"/>
      <protection hidden="1"/>
    </xf>
    <xf numFmtId="0" fontId="10" fillId="0" borderId="29" xfId="57" applyFont="1" applyBorder="1" applyAlignment="1" applyProtection="1">
      <alignment horizontal="center" vertical="center"/>
      <protection hidden="1"/>
    </xf>
    <xf numFmtId="0" fontId="10" fillId="0" borderId="28" xfId="57" applyFont="1" applyBorder="1" applyAlignment="1" applyProtection="1">
      <alignment horizontal="center" vertical="center"/>
      <protection hidden="1"/>
    </xf>
    <xf numFmtId="0" fontId="49" fillId="0" borderId="0" xfId="16" applyFont="1" applyAlignment="1" applyProtection="1">
      <alignment horizontal="left" vertical="center" wrapText="1"/>
      <protection locked="0"/>
    </xf>
    <xf numFmtId="0" fontId="8" fillId="0" borderId="0" xfId="55" applyFont="1" applyAlignment="1">
      <alignment horizontal="left" vertical="center" wrapText="1"/>
    </xf>
    <xf numFmtId="0" fontId="13" fillId="0" borderId="6" xfId="55" applyFont="1" applyBorder="1" applyAlignment="1">
      <alignment horizontal="left" vertical="center"/>
    </xf>
    <xf numFmtId="49" fontId="9" fillId="0" borderId="0" xfId="12" applyNumberFormat="1" applyFont="1" applyAlignment="1" applyProtection="1">
      <alignment horizontal="center"/>
      <protection locked="0"/>
    </xf>
    <xf numFmtId="0" fontId="54" fillId="0" borderId="0" xfId="55" applyFont="1" applyAlignment="1">
      <alignment horizontal="left" vertical="center" wrapText="1" indent="3"/>
    </xf>
    <xf numFmtId="0" fontId="27" fillId="0" borderId="3" xfId="55" applyFont="1" applyBorder="1" applyAlignment="1">
      <alignment horizontal="center" vertical="center" wrapText="1"/>
    </xf>
    <xf numFmtId="0" fontId="27" fillId="0" borderId="4" xfId="55" applyFont="1" applyBorder="1" applyAlignment="1">
      <alignment horizontal="center" vertical="center" wrapText="1"/>
    </xf>
    <xf numFmtId="0" fontId="27" fillId="0" borderId="5" xfId="55" applyFont="1" applyBorder="1" applyAlignment="1">
      <alignment horizontal="center" vertical="center" wrapText="1"/>
    </xf>
    <xf numFmtId="0" fontId="7" fillId="0" borderId="2" xfId="57" applyFont="1" applyBorder="1" applyAlignment="1" applyProtection="1">
      <alignment horizontal="center" vertical="center" wrapText="1"/>
    </xf>
    <xf numFmtId="0" fontId="13" fillId="0" borderId="0" xfId="55" applyFont="1" applyAlignment="1">
      <alignment horizontal="justify" wrapText="1"/>
    </xf>
    <xf numFmtId="0" fontId="13" fillId="0" borderId="0" xfId="55" applyFont="1" applyAlignment="1">
      <alignment horizontal="justify" vertical="top" wrapText="1"/>
    </xf>
    <xf numFmtId="0" fontId="13" fillId="0" borderId="6" xfId="55" applyFont="1" applyBorder="1" applyAlignment="1">
      <alignment horizontal="left"/>
    </xf>
    <xf numFmtId="0" fontId="134" fillId="0" borderId="4" xfId="52" applyFont="1" applyFill="1" applyBorder="1" applyAlignment="1" applyProtection="1">
      <alignment horizontal="center" vertical="center" wrapText="1"/>
    </xf>
    <xf numFmtId="0" fontId="27" fillId="0" borderId="2" xfId="55" applyFont="1" applyBorder="1" applyAlignment="1">
      <alignment horizontal="center" vertical="center" wrapText="1"/>
    </xf>
    <xf numFmtId="0" fontId="134" fillId="0" borderId="7" xfId="52" applyFont="1" applyFill="1" applyBorder="1" applyAlignment="1" applyProtection="1">
      <alignment horizontal="center" vertical="center" wrapText="1"/>
    </xf>
    <xf numFmtId="0" fontId="134" fillId="0" borderId="8" xfId="52" applyFont="1" applyFill="1" applyBorder="1" applyAlignment="1" applyProtection="1">
      <alignment horizontal="center" vertical="center" wrapText="1"/>
    </xf>
    <xf numFmtId="0" fontId="134" fillId="0" borderId="9" xfId="52" applyFont="1" applyFill="1" applyBorder="1" applyAlignment="1" applyProtection="1">
      <alignment horizontal="center" vertical="center" wrapText="1"/>
    </xf>
    <xf numFmtId="0" fontId="8" fillId="0" borderId="2" xfId="55" applyFont="1" applyBorder="1" applyAlignment="1">
      <alignment horizontal="center" vertical="center" wrapText="1"/>
    </xf>
    <xf numFmtId="0" fontId="134" fillId="4" borderId="7" xfId="52" applyFont="1" applyFill="1" applyBorder="1" applyAlignment="1" applyProtection="1">
      <alignment horizontal="center" vertical="center" wrapText="1"/>
    </xf>
    <xf numFmtId="0" fontId="134" fillId="4" borderId="8" xfId="52" applyFont="1" applyFill="1" applyBorder="1" applyAlignment="1" applyProtection="1">
      <alignment horizontal="center" vertical="center" wrapText="1"/>
    </xf>
    <xf numFmtId="0" fontId="134" fillId="4" borderId="9" xfId="52" applyFont="1" applyFill="1" applyBorder="1" applyAlignment="1" applyProtection="1">
      <alignment horizontal="center" vertical="center" wrapText="1"/>
    </xf>
    <xf numFmtId="0" fontId="134" fillId="4" borderId="2" xfId="52" applyFont="1" applyFill="1" applyBorder="1" applyAlignment="1" applyProtection="1">
      <alignment horizontal="center" vertical="center" wrapText="1"/>
    </xf>
    <xf numFmtId="0" fontId="49" fillId="0" borderId="0" xfId="55" applyFont="1" applyAlignment="1">
      <alignment horizontal="left" vertical="center" wrapText="1"/>
    </xf>
    <xf numFmtId="0" fontId="100" fillId="0" borderId="0" xfId="0" applyFont="1" applyAlignment="1">
      <alignment horizontal="left" vertical="center"/>
    </xf>
    <xf numFmtId="0" fontId="13" fillId="0" borderId="0" xfId="55" applyFont="1" applyAlignment="1">
      <alignment horizontal="left" vertical="center"/>
    </xf>
    <xf numFmtId="0" fontId="13" fillId="0" borderId="0" xfId="55" applyFont="1" applyAlignment="1">
      <alignment horizontal="left" vertical="center" wrapText="1"/>
    </xf>
    <xf numFmtId="0" fontId="8" fillId="0" borderId="3" xfId="55" applyFont="1" applyBorder="1" applyAlignment="1">
      <alignment horizontal="center" vertical="center" wrapText="1"/>
    </xf>
    <xf numFmtId="0" fontId="8" fillId="0" borderId="5" xfId="55" applyFont="1" applyBorder="1" applyAlignment="1">
      <alignment horizontal="center" vertical="center" wrapText="1"/>
    </xf>
    <xf numFmtId="0" fontId="13" fillId="0" borderId="0" xfId="55" applyFont="1" applyAlignment="1">
      <alignment vertical="center" wrapText="1"/>
    </xf>
    <xf numFmtId="0" fontId="100" fillId="0" borderId="0" xfId="0" applyFont="1" applyAlignment="1">
      <alignment vertical="center" wrapText="1"/>
    </xf>
    <xf numFmtId="0" fontId="7" fillId="4" borderId="2" xfId="57" applyFont="1" applyFill="1" applyBorder="1" applyAlignment="1" applyProtection="1">
      <alignment horizontal="center" vertical="center" wrapText="1"/>
    </xf>
    <xf numFmtId="0" fontId="7" fillId="4" borderId="7" xfId="57" applyFont="1" applyFill="1" applyBorder="1" applyAlignment="1" applyProtection="1">
      <alignment horizontal="center" vertical="center" wrapText="1"/>
    </xf>
    <xf numFmtId="0" fontId="7" fillId="4" borderId="8" xfId="57" applyFont="1" applyFill="1" applyBorder="1" applyAlignment="1" applyProtection="1">
      <alignment horizontal="center" vertical="center" wrapText="1"/>
    </xf>
    <xf numFmtId="0" fontId="7" fillId="4" borderId="9" xfId="57" applyFont="1" applyFill="1" applyBorder="1" applyAlignment="1" applyProtection="1">
      <alignment horizontal="center" vertical="center" wrapText="1"/>
    </xf>
    <xf numFmtId="0" fontId="12" fillId="0" borderId="0" xfId="0" applyFont="1" applyAlignment="1">
      <alignment vertical="center" wrapText="1"/>
    </xf>
    <xf numFmtId="0" fontId="12" fillId="0" borderId="0" xfId="0" applyFont="1" applyAlignment="1">
      <alignment vertical="center"/>
    </xf>
    <xf numFmtId="0" fontId="134" fillId="4" borderId="3" xfId="52" applyFont="1" applyFill="1" applyBorder="1" applyAlignment="1" applyProtection="1">
      <alignment horizontal="center" vertical="center" wrapText="1"/>
    </xf>
    <xf numFmtId="0" fontId="134" fillId="4" borderId="4" xfId="52" applyFont="1" applyFill="1" applyBorder="1" applyAlignment="1" applyProtection="1">
      <alignment horizontal="center" vertical="center" wrapText="1"/>
    </xf>
    <xf numFmtId="0" fontId="134" fillId="4" borderId="5" xfId="52" applyFont="1" applyFill="1" applyBorder="1" applyAlignment="1" applyProtection="1">
      <alignment horizontal="center" vertical="center" wrapText="1"/>
    </xf>
    <xf numFmtId="49" fontId="45" fillId="0" borderId="6" xfId="12" applyNumberFormat="1" applyFont="1" applyBorder="1" applyAlignment="1" applyProtection="1">
      <alignment horizontal="center"/>
      <protection locked="0"/>
    </xf>
    <xf numFmtId="0" fontId="54" fillId="0" borderId="13" xfId="55" applyFont="1" applyBorder="1" applyAlignment="1">
      <alignment horizontal="left" vertical="center" wrapText="1" indent="3"/>
    </xf>
    <xf numFmtId="0" fontId="8" fillId="0" borderId="4" xfId="55" applyFont="1" applyBorder="1" applyAlignment="1">
      <alignment horizontal="center" vertical="center" wrapText="1"/>
    </xf>
    <xf numFmtId="0" fontId="7" fillId="4" borderId="3" xfId="57" applyFont="1" applyFill="1" applyBorder="1" applyAlignment="1" applyProtection="1">
      <alignment horizontal="center" vertical="center" wrapText="1"/>
    </xf>
    <xf numFmtId="0" fontId="7" fillId="4" borderId="5" xfId="57" applyFont="1" applyFill="1" applyBorder="1" applyAlignment="1" applyProtection="1">
      <alignment horizontal="center" vertical="center" wrapText="1"/>
    </xf>
    <xf numFmtId="0" fontId="154" fillId="0" borderId="0" xfId="16" applyFont="1" applyAlignment="1">
      <alignment horizontal="left" vertical="center"/>
    </xf>
    <xf numFmtId="0" fontId="154" fillId="0" borderId="0" xfId="16" applyFont="1" applyAlignment="1">
      <alignment horizontal="left" vertical="center" indent="3"/>
    </xf>
    <xf numFmtId="0" fontId="10" fillId="0" borderId="7" xfId="57" applyFont="1" applyBorder="1" applyAlignment="1" applyProtection="1">
      <alignment horizontal="center" vertical="center" wrapText="1"/>
    </xf>
    <xf numFmtId="0" fontId="10" fillId="0" borderId="9" xfId="57" applyFont="1" applyBorder="1" applyAlignment="1" applyProtection="1">
      <alignment horizontal="center" vertical="center" wrapText="1"/>
    </xf>
    <xf numFmtId="0" fontId="27" fillId="0" borderId="7" xfId="57" applyFont="1" applyBorder="1" applyAlignment="1" applyProtection="1">
      <alignment horizontal="center" vertical="center" wrapText="1"/>
    </xf>
    <xf numFmtId="0" fontId="27" fillId="0" borderId="9" xfId="57" applyFont="1" applyBorder="1" applyAlignment="1" applyProtection="1">
      <alignment horizontal="center" vertical="center" wrapText="1"/>
    </xf>
    <xf numFmtId="0" fontId="7" fillId="0" borderId="7" xfId="57" applyFont="1" applyBorder="1" applyAlignment="1" applyProtection="1">
      <alignment horizontal="center" vertical="center" wrapText="1"/>
    </xf>
    <xf numFmtId="0" fontId="7" fillId="0" borderId="9" xfId="57" applyFont="1" applyBorder="1" applyAlignment="1" applyProtection="1">
      <alignment horizontal="center" vertical="center" wrapText="1"/>
    </xf>
    <xf numFmtId="0" fontId="8" fillId="0" borderId="0" xfId="60" applyFont="1" applyAlignment="1">
      <alignment horizontal="left" vertical="center" wrapText="1"/>
    </xf>
    <xf numFmtId="0" fontId="54" fillId="0" borderId="13" xfId="60" applyFont="1" applyBorder="1" applyAlignment="1">
      <alignment horizontal="left" vertical="center" wrapText="1" indent="3"/>
    </xf>
    <xf numFmtId="0" fontId="134" fillId="0" borderId="10" xfId="52" applyFont="1" applyFill="1" applyBorder="1" applyAlignment="1" applyProtection="1">
      <alignment horizontal="center" vertical="center" wrapText="1"/>
    </xf>
    <xf numFmtId="0" fontId="134" fillId="0" borderId="17" xfId="52" applyFont="1" applyFill="1" applyBorder="1" applyAlignment="1" applyProtection="1">
      <alignment horizontal="center" vertical="center" wrapText="1"/>
    </xf>
    <xf numFmtId="0" fontId="134" fillId="0" borderId="12" xfId="52" applyFont="1" applyFill="1" applyBorder="1" applyAlignment="1" applyProtection="1">
      <alignment horizontal="center" vertical="center" wrapText="1"/>
    </xf>
    <xf numFmtId="0" fontId="134" fillId="0" borderId="16" xfId="52" applyFont="1" applyFill="1" applyBorder="1" applyAlignment="1" applyProtection="1">
      <alignment horizontal="center" vertical="center" wrapText="1"/>
    </xf>
    <xf numFmtId="0" fontId="9" fillId="0" borderId="2" xfId="12" applyFont="1" applyBorder="1" applyAlignment="1">
      <alignment horizontal="center" vertical="top"/>
    </xf>
    <xf numFmtId="0" fontId="7" fillId="0" borderId="8" xfId="57" applyFont="1" applyBorder="1" applyAlignment="1" applyProtection="1">
      <alignment horizontal="center" vertical="center" wrapText="1"/>
    </xf>
    <xf numFmtId="0" fontId="134" fillId="0" borderId="6" xfId="52" applyFont="1" applyFill="1" applyBorder="1" applyAlignment="1" applyProtection="1">
      <alignment horizontal="center" vertical="center" wrapText="1"/>
    </xf>
    <xf numFmtId="0" fontId="13" fillId="0" borderId="0" xfId="60" applyFont="1" applyAlignment="1">
      <alignment horizontal="left" vertical="top" wrapText="1"/>
    </xf>
    <xf numFmtId="0" fontId="161" fillId="0" borderId="0" xfId="16" applyFont="1" applyAlignment="1">
      <alignment horizontal="left" vertical="center"/>
    </xf>
    <xf numFmtId="0" fontId="160" fillId="0" borderId="13" xfId="16" applyFont="1" applyBorder="1" applyAlignment="1">
      <alignment horizontal="left" vertical="center" indent="3"/>
    </xf>
    <xf numFmtId="0" fontId="10" fillId="0" borderId="2" xfId="16" applyFont="1" applyBorder="1" applyAlignment="1">
      <alignment horizontal="center" vertical="center"/>
    </xf>
    <xf numFmtId="0" fontId="10" fillId="0" borderId="3" xfId="16" applyFont="1" applyBorder="1" applyAlignment="1">
      <alignment horizontal="center"/>
    </xf>
    <xf numFmtId="0" fontId="10" fillId="0" borderId="5" xfId="16" applyFont="1" applyBorder="1" applyAlignment="1">
      <alignment horizontal="center"/>
    </xf>
    <xf numFmtId="0" fontId="13" fillId="0" borderId="0" xfId="61" applyFont="1" applyAlignment="1" applyProtection="1">
      <alignment vertical="center" wrapText="1"/>
      <protection locked="0"/>
    </xf>
    <xf numFmtId="0" fontId="13" fillId="0" borderId="0" xfId="61" applyFont="1" applyAlignment="1" applyProtection="1">
      <alignment vertical="center"/>
      <protection locked="0"/>
    </xf>
    <xf numFmtId="0" fontId="7" fillId="0" borderId="42" xfId="61" applyFont="1" applyBorder="1" applyAlignment="1">
      <alignment horizontal="center" vertical="center" wrapText="1"/>
    </xf>
    <xf numFmtId="0" fontId="13" fillId="0" borderId="41" xfId="61" applyFont="1" applyBorder="1" applyAlignment="1">
      <alignment horizontal="left" vertical="center" wrapText="1"/>
    </xf>
    <xf numFmtId="0" fontId="7" fillId="0" borderId="47" xfId="61" applyFont="1" applyBorder="1" applyAlignment="1">
      <alignment horizontal="center" vertical="center" wrapText="1"/>
    </xf>
    <xf numFmtId="0" fontId="7" fillId="0" borderId="46" xfId="61" applyFont="1" applyBorder="1" applyAlignment="1">
      <alignment horizontal="center" vertical="center" wrapText="1"/>
    </xf>
    <xf numFmtId="0" fontId="7" fillId="4" borderId="42" xfId="61" applyFont="1" applyFill="1" applyBorder="1" applyAlignment="1">
      <alignment horizontal="center" vertical="center" wrapText="1"/>
    </xf>
    <xf numFmtId="0" fontId="7" fillId="0" borderId="0" xfId="61" applyFont="1" applyAlignment="1">
      <alignment horizontal="left" vertical="center"/>
    </xf>
    <xf numFmtId="0" fontId="7" fillId="4" borderId="45" xfId="61" applyFont="1" applyFill="1" applyBorder="1" applyAlignment="1">
      <alignment horizontal="center" vertical="center" wrapText="1"/>
    </xf>
    <xf numFmtId="0" fontId="7" fillId="4" borderId="44" xfId="61" applyFont="1" applyFill="1" applyBorder="1" applyAlignment="1">
      <alignment horizontal="center" vertical="center" wrapText="1"/>
    </xf>
    <xf numFmtId="0" fontId="7" fillId="4" borderId="43" xfId="61" applyFont="1" applyFill="1" applyBorder="1" applyAlignment="1">
      <alignment horizontal="center" vertical="center" wrapText="1"/>
    </xf>
    <xf numFmtId="0" fontId="9" fillId="0" borderId="45" xfId="61" applyFont="1" applyBorder="1" applyAlignment="1" applyProtection="1">
      <alignment horizontal="center" vertical="center"/>
      <protection locked="0"/>
    </xf>
    <xf numFmtId="0" fontId="9" fillId="0" borderId="43" xfId="61" applyFont="1" applyBorder="1" applyAlignment="1" applyProtection="1">
      <alignment horizontal="center" vertical="center"/>
      <protection locked="0"/>
    </xf>
    <xf numFmtId="0" fontId="7" fillId="0" borderId="50" xfId="61" applyFont="1" applyBorder="1" applyAlignment="1">
      <alignment horizontal="center" vertical="center" wrapText="1"/>
    </xf>
    <xf numFmtId="0" fontId="7" fillId="0" borderId="48" xfId="61" applyFont="1" applyBorder="1" applyAlignment="1">
      <alignment horizontal="center" vertical="center" wrapText="1"/>
    </xf>
    <xf numFmtId="0" fontId="7" fillId="4" borderId="49" xfId="61" applyFont="1" applyFill="1" applyBorder="1" applyAlignment="1">
      <alignment horizontal="center" vertical="center" wrapText="1"/>
    </xf>
    <xf numFmtId="0" fontId="7" fillId="4" borderId="46" xfId="61" applyFont="1" applyFill="1" applyBorder="1" applyAlignment="1">
      <alignment horizontal="center" vertical="center" wrapText="1"/>
    </xf>
    <xf numFmtId="0" fontId="7" fillId="4" borderId="41" xfId="61" applyFont="1" applyFill="1" applyBorder="1" applyAlignment="1">
      <alignment horizontal="center" vertical="center" wrapText="1"/>
    </xf>
    <xf numFmtId="0" fontId="7" fillId="0" borderId="49" xfId="61" applyFont="1" applyBorder="1" applyAlignment="1">
      <alignment horizontal="center" vertical="center" wrapText="1"/>
    </xf>
    <xf numFmtId="0" fontId="7" fillId="0" borderId="41" xfId="61" applyFont="1" applyBorder="1" applyAlignment="1">
      <alignment horizontal="center" vertical="center" wrapText="1"/>
    </xf>
    <xf numFmtId="0" fontId="8" fillId="0" borderId="0" xfId="61" applyFont="1" applyAlignment="1">
      <alignment horizontal="left" vertical="center" wrapText="1"/>
    </xf>
    <xf numFmtId="0" fontId="54" fillId="0" borderId="0" xfId="61" applyFont="1" applyAlignment="1">
      <alignment horizontal="left" vertical="center" wrapText="1" indent="3"/>
    </xf>
    <xf numFmtId="167" fontId="7" fillId="0" borderId="42" xfId="61" applyNumberFormat="1" applyFont="1" applyBorder="1" applyAlignment="1">
      <alignment horizontal="center" vertical="center" wrapText="1"/>
    </xf>
    <xf numFmtId="0" fontId="7" fillId="0" borderId="53" xfId="61" applyFont="1" applyBorder="1" applyAlignment="1">
      <alignment horizontal="center" vertical="center" wrapText="1"/>
    </xf>
    <xf numFmtId="0" fontId="7" fillId="0" borderId="52" xfId="61" applyFont="1" applyBorder="1" applyAlignment="1">
      <alignment horizontal="center" vertical="center" wrapText="1"/>
    </xf>
    <xf numFmtId="0" fontId="7" fillId="0" borderId="51" xfId="61" applyFont="1" applyBorder="1" applyAlignment="1">
      <alignment horizontal="center" vertical="center" wrapText="1"/>
    </xf>
    <xf numFmtId="0" fontId="20" fillId="0" borderId="42" xfId="61" applyFont="1" applyBorder="1"/>
    <xf numFmtId="0" fontId="9" fillId="0" borderId="42" xfId="61" applyFont="1" applyBorder="1" applyAlignment="1">
      <alignment vertical="center" wrapText="1"/>
    </xf>
    <xf numFmtId="0" fontId="20" fillId="0" borderId="42" xfId="61" applyFont="1" applyBorder="1" applyAlignment="1">
      <alignment vertical="center" wrapText="1"/>
    </xf>
    <xf numFmtId="0" fontId="7" fillId="0" borderId="45" xfId="61" applyFont="1" applyBorder="1" applyAlignment="1" applyProtection="1">
      <alignment horizontal="center" vertical="center" wrapText="1"/>
      <protection locked="0"/>
    </xf>
    <xf numFmtId="0" fontId="7" fillId="0" borderId="43" xfId="61" applyFont="1" applyBorder="1" applyAlignment="1" applyProtection="1">
      <alignment horizontal="center" vertical="center" wrapText="1"/>
      <protection locked="0"/>
    </xf>
    <xf numFmtId="167" fontId="27" fillId="2" borderId="0" xfId="2" quotePrefix="1" applyNumberFormat="1" applyFont="1" applyFill="1" applyAlignment="1" applyProtection="1">
      <alignment horizontal="center"/>
      <protection locked="0"/>
    </xf>
    <xf numFmtId="0" fontId="12" fillId="0" borderId="6" xfId="24" applyFont="1" applyBorder="1" applyAlignment="1" applyProtection="1">
      <alignment horizontal="left" vertical="center" wrapText="1"/>
      <protection locked="0"/>
    </xf>
    <xf numFmtId="0" fontId="12" fillId="0" borderId="6" xfId="24" applyFont="1" applyBorder="1" applyAlignment="1" applyProtection="1">
      <alignment horizontal="left" vertical="center"/>
      <protection locked="0"/>
    </xf>
    <xf numFmtId="0" fontId="12" fillId="0" borderId="0" xfId="24" applyFont="1" applyAlignment="1" applyProtection="1">
      <alignment horizontal="left" vertical="top"/>
      <protection locked="0"/>
    </xf>
    <xf numFmtId="0" fontId="161" fillId="0" borderId="0" xfId="2" applyFont="1" applyAlignment="1">
      <alignment horizontal="left" vertical="center" wrapText="1"/>
    </xf>
    <xf numFmtId="0" fontId="160" fillId="0" borderId="0" xfId="2" applyFont="1" applyAlignment="1">
      <alignment horizontal="left" vertical="center" wrapText="1" indent="3"/>
    </xf>
    <xf numFmtId="0" fontId="10" fillId="0" borderId="2" xfId="2" applyFont="1" applyBorder="1" applyAlignment="1">
      <alignment horizontal="center"/>
    </xf>
    <xf numFmtId="0" fontId="74" fillId="0" borderId="2" xfId="34" applyFont="1" applyFill="1" applyBorder="1" applyAlignment="1" applyProtection="1">
      <alignment horizontal="center" vertical="center"/>
    </xf>
    <xf numFmtId="0" fontId="12" fillId="0" borderId="0" xfId="24" applyFont="1" applyAlignment="1" applyProtection="1">
      <alignment horizontal="left" vertical="top" wrapText="1"/>
      <protection locked="0"/>
    </xf>
    <xf numFmtId="1" fontId="161" fillId="0" borderId="0" xfId="2" applyNumberFormat="1" applyFont="1" applyAlignment="1">
      <alignment horizontal="left" vertical="center" wrapText="1"/>
    </xf>
    <xf numFmtId="1" fontId="160" fillId="0" borderId="0" xfId="2" applyNumberFormat="1" applyFont="1" applyAlignment="1">
      <alignment horizontal="left" vertical="center" wrapText="1" indent="3"/>
    </xf>
    <xf numFmtId="1" fontId="10" fillId="0" borderId="2" xfId="2" applyNumberFormat="1" applyFont="1" applyBorder="1"/>
    <xf numFmtId="1" fontId="10" fillId="0" borderId="10" xfId="2" applyNumberFormat="1" applyFont="1" applyBorder="1" applyAlignment="1">
      <alignment horizontal="center" vertical="center"/>
    </xf>
    <xf numFmtId="1" fontId="10" fillId="0" borderId="6" xfId="2" applyNumberFormat="1" applyFont="1" applyBorder="1" applyAlignment="1">
      <alignment horizontal="center" vertical="center"/>
    </xf>
    <xf numFmtId="1" fontId="10" fillId="0" borderId="17" xfId="2" applyNumberFormat="1" applyFont="1" applyBorder="1" applyAlignment="1">
      <alignment horizontal="center" vertical="center"/>
    </xf>
    <xf numFmtId="1" fontId="10" fillId="0" borderId="12" xfId="2" applyNumberFormat="1" applyFont="1" applyBorder="1" applyAlignment="1">
      <alignment horizontal="center" vertical="center"/>
    </xf>
    <xf numFmtId="1" fontId="10" fillId="0" borderId="13" xfId="2" applyNumberFormat="1" applyFont="1" applyBorder="1" applyAlignment="1">
      <alignment horizontal="center" vertical="center"/>
    </xf>
    <xf numFmtId="1" fontId="10" fillId="0" borderId="16" xfId="2" applyNumberFormat="1" applyFont="1" applyBorder="1" applyAlignment="1">
      <alignment horizontal="center" vertical="center"/>
    </xf>
    <xf numFmtId="1" fontId="10" fillId="0" borderId="10" xfId="2" applyNumberFormat="1" applyFont="1" applyBorder="1" applyAlignment="1">
      <alignment horizontal="center" vertical="center" wrapText="1"/>
    </xf>
    <xf numFmtId="1" fontId="10" fillId="0" borderId="17" xfId="2" applyNumberFormat="1" applyFont="1" applyBorder="1" applyAlignment="1">
      <alignment horizontal="center" vertical="center" wrapText="1"/>
    </xf>
    <xf numFmtId="1" fontId="10" fillId="0" borderId="12" xfId="2" applyNumberFormat="1" applyFont="1" applyBorder="1" applyAlignment="1">
      <alignment horizontal="center" vertical="center" wrapText="1"/>
    </xf>
    <xf numFmtId="1" fontId="10" fillId="0" borderId="16" xfId="2" applyNumberFormat="1" applyFont="1" applyBorder="1" applyAlignment="1">
      <alignment horizontal="center" vertical="center" wrapText="1"/>
    </xf>
    <xf numFmtId="1" fontId="74" fillId="0" borderId="2" xfId="34" applyNumberFormat="1" applyFont="1" applyFill="1" applyBorder="1" applyAlignment="1" applyProtection="1">
      <alignment horizontal="center" vertical="center"/>
    </xf>
    <xf numFmtId="1" fontId="10" fillId="0" borderId="7" xfId="2" applyNumberFormat="1" applyFont="1" applyBorder="1" applyAlignment="1">
      <alignment horizontal="center" vertical="center" wrapText="1"/>
    </xf>
    <xf numFmtId="1" fontId="10" fillId="0" borderId="9" xfId="2" applyNumberFormat="1" applyFont="1" applyBorder="1" applyAlignment="1">
      <alignment horizontal="center" vertical="center" wrapText="1"/>
    </xf>
    <xf numFmtId="1" fontId="10" fillId="0" borderId="8" xfId="2" applyNumberFormat="1" applyFont="1" applyBorder="1" applyAlignment="1">
      <alignment horizontal="center" vertical="center" wrapText="1"/>
    </xf>
    <xf numFmtId="1" fontId="10" fillId="0" borderId="2" xfId="2" applyNumberFormat="1" applyFont="1" applyBorder="1" applyAlignment="1">
      <alignment horizontal="center" vertical="center" wrapText="1"/>
    </xf>
    <xf numFmtId="1" fontId="10" fillId="0" borderId="2" xfId="2" applyNumberFormat="1" applyFont="1" applyBorder="1" applyAlignment="1">
      <alignment horizontal="center" vertical="center"/>
    </xf>
    <xf numFmtId="186" fontId="27" fillId="2" borderId="0" xfId="2" quotePrefix="1" applyNumberFormat="1" applyFont="1" applyFill="1" applyAlignment="1" applyProtection="1">
      <alignment horizontal="center"/>
      <protection locked="0"/>
    </xf>
    <xf numFmtId="1" fontId="74" fillId="0" borderId="7" xfId="34" applyNumberFormat="1" applyFont="1" applyFill="1" applyBorder="1" applyAlignment="1" applyProtection="1">
      <alignment horizontal="center" vertical="center"/>
    </xf>
    <xf numFmtId="1" fontId="74" fillId="0" borderId="8" xfId="34" applyNumberFormat="1" applyFont="1" applyFill="1" applyBorder="1" applyAlignment="1" applyProtection="1">
      <alignment horizontal="center" vertical="center"/>
    </xf>
    <xf numFmtId="1" fontId="74" fillId="0" borderId="9" xfId="34" applyNumberFormat="1" applyFont="1" applyFill="1" applyBorder="1" applyAlignment="1" applyProtection="1">
      <alignment horizontal="center" vertical="center"/>
    </xf>
    <xf numFmtId="1" fontId="10" fillId="0" borderId="7" xfId="2" applyNumberFormat="1" applyFont="1" applyBorder="1" applyAlignment="1">
      <alignment horizontal="center" vertical="center"/>
    </xf>
    <xf numFmtId="1" fontId="10" fillId="0" borderId="8" xfId="2" applyNumberFormat="1" applyFont="1" applyBorder="1" applyAlignment="1">
      <alignment horizontal="center" vertical="center"/>
    </xf>
    <xf numFmtId="1" fontId="10" fillId="0" borderId="9" xfId="2" applyNumberFormat="1" applyFont="1" applyBorder="1" applyAlignment="1">
      <alignment horizontal="center" vertical="center"/>
    </xf>
    <xf numFmtId="1" fontId="12" fillId="0" borderId="0" xfId="24" applyNumberFormat="1" applyFont="1" applyAlignment="1" applyProtection="1">
      <alignment horizontal="left" vertical="top" wrapText="1"/>
      <protection locked="0"/>
    </xf>
    <xf numFmtId="0" fontId="0" fillId="0" borderId="0" xfId="2" applyFont="1" applyAlignment="1">
      <alignment horizontal="left" vertical="top" wrapText="1"/>
    </xf>
    <xf numFmtId="1" fontId="10" fillId="0" borderId="2" xfId="2" applyNumberFormat="1" applyFont="1" applyBorder="1" applyAlignment="1">
      <alignment horizontal="center"/>
    </xf>
    <xf numFmtId="0" fontId="0" fillId="0" borderId="6" xfId="2" applyFont="1" applyBorder="1" applyAlignment="1">
      <alignment horizontal="left" vertical="center" wrapText="1"/>
    </xf>
    <xf numFmtId="207" fontId="8" fillId="0" borderId="0" xfId="2" applyNumberFormat="1" applyFont="1" applyAlignment="1">
      <alignment horizontal="left" vertical="center"/>
    </xf>
    <xf numFmtId="207" fontId="54" fillId="0" borderId="0" xfId="2" applyNumberFormat="1" applyFont="1" applyAlignment="1">
      <alignment horizontal="left" vertical="center" indent="3"/>
    </xf>
    <xf numFmtId="207" fontId="7" fillId="0" borderId="2" xfId="3" applyNumberFormat="1" applyFont="1" applyBorder="1" applyAlignment="1" applyProtection="1">
      <alignment horizontal="center" vertical="center"/>
    </xf>
    <xf numFmtId="207" fontId="9" fillId="0" borderId="2" xfId="2" applyNumberFormat="1" applyFont="1" applyBorder="1" applyAlignment="1">
      <alignment horizontal="center" vertical="center" wrapText="1"/>
    </xf>
    <xf numFmtId="207" fontId="9" fillId="0" borderId="2" xfId="2" applyNumberFormat="1" applyFont="1" applyBorder="1" applyAlignment="1">
      <alignment horizontal="left" vertical="center" wrapText="1"/>
    </xf>
    <xf numFmtId="207" fontId="9" fillId="0" borderId="3" xfId="2" applyNumberFormat="1" applyFont="1" applyBorder="1" applyAlignment="1">
      <alignment horizontal="center" vertical="center" wrapText="1"/>
    </xf>
    <xf numFmtId="207" fontId="9" fillId="0" borderId="5" xfId="2" applyNumberFormat="1" applyFont="1" applyBorder="1" applyAlignment="1">
      <alignment horizontal="center" vertical="center" wrapText="1"/>
    </xf>
    <xf numFmtId="207" fontId="7" fillId="0" borderId="7" xfId="3" applyNumberFormat="1" applyFont="1" applyBorder="1" applyAlignment="1" applyProtection="1">
      <alignment horizontal="center" vertical="center"/>
    </xf>
    <xf numFmtId="207" fontId="7" fillId="0" borderId="9" xfId="3" applyNumberFormat="1" applyFont="1" applyBorder="1" applyAlignment="1" applyProtection="1">
      <alignment horizontal="center" vertical="center"/>
    </xf>
    <xf numFmtId="207" fontId="9" fillId="0" borderId="3" xfId="2" applyNumberFormat="1" applyFont="1" applyBorder="1" applyAlignment="1">
      <alignment horizontal="left" vertical="center" wrapText="1"/>
    </xf>
    <xf numFmtId="207" fontId="9" fillId="0" borderId="5" xfId="2" applyNumberFormat="1" applyFont="1" applyBorder="1" applyAlignment="1">
      <alignment horizontal="left" vertical="center" wrapText="1"/>
    </xf>
    <xf numFmtId="207" fontId="27" fillId="0" borderId="2" xfId="2" applyNumberFormat="1" applyFont="1" applyBorder="1" applyAlignment="1">
      <alignment horizontal="center" vertical="center" wrapText="1"/>
    </xf>
    <xf numFmtId="207" fontId="10" fillId="0" borderId="2" xfId="2" applyNumberFormat="1" applyFont="1" applyBorder="1" applyAlignment="1">
      <alignment horizontal="center" vertical="center"/>
    </xf>
    <xf numFmtId="207" fontId="10" fillId="0" borderId="7" xfId="3" applyNumberFormat="1" applyFont="1" applyBorder="1" applyAlignment="1" applyProtection="1">
      <alignment horizontal="center" vertical="center"/>
    </xf>
    <xf numFmtId="207" fontId="10" fillId="0" borderId="8" xfId="3" applyNumberFormat="1" applyFont="1" applyBorder="1" applyAlignment="1" applyProtection="1">
      <alignment horizontal="center" vertical="center"/>
    </xf>
    <xf numFmtId="207" fontId="10" fillId="0" borderId="9" xfId="3" applyNumberFormat="1" applyFont="1" applyBorder="1" applyAlignment="1" applyProtection="1">
      <alignment horizontal="center" vertical="center"/>
    </xf>
    <xf numFmtId="207" fontId="10" fillId="0" borderId="7" xfId="3" applyNumberFormat="1" applyFont="1" applyBorder="1" applyAlignment="1" applyProtection="1">
      <alignment horizontal="center" vertical="center" wrapText="1"/>
    </xf>
    <xf numFmtId="207" fontId="10" fillId="0" borderId="9" xfId="3" applyNumberFormat="1" applyFont="1" applyBorder="1" applyAlignment="1" applyProtection="1">
      <alignment horizontal="center" vertical="center" wrapText="1"/>
    </xf>
    <xf numFmtId="207" fontId="134" fillId="6" borderId="7" xfId="62" applyNumberFormat="1" applyFill="1" applyBorder="1" applyAlignment="1" applyProtection="1">
      <alignment horizontal="center" vertical="center" wrapText="1"/>
    </xf>
    <xf numFmtId="207" fontId="134" fillId="6" borderId="9" xfId="62" applyNumberFormat="1" applyFill="1" applyBorder="1" applyAlignment="1" applyProtection="1">
      <alignment horizontal="center" vertical="center" wrapText="1"/>
    </xf>
    <xf numFmtId="0" fontId="166" fillId="0" borderId="0" xfId="0" applyFont="1" applyAlignment="1">
      <alignment vertical="top"/>
    </xf>
    <xf numFmtId="0" fontId="166" fillId="0" borderId="0" xfId="0" applyFont="1" applyAlignment="1">
      <alignment horizontal="center" vertical="top" wrapText="1"/>
    </xf>
    <xf numFmtId="207" fontId="62" fillId="0" borderId="0" xfId="2" applyNumberFormat="1" applyFont="1" applyAlignment="1">
      <alignment horizontal="left" vertical="center"/>
    </xf>
    <xf numFmtId="207" fontId="64" fillId="0" borderId="13" xfId="2" applyNumberFormat="1" applyFont="1" applyBorder="1" applyAlignment="1">
      <alignment horizontal="left" vertical="center" indent="3"/>
    </xf>
    <xf numFmtId="207" fontId="10" fillId="0" borderId="2" xfId="3" applyNumberFormat="1" applyFont="1" applyBorder="1" applyAlignment="1" applyProtection="1">
      <alignment horizontal="center" vertical="center"/>
    </xf>
    <xf numFmtId="207" fontId="10" fillId="0" borderId="2" xfId="3" applyNumberFormat="1" applyFont="1" applyBorder="1" applyAlignment="1" applyProtection="1">
      <alignment horizontal="center" vertical="center" wrapText="1"/>
    </xf>
    <xf numFmtId="207" fontId="10" fillId="0" borderId="7" xfId="2" applyNumberFormat="1" applyFont="1" applyBorder="1" applyAlignment="1">
      <alignment horizontal="center" vertical="center"/>
    </xf>
    <xf numFmtId="207" fontId="10" fillId="0" borderId="9" xfId="2" applyNumberFormat="1" applyFont="1" applyBorder="1" applyAlignment="1">
      <alignment horizontal="center" vertical="center"/>
    </xf>
    <xf numFmtId="0" fontId="13" fillId="0" borderId="0" xfId="24" applyFont="1" applyAlignment="1" applyProtection="1">
      <alignment horizontal="left" vertical="top" wrapText="1"/>
      <protection locked="0"/>
    </xf>
    <xf numFmtId="0" fontId="10" fillId="2" borderId="0" xfId="2" applyFont="1" applyFill="1" applyAlignment="1">
      <alignment horizontal="right" vertical="center" wrapText="1"/>
    </xf>
    <xf numFmtId="0" fontId="10" fillId="2" borderId="58" xfId="2" applyFont="1" applyFill="1" applyBorder="1" applyAlignment="1">
      <alignment horizontal="center" vertical="center" wrapText="1"/>
    </xf>
    <xf numFmtId="0" fontId="10" fillId="2" borderId="54" xfId="2" applyFont="1" applyFill="1" applyBorder="1" applyAlignment="1">
      <alignment horizontal="center" vertical="center" wrapText="1"/>
    </xf>
    <xf numFmtId="0" fontId="48" fillId="2" borderId="0" xfId="38" applyFont="1" applyFill="1" applyAlignment="1">
      <alignment horizontal="left" vertical="center" wrapText="1" shrinkToFit="1"/>
    </xf>
    <xf numFmtId="0" fontId="8" fillId="2" borderId="0" xfId="38" applyFont="1" applyFill="1" applyAlignment="1">
      <alignment horizontal="left" vertical="center" wrapText="1" shrinkToFit="1"/>
    </xf>
    <xf numFmtId="0" fontId="55" fillId="2" borderId="0" xfId="38" applyFont="1" applyFill="1" applyAlignment="1">
      <alignment horizontal="left" vertical="center" wrapText="1" indent="3" shrinkToFit="1"/>
    </xf>
    <xf numFmtId="0" fontId="54" fillId="2" borderId="0" xfId="38" applyFont="1" applyFill="1" applyAlignment="1">
      <alignment horizontal="left" vertical="center" wrapText="1" indent="3" shrinkToFit="1"/>
    </xf>
    <xf numFmtId="0" fontId="54" fillId="2" borderId="0" xfId="38" quotePrefix="1" applyFont="1" applyFill="1" applyAlignment="1">
      <alignment horizontal="left" vertical="center" wrapText="1" indent="3" shrinkToFit="1"/>
    </xf>
    <xf numFmtId="0" fontId="10" fillId="2" borderId="56" xfId="2" applyFont="1" applyFill="1" applyBorder="1" applyAlignment="1">
      <alignment horizontal="left" vertical="center" wrapText="1"/>
    </xf>
    <xf numFmtId="0" fontId="10" fillId="2" borderId="55" xfId="2" applyFont="1" applyFill="1" applyBorder="1" applyAlignment="1">
      <alignment horizontal="center" vertical="center" wrapText="1"/>
    </xf>
    <xf numFmtId="0" fontId="12" fillId="2" borderId="0" xfId="4" applyFont="1" applyFill="1" applyBorder="1" applyAlignment="1" applyProtection="1">
      <alignment horizontal="left" vertical="center"/>
      <protection locked="0"/>
    </xf>
    <xf numFmtId="0" fontId="100" fillId="2" borderId="0" xfId="2" applyFont="1" applyFill="1" applyAlignment="1" applyProtection="1">
      <alignment horizontal="left" vertical="center"/>
      <protection locked="0"/>
    </xf>
    <xf numFmtId="0" fontId="10" fillId="2" borderId="57" xfId="2" applyFont="1" applyFill="1" applyBorder="1" applyAlignment="1">
      <alignment horizontal="right" vertical="center" wrapText="1"/>
    </xf>
    <xf numFmtId="0" fontId="12" fillId="2" borderId="6" xfId="2" applyFont="1" applyFill="1" applyBorder="1" applyAlignment="1">
      <alignment horizontal="left" vertical="center" wrapText="1"/>
    </xf>
    <xf numFmtId="173" fontId="10" fillId="0" borderId="7" xfId="28" applyNumberFormat="1" applyFont="1" applyBorder="1" applyAlignment="1">
      <alignment horizontal="center" vertical="center" wrapText="1"/>
    </xf>
    <xf numFmtId="173" fontId="10" fillId="0" borderId="9" xfId="28" applyNumberFormat="1" applyFont="1" applyBorder="1" applyAlignment="1">
      <alignment horizontal="center" vertical="center" wrapText="1"/>
    </xf>
    <xf numFmtId="178" fontId="62" fillId="2" borderId="0" xfId="28" applyFont="1" applyFill="1" applyAlignment="1">
      <alignment horizontal="left" vertical="center" wrapText="1"/>
    </xf>
    <xf numFmtId="178" fontId="64" fillId="2" borderId="0" xfId="28" applyFont="1" applyFill="1" applyAlignment="1">
      <alignment horizontal="left" vertical="center" wrapText="1" indent="3"/>
    </xf>
    <xf numFmtId="178" fontId="12" fillId="2" borderId="0" xfId="28" applyFont="1" applyFill="1" applyAlignment="1" applyProtection="1">
      <alignment horizontal="left" vertical="center" wrapText="1"/>
      <protection locked="0"/>
    </xf>
    <xf numFmtId="178" fontId="12" fillId="2" borderId="0" xfId="28" applyFont="1" applyFill="1" applyAlignment="1" applyProtection="1">
      <alignment horizontal="left" vertical="center"/>
      <protection locked="0"/>
    </xf>
    <xf numFmtId="0" fontId="100" fillId="2" borderId="0" xfId="2" applyFont="1" applyFill="1" applyAlignment="1">
      <alignment horizontal="left" vertical="center"/>
    </xf>
    <xf numFmtId="178" fontId="12" fillId="0" borderId="6" xfId="28" applyFont="1" applyBorder="1" applyAlignment="1">
      <alignment horizontal="left" vertical="center" wrapText="1"/>
    </xf>
    <xf numFmtId="0" fontId="74" fillId="0" borderId="2" xfId="34" quotePrefix="1" applyFont="1" applyFill="1" applyBorder="1" applyAlignment="1" applyProtection="1">
      <alignment horizontal="center" vertical="center" wrapText="1"/>
      <protection locked="0"/>
    </xf>
    <xf numFmtId="0" fontId="74" fillId="0" borderId="7" xfId="34" applyFont="1" applyFill="1" applyBorder="1" applyAlignment="1" applyProtection="1">
      <alignment horizontal="center" vertical="center"/>
      <protection locked="0"/>
    </xf>
    <xf numFmtId="0" fontId="74" fillId="0" borderId="9" xfId="34" applyFont="1" applyFill="1" applyBorder="1" applyAlignment="1" applyProtection="1">
      <alignment horizontal="center" vertical="center"/>
      <protection locked="0"/>
    </xf>
    <xf numFmtId="0" fontId="74" fillId="0" borderId="7" xfId="34" applyFont="1" applyFill="1" applyBorder="1" applyAlignment="1" applyProtection="1">
      <alignment horizontal="center" vertical="center" wrapText="1"/>
    </xf>
    <xf numFmtId="0" fontId="74" fillId="0" borderId="9" xfId="34" applyFont="1" applyFill="1" applyBorder="1" applyAlignment="1" applyProtection="1">
      <alignment horizontal="center" vertical="center" wrapText="1"/>
    </xf>
    <xf numFmtId="0" fontId="7" fillId="0" borderId="7" xfId="2" applyFont="1" applyBorder="1" applyAlignment="1">
      <alignment horizontal="center" vertical="center" wrapText="1"/>
    </xf>
    <xf numFmtId="0" fontId="7" fillId="0" borderId="9" xfId="2" applyFont="1" applyBorder="1" applyAlignment="1">
      <alignment horizontal="center" vertical="center" wrapText="1"/>
    </xf>
    <xf numFmtId="0" fontId="7" fillId="0" borderId="2" xfId="2" applyFont="1" applyBorder="1" applyAlignment="1" applyProtection="1">
      <alignment horizontal="center" vertical="center"/>
      <protection locked="0"/>
    </xf>
    <xf numFmtId="0" fontId="47" fillId="0" borderId="2" xfId="2" quotePrefix="1" applyFont="1" applyBorder="1" applyAlignment="1" applyProtection="1">
      <alignment horizontal="center" vertical="center" wrapText="1"/>
      <protection locked="0"/>
    </xf>
    <xf numFmtId="0" fontId="74" fillId="0" borderId="2" xfId="34" applyFont="1" applyFill="1" applyBorder="1" applyAlignment="1" applyProtection="1">
      <alignment horizontal="center" vertical="center" wrapText="1"/>
      <protection locked="0"/>
    </xf>
    <xf numFmtId="0" fontId="49" fillId="2" borderId="0" xfId="2" applyFont="1" applyFill="1" applyAlignment="1" applyProtection="1">
      <alignment horizontal="left" vertical="center" wrapText="1"/>
      <protection locked="0"/>
    </xf>
    <xf numFmtId="0" fontId="13" fillId="0" borderId="0" xfId="4" applyFont="1" applyBorder="1" applyAlignment="1" applyProtection="1">
      <alignment horizontal="left" vertical="top"/>
      <protection locked="0"/>
    </xf>
    <xf numFmtId="0" fontId="3" fillId="0" borderId="0" xfId="59" applyAlignment="1">
      <alignment horizontal="left" vertical="top"/>
    </xf>
    <xf numFmtId="0" fontId="13" fillId="0" borderId="6" xfId="4" applyFont="1" applyFill="1" applyBorder="1" applyAlignment="1" applyProtection="1">
      <alignment horizontal="left" vertical="center"/>
      <protection locked="0"/>
    </xf>
    <xf numFmtId="0" fontId="13" fillId="0" borderId="0" xfId="4" applyFont="1" applyFill="1" applyBorder="1" applyAlignment="1" applyProtection="1">
      <alignment horizontal="left" vertical="center"/>
      <protection locked="0"/>
    </xf>
    <xf numFmtId="0" fontId="8" fillId="0" borderId="0" xfId="38" applyFont="1" applyAlignment="1">
      <alignment horizontal="left" vertical="center" wrapText="1"/>
    </xf>
    <xf numFmtId="0" fontId="54" fillId="0" borderId="13" xfId="38" applyFont="1" applyBorder="1" applyAlignment="1">
      <alignment horizontal="left" vertical="center" wrapText="1" indent="3"/>
    </xf>
    <xf numFmtId="0" fontId="54" fillId="0" borderId="0" xfId="38" applyFont="1" applyAlignment="1">
      <alignment horizontal="left" vertical="center" wrapText="1" indent="3"/>
    </xf>
    <xf numFmtId="0" fontId="9" fillId="0" borderId="2" xfId="4" applyFont="1" applyFill="1" applyBorder="1" applyAlignment="1" applyProtection="1">
      <alignment horizontal="center" vertical="center"/>
    </xf>
    <xf numFmtId="0" fontId="7" fillId="0" borderId="2" xfId="2" applyFont="1" applyBorder="1" applyAlignment="1">
      <alignment horizontal="center" vertical="center" wrapText="1"/>
    </xf>
    <xf numFmtId="0" fontId="74" fillId="0" borderId="2" xfId="34" applyFont="1" applyFill="1" applyBorder="1" applyAlignment="1" applyProtection="1">
      <alignment horizontal="center" vertical="center" wrapText="1"/>
    </xf>
    <xf numFmtId="0" fontId="7" fillId="0" borderId="2" xfId="2" applyFont="1" applyBorder="1" applyAlignment="1">
      <alignment horizontal="center" vertical="center"/>
    </xf>
    <xf numFmtId="0" fontId="74" fillId="0" borderId="9" xfId="34" applyFont="1" applyFill="1" applyBorder="1" applyAlignment="1" applyProtection="1">
      <alignment horizontal="center" vertical="center"/>
    </xf>
    <xf numFmtId="187" fontId="27" fillId="2" borderId="0" xfId="3" quotePrefix="1" applyNumberFormat="1" applyFont="1" applyFill="1" applyBorder="1" applyAlignment="1" applyProtection="1">
      <alignment horizontal="center" vertical="center" wrapText="1"/>
    </xf>
    <xf numFmtId="0" fontId="13" fillId="4" borderId="0" xfId="4" applyFont="1" applyFill="1" applyBorder="1" applyAlignment="1" applyProtection="1">
      <alignment horizontal="left" vertical="top"/>
    </xf>
    <xf numFmtId="0" fontId="12" fillId="0" borderId="0" xfId="4" quotePrefix="1"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12" fillId="0" borderId="0" xfId="4" quotePrefix="1" applyFont="1" applyFill="1" applyBorder="1" applyAlignment="1" applyProtection="1">
      <alignment horizontal="left" vertical="center" wrapText="1"/>
    </xf>
    <xf numFmtId="0" fontId="12" fillId="0" borderId="0" xfId="4" applyFont="1" applyFill="1" applyBorder="1" applyAlignment="1" applyProtection="1">
      <alignment horizontal="left" vertical="center" wrapText="1"/>
    </xf>
    <xf numFmtId="0" fontId="0" fillId="0" borderId="0" xfId="0" applyAlignment="1">
      <alignment horizontal="left" wrapText="1"/>
    </xf>
    <xf numFmtId="0" fontId="3" fillId="0" borderId="0" xfId="0" applyFont="1" applyAlignment="1">
      <alignment horizontal="left" wrapText="1" indent="3"/>
    </xf>
    <xf numFmtId="0" fontId="10" fillId="0" borderId="0" xfId="38" applyFont="1" applyAlignment="1">
      <alignment horizontal="right" vertical="center"/>
    </xf>
    <xf numFmtId="0" fontId="12" fillId="0" borderId="6" xfId="2" applyFont="1" applyBorder="1" applyAlignment="1">
      <alignment horizontal="left" vertical="center"/>
    </xf>
    <xf numFmtId="0" fontId="49" fillId="0" borderId="0" xfId="4" quotePrefix="1" applyFont="1" applyBorder="1" applyAlignment="1" applyProtection="1">
      <alignment horizontal="left" vertical="center" wrapText="1"/>
    </xf>
    <xf numFmtId="0" fontId="49" fillId="0" borderId="0" xfId="4" quotePrefix="1" applyFont="1" applyFill="1" applyBorder="1" applyAlignment="1" applyProtection="1">
      <alignment horizontal="left" vertical="center" wrapText="1"/>
    </xf>
    <xf numFmtId="169" fontId="27" fillId="0" borderId="0" xfId="3" quotePrefix="1" applyNumberFormat="1" applyFont="1" applyBorder="1" applyAlignment="1" applyProtection="1">
      <alignment horizontal="center" vertical="center" wrapText="1"/>
    </xf>
    <xf numFmtId="0" fontId="12" fillId="0" borderId="0" xfId="2" applyFont="1" applyAlignment="1">
      <alignment horizontal="left" vertical="center"/>
    </xf>
    <xf numFmtId="0" fontId="74" fillId="0" borderId="38" xfId="34" applyFont="1" applyFill="1" applyBorder="1" applyAlignment="1" applyProtection="1">
      <alignment horizontal="center" vertical="center"/>
    </xf>
    <xf numFmtId="0" fontId="74" fillId="0" borderId="27" xfId="34" applyFont="1" applyFill="1" applyBorder="1" applyAlignment="1" applyProtection="1">
      <alignment horizontal="center" vertical="center"/>
    </xf>
    <xf numFmtId="0" fontId="12" fillId="0" borderId="0" xfId="4" applyFont="1" applyFill="1" applyBorder="1" applyAlignment="1" applyProtection="1">
      <alignment horizontal="left" vertical="center"/>
    </xf>
    <xf numFmtId="0" fontId="62" fillId="0" borderId="0" xfId="38" applyFont="1" applyAlignment="1">
      <alignment horizontal="left" vertical="center" wrapText="1" shrinkToFit="1"/>
    </xf>
    <xf numFmtId="0" fontId="64" fillId="0" borderId="0" xfId="38" applyFont="1" applyAlignment="1">
      <alignment horizontal="left" vertical="center" wrapText="1" indent="3" shrinkToFit="1"/>
    </xf>
    <xf numFmtId="0" fontId="27" fillId="0" borderId="2" xfId="4" applyFont="1" applyFill="1" applyBorder="1" applyAlignment="1" applyProtection="1">
      <alignment horizontal="left" vertical="center"/>
    </xf>
    <xf numFmtId="0" fontId="74" fillId="0" borderId="2" xfId="34" quotePrefix="1" applyNumberFormat="1" applyFont="1" applyFill="1" applyBorder="1" applyAlignment="1" applyProtection="1">
      <alignment horizontal="center" vertical="center" wrapText="1"/>
    </xf>
    <xf numFmtId="0" fontId="13" fillId="0" borderId="0" xfId="4" quotePrefix="1" applyFont="1" applyFill="1" applyBorder="1" applyAlignment="1" applyProtection="1">
      <alignment horizontal="left" vertical="center"/>
      <protection locked="0"/>
    </xf>
    <xf numFmtId="0" fontId="13" fillId="0" borderId="0" xfId="4" quotePrefix="1" applyFont="1" applyFill="1" applyBorder="1" applyAlignment="1" applyProtection="1">
      <alignment horizontal="left" vertical="top"/>
    </xf>
    <xf numFmtId="0" fontId="3" fillId="0" borderId="0" xfId="2" applyAlignment="1">
      <alignment horizontal="left" vertical="top"/>
    </xf>
    <xf numFmtId="0" fontId="27" fillId="0" borderId="0" xfId="2" quotePrefix="1" applyFont="1" applyAlignment="1">
      <alignment horizontal="center" vertical="center" wrapText="1"/>
    </xf>
    <xf numFmtId="0" fontId="27" fillId="0" borderId="3" xfId="4" applyFont="1" applyFill="1" applyBorder="1" applyAlignment="1" applyProtection="1">
      <alignment horizontal="left" vertical="center"/>
    </xf>
    <xf numFmtId="0" fontId="27" fillId="0" borderId="5" xfId="4" applyFont="1" applyFill="1" applyBorder="1" applyAlignment="1" applyProtection="1">
      <alignment horizontal="left" vertical="center"/>
    </xf>
    <xf numFmtId="0" fontId="7" fillId="0" borderId="7" xfId="2" quotePrefix="1" applyFont="1" applyBorder="1" applyAlignment="1">
      <alignment horizontal="center" vertical="center"/>
    </xf>
    <xf numFmtId="0" fontId="7" fillId="0" borderId="8" xfId="2" quotePrefix="1" applyFont="1" applyBorder="1" applyAlignment="1">
      <alignment horizontal="center" vertical="center"/>
    </xf>
    <xf numFmtId="0" fontId="74" fillId="0" borderId="25" xfId="34" quotePrefix="1" applyFont="1" applyFill="1" applyBorder="1" applyAlignment="1" applyProtection="1">
      <alignment horizontal="center" vertical="center"/>
    </xf>
    <xf numFmtId="0" fontId="74" fillId="0" borderId="23" xfId="34" quotePrefix="1" applyFont="1" applyFill="1" applyBorder="1" applyAlignment="1" applyProtection="1">
      <alignment horizontal="center" vertical="center"/>
    </xf>
    <xf numFmtId="0" fontId="74" fillId="0" borderId="17" xfId="34" applyFont="1" applyFill="1" applyBorder="1" applyAlignment="1" applyProtection="1">
      <alignment horizontal="center" vertical="center"/>
    </xf>
    <xf numFmtId="0" fontId="74" fillId="0" borderId="16" xfId="34" applyFont="1" applyFill="1" applyBorder="1" applyAlignment="1" applyProtection="1">
      <alignment horizontal="center" vertical="center"/>
    </xf>
    <xf numFmtId="0" fontId="74" fillId="0" borderId="10" xfId="34" applyFont="1" applyFill="1" applyBorder="1" applyAlignment="1" applyProtection="1">
      <alignment horizontal="center" vertical="center"/>
    </xf>
    <xf numFmtId="0" fontId="74" fillId="0" borderId="12" xfId="34" applyFont="1" applyFill="1" applyBorder="1" applyAlignment="1" applyProtection="1">
      <alignment horizontal="center" vertical="center"/>
    </xf>
    <xf numFmtId="0" fontId="74" fillId="0" borderId="10" xfId="34" applyFont="1" applyFill="1" applyBorder="1" applyAlignment="1" applyProtection="1">
      <alignment horizontal="center" vertical="center" wrapText="1"/>
    </xf>
    <xf numFmtId="0" fontId="74" fillId="0" borderId="12" xfId="34" applyFont="1" applyFill="1" applyBorder="1" applyAlignment="1" applyProtection="1">
      <alignment horizontal="center" vertical="center" wrapText="1"/>
    </xf>
    <xf numFmtId="0" fontId="12" fillId="0" borderId="13" xfId="38" applyFont="1" applyBorder="1" applyAlignment="1">
      <alignment horizontal="right" vertical="center" wrapText="1" shrinkToFit="1"/>
    </xf>
    <xf numFmtId="0" fontId="12" fillId="0" borderId="0" xfId="38" applyFont="1" applyAlignment="1">
      <alignment horizontal="right" vertical="center" wrapText="1" shrinkToFit="1"/>
    </xf>
    <xf numFmtId="0" fontId="13" fillId="0" borderId="0" xfId="4" applyFont="1" applyFill="1" applyBorder="1" applyAlignment="1" applyProtection="1">
      <alignment horizontal="left" vertical="top"/>
    </xf>
    <xf numFmtId="0" fontId="12" fillId="0" borderId="6" xfId="4" applyFont="1" applyFill="1" applyBorder="1" applyAlignment="1" applyProtection="1">
      <alignment horizontal="left" vertical="center"/>
    </xf>
    <xf numFmtId="0" fontId="64" fillId="0" borderId="0" xfId="38" applyFont="1" applyAlignment="1">
      <alignment horizontal="center" vertical="center" wrapText="1" shrinkToFit="1"/>
    </xf>
    <xf numFmtId="0" fontId="13" fillId="0" borderId="0" xfId="4" applyFont="1" applyFill="1" applyBorder="1" applyAlignment="1" applyProtection="1">
      <alignment horizontal="left" vertical="top" wrapText="1"/>
    </xf>
    <xf numFmtId="0" fontId="181" fillId="0" borderId="0" xfId="4" quotePrefix="1" applyFont="1" applyFill="1" applyBorder="1" applyAlignment="1" applyProtection="1">
      <alignment horizontal="left" vertical="center" wrapText="1"/>
    </xf>
    <xf numFmtId="0" fontId="181" fillId="0" borderId="0" xfId="4" applyFont="1" applyFill="1" applyBorder="1" applyAlignment="1" applyProtection="1">
      <alignment horizontal="left" vertical="center" wrapText="1"/>
    </xf>
    <xf numFmtId="0" fontId="62" fillId="4" borderId="0" xfId="38" applyFont="1" applyFill="1" applyAlignment="1">
      <alignment horizontal="left" vertical="center" wrapText="1" shrinkToFit="1"/>
    </xf>
    <xf numFmtId="0" fontId="64" fillId="4" borderId="0" xfId="38" applyFont="1" applyFill="1" applyAlignment="1">
      <alignment horizontal="left" vertical="center" wrapText="1" indent="3" shrinkToFit="1"/>
    </xf>
    <xf numFmtId="214" fontId="27" fillId="2" borderId="0" xfId="2" quotePrefix="1" applyNumberFormat="1" applyFont="1" applyFill="1" applyAlignment="1">
      <alignment horizontal="center" vertical="center" wrapText="1"/>
    </xf>
    <xf numFmtId="0" fontId="12" fillId="4" borderId="0" xfId="2" applyFont="1" applyFill="1" applyAlignment="1">
      <alignment horizontal="left" vertical="center"/>
    </xf>
    <xf numFmtId="0" fontId="13" fillId="4" borderId="0" xfId="4" applyFont="1" applyFill="1" applyBorder="1" applyAlignment="1" applyProtection="1">
      <alignment horizontal="left" vertical="top" wrapText="1"/>
    </xf>
    <xf numFmtId="0" fontId="0" fillId="0" borderId="0" xfId="0" applyAlignment="1">
      <alignment horizontal="left" vertical="top" wrapText="1"/>
    </xf>
    <xf numFmtId="0" fontId="183" fillId="0" borderId="0" xfId="0" applyFont="1" applyAlignment="1">
      <alignment vertical="top" wrapText="1"/>
    </xf>
    <xf numFmtId="0" fontId="183" fillId="0" borderId="0" xfId="0" applyFont="1" applyAlignment="1">
      <alignment horizontal="left" vertical="top" wrapText="1"/>
    </xf>
    <xf numFmtId="0" fontId="8" fillId="2" borderId="0" xfId="38" applyFont="1" applyFill="1" applyAlignment="1">
      <alignment horizontal="left" vertical="center"/>
    </xf>
    <xf numFmtId="0" fontId="54" fillId="2" borderId="0" xfId="38" applyFont="1" applyFill="1" applyAlignment="1">
      <alignment horizontal="left" vertical="center" indent="3"/>
    </xf>
    <xf numFmtId="0" fontId="9" fillId="2" borderId="4" xfId="4" applyFont="1" applyFill="1" applyBorder="1" applyAlignment="1" applyProtection="1">
      <alignment horizontal="center" vertical="center"/>
    </xf>
    <xf numFmtId="0" fontId="7" fillId="2" borderId="2" xfId="3" applyFont="1" applyFill="1" applyBorder="1" applyAlignment="1" applyProtection="1">
      <alignment horizontal="center" vertical="center"/>
    </xf>
    <xf numFmtId="0" fontId="134" fillId="2" borderId="7" xfId="69" applyFont="1" applyFill="1" applyBorder="1" applyAlignment="1" applyProtection="1">
      <alignment horizontal="center" vertical="center" wrapText="1"/>
    </xf>
    <xf numFmtId="0" fontId="134" fillId="2" borderId="9" xfId="69" applyFont="1" applyFill="1" applyBorder="1" applyAlignment="1" applyProtection="1">
      <alignment horizontal="center" vertical="center" wrapText="1"/>
    </xf>
    <xf numFmtId="0" fontId="7" fillId="2" borderId="7" xfId="3" applyFont="1" applyFill="1" applyBorder="1" applyAlignment="1" applyProtection="1">
      <alignment horizontal="center" vertical="center"/>
    </xf>
    <xf numFmtId="0" fontId="7" fillId="2" borderId="8" xfId="3" applyFont="1" applyFill="1" applyBorder="1" applyAlignment="1" applyProtection="1">
      <alignment horizontal="center" vertical="center"/>
    </xf>
    <xf numFmtId="0" fontId="12" fillId="2" borderId="0" xfId="38" applyFont="1" applyFill="1" applyAlignment="1" applyProtection="1">
      <alignment horizontal="left" vertical="top" wrapText="1"/>
      <protection locked="0"/>
    </xf>
    <xf numFmtId="0" fontId="12" fillId="2" borderId="0" xfId="4" applyFont="1" applyFill="1" applyBorder="1" applyAlignment="1" applyProtection="1">
      <alignment horizontal="left" vertical="top"/>
      <protection locked="0"/>
    </xf>
    <xf numFmtId="2" fontId="12" fillId="2" borderId="0" xfId="38" applyNumberFormat="1" applyFont="1" applyFill="1" applyAlignment="1" applyProtection="1">
      <alignment horizontal="left" vertical="center" wrapText="1"/>
      <protection locked="0"/>
    </xf>
    <xf numFmtId="0" fontId="13" fillId="0" borderId="6" xfId="2" applyFont="1" applyBorder="1" applyAlignment="1">
      <alignment horizontal="left" vertical="center"/>
    </xf>
    <xf numFmtId="0" fontId="13" fillId="0" borderId="0" xfId="2" applyFont="1" applyAlignment="1">
      <alignment horizontal="left" vertical="center"/>
    </xf>
    <xf numFmtId="0" fontId="7" fillId="2" borderId="9" xfId="3" applyFont="1" applyFill="1" applyBorder="1" applyAlignment="1" applyProtection="1">
      <alignment horizontal="center" vertical="center"/>
    </xf>
    <xf numFmtId="0" fontId="134" fillId="0" borderId="10" xfId="69" applyFont="1" applyFill="1" applyBorder="1" applyAlignment="1" applyProtection="1">
      <alignment horizontal="center" vertical="center" wrapText="1"/>
    </xf>
    <xf numFmtId="0" fontId="134" fillId="0" borderId="11" xfId="69" applyFont="1" applyFill="1" applyBorder="1" applyAlignment="1" applyProtection="1">
      <alignment horizontal="center" vertical="center" wrapText="1"/>
    </xf>
    <xf numFmtId="0" fontId="134" fillId="0" borderId="12" xfId="69" applyFont="1" applyFill="1" applyBorder="1" applyAlignment="1" applyProtection="1">
      <alignment horizontal="center" vertical="center" wrapText="1"/>
    </xf>
    <xf numFmtId="0" fontId="134" fillId="0" borderId="17" xfId="69" applyFont="1" applyFill="1" applyBorder="1" applyAlignment="1" applyProtection="1">
      <alignment horizontal="center" vertical="center" wrapText="1"/>
    </xf>
    <xf numFmtId="0" fontId="134" fillId="0" borderId="61" xfId="69" applyFont="1" applyFill="1" applyBorder="1" applyAlignment="1" applyProtection="1">
      <alignment horizontal="center" vertical="center" wrapText="1"/>
    </xf>
    <xf numFmtId="0" fontId="134" fillId="0" borderId="16" xfId="69" applyFont="1" applyFill="1" applyBorder="1" applyAlignment="1" applyProtection="1">
      <alignment horizontal="center" vertical="center" wrapText="1"/>
    </xf>
    <xf numFmtId="0" fontId="134" fillId="0" borderId="3" xfId="69" applyFont="1" applyFill="1" applyBorder="1" applyAlignment="1" applyProtection="1">
      <alignment horizontal="center" vertical="center" wrapText="1"/>
    </xf>
    <xf numFmtId="0" fontId="134" fillId="0" borderId="4" xfId="69" applyFont="1" applyFill="1" applyBorder="1" applyAlignment="1" applyProtection="1">
      <alignment horizontal="center" vertical="center" wrapText="1"/>
    </xf>
    <xf numFmtId="0" fontId="134" fillId="0" borderId="5" xfId="69" applyFont="1" applyFill="1" applyBorder="1" applyAlignment="1" applyProtection="1">
      <alignment horizontal="center" vertical="center" wrapText="1"/>
    </xf>
    <xf numFmtId="0" fontId="134" fillId="2" borderId="8" xfId="69" applyFont="1" applyFill="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4" xfId="3" applyFont="1" applyFill="1" applyBorder="1" applyAlignment="1" applyProtection="1">
      <alignment horizontal="center" vertical="center" wrapText="1"/>
    </xf>
    <xf numFmtId="0" fontId="7" fillId="2" borderId="5" xfId="3" applyFont="1" applyFill="1" applyBorder="1" applyAlignment="1" applyProtection="1">
      <alignment horizontal="center" vertical="center" wrapText="1"/>
    </xf>
    <xf numFmtId="0" fontId="7" fillId="2" borderId="10" xfId="3" applyFont="1" applyFill="1" applyBorder="1" applyAlignment="1" applyProtection="1">
      <alignment horizontal="center" vertical="center" wrapText="1"/>
    </xf>
    <xf numFmtId="0" fontId="7" fillId="2" borderId="17" xfId="3"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wrapText="1"/>
    </xf>
    <xf numFmtId="0" fontId="7" fillId="2" borderId="16" xfId="3" applyFont="1" applyFill="1" applyBorder="1" applyAlignment="1" applyProtection="1">
      <alignment horizontal="center" vertical="center" wrapText="1"/>
    </xf>
    <xf numFmtId="0" fontId="7" fillId="2" borderId="11" xfId="3" applyFont="1" applyFill="1" applyBorder="1" applyAlignment="1" applyProtection="1">
      <alignment horizontal="center" vertical="center" wrapText="1"/>
    </xf>
    <xf numFmtId="2" fontId="10" fillId="2" borderId="0" xfId="66" quotePrefix="1" applyNumberFormat="1" applyFont="1" applyFill="1" applyAlignment="1" applyProtection="1">
      <alignment horizontal="center" vertical="center"/>
      <protection locked="0"/>
    </xf>
    <xf numFmtId="2" fontId="10" fillId="2" borderId="0" xfId="66" applyNumberFormat="1" applyFont="1" applyFill="1" applyAlignment="1" applyProtection="1">
      <alignment horizontal="center" vertical="center"/>
      <protection locked="0"/>
    </xf>
    <xf numFmtId="0" fontId="13" fillId="0" borderId="0" xfId="4" applyFont="1" applyFill="1" applyBorder="1" applyAlignment="1" applyProtection="1">
      <alignment horizontal="left" vertical="top" wrapText="1"/>
      <protection locked="0"/>
    </xf>
    <xf numFmtId="0" fontId="12" fillId="0" borderId="0" xfId="4" applyFont="1" applyFill="1" applyBorder="1" applyAlignment="1" applyProtection="1">
      <alignment horizontal="left" vertical="top"/>
      <protection locked="0"/>
    </xf>
    <xf numFmtId="0" fontId="12" fillId="2" borderId="0" xfId="4" applyFont="1" applyFill="1" applyBorder="1" applyAlignment="1" applyProtection="1">
      <alignment horizontal="left" vertical="top" wrapText="1"/>
      <protection locked="0"/>
    </xf>
    <xf numFmtId="0" fontId="134" fillId="2" borderId="3" xfId="69" applyFont="1" applyFill="1" applyBorder="1" applyAlignment="1" applyProtection="1">
      <alignment horizontal="center" vertical="center" wrapText="1"/>
    </xf>
    <xf numFmtId="0" fontId="134" fillId="2" borderId="4" xfId="69" applyFont="1" applyFill="1" applyBorder="1" applyAlignment="1" applyProtection="1">
      <alignment horizontal="center" vertical="center" wrapText="1"/>
    </xf>
    <xf numFmtId="0" fontId="134" fillId="2" borderId="5" xfId="69" applyFont="1" applyFill="1" applyBorder="1" applyAlignment="1" applyProtection="1">
      <alignment horizontal="center" vertical="center" wrapText="1"/>
    </xf>
    <xf numFmtId="0" fontId="10" fillId="2" borderId="8" xfId="3" applyFont="1" applyFill="1" applyBorder="1" applyAlignment="1" applyProtection="1">
      <alignment horizontal="center" vertical="center" wrapText="1"/>
    </xf>
    <xf numFmtId="0" fontId="10" fillId="2" borderId="2" xfId="3" applyFont="1" applyFill="1" applyBorder="1" applyAlignment="1" applyProtection="1">
      <alignment horizontal="center" vertical="center" wrapText="1"/>
    </xf>
    <xf numFmtId="0" fontId="8" fillId="2" borderId="0" xfId="38" applyFont="1" applyFill="1" applyAlignment="1">
      <alignment horizontal="left" vertical="center" wrapText="1"/>
    </xf>
    <xf numFmtId="0" fontId="54" fillId="2" borderId="0" xfId="38" applyFont="1" applyFill="1" applyAlignment="1">
      <alignment horizontal="left" vertical="center" wrapText="1" indent="3"/>
    </xf>
    <xf numFmtId="0" fontId="10" fillId="2" borderId="7" xfId="69" applyFont="1" applyFill="1" applyBorder="1" applyAlignment="1" applyProtection="1">
      <alignment horizontal="center" vertical="center" wrapText="1"/>
    </xf>
    <xf numFmtId="0" fontId="10" fillId="2" borderId="8" xfId="69" applyFont="1" applyFill="1" applyBorder="1" applyAlignment="1" applyProtection="1">
      <alignment horizontal="center" vertical="center" wrapText="1"/>
    </xf>
    <xf numFmtId="0" fontId="10" fillId="2" borderId="9" xfId="69"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5" xfId="3" applyFont="1" applyFill="1" applyBorder="1" applyAlignment="1" applyProtection="1">
      <alignment horizontal="center" vertical="center" wrapText="1"/>
    </xf>
    <xf numFmtId="0" fontId="10" fillId="2" borderId="7" xfId="3" applyFont="1" applyFill="1" applyBorder="1" applyAlignment="1" applyProtection="1">
      <alignment horizontal="center" vertical="center"/>
    </xf>
    <xf numFmtId="0" fontId="10" fillId="2" borderId="8" xfId="3" applyFont="1" applyFill="1" applyBorder="1" applyAlignment="1" applyProtection="1">
      <alignment horizontal="center" vertical="center"/>
    </xf>
    <xf numFmtId="0" fontId="10" fillId="2" borderId="9" xfId="3" applyFont="1" applyFill="1" applyBorder="1" applyAlignment="1" applyProtection="1">
      <alignment horizontal="center" vertical="center"/>
    </xf>
    <xf numFmtId="0" fontId="10" fillId="2" borderId="10" xfId="3" applyFont="1" applyFill="1" applyBorder="1" applyAlignment="1" applyProtection="1">
      <alignment horizontal="center" vertical="center" wrapText="1"/>
    </xf>
    <xf numFmtId="0" fontId="10" fillId="2" borderId="11" xfId="3" applyFont="1" applyFill="1" applyBorder="1" applyAlignment="1" applyProtection="1">
      <alignment horizontal="center" vertical="center" wrapText="1"/>
    </xf>
    <xf numFmtId="0" fontId="10" fillId="2" borderId="12" xfId="3" applyFont="1" applyFill="1" applyBorder="1" applyAlignment="1" applyProtection="1">
      <alignment horizontal="center" vertical="center" wrapText="1"/>
    </xf>
    <xf numFmtId="0" fontId="12" fillId="0" borderId="0" xfId="4" applyFont="1" applyFill="1" applyBorder="1" applyAlignment="1" applyProtection="1">
      <alignment horizontal="left" vertical="top" wrapText="1"/>
      <protection locked="0"/>
    </xf>
    <xf numFmtId="0" fontId="9" fillId="2" borderId="2" xfId="4"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0" fontId="7" fillId="2" borderId="7" xfId="3" applyFont="1" applyFill="1" applyBorder="1" applyAlignment="1" applyProtection="1">
      <alignment horizontal="center" vertical="center" wrapText="1"/>
      <protection locked="0"/>
    </xf>
    <xf numFmtId="0" fontId="7" fillId="2" borderId="8"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134" fillId="2" borderId="2" xfId="69" applyFont="1" applyFill="1" applyBorder="1" applyAlignment="1" applyProtection="1">
      <alignment horizontal="center" vertical="center" wrapText="1"/>
      <protection locked="0"/>
    </xf>
    <xf numFmtId="0" fontId="134" fillId="2" borderId="3" xfId="69" applyFont="1" applyFill="1" applyBorder="1" applyAlignment="1" applyProtection="1">
      <alignment horizontal="center" vertical="center" wrapText="1"/>
      <protection locked="0"/>
    </xf>
    <xf numFmtId="0" fontId="134" fillId="2" borderId="4" xfId="69" applyFont="1" applyFill="1" applyBorder="1" applyAlignment="1" applyProtection="1">
      <alignment horizontal="center" vertical="center" wrapText="1"/>
      <protection locked="0"/>
    </xf>
    <xf numFmtId="0" fontId="134" fillId="2" borderId="5" xfId="69" applyFont="1" applyFill="1" applyBorder="1" applyAlignment="1" applyProtection="1">
      <alignment horizontal="center" vertical="center" wrapText="1"/>
      <protection locked="0"/>
    </xf>
    <xf numFmtId="0" fontId="7" fillId="2" borderId="3" xfId="3" applyFont="1" applyFill="1" applyBorder="1" applyAlignment="1" applyProtection="1">
      <alignment horizontal="center" vertical="center" wrapText="1"/>
      <protection locked="0"/>
    </xf>
    <xf numFmtId="0" fontId="7" fillId="2" borderId="4"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top" wrapText="1"/>
      <protection locked="0"/>
    </xf>
    <xf numFmtId="0" fontId="13" fillId="2" borderId="6" xfId="4" applyFont="1" applyFill="1" applyBorder="1" applyAlignment="1" applyProtection="1">
      <alignment horizontal="left" vertical="center"/>
      <protection locked="0"/>
    </xf>
    <xf numFmtId="0" fontId="13" fillId="2" borderId="0" xfId="4" applyFont="1" applyFill="1" applyBorder="1" applyAlignment="1" applyProtection="1">
      <alignment horizontal="left" vertical="top"/>
      <protection locked="0"/>
    </xf>
    <xf numFmtId="0" fontId="9" fillId="2" borderId="3" xfId="4" applyFont="1" applyFill="1" applyBorder="1" applyAlignment="1" applyProtection="1">
      <alignment horizontal="center" vertical="center"/>
      <protection locked="0"/>
    </xf>
    <xf numFmtId="0" fontId="9" fillId="2" borderId="4" xfId="4" applyFont="1" applyFill="1" applyBorder="1" applyAlignment="1" applyProtection="1">
      <alignment horizontal="center" vertical="center"/>
      <protection locked="0"/>
    </xf>
    <xf numFmtId="0" fontId="9" fillId="2" borderId="5" xfId="4"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wrapText="1"/>
      <protection locked="0"/>
    </xf>
    <xf numFmtId="0" fontId="7" fillId="2" borderId="17" xfId="3" applyFont="1" applyFill="1" applyBorder="1" applyAlignment="1" applyProtection="1">
      <alignment horizontal="center" vertical="center" wrapText="1"/>
      <protection locked="0"/>
    </xf>
    <xf numFmtId="0" fontId="134" fillId="2" borderId="7" xfId="69" applyFont="1" applyFill="1" applyBorder="1" applyAlignment="1" applyProtection="1">
      <alignment horizontal="center" vertical="center" wrapText="1"/>
      <protection locked="0"/>
    </xf>
    <xf numFmtId="0" fontId="134" fillId="2" borderId="9" xfId="69" applyFont="1" applyFill="1" applyBorder="1" applyAlignment="1" applyProtection="1">
      <alignment horizontal="center" vertical="center" wrapText="1"/>
      <protection locked="0"/>
    </xf>
    <xf numFmtId="0" fontId="12" fillId="2" borderId="0" xfId="38" applyFont="1" applyFill="1" applyAlignment="1" applyProtection="1">
      <alignment vertical="center" wrapText="1"/>
      <protection locked="0"/>
    </xf>
    <xf numFmtId="0" fontId="13" fillId="2" borderId="0" xfId="4" applyFont="1" applyFill="1" applyBorder="1" applyAlignment="1" applyProtection="1">
      <alignment horizontal="left" vertical="center"/>
      <protection locked="0"/>
    </xf>
    <xf numFmtId="0" fontId="10" fillId="2" borderId="0" xfId="2" quotePrefix="1" applyFont="1" applyFill="1" applyAlignment="1" applyProtection="1">
      <alignment horizontal="center"/>
      <protection locked="0"/>
    </xf>
    <xf numFmtId="0" fontId="10" fillId="2" borderId="0" xfId="2" applyFont="1" applyFill="1" applyAlignment="1" applyProtection="1">
      <alignment horizontal="center"/>
      <protection locked="0"/>
    </xf>
    <xf numFmtId="0" fontId="134" fillId="2" borderId="2" xfId="69" applyFont="1" applyFill="1" applyBorder="1" applyAlignment="1" applyProtection="1">
      <alignment horizontal="center" vertical="center"/>
      <protection locked="0"/>
    </xf>
    <xf numFmtId="0" fontId="54" fillId="2" borderId="0" xfId="38" applyFont="1" applyFill="1" applyAlignment="1">
      <alignment horizontal="left" vertical="center" wrapText="1" indent="2" shrinkToFit="1"/>
    </xf>
    <xf numFmtId="0" fontId="7" fillId="2" borderId="6" xfId="3" applyFont="1" applyFill="1" applyBorder="1" applyAlignment="1" applyProtection="1">
      <alignment horizontal="center" vertical="center" wrapText="1"/>
      <protection locked="0"/>
    </xf>
    <xf numFmtId="0" fontId="12" fillId="2" borderId="0" xfId="4" applyFont="1" applyFill="1" applyBorder="1" applyAlignment="1" applyProtection="1">
      <alignment horizontal="left" vertical="center" wrapText="1"/>
      <protection locked="0"/>
    </xf>
    <xf numFmtId="0" fontId="134" fillId="2" borderId="10" xfId="69" applyFont="1" applyFill="1" applyBorder="1" applyAlignment="1" applyProtection="1">
      <alignment horizontal="center" vertical="center" wrapText="1"/>
      <protection locked="0"/>
    </xf>
    <xf numFmtId="0" fontId="134" fillId="2" borderId="17" xfId="69" applyFont="1" applyFill="1" applyBorder="1" applyAlignment="1" applyProtection="1">
      <alignment horizontal="center" vertical="center" wrapText="1"/>
      <protection locked="0"/>
    </xf>
    <xf numFmtId="0" fontId="10" fillId="2" borderId="2" xfId="3" applyFont="1" applyFill="1" applyBorder="1" applyAlignment="1" applyProtection="1">
      <alignment horizontal="center" vertical="center" wrapText="1"/>
      <protection locked="0"/>
    </xf>
    <xf numFmtId="186" fontId="10" fillId="2" borderId="6" xfId="66" quotePrefix="1" applyNumberFormat="1" applyFont="1" applyFill="1" applyBorder="1" applyAlignment="1" applyProtection="1">
      <alignment horizontal="center" vertical="center"/>
      <protection locked="0"/>
    </xf>
    <xf numFmtId="0" fontId="134" fillId="2" borderId="7" xfId="69" applyFont="1" applyFill="1" applyBorder="1" applyAlignment="1" applyProtection="1">
      <alignment horizontal="center" vertical="center"/>
      <protection locked="0"/>
    </xf>
    <xf numFmtId="0" fontId="134" fillId="2" borderId="8" xfId="69" applyFont="1" applyFill="1" applyBorder="1" applyAlignment="1" applyProtection="1">
      <alignment horizontal="center" vertical="center"/>
      <protection locked="0"/>
    </xf>
    <xf numFmtId="0" fontId="134" fillId="2" borderId="66" xfId="69" applyFont="1" applyFill="1" applyBorder="1" applyAlignment="1" applyProtection="1">
      <alignment horizontal="center" vertical="center"/>
      <protection locked="0"/>
    </xf>
    <xf numFmtId="0" fontId="134" fillId="2" borderId="65" xfId="69" applyFont="1" applyFill="1" applyBorder="1" applyAlignment="1" applyProtection="1">
      <alignment horizontal="center" vertical="center"/>
      <protection locked="0"/>
    </xf>
    <xf numFmtId="0" fontId="134" fillId="2" borderId="64" xfId="69" applyFont="1" applyFill="1" applyBorder="1" applyAlignment="1" applyProtection="1">
      <alignment horizontal="center" vertical="center"/>
      <protection locked="0"/>
    </xf>
    <xf numFmtId="0" fontId="134" fillId="2" borderId="63" xfId="69" applyFont="1" applyFill="1" applyBorder="1" applyAlignment="1" applyProtection="1">
      <alignment horizontal="center" vertical="center"/>
      <protection locked="0"/>
    </xf>
    <xf numFmtId="0" fontId="134" fillId="2" borderId="9" xfId="69" applyFont="1" applyFill="1" applyBorder="1" applyAlignment="1" applyProtection="1">
      <alignment horizontal="center" vertical="center"/>
      <protection locked="0"/>
    </xf>
    <xf numFmtId="0" fontId="49" fillId="0" borderId="0" xfId="38" applyFont="1" applyAlignment="1" applyProtection="1">
      <alignment horizontal="left" vertical="top" wrapText="1"/>
      <protection locked="0"/>
    </xf>
    <xf numFmtId="0" fontId="12" fillId="2" borderId="0" xfId="38" applyFont="1" applyFill="1" applyAlignment="1" applyProtection="1">
      <alignment horizontal="left" vertical="center" wrapText="1"/>
      <protection locked="0"/>
    </xf>
    <xf numFmtId="0" fontId="8" fillId="0" borderId="0" xfId="38" applyFont="1" applyAlignment="1">
      <alignment horizontal="left" vertical="center" wrapText="1" shrinkToFit="1"/>
    </xf>
    <xf numFmtId="0" fontId="54" fillId="0" borderId="0" xfId="38" applyFont="1" applyAlignment="1">
      <alignment horizontal="left" vertical="center" wrapText="1" indent="3" shrinkToFit="1"/>
    </xf>
    <xf numFmtId="0" fontId="49" fillId="0" borderId="0" xfId="4" applyFont="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xf>
    <xf numFmtId="0" fontId="134" fillId="2" borderId="2" xfId="69" applyFont="1" applyFill="1" applyBorder="1" applyAlignment="1" applyProtection="1">
      <alignment horizontal="center" vertical="center" wrapText="1"/>
    </xf>
    <xf numFmtId="0" fontId="7" fillId="2" borderId="6" xfId="3" applyFont="1" applyFill="1" applyBorder="1" applyAlignment="1" applyProtection="1">
      <alignment horizontal="center" vertical="center" wrapText="1"/>
    </xf>
    <xf numFmtId="0" fontId="7" fillId="2" borderId="13" xfId="3" applyFont="1" applyFill="1" applyBorder="1" applyAlignment="1" applyProtection="1">
      <alignment horizontal="center" vertical="center" wrapText="1"/>
    </xf>
    <xf numFmtId="0" fontId="13" fillId="2" borderId="0" xfId="4" applyFont="1" applyFill="1" applyBorder="1" applyAlignment="1" applyProtection="1">
      <alignment horizontal="left" vertical="center"/>
    </xf>
    <xf numFmtId="0" fontId="12" fillId="2" borderId="6" xfId="4" applyFont="1" applyFill="1" applyBorder="1" applyAlignment="1" applyProtection="1">
      <alignment horizontal="left" vertical="center"/>
    </xf>
    <xf numFmtId="0" fontId="12" fillId="2" borderId="0" xfId="2" applyFont="1" applyFill="1" applyAlignment="1" applyProtection="1">
      <alignment horizontal="left" vertical="top" wrapText="1"/>
      <protection locked="0"/>
    </xf>
    <xf numFmtId="0" fontId="134" fillId="2" borderId="2" xfId="69" applyFont="1" applyFill="1" applyBorder="1" applyAlignment="1" applyProtection="1">
      <alignment horizontal="center" vertical="center"/>
    </xf>
    <xf numFmtId="186" fontId="10" fillId="2" borderId="0" xfId="2" quotePrefix="1" applyNumberFormat="1" applyFont="1" applyFill="1" applyAlignment="1" applyProtection="1">
      <alignment horizontal="center"/>
      <protection locked="0"/>
    </xf>
    <xf numFmtId="0" fontId="134" fillId="2" borderId="7" xfId="69" applyFont="1" applyFill="1" applyBorder="1" applyAlignment="1" applyProtection="1">
      <alignment horizontal="center" vertical="center"/>
    </xf>
    <xf numFmtId="0" fontId="134" fillId="2" borderId="8" xfId="69" applyFont="1" applyFill="1" applyBorder="1" applyAlignment="1" applyProtection="1">
      <alignment horizontal="center" vertical="center"/>
    </xf>
    <xf numFmtId="0" fontId="134" fillId="2" borderId="9" xfId="69" applyFont="1" applyFill="1" applyBorder="1" applyAlignment="1" applyProtection="1">
      <alignment horizontal="center" vertical="center"/>
    </xf>
    <xf numFmtId="0" fontId="7" fillId="2" borderId="3" xfId="38" applyFont="1" applyFill="1" applyBorder="1" applyAlignment="1" applyProtection="1">
      <alignment horizontal="center" vertical="center" wrapText="1" shrinkToFit="1"/>
      <protection locked="0"/>
    </xf>
    <xf numFmtId="0" fontId="7" fillId="2" borderId="4" xfId="38" applyFont="1" applyFill="1" applyBorder="1" applyAlignment="1" applyProtection="1">
      <alignment horizontal="center" vertical="center" wrapText="1" shrinkToFit="1"/>
      <protection locked="0"/>
    </xf>
    <xf numFmtId="0" fontId="7" fillId="2" borderId="5" xfId="38" applyFont="1" applyFill="1" applyBorder="1" applyAlignment="1" applyProtection="1">
      <alignment horizontal="center" vertical="center" wrapText="1" shrinkToFit="1"/>
      <protection locked="0"/>
    </xf>
    <xf numFmtId="0" fontId="7" fillId="2" borderId="7" xfId="38" applyFont="1" applyFill="1" applyBorder="1" applyAlignment="1" applyProtection="1">
      <alignment horizontal="center" vertical="center" wrapText="1" shrinkToFit="1"/>
      <protection locked="0"/>
    </xf>
    <xf numFmtId="0" fontId="7" fillId="2" borderId="8" xfId="38" applyFont="1" applyFill="1" applyBorder="1" applyAlignment="1" applyProtection="1">
      <alignment horizontal="center" vertical="center" wrapText="1" shrinkToFit="1"/>
      <protection locked="0"/>
    </xf>
    <xf numFmtId="0" fontId="7" fillId="2" borderId="9" xfId="38" applyFont="1" applyFill="1" applyBorder="1" applyAlignment="1" applyProtection="1">
      <alignment horizontal="center" vertical="center" wrapText="1" shrinkToFit="1"/>
      <protection locked="0"/>
    </xf>
    <xf numFmtId="0" fontId="10" fillId="2" borderId="17" xfId="3" applyFont="1" applyFill="1" applyBorder="1" applyAlignment="1" applyProtection="1">
      <alignment horizontal="center" vertical="center"/>
      <protection locked="0"/>
    </xf>
    <xf numFmtId="0" fontId="10" fillId="2" borderId="61" xfId="3" applyFont="1" applyFill="1" applyBorder="1" applyAlignment="1" applyProtection="1">
      <alignment horizontal="center" vertical="center"/>
      <protection locked="0"/>
    </xf>
    <xf numFmtId="0" fontId="10" fillId="2" borderId="16" xfId="3" applyFont="1" applyFill="1" applyBorder="1" applyAlignment="1" applyProtection="1">
      <alignment horizontal="center" vertical="center"/>
      <protection locked="0"/>
    </xf>
    <xf numFmtId="0" fontId="10" fillId="2" borderId="8" xfId="3" applyFont="1" applyFill="1" applyBorder="1" applyAlignment="1" applyProtection="1">
      <alignment horizontal="center" vertical="center"/>
      <protection locked="0"/>
    </xf>
    <xf numFmtId="0" fontId="10" fillId="2" borderId="9" xfId="3" applyFont="1" applyFill="1" applyBorder="1" applyAlignment="1" applyProtection="1">
      <alignment horizontal="center" vertical="center"/>
      <protection locked="0"/>
    </xf>
    <xf numFmtId="0" fontId="10" fillId="2" borderId="7" xfId="3" applyFont="1" applyFill="1" applyBorder="1" applyAlignment="1" applyProtection="1">
      <alignment horizontal="center" vertical="center"/>
      <protection locked="0"/>
    </xf>
    <xf numFmtId="0" fontId="10" fillId="2" borderId="3"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13" fillId="2" borderId="6" xfId="38" applyFont="1" applyFill="1" applyBorder="1" applyAlignment="1" applyProtection="1">
      <alignment horizontal="left" vertical="center" wrapText="1" shrinkToFit="1"/>
      <protection locked="0"/>
    </xf>
    <xf numFmtId="0" fontId="8" fillId="2" borderId="0" xfId="38" applyFont="1" applyFill="1" applyAlignment="1" applyProtection="1">
      <alignment horizontal="left" vertical="center" wrapText="1" shrinkToFit="1"/>
      <protection locked="0"/>
    </xf>
    <xf numFmtId="0" fontId="54" fillId="2" borderId="0" xfId="38" applyFont="1" applyFill="1" applyAlignment="1" applyProtection="1">
      <alignment horizontal="left" vertical="center" wrapText="1" indent="3" shrinkToFit="1"/>
      <protection locked="0"/>
    </xf>
    <xf numFmtId="0" fontId="12" fillId="2" borderId="0" xfId="73" applyFont="1" applyFill="1" applyAlignment="1" applyProtection="1">
      <alignment horizontal="left" vertical="center" wrapText="1"/>
      <protection locked="0"/>
    </xf>
    <xf numFmtId="0" fontId="8" fillId="0" borderId="0" xfId="73" applyFont="1" applyAlignment="1">
      <alignment vertical="center" wrapText="1"/>
    </xf>
    <xf numFmtId="0" fontId="54" fillId="0" borderId="0" xfId="73" applyFont="1" applyAlignment="1">
      <alignment horizontal="left" vertical="center" wrapText="1" indent="3"/>
    </xf>
    <xf numFmtId="0" fontId="12" fillId="0" borderId="0" xfId="73" applyFont="1" applyAlignment="1" applyProtection="1">
      <alignment horizontal="left" vertical="center" wrapText="1"/>
      <protection locked="0"/>
    </xf>
    <xf numFmtId="0" fontId="13" fillId="0" borderId="6" xfId="3" applyNumberFormat="1" applyFont="1" applyBorder="1" applyAlignment="1" applyProtection="1">
      <alignment horizontal="left" vertical="center" wrapText="1"/>
    </xf>
    <xf numFmtId="0" fontId="13" fillId="2" borderId="0" xfId="40" applyFont="1" applyFill="1" applyAlignment="1" applyProtection="1">
      <alignment horizontal="left" vertical="center" wrapText="1"/>
      <protection locked="0"/>
    </xf>
    <xf numFmtId="0" fontId="12" fillId="2" borderId="0" xfId="40" applyFont="1" applyFill="1" applyAlignment="1" applyProtection="1">
      <alignment horizontal="left" vertical="center" wrapText="1"/>
      <protection locked="0"/>
    </xf>
    <xf numFmtId="2" fontId="12" fillId="0" borderId="0" xfId="40" applyNumberFormat="1" applyFont="1" applyAlignment="1" applyProtection="1">
      <alignment horizontal="left" vertical="center" wrapText="1"/>
      <protection locked="0"/>
    </xf>
    <xf numFmtId="0" fontId="8" fillId="2" borderId="0" xfId="40" applyFont="1" applyFill="1" applyAlignment="1">
      <alignment horizontal="left" vertical="center"/>
    </xf>
    <xf numFmtId="0" fontId="54" fillId="2" borderId="13" xfId="40" applyFont="1" applyFill="1" applyBorder="1" applyAlignment="1">
      <alignment horizontal="left" vertical="center" indent="3"/>
    </xf>
    <xf numFmtId="0" fontId="54" fillId="2" borderId="0" xfId="40" applyFont="1" applyFill="1" applyAlignment="1">
      <alignment horizontal="left" vertical="center" indent="3"/>
    </xf>
    <xf numFmtId="0" fontId="9" fillId="0" borderId="3" xfId="40" applyFont="1" applyBorder="1" applyAlignment="1">
      <alignment horizontal="right" vertical="center" wrapText="1"/>
    </xf>
    <xf numFmtId="0" fontId="9" fillId="0" borderId="5" xfId="40" applyFont="1" applyBorder="1" applyAlignment="1">
      <alignment horizontal="right" vertical="center" wrapText="1"/>
    </xf>
    <xf numFmtId="0" fontId="74" fillId="0" borderId="7" xfId="20" applyNumberFormat="1" applyFont="1" applyFill="1" applyBorder="1" applyAlignment="1" applyProtection="1">
      <alignment horizontal="center" vertical="center" wrapText="1"/>
    </xf>
    <xf numFmtId="0" fontId="74" fillId="0" borderId="9" xfId="20" applyNumberFormat="1"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xf>
    <xf numFmtId="0" fontId="7" fillId="0" borderId="8" xfId="3" applyNumberFormat="1" applyFont="1" applyBorder="1" applyAlignment="1" applyProtection="1">
      <alignment horizontal="center" vertical="center"/>
    </xf>
    <xf numFmtId="0" fontId="7" fillId="0" borderId="9" xfId="3" applyNumberFormat="1" applyFont="1" applyBorder="1" applyAlignment="1" applyProtection="1">
      <alignment horizontal="center" vertical="center"/>
    </xf>
    <xf numFmtId="0" fontId="13" fillId="0" borderId="0" xfId="76" applyFont="1" applyAlignment="1" applyProtection="1">
      <alignment horizontal="left" vertical="center" wrapText="1"/>
      <protection locked="0"/>
    </xf>
    <xf numFmtId="0" fontId="7" fillId="2" borderId="10" xfId="4" applyFont="1" applyFill="1" applyBorder="1" applyAlignment="1" applyProtection="1">
      <alignment horizontal="center" vertical="center"/>
      <protection locked="0"/>
    </xf>
    <xf numFmtId="0" fontId="7" fillId="2" borderId="17" xfId="4" applyFont="1" applyFill="1" applyBorder="1" applyAlignment="1" applyProtection="1">
      <alignment horizontal="center" vertical="center"/>
      <protection locked="0"/>
    </xf>
    <xf numFmtId="0" fontId="7" fillId="2" borderId="12" xfId="4" applyFont="1" applyFill="1" applyBorder="1" applyAlignment="1" applyProtection="1">
      <alignment horizontal="center" vertical="center"/>
      <protection locked="0"/>
    </xf>
    <xf numFmtId="0" fontId="7" fillId="2" borderId="16" xfId="4"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2" borderId="8" xfId="3" applyFont="1" applyFill="1" applyBorder="1" applyAlignment="1" applyProtection="1">
      <alignment horizontal="center" vertical="center"/>
      <protection locked="0"/>
    </xf>
    <xf numFmtId="0" fontId="7" fillId="2" borderId="9" xfId="3"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protection locked="0"/>
    </xf>
    <xf numFmtId="0" fontId="12" fillId="0" borderId="0" xfId="76" applyFont="1" applyAlignment="1" applyProtection="1">
      <alignment horizontal="left" vertical="center" wrapText="1"/>
      <protection locked="0"/>
    </xf>
    <xf numFmtId="0" fontId="9" fillId="0" borderId="3" xfId="76" applyFont="1" applyBorder="1" applyAlignment="1" applyProtection="1">
      <alignment horizontal="right" vertical="center" wrapText="1"/>
      <protection locked="0"/>
    </xf>
    <xf numFmtId="0" fontId="9" fillId="0" borderId="5" xfId="76" applyFont="1" applyBorder="1" applyAlignment="1" applyProtection="1">
      <alignment horizontal="right" vertical="center" wrapText="1"/>
      <protection locked="0"/>
    </xf>
    <xf numFmtId="0" fontId="13" fillId="0" borderId="6" xfId="76" applyFont="1" applyBorder="1" applyAlignment="1" applyProtection="1">
      <alignment horizontal="left" vertical="center" wrapText="1"/>
      <protection locked="0"/>
    </xf>
    <xf numFmtId="0" fontId="8" fillId="0" borderId="0" xfId="76" applyFont="1" applyAlignment="1">
      <alignment horizontal="left" vertical="center"/>
    </xf>
    <xf numFmtId="0" fontId="54" fillId="0" borderId="0" xfId="76" applyFont="1" applyAlignment="1">
      <alignment horizontal="left" vertical="center" indent="3"/>
    </xf>
    <xf numFmtId="0" fontId="7" fillId="2" borderId="10"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17" xfId="3" applyFont="1" applyFill="1" applyBorder="1" applyAlignment="1" applyProtection="1">
      <alignment horizontal="center" vertical="center"/>
      <protection locked="0"/>
    </xf>
    <xf numFmtId="0" fontId="7" fillId="0" borderId="2" xfId="3" applyNumberFormat="1" applyFont="1" applyBorder="1" applyAlignment="1" applyProtection="1">
      <alignment horizontal="center" vertical="center" wrapText="1"/>
    </xf>
    <xf numFmtId="0" fontId="74" fillId="0" borderId="2" xfId="20" applyNumberFormat="1" applyFont="1" applyFill="1" applyBorder="1" applyAlignment="1" applyProtection="1">
      <alignment horizontal="center" vertical="center" wrapText="1"/>
    </xf>
    <xf numFmtId="0" fontId="74" fillId="0" borderId="2" xfId="20" applyFont="1" applyFill="1" applyBorder="1" applyAlignment="1" applyProtection="1">
      <alignment horizontal="center" vertical="center" wrapText="1"/>
    </xf>
    <xf numFmtId="0" fontId="74" fillId="0" borderId="17" xfId="20" applyFont="1" applyFill="1" applyBorder="1" applyAlignment="1" applyProtection="1">
      <alignment horizontal="center" vertical="center" wrapText="1"/>
    </xf>
    <xf numFmtId="0" fontId="74" fillId="0" borderId="11" xfId="20" applyFont="1" applyFill="1" applyBorder="1" applyAlignment="1" applyProtection="1">
      <alignment horizontal="center" vertical="center" wrapText="1"/>
    </xf>
    <xf numFmtId="0" fontId="74" fillId="0" borderId="61" xfId="20" applyFont="1" applyFill="1" applyBorder="1" applyAlignment="1" applyProtection="1">
      <alignment horizontal="center" vertical="center" wrapText="1"/>
    </xf>
    <xf numFmtId="0" fontId="74" fillId="0" borderId="16" xfId="20" applyFont="1" applyFill="1" applyBorder="1" applyAlignment="1" applyProtection="1">
      <alignment horizontal="center" vertical="center" wrapText="1"/>
    </xf>
    <xf numFmtId="0" fontId="74" fillId="0" borderId="10" xfId="20" applyFont="1" applyFill="1" applyBorder="1" applyAlignment="1" applyProtection="1">
      <alignment horizontal="center" vertical="center" wrapText="1"/>
      <protection locked="0"/>
    </xf>
    <xf numFmtId="0" fontId="74" fillId="0" borderId="17" xfId="20" applyFont="1" applyFill="1" applyBorder="1" applyAlignment="1" applyProtection="1">
      <alignment horizontal="center" vertical="center" wrapText="1"/>
      <protection locked="0"/>
    </xf>
    <xf numFmtId="0" fontId="74" fillId="0" borderId="11" xfId="20" applyFont="1" applyFill="1" applyBorder="1" applyAlignment="1" applyProtection="1">
      <alignment horizontal="center" vertical="center" wrapText="1"/>
      <protection locked="0"/>
    </xf>
    <xf numFmtId="0" fontId="74" fillId="0" borderId="61" xfId="20" applyFont="1" applyFill="1" applyBorder="1" applyAlignment="1" applyProtection="1">
      <alignment horizontal="center" vertical="center" wrapText="1"/>
      <protection locked="0"/>
    </xf>
    <xf numFmtId="0" fontId="74" fillId="0" borderId="12" xfId="20" applyFont="1" applyFill="1" applyBorder="1" applyAlignment="1" applyProtection="1">
      <alignment horizontal="center" vertical="center" wrapText="1"/>
      <protection locked="0"/>
    </xf>
    <xf numFmtId="0" fontId="74" fillId="0" borderId="16" xfId="20" applyFont="1" applyFill="1" applyBorder="1" applyAlignment="1" applyProtection="1">
      <alignment horizontal="center" vertical="center" wrapText="1"/>
      <protection locked="0"/>
    </xf>
    <xf numFmtId="0" fontId="74" fillId="0" borderId="10" xfId="20" applyFont="1" applyBorder="1" applyAlignment="1" applyProtection="1">
      <alignment horizontal="center" vertical="center" wrapText="1"/>
    </xf>
    <xf numFmtId="0" fontId="74" fillId="0" borderId="17" xfId="20" applyFont="1" applyBorder="1" applyAlignment="1" applyProtection="1">
      <alignment horizontal="center" vertical="center" wrapText="1"/>
    </xf>
    <xf numFmtId="0" fontId="74" fillId="0" borderId="12" xfId="20" applyFont="1" applyBorder="1" applyAlignment="1" applyProtection="1">
      <alignment horizontal="center" vertical="center" wrapText="1"/>
    </xf>
    <xf numFmtId="0" fontId="74" fillId="0" borderId="16" xfId="20" applyFont="1" applyBorder="1" applyAlignment="1" applyProtection="1">
      <alignment horizontal="center" vertical="center" wrapText="1"/>
    </xf>
    <xf numFmtId="0" fontId="74" fillId="0" borderId="10" xfId="20" applyFont="1" applyBorder="1" applyAlignment="1" applyProtection="1">
      <alignment horizontal="center" vertical="center"/>
    </xf>
    <xf numFmtId="0" fontId="74" fillId="0" borderId="17" xfId="20" applyFont="1" applyBorder="1" applyAlignment="1" applyProtection="1">
      <alignment horizontal="center" vertical="center"/>
    </xf>
    <xf numFmtId="0" fontId="74" fillId="0" borderId="12" xfId="20" applyFont="1" applyBorder="1" applyAlignment="1" applyProtection="1">
      <alignment horizontal="center" vertical="center"/>
    </xf>
    <xf numFmtId="0" fontId="74" fillId="0" borderId="16" xfId="20" applyFont="1" applyBorder="1" applyAlignment="1" applyProtection="1">
      <alignment horizontal="center" vertical="center"/>
    </xf>
    <xf numFmtId="0" fontId="8" fillId="0" borderId="0" xfId="76" applyFont="1" applyAlignment="1">
      <alignment horizontal="left" vertical="center" wrapText="1"/>
    </xf>
    <xf numFmtId="0" fontId="54" fillId="0" borderId="0" xfId="76" applyFont="1" applyAlignment="1">
      <alignment horizontal="left" vertical="center" wrapText="1" indent="3"/>
    </xf>
    <xf numFmtId="0" fontId="9" fillId="0" borderId="2" xfId="76" applyFont="1" applyBorder="1" applyAlignment="1">
      <alignment horizontal="right" vertical="center" wrapText="1"/>
    </xf>
    <xf numFmtId="0" fontId="0" fillId="0" borderId="2" xfId="76" applyFont="1" applyBorder="1" applyAlignment="1">
      <alignment horizontal="center" vertical="center" wrapText="1"/>
    </xf>
    <xf numFmtId="0" fontId="10" fillId="0" borderId="2" xfId="39" applyFont="1" applyBorder="1" applyAlignment="1">
      <alignment horizontal="center"/>
    </xf>
    <xf numFmtId="0" fontId="10" fillId="0" borderId="7" xfId="39" applyFont="1" applyBorder="1" applyAlignment="1">
      <alignment horizontal="center"/>
    </xf>
    <xf numFmtId="0" fontId="7" fillId="0" borderId="7" xfId="3" applyNumberFormat="1" applyFont="1" applyBorder="1" applyAlignment="1" applyProtection="1">
      <alignment horizontal="center" vertical="center" wrapText="1"/>
      <protection locked="0"/>
    </xf>
    <xf numFmtId="0" fontId="7" fillId="0" borderId="8" xfId="3" applyNumberFormat="1" applyFont="1" applyBorder="1" applyAlignment="1" applyProtection="1">
      <alignment horizontal="center" vertical="center" wrapText="1"/>
      <protection locked="0"/>
    </xf>
    <xf numFmtId="186" fontId="10" fillId="2" borderId="0" xfId="3" applyNumberFormat="1" applyFont="1" applyFill="1" applyBorder="1" applyAlignment="1" applyProtection="1">
      <alignment horizontal="center" vertical="center"/>
      <protection locked="0"/>
    </xf>
    <xf numFmtId="0" fontId="74" fillId="0" borderId="3" xfId="20" applyNumberFormat="1" applyFont="1" applyFill="1" applyBorder="1" applyAlignment="1" applyProtection="1">
      <alignment horizontal="center" vertical="center" wrapText="1"/>
      <protection locked="0"/>
    </xf>
    <xf numFmtId="0" fontId="74" fillId="0" borderId="4" xfId="20" applyNumberFormat="1" applyFont="1" applyFill="1" applyBorder="1" applyAlignment="1" applyProtection="1">
      <alignment horizontal="center" vertical="center" wrapText="1"/>
      <protection locked="0"/>
    </xf>
    <xf numFmtId="0" fontId="74" fillId="0" borderId="5" xfId="20" applyFont="1" applyFill="1" applyBorder="1" applyAlignment="1" applyProtection="1">
      <alignment horizontal="center" vertical="center" wrapText="1"/>
      <protection locked="0"/>
    </xf>
    <xf numFmtId="0" fontId="74" fillId="0" borderId="70" xfId="20" applyNumberFormat="1" applyFont="1" applyFill="1" applyBorder="1" applyAlignment="1" applyProtection="1">
      <alignment horizontal="center" vertical="center" wrapText="1"/>
      <protection locked="0"/>
    </xf>
    <xf numFmtId="0" fontId="74" fillId="0" borderId="69" xfId="20" applyNumberFormat="1" applyFont="1" applyFill="1" applyBorder="1" applyAlignment="1" applyProtection="1">
      <alignment horizontal="center" vertical="center" wrapText="1"/>
      <protection locked="0"/>
    </xf>
    <xf numFmtId="0" fontId="74" fillId="0" borderId="68" xfId="20" applyFont="1" applyFill="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wrapText="1"/>
      <protection locked="0"/>
    </xf>
    <xf numFmtId="0" fontId="7" fillId="0" borderId="3" xfId="3" applyFont="1" applyBorder="1" applyAlignment="1" applyProtection="1">
      <alignment horizontal="center" vertical="center" wrapText="1"/>
      <protection locked="0"/>
    </xf>
    <xf numFmtId="0" fontId="7" fillId="0" borderId="5" xfId="3" applyFont="1" applyBorder="1" applyAlignment="1" applyProtection="1">
      <alignment horizontal="center" vertical="center" wrapText="1"/>
      <protection locked="0"/>
    </xf>
    <xf numFmtId="0" fontId="13" fillId="0" borderId="0" xfId="76" applyFont="1" applyAlignment="1" applyProtection="1">
      <alignment horizontal="left" vertical="top" wrapText="1"/>
      <protection locked="0"/>
    </xf>
    <xf numFmtId="0" fontId="7" fillId="0" borderId="7" xfId="3" applyFont="1" applyBorder="1" applyAlignment="1" applyProtection="1">
      <alignment horizontal="center" vertical="center" wrapText="1"/>
      <protection locked="0"/>
    </xf>
    <xf numFmtId="0" fontId="7" fillId="0" borderId="8" xfId="3" applyFont="1" applyBorder="1" applyAlignment="1" applyProtection="1">
      <alignment horizontal="center" vertical="center" wrapText="1"/>
      <protection locked="0"/>
    </xf>
    <xf numFmtId="0" fontId="7" fillId="0" borderId="9" xfId="3" applyFont="1" applyBorder="1" applyAlignment="1" applyProtection="1">
      <alignment horizontal="center" vertical="center" wrapText="1"/>
      <protection locked="0"/>
    </xf>
    <xf numFmtId="0" fontId="13" fillId="2" borderId="0" xfId="76" applyFont="1" applyFill="1" applyAlignment="1" applyProtection="1">
      <alignment horizontal="left" vertical="top" wrapText="1"/>
      <protection locked="0"/>
    </xf>
    <xf numFmtId="0" fontId="9" fillId="0" borderId="4" xfId="76" applyFont="1" applyBorder="1" applyAlignment="1" applyProtection="1">
      <alignment horizontal="right" vertical="center" wrapText="1"/>
      <protection locked="0"/>
    </xf>
    <xf numFmtId="0" fontId="0" fillId="0" borderId="8" xfId="76" applyFont="1" applyBorder="1" applyAlignment="1" applyProtection="1">
      <alignment horizontal="center" vertical="center" wrapText="1"/>
      <protection locked="0"/>
    </xf>
    <xf numFmtId="0" fontId="0" fillId="0" borderId="9" xfId="76" applyFont="1" applyBorder="1" applyAlignment="1" applyProtection="1">
      <alignment horizontal="center" vertical="center" wrapText="1"/>
      <protection locked="0"/>
    </xf>
    <xf numFmtId="0" fontId="12" fillId="0" borderId="0" xfId="76" applyFont="1" applyAlignment="1">
      <alignment horizontal="left" vertical="center" wrapText="1"/>
    </xf>
    <xf numFmtId="0" fontId="62" fillId="0" borderId="0" xfId="76" applyFont="1" applyAlignment="1">
      <alignment horizontal="left" vertical="center" wrapText="1"/>
    </xf>
    <xf numFmtId="0" fontId="64" fillId="0" borderId="0" xfId="76" applyFont="1" applyAlignment="1">
      <alignment horizontal="left" vertical="center" wrapText="1" indent="3"/>
    </xf>
    <xf numFmtId="0" fontId="12" fillId="2" borderId="0" xfId="76" applyFont="1" applyFill="1" applyAlignment="1">
      <alignment horizontal="left" vertical="center" wrapText="1"/>
    </xf>
    <xf numFmtId="0" fontId="12" fillId="0" borderId="0" xfId="76" applyFont="1" applyAlignment="1">
      <alignment horizontal="left" vertical="top" wrapText="1"/>
    </xf>
    <xf numFmtId="0" fontId="13" fillId="2" borderId="71" xfId="76" applyFont="1" applyFill="1" applyBorder="1" applyAlignment="1" applyProtection="1">
      <alignment horizontal="left" vertical="center" wrapText="1"/>
      <protection locked="0"/>
    </xf>
    <xf numFmtId="0" fontId="0" fillId="0" borderId="0" xfId="76" applyFont="1" applyAlignment="1">
      <alignment horizontal="left" vertical="center" wrapText="1"/>
    </xf>
    <xf numFmtId="0" fontId="4" fillId="0" borderId="0" xfId="76" applyAlignment="1">
      <alignment horizontal="left" vertical="center" wrapText="1" indent="3"/>
    </xf>
    <xf numFmtId="0" fontId="9" fillId="0" borderId="3" xfId="76" applyFont="1" applyBorder="1" applyAlignment="1">
      <alignment horizontal="center" vertical="center" wrapText="1"/>
    </xf>
    <xf numFmtId="0" fontId="200" fillId="0" borderId="4" xfId="76" applyFont="1" applyBorder="1" applyAlignment="1">
      <alignment horizontal="center" vertical="center" wrapText="1"/>
    </xf>
    <xf numFmtId="0" fontId="200" fillId="0" borderId="5" xfId="76" applyFont="1" applyBorder="1" applyAlignment="1">
      <alignment horizontal="center" vertical="center" wrapText="1"/>
    </xf>
    <xf numFmtId="0" fontId="10" fillId="0" borderId="10" xfId="3" applyNumberFormat="1" applyFont="1" applyBorder="1" applyAlignment="1" applyProtection="1">
      <alignment horizontal="center" vertical="center" wrapText="1"/>
    </xf>
    <xf numFmtId="0" fontId="10" fillId="0" borderId="6" xfId="3" applyNumberFormat="1" applyFont="1" applyBorder="1" applyAlignment="1" applyProtection="1">
      <alignment horizontal="center" vertical="center" wrapText="1"/>
    </xf>
    <xf numFmtId="0" fontId="10" fillId="0" borderId="12" xfId="3" applyNumberFormat="1" applyFont="1" applyBorder="1" applyAlignment="1" applyProtection="1">
      <alignment horizontal="center" vertical="center" wrapText="1"/>
    </xf>
    <xf numFmtId="0" fontId="10" fillId="0" borderId="13" xfId="3" applyNumberFormat="1" applyFont="1" applyBorder="1" applyAlignment="1" applyProtection="1">
      <alignment horizontal="center" vertical="center" wrapText="1"/>
    </xf>
    <xf numFmtId="0" fontId="74" fillId="0" borderId="7" xfId="20" applyFont="1" applyFill="1" applyBorder="1" applyAlignment="1" applyProtection="1">
      <alignment horizontal="center" vertical="center" wrapText="1"/>
    </xf>
    <xf numFmtId="0" fontId="74" fillId="0" borderId="9" xfId="20" applyFont="1" applyFill="1" applyBorder="1" applyAlignment="1" applyProtection="1">
      <alignment horizontal="center" vertical="center" wrapText="1"/>
    </xf>
    <xf numFmtId="0" fontId="74" fillId="0" borderId="8" xfId="20" applyFont="1" applyFill="1" applyBorder="1" applyAlignment="1" applyProtection="1">
      <alignment horizontal="center" vertical="center" wrapText="1"/>
    </xf>
    <xf numFmtId="0" fontId="47" fillId="0" borderId="7" xfId="3" applyNumberFormat="1" applyFont="1" applyBorder="1" applyAlignment="1" applyProtection="1">
      <alignment horizontal="center" vertical="center" wrapText="1"/>
    </xf>
    <xf numFmtId="0" fontId="47" fillId="0" borderId="9" xfId="3" applyNumberFormat="1" applyFont="1" applyBorder="1" applyAlignment="1" applyProtection="1">
      <alignment horizontal="center" vertical="center" wrapText="1"/>
    </xf>
    <xf numFmtId="0" fontId="10" fillId="0" borderId="7" xfId="76" applyFont="1" applyBorder="1" applyAlignment="1">
      <alignment horizontal="center" vertical="center" wrapText="1"/>
    </xf>
    <xf numFmtId="0" fontId="10" fillId="0" borderId="8" xfId="76" applyFont="1" applyBorder="1" applyAlignment="1">
      <alignment horizontal="center" vertical="center" wrapText="1"/>
    </xf>
    <xf numFmtId="0" fontId="10" fillId="0" borderId="9" xfId="76" applyFont="1" applyBorder="1" applyAlignment="1">
      <alignment horizontal="center" vertical="center" wrapText="1"/>
    </xf>
    <xf numFmtId="0" fontId="12" fillId="0" borderId="0" xfId="76" applyFont="1" applyAlignment="1" applyProtection="1">
      <alignment horizontal="left" vertical="top" wrapText="1"/>
      <protection locked="0"/>
    </xf>
    <xf numFmtId="224" fontId="10" fillId="0" borderId="6" xfId="76" applyNumberFormat="1" applyFont="1" applyBorder="1" applyAlignment="1" applyProtection="1">
      <alignment horizontal="center" vertical="center"/>
      <protection locked="0"/>
    </xf>
    <xf numFmtId="0" fontId="47" fillId="0" borderId="7" xfId="3" applyFont="1" applyBorder="1" applyAlignment="1" applyProtection="1">
      <alignment horizontal="center" vertical="center" wrapText="1"/>
    </xf>
    <xf numFmtId="0" fontId="47" fillId="0" borderId="8" xfId="3" applyFont="1" applyBorder="1" applyAlignment="1" applyProtection="1">
      <alignment horizontal="center" vertical="center" wrapText="1"/>
    </xf>
    <xf numFmtId="0" fontId="12" fillId="0" borderId="6" xfId="76" applyFont="1" applyBorder="1" applyAlignment="1" applyProtection="1">
      <alignment horizontal="left" vertical="center" wrapText="1"/>
      <protection locked="0"/>
    </xf>
    <xf numFmtId="0" fontId="12" fillId="2" borderId="0" xfId="76" applyFont="1" applyFill="1" applyAlignment="1" applyProtection="1">
      <alignment horizontal="left" vertical="center"/>
      <protection locked="0"/>
    </xf>
    <xf numFmtId="0" fontId="8" fillId="2" borderId="0" xfId="76" applyFont="1" applyFill="1" applyAlignment="1">
      <alignment horizontal="left" vertical="center" wrapText="1"/>
    </xf>
    <xf numFmtId="0" fontId="54" fillId="2" borderId="0" xfId="76" applyFont="1" applyFill="1" applyAlignment="1">
      <alignment horizontal="left" vertical="center" wrapText="1" indent="3"/>
    </xf>
    <xf numFmtId="0" fontId="0" fillId="2" borderId="2" xfId="76" applyFont="1" applyFill="1" applyBorder="1" applyAlignment="1">
      <alignment horizontal="center" vertical="top"/>
    </xf>
    <xf numFmtId="0" fontId="0" fillId="2" borderId="4" xfId="76" applyFont="1" applyFill="1" applyBorder="1" applyAlignment="1">
      <alignment horizontal="center" wrapText="1"/>
    </xf>
    <xf numFmtId="0" fontId="0" fillId="2" borderId="5" xfId="76" applyFont="1" applyFill="1" applyBorder="1" applyAlignment="1">
      <alignment horizontal="center" wrapText="1"/>
    </xf>
    <xf numFmtId="0" fontId="12" fillId="2" borderId="0" xfId="76" applyFont="1" applyFill="1" applyAlignment="1" applyProtection="1">
      <alignment horizontal="left" vertical="center" wrapText="1"/>
      <protection locked="0"/>
    </xf>
    <xf numFmtId="0" fontId="20" fillId="2" borderId="2" xfId="76" applyFont="1" applyFill="1" applyBorder="1" applyAlignment="1">
      <alignment horizontal="center" vertical="top"/>
    </xf>
    <xf numFmtId="0" fontId="12" fillId="2" borderId="6" xfId="76" applyFont="1" applyFill="1" applyBorder="1" applyAlignment="1" applyProtection="1">
      <alignment horizontal="left" vertical="center"/>
      <protection locked="0"/>
    </xf>
    <xf numFmtId="0" fontId="10" fillId="0" borderId="3" xfId="76" applyFont="1" applyBorder="1" applyAlignment="1">
      <alignment horizontal="center" vertical="center" wrapText="1"/>
    </xf>
    <xf numFmtId="0" fontId="10" fillId="0" borderId="5" xfId="76" applyFont="1" applyBorder="1" applyAlignment="1">
      <alignment horizontal="center" vertical="center" wrapText="1"/>
    </xf>
    <xf numFmtId="0" fontId="13" fillId="0" borderId="6" xfId="76" applyFont="1" applyBorder="1" applyAlignment="1">
      <alignment horizontal="left" vertical="center"/>
    </xf>
    <xf numFmtId="0" fontId="48" fillId="0" borderId="0" xfId="76" applyFont="1" applyAlignment="1">
      <alignment horizontal="left" vertical="center" wrapText="1"/>
    </xf>
    <xf numFmtId="0" fontId="55" fillId="0" borderId="0" xfId="76" applyFont="1" applyAlignment="1">
      <alignment horizontal="left" vertical="center" wrapText="1" indent="3"/>
    </xf>
    <xf numFmtId="0" fontId="9" fillId="0" borderId="3" xfId="76" applyFont="1" applyBorder="1" applyAlignment="1">
      <alignment horizontal="center" vertical="center"/>
    </xf>
    <xf numFmtId="0" fontId="9" fillId="0" borderId="5" xfId="76" applyFont="1" applyBorder="1" applyAlignment="1">
      <alignment horizontal="center" vertical="center"/>
    </xf>
    <xf numFmtId="0" fontId="48" fillId="2" borderId="0" xfId="76" applyFont="1" applyFill="1" applyAlignment="1">
      <alignment horizontal="left" vertical="center" wrapText="1"/>
    </xf>
    <xf numFmtId="0" fontId="55" fillId="2" borderId="0" xfId="76" applyFont="1" applyFill="1" applyAlignment="1">
      <alignment horizontal="left" vertical="center" wrapText="1" indent="3"/>
    </xf>
    <xf numFmtId="0" fontId="73" fillId="0" borderId="0" xfId="76" applyFont="1" applyAlignment="1" applyProtection="1">
      <alignment horizontal="left" vertical="center" wrapText="1"/>
      <protection locked="0"/>
    </xf>
    <xf numFmtId="0" fontId="8" fillId="2" borderId="0" xfId="80" applyFont="1" applyFill="1" applyAlignment="1">
      <alignment horizontal="left" vertical="center" wrapText="1"/>
    </xf>
    <xf numFmtId="0" fontId="3" fillId="2" borderId="0" xfId="80" applyFill="1" applyAlignment="1">
      <alignment horizontal="left" vertical="center" wrapText="1"/>
    </xf>
    <xf numFmtId="0" fontId="54" fillId="2" borderId="0" xfId="80" applyFont="1" applyFill="1" applyAlignment="1">
      <alignment horizontal="left" vertical="center" wrapText="1" indent="3"/>
    </xf>
    <xf numFmtId="0" fontId="3" fillId="2" borderId="0" xfId="80" applyFill="1" applyAlignment="1">
      <alignment horizontal="left" vertical="center" wrapText="1" indent="3"/>
    </xf>
    <xf numFmtId="0" fontId="9" fillId="2" borderId="3" xfId="80" applyFont="1" applyFill="1" applyBorder="1" applyAlignment="1">
      <alignment horizontal="center" vertical="center" wrapText="1"/>
    </xf>
    <xf numFmtId="0" fontId="10" fillId="2" borderId="4" xfId="80" applyFont="1" applyFill="1" applyBorder="1" applyAlignment="1">
      <alignment horizontal="center" vertical="center" wrapText="1"/>
    </xf>
    <xf numFmtId="0" fontId="10" fillId="2" borderId="5" xfId="80" applyFont="1" applyFill="1" applyBorder="1" applyAlignment="1">
      <alignment horizontal="center" vertical="center" wrapText="1"/>
    </xf>
    <xf numFmtId="0" fontId="74" fillId="2" borderId="10" xfId="20" applyNumberFormat="1" applyFont="1" applyFill="1" applyBorder="1" applyAlignment="1" applyProtection="1">
      <alignment horizontal="center" vertical="center" wrapText="1"/>
    </xf>
    <xf numFmtId="0" fontId="74" fillId="2" borderId="12" xfId="20" applyNumberFormat="1" applyFont="1" applyFill="1" applyBorder="1" applyAlignment="1" applyProtection="1">
      <alignment horizontal="center" vertical="center" wrapText="1"/>
    </xf>
    <xf numFmtId="0" fontId="74" fillId="2" borderId="7" xfId="20" applyNumberFormat="1" applyFont="1" applyFill="1" applyBorder="1" applyAlignment="1" applyProtection="1">
      <alignment horizontal="center" vertical="center" wrapText="1"/>
    </xf>
    <xf numFmtId="0" fontId="74" fillId="2" borderId="8" xfId="20" applyNumberFormat="1" applyFont="1" applyFill="1" applyBorder="1" applyAlignment="1" applyProtection="1">
      <alignment horizontal="center" vertical="center" wrapText="1"/>
    </xf>
    <xf numFmtId="0" fontId="74" fillId="2" borderId="2" xfId="20" applyNumberFormat="1" applyFont="1" applyFill="1" applyBorder="1" applyAlignment="1" applyProtection="1">
      <alignment horizontal="center" vertical="center" wrapText="1"/>
    </xf>
    <xf numFmtId="0" fontId="12" fillId="2" borderId="0" xfId="80" applyFont="1" applyFill="1" applyAlignment="1" applyProtection="1">
      <alignment horizontal="left" vertical="center"/>
      <protection locked="0"/>
    </xf>
    <xf numFmtId="0" fontId="12" fillId="2" borderId="0" xfId="80" applyFont="1" applyFill="1" applyAlignment="1" applyProtection="1">
      <alignment horizontal="left" vertical="center" wrapText="1"/>
      <protection locked="0"/>
    </xf>
    <xf numFmtId="0" fontId="73" fillId="2" borderId="0" xfId="76" applyFont="1" applyFill="1" applyAlignment="1">
      <alignment horizontal="left" vertical="center" wrapText="1"/>
    </xf>
    <xf numFmtId="0" fontId="13" fillId="2" borderId="0" xfId="76" applyFont="1" applyFill="1" applyAlignment="1" applyProtection="1">
      <alignment horizontal="left" vertical="center" wrapText="1"/>
      <protection locked="0"/>
    </xf>
    <xf numFmtId="0" fontId="12" fillId="0" borderId="0" xfId="80" applyFont="1" applyAlignment="1" applyProtection="1">
      <alignment horizontal="left" vertical="center" wrapText="1"/>
      <protection locked="0"/>
    </xf>
    <xf numFmtId="0" fontId="8" fillId="0" borderId="0" xfId="80" applyFont="1" applyAlignment="1">
      <alignment horizontal="left" vertical="center" wrapText="1"/>
    </xf>
    <xf numFmtId="0" fontId="54" fillId="0" borderId="13" xfId="80" applyFont="1" applyBorder="1" applyAlignment="1">
      <alignment horizontal="left" vertical="center" wrapText="1" indent="3"/>
    </xf>
    <xf numFmtId="0" fontId="7" fillId="2" borderId="7" xfId="3" applyNumberFormat="1" applyFont="1" applyFill="1" applyBorder="1" applyAlignment="1" applyProtection="1">
      <alignment horizontal="center" vertical="center"/>
    </xf>
    <xf numFmtId="0" fontId="7" fillId="2" borderId="8" xfId="3" applyNumberFormat="1" applyFont="1" applyFill="1" applyBorder="1" applyAlignment="1" applyProtection="1">
      <alignment horizontal="center" vertical="center"/>
    </xf>
    <xf numFmtId="0" fontId="12" fillId="0" borderId="0" xfId="80" applyFont="1" applyAlignment="1" applyProtection="1">
      <alignment horizontal="left" vertical="center"/>
      <protection locked="0"/>
    </xf>
    <xf numFmtId="0" fontId="10" fillId="0" borderId="2" xfId="3" applyNumberFormat="1" applyFont="1" applyBorder="1" applyAlignment="1" applyProtection="1">
      <alignment horizontal="center" vertical="center" wrapText="1"/>
    </xf>
    <xf numFmtId="0" fontId="62" fillId="0" borderId="0" xfId="81" applyFont="1" applyAlignment="1">
      <alignment horizontal="left" vertical="center" wrapText="1"/>
    </xf>
    <xf numFmtId="0" fontId="64" fillId="0" borderId="0" xfId="81" applyFont="1" applyAlignment="1">
      <alignment horizontal="left" vertical="center" wrapText="1" indent="3"/>
    </xf>
    <xf numFmtId="0" fontId="3" fillId="0" borderId="2" xfId="81" applyBorder="1" applyAlignment="1">
      <alignment horizontal="center" vertical="center" wrapText="1"/>
    </xf>
    <xf numFmtId="0" fontId="3" fillId="0" borderId="10" xfId="81" applyBorder="1" applyAlignment="1">
      <alignment horizontal="center" vertical="center" wrapText="1"/>
    </xf>
    <xf numFmtId="0" fontId="3" fillId="0" borderId="12" xfId="81" applyBorder="1" applyAlignment="1">
      <alignment horizontal="center" vertical="center" wrapText="1"/>
    </xf>
    <xf numFmtId="2" fontId="10" fillId="2" borderId="6" xfId="3" applyNumberFormat="1" applyFont="1" applyFill="1" applyBorder="1" applyAlignment="1" applyProtection="1">
      <alignment horizontal="center" vertical="center"/>
    </xf>
    <xf numFmtId="0" fontId="10" fillId="2" borderId="7" xfId="3" applyNumberFormat="1" applyFont="1" applyFill="1" applyBorder="1" applyAlignment="1" applyProtection="1">
      <alignment horizontal="center" vertical="center" wrapText="1"/>
    </xf>
    <xf numFmtId="0" fontId="10" fillId="2" borderId="9" xfId="3" applyNumberFormat="1" applyFont="1" applyFill="1" applyBorder="1" applyAlignment="1" applyProtection="1">
      <alignment horizontal="center" vertical="center" wrapText="1"/>
    </xf>
    <xf numFmtId="0" fontId="49" fillId="2" borderId="0" xfId="76" applyFont="1" applyFill="1" applyAlignment="1" applyProtection="1">
      <alignment horizontal="left" vertical="top" wrapText="1"/>
      <protection locked="0"/>
    </xf>
    <xf numFmtId="0" fontId="9" fillId="2" borderId="3" xfId="76" applyFont="1" applyFill="1" applyBorder="1" applyAlignment="1">
      <alignment horizontal="center" vertical="center" wrapText="1"/>
    </xf>
    <xf numFmtId="0" fontId="9" fillId="2" borderId="5" xfId="76" applyFont="1" applyFill="1" applyBorder="1" applyAlignment="1">
      <alignment horizontal="center" vertical="center" wrapText="1"/>
    </xf>
    <xf numFmtId="0" fontId="74" fillId="2" borderId="7" xfId="34" applyNumberFormat="1" applyFont="1" applyFill="1" applyBorder="1" applyAlignment="1" applyProtection="1">
      <alignment horizontal="center" vertical="center" wrapText="1"/>
    </xf>
    <xf numFmtId="0" fontId="74" fillId="2" borderId="9" xfId="34" applyNumberFormat="1" applyFont="1" applyFill="1" applyBorder="1" applyAlignment="1" applyProtection="1">
      <alignment horizontal="center" vertical="center" wrapText="1"/>
    </xf>
    <xf numFmtId="0" fontId="13" fillId="2" borderId="6" xfId="76" applyFont="1" applyFill="1" applyBorder="1" applyAlignment="1">
      <alignment horizontal="left" vertical="center" wrapText="1"/>
    </xf>
    <xf numFmtId="2" fontId="7" fillId="2" borderId="7" xfId="3" applyNumberFormat="1" applyFont="1" applyFill="1" applyBorder="1" applyAlignment="1" applyProtection="1">
      <alignment horizontal="center" vertical="center" wrapText="1"/>
    </xf>
    <xf numFmtId="2" fontId="7" fillId="2" borderId="8" xfId="3" applyNumberFormat="1" applyFont="1" applyFill="1" applyBorder="1" applyAlignment="1" applyProtection="1">
      <alignment horizontal="center" vertical="center" wrapText="1"/>
    </xf>
    <xf numFmtId="2" fontId="7" fillId="2" borderId="9" xfId="3" applyNumberFormat="1" applyFont="1" applyFill="1" applyBorder="1" applyAlignment="1" applyProtection="1">
      <alignment horizontal="center" vertical="center" wrapText="1"/>
    </xf>
    <xf numFmtId="0" fontId="8" fillId="2" borderId="0" xfId="76" applyFont="1" applyFill="1" applyAlignment="1">
      <alignment horizontal="left" vertical="center"/>
    </xf>
    <xf numFmtId="0" fontId="54" fillId="2" borderId="0" xfId="76" applyFont="1" applyFill="1" applyAlignment="1">
      <alignment horizontal="left" vertical="center" indent="3"/>
    </xf>
    <xf numFmtId="2" fontId="74" fillId="2" borderId="7" xfId="34" applyNumberFormat="1" applyFont="1" applyFill="1" applyBorder="1" applyAlignment="1" applyProtection="1">
      <alignment horizontal="center" vertical="center" wrapText="1"/>
    </xf>
    <xf numFmtId="2" fontId="74" fillId="2" borderId="9" xfId="34" applyNumberFormat="1" applyFont="1" applyFill="1" applyBorder="1" applyAlignment="1" applyProtection="1">
      <alignment horizontal="center" vertical="center" wrapText="1"/>
    </xf>
    <xf numFmtId="0" fontId="12" fillId="2" borderId="0" xfId="76" applyFont="1" applyFill="1" applyAlignment="1" applyProtection="1">
      <alignment horizontal="left" vertical="top" wrapText="1"/>
      <protection locked="0"/>
    </xf>
    <xf numFmtId="0" fontId="13" fillId="0" borderId="13" xfId="76" applyFont="1" applyBorder="1" applyAlignment="1">
      <alignment horizontal="right" vertical="center"/>
    </xf>
    <xf numFmtId="0" fontId="8" fillId="2" borderId="0" xfId="76" applyFont="1" applyFill="1" applyAlignment="1">
      <alignment horizontal="left" vertical="center" wrapText="1" shrinkToFit="1"/>
    </xf>
    <xf numFmtId="0" fontId="54" fillId="2" borderId="0" xfId="76" applyFont="1" applyFill="1" applyAlignment="1">
      <alignment horizontal="left" vertical="center" wrapText="1" indent="3" shrinkToFit="1"/>
    </xf>
    <xf numFmtId="194" fontId="9" fillId="2" borderId="0" xfId="3" applyNumberFormat="1" applyFont="1" applyFill="1" applyBorder="1" applyAlignment="1" applyProtection="1">
      <alignment horizontal="center" vertical="center" wrapText="1"/>
    </xf>
    <xf numFmtId="0" fontId="8" fillId="0" borderId="0" xfId="76" applyFont="1" applyAlignment="1">
      <alignment horizontal="left" vertical="center" wrapText="1" shrinkToFit="1"/>
    </xf>
    <xf numFmtId="0" fontId="54" fillId="0" borderId="0" xfId="76" applyFont="1" applyAlignment="1">
      <alignment horizontal="left" vertical="center" wrapText="1" indent="3" shrinkToFit="1"/>
    </xf>
    <xf numFmtId="0" fontId="10" fillId="0" borderId="3" xfId="76" applyFont="1" applyBorder="1" applyAlignment="1">
      <alignment horizontal="center" vertical="center"/>
    </xf>
    <xf numFmtId="0" fontId="68" fillId="0" borderId="5" xfId="39" applyBorder="1"/>
    <xf numFmtId="0" fontId="10" fillId="0" borderId="10" xfId="76" applyFont="1" applyBorder="1" applyAlignment="1">
      <alignment horizontal="center" vertical="center" wrapText="1"/>
    </xf>
    <xf numFmtId="0" fontId="68" fillId="0" borderId="17" xfId="39" applyBorder="1"/>
    <xf numFmtId="0" fontId="68" fillId="0" borderId="12" xfId="39" applyBorder="1"/>
    <xf numFmtId="0" fontId="68" fillId="0" borderId="16" xfId="39" applyBorder="1"/>
    <xf numFmtId="0" fontId="68" fillId="0" borderId="9" xfId="39" applyBorder="1"/>
    <xf numFmtId="0" fontId="10" fillId="0" borderId="10" xfId="76" applyFont="1" applyBorder="1" applyAlignment="1">
      <alignment horizontal="center" vertical="center"/>
    </xf>
    <xf numFmtId="0" fontId="10" fillId="0" borderId="17" xfId="76" applyFont="1" applyBorder="1" applyAlignment="1">
      <alignment horizontal="center" vertical="center"/>
    </xf>
    <xf numFmtId="0" fontId="10" fillId="0" borderId="12" xfId="76" applyFont="1" applyBorder="1" applyAlignment="1">
      <alignment horizontal="center" vertical="center"/>
    </xf>
    <xf numFmtId="0" fontId="10" fillId="0" borderId="16" xfId="76" applyFont="1" applyBorder="1" applyAlignment="1">
      <alignment horizontal="center" vertical="center"/>
    </xf>
    <xf numFmtId="0" fontId="10" fillId="0" borderId="17" xfId="76" applyFont="1" applyBorder="1" applyAlignment="1">
      <alignment horizontal="center" vertical="center" wrapText="1"/>
    </xf>
    <xf numFmtId="0" fontId="10" fillId="0" borderId="12" xfId="76" applyFont="1" applyBorder="1" applyAlignment="1">
      <alignment horizontal="center" vertical="center" wrapText="1"/>
    </xf>
    <xf numFmtId="0" fontId="10" fillId="0" borderId="16" xfId="76" applyFont="1" applyBorder="1" applyAlignment="1">
      <alignment horizontal="center" vertical="center" wrapText="1"/>
    </xf>
    <xf numFmtId="0" fontId="10" fillId="0" borderId="6" xfId="76" applyFont="1" applyBorder="1" applyAlignment="1">
      <alignment horizontal="center" vertical="center"/>
    </xf>
    <xf numFmtId="0" fontId="13" fillId="0" borderId="0" xfId="76" applyFont="1" applyAlignment="1" applyProtection="1">
      <alignment horizontal="left" vertical="center"/>
      <protection locked="0"/>
    </xf>
    <xf numFmtId="0" fontId="12" fillId="2" borderId="6" xfId="76" applyFont="1" applyFill="1" applyBorder="1" applyAlignment="1">
      <alignment horizontal="left" vertical="center" wrapText="1"/>
    </xf>
    <xf numFmtId="0" fontId="8" fillId="0" borderId="0" xfId="84" applyFont="1" applyAlignment="1">
      <alignment horizontal="left" vertical="center" wrapText="1"/>
    </xf>
    <xf numFmtId="0" fontId="54" fillId="0" borderId="0" xfId="84" applyFont="1" applyAlignment="1">
      <alignment horizontal="left" vertical="center" wrapText="1" indent="3"/>
    </xf>
    <xf numFmtId="0" fontId="7" fillId="0" borderId="3" xfId="84" applyFont="1" applyBorder="1" applyAlignment="1">
      <alignment horizontal="center" vertical="center"/>
    </xf>
    <xf numFmtId="0" fontId="7" fillId="0" borderId="4" xfId="84" applyFont="1" applyBorder="1" applyAlignment="1">
      <alignment horizontal="center" vertical="center"/>
    </xf>
    <xf numFmtId="0" fontId="7" fillId="0" borderId="5" xfId="84" applyFont="1" applyBorder="1" applyAlignment="1">
      <alignment horizontal="center" vertical="center"/>
    </xf>
    <xf numFmtId="0" fontId="7" fillId="0" borderId="3" xfId="3" applyNumberFormat="1" applyFont="1" applyBorder="1" applyAlignment="1" applyProtection="1">
      <alignment horizontal="center" vertical="center" wrapText="1"/>
    </xf>
    <xf numFmtId="0" fontId="7" fillId="0" borderId="4" xfId="3" applyNumberFormat="1" applyFont="1" applyBorder="1" applyAlignment="1" applyProtection="1">
      <alignment horizontal="center" vertical="center" wrapText="1"/>
    </xf>
    <xf numFmtId="0" fontId="7" fillId="0" borderId="5" xfId="3" applyNumberFormat="1" applyFont="1" applyBorder="1" applyAlignment="1" applyProtection="1">
      <alignment horizontal="center" vertical="center" wrapText="1"/>
    </xf>
    <xf numFmtId="0" fontId="74" fillId="0" borderId="7" xfId="34" applyNumberFormat="1" applyFont="1" applyFill="1" applyBorder="1" applyAlignment="1" applyProtection="1">
      <alignment horizontal="center" vertical="center" wrapText="1"/>
    </xf>
    <xf numFmtId="0" fontId="74" fillId="0" borderId="8" xfId="34" applyNumberFormat="1" applyFont="1" applyFill="1" applyBorder="1" applyAlignment="1" applyProtection="1">
      <alignment horizontal="center" vertical="center" wrapText="1"/>
    </xf>
    <xf numFmtId="0" fontId="74" fillId="0" borderId="9" xfId="34" applyNumberFormat="1" applyFont="1" applyFill="1" applyBorder="1" applyAlignment="1" applyProtection="1">
      <alignment horizontal="center" vertical="center" wrapText="1"/>
    </xf>
    <xf numFmtId="0" fontId="74" fillId="0" borderId="17" xfId="34" applyNumberFormat="1" applyFont="1" applyFill="1" applyBorder="1" applyAlignment="1" applyProtection="1">
      <alignment horizontal="center" vertical="center" wrapText="1"/>
    </xf>
    <xf numFmtId="0" fontId="74" fillId="0" borderId="16" xfId="34" applyNumberFormat="1" applyFont="1" applyFill="1" applyBorder="1" applyAlignment="1" applyProtection="1">
      <alignment horizontal="center" vertical="center" wrapText="1"/>
    </xf>
    <xf numFmtId="0" fontId="7" fillId="0" borderId="17" xfId="3" applyNumberFormat="1" applyFont="1" applyBorder="1" applyAlignment="1" applyProtection="1">
      <alignment horizontal="center" vertical="center" wrapText="1"/>
    </xf>
    <xf numFmtId="0" fontId="7" fillId="0" borderId="11" xfId="3" applyNumberFormat="1" applyFont="1" applyBorder="1" applyAlignment="1" applyProtection="1">
      <alignment horizontal="center" vertical="center" wrapText="1"/>
    </xf>
    <xf numFmtId="0" fontId="7" fillId="0" borderId="61" xfId="3" applyNumberFormat="1" applyFont="1" applyBorder="1" applyAlignment="1" applyProtection="1">
      <alignment horizontal="center" vertical="center" wrapText="1"/>
    </xf>
    <xf numFmtId="0" fontId="7" fillId="0" borderId="16" xfId="3" applyNumberFormat="1" applyFont="1" applyBorder="1" applyAlignment="1" applyProtection="1">
      <alignment horizontal="center" vertical="center" wrapText="1"/>
    </xf>
    <xf numFmtId="0" fontId="13" fillId="0" borderId="0" xfId="84" applyFont="1" applyAlignment="1" applyProtection="1">
      <alignment horizontal="left" vertical="center"/>
      <protection locked="0"/>
    </xf>
    <xf numFmtId="169" fontId="7" fillId="2" borderId="6" xfId="84" applyNumberFormat="1" applyFont="1" applyFill="1" applyBorder="1" applyAlignment="1" applyProtection="1">
      <alignment horizontal="center" vertical="center" wrapText="1"/>
      <protection locked="0"/>
    </xf>
    <xf numFmtId="0" fontId="12" fillId="2" borderId="6" xfId="76" applyFont="1" applyFill="1" applyBorder="1" applyAlignment="1">
      <alignment horizontal="left" vertical="center"/>
    </xf>
    <xf numFmtId="0" fontId="13" fillId="2" borderId="7" xfId="76" applyFont="1" applyFill="1" applyBorder="1" applyAlignment="1">
      <alignment horizontal="center" vertical="center"/>
    </xf>
    <xf numFmtId="0" fontId="13" fillId="2" borderId="2" xfId="76" applyFont="1" applyFill="1" applyBorder="1" applyAlignment="1">
      <alignment horizontal="center" vertical="center"/>
    </xf>
    <xf numFmtId="0" fontId="7" fillId="2" borderId="0" xfId="76" applyFont="1" applyFill="1" applyAlignment="1" applyProtection="1">
      <alignment horizontal="center" vertical="center"/>
      <protection locked="0"/>
    </xf>
    <xf numFmtId="0" fontId="7" fillId="2" borderId="12" xfId="3" applyNumberFormat="1" applyFont="1" applyFill="1" applyBorder="1" applyAlignment="1" applyProtection="1">
      <alignment horizontal="center" vertical="center" wrapText="1"/>
    </xf>
    <xf numFmtId="0" fontId="7" fillId="2" borderId="16" xfId="3" applyNumberFormat="1" applyFont="1" applyFill="1" applyBorder="1" applyAlignment="1" applyProtection="1">
      <alignment horizontal="center" vertical="center" wrapText="1"/>
    </xf>
    <xf numFmtId="0" fontId="7" fillId="2" borderId="6" xfId="76" applyFont="1" applyFill="1" applyBorder="1" applyAlignment="1">
      <alignment horizontal="center" vertical="center" wrapText="1"/>
    </xf>
    <xf numFmtId="0" fontId="7" fillId="2" borderId="17" xfId="76" applyFont="1" applyFill="1" applyBorder="1" applyAlignment="1">
      <alignment horizontal="center" vertical="center" wrapText="1"/>
    </xf>
    <xf numFmtId="0" fontId="7" fillId="2" borderId="10" xfId="76" applyFont="1" applyFill="1" applyBorder="1" applyAlignment="1">
      <alignment horizontal="center" vertical="center" wrapText="1"/>
    </xf>
    <xf numFmtId="0" fontId="7" fillId="2" borderId="7" xfId="76" applyFont="1" applyFill="1" applyBorder="1" applyAlignment="1">
      <alignment horizontal="center" vertical="center" wrapText="1"/>
    </xf>
    <xf numFmtId="0" fontId="7" fillId="2" borderId="9" xfId="76" applyFont="1" applyFill="1" applyBorder="1" applyAlignment="1">
      <alignment horizontal="center" vertical="center" wrapText="1"/>
    </xf>
    <xf numFmtId="0" fontId="74" fillId="2" borderId="12" xfId="34" applyNumberFormat="1" applyFont="1" applyFill="1" applyBorder="1" applyAlignment="1" applyProtection="1">
      <alignment horizontal="center" vertical="center" wrapText="1"/>
    </xf>
    <xf numFmtId="0" fontId="74" fillId="2" borderId="13" xfId="34" applyNumberFormat="1" applyFont="1" applyFill="1" applyBorder="1" applyAlignment="1" applyProtection="1">
      <alignment horizontal="center" vertical="center" wrapText="1"/>
    </xf>
    <xf numFmtId="0" fontId="74" fillId="2" borderId="8" xfId="34" applyNumberFormat="1" applyFont="1" applyFill="1" applyBorder="1" applyAlignment="1" applyProtection="1">
      <alignment horizontal="center" vertical="center" wrapText="1"/>
    </xf>
    <xf numFmtId="0" fontId="13" fillId="2" borderId="13" xfId="84" applyFont="1" applyFill="1" applyBorder="1" applyAlignment="1">
      <alignment horizontal="right" vertical="center"/>
    </xf>
    <xf numFmtId="232" fontId="7" fillId="0" borderId="7" xfId="76" applyNumberFormat="1" applyFont="1" applyBorder="1" applyAlignment="1" applyProtection="1">
      <alignment horizontal="center" vertical="center"/>
      <protection locked="0"/>
    </xf>
    <xf numFmtId="232" fontId="7" fillId="0" borderId="8" xfId="76" applyNumberFormat="1" applyFont="1" applyBorder="1" applyAlignment="1" applyProtection="1">
      <alignment horizontal="center" vertical="center"/>
      <protection locked="0"/>
    </xf>
    <xf numFmtId="232" fontId="7" fillId="0" borderId="9" xfId="76" applyNumberFormat="1" applyFont="1" applyBorder="1" applyAlignment="1" applyProtection="1">
      <alignment horizontal="center" vertical="center"/>
      <protection locked="0"/>
    </xf>
    <xf numFmtId="0" fontId="7" fillId="0" borderId="2" xfId="76" applyFont="1" applyBorder="1" applyAlignment="1" applyProtection="1">
      <alignment horizontal="center" vertical="center"/>
      <protection locked="0"/>
    </xf>
    <xf numFmtId="0" fontId="13" fillId="0" borderId="6" xfId="76" applyFont="1" applyBorder="1" applyAlignment="1" applyProtection="1">
      <alignment horizontal="left" vertical="center"/>
      <protection locked="0"/>
    </xf>
    <xf numFmtId="232" fontId="7" fillId="0" borderId="7" xfId="76" applyNumberFormat="1" applyFont="1" applyBorder="1" applyAlignment="1" applyProtection="1">
      <alignment horizontal="center" vertical="center" wrapText="1"/>
      <protection locked="0"/>
    </xf>
    <xf numFmtId="232" fontId="7" fillId="0" borderId="9" xfId="76" applyNumberFormat="1" applyFont="1" applyBorder="1" applyAlignment="1" applyProtection="1">
      <alignment horizontal="center" vertical="center" wrapText="1"/>
      <protection locked="0"/>
    </xf>
    <xf numFmtId="0" fontId="74" fillId="0" borderId="59" xfId="34" applyFont="1" applyBorder="1" applyAlignment="1" applyProtection="1">
      <alignment horizontal="center" vertical="center"/>
    </xf>
    <xf numFmtId="0" fontId="13" fillId="2" borderId="71" xfId="76" applyFont="1" applyFill="1" applyBorder="1" applyAlignment="1">
      <alignment horizontal="left" vertical="center"/>
    </xf>
    <xf numFmtId="0" fontId="13" fillId="2" borderId="0" xfId="76" applyFont="1" applyFill="1" applyAlignment="1">
      <alignment horizontal="left" vertical="center"/>
    </xf>
    <xf numFmtId="0" fontId="74" fillId="0" borderId="7" xfId="34" applyFont="1" applyBorder="1" applyAlignment="1" applyProtection="1">
      <alignment horizontal="center" vertical="center"/>
    </xf>
    <xf numFmtId="0" fontId="74" fillId="0" borderId="9" xfId="34" applyFont="1" applyBorder="1" applyAlignment="1" applyProtection="1">
      <alignment horizontal="center" vertical="center"/>
    </xf>
    <xf numFmtId="0" fontId="74" fillId="0" borderId="8" xfId="34" applyFont="1" applyBorder="1" applyAlignment="1" applyProtection="1">
      <alignment horizontal="center" vertical="center"/>
    </xf>
    <xf numFmtId="0" fontId="74" fillId="0" borderId="74" xfId="34" applyFont="1" applyBorder="1" applyAlignment="1" applyProtection="1">
      <alignment horizontal="center" vertical="center"/>
    </xf>
    <xf numFmtId="0" fontId="74" fillId="0" borderId="75" xfId="34" applyFont="1" applyBorder="1" applyAlignment="1" applyProtection="1">
      <alignment horizontal="center" vertical="center"/>
    </xf>
    <xf numFmtId="0" fontId="74" fillId="0" borderId="73" xfId="34" applyFont="1" applyBorder="1" applyAlignment="1" applyProtection="1">
      <alignment horizontal="center" vertical="center"/>
    </xf>
    <xf numFmtId="0" fontId="7" fillId="0" borderId="25" xfId="3" applyNumberFormat="1" applyFont="1" applyBorder="1" applyAlignment="1" applyProtection="1">
      <alignment horizontal="center" vertical="center" wrapText="1"/>
    </xf>
    <xf numFmtId="0" fontId="7" fillId="0" borderId="23" xfId="3" applyNumberFormat="1" applyFont="1" applyBorder="1" applyAlignment="1" applyProtection="1">
      <alignment horizontal="center" vertical="center" wrapText="1"/>
    </xf>
    <xf numFmtId="0" fontId="8" fillId="0" borderId="0" xfId="85" applyFont="1" applyAlignment="1">
      <alignment horizontal="left" vertical="center" wrapText="1"/>
    </xf>
    <xf numFmtId="0" fontId="54" fillId="0" borderId="0" xfId="85" applyFont="1" applyAlignment="1">
      <alignment horizontal="left" vertical="center" wrapText="1" indent="3"/>
    </xf>
    <xf numFmtId="0" fontId="7" fillId="0" borderId="15" xfId="85" applyFont="1" applyBorder="1" applyAlignment="1">
      <alignment horizontal="center" vertical="center"/>
    </xf>
    <xf numFmtId="0" fontId="74" fillId="2" borderId="79" xfId="34" applyNumberFormat="1" applyFont="1" applyFill="1" applyBorder="1" applyAlignment="1" applyProtection="1">
      <alignment horizontal="center" vertical="center" wrapText="1"/>
    </xf>
    <xf numFmtId="0" fontId="74" fillId="2" borderId="78" xfId="34" applyNumberFormat="1" applyFont="1" applyFill="1" applyBorder="1" applyAlignment="1" applyProtection="1">
      <alignment horizontal="center" vertical="center" wrapText="1"/>
    </xf>
    <xf numFmtId="0" fontId="74" fillId="2" borderId="77" xfId="34" applyNumberFormat="1" applyFont="1" applyFill="1" applyBorder="1" applyAlignment="1" applyProtection="1">
      <alignment horizontal="center" vertical="center" wrapText="1"/>
    </xf>
    <xf numFmtId="0" fontId="74" fillId="2" borderId="76" xfId="34" applyNumberFormat="1" applyFont="1" applyFill="1" applyBorder="1" applyAlignment="1" applyProtection="1">
      <alignment horizontal="center" vertical="center" wrapText="1"/>
    </xf>
    <xf numFmtId="0" fontId="7" fillId="0" borderId="15" xfId="3" applyNumberFormat="1" applyFont="1" applyBorder="1" applyAlignment="1" applyProtection="1">
      <alignment horizontal="center" vertical="center" wrapText="1"/>
    </xf>
    <xf numFmtId="0" fontId="10" fillId="0" borderId="25" xfId="3" applyNumberFormat="1" applyFont="1" applyBorder="1" applyAlignment="1" applyProtection="1">
      <alignment horizontal="center" vertical="center" wrapText="1"/>
    </xf>
    <xf numFmtId="0" fontId="10" fillId="0" borderId="23" xfId="3" applyNumberFormat="1" applyFont="1" applyBorder="1" applyAlignment="1" applyProtection="1">
      <alignment horizontal="center" vertical="center" wrapText="1"/>
    </xf>
    <xf numFmtId="0" fontId="74" fillId="0" borderId="25" xfId="34" applyNumberFormat="1" applyFont="1" applyFill="1" applyBorder="1" applyAlignment="1" applyProtection="1">
      <alignment horizontal="center" vertical="center"/>
    </xf>
    <xf numFmtId="0" fontId="74" fillId="0" borderId="24" xfId="34" applyNumberFormat="1" applyFont="1" applyFill="1" applyBorder="1" applyAlignment="1" applyProtection="1">
      <alignment horizontal="center" vertical="center"/>
    </xf>
    <xf numFmtId="0" fontId="74" fillId="0" borderId="23" xfId="34" applyNumberFormat="1" applyFont="1" applyFill="1" applyBorder="1" applyAlignment="1" applyProtection="1">
      <alignment horizontal="center" vertical="center"/>
    </xf>
    <xf numFmtId="0" fontId="12" fillId="0" borderId="0" xfId="76" applyFont="1" applyAlignment="1" applyProtection="1">
      <alignment horizontal="left" vertical="center"/>
      <protection locked="0"/>
    </xf>
    <xf numFmtId="0" fontId="7" fillId="2" borderId="0" xfId="3" applyNumberFormat="1" applyFont="1" applyFill="1" applyBorder="1" applyAlignment="1" applyProtection="1">
      <alignment horizontal="center" vertical="center" wrapText="1"/>
    </xf>
    <xf numFmtId="0" fontId="74" fillId="2" borderId="15" xfId="34" applyNumberFormat="1" applyFont="1" applyFill="1" applyBorder="1" applyAlignment="1" applyProtection="1">
      <alignment horizontal="center" vertical="center" wrapText="1"/>
    </xf>
    <xf numFmtId="0" fontId="74" fillId="2" borderId="15" xfId="34" applyNumberFormat="1" applyFont="1" applyFill="1" applyBorder="1" applyAlignment="1" applyProtection="1">
      <alignment horizontal="center" vertical="center"/>
    </xf>
    <xf numFmtId="0" fontId="13" fillId="0" borderId="71" xfId="85" applyFont="1" applyBorder="1" applyAlignment="1">
      <alignment horizontal="left" vertical="center"/>
    </xf>
    <xf numFmtId="0" fontId="13" fillId="0" borderId="0" xfId="85" applyFont="1" applyAlignment="1">
      <alignment horizontal="left" vertical="center"/>
    </xf>
    <xf numFmtId="0" fontId="7" fillId="0" borderId="77" xfId="3" applyNumberFormat="1" applyFont="1" applyBorder="1" applyAlignment="1" applyProtection="1">
      <alignment horizontal="center" vertical="center" wrapText="1"/>
    </xf>
    <xf numFmtId="0" fontId="7" fillId="0" borderId="76" xfId="3" applyNumberFormat="1" applyFont="1" applyBorder="1" applyAlignment="1" applyProtection="1">
      <alignment horizontal="center" vertical="center" wrapText="1"/>
    </xf>
    <xf numFmtId="0" fontId="62" fillId="0" borderId="0" xfId="86" applyFont="1" applyAlignment="1">
      <alignment horizontal="left" vertical="center" wrapText="1"/>
    </xf>
    <xf numFmtId="0" fontId="64" fillId="0" borderId="0" xfId="86" applyFont="1" applyAlignment="1">
      <alignment horizontal="left" vertical="center" wrapText="1" indent="3"/>
    </xf>
    <xf numFmtId="227" fontId="10" fillId="0" borderId="7" xfId="86" applyNumberFormat="1" applyFont="1" applyBorder="1" applyAlignment="1">
      <alignment horizontal="center" vertical="center" wrapText="1"/>
    </xf>
    <xf numFmtId="227" fontId="10" fillId="0" borderId="8" xfId="86" applyNumberFormat="1" applyFont="1" applyBorder="1" applyAlignment="1">
      <alignment horizontal="center" vertical="center" wrapText="1"/>
    </xf>
    <xf numFmtId="227" fontId="10" fillId="0" borderId="9" xfId="86" applyNumberFormat="1" applyFont="1" applyBorder="1" applyAlignment="1">
      <alignment horizontal="center" vertical="center" wrapText="1"/>
    </xf>
    <xf numFmtId="0" fontId="10" fillId="0" borderId="7" xfId="86" applyFont="1" applyBorder="1" applyAlignment="1">
      <alignment horizontal="center" vertical="center" wrapText="1"/>
    </xf>
    <xf numFmtId="0" fontId="10" fillId="0" borderId="8" xfId="86" applyFont="1" applyBorder="1" applyAlignment="1">
      <alignment horizontal="center" vertical="center" wrapText="1"/>
    </xf>
    <xf numFmtId="0" fontId="10" fillId="0" borderId="9" xfId="86" applyFont="1" applyBorder="1" applyAlignment="1">
      <alignment horizontal="center" vertical="center" wrapText="1"/>
    </xf>
    <xf numFmtId="0" fontId="10" fillId="0" borderId="3" xfId="86" applyFont="1" applyBorder="1" applyAlignment="1">
      <alignment horizontal="center" vertical="center"/>
    </xf>
    <xf numFmtId="0" fontId="10" fillId="0" borderId="5" xfId="86" applyFont="1" applyBorder="1" applyAlignment="1">
      <alignment horizontal="center" vertical="center"/>
    </xf>
    <xf numFmtId="0" fontId="8" fillId="0" borderId="0" xfId="3" applyNumberFormat="1" applyFont="1" applyBorder="1" applyAlignment="1" applyProtection="1">
      <alignment horizontal="left" vertical="center" wrapText="1"/>
    </xf>
    <xf numFmtId="0" fontId="54" fillId="0" borderId="0" xfId="3" applyNumberFormat="1" applyFont="1" applyBorder="1" applyAlignment="1" applyProtection="1">
      <alignment horizontal="left" vertical="center" wrapText="1" indent="3"/>
    </xf>
    <xf numFmtId="0" fontId="71" fillId="0" borderId="0" xfId="34" applyNumberFormat="1" applyFont="1" applyFill="1" applyBorder="1" applyAlignment="1" applyProtection="1">
      <alignment horizontal="left" vertical="center" wrapText="1"/>
      <protection locked="0"/>
    </xf>
    <xf numFmtId="0" fontId="7" fillId="0" borderId="7" xfId="88" applyFont="1" applyBorder="1" applyAlignment="1">
      <alignment horizontal="center" vertical="center" wrapText="1"/>
    </xf>
    <xf numFmtId="0" fontId="7" fillId="0" borderId="9" xfId="88" applyFont="1" applyBorder="1" applyAlignment="1">
      <alignment horizontal="center" vertical="center" wrapText="1"/>
    </xf>
    <xf numFmtId="0" fontId="74" fillId="0" borderId="10" xfId="34" applyNumberFormat="1" applyFont="1" applyFill="1" applyBorder="1" applyAlignment="1" applyProtection="1">
      <alignment horizontal="center" vertical="center" wrapText="1"/>
    </xf>
    <xf numFmtId="0" fontId="74" fillId="0" borderId="6" xfId="34" applyNumberFormat="1" applyFont="1" applyFill="1" applyBorder="1" applyAlignment="1" applyProtection="1">
      <alignment horizontal="center" vertical="center" wrapText="1"/>
    </xf>
    <xf numFmtId="0" fontId="74" fillId="0" borderId="12" xfId="34" applyNumberFormat="1" applyFont="1" applyFill="1" applyBorder="1" applyAlignment="1" applyProtection="1">
      <alignment horizontal="center" vertical="center" wrapText="1"/>
    </xf>
    <xf numFmtId="0" fontId="74" fillId="0" borderId="13" xfId="34" applyNumberFormat="1" applyFont="1" applyFill="1" applyBorder="1" applyAlignment="1" applyProtection="1">
      <alignment horizontal="center" vertical="center" wrapText="1"/>
    </xf>
    <xf numFmtId="0" fontId="7" fillId="0" borderId="12" xfId="88" applyFont="1" applyBorder="1" applyAlignment="1">
      <alignment horizontal="center" vertical="center" wrapText="1"/>
    </xf>
    <xf numFmtId="0" fontId="7" fillId="0" borderId="16" xfId="88" applyFont="1" applyBorder="1" applyAlignment="1">
      <alignment horizontal="center" vertical="center" wrapText="1"/>
    </xf>
    <xf numFmtId="0" fontId="7" fillId="0" borderId="6" xfId="3" applyNumberFormat="1" applyFont="1" applyBorder="1" applyAlignment="1" applyProtection="1">
      <alignment horizontal="center" vertical="center" wrapText="1"/>
    </xf>
    <xf numFmtId="0" fontId="7" fillId="0" borderId="13" xfId="3" applyNumberFormat="1" applyFont="1" applyBorder="1" applyAlignment="1" applyProtection="1">
      <alignment horizontal="center" vertical="center" wrapText="1"/>
    </xf>
    <xf numFmtId="0" fontId="54" fillId="0" borderId="13" xfId="3" applyNumberFormat="1" applyFont="1" applyBorder="1" applyAlignment="1" applyProtection="1">
      <alignment horizontal="left" vertical="center" wrapText="1" indent="3"/>
    </xf>
    <xf numFmtId="0" fontId="7" fillId="0" borderId="11" xfId="88" applyFont="1" applyBorder="1" applyAlignment="1">
      <alignment horizontal="center" vertical="center" wrapText="1"/>
    </xf>
    <xf numFmtId="0" fontId="7" fillId="0" borderId="61" xfId="88" applyFont="1" applyBorder="1" applyAlignment="1">
      <alignment horizontal="center" vertical="center" wrapText="1"/>
    </xf>
    <xf numFmtId="0" fontId="7" fillId="0" borderId="8" xfId="88" applyFont="1" applyBorder="1" applyAlignment="1">
      <alignment horizontal="center" vertical="center" wrapText="1"/>
    </xf>
    <xf numFmtId="0" fontId="7" fillId="0" borderId="10" xfId="88" applyFont="1" applyBorder="1" applyAlignment="1">
      <alignment horizontal="center" vertical="center" wrapText="1"/>
    </xf>
    <xf numFmtId="0" fontId="7" fillId="0" borderId="17" xfId="88" applyFont="1" applyBorder="1" applyAlignment="1">
      <alignment horizontal="center" vertical="center" wrapText="1"/>
    </xf>
    <xf numFmtId="0" fontId="7" fillId="0" borderId="0" xfId="3" applyNumberFormat="1" applyFont="1" applyBorder="1" applyAlignment="1" applyProtection="1">
      <alignment horizontal="center" vertical="center" wrapText="1"/>
    </xf>
    <xf numFmtId="0" fontId="7" fillId="2" borderId="6" xfId="3" applyNumberFormat="1" applyFont="1" applyFill="1" applyBorder="1" applyAlignment="1" applyProtection="1">
      <alignment horizontal="center" vertical="center" wrapText="1"/>
    </xf>
    <xf numFmtId="0" fontId="7" fillId="2" borderId="0" xfId="88" applyFont="1" applyFill="1" applyAlignment="1">
      <alignment horizontal="center" vertical="center" wrapText="1"/>
    </xf>
    <xf numFmtId="0" fontId="7" fillId="0" borderId="7" xfId="89" applyFont="1" applyBorder="1" applyAlignment="1" applyProtection="1">
      <alignment horizontal="center" vertical="center"/>
      <protection locked="0"/>
    </xf>
    <xf numFmtId="0" fontId="7" fillId="0" borderId="9" xfId="89" applyFont="1" applyBorder="1" applyAlignment="1" applyProtection="1">
      <alignment horizontal="center" vertical="center"/>
      <protection locked="0"/>
    </xf>
    <xf numFmtId="0" fontId="7" fillId="0" borderId="7" xfId="89" applyFont="1" applyBorder="1" applyAlignment="1">
      <alignment horizontal="center" vertical="center" wrapText="1"/>
    </xf>
    <xf numFmtId="0" fontId="7" fillId="0" borderId="9" xfId="89" applyFont="1" applyBorder="1" applyAlignment="1">
      <alignment horizontal="center" vertical="center" wrapText="1"/>
    </xf>
    <xf numFmtId="0" fontId="8" fillId="0" borderId="0" xfId="89" applyFont="1" applyAlignment="1">
      <alignment horizontal="left" vertical="center" wrapText="1"/>
    </xf>
    <xf numFmtId="0" fontId="54" fillId="0" borderId="0" xfId="89" applyFont="1" applyAlignment="1">
      <alignment horizontal="left" vertical="center" wrapText="1" indent="3"/>
    </xf>
    <xf numFmtId="169" fontId="7" fillId="0" borderId="0" xfId="89" applyNumberFormat="1" applyFont="1" applyAlignment="1">
      <alignment horizontal="center" vertical="center" wrapText="1"/>
    </xf>
    <xf numFmtId="0" fontId="12" fillId="2" borderId="0" xfId="2" applyFont="1" applyFill="1" applyAlignment="1" applyProtection="1">
      <alignment horizontal="left" vertical="center" wrapText="1"/>
      <protection locked="0"/>
    </xf>
    <xf numFmtId="0" fontId="12" fillId="0" borderId="0" xfId="2" applyFont="1" applyAlignment="1" applyProtection="1">
      <alignment horizontal="left" vertical="center" wrapText="1"/>
      <protection locked="0"/>
    </xf>
    <xf numFmtId="0" fontId="10" fillId="0" borderId="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5" xfId="2" applyFont="1" applyBorder="1" applyAlignment="1">
      <alignment horizontal="center" vertical="center" wrapText="1"/>
    </xf>
    <xf numFmtId="0" fontId="74" fillId="0" borderId="7" xfId="92" applyNumberFormat="1" applyFont="1" applyFill="1" applyBorder="1" applyAlignment="1" applyProtection="1">
      <alignment horizontal="center" vertical="center" wrapText="1"/>
    </xf>
    <xf numFmtId="0" fontId="74" fillId="0" borderId="8" xfId="92" applyFont="1" applyBorder="1" applyAlignment="1" applyProtection="1">
      <alignment horizontal="center" vertical="center" wrapText="1"/>
    </xf>
    <xf numFmtId="0" fontId="10" fillId="0" borderId="3" xfId="3" applyNumberFormat="1" applyFont="1" applyBorder="1" applyAlignment="1" applyProtection="1">
      <alignment horizontal="center" vertical="center" wrapText="1"/>
    </xf>
    <xf numFmtId="0" fontId="0" fillId="0" borderId="5" xfId="2" applyFont="1" applyBorder="1" applyAlignment="1">
      <alignment horizontal="center" vertical="center" wrapText="1"/>
    </xf>
    <xf numFmtId="0" fontId="10" fillId="0" borderId="7" xfId="3" applyNumberFormat="1" applyFont="1" applyBorder="1" applyAlignment="1" applyProtection="1">
      <alignment horizontal="center" vertical="center" wrapText="1"/>
    </xf>
    <xf numFmtId="0" fontId="10" fillId="0" borderId="8" xfId="3" applyNumberFormat="1" applyFont="1" applyBorder="1" applyAlignment="1" applyProtection="1">
      <alignment horizontal="center" vertical="center" wrapText="1"/>
    </xf>
    <xf numFmtId="0" fontId="12" fillId="0" borderId="6" xfId="2" applyFont="1" applyBorder="1" applyAlignment="1">
      <alignment horizontal="left" vertical="center" wrapText="1"/>
    </xf>
    <xf numFmtId="0" fontId="62" fillId="2" borderId="0" xfId="2" applyFont="1" applyFill="1" applyAlignment="1">
      <alignment horizontal="left" vertical="center" wrapText="1"/>
    </xf>
    <xf numFmtId="0" fontId="64" fillId="2" borderId="0" xfId="2" applyFont="1" applyFill="1" applyAlignment="1">
      <alignment horizontal="left" vertical="center" wrapText="1" indent="3"/>
    </xf>
    <xf numFmtId="0" fontId="10" fillId="0" borderId="5" xfId="3" applyNumberFormat="1" applyFont="1" applyBorder="1" applyAlignment="1" applyProtection="1">
      <alignment horizontal="center" vertical="center" wrapText="1"/>
    </xf>
    <xf numFmtId="0" fontId="62" fillId="0" borderId="0" xfId="2" applyFont="1" applyAlignment="1">
      <alignment horizontal="left" vertical="center" wrapText="1"/>
    </xf>
    <xf numFmtId="0" fontId="64" fillId="0" borderId="0" xfId="2" applyFont="1" applyAlignment="1">
      <alignment horizontal="left" vertical="center" wrapText="1" indent="3"/>
    </xf>
    <xf numFmtId="0" fontId="100" fillId="0" borderId="0" xfId="2" applyFont="1" applyAlignment="1">
      <alignment horizontal="left" vertical="center" wrapText="1"/>
    </xf>
    <xf numFmtId="0" fontId="74" fillId="0" borderId="9" xfId="92" applyFont="1" applyBorder="1" applyAlignment="1" applyProtection="1">
      <alignment horizontal="center" vertical="center" wrapText="1"/>
    </xf>
    <xf numFmtId="0" fontId="74" fillId="0" borderId="8" xfId="92" applyFont="1" applyFill="1" applyBorder="1" applyAlignment="1" applyProtection="1">
      <alignment horizontal="center" vertical="center" wrapText="1"/>
    </xf>
    <xf numFmtId="0" fontId="74" fillId="0" borderId="9" xfId="92" applyFont="1" applyFill="1" applyBorder="1" applyAlignment="1" applyProtection="1">
      <alignment horizontal="center" vertical="center" wrapText="1"/>
    </xf>
    <xf numFmtId="17" fontId="10" fillId="0" borderId="7" xfId="3" applyNumberFormat="1" applyFont="1" applyBorder="1" applyAlignment="1" applyProtection="1">
      <alignment horizontal="center" vertical="center" wrapText="1"/>
    </xf>
    <xf numFmtId="0" fontId="0" fillId="0" borderId="8" xfId="2" applyFont="1" applyBorder="1" applyAlignment="1">
      <alignment horizontal="center" vertical="center" wrapText="1"/>
    </xf>
    <xf numFmtId="0" fontId="0" fillId="0" borderId="9" xfId="2" applyFont="1" applyBorder="1" applyAlignment="1">
      <alignment horizontal="center" vertical="center" wrapText="1"/>
    </xf>
    <xf numFmtId="0" fontId="63" fillId="0" borderId="8" xfId="2" applyFont="1" applyBorder="1" applyAlignment="1">
      <alignment horizontal="center" vertical="center" wrapText="1"/>
    </xf>
    <xf numFmtId="0" fontId="63" fillId="0" borderId="9" xfId="2" applyFont="1" applyBorder="1" applyAlignment="1">
      <alignment horizontal="center" vertical="center" wrapText="1"/>
    </xf>
    <xf numFmtId="0" fontId="49" fillId="0" borderId="0" xfId="2" applyFont="1" applyAlignment="1" applyProtection="1">
      <alignment horizontal="left" vertical="center" wrapText="1"/>
      <protection locked="0"/>
    </xf>
    <xf numFmtId="0" fontId="10" fillId="0" borderId="16" xfId="3" applyNumberFormat="1" applyFont="1" applyBorder="1" applyAlignment="1" applyProtection="1">
      <alignment horizontal="center" vertical="center" wrapText="1"/>
    </xf>
    <xf numFmtId="0" fontId="74" fillId="0" borderId="10" xfId="92" applyNumberFormat="1" applyFont="1" applyFill="1" applyBorder="1" applyAlignment="1" applyProtection="1">
      <alignment horizontal="center" vertical="center" wrapText="1"/>
    </xf>
    <xf numFmtId="0" fontId="74" fillId="0" borderId="6" xfId="92" applyNumberFormat="1" applyFont="1" applyFill="1" applyBorder="1" applyAlignment="1" applyProtection="1">
      <alignment horizontal="center" vertical="center" wrapText="1"/>
    </xf>
    <xf numFmtId="0" fontId="74" fillId="0" borderId="17" xfId="92" applyNumberFormat="1" applyFont="1" applyFill="1" applyBorder="1" applyAlignment="1" applyProtection="1">
      <alignment horizontal="center" vertical="center" wrapText="1"/>
    </xf>
    <xf numFmtId="0" fontId="12" fillId="0" borderId="0" xfId="2" applyFont="1" applyAlignment="1">
      <alignment horizontal="left" vertical="center" wrapText="1"/>
    </xf>
    <xf numFmtId="0" fontId="64" fillId="2" borderId="0" xfId="2" applyFont="1" applyFill="1" applyAlignment="1">
      <alignment horizontal="left" vertical="center" wrapText="1" indent="1"/>
    </xf>
    <xf numFmtId="0" fontId="74" fillId="0" borderId="2" xfId="92" applyNumberFormat="1" applyFont="1" applyFill="1" applyBorder="1" applyAlignment="1" applyProtection="1">
      <alignment horizontal="center" vertical="center" wrapText="1"/>
    </xf>
    <xf numFmtId="0" fontId="27" fillId="2" borderId="3" xfId="2" applyFont="1" applyFill="1" applyBorder="1" applyAlignment="1" applyProtection="1">
      <alignment horizontal="center" vertical="center"/>
      <protection locked="0"/>
    </xf>
    <xf numFmtId="0" fontId="27" fillId="2" borderId="4" xfId="2" applyFont="1" applyFill="1" applyBorder="1" applyAlignment="1" applyProtection="1">
      <alignment horizontal="center" vertical="center"/>
      <protection locked="0"/>
    </xf>
    <xf numFmtId="0" fontId="27" fillId="2" borderId="5" xfId="2" applyFont="1" applyFill="1" applyBorder="1" applyAlignment="1" applyProtection="1">
      <alignment horizontal="center" vertical="center"/>
      <protection locked="0"/>
    </xf>
    <xf numFmtId="0" fontId="27" fillId="2" borderId="3" xfId="2" applyFont="1" applyFill="1" applyBorder="1" applyAlignment="1" applyProtection="1">
      <alignment horizontal="center"/>
      <protection locked="0"/>
    </xf>
    <xf numFmtId="0" fontId="27" fillId="2" borderId="4" xfId="2" applyFont="1" applyFill="1" applyBorder="1" applyAlignment="1" applyProtection="1">
      <alignment horizontal="center"/>
      <protection locked="0"/>
    </xf>
    <xf numFmtId="0" fontId="27" fillId="2" borderId="5" xfId="2" applyFont="1" applyFill="1" applyBorder="1" applyAlignment="1" applyProtection="1">
      <alignment horizontal="center"/>
      <protection locked="0"/>
    </xf>
    <xf numFmtId="0" fontId="12" fillId="4" borderId="0" xfId="2" applyFont="1" applyFill="1" applyAlignment="1" applyProtection="1">
      <alignment horizontal="left" vertical="center" wrapText="1"/>
      <protection locked="0"/>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2" fillId="4" borderId="0" xfId="2" applyFont="1" applyFill="1" applyAlignment="1" applyProtection="1">
      <alignment horizontal="left" vertical="center"/>
      <protection locked="0"/>
    </xf>
    <xf numFmtId="0" fontId="12" fillId="2" borderId="0" xfId="2" applyFont="1" applyFill="1" applyAlignment="1" applyProtection="1">
      <alignment horizontal="left" vertical="center"/>
      <protection locked="0"/>
    </xf>
    <xf numFmtId="0" fontId="62" fillId="4" borderId="0" xfId="2" applyFont="1" applyFill="1" applyAlignment="1">
      <alignment horizontal="left" vertical="center" wrapText="1"/>
    </xf>
    <xf numFmtId="0" fontId="64" fillId="4" borderId="0" xfId="2" applyFont="1" applyFill="1" applyAlignment="1">
      <alignment horizontal="left" vertical="center" wrapText="1" indent="3"/>
    </xf>
    <xf numFmtId="0" fontId="27" fillId="4" borderId="3" xfId="2" applyFont="1" applyFill="1" applyBorder="1" applyAlignment="1">
      <alignment horizontal="center" vertical="center" wrapText="1"/>
    </xf>
    <xf numFmtId="0" fontId="4" fillId="4" borderId="5" xfId="2" applyFont="1" applyFill="1" applyBorder="1" applyAlignment="1">
      <alignment horizontal="center" vertical="center" wrapText="1"/>
    </xf>
    <xf numFmtId="49" fontId="10" fillId="4" borderId="7" xfId="3" applyNumberFormat="1" applyFont="1" applyFill="1" applyBorder="1" applyAlignment="1" applyProtection="1">
      <alignment horizontal="center" vertical="center"/>
    </xf>
    <xf numFmtId="49" fontId="10" fillId="4" borderId="8" xfId="3" applyNumberFormat="1" applyFont="1" applyFill="1" applyBorder="1" applyAlignment="1" applyProtection="1">
      <alignment horizontal="center" vertical="center"/>
    </xf>
    <xf numFmtId="49" fontId="10" fillId="4" borderId="9" xfId="3" applyNumberFormat="1" applyFont="1" applyFill="1" applyBorder="1" applyAlignment="1" applyProtection="1">
      <alignment horizontal="center" vertical="center"/>
    </xf>
    <xf numFmtId="0" fontId="4" fillId="4" borderId="4" xfId="2" applyFont="1" applyFill="1" applyBorder="1" applyAlignment="1">
      <alignment horizontal="center" vertical="center" wrapText="1"/>
    </xf>
    <xf numFmtId="0" fontId="10" fillId="4" borderId="3" xfId="2" applyFont="1" applyFill="1" applyBorder="1" applyAlignment="1">
      <alignment horizontal="center" vertical="center" wrapText="1"/>
    </xf>
    <xf numFmtId="0" fontId="55" fillId="4" borderId="0" xfId="2" applyFont="1" applyFill="1" applyAlignment="1">
      <alignment horizontal="left" vertical="center" wrapText="1" indent="3"/>
    </xf>
    <xf numFmtId="0" fontId="12" fillId="4" borderId="0" xfId="2" applyFont="1" applyFill="1" applyAlignment="1" applyProtection="1">
      <alignment vertical="center" wrapText="1"/>
      <protection locked="0"/>
    </xf>
    <xf numFmtId="0" fontId="100" fillId="0" borderId="0" xfId="2" applyFont="1" applyAlignment="1">
      <alignment vertical="center" wrapText="1"/>
    </xf>
    <xf numFmtId="0" fontId="27" fillId="4" borderId="4" xfId="2" applyFont="1" applyFill="1" applyBorder="1" applyAlignment="1">
      <alignment horizontal="center" vertical="center" wrapText="1"/>
    </xf>
    <xf numFmtId="0" fontId="74" fillId="4" borderId="7" xfId="92" applyNumberFormat="1" applyFont="1" applyFill="1" applyBorder="1" applyAlignment="1" applyProtection="1">
      <alignment horizontal="center" vertical="center" wrapText="1"/>
    </xf>
    <xf numFmtId="0" fontId="10" fillId="4" borderId="4" xfId="2" applyFont="1" applyFill="1" applyBorder="1" applyAlignment="1">
      <alignment horizontal="center" vertical="center" wrapText="1"/>
    </xf>
    <xf numFmtId="0" fontId="4" fillId="0" borderId="5" xfId="2" applyFont="1" applyBorder="1" applyAlignment="1">
      <alignment horizontal="center" vertical="center" wrapText="1"/>
    </xf>
    <xf numFmtId="0" fontId="10" fillId="4" borderId="3" xfId="3" applyNumberFormat="1" applyFont="1" applyFill="1" applyBorder="1" applyAlignment="1" applyProtection="1">
      <alignment horizontal="center" vertical="center" wrapText="1"/>
    </xf>
    <xf numFmtId="0" fontId="10" fillId="4" borderId="7" xfId="3" applyNumberFormat="1" applyFont="1" applyFill="1" applyBorder="1" applyAlignment="1" applyProtection="1">
      <alignment horizontal="center" vertical="center" wrapText="1"/>
    </xf>
    <xf numFmtId="0" fontId="4" fillId="0" borderId="8" xfId="2" applyFont="1" applyBorder="1" applyAlignment="1">
      <alignment horizontal="center" vertical="center" wrapText="1"/>
    </xf>
    <xf numFmtId="0" fontId="4" fillId="0" borderId="9" xfId="2" applyFont="1" applyBorder="1" applyAlignment="1">
      <alignment horizontal="center" vertical="center" wrapText="1"/>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4" fillId="4" borderId="5" xfId="2" applyFont="1" applyFill="1" applyBorder="1" applyAlignment="1">
      <alignment horizontal="center" vertical="center"/>
    </xf>
    <xf numFmtId="0" fontId="9" fillId="0" borderId="3" xfId="76" applyFont="1" applyBorder="1" applyAlignment="1">
      <alignment horizontal="right" vertical="center" wrapText="1"/>
    </xf>
    <xf numFmtId="0" fontId="9" fillId="0" borderId="5" xfId="76" applyFont="1" applyBorder="1" applyAlignment="1">
      <alignment horizontal="right" vertical="center" wrapText="1"/>
    </xf>
    <xf numFmtId="0" fontId="8" fillId="0" borderId="0" xfId="76" applyFont="1" applyAlignment="1" applyProtection="1">
      <alignment horizontal="left" vertical="center"/>
      <protection locked="0"/>
    </xf>
    <xf numFmtId="0" fontId="54" fillId="0" borderId="0" xfId="76" applyFont="1" applyAlignment="1" applyProtection="1">
      <alignment horizontal="left" vertical="center" indent="3"/>
      <protection locked="0"/>
    </xf>
    <xf numFmtId="0" fontId="215" fillId="2" borderId="7" xfId="20" applyNumberFormat="1" applyFont="1" applyFill="1" applyBorder="1" applyAlignment="1" applyProtection="1">
      <alignment horizontal="center" vertical="center" wrapText="1"/>
    </xf>
    <xf numFmtId="0" fontId="215" fillId="2" borderId="9" xfId="20" applyNumberFormat="1" applyFont="1" applyFill="1" applyBorder="1" applyAlignment="1" applyProtection="1">
      <alignment horizontal="center" vertical="center" wrapText="1"/>
    </xf>
    <xf numFmtId="0" fontId="9" fillId="2" borderId="3" xfId="76" applyFont="1" applyFill="1" applyBorder="1" applyAlignment="1">
      <alignment horizontal="right" vertical="center" wrapText="1"/>
    </xf>
    <xf numFmtId="0" fontId="9" fillId="2" borderId="5" xfId="76" applyFont="1" applyFill="1" applyBorder="1" applyAlignment="1">
      <alignment horizontal="right" vertical="center" wrapText="1"/>
    </xf>
    <xf numFmtId="1" fontId="214" fillId="2" borderId="7" xfId="20" applyNumberFormat="1" applyFont="1" applyFill="1" applyBorder="1" applyAlignment="1" applyProtection="1">
      <alignment horizontal="center" vertical="center" wrapText="1"/>
    </xf>
    <xf numFmtId="1" fontId="214" fillId="2" borderId="9" xfId="20"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xf>
    <xf numFmtId="0" fontId="12" fillId="2" borderId="0" xfId="76" applyFont="1" applyFill="1" applyAlignment="1" applyProtection="1">
      <alignment horizontal="left" vertical="top"/>
      <protection locked="0"/>
    </xf>
    <xf numFmtId="0" fontId="13" fillId="0" borderId="6" xfId="76" applyFont="1" applyBorder="1" applyAlignment="1">
      <alignment horizontal="left" vertical="center" wrapText="1"/>
    </xf>
    <xf numFmtId="0" fontId="12" fillId="0" borderId="0" xfId="76" applyFont="1" applyAlignment="1" applyProtection="1">
      <alignment horizontal="left" vertical="top"/>
      <protection locked="0"/>
    </xf>
    <xf numFmtId="1" fontId="7" fillId="2" borderId="82" xfId="94" applyNumberFormat="1" applyFont="1" applyFill="1" applyBorder="1" applyAlignment="1" applyProtection="1">
      <alignment horizontal="center" vertical="center"/>
    </xf>
    <xf numFmtId="1" fontId="7" fillId="2" borderId="81" xfId="94" applyNumberFormat="1" applyFont="1" applyFill="1" applyBorder="1" applyAlignment="1" applyProtection="1">
      <alignment horizontal="center" vertical="center"/>
    </xf>
    <xf numFmtId="1" fontId="7" fillId="2" borderId="80" xfId="94" applyNumberFormat="1" applyFont="1" applyFill="1" applyBorder="1" applyAlignment="1" applyProtection="1">
      <alignment horizontal="center" vertical="center"/>
    </xf>
    <xf numFmtId="0" fontId="9" fillId="2" borderId="4" xfId="76" applyFont="1" applyFill="1" applyBorder="1" applyAlignment="1">
      <alignment horizontal="center" vertical="center" wrapText="1"/>
    </xf>
    <xf numFmtId="0" fontId="9" fillId="0" borderId="4" xfId="76" applyFont="1" applyBorder="1" applyAlignment="1">
      <alignment horizontal="center" vertical="center" wrapText="1"/>
    </xf>
    <xf numFmtId="0" fontId="9" fillId="0" borderId="5" xfId="76" applyFont="1" applyBorder="1" applyAlignment="1">
      <alignment horizontal="center" vertical="center" wrapText="1"/>
    </xf>
    <xf numFmtId="0" fontId="7" fillId="0" borderId="7" xfId="3" applyFont="1" applyBorder="1" applyAlignment="1" applyProtection="1">
      <alignment horizontal="center" vertical="center"/>
    </xf>
    <xf numFmtId="0" fontId="7" fillId="0" borderId="8" xfId="3" applyFont="1" applyBorder="1" applyAlignment="1" applyProtection="1">
      <alignment horizontal="center" vertical="center"/>
    </xf>
    <xf numFmtId="1" fontId="7" fillId="0" borderId="7" xfId="94" applyNumberFormat="1" applyFont="1" applyFill="1" applyBorder="1" applyAlignment="1" applyProtection="1">
      <alignment horizontal="center" vertical="center"/>
    </xf>
    <xf numFmtId="1" fontId="7" fillId="0" borderId="8" xfId="94" applyNumberFormat="1" applyFont="1" applyFill="1" applyBorder="1" applyAlignment="1" applyProtection="1">
      <alignment horizontal="center" vertical="center"/>
    </xf>
    <xf numFmtId="1" fontId="7" fillId="0" borderId="9" xfId="94" applyNumberFormat="1" applyFont="1" applyFill="1" applyBorder="1" applyAlignment="1" applyProtection="1">
      <alignment horizontal="center" vertical="center"/>
    </xf>
    <xf numFmtId="49" fontId="223" fillId="0" borderId="0" xfId="59" applyNumberFormat="1" applyFont="1" applyAlignment="1">
      <alignment horizontal="center" vertical="center" wrapText="1"/>
    </xf>
    <xf numFmtId="0" fontId="7" fillId="0" borderId="0" xfId="76" applyFont="1" applyAlignment="1" applyProtection="1">
      <alignment horizontal="center"/>
      <protection locked="0"/>
    </xf>
    <xf numFmtId="0" fontId="9" fillId="0" borderId="10" xfId="76" applyFont="1" applyBorder="1" applyAlignment="1">
      <alignment horizontal="right" vertical="center" wrapText="1"/>
    </xf>
    <xf numFmtId="0" fontId="9" fillId="0" borderId="11" xfId="76" applyFont="1" applyBorder="1" applyAlignment="1">
      <alignment horizontal="right" vertical="center" wrapText="1"/>
    </xf>
    <xf numFmtId="0" fontId="9" fillId="0" borderId="12" xfId="76" applyFont="1" applyBorder="1" applyAlignment="1">
      <alignment horizontal="right" vertical="center" wrapText="1"/>
    </xf>
    <xf numFmtId="0" fontId="74" fillId="0" borderId="3" xfId="20" applyNumberFormat="1" applyFont="1" applyFill="1" applyBorder="1" applyAlignment="1" applyProtection="1">
      <alignment horizontal="center" vertical="center" wrapText="1"/>
    </xf>
    <xf numFmtId="0" fontId="74" fillId="0" borderId="4" xfId="20" applyNumberFormat="1" applyFont="1" applyFill="1" applyBorder="1" applyAlignment="1" applyProtection="1">
      <alignment horizontal="center" vertical="center" wrapText="1"/>
    </xf>
    <xf numFmtId="0" fontId="74" fillId="0" borderId="5" xfId="20" applyNumberFormat="1" applyFont="1" applyFill="1" applyBorder="1" applyAlignment="1" applyProtection="1">
      <alignment horizontal="center" vertical="center" wrapText="1"/>
    </xf>
    <xf numFmtId="0" fontId="7" fillId="0" borderId="10" xfId="3" applyFont="1" applyBorder="1" applyAlignment="1" applyProtection="1">
      <alignment horizontal="center" vertical="center"/>
    </xf>
    <xf numFmtId="0" fontId="7" fillId="0" borderId="6" xfId="3" applyFont="1" applyBorder="1" applyAlignment="1" applyProtection="1">
      <alignment horizontal="center" vertical="center"/>
    </xf>
    <xf numFmtId="0" fontId="7" fillId="0" borderId="17" xfId="3"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10" xfId="3" applyNumberFormat="1" applyFont="1" applyBorder="1" applyAlignment="1" applyProtection="1">
      <alignment horizontal="center" vertical="center"/>
    </xf>
    <xf numFmtId="0" fontId="7" fillId="0" borderId="12" xfId="3" applyNumberFormat="1" applyFont="1" applyBorder="1" applyAlignment="1" applyProtection="1">
      <alignment horizontal="center" vertical="center"/>
    </xf>
    <xf numFmtId="0" fontId="49" fillId="2" borderId="0" xfId="76" applyFont="1" applyFill="1" applyAlignment="1" applyProtection="1">
      <alignment horizontal="left" vertical="center" wrapText="1"/>
      <protection locked="0"/>
    </xf>
    <xf numFmtId="0" fontId="8" fillId="0" borderId="0" xfId="76" applyFont="1" applyAlignment="1">
      <alignment horizontal="center" vertical="center"/>
    </xf>
    <xf numFmtId="0" fontId="74" fillId="0" borderId="7" xfId="20" applyFont="1" applyFill="1" applyBorder="1" applyAlignment="1" applyProtection="1">
      <alignment horizontal="center" vertical="center"/>
    </xf>
    <xf numFmtId="0" fontId="74" fillId="0" borderId="8" xfId="20" applyFont="1" applyFill="1" applyBorder="1" applyAlignment="1" applyProtection="1">
      <alignment horizontal="center" vertical="center"/>
    </xf>
    <xf numFmtId="0" fontId="74" fillId="0" borderId="9" xfId="20" applyFont="1" applyFill="1" applyBorder="1" applyAlignment="1" applyProtection="1">
      <alignment horizontal="center" vertical="center"/>
    </xf>
    <xf numFmtId="0" fontId="7" fillId="0" borderId="7" xfId="57" applyFont="1" applyBorder="1" applyAlignment="1" applyProtection="1">
      <alignment horizontal="center" vertical="center"/>
    </xf>
    <xf numFmtId="0" fontId="7" fillId="0" borderId="8" xfId="57" applyFont="1" applyBorder="1" applyAlignment="1" applyProtection="1">
      <alignment horizontal="center" vertical="center"/>
    </xf>
    <xf numFmtId="0" fontId="7" fillId="0" borderId="9" xfId="57" applyFont="1" applyBorder="1" applyAlignment="1" applyProtection="1">
      <alignment horizontal="center" vertical="center"/>
    </xf>
    <xf numFmtId="0" fontId="13" fillId="0" borderId="0" xfId="76" applyFont="1" applyAlignment="1">
      <alignment horizontal="left" vertical="center" wrapText="1"/>
    </xf>
    <xf numFmtId="0" fontId="7" fillId="0" borderId="2" xfId="57" applyFont="1" applyBorder="1" applyAlignment="1" applyProtection="1">
      <alignment horizontal="center" vertical="center"/>
    </xf>
    <xf numFmtId="0" fontId="7" fillId="0" borderId="2" xfId="97" applyFont="1" applyBorder="1" applyAlignment="1">
      <alignment horizontal="center" vertical="center" wrapText="1"/>
    </xf>
    <xf numFmtId="0" fontId="9" fillId="0" borderId="3" xfId="24" applyFont="1" applyBorder="1" applyAlignment="1">
      <alignment horizontal="center" vertical="center" wrapText="1"/>
    </xf>
    <xf numFmtId="0" fontId="9" fillId="0" borderId="4" xfId="24" applyFont="1" applyBorder="1" applyAlignment="1">
      <alignment horizontal="center" vertical="center" wrapText="1"/>
    </xf>
    <xf numFmtId="0" fontId="9" fillId="0" borderId="5" xfId="24" applyFont="1" applyBorder="1" applyAlignment="1">
      <alignment horizontal="center" vertical="center" wrapText="1"/>
    </xf>
    <xf numFmtId="0" fontId="7" fillId="0" borderId="2" xfId="24" applyFont="1" applyBorder="1" applyAlignment="1">
      <alignment horizontal="center" vertical="center"/>
    </xf>
    <xf numFmtId="0" fontId="9" fillId="0" borderId="79" xfId="24" applyFont="1" applyBorder="1" applyAlignment="1">
      <alignment horizontal="center" vertical="center" wrapText="1"/>
    </xf>
    <xf numFmtId="0" fontId="9" fillId="0" borderId="83" xfId="24" applyFont="1" applyBorder="1" applyAlignment="1">
      <alignment horizontal="center" vertical="center" wrapText="1"/>
    </xf>
    <xf numFmtId="0" fontId="13" fillId="2" borderId="6" xfId="24" applyFont="1" applyFill="1" applyBorder="1" applyAlignment="1">
      <alignment horizontal="left" vertical="center" wrapText="1"/>
    </xf>
    <xf numFmtId="0" fontId="13" fillId="2" borderId="0" xfId="24" applyFont="1" applyFill="1" applyAlignment="1">
      <alignment horizontal="left" vertical="center" wrapText="1"/>
    </xf>
    <xf numFmtId="0" fontId="74" fillId="0" borderId="15" xfId="34" applyFont="1" applyFill="1" applyBorder="1" applyAlignment="1" applyProtection="1">
      <alignment horizontal="center" vertical="center" wrapText="1"/>
    </xf>
    <xf numFmtId="0" fontId="7" fillId="0" borderId="15" xfId="97" applyFont="1" applyBorder="1" applyAlignment="1">
      <alignment horizontal="center" vertical="center" wrapText="1"/>
    </xf>
    <xf numFmtId="0" fontId="7" fillId="0" borderId="15" xfId="24" applyFont="1" applyBorder="1" applyAlignment="1">
      <alignment horizontal="center" vertical="center"/>
    </xf>
    <xf numFmtId="0" fontId="12" fillId="0" borderId="0" xfId="24" applyFont="1" applyAlignment="1">
      <alignment horizontal="left" vertical="center" wrapText="1"/>
    </xf>
    <xf numFmtId="0" fontId="74" fillId="0" borderId="25" xfId="34" applyFont="1" applyFill="1" applyBorder="1" applyAlignment="1" applyProtection="1">
      <alignment horizontal="center" vertical="center" wrapText="1"/>
    </xf>
    <xf numFmtId="0" fontId="74" fillId="0" borderId="23" xfId="34" applyFont="1" applyFill="1" applyBorder="1" applyAlignment="1" applyProtection="1">
      <alignment horizontal="center" vertical="center" wrapText="1"/>
    </xf>
    <xf numFmtId="0" fontId="7" fillId="2" borderId="4" xfId="24" applyFont="1" applyFill="1" applyBorder="1" applyAlignment="1">
      <alignment horizontal="center" vertical="center" wrapText="1"/>
    </xf>
    <xf numFmtId="0" fontId="7" fillId="2" borderId="2" xfId="24" applyFont="1" applyFill="1" applyBorder="1" applyAlignment="1" applyProtection="1">
      <alignment horizontal="center" vertical="center" wrapText="1"/>
      <protection locked="0"/>
    </xf>
    <xf numFmtId="0" fontId="7" fillId="2" borderId="2" xfId="24" applyFont="1" applyFill="1" applyBorder="1" applyAlignment="1">
      <alignment horizontal="center" vertical="center" wrapText="1"/>
    </xf>
    <xf numFmtId="0" fontId="7" fillId="2" borderId="7" xfId="24" applyFont="1" applyFill="1" applyBorder="1" applyAlignment="1">
      <alignment horizontal="center" vertical="center" wrapText="1"/>
    </xf>
    <xf numFmtId="0" fontId="7" fillId="2" borderId="9" xfId="24" applyFont="1" applyFill="1" applyBorder="1" applyAlignment="1">
      <alignment horizontal="center" vertical="center" wrapText="1"/>
    </xf>
    <xf numFmtId="0" fontId="7" fillId="2" borderId="7" xfId="24" applyFont="1" applyFill="1" applyBorder="1" applyAlignment="1" applyProtection="1">
      <alignment horizontal="center" vertical="center" wrapText="1"/>
      <protection locked="0"/>
    </xf>
    <xf numFmtId="0" fontId="7" fillId="2" borderId="8" xfId="24" applyFont="1" applyFill="1" applyBorder="1" applyAlignment="1" applyProtection="1">
      <alignment horizontal="center" vertical="center" wrapText="1"/>
      <protection locked="0"/>
    </xf>
    <xf numFmtId="0" fontId="7" fillId="2" borderId="9" xfId="24" applyFont="1" applyFill="1" applyBorder="1" applyAlignment="1" applyProtection="1">
      <alignment horizontal="center" vertical="center" wrapText="1"/>
      <protection locked="0"/>
    </xf>
    <xf numFmtId="0" fontId="12" fillId="2" borderId="0" xfId="24" applyFont="1" applyFill="1" applyAlignment="1" applyProtection="1">
      <alignment horizontal="justify" vertical="top" wrapText="1"/>
      <protection locked="0"/>
    </xf>
    <xf numFmtId="17" fontId="74" fillId="2" borderId="3" xfId="34" applyNumberFormat="1" applyFont="1" applyFill="1" applyBorder="1" applyAlignment="1" applyProtection="1">
      <alignment horizontal="center" vertical="center" wrapText="1"/>
    </xf>
    <xf numFmtId="17" fontId="74" fillId="2" borderId="5" xfId="34" applyNumberFormat="1" applyFont="1" applyFill="1" applyBorder="1" applyAlignment="1" applyProtection="1">
      <alignment horizontal="center" vertical="center" wrapText="1"/>
    </xf>
    <xf numFmtId="0" fontId="9" fillId="2" borderId="3" xfId="12" applyFont="1" applyFill="1" applyBorder="1" applyAlignment="1">
      <alignment horizontal="center" vertical="center"/>
    </xf>
    <xf numFmtId="0" fontId="9" fillId="2" borderId="4" xfId="12" applyFont="1" applyFill="1" applyBorder="1" applyAlignment="1">
      <alignment horizontal="center" vertical="center"/>
    </xf>
    <xf numFmtId="0" fontId="74" fillId="2" borderId="4" xfId="34" applyFont="1" applyFill="1" applyBorder="1" applyAlignment="1" applyProtection="1">
      <alignment horizontal="center" vertical="center" wrapText="1"/>
    </xf>
    <xf numFmtId="17" fontId="7" fillId="2" borderId="7" xfId="3" applyNumberFormat="1" applyFont="1" applyFill="1" applyBorder="1" applyAlignment="1" applyProtection="1">
      <alignment horizontal="center" vertical="center" wrapText="1"/>
    </xf>
    <xf numFmtId="17" fontId="7" fillId="2" borderId="8" xfId="3" applyNumberFormat="1" applyFont="1" applyFill="1" applyBorder="1" applyAlignment="1" applyProtection="1">
      <alignment horizontal="center" vertical="center" wrapText="1"/>
    </xf>
    <xf numFmtId="17" fontId="7" fillId="2" borderId="9" xfId="3" applyNumberFormat="1" applyFont="1" applyFill="1" applyBorder="1" applyAlignment="1" applyProtection="1">
      <alignment horizontal="center" vertical="center" wrapText="1"/>
    </xf>
    <xf numFmtId="0" fontId="7" fillId="2" borderId="7" xfId="12" applyFont="1" applyFill="1" applyBorder="1" applyAlignment="1">
      <alignment horizontal="center" vertical="center" wrapText="1"/>
    </xf>
    <xf numFmtId="0" fontId="7" fillId="2" borderId="9" xfId="12" applyFont="1" applyFill="1" applyBorder="1" applyAlignment="1">
      <alignment horizontal="center" vertical="center" wrapText="1"/>
    </xf>
    <xf numFmtId="0" fontId="8" fillId="2" borderId="0" xfId="12" applyFont="1" applyFill="1" applyAlignment="1">
      <alignment horizontal="left" vertical="center" wrapText="1"/>
    </xf>
    <xf numFmtId="0" fontId="54" fillId="2" borderId="0" xfId="12" applyFont="1" applyFill="1" applyAlignment="1">
      <alignment horizontal="left" vertical="center" wrapText="1" indent="3"/>
    </xf>
    <xf numFmtId="0" fontId="9" fillId="2" borderId="3" xfId="12" applyFont="1" applyFill="1" applyBorder="1" applyAlignment="1">
      <alignment horizontal="center" vertical="top"/>
    </xf>
    <xf numFmtId="0" fontId="9" fillId="2" borderId="4" xfId="12" applyFont="1" applyFill="1" applyBorder="1" applyAlignment="1">
      <alignment horizontal="center" vertical="top"/>
    </xf>
    <xf numFmtId="0" fontId="9" fillId="2" borderId="5" xfId="12" applyFont="1" applyFill="1" applyBorder="1" applyAlignment="1">
      <alignment horizontal="center" vertical="top"/>
    </xf>
    <xf numFmtId="17" fontId="7" fillId="2" borderId="2" xfId="3" applyNumberFormat="1" applyFont="1" applyFill="1" applyBorder="1" applyAlignment="1" applyProtection="1">
      <alignment horizontal="center" vertical="center" wrapText="1"/>
    </xf>
    <xf numFmtId="17" fontId="74" fillId="2" borderId="2" xfId="34" applyNumberFormat="1" applyFont="1" applyFill="1" applyBorder="1" applyAlignment="1" applyProtection="1">
      <alignment horizontal="center" vertical="center" wrapText="1"/>
    </xf>
    <xf numFmtId="0" fontId="7" fillId="2" borderId="2" xfId="12" applyFont="1" applyFill="1" applyBorder="1" applyAlignment="1">
      <alignment horizontal="center" vertical="center" wrapText="1"/>
    </xf>
    <xf numFmtId="186" fontId="27" fillId="2" borderId="0" xfId="98" quotePrefix="1" applyNumberFormat="1" applyFont="1" applyFill="1" applyAlignment="1" applyProtection="1">
      <alignment horizontal="center"/>
      <protection locked="0"/>
    </xf>
    <xf numFmtId="17" fontId="74" fillId="2" borderId="12" xfId="34" applyNumberFormat="1" applyFont="1" applyFill="1" applyBorder="1" applyAlignment="1" applyProtection="1">
      <alignment horizontal="center" vertical="center" wrapText="1"/>
    </xf>
    <xf numFmtId="17" fontId="74" fillId="2" borderId="16" xfId="34" applyNumberFormat="1" applyFont="1" applyFill="1" applyBorder="1" applyAlignment="1" applyProtection="1">
      <alignment horizontal="center" vertical="center" wrapText="1"/>
    </xf>
    <xf numFmtId="17" fontId="74" fillId="2" borderId="10" xfId="34" applyNumberFormat="1" applyFont="1" applyFill="1" applyBorder="1" applyAlignment="1" applyProtection="1">
      <alignment horizontal="center" vertical="center" wrapText="1"/>
    </xf>
    <xf numFmtId="17" fontId="74" fillId="2" borderId="17" xfId="34" applyNumberFormat="1" applyFont="1" applyFill="1" applyBorder="1" applyAlignment="1" applyProtection="1">
      <alignment horizontal="center" vertical="center" wrapText="1"/>
    </xf>
    <xf numFmtId="6" fontId="74" fillId="2" borderId="2" xfId="34" applyNumberFormat="1" applyFont="1" applyFill="1" applyBorder="1" applyAlignment="1" applyProtection="1">
      <alignment horizontal="center" vertical="center" wrapText="1"/>
    </xf>
    <xf numFmtId="17" fontId="47" fillId="2" borderId="2" xfId="3" applyNumberFormat="1" applyFont="1" applyFill="1" applyBorder="1" applyAlignment="1" applyProtection="1">
      <alignment horizontal="center" vertical="center" wrapText="1"/>
    </xf>
    <xf numFmtId="0" fontId="47" fillId="2" borderId="2" xfId="3" applyFont="1" applyFill="1" applyBorder="1" applyAlignment="1" applyProtection="1">
      <alignment horizontal="center" vertical="center" wrapText="1"/>
    </xf>
    <xf numFmtId="0" fontId="47" fillId="2" borderId="2" xfId="12" applyFont="1" applyFill="1" applyBorder="1" applyAlignment="1">
      <alignment horizontal="center" vertical="center" wrapText="1"/>
    </xf>
    <xf numFmtId="0" fontId="49" fillId="0" borderId="0" xfId="24" applyFont="1" applyAlignment="1" applyProtection="1">
      <alignment horizontal="justify" vertical="top" wrapText="1"/>
      <protection locked="0"/>
    </xf>
    <xf numFmtId="6" fontId="47" fillId="2" borderId="2" xfId="3" applyNumberFormat="1" applyFont="1" applyFill="1" applyBorder="1" applyAlignment="1" applyProtection="1">
      <alignment horizontal="center" vertical="center" wrapText="1"/>
    </xf>
    <xf numFmtId="0" fontId="47" fillId="2" borderId="2" xfId="24" applyFont="1" applyFill="1" applyBorder="1" applyAlignment="1">
      <alignment horizontal="center" vertical="center" wrapText="1"/>
    </xf>
    <xf numFmtId="0" fontId="47" fillId="2" borderId="2" xfId="24" applyFont="1" applyFill="1" applyBorder="1" applyAlignment="1">
      <alignment horizontal="center" vertical="center"/>
    </xf>
    <xf numFmtId="0" fontId="47" fillId="2" borderId="2" xfId="3" applyNumberFormat="1" applyFont="1" applyFill="1" applyBorder="1" applyAlignment="1" applyProtection="1">
      <alignment horizontal="center" vertical="center" wrapText="1"/>
    </xf>
    <xf numFmtId="0" fontId="13" fillId="2" borderId="0" xfId="24" applyFont="1" applyFill="1" applyAlignment="1">
      <alignment horizontal="left" vertical="center"/>
    </xf>
    <xf numFmtId="0" fontId="49" fillId="2" borderId="0" xfId="24" applyFont="1" applyFill="1" applyAlignment="1" applyProtection="1">
      <alignment horizontal="justify" vertical="top" wrapText="1"/>
      <protection locked="0"/>
    </xf>
    <xf numFmtId="0" fontId="12" fillId="0" borderId="6" xfId="24" applyFont="1" applyBorder="1" applyAlignment="1">
      <alignment horizontal="left" vertical="center"/>
    </xf>
    <xf numFmtId="0" fontId="12" fillId="0" borderId="0" xfId="24" applyFont="1" applyAlignment="1">
      <alignment horizontal="left" vertical="top"/>
    </xf>
    <xf numFmtId="0" fontId="100" fillId="0" borderId="0" xfId="24" applyFont="1" applyAlignment="1">
      <alignment horizontal="left" vertical="top" wrapText="1"/>
    </xf>
    <xf numFmtId="0" fontId="12" fillId="0" borderId="84" xfId="24" applyFont="1" applyBorder="1" applyAlignment="1">
      <alignment horizontal="left" vertical="top"/>
    </xf>
    <xf numFmtId="0" fontId="8" fillId="0" borderId="0" xfId="24" applyFont="1" applyAlignment="1">
      <alignment horizontal="left" vertical="center" wrapText="1"/>
    </xf>
    <xf numFmtId="0" fontId="7" fillId="0" borderId="3" xfId="24" applyFont="1" applyBorder="1" applyAlignment="1">
      <alignment horizontal="center" vertical="center" wrapText="1"/>
    </xf>
    <xf numFmtId="0" fontId="7" fillId="0" borderId="5" xfId="24" applyFont="1" applyBorder="1" applyAlignment="1">
      <alignment horizontal="center" vertical="center" wrapText="1"/>
    </xf>
    <xf numFmtId="0" fontId="7" fillId="0" borderId="7" xfId="24" applyFont="1" applyBorder="1" applyAlignment="1">
      <alignment horizontal="center" vertical="center" wrapText="1"/>
    </xf>
    <xf numFmtId="0" fontId="7" fillId="0" borderId="9" xfId="24" applyFont="1" applyBorder="1" applyAlignment="1">
      <alignment horizontal="center" vertical="center" wrapText="1"/>
    </xf>
    <xf numFmtId="0" fontId="100" fillId="0" borderId="87" xfId="24" applyFont="1" applyBorder="1" applyAlignment="1">
      <alignment horizontal="left" vertical="top" wrapText="1"/>
    </xf>
    <xf numFmtId="0" fontId="100" fillId="0" borderId="86" xfId="24" applyFont="1" applyBorder="1" applyAlignment="1">
      <alignment horizontal="left" vertical="top" wrapText="1"/>
    </xf>
    <xf numFmtId="0" fontId="0" fillId="0" borderId="85" xfId="0" applyBorder="1" applyAlignment="1">
      <alignment horizontal="left" vertical="top" wrapText="1"/>
    </xf>
    <xf numFmtId="0" fontId="12" fillId="0" borderId="84" xfId="24" applyFont="1" applyBorder="1" applyAlignment="1">
      <alignment horizontal="left" vertical="center" wrapText="1"/>
    </xf>
    <xf numFmtId="0" fontId="74" fillId="0" borderId="3" xfId="102" applyNumberFormat="1" applyFont="1" applyFill="1" applyBorder="1" applyAlignment="1" applyProtection="1">
      <alignment horizontal="center" vertical="center" wrapText="1"/>
    </xf>
    <xf numFmtId="0" fontId="74" fillId="0" borderId="5" xfId="102" applyNumberFormat="1" applyFont="1" applyFill="1" applyBorder="1" applyAlignment="1" applyProtection="1">
      <alignment horizontal="center" vertical="center" wrapText="1"/>
    </xf>
    <xf numFmtId="0" fontId="8" fillId="2" borderId="0" xfId="53" applyFont="1" applyFill="1" applyAlignment="1">
      <alignment horizontal="left" vertical="center" wrapText="1"/>
    </xf>
    <xf numFmtId="0" fontId="12" fillId="0" borderId="92" xfId="24" applyFont="1" applyBorder="1" applyAlignment="1">
      <alignment horizontal="left" vertical="center" wrapText="1"/>
    </xf>
    <xf numFmtId="0" fontId="12" fillId="0" borderId="91" xfId="24" applyFont="1" applyBorder="1" applyAlignment="1">
      <alignment horizontal="left" vertical="center" wrapText="1"/>
    </xf>
    <xf numFmtId="0" fontId="12" fillId="0" borderId="90" xfId="24" applyFont="1" applyBorder="1" applyAlignment="1">
      <alignment horizontal="left" vertical="center" wrapText="1"/>
    </xf>
    <xf numFmtId="0" fontId="74" fillId="0" borderId="10" xfId="102" applyNumberFormat="1" applyFont="1" applyFill="1" applyBorder="1" applyAlignment="1" applyProtection="1">
      <alignment horizontal="center" vertical="center" wrapText="1"/>
    </xf>
    <xf numFmtId="0" fontId="74" fillId="0" borderId="6" xfId="102" applyNumberFormat="1" applyFont="1" applyFill="1" applyBorder="1" applyAlignment="1" applyProtection="1">
      <alignment horizontal="center" vertical="center" wrapText="1"/>
    </xf>
    <xf numFmtId="0" fontId="74" fillId="0" borderId="17" xfId="102" applyNumberFormat="1" applyFont="1" applyFill="1" applyBorder="1" applyAlignment="1" applyProtection="1">
      <alignment horizontal="center" vertical="center" wrapText="1"/>
    </xf>
    <xf numFmtId="0" fontId="54" fillId="2" borderId="0" xfId="53" applyFont="1" applyFill="1" applyAlignment="1">
      <alignment horizontal="left" vertical="center" wrapText="1" indent="3"/>
    </xf>
    <xf numFmtId="0" fontId="54" fillId="0" borderId="0" xfId="24" applyFont="1" applyAlignment="1">
      <alignment horizontal="left" vertical="center" wrapText="1" indent="3"/>
    </xf>
    <xf numFmtId="0" fontId="74" fillId="2" borderId="7" xfId="102" applyNumberFormat="1" applyFont="1" applyFill="1" applyBorder="1" applyAlignment="1" applyProtection="1">
      <alignment horizontal="center" vertical="center" wrapText="1"/>
    </xf>
    <xf numFmtId="0" fontId="74" fillId="2" borderId="9" xfId="102" applyNumberFormat="1" applyFont="1" applyFill="1" applyBorder="1" applyAlignment="1" applyProtection="1">
      <alignment horizontal="center" vertical="center" wrapText="1"/>
    </xf>
    <xf numFmtId="0" fontId="74" fillId="0" borderId="7" xfId="102" applyNumberFormat="1" applyFont="1" applyFill="1" applyBorder="1" applyAlignment="1" applyProtection="1">
      <alignment horizontal="center" vertical="center" wrapText="1"/>
    </xf>
    <xf numFmtId="0" fontId="74" fillId="0" borderId="9" xfId="102" applyNumberFormat="1" applyFont="1" applyFill="1" applyBorder="1" applyAlignment="1" applyProtection="1">
      <alignment horizontal="center" vertical="center" wrapText="1"/>
    </xf>
    <xf numFmtId="0" fontId="10" fillId="2" borderId="6" xfId="24" applyFont="1" applyFill="1" applyBorder="1" applyAlignment="1">
      <alignment horizontal="center" vertical="center" wrapText="1"/>
    </xf>
    <xf numFmtId="0" fontId="10" fillId="2" borderId="0" xfId="24" applyFont="1" applyFill="1" applyAlignment="1">
      <alignment horizontal="center" vertical="center" wrapText="1"/>
    </xf>
    <xf numFmtId="0" fontId="13" fillId="0" borderId="0" xfId="24" applyFont="1" applyAlignment="1">
      <alignment horizontal="left" vertical="center"/>
    </xf>
    <xf numFmtId="0" fontId="74" fillId="0" borderId="93" xfId="102" applyNumberFormat="1" applyFont="1" applyFill="1" applyBorder="1" applyAlignment="1" applyProtection="1">
      <alignment horizontal="center" vertical="center" wrapText="1"/>
    </xf>
    <xf numFmtId="0" fontId="74" fillId="2" borderId="93" xfId="102" applyNumberFormat="1" applyFont="1" applyFill="1" applyBorder="1" applyAlignment="1" applyProtection="1">
      <alignment horizontal="center" vertical="center" wrapText="1"/>
    </xf>
    <xf numFmtId="0" fontId="74" fillId="2" borderId="2" xfId="102" applyNumberFormat="1" applyFont="1" applyFill="1" applyBorder="1" applyAlignment="1" applyProtection="1">
      <alignment horizontal="center" vertical="center"/>
    </xf>
    <xf numFmtId="0" fontId="13" fillId="2" borderId="2" xfId="24" applyFont="1" applyFill="1" applyBorder="1" applyAlignment="1">
      <alignment horizontal="center" vertical="center"/>
    </xf>
    <xf numFmtId="0" fontId="13" fillId="0" borderId="2" xfId="24" applyFont="1" applyBorder="1" applyAlignment="1">
      <alignment horizontal="center" vertical="center"/>
    </xf>
    <xf numFmtId="0" fontId="74" fillId="0" borderId="2" xfId="102" applyNumberFormat="1" applyFont="1" applyFill="1" applyBorder="1" applyAlignment="1" applyProtection="1">
      <alignment horizontal="center" vertical="center"/>
    </xf>
    <xf numFmtId="0" fontId="7" fillId="0" borderId="7" xfId="24" applyFont="1" applyBorder="1" applyAlignment="1">
      <alignment horizontal="center" vertical="center"/>
    </xf>
    <xf numFmtId="0" fontId="7" fillId="0" borderId="9" xfId="24" applyFont="1" applyBorder="1" applyAlignment="1">
      <alignment horizontal="center" vertical="center"/>
    </xf>
    <xf numFmtId="0" fontId="74" fillId="0" borderId="12" xfId="102" applyNumberFormat="1" applyFont="1" applyFill="1" applyBorder="1" applyAlignment="1" applyProtection="1">
      <alignment horizontal="center" vertical="center" wrapText="1"/>
    </xf>
    <xf numFmtId="0" fontId="74" fillId="0" borderId="16" xfId="102" applyNumberFormat="1" applyFont="1" applyFill="1" applyBorder="1" applyAlignment="1" applyProtection="1">
      <alignment horizontal="center" vertical="center" wrapText="1"/>
    </xf>
    <xf numFmtId="0" fontId="74" fillId="2" borderId="10" xfId="102" applyNumberFormat="1" applyFont="1" applyFill="1" applyBorder="1" applyAlignment="1" applyProtection="1">
      <alignment horizontal="center" vertical="center" wrapText="1"/>
    </xf>
    <xf numFmtId="0" fontId="74" fillId="2" borderId="17" xfId="102" applyNumberFormat="1" applyFont="1" applyFill="1" applyBorder="1" applyAlignment="1" applyProtection="1">
      <alignment horizontal="center" vertical="center" wrapText="1"/>
    </xf>
    <xf numFmtId="0" fontId="74" fillId="2" borderId="12" xfId="102" applyNumberFormat="1" applyFont="1" applyFill="1" applyBorder="1" applyAlignment="1" applyProtection="1">
      <alignment horizontal="center" vertical="center" wrapText="1"/>
    </xf>
    <xf numFmtId="0" fontId="74" fillId="2" borderId="16" xfId="102" applyNumberFormat="1" applyFont="1" applyFill="1" applyBorder="1" applyAlignment="1" applyProtection="1">
      <alignment horizontal="center" vertical="center" wrapText="1"/>
    </xf>
    <xf numFmtId="0" fontId="74" fillId="2" borderId="8" xfId="102" applyNumberFormat="1" applyFont="1" applyFill="1" applyBorder="1" applyAlignment="1" applyProtection="1">
      <alignment horizontal="center" vertical="center" wrapText="1"/>
    </xf>
    <xf numFmtId="0" fontId="74" fillId="0" borderId="8" xfId="102" applyNumberFormat="1" applyFont="1" applyFill="1" applyBorder="1" applyAlignment="1" applyProtection="1">
      <alignment horizontal="center" vertical="center" wrapText="1"/>
    </xf>
    <xf numFmtId="0" fontId="12" fillId="0" borderId="0" xfId="0" applyFont="1" applyAlignment="1">
      <alignment horizontal="left" vertical="top"/>
    </xf>
    <xf numFmtId="0" fontId="74" fillId="0" borderId="7" xfId="102" applyNumberFormat="1" applyFont="1" applyFill="1" applyBorder="1" applyAlignment="1" applyProtection="1">
      <alignment horizontal="center" vertical="center"/>
    </xf>
    <xf numFmtId="0" fontId="74" fillId="0" borderId="9" xfId="102" applyNumberFormat="1" applyFont="1" applyFill="1" applyBorder="1" applyAlignment="1" applyProtection="1">
      <alignment horizontal="center" vertical="center"/>
    </xf>
    <xf numFmtId="0" fontId="74" fillId="2" borderId="7" xfId="102" applyNumberFormat="1" applyFont="1" applyFill="1" applyBorder="1" applyAlignment="1" applyProtection="1">
      <alignment horizontal="center" vertical="center"/>
    </xf>
    <xf numFmtId="0" fontId="74" fillId="2" borderId="9" xfId="102" applyNumberFormat="1" applyFont="1" applyFill="1" applyBorder="1" applyAlignment="1" applyProtection="1">
      <alignment horizontal="center" vertical="center"/>
    </xf>
    <xf numFmtId="0" fontId="7" fillId="0" borderId="2" xfId="24" applyFont="1" applyBorder="1" applyAlignment="1">
      <alignment horizontal="center" vertical="center" wrapText="1"/>
    </xf>
    <xf numFmtId="0" fontId="7" fillId="2" borderId="0" xfId="24" applyFont="1" applyFill="1" applyAlignment="1">
      <alignment horizontal="center" vertical="center"/>
    </xf>
    <xf numFmtId="0" fontId="74" fillId="2" borderId="8" xfId="102" applyNumberFormat="1" applyFont="1" applyFill="1" applyBorder="1" applyAlignment="1" applyProtection="1">
      <alignment horizontal="center" vertical="center"/>
    </xf>
    <xf numFmtId="0" fontId="228" fillId="2" borderId="10" xfId="102" applyNumberFormat="1" applyFont="1" applyFill="1" applyBorder="1" applyAlignment="1" applyProtection="1">
      <alignment horizontal="center" vertical="center" wrapText="1"/>
    </xf>
    <xf numFmtId="0" fontId="228" fillId="2" borderId="17" xfId="102" applyNumberFormat="1" applyFont="1" applyFill="1" applyBorder="1" applyAlignment="1" applyProtection="1">
      <alignment horizontal="center" vertical="center" wrapText="1"/>
    </xf>
    <xf numFmtId="0" fontId="228" fillId="2" borderId="12" xfId="102" applyNumberFormat="1" applyFont="1" applyFill="1" applyBorder="1" applyAlignment="1" applyProtection="1">
      <alignment horizontal="center" vertical="center" wrapText="1"/>
    </xf>
    <xf numFmtId="0" fontId="228" fillId="2" borderId="16" xfId="102" applyNumberFormat="1" applyFont="1" applyFill="1" applyBorder="1" applyAlignment="1" applyProtection="1">
      <alignment horizontal="center" vertical="center" wrapText="1"/>
    </xf>
    <xf numFmtId="0" fontId="39" fillId="2" borderId="2" xfId="24" applyFont="1" applyFill="1" applyBorder="1" applyAlignment="1">
      <alignment horizontal="center" vertical="center" wrapText="1"/>
    </xf>
    <xf numFmtId="0" fontId="228" fillId="2" borderId="2" xfId="102" applyNumberFormat="1" applyFont="1" applyFill="1" applyBorder="1" applyAlignment="1" applyProtection="1">
      <alignment horizontal="center" vertical="center"/>
    </xf>
    <xf numFmtId="0" fontId="8" fillId="0" borderId="0" xfId="24" applyFont="1" applyAlignment="1">
      <alignment vertical="center" wrapText="1"/>
    </xf>
    <xf numFmtId="0" fontId="228" fillId="0" borderId="2" xfId="102" applyNumberFormat="1" applyFont="1" applyFill="1" applyBorder="1" applyAlignment="1" applyProtection="1">
      <alignment horizontal="center" vertical="center"/>
    </xf>
    <xf numFmtId="0" fontId="228" fillId="0" borderId="10" xfId="102" applyNumberFormat="1" applyFont="1" applyFill="1" applyBorder="1" applyAlignment="1" applyProtection="1">
      <alignment horizontal="center" vertical="center" wrapText="1"/>
    </xf>
    <xf numFmtId="0" fontId="228" fillId="0" borderId="17" xfId="102" applyNumberFormat="1" applyFont="1" applyFill="1" applyBorder="1" applyAlignment="1" applyProtection="1">
      <alignment horizontal="center" vertical="center" wrapText="1"/>
    </xf>
    <xf numFmtId="0" fontId="228" fillId="0" borderId="12" xfId="102" applyNumberFormat="1" applyFont="1" applyFill="1" applyBorder="1" applyAlignment="1" applyProtection="1">
      <alignment horizontal="center" vertical="center" wrapText="1"/>
    </xf>
    <xf numFmtId="0" fontId="228" fillId="0" borderId="16" xfId="102" applyNumberFormat="1" applyFont="1" applyFill="1" applyBorder="1" applyAlignment="1" applyProtection="1">
      <alignment horizontal="center" vertical="center" wrapText="1"/>
    </xf>
    <xf numFmtId="0" fontId="39" fillId="0" borderId="2" xfId="24" applyFont="1" applyBorder="1" applyAlignment="1">
      <alignment horizontal="center" vertical="center" wrapText="1"/>
    </xf>
    <xf numFmtId="0" fontId="74" fillId="0" borderId="8" xfId="102" applyNumberFormat="1" applyFont="1" applyFill="1" applyBorder="1" applyAlignment="1" applyProtection="1">
      <alignment horizontal="center" vertical="center"/>
    </xf>
    <xf numFmtId="0" fontId="74" fillId="2" borderId="3" xfId="102" applyNumberFormat="1" applyFont="1" applyFill="1" applyBorder="1" applyAlignment="1" applyProtection="1">
      <alignment horizontal="center" vertical="center" wrapText="1"/>
    </xf>
    <xf numFmtId="0" fontId="74" fillId="2" borderId="5" xfId="102" applyNumberFormat="1" applyFont="1" applyFill="1" applyBorder="1" applyAlignment="1" applyProtection="1">
      <alignment horizontal="center" vertical="center" wrapText="1"/>
    </xf>
    <xf numFmtId="0" fontId="13" fillId="2" borderId="3" xfId="24" applyFont="1" applyFill="1" applyBorder="1" applyAlignment="1">
      <alignment horizontal="center" vertical="center"/>
    </xf>
    <xf numFmtId="0" fontId="13" fillId="2" borderId="5" xfId="24" applyFont="1" applyFill="1" applyBorder="1" applyAlignment="1">
      <alignment horizontal="center" vertical="center"/>
    </xf>
    <xf numFmtId="0" fontId="7" fillId="2" borderId="12" xfId="24" applyFont="1" applyFill="1" applyBorder="1" applyAlignment="1">
      <alignment horizontal="center" vertical="center"/>
    </xf>
    <xf numFmtId="0" fontId="7" fillId="2" borderId="16" xfId="24" applyFont="1" applyFill="1" applyBorder="1" applyAlignment="1">
      <alignment horizontal="center" vertical="center"/>
    </xf>
    <xf numFmtId="0" fontId="7" fillId="2" borderId="12" xfId="24" applyFont="1" applyFill="1" applyBorder="1" applyAlignment="1">
      <alignment horizontal="center" vertical="center" wrapText="1"/>
    </xf>
    <xf numFmtId="0" fontId="7" fillId="2" borderId="16" xfId="24" applyFont="1" applyFill="1" applyBorder="1" applyAlignment="1">
      <alignment horizontal="center" vertical="center" wrapText="1"/>
    </xf>
    <xf numFmtId="0" fontId="49" fillId="0" borderId="0" xfId="0" applyFont="1" applyAlignment="1">
      <alignment horizontal="left" vertical="top"/>
    </xf>
    <xf numFmtId="0" fontId="13" fillId="0" borderId="3" xfId="24" applyFont="1" applyBorder="1" applyAlignment="1">
      <alignment horizontal="center" vertical="center"/>
    </xf>
    <xf numFmtId="0" fontId="13" fillId="0" borderId="5" xfId="24" applyFont="1" applyBorder="1" applyAlignment="1">
      <alignment horizontal="center" vertical="center"/>
    </xf>
    <xf numFmtId="0" fontId="7" fillId="0" borderId="12" xfId="24" applyFont="1" applyBorder="1" applyAlignment="1">
      <alignment horizontal="center" vertical="center"/>
    </xf>
    <xf numFmtId="0" fontId="7" fillId="0" borderId="16" xfId="24" applyFont="1" applyBorder="1" applyAlignment="1">
      <alignment horizontal="center" vertical="center"/>
    </xf>
    <xf numFmtId="0" fontId="7" fillId="0" borderId="12" xfId="24" applyFont="1" applyBorder="1" applyAlignment="1">
      <alignment horizontal="center" vertical="center" wrapText="1"/>
    </xf>
    <xf numFmtId="0" fontId="7" fillId="0" borderId="16" xfId="24" applyFont="1" applyBorder="1" applyAlignment="1">
      <alignment horizontal="center" vertical="center" wrapText="1"/>
    </xf>
    <xf numFmtId="0" fontId="7" fillId="2" borderId="6" xfId="24" applyFont="1" applyFill="1" applyBorder="1" applyAlignment="1">
      <alignment horizontal="center" vertical="center"/>
    </xf>
    <xf numFmtId="0" fontId="13" fillId="0" borderId="6" xfId="24" applyFont="1" applyBorder="1" applyAlignment="1">
      <alignment horizontal="left" vertical="center" wrapText="1"/>
    </xf>
    <xf numFmtId="0" fontId="8" fillId="0" borderId="0" xfId="105" applyFont="1" applyAlignment="1">
      <alignment horizontal="left" vertical="center" wrapText="1"/>
    </xf>
    <xf numFmtId="0" fontId="54" fillId="0" borderId="13" xfId="105" applyFont="1" applyBorder="1" applyAlignment="1">
      <alignment horizontal="left" vertical="center" wrapText="1" indent="3"/>
    </xf>
    <xf numFmtId="0" fontId="9" fillId="0" borderId="2" xfId="105" applyFont="1" applyBorder="1" applyAlignment="1">
      <alignment horizontal="center" vertical="top"/>
    </xf>
    <xf numFmtId="0" fontId="229" fillId="2" borderId="10" xfId="52" applyFont="1" applyFill="1" applyBorder="1" applyAlignment="1" applyProtection="1">
      <alignment horizontal="center" vertical="center" wrapText="1"/>
    </xf>
    <xf numFmtId="0" fontId="229" fillId="2" borderId="17" xfId="52" applyFont="1" applyFill="1" applyBorder="1" applyAlignment="1" applyProtection="1">
      <alignment horizontal="center" vertical="center" wrapText="1"/>
    </xf>
    <xf numFmtId="0" fontId="229" fillId="2" borderId="12" xfId="52" applyFont="1" applyFill="1" applyBorder="1" applyAlignment="1" applyProtection="1">
      <alignment horizontal="center" vertical="center" wrapText="1"/>
    </xf>
    <xf numFmtId="0" fontId="229" fillId="2" borderId="16" xfId="52" applyFont="1" applyFill="1" applyBorder="1" applyAlignment="1" applyProtection="1">
      <alignment horizontal="center" vertical="center" wrapText="1"/>
    </xf>
    <xf numFmtId="0" fontId="229" fillId="2" borderId="7" xfId="52" applyFont="1" applyFill="1" applyBorder="1" applyAlignment="1" applyProtection="1">
      <alignment horizontal="center" vertical="center" wrapText="1"/>
    </xf>
    <xf numFmtId="0" fontId="229" fillId="2" borderId="8" xfId="52" applyFont="1" applyFill="1" applyBorder="1" applyAlignment="1" applyProtection="1">
      <alignment horizontal="center" vertical="center" wrapText="1"/>
    </xf>
    <xf numFmtId="0" fontId="229" fillId="2" borderId="9" xfId="52" applyFont="1" applyFill="1" applyBorder="1" applyAlignment="1" applyProtection="1">
      <alignment horizontal="center" vertical="center" wrapText="1"/>
    </xf>
    <xf numFmtId="0" fontId="229" fillId="2" borderId="2" xfId="52" applyFont="1" applyFill="1" applyBorder="1" applyAlignment="1" applyProtection="1">
      <alignment horizontal="center" vertical="center" wrapText="1"/>
    </xf>
    <xf numFmtId="0" fontId="134" fillId="0" borderId="2" xfId="52" applyFont="1" applyFill="1" applyBorder="1" applyAlignment="1" applyProtection="1">
      <alignment horizontal="center" wrapText="1"/>
    </xf>
    <xf numFmtId="0" fontId="229" fillId="2" borderId="2" xfId="52" applyFont="1" applyFill="1" applyBorder="1" applyAlignment="1" applyProtection="1">
      <alignment horizontal="center" vertical="center" wrapText="1"/>
      <protection locked="0"/>
    </xf>
    <xf numFmtId="49" fontId="46" fillId="3" borderId="6" xfId="2" applyNumberFormat="1" applyFont="1" applyFill="1" applyBorder="1" applyAlignment="1">
      <alignment horizontal="center" vertical="center"/>
    </xf>
    <xf numFmtId="0" fontId="134" fillId="0" borderId="2" xfId="52" applyFont="1" applyFill="1" applyBorder="1" applyAlignment="1" applyProtection="1">
      <alignment horizontal="center" vertical="center" wrapText="1"/>
      <protection locked="0"/>
    </xf>
    <xf numFmtId="0" fontId="9" fillId="0" borderId="17" xfId="2" applyFont="1" applyBorder="1" applyAlignment="1">
      <alignment horizontal="center" vertical="center" wrapText="1"/>
    </xf>
    <xf numFmtId="0" fontId="9" fillId="0" borderId="61" xfId="2" applyFont="1" applyBorder="1" applyAlignment="1">
      <alignment horizontal="center" vertical="center" wrapText="1"/>
    </xf>
    <xf numFmtId="0" fontId="10" fillId="2" borderId="16" xfId="3" applyFont="1" applyFill="1" applyBorder="1" applyAlignment="1" applyProtection="1">
      <alignment horizontal="center" vertical="center" wrapText="1"/>
    </xf>
    <xf numFmtId="0" fontId="13" fillId="0" borderId="6" xfId="2" applyFont="1" applyBorder="1" applyAlignment="1">
      <alignment horizontal="left" vertical="center" wrapText="1"/>
    </xf>
    <xf numFmtId="0" fontId="12" fillId="2" borderId="0" xfId="106" applyFont="1" applyFill="1" applyAlignment="1" applyProtection="1">
      <alignment horizontal="justify" vertical="center" wrapText="1"/>
      <protection locked="0"/>
    </xf>
    <xf numFmtId="0" fontId="12" fillId="2" borderId="0" xfId="0" applyFont="1" applyFill="1" applyAlignment="1">
      <alignment horizontal="justify" vertical="top" wrapText="1"/>
    </xf>
    <xf numFmtId="49" fontId="9" fillId="0" borderId="0" xfId="2" applyNumberFormat="1" applyFont="1" applyAlignment="1">
      <alignment horizontal="center" vertical="center" wrapText="1"/>
    </xf>
    <xf numFmtId="0" fontId="47" fillId="4" borderId="2" xfId="3" applyFont="1" applyFill="1" applyBorder="1" applyAlignment="1" applyProtection="1">
      <alignment horizontal="center" vertical="center" wrapText="1"/>
      <protection locked="0"/>
    </xf>
    <xf numFmtId="0" fontId="10" fillId="0" borderId="7" xfId="3" applyFont="1" applyBorder="1" applyAlignment="1" applyProtection="1">
      <alignment horizontal="center" vertical="center" wrapText="1"/>
    </xf>
    <xf numFmtId="0" fontId="10" fillId="0" borderId="9" xfId="3" applyFont="1" applyBorder="1" applyAlignment="1" applyProtection="1">
      <alignment horizontal="center" vertical="center" wrapText="1"/>
    </xf>
    <xf numFmtId="0" fontId="49" fillId="0" borderId="0" xfId="106" applyFont="1" applyAlignment="1" applyProtection="1">
      <alignment horizontal="justify" vertical="center" wrapText="1"/>
      <protection locked="0"/>
    </xf>
    <xf numFmtId="0" fontId="46" fillId="4" borderId="2" xfId="105" applyFont="1" applyFill="1" applyBorder="1" applyAlignment="1" applyProtection="1">
      <alignment horizontal="center" vertical="top"/>
      <protection locked="0"/>
    </xf>
    <xf numFmtId="0" fontId="49" fillId="4" borderId="6" xfId="105" applyFont="1" applyFill="1" applyBorder="1" applyAlignment="1" applyProtection="1">
      <alignment horizontal="left" vertical="center"/>
      <protection locked="0"/>
    </xf>
    <xf numFmtId="0" fontId="8" fillId="4" borderId="0" xfId="105" applyFont="1" applyFill="1" applyAlignment="1">
      <alignment horizontal="left" vertical="center" wrapText="1"/>
    </xf>
    <xf numFmtId="0" fontId="54" fillId="4" borderId="0" xfId="105" applyFont="1" applyFill="1" applyAlignment="1">
      <alignment horizontal="left" vertical="center" wrapText="1" indent="3"/>
    </xf>
    <xf numFmtId="0" fontId="9" fillId="4" borderId="3" xfId="105" applyFont="1" applyFill="1" applyBorder="1" applyAlignment="1">
      <alignment horizontal="center" vertical="top"/>
    </xf>
    <xf numFmtId="0" fontId="9" fillId="4" borderId="4" xfId="105" applyFont="1" applyFill="1" applyBorder="1" applyAlignment="1">
      <alignment horizontal="center" vertical="top"/>
    </xf>
    <xf numFmtId="0" fontId="9" fillId="4" borderId="5" xfId="105" applyFont="1" applyFill="1" applyBorder="1" applyAlignment="1">
      <alignment horizontal="center" vertical="top"/>
    </xf>
    <xf numFmtId="0" fontId="49" fillId="0" borderId="0" xfId="106" applyFont="1" applyAlignment="1" applyProtection="1">
      <alignment horizontal="left" vertical="top" wrapText="1"/>
      <protection locked="0"/>
    </xf>
    <xf numFmtId="0" fontId="12" fillId="4" borderId="6" xfId="105" applyFont="1" applyFill="1" applyBorder="1" applyAlignment="1" applyProtection="1">
      <alignment horizontal="left" vertical="center"/>
      <protection locked="0"/>
    </xf>
    <xf numFmtId="49" fontId="45" fillId="2" borderId="0" xfId="2" applyNumberFormat="1" applyFont="1" applyFill="1" applyAlignment="1">
      <alignment horizontal="center" vertical="center" wrapText="1"/>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27" fillId="4" borderId="2" xfId="105" applyFont="1" applyFill="1" applyBorder="1" applyAlignment="1" applyProtection="1">
      <alignment horizontal="center" vertical="top"/>
      <protection locked="0"/>
    </xf>
    <xf numFmtId="0" fontId="54" fillId="0" borderId="0" xfId="105" applyFont="1" applyAlignment="1">
      <alignment horizontal="left" vertical="center" wrapText="1" indent="3"/>
    </xf>
    <xf numFmtId="0" fontId="10" fillId="0" borderId="2" xfId="0" applyFont="1" applyBorder="1" applyAlignment="1">
      <alignment horizontal="center" vertical="center"/>
    </xf>
    <xf numFmtId="0" fontId="9" fillId="4" borderId="2" xfId="105" applyFont="1" applyFill="1" applyBorder="1" applyAlignment="1">
      <alignment horizontal="center" vertical="top"/>
    </xf>
    <xf numFmtId="0" fontId="49" fillId="2" borderId="0" xfId="2" applyFont="1" applyFill="1" applyAlignment="1" applyProtection="1">
      <alignment horizontal="justify" vertical="center" wrapText="1"/>
      <protection locked="0"/>
    </xf>
    <xf numFmtId="0" fontId="49" fillId="2" borderId="0" xfId="2" applyFont="1" applyFill="1" applyAlignment="1" applyProtection="1">
      <alignment horizontal="justify" vertical="center"/>
      <protection locked="0"/>
    </xf>
    <xf numFmtId="0" fontId="168" fillId="0" borderId="0" xfId="110" applyFont="1" applyAlignment="1" applyProtection="1">
      <alignment wrapText="1"/>
      <protection locked="0"/>
    </xf>
    <xf numFmtId="0" fontId="49" fillId="0" borderId="0" xfId="2" applyFont="1" applyAlignment="1" applyProtection="1">
      <alignment horizontal="justify" vertical="center"/>
      <protection locked="0"/>
    </xf>
    <xf numFmtId="0" fontId="13" fillId="4" borderId="6" xfId="105" applyFont="1" applyFill="1" applyBorder="1" applyAlignment="1" applyProtection="1">
      <alignment horizontal="left" vertical="center"/>
      <protection locked="0"/>
    </xf>
    <xf numFmtId="0" fontId="233" fillId="2" borderId="8" xfId="52" applyNumberFormat="1" applyFont="1" applyFill="1" applyBorder="1" applyAlignment="1" applyProtection="1">
      <alignment horizontal="center" vertical="center" wrapText="1"/>
    </xf>
    <xf numFmtId="0" fontId="233" fillId="2" borderId="9" xfId="52" applyNumberFormat="1" applyFont="1" applyFill="1" applyBorder="1" applyAlignment="1" applyProtection="1">
      <alignment horizontal="center" vertical="center" wrapText="1"/>
    </xf>
    <xf numFmtId="0" fontId="8" fillId="0" borderId="0" xfId="25" applyFont="1" applyAlignment="1">
      <alignment horizontal="left" vertical="center" wrapText="1"/>
    </xf>
    <xf numFmtId="0" fontId="61" fillId="2" borderId="0" xfId="25" applyFont="1" applyFill="1" applyAlignment="1" applyProtection="1">
      <alignment horizontal="center" vertical="center" wrapText="1"/>
      <protection locked="0"/>
    </xf>
    <xf numFmtId="0" fontId="54" fillId="0" borderId="0" xfId="25" applyFont="1" applyAlignment="1">
      <alignment horizontal="left" vertical="center" wrapText="1" indent="2"/>
    </xf>
    <xf numFmtId="0" fontId="7" fillId="0" borderId="2" xfId="25" applyFont="1" applyBorder="1" applyAlignment="1">
      <alignment horizontal="center" vertical="center"/>
    </xf>
    <xf numFmtId="0" fontId="12" fillId="0" borderId="0" xfId="2" applyFont="1" applyAlignment="1">
      <alignment horizontal="left" vertical="top" wrapText="1"/>
    </xf>
    <xf numFmtId="0" fontId="12" fillId="0" borderId="0" xfId="25" applyFont="1" applyAlignment="1" applyProtection="1">
      <alignment horizontal="left" vertical="top" wrapText="1"/>
      <protection locked="0"/>
    </xf>
    <xf numFmtId="0" fontId="49" fillId="0" borderId="0" xfId="2" applyFont="1" applyAlignment="1">
      <alignment horizontal="left" vertical="top" wrapText="1"/>
    </xf>
    <xf numFmtId="0" fontId="12" fillId="0" borderId="0" xfId="25" applyFont="1" applyAlignment="1" applyProtection="1">
      <alignment horizontal="justify" vertical="top" wrapText="1"/>
      <protection locked="0"/>
    </xf>
    <xf numFmtId="0" fontId="49" fillId="0" borderId="0" xfId="25" applyFont="1" applyAlignment="1" applyProtection="1">
      <alignment horizontal="left" vertical="top" wrapText="1"/>
      <protection locked="0"/>
    </xf>
    <xf numFmtId="0" fontId="134" fillId="0" borderId="96" xfId="52" applyFont="1" applyFill="1" applyBorder="1" applyAlignment="1" applyProtection="1">
      <alignment horizontal="center" vertical="center"/>
    </xf>
    <xf numFmtId="0" fontId="134" fillId="0" borderId="95" xfId="52" applyFont="1" applyFill="1" applyBorder="1" applyAlignment="1" applyProtection="1">
      <alignment horizontal="center" vertical="center"/>
    </xf>
    <xf numFmtId="0" fontId="134" fillId="0" borderId="94" xfId="52" applyFont="1" applyFill="1" applyBorder="1" applyAlignment="1" applyProtection="1">
      <alignment horizontal="center" vertical="center"/>
    </xf>
    <xf numFmtId="0" fontId="7" fillId="0" borderId="96" xfId="3" applyNumberFormat="1" applyFont="1" applyBorder="1" applyAlignment="1" applyProtection="1">
      <alignment horizontal="center" vertical="center" wrapText="1"/>
    </xf>
    <xf numFmtId="0" fontId="7" fillId="0" borderId="94" xfId="3" applyNumberFormat="1" applyFont="1" applyBorder="1" applyAlignment="1" applyProtection="1">
      <alignment horizontal="center" vertical="center" wrapText="1"/>
    </xf>
    <xf numFmtId="0" fontId="7" fillId="0" borderId="7" xfId="25" applyFont="1" applyBorder="1" applyAlignment="1">
      <alignment horizontal="center" vertical="center"/>
    </xf>
    <xf numFmtId="0" fontId="134" fillId="0" borderId="100" xfId="52" applyNumberFormat="1" applyFont="1" applyBorder="1" applyAlignment="1" applyProtection="1">
      <alignment horizontal="center" vertical="center" wrapText="1"/>
    </xf>
    <xf numFmtId="0" fontId="134" fillId="0" borderId="99" xfId="52" applyNumberFormat="1" applyFont="1" applyBorder="1" applyAlignment="1" applyProtection="1">
      <alignment horizontal="center" vertical="center" wrapText="1"/>
    </xf>
    <xf numFmtId="0" fontId="134" fillId="0" borderId="98" xfId="52" applyNumberFormat="1" applyFont="1" applyBorder="1" applyAlignment="1" applyProtection="1">
      <alignment horizontal="center" vertical="center" wrapText="1"/>
    </xf>
    <xf numFmtId="0" fontId="7" fillId="0" borderId="95" xfId="3" applyNumberFormat="1" applyFont="1" applyBorder="1" applyAlignment="1" applyProtection="1">
      <alignment horizontal="center" vertical="center" wrapText="1"/>
    </xf>
    <xf numFmtId="0" fontId="134" fillId="0" borderId="97" xfId="52" applyNumberFormat="1" applyFont="1" applyBorder="1" applyAlignment="1" applyProtection="1">
      <alignment horizontal="center" vertical="center" wrapText="1"/>
    </xf>
    <xf numFmtId="0" fontId="134" fillId="0" borderId="6" xfId="52" applyNumberFormat="1" applyFont="1" applyBorder="1" applyAlignment="1" applyProtection="1">
      <alignment horizontal="center" vertical="center" wrapText="1"/>
    </xf>
    <xf numFmtId="0" fontId="134" fillId="0" borderId="17" xfId="52" applyNumberFormat="1" applyFont="1" applyBorder="1" applyAlignment="1" applyProtection="1">
      <alignment horizontal="center" vertical="center" wrapText="1"/>
    </xf>
    <xf numFmtId="0" fontId="7" fillId="0" borderId="102" xfId="3" applyNumberFormat="1" applyFont="1" applyBorder="1" applyAlignment="1" applyProtection="1">
      <alignment horizontal="center" vertical="center" wrapText="1"/>
    </xf>
    <xf numFmtId="0" fontId="7" fillId="0" borderId="101" xfId="3" applyNumberFormat="1" applyFont="1" applyBorder="1" applyAlignment="1" applyProtection="1">
      <alignment horizontal="center" vertical="center" wrapText="1"/>
    </xf>
    <xf numFmtId="0" fontId="134" fillId="0" borderId="2" xfId="52" applyNumberFormat="1" applyFont="1" applyFill="1" applyBorder="1" applyAlignment="1" applyProtection="1">
      <alignment horizontal="center" vertical="center" wrapText="1"/>
    </xf>
    <xf numFmtId="0" fontId="54" fillId="0" borderId="0" xfId="25" applyFont="1" applyAlignment="1">
      <alignment horizontal="left" vertical="center" wrapText="1" indent="3"/>
    </xf>
    <xf numFmtId="0" fontId="134" fillId="0" borderId="96" xfId="52" applyFont="1" applyFill="1" applyBorder="1" applyAlignment="1" applyProtection="1">
      <alignment horizontal="center" vertical="center" wrapText="1"/>
    </xf>
    <xf numFmtId="0" fontId="134" fillId="0" borderId="95" xfId="52" applyFont="1" applyFill="1" applyBorder="1" applyAlignment="1" applyProtection="1">
      <alignment horizontal="center" vertical="center" wrapText="1"/>
    </xf>
    <xf numFmtId="0" fontId="134" fillId="0" borderId="94" xfId="52" applyFont="1" applyFill="1" applyBorder="1" applyAlignment="1" applyProtection="1">
      <alignment horizontal="center" vertical="center" wrapText="1"/>
    </xf>
    <xf numFmtId="0" fontId="49" fillId="0" borderId="6" xfId="2" applyFont="1" applyBorder="1" applyAlignment="1">
      <alignment horizontal="left" vertical="top" wrapText="1"/>
    </xf>
    <xf numFmtId="0" fontId="134" fillId="2" borderId="2" xfId="52" applyNumberFormat="1" applyFont="1" applyFill="1" applyBorder="1" applyAlignment="1" applyProtection="1">
      <alignment horizontal="center" vertical="center" wrapText="1"/>
    </xf>
    <xf numFmtId="0" fontId="10" fillId="2" borderId="7" xfId="113" applyFont="1" applyFill="1" applyBorder="1" applyAlignment="1">
      <alignment horizontal="center" vertical="center"/>
    </xf>
    <xf numFmtId="0" fontId="10" fillId="2" borderId="8" xfId="113" applyFont="1" applyFill="1" applyBorder="1" applyAlignment="1">
      <alignment horizontal="center" vertical="center"/>
    </xf>
    <xf numFmtId="0" fontId="10" fillId="2" borderId="9" xfId="113" applyFont="1" applyFill="1" applyBorder="1" applyAlignment="1">
      <alignment horizontal="center" vertical="center"/>
    </xf>
    <xf numFmtId="0" fontId="50" fillId="2" borderId="0" xfId="25" applyFont="1" applyFill="1" applyAlignment="1" applyProtection="1">
      <alignment horizontal="left" vertical="top" wrapText="1"/>
      <protection locked="0"/>
    </xf>
    <xf numFmtId="0" fontId="134" fillId="0" borderId="10" xfId="52" applyFont="1" applyBorder="1" applyAlignment="1" applyProtection="1">
      <alignment horizontal="center" vertical="center" wrapText="1"/>
    </xf>
    <xf numFmtId="0" fontId="134" fillId="0" borderId="17" xfId="52" applyFont="1" applyBorder="1" applyAlignment="1" applyProtection="1">
      <alignment horizontal="center" vertical="center" wrapText="1"/>
    </xf>
    <xf numFmtId="0" fontId="134" fillId="0" borderId="12" xfId="52" applyFont="1" applyBorder="1" applyAlignment="1" applyProtection="1">
      <alignment horizontal="center" vertical="center" wrapText="1"/>
    </xf>
    <xf numFmtId="0" fontId="134" fillId="0" borderId="16" xfId="52" applyFont="1" applyBorder="1" applyAlignment="1" applyProtection="1">
      <alignment horizontal="center" vertical="center" wrapText="1"/>
    </xf>
    <xf numFmtId="0" fontId="50" fillId="2" borderId="0" xfId="25" applyFont="1" applyFill="1" applyAlignment="1" applyProtection="1">
      <alignment horizontal="left" vertical="top"/>
      <protection locked="0"/>
    </xf>
    <xf numFmtId="0" fontId="134" fillId="2" borderId="2" xfId="52" applyFont="1" applyFill="1" applyBorder="1" applyAlignment="1" applyProtection="1">
      <alignment horizontal="center" vertical="center" wrapText="1"/>
    </xf>
    <xf numFmtId="0" fontId="49" fillId="2" borderId="6" xfId="25" applyFont="1" applyFill="1" applyBorder="1" applyAlignment="1">
      <alignment horizontal="left" vertical="center"/>
    </xf>
    <xf numFmtId="0" fontId="10" fillId="2" borderId="2" xfId="113" applyFont="1" applyFill="1" applyBorder="1" applyAlignment="1">
      <alignment horizontal="center" vertical="center"/>
    </xf>
    <xf numFmtId="0" fontId="134" fillId="2" borderId="2" xfId="52" applyFont="1" applyFill="1" applyBorder="1" applyAlignment="1" applyProtection="1">
      <alignment horizontal="center" vertical="center"/>
    </xf>
    <xf numFmtId="0" fontId="10" fillId="2" borderId="2" xfId="113" applyFont="1" applyFill="1" applyBorder="1" applyAlignment="1">
      <alignment horizontal="center" vertical="center" wrapText="1"/>
    </xf>
    <xf numFmtId="0" fontId="134" fillId="2" borderId="10" xfId="52" applyFont="1" applyFill="1" applyBorder="1" applyAlignment="1" applyProtection="1">
      <alignment horizontal="center" vertical="center" wrapText="1"/>
    </xf>
    <xf numFmtId="0" fontId="134" fillId="2" borderId="17" xfId="52" applyFont="1" applyFill="1" applyBorder="1" applyAlignment="1" applyProtection="1">
      <alignment horizontal="center" vertical="center" wrapText="1"/>
    </xf>
    <xf numFmtId="0" fontId="134" fillId="2" borderId="12" xfId="52" applyFont="1" applyFill="1" applyBorder="1" applyAlignment="1" applyProtection="1">
      <alignment horizontal="center" vertical="center" wrapText="1"/>
    </xf>
    <xf numFmtId="0" fontId="134" fillId="2" borderId="16" xfId="52" applyFont="1" applyFill="1" applyBorder="1" applyAlignment="1" applyProtection="1">
      <alignment horizontal="center" vertical="center" wrapText="1"/>
    </xf>
    <xf numFmtId="0" fontId="10" fillId="0" borderId="2" xfId="113" applyFont="1" applyBorder="1" applyAlignment="1">
      <alignment horizontal="center" vertical="center"/>
    </xf>
    <xf numFmtId="0" fontId="48" fillId="0" borderId="0" xfId="25" applyFont="1" applyAlignment="1">
      <alignment horizontal="left" vertical="center" wrapText="1"/>
    </xf>
    <xf numFmtId="0" fontId="55" fillId="0" borderId="0" xfId="25" applyFont="1" applyAlignment="1">
      <alignment horizontal="left" vertical="center" wrapText="1" indent="3"/>
    </xf>
    <xf numFmtId="0" fontId="47" fillId="2" borderId="2" xfId="25" applyFont="1" applyFill="1" applyBorder="1" applyAlignment="1">
      <alignment horizontal="center" vertical="center"/>
    </xf>
    <xf numFmtId="0" fontId="47" fillId="2" borderId="2" xfId="37" applyFont="1" applyFill="1" applyBorder="1" applyAlignment="1"/>
    <xf numFmtId="0" fontId="47" fillId="0" borderId="2" xfId="25" applyFont="1" applyBorder="1" applyAlignment="1">
      <alignment horizontal="center" vertical="center"/>
    </xf>
    <xf numFmtId="0" fontId="10" fillId="0" borderId="2" xfId="113" applyFont="1" applyBorder="1" applyAlignment="1">
      <alignment horizontal="center" vertical="center" wrapText="1"/>
    </xf>
    <xf numFmtId="0" fontId="13" fillId="2" borderId="0" xfId="114" applyFont="1" applyFill="1" applyAlignment="1">
      <alignment horizontal="justify" vertical="top" wrapText="1"/>
    </xf>
    <xf numFmtId="0" fontId="49" fillId="2" borderId="0" xfId="114" applyFont="1" applyFill="1" applyAlignment="1">
      <alignment horizontal="justify" vertical="top" wrapText="1"/>
    </xf>
    <xf numFmtId="0" fontId="13" fillId="0" borderId="6" xfId="25" applyFont="1" applyBorder="1" applyAlignment="1">
      <alignment horizontal="left" vertical="center"/>
    </xf>
    <xf numFmtId="0" fontId="49" fillId="2" borderId="0" xfId="114" applyFont="1" applyFill="1" applyAlignment="1">
      <alignment horizontal="left" vertical="top" wrapText="1"/>
    </xf>
    <xf numFmtId="0" fontId="8" fillId="0" borderId="0" xfId="37" applyFont="1" applyAlignment="1">
      <alignment horizontal="left" vertical="center" wrapText="1"/>
    </xf>
    <xf numFmtId="0" fontId="54" fillId="0" borderId="0" xfId="37" applyFont="1" applyAlignment="1">
      <alignment horizontal="left" vertical="center" wrapText="1" indent="3"/>
    </xf>
    <xf numFmtId="0" fontId="7" fillId="0" borderId="2" xfId="37" applyFont="1" applyBorder="1" applyAlignment="1">
      <alignment horizontal="center" vertical="center" wrapText="1"/>
    </xf>
    <xf numFmtId="49" fontId="7" fillId="0" borderId="2" xfId="3" applyNumberFormat="1" applyFont="1" applyBorder="1" applyAlignment="1" applyProtection="1">
      <alignment horizontal="center" vertical="center" wrapText="1"/>
    </xf>
    <xf numFmtId="0" fontId="13" fillId="0" borderId="6" xfId="37" applyFont="1" applyBorder="1" applyAlignment="1">
      <alignment horizontal="left" vertical="center" wrapText="1"/>
    </xf>
    <xf numFmtId="0" fontId="12" fillId="2" borderId="0" xfId="37" applyFont="1" applyFill="1" applyAlignment="1" applyProtection="1">
      <alignment horizontal="justify" vertical="center" wrapText="1"/>
      <protection locked="0"/>
    </xf>
    <xf numFmtId="0" fontId="49" fillId="0" borderId="0" xfId="113" applyFont="1" applyAlignment="1">
      <alignment horizontal="left" vertical="top" wrapText="1"/>
    </xf>
    <xf numFmtId="0" fontId="99" fillId="0" borderId="0" xfId="3" applyNumberFormat="1" applyFont="1" applyBorder="1" applyAlignment="1" applyProtection="1">
      <alignment horizontal="left" vertical="center" wrapText="1"/>
      <protection locked="0"/>
    </xf>
    <xf numFmtId="0" fontId="12" fillId="2" borderId="0" xfId="37" applyFont="1" applyFill="1" applyAlignment="1">
      <alignment horizontal="justify" vertical="center" wrapText="1"/>
    </xf>
    <xf numFmtId="0" fontId="12" fillId="2" borderId="0" xfId="113" applyFont="1" applyFill="1" applyAlignment="1">
      <alignment horizontal="justify" vertical="center" wrapText="1"/>
    </xf>
    <xf numFmtId="0" fontId="13" fillId="0" borderId="3" xfId="25" applyFont="1" applyBorder="1" applyAlignment="1">
      <alignment horizontal="center" vertical="center"/>
    </xf>
    <xf numFmtId="0" fontId="13" fillId="0" borderId="5" xfId="25" applyFont="1" applyBorder="1" applyAlignment="1">
      <alignment horizontal="center" vertical="center"/>
    </xf>
    <xf numFmtId="0" fontId="13" fillId="0" borderId="2" xfId="25" applyFont="1" applyBorder="1" applyAlignment="1">
      <alignment horizontal="left" vertical="center"/>
    </xf>
    <xf numFmtId="0" fontId="49" fillId="0" borderId="0" xfId="37" applyFont="1" applyAlignment="1" applyProtection="1">
      <alignment horizontal="left" vertical="center" wrapText="1"/>
      <protection locked="0"/>
    </xf>
    <xf numFmtId="0" fontId="7" fillId="0" borderId="15" xfId="3" applyNumberFormat="1" applyFont="1" applyBorder="1" applyAlignment="1" applyProtection="1">
      <alignment horizontal="center" vertical="center" wrapText="1"/>
      <protection locked="0"/>
    </xf>
    <xf numFmtId="0" fontId="7" fillId="0" borderId="15" xfId="37" applyFont="1" applyBorder="1" applyAlignment="1" applyProtection="1">
      <alignment horizontal="center" vertical="center"/>
      <protection locked="0"/>
    </xf>
    <xf numFmtId="0" fontId="7" fillId="0" borderId="25" xfId="3" applyNumberFormat="1" applyFont="1" applyBorder="1" applyAlignment="1" applyProtection="1">
      <alignment horizontal="center" vertical="center" wrapText="1"/>
      <protection locked="0"/>
    </xf>
    <xf numFmtId="0" fontId="7" fillId="0" borderId="24" xfId="3" applyNumberFormat="1" applyFont="1" applyBorder="1" applyAlignment="1" applyProtection="1">
      <alignment horizontal="center" vertical="center" wrapText="1"/>
      <protection locked="0"/>
    </xf>
    <xf numFmtId="0" fontId="7" fillId="0" borderId="23" xfId="3" applyNumberFormat="1" applyFont="1" applyBorder="1" applyAlignment="1" applyProtection="1">
      <alignment horizontal="center" vertical="center" wrapText="1"/>
      <protection locked="0"/>
    </xf>
    <xf numFmtId="0" fontId="7" fillId="0" borderId="25" xfId="37" applyFont="1" applyBorder="1" applyAlignment="1">
      <alignment horizontal="center" vertical="center" wrapText="1"/>
    </xf>
    <xf numFmtId="0" fontId="7" fillId="0" borderId="24" xfId="37" applyFont="1" applyBorder="1" applyAlignment="1">
      <alignment horizontal="center" vertical="center" wrapText="1"/>
    </xf>
    <xf numFmtId="0" fontId="7" fillId="0" borderId="23" xfId="37" applyFont="1" applyBorder="1" applyAlignment="1">
      <alignment horizontal="center" vertical="center" wrapText="1"/>
    </xf>
    <xf numFmtId="0" fontId="7" fillId="0" borderId="0" xfId="37" applyFont="1" applyAlignment="1" applyProtection="1">
      <alignment horizontal="center"/>
      <protection locked="0"/>
    </xf>
    <xf numFmtId="0" fontId="7" fillId="0" borderId="15" xfId="37" applyFont="1" applyBorder="1" applyAlignment="1">
      <alignment horizontal="center" vertical="center" wrapText="1"/>
    </xf>
    <xf numFmtId="0" fontId="13" fillId="0" borderId="71" xfId="3" applyNumberFormat="1" applyFont="1" applyBorder="1" applyAlignment="1" applyProtection="1">
      <alignment horizontal="left" vertical="center" wrapText="1"/>
    </xf>
    <xf numFmtId="0" fontId="10" fillId="0" borderId="15" xfId="3" applyNumberFormat="1" applyFont="1" applyBorder="1" applyAlignment="1" applyProtection="1">
      <alignment horizontal="center" vertical="center" wrapText="1"/>
    </xf>
    <xf numFmtId="0" fontId="39" fillId="0" borderId="15" xfId="37" applyFont="1" applyBorder="1" applyAlignment="1">
      <alignment horizontal="center" vertical="center" wrapText="1"/>
    </xf>
    <xf numFmtId="0" fontId="12" fillId="0" borderId="0" xfId="76" applyFont="1" applyFill="1" applyAlignment="1" applyProtection="1">
      <alignment horizontal="left" vertical="top"/>
      <protection locked="0"/>
    </xf>
    <xf numFmtId="0" fontId="83" fillId="0" borderId="0" xfId="76" applyFont="1" applyFill="1" applyAlignment="1" applyProtection="1">
      <alignment horizontal="left" vertical="top"/>
      <protection locked="0"/>
    </xf>
  </cellXfs>
  <cellStyles count="117">
    <cellStyle name="%" xfId="1" xr:uid="{00000000-0005-0000-0000-000000000000}"/>
    <cellStyle name="% 2" xfId="2" xr:uid="{00000000-0005-0000-0000-000001000000}"/>
    <cellStyle name="% 2 2" xfId="16" xr:uid="{00000000-0005-0000-0000-000002000000}"/>
    <cellStyle name="% 2 2 2" xfId="76" xr:uid="{26F97F34-9182-4764-A22A-9F39CCEDE1B0}"/>
    <cellStyle name="% 2 3" xfId="17" xr:uid="{00000000-0005-0000-0000-000003000000}"/>
    <cellStyle name="% 2 4" xfId="37" xr:uid="{8CA1D2B4-E339-47F6-95C7-B1BB6FA9C7B8}"/>
    <cellStyle name="% 3" xfId="18" xr:uid="{00000000-0005-0000-0000-000004000000}"/>
    <cellStyle name="% 3 2" xfId="97" xr:uid="{73BC3845-D234-4C3F-BE32-2524634EF5DF}"/>
    <cellStyle name="% 3 2 2" xfId="77" xr:uid="{F8083E86-F914-466D-A46C-B486B603BD37}"/>
    <cellStyle name="% 4" xfId="40" xr:uid="{1B2BD298-3D9B-47E3-BD75-0040AD998DC6}"/>
    <cellStyle name="CABECALHO" xfId="3" xr:uid="{00000000-0005-0000-0000-000005000000}"/>
    <cellStyle name="CABECALHO 2 2 3" xfId="57" xr:uid="{214E5EAB-C77E-4880-AD60-267DCBFBC315}"/>
    <cellStyle name="Comma 2" xfId="31" xr:uid="{CADECB4C-3DA8-4D98-9EB6-2417EC8B7029}"/>
    <cellStyle name="DADOS" xfId="4" xr:uid="{00000000-0005-0000-0000-000006000000}"/>
    <cellStyle name="DADOS 2 2" xfId="54" xr:uid="{329DA0C2-30D0-42E2-9531-EBE21301CD20}"/>
    <cellStyle name="Hyperlink" xfId="20" builtinId="8"/>
    <cellStyle name="Hyperlink 2" xfId="34" xr:uid="{8FD037D0-D0D7-475E-B571-1CB6E86465A3}"/>
    <cellStyle name="Hyperlink 2 2" xfId="64" xr:uid="{A4A9DAF6-F8FF-4962-A2F5-63C3C4CD3360}"/>
    <cellStyle name="Hyperlink 2 4" xfId="116" xr:uid="{AF2EE0F0-F85B-4B44-8181-5E16B56187FD}"/>
    <cellStyle name="Hyperlink 3" xfId="52" xr:uid="{918E8491-765A-4AB5-B9B3-254FA50848E8}"/>
    <cellStyle name="Hyperlink 4" xfId="69" xr:uid="{E38F86CC-AF30-40CB-8F49-60B140BD3016}"/>
    <cellStyle name="Hyperlink 5" xfId="92" xr:uid="{C76AE786-D83B-4068-BCBE-3D9C80B542E6}"/>
    <cellStyle name="Hyperlink 6" xfId="102" xr:uid="{50FA55B6-6478-4005-AB74-AD024DEBDFB1}"/>
    <cellStyle name="Hyperlink_Ambiente_NED" xfId="5" xr:uid="{00000000-0005-0000-0000-000007000000}"/>
    <cellStyle name="Hyperlink_Ambiente_NED 2" xfId="62" xr:uid="{B374338C-EEBD-48F3-B371-3559310E0C72}"/>
    <cellStyle name="Normal" xfId="0" builtinId="0"/>
    <cellStyle name="Normal 10 2" xfId="79" xr:uid="{1CEC2F7D-5823-4670-9D23-169703D38961}"/>
    <cellStyle name="Normal 2" xfId="6" xr:uid="{00000000-0005-0000-0000-000009000000}"/>
    <cellStyle name="Normal 2 2" xfId="13" xr:uid="{00000000-0005-0000-0000-00000A000000}"/>
    <cellStyle name="Normal 2 2 2" xfId="59" xr:uid="{2F7E404D-9796-40B9-8E0D-492594DA3710}"/>
    <cellStyle name="Normal 2 2 3" xfId="93" xr:uid="{5C9CBA9F-D8B0-4356-9FED-07F1911D5EE8}"/>
    <cellStyle name="Normal 2 3" xfId="21" xr:uid="{E1900A18-6236-43DB-97E8-9773DF0722A1}"/>
    <cellStyle name="Normal 2 4" xfId="49" xr:uid="{E368EBA5-7A29-4666-B533-71F7BFB9219D}"/>
    <cellStyle name="Normal 2 4 2" xfId="50" xr:uid="{08580DB8-2175-4576-95BF-FAF066C284EF}"/>
    <cellStyle name="Normal 3" xfId="14" xr:uid="{00000000-0005-0000-0000-00000B000000}"/>
    <cellStyle name="Normal 3 2" xfId="51" xr:uid="{8F9F3AF4-8F80-429B-BB55-C724347CDE09}"/>
    <cellStyle name="Normal 3 2 2" xfId="107" xr:uid="{3715778A-4F3B-4244-AE3F-1710DE5E403F}"/>
    <cellStyle name="Normal 3 3" xfId="115" xr:uid="{20406BAC-393F-4E2C-80F6-F6B0A5EFA2D3}"/>
    <cellStyle name="Normal 4" xfId="19" xr:uid="{92595A4B-BF6C-42D4-9EF1-374B92AFF502}"/>
    <cellStyle name="Normal 4 2" xfId="27" xr:uid="{3392633D-25B0-4872-B97A-58168CF28885}"/>
    <cellStyle name="Normal 4 2 2 2 2" xfId="72" xr:uid="{5297A67F-A466-43BD-A903-822E316951BC}"/>
    <cellStyle name="Normal 4 4 2" xfId="63" xr:uid="{B7F77487-7626-4260-844C-48D3D25C4FD1}"/>
    <cellStyle name="Normal 42" xfId="67" xr:uid="{66A7B086-74BB-4283-8D07-57855BB855A7}"/>
    <cellStyle name="Normal 5" xfId="39" xr:uid="{76F56409-4CCB-49E7-B719-80C05A99F846}"/>
    <cellStyle name="Normal 6" xfId="113" xr:uid="{99010E80-E5FB-4626-8B63-08A57913FB80}"/>
    <cellStyle name="Normal 7" xfId="70" xr:uid="{8B800A73-F54E-4906-BFD9-5606ACD0C613}"/>
    <cellStyle name="Normal_1.11" xfId="7" xr:uid="{00000000-0005-0000-0000-00000C000000}"/>
    <cellStyle name="Normal_Ambiente_NED" xfId="8" xr:uid="{00000000-0005-0000-0000-00000D000000}"/>
    <cellStyle name="Normal_base 2" xfId="55" xr:uid="{436BC853-7A97-430C-B183-C824139AC760}"/>
    <cellStyle name="Normal_Book1" xfId="45" xr:uid="{0C5C46D9-CEB3-4D8B-A8E4-9FB79ACA4F05}"/>
    <cellStyle name="Normal_Book2" xfId="22" xr:uid="{410698A2-01C0-4147-9B6E-0D03FBD3B2FC}"/>
    <cellStyle name="Normal_Cap_III-08_a_16_pt" xfId="104" xr:uid="{87AE76D8-DA5B-4BFC-ADDE-59EA408F909A}"/>
    <cellStyle name="Normal_Cap11 - DRN" xfId="105" xr:uid="{DE687524-A946-44EB-BC86-C124ED8677F7}"/>
    <cellStyle name="Normal_CEAGRICULTURA0905_final" xfId="61" xr:uid="{1CB0F7E5-2AFE-447E-9270-7FCF634D50C0}"/>
    <cellStyle name="Normal_comInternacional_aep 2" xfId="47" xr:uid="{F6140FD0-1607-4C7E-B831-B95FF3EC49C4}"/>
    <cellStyle name="Normal_conceitos" xfId="112" xr:uid="{E9FBC5AE-7654-4596-8930-679796C83DDC}"/>
    <cellStyle name="Normal_Construção_aep" xfId="73" xr:uid="{812075C0-7C89-4D2C-AF52-0C71439F4E8C}"/>
    <cellStyle name="Normal_cult_aep2004" xfId="109" xr:uid="{825D652E-BFF5-4194-8A1A-D9E3AE220E82}"/>
    <cellStyle name="Normal_educaca_Cap_III_15" xfId="106" xr:uid="{4CB2B2F7-F47E-40A9-A6B2-5662A1616A0A}"/>
    <cellStyle name="Normal_empresas_aep" xfId="36" xr:uid="{4517D8A3-7E80-4B82-9997-18964CD71EBC}"/>
    <cellStyle name="Normal_II.10.12A versão reduzida" xfId="35" xr:uid="{3267BCA4-FAF5-4964-BD26-D0B1A1A271B7}"/>
    <cellStyle name="Normal_II.6.1" xfId="66" xr:uid="{7E6412D0-2280-4E97-9456-FFD8422379A9}"/>
    <cellStyle name="Normal_II.6.4" xfId="71" xr:uid="{3F52F8D6-9CEB-4E9B-9E79-3E5D51E831B9}"/>
    <cellStyle name="Normal_II.7.2-Definitivos" xfId="38" xr:uid="{D397A3EB-370E-40EF-A760-95E68051F1AB}"/>
    <cellStyle name="Normal_II.7.3-Definitivos" xfId="68" xr:uid="{646D72DC-B7B2-4116-A784-4D312DE9D50F}"/>
    <cellStyle name="Normal_II.9.2 2" xfId="42" xr:uid="{0086141D-DB35-4184-8F5B-1F5A20762A0D}"/>
    <cellStyle name="Normal_III 04_Comercio Internacional_completo_07 (3)_31_10_2008" xfId="48" xr:uid="{BC81B3D7-FA49-4E02-BEE3-E17A178EF603}"/>
    <cellStyle name="Normal_III 12_Sector Monetario e Financeiro_completo_09" xfId="98" xr:uid="{96D467F6-4E7E-4B9C-9757-26734B3526F6}"/>
    <cellStyle name="Normal_III.04_Comercio Internacional_2005_Definitivo_junta_versoes_rectificadas" xfId="46" xr:uid="{A26CC968-9585-4EA7-A172-CA818F1B2691}"/>
    <cellStyle name="Normal_III.04_Comercio Internacional_vazio_05" xfId="103" xr:uid="{1D9ABBAD-9C72-49B2-9AA5-D7A0C2CDFFCD}"/>
    <cellStyle name="Normal_III.08 - Indicadores" xfId="74" xr:uid="{0D80F931-4D86-497D-9D96-A00A74DAC00F}"/>
    <cellStyle name="Normal_III.08 - Para saber mais" xfId="75" xr:uid="{17ACDD7F-2418-45A7-B168-F14E15C09FA3}"/>
    <cellStyle name="Normal_III.09 - Indicadores_definição" xfId="82" xr:uid="{53EC7808-C969-47EA-B764-A7E45D81C7D4}"/>
    <cellStyle name="Normal_III.09 - Para saber mais" xfId="83" xr:uid="{B19D690A-CCB8-44DC-95B9-0EB1C36E59E4}"/>
    <cellStyle name="Normal_III.09.02" xfId="78" xr:uid="{1C47B759-0BED-454F-A47E-5082230EB948}"/>
    <cellStyle name="Normal_III.09.09" xfId="80" xr:uid="{D6C0CE16-094D-4F4B-A6CB-899675562C48}"/>
    <cellStyle name="Normal_III.09.10" xfId="81" xr:uid="{2D95FABA-CB2B-4374-B0BD-841DD48F52E9}"/>
    <cellStyle name="Normal_III.10 - Para saber mais" xfId="91" xr:uid="{72B505F4-4902-4099-959E-7CBC710DE0E5}"/>
    <cellStyle name="Normal_III.10.03" xfId="84" xr:uid="{DE58E189-DF87-4F61-8EA7-B19215D84826}"/>
    <cellStyle name="Normal_III.10.05" xfId="85" xr:uid="{AF8FA636-1B73-43B0-87F4-DAC434563A27}"/>
    <cellStyle name="Normal_III.10.06" xfId="86" xr:uid="{E4C5BC16-0E4F-461A-9F7C-6BE14EA6BCCA}"/>
    <cellStyle name="Normal_III.10.07" xfId="87" xr:uid="{0F0454B1-D6D0-48CF-AA4C-BFC961087923}"/>
    <cellStyle name="Normal_III.10.08" xfId="88" xr:uid="{AC012714-2B40-4C59-96FA-2B36C5112722}"/>
    <cellStyle name="Normal_III.10.09" xfId="89" xr:uid="{758FFFEF-9533-46AD-9EC0-9F7475E92A34}"/>
    <cellStyle name="Normal_III.14.7 2" xfId="108" xr:uid="{9DCFAA1E-0DA7-4D18-98FA-C78C27657A9D}"/>
    <cellStyle name="Normal_III.15_Sociedade da informacao_vazio_2005_final3" xfId="25" xr:uid="{B48B604F-796B-4D5D-B91B-C4370E49CFCE}"/>
    <cellStyle name="Normal_III_04_02_05_POR 2" xfId="43" xr:uid="{91AB4564-3EF2-4652-BE99-6246BD230CAA}"/>
    <cellStyle name="Normal_III_04_03_05_POR" xfId="44" xr:uid="{BC4ED2D1-ED8D-429C-9826-A505BBFF27C8}"/>
    <cellStyle name="Normal_ind_curtoprazoAEP" xfId="28" xr:uid="{3BF065C2-9B8B-42A8-BDB3-7E41408C628F}"/>
    <cellStyle name="Normal_Indicadores" xfId="9" xr:uid="{00000000-0005-0000-0000-00000E000000}"/>
    <cellStyle name="Normal_Indicadores contas" xfId="10" xr:uid="{00000000-0005-0000-0000-00000F000000}"/>
    <cellStyle name="Normal_Indicadores de Contas Nacionais_Proposta anuário _DEM1" xfId="11" xr:uid="{00000000-0005-0000-0000-000010000000}"/>
    <cellStyle name="Normal_indicadores propostos_Comunicações2" xfId="90" xr:uid="{95ABB180-85F1-460B-8647-A6EB4934718C}"/>
    <cellStyle name="Normal_ipi_preços" xfId="23" xr:uid="{C4E87F47-B3CD-4D95-851B-C658F7B5BC27}"/>
    <cellStyle name="Normal_IV 01_Adm Públicas" xfId="29" xr:uid="{9DFD99C9-7B19-4A8C-8C23-CEE9C0C43613}"/>
    <cellStyle name="Normal_IV.01 - Indicadores" xfId="32" xr:uid="{16CEAE60-B848-4336-817F-1969CA28D50F}"/>
    <cellStyle name="Normal_IV.01 - Para saber mais" xfId="33" xr:uid="{3098D359-3375-4C89-A26D-2C6911C87190}"/>
    <cellStyle name="Normal_IV.01_Admin local_completo" xfId="26" xr:uid="{2F65AB50-1BD9-4E4F-B79B-4FA0CB6EC3AF}"/>
    <cellStyle name="Normal_Prod2003-04" xfId="65" xr:uid="{596C0355-332B-4396-908D-81E921F6EE2D}"/>
    <cellStyle name="Normal_Proteccao_social_NED" xfId="96" xr:uid="{E56A3E96-50A7-4024-A598-0516B32F9630}"/>
    <cellStyle name="Normal_Quadros_Cultura" xfId="110" xr:uid="{0D544554-31C9-4C2D-98FB-26F76776FC4E}"/>
    <cellStyle name="Normal_saúde" xfId="58" xr:uid="{6A0614A6-1AF1-4D41-8202-5EFD431996F4}"/>
    <cellStyle name="Normal_Sheet1" xfId="111" xr:uid="{F38F7E25-F61E-45E4-9D55-040685E75669}"/>
    <cellStyle name="Normal_Sheet1_III_12_02_07" xfId="99" xr:uid="{B41D2159-FD93-46BD-B5DE-97E61CBE73B9}"/>
    <cellStyle name="Normal_Sheet2" xfId="100" xr:uid="{1F0A5404-9F51-48F0-8C26-D34D169B3DBD}"/>
    <cellStyle name="Normal_Sheet2_1" xfId="101" xr:uid="{D2AA0783-2952-4DB0-A6F1-935526151CC6}"/>
    <cellStyle name="Normal_Trabalho" xfId="24" xr:uid="{F7AED810-8AED-4E87-9FB2-D528CE1AF164}"/>
    <cellStyle name="Normal_Trabalho 2" xfId="53" xr:uid="{E1662589-F8D0-4FD9-A448-493FB8258390}"/>
    <cellStyle name="Normal_Trabalho_Quadros_pessoal_2003" xfId="12" xr:uid="{00000000-0005-0000-0000-000011000000}"/>
    <cellStyle name="Normal_Trabalho_Quadros_pessoal_2003 2" xfId="41" xr:uid="{5DEF0379-E7C8-4F9D-8AEB-D59E4E24B3DD}"/>
    <cellStyle name="Normal_UMIC_anuário_resp_final" xfId="114" xr:uid="{65C742F1-E2B0-4751-93D2-26EB31B17309}"/>
    <cellStyle name="Normal_xxxx_via_ambiente" xfId="60" xr:uid="{498D965B-B412-4FD7-9581-1E463B4605A2}"/>
    <cellStyle name="NUMLINHA" xfId="94" xr:uid="{4E447E12-C90D-4FBD-A380-46D27839CB8B}"/>
    <cellStyle name="Percent 2" xfId="30" xr:uid="{EBA7EA1D-B04F-4470-A876-659E4271853D}"/>
    <cellStyle name="Percent 2 2" xfId="56" xr:uid="{4640BFA7-BEA0-4A3D-94C8-451E54535847}"/>
    <cellStyle name="Percent 3" xfId="95" xr:uid="{1FA504D2-1C98-439B-B7C8-490B191E6514}"/>
    <cellStyle name="Standard_WBBasis" xfId="15" xr:uid="{00000000-0005-0000-0000-000012000000}"/>
  </cellStyles>
  <dxfs count="529">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rgb="FFFFC000"/>
        </patternFill>
      </fill>
    </dxf>
    <dxf>
      <fill>
        <patternFill>
          <bgColor rgb="FFFFC000"/>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rgb="FFFFC000"/>
        </patternFill>
      </fill>
    </dxf>
    <dxf>
      <fill>
        <patternFill>
          <bgColor rgb="FFFFC000"/>
        </patternFill>
      </fill>
    </dxf>
    <dxf>
      <fill>
        <patternFill>
          <bgColor indexed="47"/>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rgb="FFFF0000"/>
        </patternFill>
      </fill>
    </dxf>
    <dxf>
      <fill>
        <patternFill>
          <bgColor rgb="FFFF0000"/>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theme="4" tint="0.39994506668294322"/>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theme="4" tint="0.39994506668294322"/>
        </patternFill>
      </fill>
    </dxf>
    <dxf>
      <fill>
        <patternFill>
          <bgColor indexed="10"/>
        </patternFill>
      </fill>
    </dxf>
    <dxf>
      <fill>
        <patternFill>
          <fgColor auto="1"/>
          <bgColor rgb="FFFFFFCC"/>
        </patternFill>
      </fill>
    </dxf>
    <dxf>
      <fill>
        <patternFill>
          <bgColor theme="4" tint="0.39994506668294322"/>
        </patternFill>
      </fill>
    </dxf>
    <dxf>
      <fill>
        <patternFill>
          <bgColor rgb="FFFF0000"/>
        </patternFill>
      </fill>
    </dxf>
    <dxf>
      <fill>
        <patternFill>
          <bgColor theme="4" tint="0.39994506668294322"/>
        </patternFill>
      </fill>
    </dxf>
    <dxf>
      <fill>
        <patternFill>
          <bgColor indexed="10"/>
        </patternFill>
      </fill>
    </dxf>
    <dxf>
      <fill>
        <patternFill>
          <fgColor auto="1"/>
          <bgColor rgb="FFFFFFCC"/>
        </patternFill>
      </fill>
    </dxf>
    <dxf>
      <fill>
        <patternFill>
          <bgColor rgb="FFFFFF00"/>
        </patternFill>
      </fill>
    </dxf>
    <dxf>
      <fill>
        <patternFill>
          <bgColor rgb="FFFFFF00"/>
        </patternFill>
      </fill>
    </dxf>
    <dxf>
      <fill>
        <patternFill>
          <bgColor rgb="FFFFFF00"/>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indexed="10"/>
        </patternFill>
      </fill>
    </dxf>
    <dxf>
      <fill>
        <patternFill>
          <bgColor theme="7" tint="0.59996337778862885"/>
        </patternFill>
      </fill>
    </dxf>
    <dxf>
      <fill>
        <patternFill>
          <bgColor rgb="FFFFFFCC"/>
        </patternFill>
      </fill>
    </dxf>
    <dxf>
      <fill>
        <patternFill>
          <bgColor indexed="10"/>
        </patternFill>
      </fill>
    </dxf>
    <dxf>
      <fill>
        <patternFill>
          <fgColor auto="1"/>
          <bgColor rgb="FFFFFFCC"/>
        </patternFill>
      </fill>
    </dxf>
    <dxf>
      <fill>
        <patternFill>
          <bgColor indexed="10"/>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theme="7"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0000"/>
        </patternFill>
      </fill>
    </dxf>
    <dxf>
      <fill>
        <patternFill>
          <bgColor theme="5" tint="0.79998168889431442"/>
        </patternFill>
      </fill>
    </dxf>
    <dxf>
      <fill>
        <patternFill>
          <bgColor indexed="10"/>
        </patternFill>
      </fill>
    </dxf>
    <dxf>
      <fill>
        <patternFill>
          <bgColor rgb="FFFF0000"/>
        </patternFill>
      </fill>
    </dxf>
    <dxf>
      <fill>
        <patternFill>
          <bgColor theme="9" tint="0.59996337778862885"/>
        </patternFill>
      </fill>
    </dxf>
    <dxf>
      <fill>
        <patternFill>
          <bgColor theme="9" tint="0.59996337778862885"/>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51"/>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14"/>
        </patternFill>
      </fill>
    </dxf>
    <dxf>
      <font>
        <condense val="0"/>
        <extend val="0"/>
        <color rgb="FF9C0006"/>
      </font>
      <fill>
        <patternFill>
          <bgColor rgb="FFFFC7CE"/>
        </patternFill>
      </fill>
    </dxf>
    <dxf>
      <fill>
        <patternFill>
          <bgColor indexed="51"/>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ill>
        <patternFill>
          <bgColor indexed="22"/>
        </patternFill>
      </fill>
    </dxf>
    <dxf>
      <fill>
        <patternFill>
          <bgColor indexed="14"/>
        </patternFill>
      </fill>
    </dxf>
    <dxf>
      <fill>
        <patternFill>
          <bgColor indexed="44"/>
        </patternFill>
      </fill>
    </dxf>
    <dxf>
      <fill>
        <patternFill>
          <bgColor theme="9" tint="0.39994506668294322"/>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3" tint="0.59996337778862885"/>
        </patternFill>
      </fill>
    </dxf>
    <dxf>
      <font>
        <condense val="0"/>
        <extend val="0"/>
        <color rgb="FF9C0006"/>
      </font>
      <fill>
        <patternFill>
          <bgColor rgb="FFFFC7CE"/>
        </patternFill>
      </fill>
    </dxf>
    <dxf>
      <fill>
        <patternFill>
          <bgColor indexed="14"/>
        </patternFill>
      </fill>
    </dxf>
    <dxf>
      <fill>
        <patternFill>
          <bgColor indexed="44"/>
        </patternFill>
      </fill>
    </dxf>
    <dxf>
      <fill>
        <patternFill>
          <bgColor theme="9" tint="0.39994506668294322"/>
        </patternFill>
      </fill>
    </dxf>
    <dxf>
      <fill>
        <patternFill>
          <bgColor indexed="22"/>
        </patternFill>
      </fill>
    </dxf>
    <dxf>
      <fill>
        <patternFill>
          <bgColor indexed="51"/>
        </patternFill>
      </fill>
    </dxf>
    <dxf>
      <fill>
        <patternFill>
          <bgColor theme="9" tint="0.39994506668294322"/>
        </patternFill>
      </fill>
    </dxf>
    <dxf>
      <fill>
        <patternFill>
          <bgColor theme="9" tint="0.59996337778862885"/>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1C464E77-95CF-4299-B815-F3D4D8EB86CC}"/>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6E868E9F-9A0D-4ABD-B22B-31FEB3126606}"/>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DEDB281A-0979-4FAC-9352-F21DA28C7EF9}"/>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512D3B63-4F85-44C1-BC54-F10A34B3CEF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CB17D424-4BF7-4A9C-95A9-FC87E347D99C}"/>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0360F182-E06C-4408-A45D-1A23510805BC}"/>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58FD76B0-5A28-44D8-B82C-D0D113DA1055}"/>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833FC199-A739-4DF3-B729-CC815D5CDF46}"/>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7F427D9D-6BAB-40AB-A8A3-A03221D099D5}"/>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816B77E5-6DEF-4E75-A821-64834D484E69}"/>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5BA16F1A-D8CE-411B-8ADF-45F5F35154F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B3FECA73-4C2A-48A0-A866-0254678EB3C3}"/>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68756E71-47DD-447F-A5CE-C51281DDB8BD}"/>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83162E27-F155-42B7-A1E3-A52B3A162AD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4C564654-8DE6-4CC6-9A7E-4099B0EA221F}"/>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07E934CE-C0D8-479C-A05E-F95E2DA03792}"/>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5B611C8A-B92C-453B-A351-66ACACE6968F}"/>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85498CD4-B2AE-4711-87D2-1F7144F87A7F}"/>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2412ED13-F43A-49AA-A548-01532A7CCEB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FD0247D8-F99F-4D1A-BCF7-C6260DFC32DF}"/>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7B652763-9D0A-4EE7-BFAE-827C2CE03748}"/>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D7C53CFB-7EAD-4677-AA07-FC751BAC88E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04FE226F-EEF2-433B-8854-21EFC93120B5}"/>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6D1AE1A0-D938-4936-8FEF-1713684A94FC}"/>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4582B8E3-91FF-4544-8DF9-B481B12F1795}"/>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8C39D95C-DC54-436B-BA88-FB882152C1C2}"/>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04954C49-631F-41B4-B08B-043CDC42A0ED}"/>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C43BAAE7-6A80-44B1-860A-712DBFF6E7EA}"/>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EAFB42E9-FAE8-4463-BABA-CC4538CD7971}"/>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34E6A9CF-968E-468E-9E98-6BE4F9B3911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ED3E36D6-1EC7-44D5-B6DF-02862C15FB39}"/>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6323A061-A642-46A5-8209-CB50BC3E6A61}"/>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579F9F9A-8EAE-4424-9CA1-AF9DFEAFA01D}"/>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04625643-47D8-4D01-89CE-75DA87A2DC37}"/>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64BE99DB-AB8B-42A9-81D0-377A6AB45A66}"/>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9169C01E-04EE-4B49-8EE6-E0BA4E0209C0}"/>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A89ECBE7-024F-47B8-A8CF-E35E05700B73}"/>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64F2DB13-90CA-406E-9A8E-DF750AE6E96E}"/>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90964A47-78D5-4364-B7DB-06E1E0D8A079}"/>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4D3BE856-6AAA-40E8-8954-40A17CC908E8}"/>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A8806426-56DD-4ACD-A403-CCFDA13239D5}"/>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9729B291-B485-40B3-BDCA-A4ED1ACD1C44}"/>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C83395BC-ED9B-44BD-98F4-40C9B58512DE}"/>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3CE84DC5-5415-4C7A-A47B-9311C30F93C8}"/>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9B7B03CE-50AE-45F0-9CD8-898538FAB079}"/>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03DF3898-28E9-4FAE-9571-2E4F9563E3FD}"/>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922A73D3-2150-4FFD-94C8-DD42978B0DD6}"/>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690A6A74-3C80-4263-B0FB-35119D6CA35E}"/>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D7BCA531-20ED-4D9E-9AC6-188887D9F33D}"/>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A9D40891-0787-426D-BBFD-B00BD9364326}"/>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1B64AE7C-F850-4B52-BE07-AF1DE0F2FF02}"/>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8B70BBC3-97A2-4D02-9208-A244C54303F6}"/>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09DB3DE4-AD9D-4A6B-828A-13EFDCC672A8}"/>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63BBC4EC-FA3A-462A-9592-41E0BEEA1260}"/>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29F8A4A0-8ED8-439C-8242-52810C86C5C0}"/>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40646630-0210-439F-B1D0-64F9539055A5}"/>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7D5F8F65-E338-44AC-9932-D419AB2A8BC6}"/>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3E3D64F4-27F6-464A-A69F-453FC5383229}"/>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BE10BB13-5600-4FA8-949D-B1CB20570974}"/>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3379730C-9047-4641-A00B-6256201076FC}"/>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2C18CA38-F412-4576-A3E6-178C1BF9BB78}"/>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82725BD6-498E-46C1-8A29-B5DC853A8E68}"/>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DC084865-BD3D-4D99-B375-18960D02F631}"/>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26C87F26-2F60-429A-8250-D44133329441}"/>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272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8.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9.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100.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101.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5" Type="http://schemas.openxmlformats.org/officeDocument/2006/relationships/printerSettings" Target="../printerSettings/printerSettings102.bin"/><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24"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23"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 Id="rId22" Type="http://schemas.openxmlformats.org/officeDocument/2006/relationships/hyperlink" Target="http://www.ine.pt/xurl/ind/00082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103.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6.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9817"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12" Type="http://schemas.openxmlformats.org/officeDocument/2006/relationships/hyperlink" Target="http://www.ine.pt/xurl/ind/0009817"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7.bin"/><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11" Type="http://schemas.openxmlformats.org/officeDocument/2006/relationships/hyperlink" Target="http://www.ine.pt/xurl/ind/0008761"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876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0" TargetMode="External"/><Relationship Id="rId14" Type="http://schemas.openxmlformats.org/officeDocument/2006/relationships/hyperlink" Target="http://www.ine.pt/xurl/ind/0008762"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09" TargetMode="External"/><Relationship Id="rId18" Type="http://schemas.openxmlformats.org/officeDocument/2006/relationships/hyperlink" Target="http://www.ine.pt/xurl/ind/0008315" TargetMode="External"/><Relationship Id="rId3" Type="http://schemas.openxmlformats.org/officeDocument/2006/relationships/hyperlink" Target="http://www.ine.pt/xurl/ind/0008307" TargetMode="External"/><Relationship Id="rId7" Type="http://schemas.openxmlformats.org/officeDocument/2006/relationships/hyperlink" Target="http://www.ine.pt/xurl/ind/0008315" TargetMode="External"/><Relationship Id="rId12" Type="http://schemas.openxmlformats.org/officeDocument/2006/relationships/hyperlink" Target="http://www.ine.pt/xurl/ind/0008317" TargetMode="External"/><Relationship Id="rId17" Type="http://schemas.openxmlformats.org/officeDocument/2006/relationships/hyperlink" Target="http://www.ine.pt/xurl/ind/000831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printerSettings" Target="../printerSettings/printerSettings109.bin"/><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07"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10.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11.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12.bin"/></Relationships>
</file>

<file path=xl/worksheets/_rels/sheet121.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13.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4.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6.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17.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9.bin"/></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2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23.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25.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27.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www.ine.pt/xurl/ind/0010102"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9.bin"/></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0376" TargetMode="External"/><Relationship Id="rId13" Type="http://schemas.openxmlformats.org/officeDocument/2006/relationships/printerSettings" Target="../printerSettings/printerSettings131.bin"/><Relationship Id="rId3" Type="http://schemas.openxmlformats.org/officeDocument/2006/relationships/hyperlink" Target="http://www.ine.pt/xurl/ind/0000376" TargetMode="External"/><Relationship Id="rId7" Type="http://schemas.openxmlformats.org/officeDocument/2006/relationships/hyperlink" Target="http://www.ine.pt/xurl/ind/0000374" TargetMode="External"/><Relationship Id="rId12" Type="http://schemas.openxmlformats.org/officeDocument/2006/relationships/hyperlink" Target="http://www.ine.pt/xurl/ind/0000371"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3" TargetMode="External"/><Relationship Id="rId11" Type="http://schemas.openxmlformats.org/officeDocument/2006/relationships/hyperlink" Target="http://www.ine.pt/xurl/ind/0000373" TargetMode="External"/><Relationship Id="rId5" Type="http://schemas.openxmlformats.org/officeDocument/2006/relationships/hyperlink" Target="http://www.ine.pt/xurl/ind/0000371" TargetMode="External"/><Relationship Id="rId10" Type="http://schemas.openxmlformats.org/officeDocument/2006/relationships/hyperlink" Target="http://www.ine.pt/xurl/ind/0000374" TargetMode="External"/><Relationship Id="rId4" Type="http://schemas.openxmlformats.org/officeDocument/2006/relationships/hyperlink" Target="http://www.ine.pt/xurl/ind/0000374" TargetMode="External"/><Relationship Id="rId9" Type="http://schemas.openxmlformats.org/officeDocument/2006/relationships/hyperlink" Target="http://www.ine.pt/xurl/ind/000037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32.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http://ec.europa.eu/eurostat%20(Eurostat)"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36.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10352"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10352"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0352" TargetMode="External"/><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 Id="rId9" Type="http://schemas.openxmlformats.org/officeDocument/2006/relationships/printerSettings" Target="../printerSettings/printerSettings13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9.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hyperlink" Target="http://www.ine.pt/xurl/ind/0006870" TargetMode="External"/><Relationship Id="rId1" Type="http://schemas.openxmlformats.org/officeDocument/2006/relationships/hyperlink" Target="http://www.ine.pt/xurl/ind/0006870" TargetMode="External"/></Relationships>
</file>

<file path=xl/worksheets/_rels/sheet149.xml.rels><?xml version="1.0" encoding="UTF-8" standalone="yes"?>
<Relationships xmlns="http://schemas.openxmlformats.org/package/2006/relationships"><Relationship Id="rId8" Type="http://schemas.openxmlformats.org/officeDocument/2006/relationships/printerSettings" Target="../printerSettings/printerSettings141.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42.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www.ine.pt/xurl/ind/0008446" TargetMode="External"/><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 Id="rId4" Type="http://schemas.openxmlformats.org/officeDocument/2006/relationships/printerSettings" Target="../printerSettings/printerSettings144.bin"/></Relationships>
</file>

<file path=xl/worksheets/_rels/sheet153.xml.rels><?xml version="1.0" encoding="UTF-8" standalone="yes"?>
<Relationships xmlns="http://schemas.openxmlformats.org/package/2006/relationships"><Relationship Id="rId8" Type="http://schemas.openxmlformats.org/officeDocument/2006/relationships/printerSettings" Target="../printerSettings/printerSettings145.bin"/><Relationship Id="rId3" Type="http://schemas.openxmlformats.org/officeDocument/2006/relationships/hyperlink" Target="https://www.ine.pt/xportal/xmain?xpid=INE&amp;xpgid=ine_indicadores&amp;indOcorrCod=0006857&amp;contexto=bd&amp;selTab=tab2" TargetMode="External"/><Relationship Id="rId7" Type="http://schemas.openxmlformats.org/officeDocument/2006/relationships/hyperlink" Target="http://www.ine.pt/xurl/ind/0006856"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6" Type="http://schemas.openxmlformats.org/officeDocument/2006/relationships/hyperlink" Target="http://www.ine.pt/xurl/ind/0006856" TargetMode="External"/><Relationship Id="rId5" Type="http://schemas.openxmlformats.org/officeDocument/2006/relationships/hyperlink" Target="http://www.ine.pt/xurl/ind/0006857" TargetMode="External"/><Relationship Id="rId4" Type="http://schemas.openxmlformats.org/officeDocument/2006/relationships/hyperlink" Target="http://www.ine.pt/xurl/ind/0006857" TargetMode="External"/></Relationships>
</file>

<file path=xl/worksheets/_rels/sheet154.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13" Type="http://schemas.openxmlformats.org/officeDocument/2006/relationships/printerSettings" Target="../printerSettings/printerSettings146.bin"/><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12"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11"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10"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hyperlink" Target="http://www.ine.pt/xurl/ind/0008019" TargetMode="Externa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9.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50.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51.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52.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53.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54.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55.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6.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7.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8.bin"/></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13" Type="http://schemas.openxmlformats.org/officeDocument/2006/relationships/printerSettings" Target="../printerSettings/printerSettings163.bin"/><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12" Type="http://schemas.openxmlformats.org/officeDocument/2006/relationships/hyperlink" Target="https://www.ine.pt/xportal/xmain?xpid=INE&amp;xpgid=ine_indicadores&amp;indOcorrCod=0011142&amp;contexto=bd&amp;selTab=tab2&amp;xlang=pt"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11" Type="http://schemas.openxmlformats.org/officeDocument/2006/relationships/hyperlink" Target="https://www.ine.pt/xportal/xmain?xpid=INE&amp;xpgid=ine_indicadores&amp;indOcorrCod=0011142&amp;contexto=bd&amp;selTab=tab2&amp;xlang=en" TargetMode="External"/><Relationship Id="rId5" Type="http://schemas.openxmlformats.org/officeDocument/2006/relationships/hyperlink" Target="http://www.ine.pt/xurl/ind/0008571" TargetMode="External"/><Relationship Id="rId10" Type="http://schemas.openxmlformats.org/officeDocument/2006/relationships/hyperlink" Target="https://www.ine.pt/xportal/xmain?xpid=INE&amp;xpgid=ine_indicadores&amp;indOcorrCod=0011141&amp;contexto=bd&amp;selTab=tab2&amp;xlang=en" TargetMode="External"/><Relationship Id="rId4" Type="http://schemas.openxmlformats.org/officeDocument/2006/relationships/hyperlink" Target="http://www.ine.pt/xurl/ind/0008784" TargetMode="External"/><Relationship Id="rId9" Type="http://schemas.openxmlformats.org/officeDocument/2006/relationships/hyperlink" Target="https://www.ine.pt/xportal/xmain?xpid=INE&amp;xpgid=ine_indicadores&amp;indOcorrCod=0011141&amp;contexto=bd&amp;selTab=tab2"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9881" TargetMode="External"/><Relationship Id="rId3" Type="http://schemas.openxmlformats.org/officeDocument/2006/relationships/hyperlink" Target="http://www.ine.pt/xurl/ind/0008572" TargetMode="External"/><Relationship Id="rId7" Type="http://schemas.openxmlformats.org/officeDocument/2006/relationships/hyperlink" Target="http://www.ine.pt/xurl/ind/0009880" TargetMode="External"/><Relationship Id="rId2" Type="http://schemas.openxmlformats.org/officeDocument/2006/relationships/hyperlink" Target="http://www.ine.pt/xurl/ind/0009880"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9881" TargetMode="External"/><Relationship Id="rId4" Type="http://schemas.openxmlformats.org/officeDocument/2006/relationships/hyperlink" Target="http://www.ine.pt/xurl/ind/0009881" TargetMode="External"/><Relationship Id="rId9" Type="http://schemas.openxmlformats.org/officeDocument/2006/relationships/printerSettings" Target="../printerSettings/printerSettings164.bin"/></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9873" TargetMode="External"/><Relationship Id="rId3" Type="http://schemas.openxmlformats.org/officeDocument/2006/relationships/hyperlink" Target="http://www.ine.pt/xurl/ind/0008575" TargetMode="External"/><Relationship Id="rId7" Type="http://schemas.openxmlformats.org/officeDocument/2006/relationships/hyperlink" Target="http://www.ine.pt/xurl/ind/0009875" TargetMode="External"/><Relationship Id="rId2" Type="http://schemas.openxmlformats.org/officeDocument/2006/relationships/hyperlink" Target="http://www.ine.pt/xurl/ind/0009875"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3" TargetMode="External"/><Relationship Id="rId9" Type="http://schemas.openxmlformats.org/officeDocument/2006/relationships/printerSettings" Target="../printerSettings/printerSettings165.bin"/></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13" Type="http://schemas.openxmlformats.org/officeDocument/2006/relationships/printerSettings" Target="../printerSettings/printerSettings166.bin"/><Relationship Id="rId3" Type="http://schemas.openxmlformats.org/officeDocument/2006/relationships/hyperlink" Target="http://www.ine.pt/xurl/ind/0008576" TargetMode="External"/><Relationship Id="rId7" Type="http://schemas.openxmlformats.org/officeDocument/2006/relationships/hyperlink" Target="http://www.ine.pt/xurl/ind/0009879" TargetMode="External"/><Relationship Id="rId12" Type="http://schemas.openxmlformats.org/officeDocument/2006/relationships/hyperlink" Target="http://www.ine.pt/xurl/ind/0009879" TargetMode="External"/><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8577" TargetMode="External"/><Relationship Id="rId11" Type="http://schemas.openxmlformats.org/officeDocument/2006/relationships/hyperlink" Target="http://www.ine.pt/xurl/ind/0009877" TargetMode="External"/><Relationship Id="rId5" Type="http://schemas.openxmlformats.org/officeDocument/2006/relationships/hyperlink" Target="http://www.ine.pt/xurl/ind/0009876" TargetMode="External"/><Relationship Id="rId10" Type="http://schemas.openxmlformats.org/officeDocument/2006/relationships/hyperlink" Target="http://www.ine.pt/xurl/ind/0009876" TargetMode="External"/><Relationship Id="rId4" Type="http://schemas.openxmlformats.org/officeDocument/2006/relationships/hyperlink" Target="http://www.ine.pt/xurl/ind/0009876" TargetMode="External"/><Relationship Id="rId9" Type="http://schemas.openxmlformats.org/officeDocument/2006/relationships/hyperlink" Target="http://www.ine.pt/xurl/ind/0008580"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8577" TargetMode="External"/><Relationship Id="rId5" Type="http://schemas.openxmlformats.org/officeDocument/2006/relationships/printerSettings" Target="../printerSettings/printerSettings167.bin"/><Relationship Id="rId4" Type="http://schemas.openxmlformats.org/officeDocument/2006/relationships/hyperlink" Target="http://www.ine.pt/xurl/ind/0009930"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8576" TargetMode="External"/><Relationship Id="rId5" Type="http://schemas.openxmlformats.org/officeDocument/2006/relationships/printerSettings" Target="../printerSettings/printerSettings168.bin"/><Relationship Id="rId4" Type="http://schemas.openxmlformats.org/officeDocument/2006/relationships/hyperlink" Target="http://www.ine.pt/xurl/ind/0009183"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8.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7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2.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74.bin"/></Relationships>
</file>

<file path=xl/worksheets/_rels/sheet183.xml.rels><?xml version="1.0" encoding="UTF-8" standalone="yes"?>
<Relationships xmlns="http://schemas.openxmlformats.org/package/2006/relationships"><Relationship Id="rId13" Type="http://schemas.openxmlformats.org/officeDocument/2006/relationships/hyperlink" Target="http://www.ine.pt/xurl/ind/0008413" TargetMode="External"/><Relationship Id="rId18" Type="http://schemas.openxmlformats.org/officeDocument/2006/relationships/hyperlink" Target="http://www.ine.pt/xurl/ind/0008691" TargetMode="External"/><Relationship Id="rId26" Type="http://schemas.openxmlformats.org/officeDocument/2006/relationships/hyperlink" Target="http://www.ine.pt/xurl/ind/0001971" TargetMode="External"/><Relationship Id="rId21" Type="http://schemas.openxmlformats.org/officeDocument/2006/relationships/hyperlink" Target="http://www.ine.pt/xurl/ind/0008413" TargetMode="External"/><Relationship Id="rId34" Type="http://schemas.openxmlformats.org/officeDocument/2006/relationships/hyperlink" Target="http://www.ine.pt/xurl/ind/0008795"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5" TargetMode="External"/><Relationship Id="rId17" Type="http://schemas.openxmlformats.org/officeDocument/2006/relationships/hyperlink" Target="http://www.ine.pt/xurl/ind/0008795" TargetMode="External"/><Relationship Id="rId25" Type="http://schemas.openxmlformats.org/officeDocument/2006/relationships/hyperlink" Target="http://www.ine.pt/xurl/ind/0000220" TargetMode="External"/><Relationship Id="rId33" Type="http://schemas.openxmlformats.org/officeDocument/2006/relationships/hyperlink" Target="http://www.ine.pt/xurl/ind/0000221"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6" TargetMode="External"/><Relationship Id="rId20" Type="http://schemas.openxmlformats.org/officeDocument/2006/relationships/hyperlink" Target="http://www.ine.pt/xurl/ind/0008696" TargetMode="External"/><Relationship Id="rId29" Type="http://schemas.openxmlformats.org/officeDocument/2006/relationships/hyperlink" Target="http://www.ine.pt/xurl/ind/0000100"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6" TargetMode="External"/><Relationship Id="rId24" Type="http://schemas.openxmlformats.org/officeDocument/2006/relationships/hyperlink" Target="http://www.ine.pt/xurl/ind/0008692" TargetMode="External"/><Relationship Id="rId32" Type="http://schemas.openxmlformats.org/officeDocument/2006/relationships/hyperlink" Target="http://www.ine.pt/xurl/ind/0000103" TargetMode="External"/><Relationship Id="rId37" Type="http://schemas.openxmlformats.org/officeDocument/2006/relationships/printerSettings" Target="../printerSettings/printerSettings175.bin"/><Relationship Id="rId5" Type="http://schemas.openxmlformats.org/officeDocument/2006/relationships/hyperlink" Target="http://www.ine.pt/xurl/ind/0008413" TargetMode="External"/><Relationship Id="rId15" Type="http://schemas.openxmlformats.org/officeDocument/2006/relationships/hyperlink" Target="http://www.ine.pt/xurl/ind/0008415" TargetMode="External"/><Relationship Id="rId23" Type="http://schemas.openxmlformats.org/officeDocument/2006/relationships/hyperlink" Target="http://www.ine.pt/xurl/ind/0008415" TargetMode="External"/><Relationship Id="rId28" Type="http://schemas.openxmlformats.org/officeDocument/2006/relationships/hyperlink" Target="http://www.ine.pt/xurl/ind/0000043"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2" TargetMode="External"/><Relationship Id="rId19" Type="http://schemas.openxmlformats.org/officeDocument/2006/relationships/hyperlink" Target="http://www.ine.pt/xurl/ind/0008695" TargetMode="External"/><Relationship Id="rId31" Type="http://schemas.openxmlformats.org/officeDocument/2006/relationships/hyperlink" Target="http://www.ine.pt/xurl/ind/0000102" TargetMode="External"/><Relationship Id="rId4" Type="http://schemas.openxmlformats.org/officeDocument/2006/relationships/hyperlink" Target="http://www.ine.pt/xurl/ind/0008695" TargetMode="External"/><Relationship Id="rId9" Type="http://schemas.openxmlformats.org/officeDocument/2006/relationships/hyperlink" Target="http://www.ine.pt/xurl/ind/0008691" TargetMode="External"/><Relationship Id="rId14" Type="http://schemas.openxmlformats.org/officeDocument/2006/relationships/hyperlink" Target="http://www.ine.pt/xurl/ind/0008414" TargetMode="External"/><Relationship Id="rId22" Type="http://schemas.openxmlformats.org/officeDocument/2006/relationships/hyperlink" Target="http://www.ine.pt/xurl/ind/0008414" TargetMode="External"/><Relationship Id="rId27" Type="http://schemas.openxmlformats.org/officeDocument/2006/relationships/hyperlink" Target="http://www.ine.pt/xurl/ind/0001972" TargetMode="External"/><Relationship Id="rId30" Type="http://schemas.openxmlformats.org/officeDocument/2006/relationships/hyperlink" Target="http://www.ine.pt/xurl/ind/0000101" TargetMode="External"/><Relationship Id="rId35" Type="http://schemas.openxmlformats.org/officeDocument/2006/relationships/hyperlink" Target="http://www.ine.pt/xurl/ind/0008416" TargetMode="External"/><Relationship Id="rId8" Type="http://schemas.openxmlformats.org/officeDocument/2006/relationships/hyperlink" Target="https://www.ine.pt/xportal/xmain?xpid=INE&amp;xpgid=ine_indicadores&amp;indOcorrCod=0008795&amp;contexto=bd&amp;selTab=tab2" TargetMode="External"/><Relationship Id="rId3" Type="http://schemas.openxmlformats.org/officeDocument/2006/relationships/hyperlink" Target="http://www.ine.pt/xurl/ind/0008696" TargetMode="External"/></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38" Type="http://schemas.openxmlformats.org/officeDocument/2006/relationships/printerSettings" Target="../printerSettings/printerSettings176.bin"/><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http://www.ine.pt/xurl/ind/0008796" TargetMode="External"/><Relationship Id="rId37" Type="http://schemas.openxmlformats.org/officeDocument/2006/relationships/hyperlink" Target="http://www.ine.pt/xurl/ind/0008797"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h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00224" TargetMode="External"/><Relationship Id="rId3" Type="http://schemas.openxmlformats.org/officeDocument/2006/relationships/hyperlink" Target="http://www.ine.pt/xurl/ind/0000225"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hyperlink" Target="https://www.ine.pt/xportal/xmain?xpid=INE&amp;xpgid=ine_indicadores&amp;indOcorrCod=0011172&amp;contexto=bd&amp;selTab=tab2"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36" Type="http://schemas.openxmlformats.org/officeDocument/2006/relationships/printerSettings" Target="../printerSettings/printerSettings177.bin"/><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35" Type="http://schemas.openxmlformats.org/officeDocument/2006/relationships/hyperlink" Target="https://www.ine.pt/xportal/xmain?xpid=INE&amp;xpgid=ine_indicadores&amp;indOcorrCod=0011172&amp;contexto=bd&amp;selTab=tab2" TargetMode="External"/><Relationship Id="rId8" Type="http://schemas.openxmlformats.org/officeDocument/2006/relationships/hyperlink" Target="http://www.ine.pt/xurl/ind/0008693" TargetMode="External"/></Relationships>
</file>

<file path=xl/worksheets/_rels/sheet186.xml.rels><?xml version="1.0" encoding="UTF-8" standalone="yes"?>
<Relationships xmlns="http://schemas.openxmlformats.org/package/2006/relationships"><Relationship Id="rId13" Type="http://schemas.openxmlformats.org/officeDocument/2006/relationships/hyperlink" Target="http://www.ine.pt/xurl/ind/0010260" TargetMode="External"/><Relationship Id="rId18" Type="http://schemas.openxmlformats.org/officeDocument/2006/relationships/hyperlink" Target="http://www.ine.pt/xurl/ind/0010257" TargetMode="External"/><Relationship Id="rId26" Type="http://schemas.openxmlformats.org/officeDocument/2006/relationships/hyperlink" Target="http://www.ine.pt/xurl/ind/0010257" TargetMode="External"/><Relationship Id="rId3" Type="http://schemas.openxmlformats.org/officeDocument/2006/relationships/hyperlink" Target="http://www.ine.pt/xurl/ind/0008417" TargetMode="External"/><Relationship Id="rId21" Type="http://schemas.openxmlformats.org/officeDocument/2006/relationships/hyperlink" Target="http://www.ine.pt/xurl/ind/0010256" TargetMode="External"/><Relationship Id="rId7" Type="http://schemas.openxmlformats.org/officeDocument/2006/relationships/hyperlink" Target="http://www.ine.pt/xurl/ind/0010258" TargetMode="External"/><Relationship Id="rId12" Type="http://schemas.openxmlformats.org/officeDocument/2006/relationships/hyperlink" Target="http://www.ine.pt/xurl/ind/0010260" TargetMode="External"/><Relationship Id="rId17" Type="http://schemas.openxmlformats.org/officeDocument/2006/relationships/hyperlink" Target="http://www.ine.pt/xurl/ind/0010256" TargetMode="External"/><Relationship Id="rId25" Type="http://schemas.openxmlformats.org/officeDocument/2006/relationships/hyperlink" Target="http://www.ine.pt/xurl/ind/0010257" TargetMode="External"/><Relationship Id="rId33" Type="http://schemas.openxmlformats.org/officeDocument/2006/relationships/printerSettings" Target="../printerSettings/printerSettings178.bin"/><Relationship Id="rId2" Type="http://schemas.openxmlformats.org/officeDocument/2006/relationships/hyperlink" Target="http://www.ine.pt/xurl/ind/0008417" TargetMode="External"/><Relationship Id="rId16" Type="http://schemas.openxmlformats.org/officeDocument/2006/relationships/hyperlink" Target="http://www.ine.pt/xurl/ind/0010256" TargetMode="External"/><Relationship Id="rId20" Type="http://schemas.openxmlformats.org/officeDocument/2006/relationships/hyperlink" Target="http://www.ine.pt/xurl/ind/0010257" TargetMode="External"/><Relationship Id="rId29" Type="http://schemas.openxmlformats.org/officeDocument/2006/relationships/hyperlink" Target="http://www.ine.pt/xurl/ind/0010261" TargetMode="External"/><Relationship Id="rId1" Type="http://schemas.openxmlformats.org/officeDocument/2006/relationships/hyperlink" Target="http://www.ine.pt/xurl/ind/0008417" TargetMode="External"/><Relationship Id="rId6" Type="http://schemas.openxmlformats.org/officeDocument/2006/relationships/hyperlink" Target="http://www.ine.pt/xurl/ind/0010258" TargetMode="External"/><Relationship Id="rId11" Type="http://schemas.openxmlformats.org/officeDocument/2006/relationships/hyperlink" Target="http://www.ine.pt/xurl/ind/0010259" TargetMode="External"/><Relationship Id="rId24" Type="http://schemas.openxmlformats.org/officeDocument/2006/relationships/hyperlink" Target="http://www.ine.pt/xurl/ind/0010257" TargetMode="External"/><Relationship Id="rId32" Type="http://schemas.openxmlformats.org/officeDocument/2006/relationships/hyperlink" Target="http://www.ine.pt/xurl/ind/0010262" TargetMode="External"/><Relationship Id="rId5" Type="http://schemas.openxmlformats.org/officeDocument/2006/relationships/hyperlink" Target="http://www.ine.pt/xurl/ind/0001976" TargetMode="External"/><Relationship Id="rId15" Type="http://schemas.openxmlformats.org/officeDocument/2006/relationships/hyperlink" Target="http://www.ine.pt/xurl/ind/0010256" TargetMode="External"/><Relationship Id="rId23" Type="http://schemas.openxmlformats.org/officeDocument/2006/relationships/hyperlink" Target="http://www.ine.pt/xurl/ind/0010256" TargetMode="External"/><Relationship Id="rId28" Type="http://schemas.openxmlformats.org/officeDocument/2006/relationships/hyperlink" Target="http://www.ine.pt/xurl/ind/0010261" TargetMode="External"/><Relationship Id="rId10" Type="http://schemas.openxmlformats.org/officeDocument/2006/relationships/hyperlink" Target="http://www.ine.pt/xurl/ind/0010259" TargetMode="External"/><Relationship Id="rId19" Type="http://schemas.openxmlformats.org/officeDocument/2006/relationships/hyperlink" Target="http://www.ine.pt/xurl/ind/0010257" TargetMode="External"/><Relationship Id="rId31" Type="http://schemas.openxmlformats.org/officeDocument/2006/relationships/hyperlink" Target="http://www.ine.pt/xurl/ind/0010262" TargetMode="External"/><Relationship Id="rId4" Type="http://schemas.openxmlformats.org/officeDocument/2006/relationships/hyperlink" Target="http://www.ine.pt/xurl/ind/0001976" TargetMode="External"/><Relationship Id="rId9" Type="http://schemas.openxmlformats.org/officeDocument/2006/relationships/hyperlink" Target="http://www.ine.pt/xurl/ind/0010259" TargetMode="External"/><Relationship Id="rId14" Type="http://schemas.openxmlformats.org/officeDocument/2006/relationships/hyperlink" Target="http://www.ine.pt/xurl/ind/0010260" TargetMode="External"/><Relationship Id="rId22" Type="http://schemas.openxmlformats.org/officeDocument/2006/relationships/hyperlink" Target="http://www.ine.pt/xurl/ind/0010256" TargetMode="External"/><Relationship Id="rId27" Type="http://schemas.openxmlformats.org/officeDocument/2006/relationships/hyperlink" Target="http://www.ine.pt/xurl/ind/0010261" TargetMode="External"/><Relationship Id="rId30" Type="http://schemas.openxmlformats.org/officeDocument/2006/relationships/hyperlink" Target="http://www.ine.pt/xurl/ind/0010262" TargetMode="External"/><Relationship Id="rId8" Type="http://schemas.openxmlformats.org/officeDocument/2006/relationships/hyperlink" Target="http://www.ine.pt/xurl/ind/0010258"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13" Type="http://schemas.openxmlformats.org/officeDocument/2006/relationships/hyperlink" Target="http://www.ine.pt/xurl/ind/0010264" TargetMode="External"/><Relationship Id="rId18" Type="http://schemas.openxmlformats.org/officeDocument/2006/relationships/hyperlink" Target="http://www.ine.pt/xurl/ind/0008419" TargetMode="External"/><Relationship Id="rId26" Type="http://schemas.openxmlformats.org/officeDocument/2006/relationships/printerSettings" Target="../printerSettings/printerSettings179.bin"/><Relationship Id="rId3" Type="http://schemas.openxmlformats.org/officeDocument/2006/relationships/hyperlink" Target="http://www.ine.pt/xurl/ind/0008418"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12" Type="http://schemas.openxmlformats.org/officeDocument/2006/relationships/hyperlink" Target="http://www.ine.pt/xurl/ind/0010263" TargetMode="External"/><Relationship Id="rId17" Type="http://schemas.openxmlformats.org/officeDocument/2006/relationships/hyperlink" Target="http://www.ine.pt/xurl/ind/0010265" TargetMode="External"/><Relationship Id="rId25"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6" Type="http://schemas.openxmlformats.org/officeDocument/2006/relationships/hyperlink" Target="http://www.ine.pt/xurl/ind/0010265" TargetMode="External"/><Relationship Id="rId20" Type="http://schemas.openxmlformats.org/officeDocument/2006/relationships/hyperlink" Target="http://www.ine.pt/xurl/ind/0008419"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10263" TargetMode="External"/><Relationship Id="rId24" Type="http://schemas.openxmlformats.org/officeDocument/2006/relationships/hyperlink" Target="http://www.ine.pt/xurl/ind/0008418"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10264" TargetMode="External"/><Relationship Id="rId23" Type="http://schemas.openxmlformats.org/officeDocument/2006/relationships/hyperlink" Target="http://www.ine.pt/xurl/ind/0008419" TargetMode="External"/><Relationship Id="rId10" Type="http://schemas.openxmlformats.org/officeDocument/2006/relationships/hyperlink" Target="http://www.ine.pt/xurl/ind/0010263" TargetMode="External"/><Relationship Id="rId19"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 Id="rId9" Type="http://schemas.openxmlformats.org/officeDocument/2006/relationships/hyperlink" Target="http://www.ine.pt/xurl/ind/0001978" TargetMode="External"/><Relationship Id="rId14" Type="http://schemas.openxmlformats.org/officeDocument/2006/relationships/hyperlink" Target="http://www.ine.pt/xurl/ind/0010264" TargetMode="External"/><Relationship Id="rId22" Type="http://schemas.openxmlformats.org/officeDocument/2006/relationships/hyperlink" Target="http://www.ine.pt/xurl/ind/0008418" TargetMode="Externa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3" Type="http://schemas.openxmlformats.org/officeDocument/2006/relationships/hyperlink" Target="http://www.ine.pt/xurl/ind/0010306" TargetMode="External"/><Relationship Id="rId7" Type="http://schemas.openxmlformats.org/officeDocument/2006/relationships/hyperlink" Target="http://www.ine.pt/xurl/ind/0010304"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6" Type="http://schemas.openxmlformats.org/officeDocument/2006/relationships/hyperlink" Target="http://www.ine.pt/xurl/ind/0010306" TargetMode="External"/><Relationship Id="rId11" Type="http://schemas.openxmlformats.org/officeDocument/2006/relationships/printerSettings" Target="../printerSettings/printerSettings181.bin"/><Relationship Id="rId5" Type="http://schemas.openxmlformats.org/officeDocument/2006/relationships/hyperlink" Target="http://www.ine.pt/xurl/ind/0010305" TargetMode="External"/><Relationship Id="rId10" Type="http://schemas.openxmlformats.org/officeDocument/2006/relationships/hyperlink" Target="http://www.ine.pt/xurl/ind/0010306" TargetMode="External"/><Relationship Id="rId4" Type="http://schemas.openxmlformats.org/officeDocument/2006/relationships/hyperlink" Target="http://www.ine.pt/xurl/ind/0010304" TargetMode="External"/><Relationship Id="rId9" Type="http://schemas.openxmlformats.org/officeDocument/2006/relationships/hyperlink" Target="http://www.ine.pt/xurl/ind/0010305"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182.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183.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84.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printerSettings" Target="../printerSettings/printerSettings185.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6.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7.bin"/></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11" Type="http://schemas.openxmlformats.org/officeDocument/2006/relationships/printerSettings" Target="../printerSettings/printerSettings188.bin"/><Relationship Id="rId5" Type="http://schemas.openxmlformats.org/officeDocument/2006/relationships/hyperlink" Target="http://www.ine.pt/xurl/ind/0006842" TargetMode="External"/><Relationship Id="rId10"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hyperlink" Target="http://www.ine.pt/xurl/ind/000684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12" Type="http://schemas.openxmlformats.org/officeDocument/2006/relationships/printerSettings" Target="../printerSettings/printerSettings189.bin"/><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11"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90.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8" Type="http://schemas.openxmlformats.org/officeDocument/2006/relationships/printerSettings" Target="../printerSettings/printerSettings191.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10306"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4" Type="http://schemas.openxmlformats.org/officeDocument/2006/relationships/printerSettings" Target="../printerSettings/printerSettings192.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1114" TargetMode="External"/><Relationship Id="rId13" Type="http://schemas.openxmlformats.org/officeDocument/2006/relationships/hyperlink" Target="http://www.ine.pt/xurl/ind/0010084" TargetMode="External"/><Relationship Id="rId18" Type="http://schemas.openxmlformats.org/officeDocument/2006/relationships/hyperlink" Target="http://www.ine.pt/xurl/ind/0010084" TargetMode="External"/><Relationship Id="rId26" Type="http://schemas.openxmlformats.org/officeDocument/2006/relationships/printerSettings" Target="../printerSettings/printerSettings194.bin"/><Relationship Id="rId3" Type="http://schemas.openxmlformats.org/officeDocument/2006/relationships/hyperlink" Target="http://www.ine.pt/xurl/ind/0000888"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084" TargetMode="External"/><Relationship Id="rId17" Type="http://schemas.openxmlformats.org/officeDocument/2006/relationships/hyperlink" Target="http://www.ine.pt/xurl/ind/0009273" TargetMode="External"/><Relationship Id="rId25" Type="http://schemas.openxmlformats.org/officeDocument/2006/relationships/hyperlink" Target="http://www.ine.pt/xurl/ind/0009273" TargetMode="External"/><Relationship Id="rId2" Type="http://schemas.openxmlformats.org/officeDocument/2006/relationships/hyperlink" Target="http://www.ine.pt/xurl/ind/0003929"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49" TargetMode="External"/><Relationship Id="rId1" Type="http://schemas.openxmlformats.org/officeDocument/2006/relationships/hyperlink" Target="http://www.ine.pt/xurl/ind/0002792"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24" Type="http://schemas.openxmlformats.org/officeDocument/2006/relationships/hyperlink" Target="http://www.ine.pt/xurl/ind/0010250" TargetMode="External"/><Relationship Id="rId5" Type="http://schemas.openxmlformats.org/officeDocument/2006/relationships/hyperlink" Target="http://www.ine.pt/xurl/ind/0002788" TargetMode="External"/><Relationship Id="rId15" Type="http://schemas.openxmlformats.org/officeDocument/2006/relationships/hyperlink" Target="http://www.ine.pt/xurl/ind/0009324" TargetMode="External"/><Relationship Id="rId23" Type="http://schemas.openxmlformats.org/officeDocument/2006/relationships/hyperlink" Target="http://www.ine.pt/xurl/ind/0010249" TargetMode="External"/><Relationship Id="rId10" Type="http://schemas.openxmlformats.org/officeDocument/2006/relationships/hyperlink" Target="http://www.ine.pt/xurl/ind/0002792" TargetMode="External"/><Relationship Id="rId19" Type="http://schemas.openxmlformats.org/officeDocument/2006/relationships/hyperlink" Target="http://www.ine.pt/xurl/ind/0010249" TargetMode="External"/><Relationship Id="rId4" Type="http://schemas.openxmlformats.org/officeDocument/2006/relationships/hyperlink" Target="http://www.ine.pt/xurl/ind/0001114" TargetMode="External"/><Relationship Id="rId9" Type="http://schemas.openxmlformats.org/officeDocument/2006/relationships/hyperlink" Target="http://www.ine.pt/xurl/ind/0001114" TargetMode="External"/><Relationship Id="rId14" Type="http://schemas.openxmlformats.org/officeDocument/2006/relationships/hyperlink" Target="http://www.ine.pt/xurl/ind/0009324" TargetMode="External"/><Relationship Id="rId22" Type="http://schemas.openxmlformats.org/officeDocument/2006/relationships/hyperlink" Target="http://www.ine.pt/xurl/ind/0010250" TargetMode="External"/></Relationships>
</file>

<file path=xl/worksheets/_rels/sheet204.xml.rels><?xml version="1.0" encoding="UTF-8" standalone="yes"?>
<Relationships xmlns="http://schemas.openxmlformats.org/package/2006/relationships"><Relationship Id="rId8" Type="http://schemas.openxmlformats.org/officeDocument/2006/relationships/printerSettings" Target="../printerSettings/printerSettings195.bin"/><Relationship Id="rId3" Type="http://schemas.openxmlformats.org/officeDocument/2006/relationships/hyperlink" Target="http://www.ine.pt/xurl/ind/0002798" TargetMode="External"/><Relationship Id="rId7" Type="http://schemas.openxmlformats.org/officeDocument/2006/relationships/hyperlink" Target="http://www.ine.pt/xurl/ind/0010251"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08082" TargetMode="External"/></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10254" TargetMode="External"/><Relationship Id="rId3" Type="http://schemas.openxmlformats.org/officeDocument/2006/relationships/hyperlink" Target="http://www.ine.pt/xurl/ind/0002790" TargetMode="External"/><Relationship Id="rId7" Type="http://schemas.openxmlformats.org/officeDocument/2006/relationships/hyperlink" Target="http://www.ine.pt/xurl/ind/0010254"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 Id="rId9" Type="http://schemas.openxmlformats.org/officeDocument/2006/relationships/printerSettings" Target="../printerSettings/printerSettings196.bin"/></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4" Type="http://schemas.openxmlformats.org/officeDocument/2006/relationships/printerSettings" Target="../printerSettings/printerSettings197.bin"/></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11145" TargetMode="External"/><Relationship Id="rId2" Type="http://schemas.openxmlformats.org/officeDocument/2006/relationships/hyperlink" Target="http://www.ine.pt/xurl/ind/0011145" TargetMode="External"/><Relationship Id="rId1" Type="http://schemas.openxmlformats.org/officeDocument/2006/relationships/hyperlink" Target="http://www.ine.pt/xurl/ind/0011145" TargetMode="External"/><Relationship Id="rId4" Type="http://schemas.openxmlformats.org/officeDocument/2006/relationships/printerSettings" Target="../printerSettings/printerSettings198.bin"/></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11349" TargetMode="External"/><Relationship Id="rId2" Type="http://schemas.openxmlformats.org/officeDocument/2006/relationships/hyperlink" Target="http://www.ine.pt/xurl/ind/0011349" TargetMode="External"/><Relationship Id="rId1" Type="http://schemas.openxmlformats.org/officeDocument/2006/relationships/hyperlink" Target="http://www.ine.pt/xurl/ind/0011349" TargetMode="External"/><Relationship Id="rId4" Type="http://schemas.openxmlformats.org/officeDocument/2006/relationships/printerSettings" Target="../printerSettings/printerSettings199.bin"/></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11148" TargetMode="External"/><Relationship Id="rId2" Type="http://schemas.openxmlformats.org/officeDocument/2006/relationships/hyperlink" Target="http://www.ine.pt/xurl/ind/0011148" TargetMode="External"/><Relationship Id="rId1" Type="http://schemas.openxmlformats.org/officeDocument/2006/relationships/hyperlink" Target="http://www.ine.pt/xurl/ind/0011148" TargetMode="External"/><Relationship Id="rId4" Type="http://schemas.openxmlformats.org/officeDocument/2006/relationships/printerSettings" Target="../printerSettings/printerSettings20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11335" TargetMode="External"/><Relationship Id="rId2" Type="http://schemas.openxmlformats.org/officeDocument/2006/relationships/hyperlink" Target="http://www.ine.pt/xurl/ind/0011335" TargetMode="External"/><Relationship Id="rId1" Type="http://schemas.openxmlformats.org/officeDocument/2006/relationships/hyperlink" Target="http://www.ine.pt/xurl/ind/0011335" TargetMode="External"/><Relationship Id="rId4" Type="http://schemas.openxmlformats.org/officeDocument/2006/relationships/printerSettings" Target="../printerSettings/printerSettings201.bin"/></Relationships>
</file>

<file path=xl/worksheets/_rels/sheet211.xml.rels><?xml version="1.0" encoding="UTF-8" standalone="yes"?>
<Relationships xmlns="http://schemas.openxmlformats.org/package/2006/relationships"><Relationship Id="rId3" Type="http://schemas.openxmlformats.org/officeDocument/2006/relationships/hyperlink" Target="http://www.ine.pt/xurl/ind/0011342" TargetMode="External"/><Relationship Id="rId2" Type="http://schemas.openxmlformats.org/officeDocument/2006/relationships/hyperlink" Target="http://www.ine.pt/xurl/ind/0011342" TargetMode="External"/><Relationship Id="rId1" Type="http://schemas.openxmlformats.org/officeDocument/2006/relationships/hyperlink" Target="http://www.ine.pt/xurl/ind/0011342" TargetMode="External"/><Relationship Id="rId4" Type="http://schemas.openxmlformats.org/officeDocument/2006/relationships/printerSettings" Target="../printerSettings/printerSettings202.bin"/></Relationships>
</file>

<file path=xl/worksheets/_rels/sheet212.xml.rels><?xml version="1.0" encoding="UTF-8" standalone="yes"?>
<Relationships xmlns="http://schemas.openxmlformats.org/package/2006/relationships"><Relationship Id="rId8" Type="http://schemas.openxmlformats.org/officeDocument/2006/relationships/hyperlink" Target="http://www.ine.pt/xurl/ind/0011350" TargetMode="External"/><Relationship Id="rId3" Type="http://schemas.openxmlformats.org/officeDocument/2006/relationships/hyperlink" Target="http://www.ine.pt/xurl/ind/0011149" TargetMode="External"/><Relationship Id="rId7" Type="http://schemas.openxmlformats.org/officeDocument/2006/relationships/hyperlink" Target="http://www.ine.pt/xurl/ind/0011342" TargetMode="External"/><Relationship Id="rId2" Type="http://schemas.openxmlformats.org/officeDocument/2006/relationships/hyperlink" Target="http://www.ine.pt/xurl/ind/0011149" TargetMode="External"/><Relationship Id="rId1" Type="http://schemas.openxmlformats.org/officeDocument/2006/relationships/hyperlink" Target="http://www.ine.pt/xurl/ind/0011146" TargetMode="External"/><Relationship Id="rId6" Type="http://schemas.openxmlformats.org/officeDocument/2006/relationships/hyperlink" Target="http://www.ine.pt/xurl/ind/0011146" TargetMode="External"/><Relationship Id="rId11" Type="http://schemas.openxmlformats.org/officeDocument/2006/relationships/printerSettings" Target="../printerSettings/printerSettings203.bin"/><Relationship Id="rId5" Type="http://schemas.openxmlformats.org/officeDocument/2006/relationships/hyperlink" Target="http://www.ine.pt/xurl/ind/0011350" TargetMode="External"/><Relationship Id="rId10" Type="http://schemas.openxmlformats.org/officeDocument/2006/relationships/hyperlink" Target="http://www.ine.pt/xurl/ind/0011146" TargetMode="External"/><Relationship Id="rId4" Type="http://schemas.openxmlformats.org/officeDocument/2006/relationships/hyperlink" Target="http://www.ine.pt/xurl/ind/0011350" TargetMode="External"/><Relationship Id="rId9" Type="http://schemas.openxmlformats.org/officeDocument/2006/relationships/hyperlink" Target="http://www.ine.pt/xurl/ind/0011149"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11343" TargetMode="External"/><Relationship Id="rId7" Type="http://schemas.openxmlformats.org/officeDocument/2006/relationships/printerSettings" Target="../printerSettings/printerSettings204.bin"/><Relationship Id="rId2" Type="http://schemas.openxmlformats.org/officeDocument/2006/relationships/hyperlink" Target="http://www.ine.pt/xurl/ind/0011336" TargetMode="External"/><Relationship Id="rId1" Type="http://schemas.openxmlformats.org/officeDocument/2006/relationships/hyperlink" Target="http://www.ine.pt/xurl/ind/0011336" TargetMode="External"/><Relationship Id="rId6" Type="http://schemas.openxmlformats.org/officeDocument/2006/relationships/hyperlink" Target="http://www.ine.pt/xurl/ind/0011343" TargetMode="External"/><Relationship Id="rId5" Type="http://schemas.openxmlformats.org/officeDocument/2006/relationships/hyperlink" Target="http://www.ine.pt/xurl/ind/0011336" TargetMode="External"/><Relationship Id="rId4" Type="http://schemas.openxmlformats.org/officeDocument/2006/relationships/hyperlink" Target="http://www.ine.pt/xurl/ind/0011343" TargetMode="Externa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6.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34" Type="http://schemas.openxmlformats.org/officeDocument/2006/relationships/printerSettings" Target="../printerSettings/printerSettings207.bin"/><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hyperlink" Target="http://www.ine.pt/xurl/ind/0011820" TargetMode="External"/><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8.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209.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11174" TargetMode="External"/><Relationship Id="rId3" Type="http://schemas.openxmlformats.org/officeDocument/2006/relationships/hyperlink" Target="http://www.ine.pt/xurl/ind/0007941"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11174" TargetMode="External"/><Relationship Id="rId2" Type="http://schemas.openxmlformats.org/officeDocument/2006/relationships/hyperlink" Target="http://www.ine.pt/xurl/ind/0007941" TargetMode="External"/><Relationship Id="rId1" Type="http://schemas.openxmlformats.org/officeDocument/2006/relationships/hyperlink" Target="http://www.ine.pt/xurl/ind/0007941" TargetMode="External"/><Relationship Id="rId6" Type="http://schemas.openxmlformats.org/officeDocument/2006/relationships/hyperlink" Target="http://www.ine.pt/xurl/ind/0007929" TargetMode="External"/><Relationship Id="rId11" Type="http://schemas.openxmlformats.org/officeDocument/2006/relationships/hyperlink" Target="http://www.ine.pt/xurl/ind/0010273" TargetMode="External"/><Relationship Id="rId5" Type="http://schemas.openxmlformats.org/officeDocument/2006/relationships/hyperlink" Target="http://www.ine.pt/xurl/ind/0007943" TargetMode="External"/><Relationship Id="rId15" Type="http://schemas.openxmlformats.org/officeDocument/2006/relationships/printerSettings" Target="../printerSettings/printerSettings210.bin"/><Relationship Id="rId10" Type="http://schemas.openxmlformats.org/officeDocument/2006/relationships/hyperlink" Target="http://www.ine.pt/xurl/ind/0010273" TargetMode="External"/><Relationship Id="rId4" Type="http://schemas.openxmlformats.org/officeDocument/2006/relationships/hyperlink" Target="http://www.ine.pt/xurl/ind/0007943" TargetMode="External"/><Relationship Id="rId9" Type="http://schemas.openxmlformats.org/officeDocument/2006/relationships/hyperlink" Target="http://www.ine.pt/xurl/ind/0002983" TargetMode="External"/><Relationship Id="rId14" Type="http://schemas.openxmlformats.org/officeDocument/2006/relationships/hyperlink" Target="http://www.ine.pt/xurl/ind/0007943"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2.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2.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23.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4.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8.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7" TargetMode="External"/><Relationship Id="rId13" Type="http://schemas.openxmlformats.org/officeDocument/2006/relationships/hyperlink" Target="http://www.ine.pt/xurl/ind/0008467" TargetMode="External"/><Relationship Id="rId3" Type="http://schemas.openxmlformats.org/officeDocument/2006/relationships/hyperlink" Target="http://www.ine.pt/xurl/ind/000739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508" TargetMode="External"/><Relationship Id="rId2" Type="http://schemas.openxmlformats.org/officeDocument/2006/relationships/hyperlink" Target="http://www.ine.pt/xurl/ind/0007396"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8546" TargetMode="External"/><Relationship Id="rId15" Type="http://schemas.openxmlformats.org/officeDocument/2006/relationships/hyperlink" Target="http://www.ine.pt/xurl/ind/0008547" TargetMode="External"/><Relationship Id="rId10" Type="http://schemas.openxmlformats.org/officeDocument/2006/relationships/hyperlink" Target="http://www.ine.pt/xurl/ind/0008489" TargetMode="External"/><Relationship Id="rId4" Type="http://schemas.openxmlformats.org/officeDocument/2006/relationships/hyperlink" Target="http://www.ine.pt/xurl/ind/0007187" TargetMode="External"/><Relationship Id="rId9" Type="http://schemas.openxmlformats.org/officeDocument/2006/relationships/hyperlink" Target="http://www.ine.pt/xurl/ind/0008547" TargetMode="External"/><Relationship Id="rId14" Type="http://schemas.openxmlformats.org/officeDocument/2006/relationships/hyperlink" Target="http://www.ine.pt/xurl/ind/0008484"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7789"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598" TargetMode="External"/><Relationship Id="rId1" Type="http://schemas.openxmlformats.org/officeDocument/2006/relationships/hyperlink" Target="http://www.ine.pt/xurl/ind/0007788" TargetMode="External"/><Relationship Id="rId6" Type="http://schemas.openxmlformats.org/officeDocument/2006/relationships/hyperlink" Target="http://www.ine.pt/xurl/ind/0007787" TargetMode="External"/><Relationship Id="rId5" Type="http://schemas.openxmlformats.org/officeDocument/2006/relationships/hyperlink" Target="http://www.ine.pt/xurl/ind/0008597" TargetMode="External"/><Relationship Id="rId4" Type="http://schemas.openxmlformats.org/officeDocument/2006/relationships/hyperlink" Target="http://www.ine.pt/xurl/ind/000859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0.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1.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2.bin"/><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 Id="rId8" Type="http://schemas.openxmlformats.org/officeDocument/2006/relationships/hyperlink" Target="http://www.ine.pt/xurl/ind/0008597" TargetMode="External"/><Relationship Id="rId3"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508" TargetMode="External"/><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 Id="rId9"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39" Type="http://schemas.openxmlformats.org/officeDocument/2006/relationships/printerSettings" Target="../printerSettings/printerSettings45.bin"/><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7.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42" Type="http://schemas.openxmlformats.org/officeDocument/2006/relationships/hyperlink" Target="http://www.ine.pt/xurl/ind/0008468" TargetMode="External"/><Relationship Id="rId7" Type="http://schemas.openxmlformats.org/officeDocument/2006/relationships/hyperlink" Target="http://www.ine.pt/xurl/ind/0008471"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41" Type="http://schemas.openxmlformats.org/officeDocument/2006/relationships/hyperlink" Target="http://www.ine.pt/xurl/ind/0008468"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hyperlink" Target="http://www.ine.pt/xurl/ind/0008468"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43" Type="http://schemas.openxmlformats.org/officeDocument/2006/relationships/printerSettings" Target="../printerSettings/printerSettings48.bin"/><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50.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1.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3" Type="http://schemas.openxmlformats.org/officeDocument/2006/relationships/hyperlink" Target="http://www.ine.pt/xurl/ind/0008167" TargetMode="External"/><Relationship Id="rId18" Type="http://schemas.openxmlformats.org/officeDocument/2006/relationships/hyperlink" Target="http://www.ine.pt/xurl/ind/0008170" TargetMode="External"/><Relationship Id="rId26" Type="http://schemas.openxmlformats.org/officeDocument/2006/relationships/hyperlink" Target="http://www.ine.pt/xurl/ind/0008164"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1737" TargetMode="External"/><Relationship Id="rId34" Type="http://schemas.openxmlformats.org/officeDocument/2006/relationships/hyperlink" Target="http://www.ine.pt/xurl/ind/0008170" TargetMode="External"/><Relationship Id="rId7" Type="http://schemas.openxmlformats.org/officeDocument/2006/relationships/hyperlink" Target="http://www.ine.pt/xurl/ind/0008166" TargetMode="External"/><Relationship Id="rId12" Type="http://schemas.openxmlformats.org/officeDocument/2006/relationships/hyperlink" Target="http://www.ine.pt/xurl/ind/0008171" TargetMode="External"/><Relationship Id="rId17" Type="http://schemas.openxmlformats.org/officeDocument/2006/relationships/hyperlink" Target="http://www.ine.pt/xurl/ind/0008167" TargetMode="External"/><Relationship Id="rId25" Type="http://schemas.openxmlformats.org/officeDocument/2006/relationships/hyperlink" Target="http://www.ine.pt/xurl/ind/0008171" TargetMode="External"/><Relationship Id="rId33" Type="http://schemas.openxmlformats.org/officeDocument/2006/relationships/hyperlink" Target="http://www.ine.pt/xurl/ind/0001739"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6" TargetMode="External"/><Relationship Id="rId20" Type="http://schemas.openxmlformats.org/officeDocument/2006/relationships/hyperlink" Target="http://www.ine.pt/xurl/ind/0001739" TargetMode="External"/><Relationship Id="rId29" Type="http://schemas.openxmlformats.org/officeDocument/2006/relationships/hyperlink" Target="http://www.ine.pt/xurl/ind/0008785"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71" TargetMode="External"/><Relationship Id="rId24" Type="http://schemas.openxmlformats.org/officeDocument/2006/relationships/hyperlink" Target="http://www.ine.pt/xurl/ind/0008165" TargetMode="External"/><Relationship Id="rId32" Type="http://schemas.openxmlformats.org/officeDocument/2006/relationships/hyperlink" Target="http://www.ine.pt/xurl/ind/0008077"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078" TargetMode="External"/><Relationship Id="rId23" Type="http://schemas.openxmlformats.org/officeDocument/2006/relationships/hyperlink" Target="http://www.ine.pt/xurl/ind/0008166" TargetMode="External"/><Relationship Id="rId28" Type="http://schemas.openxmlformats.org/officeDocument/2006/relationships/hyperlink" Target="http://www.ine.pt/xurl/ind/0008167" TargetMode="External"/><Relationship Id="rId10" Type="http://schemas.openxmlformats.org/officeDocument/2006/relationships/hyperlink" Target="http://www.ine.pt/xurl/ind/0008164" TargetMode="External"/><Relationship Id="rId19" Type="http://schemas.openxmlformats.org/officeDocument/2006/relationships/hyperlink" Target="http://www.ine.pt/xurl/ind/0008165" TargetMode="External"/><Relationship Id="rId31" Type="http://schemas.openxmlformats.org/officeDocument/2006/relationships/hyperlink" Target="http://www.ine.pt/xurl/ind/0008078"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4" TargetMode="External"/><Relationship Id="rId14" Type="http://schemas.openxmlformats.org/officeDocument/2006/relationships/hyperlink" Target="http://www.ine.pt/xurl/ind/0008077" TargetMode="External"/><Relationship Id="rId22" Type="http://schemas.openxmlformats.org/officeDocument/2006/relationships/hyperlink" Target="http://www.ine.pt/xurl/ind/0006882" TargetMode="External"/><Relationship Id="rId27" Type="http://schemas.openxmlformats.org/officeDocument/2006/relationships/hyperlink" Target="http://www.ine.pt/xurl/ind/0008170" TargetMode="External"/><Relationship Id="rId30" Type="http://schemas.openxmlformats.org/officeDocument/2006/relationships/hyperlink" Target="http://www.ine.pt/xurl/ind/0008786" TargetMode="External"/><Relationship Id="rId35" Type="http://schemas.openxmlformats.org/officeDocument/2006/relationships/printerSettings" Target="../printerSettings/printerSettings56.bin"/><Relationship Id="rId8" Type="http://schemas.openxmlformats.org/officeDocument/2006/relationships/hyperlink" Target="http://www.ine.pt/xurl/ind/0008165"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20" TargetMode="External"/><Relationship Id="rId13" Type="http://schemas.openxmlformats.org/officeDocument/2006/relationships/hyperlink" Target="https://www.ine.pt/xportal/xmain?xpid=INE&amp;xpgid=ine_indicadores&amp;indOcorrCod=0008169&amp;xlang=pt&amp;contexto=bd&amp;selTab=tab2"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19" TargetMode="External"/><Relationship Id="rId1" Type="http://schemas.openxmlformats.org/officeDocument/2006/relationships/hyperlink" Target="https://www.ine.pt/xportal/xmain?xpid=INE&amp;xpgid=ine_indicadores&amp;indOcorrCod=0008168&amp;xlang=pt&amp;contexto=bd&amp;selTab=tab2"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7.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08" TargetMode="External"/><Relationship Id="rId13" Type="http://schemas.openxmlformats.org/officeDocument/2006/relationships/hyperlink" Target="http://www.ine.pt/xurl/ind/0000012"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08" TargetMode="External"/><Relationship Id="rId17" Type="http://schemas.openxmlformats.org/officeDocument/2006/relationships/printerSettings" Target="../printerSettings/printerSettings58.bin"/><Relationship Id="rId2" Type="http://schemas.openxmlformats.org/officeDocument/2006/relationships/hyperlink" Target="http://www.ine.pt/xurl/ind/0000012" TargetMode="External"/><Relationship Id="rId16" Type="http://schemas.openxmlformats.org/officeDocument/2006/relationships/hyperlink" Target="http://www.ine.pt/xurl/ind/0000008"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08" TargetMode="External"/><Relationship Id="rId5" Type="http://schemas.openxmlformats.org/officeDocument/2006/relationships/hyperlink" Target="http://www.ine.pt/xurl/ind/0000012" TargetMode="External"/><Relationship Id="rId15" Type="http://schemas.openxmlformats.org/officeDocument/2006/relationships/hyperlink" Target="http://www.ine.pt/xurl/ind/0000008" TargetMode="External"/><Relationship Id="rId10" Type="http://schemas.openxmlformats.org/officeDocument/2006/relationships/hyperlink" Target="http://www.ine.pt/xurl/ind/0000012"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0012" TargetMode="External"/><Relationship Id="rId14" Type="http://schemas.openxmlformats.org/officeDocument/2006/relationships/hyperlink" Target="http://www.ine.pt/xurl/ind/0000012"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59.bin"/><Relationship Id="rId2" Type="http://schemas.openxmlformats.org/officeDocument/2006/relationships/hyperlink" Target="http://www.ine.pt/xurl/ind/0000010" TargetMode="External"/><Relationship Id="rId1" Type="http://schemas.openxmlformats.org/officeDocument/2006/relationships/hyperlink" Target="http://www.ine.pt/xurl/ind/0000010"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3"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hyperlink" Target="http://www.ine.pt/xurl/ind/0000010" TargetMode="External"/><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19" Type="http://schemas.openxmlformats.org/officeDocument/2006/relationships/printerSettings" Target="../printerSettings/printerSettings61.bin"/><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8.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69.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71.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72.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8236" TargetMode="External"/><Relationship Id="rId50"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9"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20"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708" TargetMode="External"/><Relationship Id="rId10" Type="http://schemas.openxmlformats.org/officeDocument/2006/relationships/hyperlink" Target="http://www.ine.pt/xurl/ind/0000018" TargetMode="External"/><Relationship Id="rId19"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20" TargetMode="External"/><Relationship Id="rId30" Type="http://schemas.openxmlformats.org/officeDocument/2006/relationships/hyperlink" Target="http://www.ine.pt/xurl/ind/0000020"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8236" TargetMode="External"/><Relationship Id="rId8" Type="http://schemas.openxmlformats.org/officeDocument/2006/relationships/hyperlink" Target="http://www.ine.pt/xurl/ind/0000018" TargetMode="External"/><Relationship Id="rId51" Type="http://schemas.openxmlformats.org/officeDocument/2006/relationships/printerSettings" Target="../printerSettings/printerSettings74.bin"/><Relationship Id="rId3" Type="http://schemas.openxmlformats.org/officeDocument/2006/relationships/hyperlink" Target="http://www.ine.pt/xurl/ind/0000014"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18" TargetMode="External"/><Relationship Id="rId20"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5" Type="http://schemas.openxmlformats.org/officeDocument/2006/relationships/printerSettings" Target="../printerSettings/printerSettings75.bin"/><Relationship Id="rId4" Type="http://schemas.openxmlformats.org/officeDocument/2006/relationships/hyperlink" Target="http://www.ine.pt/xurl/ind/0008236"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6.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7.bin"/><Relationship Id="rId4" Type="http://schemas.openxmlformats.org/officeDocument/2006/relationships/hyperlink" Target="http://www.ine.pt/xurl/ind/0008636"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8.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9.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80.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9"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7"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386"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3.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9.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90.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3"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5"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3" TargetMode="External"/><Relationship Id="rId29" Type="http://schemas.openxmlformats.org/officeDocument/2006/relationships/hyperlink" Target="http://www.ine.pt/xurl/ind/0001475"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3"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5"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3" TargetMode="External"/><Relationship Id="rId27" Type="http://schemas.openxmlformats.org/officeDocument/2006/relationships/hyperlink" Target="http://www.ine.pt/xurl/ind/0001475"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91.bin"/><Relationship Id="rId8" Type="http://schemas.openxmlformats.org/officeDocument/2006/relationships/hyperlink" Target="http://www.ine.pt/xurl/ind/0001473"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29A71-D0E3-4358-976D-67DF9B15FC1A}">
  <dimension ref="A1:G258"/>
  <sheetViews>
    <sheetView showGridLines="0" topLeftCell="A193" workbookViewId="0">
      <selection activeCell="A197" sqref="A197"/>
    </sheetView>
  </sheetViews>
  <sheetFormatPr defaultRowHeight="12.5"/>
  <cols>
    <col min="1" max="1" width="137" customWidth="1"/>
  </cols>
  <sheetData>
    <row r="1" spans="1:7" ht="26.25" customHeight="1">
      <c r="A1" s="4900" t="s">
        <v>5943</v>
      </c>
      <c r="B1" s="4901"/>
      <c r="C1" s="4901"/>
      <c r="D1" s="4901"/>
      <c r="E1" s="4901"/>
      <c r="F1" s="4901"/>
      <c r="G1" s="4901"/>
    </row>
    <row r="2" spans="1:7" s="827" customFormat="1" ht="18.75" customHeight="1">
      <c r="A2" s="4946" t="s">
        <v>5941</v>
      </c>
      <c r="B2" s="4946"/>
      <c r="C2" s="4946"/>
      <c r="D2" s="4946"/>
      <c r="E2" s="4946"/>
      <c r="F2" s="4946"/>
      <c r="G2" s="4946"/>
    </row>
    <row r="3" spans="1:7" s="827" customFormat="1" ht="9" customHeight="1">
      <c r="A3" s="4899"/>
      <c r="B3" s="4899"/>
      <c r="C3" s="4899"/>
      <c r="D3" s="4899"/>
      <c r="E3" s="4899"/>
      <c r="F3" s="4899"/>
      <c r="G3" s="4899"/>
    </row>
    <row r="4" spans="1:7" ht="13">
      <c r="A4" s="2231" t="s">
        <v>5942</v>
      </c>
    </row>
    <row r="5" spans="1:7">
      <c r="A5" s="4898" t="s">
        <v>358</v>
      </c>
    </row>
    <row r="6" spans="1:7">
      <c r="A6" s="4898" t="s">
        <v>393</v>
      </c>
    </row>
    <row r="7" spans="1:7">
      <c r="A7" s="4898" t="s">
        <v>398</v>
      </c>
    </row>
    <row r="8" spans="1:7">
      <c r="A8" s="4898" t="s">
        <v>387</v>
      </c>
    </row>
    <row r="9" spans="1:7">
      <c r="A9" s="4898" t="s">
        <v>386</v>
      </c>
    </row>
    <row r="10" spans="1:7">
      <c r="A10" s="4898" t="s">
        <v>384</v>
      </c>
    </row>
    <row r="11" spans="1:7">
      <c r="A11" s="4898" t="s">
        <v>382</v>
      </c>
    </row>
    <row r="12" spans="1:7">
      <c r="A12" s="4898" t="s">
        <v>389</v>
      </c>
    </row>
    <row r="13" spans="1:7">
      <c r="A13" s="4898" t="s">
        <v>378</v>
      </c>
    </row>
    <row r="14" spans="1:7">
      <c r="A14" s="4898" t="s">
        <v>376</v>
      </c>
    </row>
    <row r="15" spans="1:7">
      <c r="A15" s="4898" t="s">
        <v>375</v>
      </c>
    </row>
    <row r="16" spans="1:7">
      <c r="A16" s="4898" t="s">
        <v>372</v>
      </c>
    </row>
    <row r="17" spans="1:1">
      <c r="A17" s="4898" t="s">
        <v>370</v>
      </c>
    </row>
    <row r="18" spans="1:1">
      <c r="A18" s="4898" t="s">
        <v>368</v>
      </c>
    </row>
    <row r="19" spans="1:1">
      <c r="A19" s="4898" t="s">
        <v>366</v>
      </c>
    </row>
    <row r="20" spans="1:1">
      <c r="A20" s="4898" t="s">
        <v>364</v>
      </c>
    </row>
    <row r="21" spans="1:1">
      <c r="A21" s="4898" t="s">
        <v>362</v>
      </c>
    </row>
    <row r="22" spans="1:1">
      <c r="A22" s="4898" t="s">
        <v>360</v>
      </c>
    </row>
    <row r="23" spans="1:1">
      <c r="A23" s="4898" t="s">
        <v>354</v>
      </c>
    </row>
    <row r="24" spans="1:1">
      <c r="A24" s="4898" t="s">
        <v>356</v>
      </c>
    </row>
    <row r="25" spans="1:1">
      <c r="A25" s="4898" t="s">
        <v>5935</v>
      </c>
    </row>
    <row r="27" spans="1:1" ht="13">
      <c r="A27" s="2231" t="s">
        <v>5944</v>
      </c>
    </row>
    <row r="28" spans="1:1">
      <c r="A28" s="4898" t="s">
        <v>442</v>
      </c>
    </row>
    <row r="29" spans="1:1">
      <c r="A29" s="4898" t="s">
        <v>470</v>
      </c>
    </row>
    <row r="30" spans="1:1">
      <c r="A30" s="4898" t="s">
        <v>478</v>
      </c>
    </row>
    <row r="31" spans="1:1">
      <c r="A31" s="4898" t="s">
        <v>505</v>
      </c>
    </row>
    <row r="32" spans="1:1">
      <c r="A32" s="4898" t="s">
        <v>543</v>
      </c>
    </row>
    <row r="33" spans="1:1">
      <c r="A33" s="4898" t="s">
        <v>573</v>
      </c>
    </row>
    <row r="34" spans="1:1">
      <c r="A34" s="4898" t="s">
        <v>685</v>
      </c>
    </row>
    <row r="35" spans="1:1">
      <c r="A35" s="4898" t="s">
        <v>688</v>
      </c>
    </row>
    <row r="36" spans="1:1">
      <c r="A36" s="4898" t="s">
        <v>692</v>
      </c>
    </row>
    <row r="37" spans="1:1">
      <c r="A37" s="4898" t="s">
        <v>712</v>
      </c>
    </row>
    <row r="38" spans="1:1">
      <c r="A38" s="4898" t="s">
        <v>726</v>
      </c>
    </row>
    <row r="39" spans="1:1">
      <c r="A39" s="4898" t="s">
        <v>753</v>
      </c>
    </row>
    <row r="40" spans="1:1">
      <c r="A40" s="4898" t="s">
        <v>773</v>
      </c>
    </row>
    <row r="41" spans="1:1">
      <c r="A41" s="4898" t="s">
        <v>777</v>
      </c>
    </row>
    <row r="42" spans="1:1">
      <c r="A42" s="4898" t="s">
        <v>816</v>
      </c>
    </row>
    <row r="43" spans="1:1">
      <c r="A43" s="4898" t="s">
        <v>839</v>
      </c>
    </row>
    <row r="44" spans="1:1">
      <c r="A44" s="4898" t="s">
        <v>864</v>
      </c>
    </row>
    <row r="45" spans="1:1">
      <c r="A45" s="4898" t="s">
        <v>893</v>
      </c>
    </row>
    <row r="46" spans="1:1">
      <c r="A46" s="4898" t="s">
        <v>927</v>
      </c>
    </row>
    <row r="47" spans="1:1">
      <c r="A47" s="4898" t="s">
        <v>946</v>
      </c>
    </row>
    <row r="48" spans="1:1">
      <c r="A48" s="4898" t="s">
        <v>948</v>
      </c>
    </row>
    <row r="49" spans="1:1">
      <c r="A49" s="4898" t="s">
        <v>950</v>
      </c>
    </row>
    <row r="50" spans="1:1">
      <c r="A50" s="4898" t="s">
        <v>960</v>
      </c>
    </row>
    <row r="51" spans="1:1">
      <c r="A51" s="4898" t="s">
        <v>964</v>
      </c>
    </row>
    <row r="52" spans="1:1">
      <c r="A52" s="4898" t="s">
        <v>970</v>
      </c>
    </row>
    <row r="53" spans="1:1">
      <c r="A53" s="4898" t="s">
        <v>974</v>
      </c>
    </row>
    <row r="54" spans="1:1">
      <c r="A54" s="4898" t="s">
        <v>1032</v>
      </c>
    </row>
    <row r="55" spans="1:1">
      <c r="A55" s="4898" t="s">
        <v>1042</v>
      </c>
    </row>
    <row r="56" spans="1:1">
      <c r="A56" s="4898" t="s">
        <v>1080</v>
      </c>
    </row>
    <row r="57" spans="1:1">
      <c r="A57" s="4898" t="s">
        <v>1095</v>
      </c>
    </row>
    <row r="59" spans="1:1" ht="13">
      <c r="A59" s="2231" t="s">
        <v>5945</v>
      </c>
    </row>
    <row r="60" spans="1:1">
      <c r="A60" s="4898" t="s">
        <v>1168</v>
      </c>
    </row>
    <row r="61" spans="1:1">
      <c r="A61" s="4898" t="s">
        <v>1274</v>
      </c>
    </row>
    <row r="62" spans="1:1">
      <c r="A62" s="4898" t="s">
        <v>1281</v>
      </c>
    </row>
    <row r="64" spans="1:1" ht="13">
      <c r="A64" s="2231" t="s">
        <v>5946</v>
      </c>
    </row>
    <row r="65" spans="1:1">
      <c r="A65" s="4898" t="s">
        <v>1285</v>
      </c>
    </row>
    <row r="66" spans="1:1">
      <c r="A66" s="4898" t="s">
        <v>1330</v>
      </c>
    </row>
    <row r="67" spans="1:1">
      <c r="A67" s="4898" t="s">
        <v>1388</v>
      </c>
    </row>
    <row r="68" spans="1:1">
      <c r="A68" s="4898" t="s">
        <v>1412</v>
      </c>
    </row>
    <row r="69" spans="1:1">
      <c r="A69" s="4898" t="s">
        <v>1522</v>
      </c>
    </row>
    <row r="70" spans="1:1">
      <c r="A70" s="4898" t="s">
        <v>1530</v>
      </c>
    </row>
    <row r="71" spans="1:1">
      <c r="A71" s="4898" t="s">
        <v>1542</v>
      </c>
    </row>
    <row r="72" spans="1:1">
      <c r="A72" s="4898" t="s">
        <v>1574</v>
      </c>
    </row>
    <row r="73" spans="1:1">
      <c r="A73" s="4898" t="s">
        <v>1579</v>
      </c>
    </row>
    <row r="74" spans="1:1">
      <c r="A74" s="4898" t="s">
        <v>1610</v>
      </c>
    </row>
    <row r="75" spans="1:1">
      <c r="A75" s="4898" t="s">
        <v>1613</v>
      </c>
    </row>
    <row r="76" spans="1:1">
      <c r="A76" s="4898" t="s">
        <v>1976</v>
      </c>
    </row>
    <row r="77" spans="1:1">
      <c r="A77" s="4898" t="s">
        <v>2007</v>
      </c>
    </row>
    <row r="78" spans="1:1">
      <c r="A78" s="4898" t="s">
        <v>2017</v>
      </c>
    </row>
    <row r="80" spans="1:1" ht="13">
      <c r="A80" s="2231" t="s">
        <v>5947</v>
      </c>
    </row>
    <row r="81" spans="1:1">
      <c r="A81" s="4898" t="s">
        <v>2044</v>
      </c>
    </row>
    <row r="82" spans="1:1">
      <c r="A82" s="4898" t="s">
        <v>2077</v>
      </c>
    </row>
    <row r="83" spans="1:1">
      <c r="A83" s="4898" t="s">
        <v>2077</v>
      </c>
    </row>
    <row r="84" spans="1:1">
      <c r="A84" s="4898" t="s">
        <v>2116</v>
      </c>
    </row>
    <row r="85" spans="1:1">
      <c r="A85" s="4898" t="s">
        <v>2155</v>
      </c>
    </row>
    <row r="86" spans="1:1">
      <c r="A86" s="4898" t="s">
        <v>2172</v>
      </c>
    </row>
    <row r="87" spans="1:1">
      <c r="A87" s="4898" t="s">
        <v>2196</v>
      </c>
    </row>
    <row r="88" spans="1:1">
      <c r="A88" s="4898" t="s">
        <v>2229</v>
      </c>
    </row>
    <row r="89" spans="1:1">
      <c r="A89" s="4898" t="s">
        <v>2276</v>
      </c>
    </row>
    <row r="90" spans="1:1">
      <c r="A90" s="4898" t="s">
        <v>2300</v>
      </c>
    </row>
    <row r="91" spans="1:1">
      <c r="A91" s="4898" t="s">
        <v>2324</v>
      </c>
    </row>
    <row r="92" spans="1:1">
      <c r="A92" s="4898" t="s">
        <v>2346</v>
      </c>
    </row>
    <row r="93" spans="1:1">
      <c r="A93" s="4898" t="s">
        <v>2372</v>
      </c>
    </row>
    <row r="94" spans="1:1">
      <c r="A94" s="4898" t="s">
        <v>2386</v>
      </c>
    </row>
    <row r="95" spans="1:1">
      <c r="A95" s="4898" t="s">
        <v>2419</v>
      </c>
    </row>
    <row r="96" spans="1:1">
      <c r="A96" s="4898" t="s">
        <v>2462</v>
      </c>
    </row>
    <row r="97" spans="1:1">
      <c r="A97" s="4898" t="s">
        <v>2490</v>
      </c>
    </row>
    <row r="98" spans="1:1">
      <c r="A98" s="4898" t="s">
        <v>2502</v>
      </c>
    </row>
    <row r="99" spans="1:1">
      <c r="A99" s="4898" t="s">
        <v>2524</v>
      </c>
    </row>
    <row r="100" spans="1:1">
      <c r="A100" s="4898" t="s">
        <v>2542</v>
      </c>
    </row>
    <row r="101" spans="1:1">
      <c r="A101" s="4898" t="s">
        <v>2567</v>
      </c>
    </row>
    <row r="102" spans="1:1">
      <c r="A102" s="4898" t="s">
        <v>2662</v>
      </c>
    </row>
    <row r="103" spans="1:1">
      <c r="A103" s="4898" t="s">
        <v>2683</v>
      </c>
    </row>
    <row r="105" spans="1:1" ht="13">
      <c r="A105" s="2231" t="s">
        <v>5948</v>
      </c>
    </row>
    <row r="106" spans="1:1">
      <c r="A106" s="4898" t="s">
        <v>2702</v>
      </c>
    </row>
    <row r="107" spans="1:1">
      <c r="A107" s="4898" t="s">
        <v>2743</v>
      </c>
    </row>
    <row r="108" spans="1:1">
      <c r="A108" s="4898" t="s">
        <v>2874</v>
      </c>
    </row>
    <row r="109" spans="1:1">
      <c r="A109" s="4898" t="s">
        <v>2897</v>
      </c>
    </row>
    <row r="110" spans="1:1">
      <c r="A110" s="4898" t="s">
        <v>2919</v>
      </c>
    </row>
    <row r="111" spans="1:1">
      <c r="A111" s="4898" t="s">
        <v>2930</v>
      </c>
    </row>
    <row r="113" spans="1:1" ht="13">
      <c r="A113" s="2231" t="s">
        <v>5949</v>
      </c>
    </row>
    <row r="114" spans="1:1">
      <c r="A114" s="4898" t="s">
        <v>2989</v>
      </c>
    </row>
    <row r="115" spans="1:1">
      <c r="A115" s="4898" t="s">
        <v>3016</v>
      </c>
    </row>
    <row r="116" spans="1:1">
      <c r="A116" s="4898" t="s">
        <v>3019</v>
      </c>
    </row>
    <row r="117" spans="1:1">
      <c r="A117" s="4898" t="s">
        <v>3021</v>
      </c>
    </row>
    <row r="118" spans="1:1">
      <c r="A118" s="4898" t="s">
        <v>3030</v>
      </c>
    </row>
    <row r="119" spans="1:1" ht="12.75" customHeight="1"/>
    <row r="120" spans="1:1" ht="13">
      <c r="A120" s="2231" t="s">
        <v>5950</v>
      </c>
    </row>
    <row r="121" spans="1:1">
      <c r="A121" s="4898" t="s">
        <v>3070</v>
      </c>
    </row>
    <row r="122" spans="1:1">
      <c r="A122" s="4898" t="s">
        <v>3085</v>
      </c>
    </row>
    <row r="123" spans="1:1">
      <c r="A123" s="4898" t="s">
        <v>3092</v>
      </c>
    </row>
    <row r="124" spans="1:1">
      <c r="A124" s="4898" t="s">
        <v>3122</v>
      </c>
    </row>
    <row r="125" spans="1:1">
      <c r="A125" s="4898" t="s">
        <v>3137</v>
      </c>
    </row>
    <row r="126" spans="1:1">
      <c r="A126" s="4898" t="s">
        <v>3155</v>
      </c>
    </row>
    <row r="127" spans="1:1">
      <c r="A127" s="4898" t="s">
        <v>3181</v>
      </c>
    </row>
    <row r="128" spans="1:1">
      <c r="A128" s="4898" t="s">
        <v>3188</v>
      </c>
    </row>
    <row r="129" spans="1:1" s="4903" customFormat="1" ht="12.75" customHeight="1">
      <c r="A129" s="4902"/>
    </row>
    <row r="130" spans="1:1" s="4903" customFormat="1" ht="13">
      <c r="A130" s="2231" t="s">
        <v>5951</v>
      </c>
    </row>
    <row r="131" spans="1:1">
      <c r="A131" s="4898" t="s">
        <v>3192</v>
      </c>
    </row>
    <row r="132" spans="1:1">
      <c r="A132" s="4898" t="s">
        <v>3226</v>
      </c>
    </row>
    <row r="133" spans="1:1">
      <c r="A133" s="4898" t="s">
        <v>3258</v>
      </c>
    </row>
    <row r="134" spans="1:1">
      <c r="A134" s="4898" t="s">
        <v>3268</v>
      </c>
    </row>
    <row r="135" spans="1:1">
      <c r="A135" s="4898" t="s">
        <v>3311</v>
      </c>
    </row>
    <row r="136" spans="1:1">
      <c r="A136" s="4898" t="s">
        <v>3336</v>
      </c>
    </row>
    <row r="137" spans="1:1">
      <c r="A137" s="4898" t="s">
        <v>3348</v>
      </c>
    </row>
    <row r="138" spans="1:1">
      <c r="A138" s="4898" t="s">
        <v>3355</v>
      </c>
    </row>
    <row r="139" spans="1:1">
      <c r="A139" s="4898" t="s">
        <v>3369</v>
      </c>
    </row>
    <row r="140" spans="1:1">
      <c r="A140" s="4898" t="s">
        <v>3386</v>
      </c>
    </row>
    <row r="141" spans="1:1">
      <c r="A141" s="4898" t="s">
        <v>3391</v>
      </c>
    </row>
    <row r="142" spans="1:1">
      <c r="A142" s="4898" t="s">
        <v>3397</v>
      </c>
    </row>
    <row r="143" spans="1:1">
      <c r="A143" s="4898" t="s">
        <v>3412</v>
      </c>
    </row>
    <row r="144" spans="1:1">
      <c r="A144" s="4898" t="s">
        <v>3422</v>
      </c>
    </row>
    <row r="145" spans="1:1">
      <c r="A145" s="4898" t="s">
        <v>3486</v>
      </c>
    </row>
    <row r="146" spans="1:1">
      <c r="A146" s="4898" t="s">
        <v>3491</v>
      </c>
    </row>
    <row r="147" spans="1:1">
      <c r="A147" s="4898" t="s">
        <v>3541</v>
      </c>
    </row>
    <row r="148" spans="1:1">
      <c r="A148" s="4898" t="s">
        <v>3548</v>
      </c>
    </row>
    <row r="149" spans="1:1" s="4903" customFormat="1">
      <c r="A149" s="4904"/>
    </row>
    <row r="150" spans="1:1" s="4903" customFormat="1" ht="13">
      <c r="A150" s="2231" t="s">
        <v>5952</v>
      </c>
    </row>
    <row r="151" spans="1:1">
      <c r="A151" s="4898" t="s">
        <v>3562</v>
      </c>
    </row>
    <row r="152" spans="1:1">
      <c r="A152" s="4898" t="s">
        <v>3581</v>
      </c>
    </row>
    <row r="153" spans="1:1">
      <c r="A153" s="4898" t="s">
        <v>3607</v>
      </c>
    </row>
    <row r="154" spans="1:1">
      <c r="A154" s="4898" t="s">
        <v>3627</v>
      </c>
    </row>
    <row r="155" spans="1:1">
      <c r="A155" s="4898" t="s">
        <v>3681</v>
      </c>
    </row>
    <row r="156" spans="1:1">
      <c r="A156" s="4898" t="s">
        <v>3714</v>
      </c>
    </row>
    <row r="157" spans="1:1">
      <c r="A157" s="4898" t="s">
        <v>3761</v>
      </c>
    </row>
    <row r="158" spans="1:1">
      <c r="A158" s="4898" t="s">
        <v>3873</v>
      </c>
    </row>
    <row r="159" spans="1:1">
      <c r="A159" s="4898" t="s">
        <v>3903</v>
      </c>
    </row>
    <row r="160" spans="1:1">
      <c r="A160" s="4898" t="s">
        <v>3961</v>
      </c>
    </row>
    <row r="161" spans="1:1">
      <c r="A161" s="4898" t="s">
        <v>3984</v>
      </c>
    </row>
    <row r="162" spans="1:1">
      <c r="A162" s="4898" t="s">
        <v>5937</v>
      </c>
    </row>
    <row r="163" spans="1:1">
      <c r="A163" s="4898" t="s">
        <v>4025</v>
      </c>
    </row>
    <row r="164" spans="1:1" s="4905" customFormat="1">
      <c r="A164" s="4904"/>
    </row>
    <row r="165" spans="1:1" s="4903" customFormat="1" ht="13">
      <c r="A165" s="2231" t="s">
        <v>5953</v>
      </c>
    </row>
    <row r="166" spans="1:1">
      <c r="A166" s="4898" t="s">
        <v>4052</v>
      </c>
    </row>
    <row r="167" spans="1:1">
      <c r="A167" s="4898" t="s">
        <v>4067</v>
      </c>
    </row>
    <row r="168" spans="1:1">
      <c r="A168" s="4898" t="s">
        <v>4085</v>
      </c>
    </row>
    <row r="169" spans="1:1">
      <c r="A169" s="4898" t="s">
        <v>4107</v>
      </c>
    </row>
    <row r="170" spans="1:1">
      <c r="A170" s="4898" t="s">
        <v>4126</v>
      </c>
    </row>
    <row r="171" spans="1:1">
      <c r="A171" s="4898" t="s">
        <v>4131</v>
      </c>
    </row>
    <row r="172" spans="1:1">
      <c r="A172" s="4898" t="s">
        <v>4156</v>
      </c>
    </row>
    <row r="173" spans="1:1">
      <c r="A173" s="4898" t="s">
        <v>4167</v>
      </c>
    </row>
    <row r="174" spans="1:1">
      <c r="A174" s="4898" t="s">
        <v>4186</v>
      </c>
    </row>
    <row r="175" spans="1:1">
      <c r="A175" s="4898" t="s">
        <v>4215</v>
      </c>
    </row>
    <row r="176" spans="1:1">
      <c r="A176" s="4898" t="s">
        <v>4240</v>
      </c>
    </row>
    <row r="177" spans="1:1">
      <c r="A177" s="4898" t="s">
        <v>4278</v>
      </c>
    </row>
    <row r="178" spans="1:1">
      <c r="A178" s="4898" t="s">
        <v>4288</v>
      </c>
    </row>
    <row r="179" spans="1:1" s="4905" customFormat="1">
      <c r="A179" s="4904"/>
    </row>
    <row r="180" spans="1:1" s="4903" customFormat="1" ht="13">
      <c r="A180" s="2231" t="s">
        <v>5954</v>
      </c>
    </row>
    <row r="181" spans="1:1">
      <c r="A181" s="4898" t="s">
        <v>4352</v>
      </c>
    </row>
    <row r="182" spans="1:1">
      <c r="A182" s="4898" t="s">
        <v>4359</v>
      </c>
    </row>
    <row r="183" spans="1:1">
      <c r="A183" s="4898" t="s">
        <v>4416</v>
      </c>
    </row>
    <row r="184" spans="1:1">
      <c r="A184" s="4898" t="s">
        <v>4434</v>
      </c>
    </row>
    <row r="185" spans="1:1">
      <c r="A185" s="4898" t="s">
        <v>4533</v>
      </c>
    </row>
    <row r="186" spans="1:1">
      <c r="A186" s="4898" t="s">
        <v>4609</v>
      </c>
    </row>
    <row r="187" spans="1:1">
      <c r="A187" s="4898" t="s">
        <v>4638</v>
      </c>
    </row>
    <row r="188" spans="1:1">
      <c r="A188" s="4898" t="s">
        <v>4661</v>
      </c>
    </row>
    <row r="189" spans="1:1">
      <c r="A189" s="4898" t="s">
        <v>4663</v>
      </c>
    </row>
    <row r="190" spans="1:1">
      <c r="A190" s="4898" t="s">
        <v>4741</v>
      </c>
    </row>
    <row r="191" spans="1:1">
      <c r="A191" s="4898" t="s">
        <v>4863</v>
      </c>
    </row>
    <row r="192" spans="1:1">
      <c r="A192" s="4898" t="s">
        <v>4869</v>
      </c>
    </row>
    <row r="193" spans="1:1">
      <c r="A193" s="4898" t="s">
        <v>4874</v>
      </c>
    </row>
    <row r="194" spans="1:1">
      <c r="A194" s="4898" t="s">
        <v>5939</v>
      </c>
    </row>
    <row r="195" spans="1:1" s="4905" customFormat="1">
      <c r="A195" s="4904"/>
    </row>
    <row r="196" spans="1:1" s="4903" customFormat="1" ht="13">
      <c r="A196" s="2231" t="s">
        <v>5955</v>
      </c>
    </row>
    <row r="197" spans="1:1">
      <c r="A197" s="4898" t="s">
        <v>5981</v>
      </c>
    </row>
    <row r="198" spans="1:1">
      <c r="A198" s="4898" t="s">
        <v>4919</v>
      </c>
    </row>
    <row r="199" spans="1:1">
      <c r="A199" s="4898" t="s">
        <v>4930</v>
      </c>
    </row>
    <row r="200" spans="1:1">
      <c r="A200" s="4898" t="s">
        <v>4944</v>
      </c>
    </row>
    <row r="201" spans="1:1">
      <c r="A201" s="4898" t="s">
        <v>4960</v>
      </c>
    </row>
    <row r="202" spans="1:1">
      <c r="A202" s="4898" t="s">
        <v>4964</v>
      </c>
    </row>
    <row r="203" spans="1:1">
      <c r="A203" s="4898" t="s">
        <v>4971</v>
      </c>
    </row>
    <row r="204" spans="1:1">
      <c r="A204" s="4898" t="s">
        <v>4998</v>
      </c>
    </row>
    <row r="205" spans="1:1">
      <c r="A205" s="4898" t="s">
        <v>5002</v>
      </c>
    </row>
    <row r="206" spans="1:1">
      <c r="A206" s="4898" t="s">
        <v>5004</v>
      </c>
    </row>
    <row r="207" spans="1:1">
      <c r="A207" s="4898" t="s">
        <v>5036</v>
      </c>
    </row>
    <row r="208" spans="1:1">
      <c r="A208" s="4898" t="s">
        <v>5050</v>
      </c>
    </row>
    <row r="209" spans="1:1" s="4905" customFormat="1">
      <c r="A209" s="4904"/>
    </row>
    <row r="210" spans="1:1" s="4903" customFormat="1" ht="13">
      <c r="A210" s="4906" t="s">
        <v>5956</v>
      </c>
    </row>
    <row r="211" spans="1:1">
      <c r="A211" s="4898" t="s">
        <v>5098</v>
      </c>
    </row>
    <row r="212" spans="1:1">
      <c r="A212" s="4898" t="s">
        <v>5129</v>
      </c>
    </row>
    <row r="213" spans="1:1">
      <c r="A213" s="4898" t="s">
        <v>5167</v>
      </c>
    </row>
    <row r="214" spans="1:1">
      <c r="A214" s="4898" t="s">
        <v>5194</v>
      </c>
    </row>
    <row r="215" spans="1:1">
      <c r="A215" s="4898" t="s">
        <v>5210</v>
      </c>
    </row>
    <row r="216" spans="1:1">
      <c r="A216" s="4898" t="s">
        <v>5234</v>
      </c>
    </row>
    <row r="217" spans="1:1">
      <c r="A217" s="4898" t="s">
        <v>5245</v>
      </c>
    </row>
    <row r="218" spans="1:1" s="4905" customFormat="1">
      <c r="A218" s="4904"/>
    </row>
    <row r="219" spans="1:1" s="4903" customFormat="1" ht="13">
      <c r="A219" s="2231" t="s">
        <v>5957</v>
      </c>
    </row>
    <row r="220" spans="1:1">
      <c r="A220" s="4898" t="s">
        <v>5260</v>
      </c>
    </row>
    <row r="221" spans="1:1">
      <c r="A221" s="4898" t="s">
        <v>5277</v>
      </c>
    </row>
    <row r="222" spans="1:1">
      <c r="A222" s="4898" t="s">
        <v>5284</v>
      </c>
    </row>
    <row r="223" spans="1:1">
      <c r="A223" s="4898" t="s">
        <v>5309</v>
      </c>
    </row>
    <row r="224" spans="1:1">
      <c r="A224" s="4898" t="s">
        <v>5336</v>
      </c>
    </row>
    <row r="225" spans="1:1">
      <c r="A225" s="4898" t="s">
        <v>5359</v>
      </c>
    </row>
    <row r="226" spans="1:1">
      <c r="A226" s="4898" t="s">
        <v>5378</v>
      </c>
    </row>
    <row r="227" spans="1:1">
      <c r="A227" s="4898" t="s">
        <v>5410</v>
      </c>
    </row>
    <row r="228" spans="1:1">
      <c r="A228" s="4898" t="s">
        <v>5434</v>
      </c>
    </row>
    <row r="229" spans="1:1">
      <c r="A229" s="4898" t="s">
        <v>5450</v>
      </c>
    </row>
    <row r="230" spans="1:1">
      <c r="A230" s="4898" t="s">
        <v>5473</v>
      </c>
    </row>
    <row r="231" spans="1:1">
      <c r="A231" s="4898" t="s">
        <v>5483</v>
      </c>
    </row>
    <row r="232" spans="1:1">
      <c r="A232" s="4898" t="s">
        <v>5493</v>
      </c>
    </row>
    <row r="233" spans="1:1" s="4905" customFormat="1">
      <c r="A233" s="4904"/>
    </row>
    <row r="234" spans="1:1" s="4903" customFormat="1" ht="13">
      <c r="A234" s="2231" t="s">
        <v>5958</v>
      </c>
    </row>
    <row r="235" spans="1:1">
      <c r="A235" s="4898" t="s">
        <v>5538</v>
      </c>
    </row>
    <row r="236" spans="1:1">
      <c r="A236" s="4898" t="s">
        <v>5556</v>
      </c>
    </row>
    <row r="237" spans="1:1">
      <c r="A237" s="4898" t="s">
        <v>5572</v>
      </c>
    </row>
    <row r="238" spans="1:1">
      <c r="A238" s="4898" t="s">
        <v>5591</v>
      </c>
    </row>
    <row r="239" spans="1:1">
      <c r="A239" s="4898" t="s">
        <v>5617</v>
      </c>
    </row>
    <row r="240" spans="1:1">
      <c r="A240" s="4898" t="s">
        <v>5617</v>
      </c>
    </row>
    <row r="241" spans="1:1">
      <c r="A241" s="4898" t="s">
        <v>5617</v>
      </c>
    </row>
    <row r="242" spans="1:1">
      <c r="A242" s="4898" t="s">
        <v>5617</v>
      </c>
    </row>
    <row r="243" spans="1:1">
      <c r="A243" s="4898" t="s">
        <v>5617</v>
      </c>
    </row>
    <row r="244" spans="1:1">
      <c r="A244" s="4898" t="s">
        <v>5653</v>
      </c>
    </row>
    <row r="245" spans="1:1">
      <c r="A245" s="4898" t="s">
        <v>5658</v>
      </c>
    </row>
    <row r="246" spans="1:1">
      <c r="A246" s="4898" t="s">
        <v>5717</v>
      </c>
    </row>
    <row r="247" spans="1:1">
      <c r="A247" s="4898" t="s">
        <v>5722</v>
      </c>
    </row>
    <row r="248" spans="1:1" s="4905" customFormat="1">
      <c r="A248" s="4904"/>
    </row>
    <row r="249" spans="1:1" s="4903" customFormat="1" ht="13">
      <c r="A249" s="2231" t="s">
        <v>5959</v>
      </c>
    </row>
    <row r="250" spans="1:1">
      <c r="A250" s="4898" t="s">
        <v>5757</v>
      </c>
    </row>
    <row r="251" spans="1:1">
      <c r="A251" s="4898" t="s">
        <v>5772</v>
      </c>
    </row>
    <row r="252" spans="1:1">
      <c r="A252" s="4898" t="s">
        <v>5792</v>
      </c>
    </row>
    <row r="253" spans="1:1">
      <c r="A253" s="4898" t="s">
        <v>5813</v>
      </c>
    </row>
    <row r="254" spans="1:1">
      <c r="A254" s="4898" t="s">
        <v>5829</v>
      </c>
    </row>
    <row r="255" spans="1:1">
      <c r="A255" s="4898" t="s">
        <v>5927</v>
      </c>
    </row>
    <row r="256" spans="1:1">
      <c r="A256" s="4898" t="s">
        <v>5934</v>
      </c>
    </row>
    <row r="258" spans="1:1" ht="13">
      <c r="A258" s="4945" t="s">
        <v>5983</v>
      </c>
    </row>
  </sheetData>
  <mergeCells count="1">
    <mergeCell ref="A2:G2"/>
  </mergeCells>
  <hyperlinks>
    <hyperlink ref="A5" location="'III_01_01'!A1" display="III.1.1 - Indicadores de Contas Nacionais (Base 2016)" xr:uid="{9BBE56C5-9A77-4414-9308-0F8F7D60F5E2}"/>
    <hyperlink ref="A6" location="'III_01_02'!A1" display="III.1.2 - Indicadores macroeconómicos da despesa (Base 2016)" xr:uid="{FAAD6829-C9D6-447B-A04B-DA488CE0DA7B}"/>
    <hyperlink ref="A7" location="'III_01_03_a'!A1" display="III.1.3 - Indicadores macroeconómicos segundo o setor institucional (Base 2016) (continua)" xr:uid="{90B8CD67-C952-4E70-A287-FDCB28311AA6}"/>
    <hyperlink ref="A8" location="'III_01_03_b'!A1" display="III.1.3 - Indicadores macroeconómicos segundo o setor institucional (Base 2016) (continuação)" xr:uid="{99398C83-7E17-4B0F-BBE5-E3D907458654}"/>
    <hyperlink ref="A9" location="'III_01_04_a'!A1" display="III.1.4 - Principais agregados macroeconómicos a preços correntes  (Base 2016) (continua)" xr:uid="{B53E82BC-84D5-400F-95BA-57AABA64875B}"/>
    <hyperlink ref="A10" location="'III_01_04_b'!A1" display="III.1.4 - Principais agregados macroeconómicos a preços correntes  (Base 2016) (continuação)" xr:uid="{712EE702-B1D9-47FC-9372-A3C13C5C2B5C}"/>
    <hyperlink ref="A11" location="'III_01_05'!A1" display="III.1.5 - Principais agregados macroeconómicos (dados encadeados em volume - ano de referência = 2016; anual; Base 2016) " xr:uid="{95705AB5-FE16-4774-BAAB-E2A9D49F8267}"/>
    <hyperlink ref="A12" location="'III_01_06'!A1" display="III.1.6 - Principais agregados macroeconómicos do setor das sociedades não financeiras a preços correntes  (Base 2016)" xr:uid="{AEDAEA74-32FB-4822-A9A7-7AD5D119FB80}"/>
    <hyperlink ref="A13" location="'III_01_07'!A1" display="III.1.7 - Principais agregados macroeconómicos do setor das sociedades financeiras a preços correntes  (Base 2016)" xr:uid="{CB32F87E-1630-4FB3-95B5-483A8FE289D2}"/>
    <hyperlink ref="A14" location="'III_01_08'!A1" display="III.1.8 - Principais agregados macroeconómicos do setor das administrações públicas a preços correntes  (Base 2016)" xr:uid="{F6F5FABC-B7AB-4A30-9ECC-8E2F232F1E38}"/>
    <hyperlink ref="A15" location="'III_01_09'!A1" display="III.1.9 - Principais agregados macroeconómicos dos setores das famílias e das ISFLSF a preços correntes  (Base 2016)" xr:uid="{CFFFBED2-7B83-48A2-9BB6-039AD0BF84CF}"/>
    <hyperlink ref="A16" location="'III_01_10'!A1" display="III.1.10 - Principais agregados macroeconómicos - Saldos do Resto do Mundo a preços correntes  (Base 2016)" xr:uid="{BC79AA12-1507-41C1-9744-6AAA5300B1C2}"/>
    <hyperlink ref="A17" location="'III_01_11'!A1" display="III.1.11 - Valor Acrescentado Bruto a preços de base  (Base 2016)" xr:uid="{EBCA70E9-7FDE-499A-BDA8-F395BA3D78BC}"/>
    <hyperlink ref="A18" location="'III_01_12'!A1" display="III.1.12 - Formação Bruta de Capital Fixo por ramo utilizador e ativo a preços correntes  (Base 2016)" xr:uid="{B1F341C2-B7E9-48BD-B9B9-1912D1F80537}"/>
    <hyperlink ref="A19" location="'III_01_13'!A1" display="III.1.13 - Remunerações das/os empregadas/os a preços correntes  (Base 2016)" xr:uid="{F4CC4AB3-B5C3-439D-8D4B-1D37065BBF0D}"/>
    <hyperlink ref="A20" location="'III_01_14'!A1" display="III.1.14 - Excedente bruto de exploração e Rendimento misto a preços correntes  (Base 2016)" xr:uid="{D517D824-AF5D-467F-AA36-85F2895DE447}"/>
    <hyperlink ref="A21" location="'III_01_15'!A1" display="III.1.15 - Emprego total  (Base 2016)" xr:uid="{04DBC3B6-5794-47D7-B037-71D71AA7AA6B}"/>
    <hyperlink ref="A22" location="'III_01_16'!A1" display="III.1.16 - Consumo das famílias sobre o território económico, por função consumo a preços correntes  (Base 2016)" xr:uid="{67F715FC-CBD1-4A1F-B49C-670FF8E269A2}"/>
    <hyperlink ref="A23" location="'III_01_Classificações'!A1" display="III.1- Nomenclaturas" xr:uid="{57AB069C-843B-4400-8BCD-FD57CD52E309}"/>
    <hyperlink ref="A24" location="'III_01_Indicadores'!A1" display="III.1 - Indicadores" xr:uid="{386D686A-F0DD-4405-9E54-80E56DB0EB8D}"/>
    <hyperlink ref="A25" location="'III_01_Para saber mais'!A1" display="III.1 - Para saber mais …" xr:uid="{657DAE42-6D77-4731-9C0E-F76EF4AFC4DA}"/>
    <hyperlink ref="A28" location="'III_02_01'!A1" display="III.2.1 - Indicadores de preços" xr:uid="{B2E4D0C6-866D-40C3-B226-DAC407930656}"/>
    <hyperlink ref="A29" location="'III_02_02'!A1" display="III.2.2 - Variação média anual do índice de preços no consumidor, segundo os principais agregados" xr:uid="{54275984-4A05-405C-8755-9ABB1CC5ADDB}"/>
    <hyperlink ref="A30" location="'III_02_03'!A1" display="III.2.3 - Variação média anual do índice de preços no consumidor, segundo a classe de despesa (Consumo individual por objetivo)" xr:uid="{2F90523A-FECF-4E84-B272-879B25749C9B}"/>
    <hyperlink ref="A31" location="'III_02_04'!A1" display="III.2.4 - Variação média anual do índice harmonizado de preços no consumidor - comparação por país da área do Euro" xr:uid="{4E4D5995-BB63-40B8-9CD0-05207B3655F4}"/>
    <hyperlink ref="A32" location="'III_02_05'!A1" display="III.2.5 - Variação média anual do índice de preços de produtos agrícolas no produtor (output)" xr:uid="{2BBD6511-DEED-4C29-9E6E-E940CEA00C8F}"/>
    <hyperlink ref="A33" location="'III_02_06 '!A1" display="III.2.6 - Variação média anual do índice de preços dos meios de produção na agricultura (input)" xr:uid="{72953A44-F1E7-4615-B8DE-39CCD0B160F9}"/>
    <hyperlink ref="A34" location="'III_02_07_Tot'!A1" display="III.2.7.1 - Variação média anual do índice de preços na indústria (CAE-Rev.3) - Total" xr:uid="{434009DE-5CB7-4AA2-B1A0-23E1D2A2D4A0}"/>
    <hyperlink ref="A35" location="'III_02_07_Int'!A1" display="III.2.7.2 - Variação média anual do índice de preços na indústria (CAE-Rev.3) - Mercado Interno" xr:uid="{2B1981C3-69CA-41FB-ADDF-BA73298D9AEE}"/>
    <hyperlink ref="A36" location="'III_02_07_Ext'!A1" display="III.2.7.3 - Variação média anual do índice de preços na indústria (CAE-Rev.3) - Mercado Externo" xr:uid="{1C656E63-FD23-439A-81BF-E75863296933}"/>
    <hyperlink ref="A37" location="'III_02_08'!A1" display="III.2.8 -  Índice de Preços da Habitação" xr:uid="{14D7D0DE-0B6F-4793-A41C-9F18E1AAAAB6}"/>
    <hyperlink ref="A38" location="'III_02_Nomenclaturas'!A1" display="III.2 - Nomenclaturas" xr:uid="{D2B00989-0214-452C-9325-C018561939D7}"/>
    <hyperlink ref="A39" location="'III_02_Indicadores'!A1" display="III.2 - Indicadores" xr:uid="{BC73FE5A-BD2E-4193-A099-D0374BEB3BE6}"/>
    <hyperlink ref="A40" location="'III_02_Para saber mais'!A1" display="III.2 - Para saber mais …" xr:uid="{B84588DB-4641-42B7-A650-5A0BE7AA1624}"/>
    <hyperlink ref="A41" location="'III_03_Nota_Explicativa'!A1" display="III.3 - Nota explicativa" xr:uid="{F6FFE152-C7AC-4A41-AC45-69B419504501}"/>
    <hyperlink ref="A42" location="'III_03_01'!A1" display="III.3.1 - Indicadores de empresas" xr:uid="{174F1E03-AEB6-44ED-9EB0-3904678F4BC6}"/>
    <hyperlink ref="A43" location="'III_03_02'!A1" display="III.3.2 - Indicadores de estabelecimentos " xr:uid="{3730656D-97DF-4EE5-9C46-106C641B2A64}"/>
    <hyperlink ref="A44" location="'III_03_03'!A1" display="III.3.3 - Indicadores de empresas " xr:uid="{B3B3729B-1B51-4A86-8E2D-BED7A0EAC434}"/>
    <hyperlink ref="A45" location="'III_03_04'!A1" display="III.3.4 - Indicadores demográficos das empresas" xr:uid="{97EE65A0-E3E5-400F-AB2E-E2DB76273A6B}"/>
    <hyperlink ref="A46" location="'III_03_05'!A1" display="III.3.5 - Rácios económico-financeiros das empresas" xr:uid="{BAA4486A-D7A9-4B8E-99DC-34CA0C618BDE}"/>
    <hyperlink ref="A47" location="'III_03_06'!A1" display="III.3.6 - Empresas segundo a CAE-Rev.3 " xr:uid="{65453455-F0A7-4C28-ABC0-48FCEF6C4C77}"/>
    <hyperlink ref="A48" location="'III_03_07'!A1" display="III.3.7 - Estabelecimentos segundo a CAE-Rev.3" xr:uid="{BF7025C5-ADDB-47E2-8290-4A257965EF75}"/>
    <hyperlink ref="A49" location="'III_03_08'!A1" display="III.3.8 - Sociedades segundo a CAE-Rev.3" xr:uid="{D8CE8F5D-23EC-455B-B44A-4FF561B2F711}"/>
    <hyperlink ref="A50" location="'III_03_09'!A1" display="III.3.9 - Empresas segundo o escalão de pessoal ao serviço" xr:uid="{142CF48B-E3F1-48A7-9CEB-B2772C677979}"/>
    <hyperlink ref="A51" location="'III_03_10'!A1" display="III.3.10 - Pessoal ao serviço nas empresas segundo a CAE-Rev.3" xr:uid="{5D6A9367-4C79-40EA-97EA-7D3B76B95184}"/>
    <hyperlink ref="A52" location="'III_03_11'!A1" display="III.3.11 - Volume de negócios das empresas segundo a CAE-Rev.3 " xr:uid="{B42597D3-4772-49FD-AFA7-FA9798130B18}"/>
    <hyperlink ref="A53" location="'III_03_12'!A1" display="III.3.12 - Valor acrescentado bruto das empresas segundo a CAE-Rev.3" xr:uid="{E6198D14-70B2-41ED-8EC8-E4125CEEB0A9}"/>
    <hyperlink ref="A54" location="'III_03_13'!A1" display="III.3.13 - Principais variáveis das empresas por secção e divisão da CAE-Rev.3 " xr:uid="{8109937D-FE98-4EEE-896A-7C4143DDD165}"/>
    <hyperlink ref="A55" location="'III_03_14'!A1" display="III.3.14 - Variáveis das empresas do setor das tecnologias da informação e da comunicação (TIC)" xr:uid="{B15C20C2-0A8E-42AA-A386-FFE667F65AD2}"/>
    <hyperlink ref="A56" location="'III_03_15'!A1" display="III.3.15 - Rácios económico-financeiros das sociedades por setor de atividade da CAE-Rev.3 " xr:uid="{857D4199-8325-4731-AC09-843F42F01FE0}"/>
    <hyperlink ref="A57" location="'III_03_16'!A1" display="III.3.16 - Variáveis das sociedades por secção e divisão da CAE-Rev.3" xr:uid="{0E11C7CC-B0BB-4AAF-B327-BF509262FB10}"/>
    <hyperlink ref="A60" location="'III_03_Classificações'!A1" display="III.3 - Classificações" xr:uid="{7FE3CFFB-EEAC-4D12-90E4-FCA150C3ACA3}"/>
    <hyperlink ref="A61" location="'III_03_Indicadores'!A1" display="III.3 - Indicadores" xr:uid="{DE7243EA-DDD4-4588-B1C7-5652125D4765}"/>
    <hyperlink ref="A62" location="'III_03_Para saber mais'!A1" display="III.3 - Para saber mais …" xr:uid="{B5BBF299-1922-4B09-9731-C974E9A63542}"/>
    <hyperlink ref="A65" location="'III_04_Nota_explicativa'!A1" display="III.4 - Nota Explicativa" xr:uid="{98B35B83-42D3-4871-B035-DDB81C610FB9}"/>
    <hyperlink ref="A66" location="'III_04_01'!A1" display="III.4.1 - Indicadores do comércio internacional " xr:uid="{6751BA0F-7A54-449F-AE80-A8F887C5A175}"/>
    <hyperlink ref="A67" location="'III_04_02'!A1" display="III.4.2 - Comércio internacional de mercadorias, por secções da Nomenclatura Combinada" xr:uid="{E97E8D2E-E542-4A8C-A78A-AB2AE19D721D}"/>
    <hyperlink ref="A68" location="'III_04_03'!A1" display="III.4.3 - Comércio internacional de mercadorias, por Classificação por Grandes Categorias Económicas" xr:uid="{065C8CBA-649E-45B7-9D74-66C4FDEBED84}"/>
    <hyperlink ref="A69" location="'III_04_04'!A1" display="III.4.4 - Comércio internacional de mercadorias por países de destino ou origem" xr:uid="{8CE90D8C-29B5-4411-87A6-5A0587B9D59B}"/>
    <hyperlink ref="A70" location="'III_04_05'!A1" display="III.4.5 - Comércio internacional declarado de mercadorias por sede dos operadores" xr:uid="{2C9DC78D-3A7B-4AF1-A121-0F80867EB4C7}"/>
    <hyperlink ref="A71" location="'III_04_06'!A1" display="III.4.6 - Comércio internacional de mercadorias segundo as mais importantes zonas económicas" xr:uid="{110520B3-6D09-4177-A0E0-5B60EC81C54D}"/>
    <hyperlink ref="A72" location="'III_04_07_a'!A1" display="III.4.7 - Comércio internacional - Importações e exportações (continua)" xr:uid="{8B66D9DF-C62D-40D5-82A5-C613F51E7E62}"/>
    <hyperlink ref="A73" location="'III_04_07_b'!A1" display="III.4.7 - Comércio internacional - Importações e exportações (continuação)" xr:uid="{61BD31C8-C5E0-4321-904F-D80C9756FF2A}"/>
    <hyperlink ref="A74" location="'III_04_08'!A1" display="III.4.8 - Empresas exportadoras de bens por concentração de empresas e atividade económica (CAE-Rev.3) " xr:uid="{96D138B4-1D7C-42A5-B876-56EBC7517E32}"/>
    <hyperlink ref="A75" location="'III_04_09'!A1" display="III.4.9 - Empresas importadoras de bens por concentração de empresas e atividade económica (CAE-Rev.3) " xr:uid="{0D26EE6F-01CF-44E6-B84A-449F14BF5FF1}"/>
    <hyperlink ref="A76" location="'III_04_Classificações'!A1" display="III.4 - Classificações" xr:uid="{1032290F-F527-4630-BD05-D2BFFBD8FE1D}"/>
    <hyperlink ref="A77" location="'III_04_Indicadores'!A1" display="III.4 - Indicadores" xr:uid="{4A6FACA0-BA77-4B5E-A52F-64FC29409200}"/>
    <hyperlink ref="A78" location="'III_04_Para saber mais'!A1" display="III.4 - Para saber mais …" xr:uid="{614CE5F7-3269-432F-B4CC-13129D78E7C9}"/>
    <hyperlink ref="A81" location="'III_05_01_a'!A1" display="III.5.1 - Indicadores da agricultura e floresta (continua)" xr:uid="{4358976B-CA36-404C-85FC-7C68F9BEA125}"/>
    <hyperlink ref="A82" location="'III_05_01_b'!A1" display="III.5.1 - Indicadores da agricultura e floresta (continuação)" xr:uid="{77536067-501B-4BE0-AECE-44ACAD51DEE5}"/>
    <hyperlink ref="A83" location="'III_05_01_c'!A1" display="III.5.1 - Indicadores da agricultura e floresta (continuação)" xr:uid="{1B0C4EB0-464A-4A4E-8099-4276467335E8}"/>
    <hyperlink ref="A84" location="'III_05_02'!A1" display="III.5.2 - Explorações e Superfície Agrícola Utilizada (SAU), segundo as classes de (SAU)" xr:uid="{6AE04731-709E-4C34-BA68-1D6552A13D89}"/>
    <hyperlink ref="A85" location="'III_05_03'!A1" display="III.5.3 - Explorações, segundo a utilização da &quot;SAU&quot;" xr:uid="{87461728-3784-434E-A47C-2CC418A09040}"/>
    <hyperlink ref="A86" location="'III_05_04'!A1" display="III.5.4 - Explorações, segundo a dimensão económica" xr:uid="{F0061F4A-F589-4FD8-8E9B-37F172A3AA63}"/>
    <hyperlink ref="A87" location="'III_05_05'!A1" display="III.5.5 - Explorações agrícolas, segundo a natureza jurídica e a forma de exploração" xr:uid="{C364EEB5-CB51-40AC-A75B-58CCA807EF07}"/>
    <hyperlink ref="A88" location="'III_05_06'!A1" display="III.5.6 - Mão-de-obra agrícola" xr:uid="{4A15377F-0576-461A-AB7D-51B7422583F2}"/>
    <hyperlink ref="A89" location="'III_05_07'!A1" display="III.5.7 - Produção das principais culturas agrícolas" xr:uid="{28BE81D5-5CA3-429F-A0B6-A1124B15501D}"/>
    <hyperlink ref="A90" location="'III_05_08'!A1" display="III.5.8 - Produção vinícola declarada expressa em mosto" xr:uid="{9BDF2DC7-AE65-414F-8D8F-9D382B72FB3C}"/>
    <hyperlink ref="A91" location="'III_05_09_a'!A1" display="III.5.9 - Árvores de fruto e oliveiras vendidas pelos viveiristas (continua)" xr:uid="{AB6CFD41-7D4A-4524-9E00-BA8765CD5869}"/>
    <hyperlink ref="A92" location="'III_05_09_b'!A1" display="III.5.9 - Árvores de fruto e oliveiras vendidas pelos viveiristas (continuação)" xr:uid="{BAF40F46-68F2-41AB-9A2C-B086527E864D}"/>
    <hyperlink ref="A93" location="'III_05_10'!A1" display="III.5.10 - Produção de azeite" xr:uid="{07C86453-1D7C-4066-8D92-3C45378D21A5}"/>
    <hyperlink ref="A94" location="'III_05_11'!A1" display="III.5.11 - Leite recolhido por tipo de leite" xr:uid="{9198C525-4C05-4EA6-A8FC-0FD9A0444F6D}"/>
    <hyperlink ref="A95" location="'III_05_12'!A1" display="III.5.12 - Gado abatido e aprovado para consumo segundo a espécie" xr:uid="{9856A20B-B246-4B87-9A35-4AB28197F899}"/>
    <hyperlink ref="A96" location="'III_05_13'!A1" display="III.5.13 - Efetivos animais segundo a espécie" xr:uid="{E1659C25-39C7-4A40-A752-9407D45E7136}"/>
    <hyperlink ref="A97" location="'III_05_14'!A1" display="III.5.14 - Incêndios e bombeiras/os " xr:uid="{389376C5-39E6-42EC-B496-C40FE31CB296}"/>
    <hyperlink ref="A98" location="'III_05_15'!A1" display="III.5.15 - Produção de resina" xr:uid="{2A3AE80D-380A-4010-B5F2-5287603BDE43}"/>
    <hyperlink ref="A99" location="'III_05_16_a'!A1" display="III.5.16 - Contas económicas da agricultura (continua)" xr:uid="{2AD0F665-CE6D-4CAD-9DF0-B4809EF95081}"/>
    <hyperlink ref="A100" location="'III_05_16_b'!A1" display="III.5.16 - Contas económicas da agricultura (continuação)" xr:uid="{C45AE1FF-F865-4008-875F-EA85EA995E02}"/>
    <hyperlink ref="A101" location="'III_05_17'!A1" display="III.5.17 - Produção, VAB, rendimento empresarial líquido e FBCF do ramo da silvicultura (Base 2016)" xr:uid="{66B70C39-C410-45B7-84B8-E38AEB545165}"/>
    <hyperlink ref="A102" location="'III_05_Indicadores'!A1" display="III.5 - Indicadores" xr:uid="{7164C20C-D1A6-489A-8F1D-2E2DB8E7A395}"/>
    <hyperlink ref="A103" location="'III_05_Para saber mais'!A1" display="III.5 - Para saber mais …" xr:uid="{B848553C-5EEF-4E18-A0F2-E096A5BB6DDD}"/>
    <hyperlink ref="A106" location="'III_06_01'!A1" display="III.6.1 - Indicadores da pesca " xr:uid="{32B10FB1-850C-4C05-A4DC-CDF94975E8DA}"/>
    <hyperlink ref="A107" location="'III_06_02'!A1" display="III.6.2 - Pescadores/as matriculados/as e embarcações de pesca" xr:uid="{D4EFEFA7-3A37-47F9-8CAB-6DC87CD12AC4}"/>
    <hyperlink ref="A108" location="'III_06_03'!A1" display="III.6.3 - Capturas nominais de pescado na região pelas principais espécies" xr:uid="{AADDBD72-CB2E-4952-ADE2-9C88439DFDA5}"/>
    <hyperlink ref="A109" location="'III_06_04'!A1" display="III.6.4 - Produção na aquicultura por NUTS II, segundo o tipo de água e o regime de exploração " xr:uid="{D2C931B2-CB60-44DA-B72B-ADDFB0E04C48}"/>
    <hyperlink ref="A110" location="'III_06_Indicadores'!A1" display="III.6 - Indicadores" xr:uid="{3113A978-0272-4E2A-BED8-88C6218ADDC4}"/>
    <hyperlink ref="A111" location="'III_06_Para saber mais'!A1" display="III.6 - Para saber mais …" xr:uid="{B22BC25D-A173-47EA-A57D-F3EEEB6C2A73}"/>
    <hyperlink ref="A114" location="'III_07_01'!A1" display="III.7.1 - Principais produções industriais" xr:uid="{96C4E88C-597A-4DD5-BC3B-3AC565E16AA2}"/>
    <hyperlink ref="A115" location="'III_07_02_total'!A1" display="III.7.2 - Índices de produção, preços e volume de negócios na indústria, por grandes agrupamentos industriais (Base 2015 - CAE-Rev. 3) - Total" xr:uid="{BB1F5F60-C0B2-4052-AED4-75F611AAFA67}"/>
    <hyperlink ref="A116" location="'III_07_03_Mercado_Interno'!A1" display="III.7.3 - Índices de produção, preços e volume de negócios na indústria, por grandes agrupamentos industriais (Base 2015 - CAE-Rev. 3) - Mercado Interno" xr:uid="{27C50B8F-345F-4639-B955-468D37933072}"/>
    <hyperlink ref="A117" location="'III_07_04_Mercado_Externo'!A1" display="III.7.4 - Índices de produção, preços e volume de negócios na indústria, por grandes agrupamentos industriais (Base 2015 - CAE-Rev. 3) - Mercado Externo" xr:uid="{B3FF77B8-8260-4787-B65D-64EB2557EFFB}"/>
    <hyperlink ref="A118" location="'III_07_Para saber mais'!A1" display="III.7 - Para saber mais …" xr:uid="{B506BE57-AB4A-43A4-BBC6-09FA35F639EC}"/>
    <hyperlink ref="A121" location="'III_08_01'!A1" display="III.8.1 - Indicadores de energia " xr:uid="{818E5111-F230-4FE6-8D53-D3F945BF6F7F}"/>
    <hyperlink ref="A122" location="'III_08_02'!A1" display="III.8.2 - Consumo de energia elétrica, segundo o tipo de consumo" xr:uid="{DC3B5ECF-CAE8-45D0-8B77-77B2ECD835BB}"/>
    <hyperlink ref="A123" location="'III_08_03'!A1" display="III.8.3 - Consumidores de energia elétrica, segundo o tipo de consumo" xr:uid="{F99DAF2E-BF99-41D2-93BA-D9E4891DDCA4}"/>
    <hyperlink ref="A124" location="'III_08_04'!A1" display="III.8.4 - Vendas de combustíveis para consumo" xr:uid="{28CF1FBC-3090-40C0-96D2-D3754FBFC6AC}"/>
    <hyperlink ref="A125" location="'III_08_05'!A1" display="III.8.5 - Consumo de gás natural " xr:uid="{DB3F5ADB-8839-4E03-A952-0D100E8AC7F6}"/>
    <hyperlink ref="A126" location="'III_08_06'!A1" display="III.8.6 - Produção bruta de eletricidade " xr:uid="{D189DFCA-8E69-4F4A-B38C-2758B7883C2A}"/>
    <hyperlink ref="A127" location="'III_08_Indicadores'!A1" display="III.8 - Indicadores" xr:uid="{3DB47E92-3F68-4425-90EF-8B5FB3554E72}"/>
    <hyperlink ref="A128" location="'III_08_Para saber mais'!A1" display="III.8 - Para saber mais …" xr:uid="{053F5F00-C534-4E51-A0FD-FED22310F189}"/>
    <hyperlink ref="A131" location="'III_09_Nota explicativa'!A1" display="III.9 - Nota explicativa" xr:uid="{694C7429-B21A-434F-9EE9-434EF0E1F45C}"/>
    <hyperlink ref="A132" location="'III_09_01_a'!A1" display="III.9.1 - Indicadores da construção e da habitação (continua)" xr:uid="{6D5BA32A-BD72-491E-831F-D228C9C37FF7}"/>
    <hyperlink ref="A133" location="'III_09_01_b'!A1" display="III.9.1 - Indicadores da construção e da habitação (continuação)" xr:uid="{56079FF5-EA7D-4B44-9EC5-3825AC3B6216}"/>
    <hyperlink ref="A134" location="'III_09_02'!A1" display="III.9.2 - Indicadores da construção e da habitação" xr:uid="{58F6988E-B11A-4D5C-971D-852FAB0FC95B}"/>
    <hyperlink ref="A135" location="'III_09_03'!A1" display="III.9.3 - Edifícios licenciados pelas câmaras municipais para construção, segundo o tipo de obra" xr:uid="{7CDDA0C0-334F-4F63-B889-A22F2DCFEE12}"/>
    <hyperlink ref="A136" location="'III_09_04'!A1" display="III.9.4 - Fogos licenciados pelas câmaras municipais em construções novas para habitação familiar, segundo a entidade promotora e a tipologia" xr:uid="{5C0A84E1-F127-4E37-8E0B-D7742D5E46E7}"/>
    <hyperlink ref="A137" location="'III_09_05'!A1" display="III.9.5 - Edifícios concluídos, segundo o tipo de obra" xr:uid="{DC80EC15-5007-4DB1-9C5E-8883F2F379F8}"/>
    <hyperlink ref="A138" location="'III_09_06'!A1" display="III.9.6 - Fogos concluídos em construções novas para habitação familiar segundo a entidade promotora e a tipologia" xr:uid="{248CA8B5-DBE1-4916-9588-444894172E11}"/>
    <hyperlink ref="A139" location="'III_09_07'!A1" display="III.9.7 - Estimativas do parque habitacional" xr:uid="{9E39B6E1-8578-4CF2-9904-E08EB461C39F}"/>
    <hyperlink ref="A140" location="'III_09_08'!A1" display="III.9.8 - Contratos de compra e venda de prédios, segundo a natureza" xr:uid="{682668DC-E312-4A9A-82A0-4249D9B1A5EF}"/>
    <hyperlink ref="A141" location="'III_09_09'!A1" display="III.9.9 - Contratos de compra e venda de prédios adquiridos por não residentes, segundo a natureza" xr:uid="{366C311F-CB83-4DE5-BB13-B2BCCB8CC32D}"/>
    <hyperlink ref="A142" location="'III_09_10'!A1" display="III.9.10 - Contratos de mútuo com hipoteca voluntária, segundo a natureza" xr:uid="{C2675A24-E745-44C5-9B65-253EAC02E7D9}"/>
    <hyperlink ref="A143" location="'III_09_11'!A1" display="III.9.11 - Crédito hipotecário concedido por contratos de mútuo com hipoteca voluntária, segundo a natureza" xr:uid="{FF9B0E57-C9B7-4F29-BB5F-A272233C73CE}"/>
    <hyperlink ref="A144" location="'III_09_12'!A1" display="III.9.12 - Valores medianos de avaliação bancária dos alojamentos, segundo o tipo de construção e a tipologia" xr:uid="{D3847C87-5737-456B-BFA1-DE614F1AE6DC}"/>
    <hyperlink ref="A145" location="'III_09_13'!A1" display="III.9.13 - Valor dos trabalhos realizados por empresas com 20 e mais pessoas ao serviço, por tipo de obra" xr:uid="{73ADEA9F-FC01-4727-AE7D-280B2D2E8C2A}"/>
    <hyperlink ref="A146" location="'III_09_14'!A1" display="III.9.14 - Estrutura do valor dos trabalhos realizados por empresas com 20 e mais pessoas ao serviço, por tipo de obra" xr:uid="{F706FA64-C14F-4E92-9B86-F9F5BCFF0722}"/>
    <hyperlink ref="A147" location="'III_09_Indicadores'!A1" display="III.9 - Indicadores" xr:uid="{0AC73900-A3C0-4757-9B2C-283FB07913D1}"/>
    <hyperlink ref="A148" location="'III_09_Para saber mais'!A1" display="III. 9 - Para saber mais …" xr:uid="{50276E4D-1C94-4A41-9D72-6CBE5B558F0B}"/>
    <hyperlink ref="A151" location="'III_10_01'!A1" display="III.10.1 - Indicadores de transporte rodoviário" xr:uid="{A58A606E-CE34-4A3A-A1BE-9F9EEA9F3DA5}"/>
    <hyperlink ref="A152" location="'III_10_02'!A1" display="III.10.2 - Veículos automóveis novos vendidos e registados" xr:uid="{C17ADB27-4424-4A32-86C3-EE181730C0B9}"/>
    <hyperlink ref="A153" location="'III_10_03'!A1" display="III.10.3 - Acidentes de viação e vítimas " xr:uid="{75445B3B-A30D-4C6C-B124-4C0C59A5AACD}"/>
    <hyperlink ref="A154" location="'III_10_04'!A1" display="III.10.4 – Fluxos de transporte nacional ferroviário por NUTS II (2021)" xr:uid="{33DFFDAF-19F6-4EC4-BED3-B4A2F8B2353C}"/>
    <hyperlink ref="A155" location="'III_10_05'!A1" display="III.10.5- Movimento nos portos marítimos" xr:uid="{0BC13EBA-3EAA-4860-A0FB-CB8F15D96E56}"/>
    <hyperlink ref="A156" location="'III_10_06'!A1" display="III.10.6 - Aterragens de aeronaves nas infraestruturas aeroportuárias " xr:uid="{278E362D-8EEF-4329-BC26-062D31FD0D5A}"/>
    <hyperlink ref="A157" location="'III_10_07'!A1" display="III.10.7 - Tráfego comercial nas infraestruturas aeroportuárias, por natureza do tráfego e principais aeroportos, 2022 Po" xr:uid="{EF093D95-7FEC-4F1E-B442-B6FE542EE6D6}"/>
    <hyperlink ref="A158" location="'III_10_08'!A1" display="III.10.8 - Pessoal ao serviço e elementos de exploração de metropolitano e metro ligeiro, 2021" xr:uid="{F838EA22-EA54-4CCB-BA6F-3622FB69EC44}"/>
    <hyperlink ref="A159" location="'III_10_09'!A1" display="III.10.9 - Transporte rodoviário de mercadorias " xr:uid="{388BDFF9-6EBC-437E-9456-FDECF23D1E1A}"/>
    <hyperlink ref="A160" location="'III_10_10'!A1" display="III.10.10 - Transporte rodoviário de passageiros" xr:uid="{F795D701-8051-42BB-A3E7-6AF7E50C8550}"/>
    <hyperlink ref="A161" location="'III_10_11'!A1" display="III.10.11 - Comércio internacional de mercadorias segundo os modos de transporte" xr:uid="{76085DDB-54A2-403C-A8E1-E3757496E704}"/>
    <hyperlink ref="A162" location="'III_10_Indicadores'!A1" display="III.10 - Indicadores" xr:uid="{5770EDBD-0E5E-4EC6-8D4C-1EC48BA7EC0D}"/>
    <hyperlink ref="A163" location="'III_10_Para saber mais'!A1" display="III.10 - Para saber mais …" xr:uid="{2E2E7EAB-28F2-48E9-92CA-567546172936}"/>
    <hyperlink ref="A166" location="'III_11_01'!A1" display="III.11.1 - Indicadores de comunicações" xr:uid="{E0CF2EE0-AA44-485E-A9FD-0BD5AD456145}"/>
    <hyperlink ref="A167" location="'III_11_02_a'!A1" display="III.11.2 - Acessos do serviço telefónico fixo (Continua)" xr:uid="{F58E71D6-22E3-4234-AA31-70597A7C89E4}"/>
    <hyperlink ref="A168" location="'III_11_02_b'!A1" display="III.11.2 - Acessos do serviço telefónico fixo (Continuação)" xr:uid="{334A3718-F8FD-4A1F-9F63-B954074EF62B}"/>
    <hyperlink ref="A169" location="'III_11_03'!A1" display="III.11.3 - Infraestrutura da atividade postal" xr:uid="{A9FDD755-A427-46D3-A3BA-0CCDFB34FE6A}"/>
    <hyperlink ref="A170" location="'III_11_04'!A1" display="III.11.4 - Serviço de televisão por subscrição " xr:uid="{8E5EDAA5-5EC0-4B1E-9E14-1BF193D02B62}"/>
    <hyperlink ref="A171" location="'III_11_05'!A1" display="III.11.5 - Acessos ao serviço de internet em banda larga em local fixo por segmento de mercado" xr:uid="{BECEADCF-7F48-4526-A90B-D3F520761529}"/>
    <hyperlink ref="A172" location="'III_11_06'!A1" display="III.11.6 - Tráfego postal" xr:uid="{5D2DD52F-B3E7-49BF-B02A-33B5C96983D7}"/>
    <hyperlink ref="A173" location="'III_11_07'!A1" display="III.11.7 - Serviços postais - volume de negócios e investimentos" xr:uid="{342FD492-D8A2-43D3-9FCA-B270D03903AF}"/>
    <hyperlink ref="A174" location="'III_11_08'!A1" display="III.11.8 - Infraestruturas de telecomunicações" xr:uid="{E9FBD942-3C6E-42B1-BBC3-C290FB8602D4}"/>
    <hyperlink ref="A175" location="'III_11_09'!A1" display="III.11.9 - Tráfego telefónico" xr:uid="{BEB57BB0-9272-4979-9770-4B5CF486485A}"/>
    <hyperlink ref="A176" location="'III_11_10'!A1" display="III.11.10 - Receitas dos serviços de telecomunicações" xr:uid="{03222674-3A06-4909-96B4-FF0C23BC6EC4}"/>
    <hyperlink ref="A177" location="'III_11_Indicadores'!A1" display="III.11 - Indicadores" xr:uid="{3A6ECEC4-D383-460C-9E49-8B7E982A0A5C}"/>
    <hyperlink ref="A178" location="'III_11_Para saber mais '!A1" display="III.11 - Para saber mais …" xr:uid="{73CF7948-11D3-4D13-BB09-F44536CD39BA}"/>
    <hyperlink ref="A181" location="'III_12_01'!A1" display="III.12.1 - Empresas de comércio por atividade económica (grupos da CAE Rev. 3) e escalões de pessoal ao serviço, 2021" xr:uid="{CD2E253B-9B34-44AA-81CF-92D2AB2A8E62}"/>
    <hyperlink ref="A182" location="'III_12_02'!A1" display="III.11.2 - Empresas de comércio: volume de negócios por atividade económica (grupos da CAE Rev. 3) e escalões de pessoal ao serviço, 2021" xr:uid="{C14E7544-7AA4-4C96-83A5-0D416DFE2CFB}"/>
    <hyperlink ref="A183" location="'III_12_03'!A1" display="III.12.3 - Empresas de comércio e volume de negócios por atividade económica (grupos da CAE Rev. 3) e forma jurídica, 2021" xr:uid="{00FC0352-6F40-4DEB-8555-2A9F3298695D}"/>
    <hyperlink ref="A184" location="'III_12_04'!A1" display="III.12.4 - Empresas de comércio: alguns indicadores económico-financeiros, por atividade económica (grupos da CAE Rev. 3), 2021" xr:uid="{82A2832A-119A-4D4B-BB21-52719E4C7D80}"/>
    <hyperlink ref="A185" location="'III_12_05'!A1" display="III.12.5 - Taxa de natalidade das empresas em geral e de comércio por classes de pessoal remunerado" xr:uid="{225D755A-6B3B-4802-943D-E5A79CE58589}"/>
    <hyperlink ref="A186" location="'III_12_06'!A1" display="III.12.6 - Empresas de comércio: repartição do volume de negócios segundo os produtos da CPA (a), 2021" xr:uid="{590826D5-9AC3-47CF-9A37-A49264C11AD9}"/>
    <hyperlink ref="A187" location="'III_12_07'!A1" display="III.12.7 - Unidades comerciais de dimensão relevante (UCDR) - principais resultados" xr:uid="{A69465D3-339B-4D99-A428-BAD556FBBDDD}"/>
    <hyperlink ref="A188" location="'III_12_08'!A1" display="III.12.8 - UCDR - Estabelecimentos de comércio a retalho com predominância alimentar - principais resultados por escalões de área de exposição e venda " xr:uid="{CFA4F78E-EB6B-4B7A-AE0B-0197D1A57A94}"/>
    <hyperlink ref="A189" location="'III_12_09'!A1" display="III.12.9 - UCDR - Estabelecimentos de comércio a retalho sem predominância alimentar - principais resultados por escalões de área de exposição e venda " xr:uid="{5B645714-4F04-4E6A-9821-755E12E242F6}"/>
    <hyperlink ref="A190" location="'III_12_10'!A1" display="III.12.10 - UCDR - Estabelecimentos de comércio a retalho com predominância alimentar - volume de vendas _x000a_por categoria de produtos, segundo os escalões de área de exposição e venda, 2021" xr:uid="{7926C09E-81E7-4231-8338-6193FC554F27}"/>
    <hyperlink ref="A191" location="'III_12_11'!A1" display="III.12.11 - UCDR - Estabelecimentos de comércio a retalho sem predominância alimentar - volume de vendas _x000a_por categoria de produtos, segundo os escalões de área de exposição e venda, 2021" xr:uid="{390E2C34-2126-4FDD-8F27-5DBB26029831}"/>
    <hyperlink ref="A192" location="'III_12_Classificações'!A1" display="III.12 - Classificações" xr:uid="{DEF5A8F4-A72C-44EE-A72E-C41D35DE1CAA}"/>
    <hyperlink ref="A193" location="'III_12_Indicadores'!A1" display="III.12 - Indicadores" xr:uid="{0F15908E-8AA4-4A9E-B8DD-0D4511EEBEAE}"/>
    <hyperlink ref="A194" location="'III_11_Para saber mais'!A1" display="III.12 - Para saber mais …" xr:uid="{5AD53A9D-A68D-4499-AC47-1E3A210F681D}"/>
    <hyperlink ref="A197" location="'III_13_01_a'!A1" display="III.13.1 - Indicadores dos estabelecimentos de alojamento turístico (continua)" xr:uid="{AA9626B3-1241-4508-A210-78B5F789A1FF}"/>
    <hyperlink ref="A198" location="'III_13_01_b'!A1" display="III.13.1 - Indicadores dos estabelecimentos de alojamento turístico (continuação)" xr:uid="{BA1E75D1-A334-4F79-B31B-D2D7BEFA83CC}"/>
    <hyperlink ref="A199" location="'III_13_02'!A1" display="III.13.2 - Estabelecimentos e capacidade de alojamento, em 31 de julho" xr:uid="{F8258686-4A4E-4ACC-8331-1C4FA74F9956}"/>
    <hyperlink ref="A200" location="'III_13_03'!A1" display="III.13.3 - Hóspedes, dormidas e proveitos de aposento nos estabelecimentos de alojamento turístico" xr:uid="{EA82467D-635F-4AFF-AA40-B681577BFEFB}"/>
    <hyperlink ref="A201" location="'III_13_04'!A1" display="III.13.4 - Hóspedes nos estabelecimentos de alojamento turístico, segundo a residência habitual" xr:uid="{22F53066-F0DB-49E1-8E26-919A2097B5FB}"/>
    <hyperlink ref="A202" location="'III_13_05'!A1" display="III.13.5 - Dormidas nos estabelecimentos de alojamento turístico, segundo a residência habitual" xr:uid="{FA2C726F-A539-4A45-8E4A-4514C4D9DD67}"/>
    <hyperlink ref="A203" location="'III_13_06'!A1" display="III.13.6 - Dormidas de campistas segundo a residência habitual" xr:uid="{CB9F40DB-81E9-41E5-A13C-9FB182B6B48E}"/>
    <hyperlink ref="A204" location="'III_13_07'!A1" display="III.13.7 - Viagens, segundo o motivo, por mês de início da viagem" xr:uid="{AB804EB5-5F9E-4178-9028-716E88CB02D0}"/>
    <hyperlink ref="A205" location="'III_13_08'!A1" display="III.13.8 - Viagens em Portugal, segundo o motivo e destino (NUTS II)" xr:uid="{B82EB243-5482-4F35-9F27-697729333288}"/>
    <hyperlink ref="A206" location="'III_13_09'!A1" display="III.13.9 - Dormidas nas viagens em Portugal, segundo o motivo da viagem" xr:uid="{E710A82B-1A74-4C7D-A8A1-21934E4BC7C5}"/>
    <hyperlink ref="A207" location="'III_13_Indicadores'!A1" display="III.13 - Indicadores" xr:uid="{49202E19-B7BB-4D6D-8D81-081966DFE8F5}"/>
    <hyperlink ref="A208" location="'III_13_Para saber mais'!A1" display="III.13 - Para saber mais …" xr:uid="{10291646-DD24-4C83-A90F-7E98F797B1CD}"/>
    <hyperlink ref="A211" location="'III_14_01'!A1" display="III.14.1 - Indicadores do setor monetário e financeiro " xr:uid="{20846F5E-CFDA-4878-B899-AC3D365410D4}"/>
    <hyperlink ref="A212" location="'III_14_02'!A1" display="III.14.2 - Estabelecimentos de outra intermediação monetária e de empresas de seguros " xr:uid="{CD7B9773-077F-41AB-A204-29D30D7953BB}"/>
    <hyperlink ref="A213" location="'III_14_03'!A1" display="III.14.3 - Movimento dos estabelecimentos de outra intermediação monetária e de empresas de seguros " xr:uid="{8D0D000F-9533-4512-97E0-A4925486876B}"/>
    <hyperlink ref="A214" location="'III_14_04'!A1" display="III.14.4 - Atividade da rede caixa automático Multibanco" xr:uid="{B05B5912-524A-40C9-9DDF-211832257DF6}"/>
    <hyperlink ref="A215" location="'III_14_05'!A1" display="III.14.5 - Atividade dos terminais de pagamento automático" xr:uid="{3D93C9FD-45A8-4017-B252-D535346F3789}"/>
    <hyperlink ref="A216" location="'III_14_Indicadores'!A1" display="III.14 - Indicadores" xr:uid="{4E99D7D4-971F-49D2-A739-C631D22C77BF}"/>
    <hyperlink ref="A217" location="'III_14_Para saber mais'!A1" display="III.14 - Para saber mais …" xr:uid="{48068EF5-1756-4508-B84D-8178BA232E78}"/>
    <hyperlink ref="A220" location="'III_15_01'!A1" display="III.15.1 - Indicadores de algumas atividades de serviços prestados às empresas " xr:uid="{2871A8B1-6D41-45EE-9300-A756A232863E}"/>
    <hyperlink ref="A221" location="'III_15_02'!A1" display="III.15.2 - Volume de negócios de algumas atividades de serviços prestados às empresas" xr:uid="{63429219-E68A-47D1-A529-C00C83145C31}"/>
    <hyperlink ref="A222" location="'III_15_03'!A1" display="III.15.3 - Número de pessoas ao serviço em algumas atividades de serviços prestados às empresas, segundo o sexo e a atividade" xr:uid="{590C8077-77A2-4E3D-9698-892E3EE30123}"/>
    <hyperlink ref="A223" location="'III_15_04'!A1" display="III.15.4 - Prestação de serviços das atividades informáticas e conexas segundo o tipo de serviço prestado " xr:uid="{C1B13163-25EE-403E-80FF-5C7C37CF32CE}"/>
    <hyperlink ref="A224" location="'III_15_05'!A1" display="III.15.5 - Prestação de serviços das atividades de contabilidade, auditoria e consultoria segundo o tipo de serviço prestado " xr:uid="{318099AC-CCE2-4F0C-8CFD-4E21DA745260}"/>
    <hyperlink ref="A225" location="'III_15_06'!A1" display="III.15.6 - Prestação de serviços das atividades de estudos de mercado e sondagens de opinião segundo o tipo de serviço prestado" xr:uid="{011F14E2-251C-47F2-A8DA-2AAEB8A7BD3A}"/>
    <hyperlink ref="A226" location="'III_15_07'!A1" display="III.15.7 - Prestação de serviços das atividades de arquitetura, engenharia e técnicas afins segundo o tipo de serviço prestado" xr:uid="{D221C6F1-0C3E-44B2-BD05-4DFDDCB54446}"/>
    <hyperlink ref="A227" location="'III_15_08'!A1" display="III.15.8 - Prestação de serviços de publicidade segundo o tipo de serviço prestado" xr:uid="{B18DAB1E-1E03-42CC-9C34-B24E56C9E5DB}"/>
    <hyperlink ref="A228" location="'III_15_09'!A1" display="III.15.9 - Prestação de serviços das atividades de emprego segundo o tipo de serviço prestado" xr:uid="{A5B403A8-F40A-4098-BA47-1F1BA61389C4}"/>
    <hyperlink ref="A229" location="'III_15_10'!A1" display="III.15.10 - Prestação de serviços das atividades de ensaios e análises técnicas segundo o tipo de serviço prestado" xr:uid="{2930949A-86E3-4BFD-AEBB-DA46D1669155}"/>
    <hyperlink ref="A230" location="'III_15_11'!A1" display="III.15.11 - Prestação de serviços das atividades jurídicas segundo o tipo de serviço prestado" xr:uid="{21966B27-85C9-4BF7-9CAD-68FAB60CFD7C}"/>
    <hyperlink ref="A231" location="'III_15_Indicadores'!A1" display="III.15 - Indicadores" xr:uid="{AFDDC8CF-1B71-4E67-9794-667467960040}"/>
    <hyperlink ref="A232" location="'III_15_Para saber mais'!A1" display="III.15 - Para saber mais …" xr:uid="{955F66D9-FEC9-4B57-AB6E-762434E1381C}"/>
    <hyperlink ref="A235" location="'III_16_01'!A1" display="III.16.1 - Indicadores de Investigação e Desenvolvimento (I&amp;D) " xr:uid="{86BD7C3E-528E-4E1A-97F5-D070379252B5}"/>
    <hyperlink ref="A236" location="'III_16_02'!A1" display="III.16.2 - Unidades de investigação e pessoal em Investigação e Desenvolvimento (I&amp;D) " xr:uid="{AE15982C-55F6-4DBB-B681-F171975B504F}"/>
    <hyperlink ref="A237" location="'III_16_03'!A1" display="III.16.3 - Despesa em Investigação e Desenvolvimento (I&amp;D) segundo o setor de execução e a fonte de financiamento" xr:uid="{A0FBA82B-B444-4374-9777-64E47F90849F}"/>
    <hyperlink ref="A238" location="'III_16_04'!A1" display="III.16.4 - Despesa em Investigação e Desenvolvimento (I&amp;D) segundo a área científica ou tecnológica" xr:uid="{CB1FEAA7-0E99-4C3A-B5DD-13F485F13279}"/>
    <hyperlink ref="A239" location="'III_16_05_a'!A1" display="III.16.5 - Indicadores de inovação empresarial segundo as atividades económicas (continuação)" xr:uid="{B94703FD-57F6-4C84-8D28-97F80B10B129}"/>
    <hyperlink ref="A240" location="'III_16_05_b'!A1" display="III.16.5 - Indicadores de inovação empresarial segundo as atividades económicas (continuação)" xr:uid="{87052468-F0C7-4726-B7E3-C06D19BCC52F}"/>
    <hyperlink ref="A241" location="'III_16_05_c'!A1" display="III.16.5 - Indicadores de inovação empresarial segundo as atividades económicas (continuação)" xr:uid="{0DA82F7C-E671-4B35-B6B6-63265FC17D9C}"/>
    <hyperlink ref="A242" location="'III_16_05_d'!A1" display="III.16.5 - Indicadores de inovação empresarial segundo as atividades económicas (continuação)" xr:uid="{FE281F1D-2510-4653-A463-B5CF976EAC8B}"/>
    <hyperlink ref="A243" location="'III_16_05_e'!A1" display="III.16.5 - Indicadores de inovação empresarial segundo as atividades económicas (continuação)" xr:uid="{17C1298E-F2DD-499E-BADB-650408C4433A}"/>
    <hyperlink ref="A244" location="'III_16_06_a'!A1" display="III.16.6 - Indicadores de inovação empresarial segundo o escalão de pessoal da empresa (continua)" xr:uid="{113EC6FD-F4C3-40B4-8088-D650CF4B66F7}"/>
    <hyperlink ref="A245" location="'III_16_06_b'!A1" display="III.16.6 - Indicadores de inovação empresarial segundo o escalão de pessoal da empresa (continuação)" xr:uid="{1BC9565C-8903-47A8-A2DD-03C30C224B44}"/>
    <hyperlink ref="A246" location="'III_16_Indicadores'!A1" display="III.16 - Indicadores" xr:uid="{0B8FF235-A24C-4C01-BE54-52BA33E73761}"/>
    <hyperlink ref="A247" location="'III_16_Para saber mais'!A1" display="III.16 - Para saber mais …" xr:uid="{AD4F48B9-D46A-4775-B1FB-3A9C48FDEEE3}"/>
    <hyperlink ref="A250" location="'III_17_01'!A1" display="III.17.1 - Indicadores da sociedade da informação nas famílias" xr:uid="{8A5F8B94-E920-45AD-AE89-76EA61706AB1}"/>
    <hyperlink ref="A251" location="'III_17_02'!A1" display="III.17.2 - Indicadores da sociedade da informação nas câmaras municipais " xr:uid="{43DE0C12-D76B-497A-891B-2DA98F8560D3}"/>
    <hyperlink ref="A252" location="'III_17_03'!A1" display="III.17.3 - Empresas, volume de negócios e pessoal ao serviço nas empresas com atividades de tecnologias da informação e da comunicação (TIC) " xr:uid="{E6F61B0C-5640-4B86-96E9-8ABEF8CE8D31}"/>
    <hyperlink ref="A253" location="'III_17_04'!A1" display="III.17.4 - Indicadores da sociedade da informação nas empresas" xr:uid="{DFCAE125-D740-4EBD-8924-5761328F63B6}"/>
    <hyperlink ref="A254" location="'III_17_05'!A1" display="III.17.5 - Serviço de acesso à Internet" xr:uid="{9E592EFA-E548-49B2-B614-60A0EECAD1FE}"/>
    <hyperlink ref="A255" location="'III_17_Indicadores'!A1" display="III.17 - Indicadores" xr:uid="{934578EC-5BE5-46C2-98FA-F7474BA3504E}"/>
    <hyperlink ref="A256" location="'III_17_Para saber mais'!A1" display="III.17 - Para saber mais …" xr:uid="{C23DD928-FA7C-4453-BFD6-37E009C42C0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7"/>
  <sheetViews>
    <sheetView showGridLines="0" topLeftCell="A20" workbookViewId="0"/>
  </sheetViews>
  <sheetFormatPr defaultColWidth="9.1796875" defaultRowHeight="10.5"/>
  <cols>
    <col min="1" max="1" width="19.7265625" style="30" customWidth="1"/>
    <col min="2" max="6" width="14.54296875" style="32" customWidth="1"/>
    <col min="7" max="9" width="9.1796875" style="32"/>
    <col min="10" max="10" width="29.1796875" style="32" customWidth="1"/>
    <col min="11" max="11" width="26.1796875" style="32" customWidth="1"/>
    <col min="12" max="16384" width="9.1796875" style="32"/>
  </cols>
  <sheetData>
    <row r="1" spans="1:8" s="141" customFormat="1" ht="32.25" customHeight="1">
      <c r="A1" s="4988" t="s">
        <v>389</v>
      </c>
      <c r="B1" s="4988"/>
      <c r="C1" s="4988"/>
      <c r="D1" s="4988"/>
      <c r="E1" s="4988"/>
      <c r="F1" s="4988"/>
      <c r="H1" s="142"/>
    </row>
    <row r="2" spans="1:8" s="141" customFormat="1" ht="20.149999999999999" customHeight="1">
      <c r="A2" s="4989" t="s">
        <v>390</v>
      </c>
      <c r="B2" s="4989"/>
      <c r="C2" s="4989"/>
      <c r="D2" s="4989"/>
      <c r="E2" s="4989"/>
      <c r="F2" s="4989"/>
      <c r="H2" s="142"/>
    </row>
    <row r="3" spans="1:8" s="133" customFormat="1" ht="12.5">
      <c r="A3" s="201" t="s">
        <v>95</v>
      </c>
      <c r="B3" s="102"/>
      <c r="C3" s="102"/>
      <c r="D3" s="102"/>
      <c r="E3" s="102"/>
      <c r="F3" s="200" t="s">
        <v>96</v>
      </c>
    </row>
    <row r="4" spans="1:8" ht="41.5" customHeight="1">
      <c r="A4" s="27"/>
      <c r="B4" s="27" t="s">
        <v>73</v>
      </c>
      <c r="C4" s="27" t="s">
        <v>74</v>
      </c>
      <c r="D4" s="27" t="s">
        <v>55</v>
      </c>
      <c r="E4" s="27" t="s">
        <v>113</v>
      </c>
      <c r="F4" s="27" t="s">
        <v>76</v>
      </c>
      <c r="H4" s="143"/>
    </row>
    <row r="5" spans="1:8">
      <c r="A5" s="97" t="s">
        <v>212</v>
      </c>
      <c r="B5" s="144"/>
      <c r="C5" s="145"/>
      <c r="D5" s="144"/>
      <c r="E5" s="145"/>
      <c r="F5" s="144"/>
    </row>
    <row r="6" spans="1:8">
      <c r="A6" s="134">
        <v>1995</v>
      </c>
      <c r="B6" s="182">
        <v>40318.506999999998</v>
      </c>
      <c r="C6" s="182">
        <v>15457.311</v>
      </c>
      <c r="D6" s="182">
        <v>7719.576</v>
      </c>
      <c r="E6" s="182">
        <v>9191.5889999999999</v>
      </c>
      <c r="F6" s="182">
        <v>-883.05499999999995</v>
      </c>
    </row>
    <row r="7" spans="1:8">
      <c r="A7" s="134">
        <v>1996</v>
      </c>
      <c r="B7" s="182">
        <v>42655.41</v>
      </c>
      <c r="C7" s="182">
        <v>16097.946</v>
      </c>
      <c r="D7" s="182">
        <v>8131.4709999999995</v>
      </c>
      <c r="E7" s="182">
        <v>9876.732</v>
      </c>
      <c r="F7" s="182">
        <v>-1253.8399999999999</v>
      </c>
    </row>
    <row r="8" spans="1:8">
      <c r="A8" s="134">
        <v>1997</v>
      </c>
      <c r="B8" s="182">
        <v>46810.95</v>
      </c>
      <c r="C8" s="182">
        <v>17858.841</v>
      </c>
      <c r="D8" s="182">
        <v>8102.9579999999996</v>
      </c>
      <c r="E8" s="182">
        <v>11738.862999999999</v>
      </c>
      <c r="F8" s="182">
        <v>-3106.1509999999998</v>
      </c>
    </row>
    <row r="9" spans="1:8">
      <c r="A9" s="134">
        <v>1998</v>
      </c>
      <c r="B9" s="182">
        <v>50501.353000000003</v>
      </c>
      <c r="C9" s="182">
        <v>18968.328000000001</v>
      </c>
      <c r="D9" s="182">
        <v>8491.2520000000004</v>
      </c>
      <c r="E9" s="182">
        <v>15004.056</v>
      </c>
      <c r="F9" s="182">
        <v>-5802.2460000000001</v>
      </c>
    </row>
    <row r="10" spans="1:8">
      <c r="A10" s="134">
        <v>1999</v>
      </c>
      <c r="B10" s="182">
        <v>54264.285000000003</v>
      </c>
      <c r="C10" s="182">
        <v>20626.797999999999</v>
      </c>
      <c r="D10" s="182">
        <v>8055.3590000000004</v>
      </c>
      <c r="E10" s="182">
        <v>17040.357</v>
      </c>
      <c r="F10" s="182">
        <v>-7889.8050000000003</v>
      </c>
    </row>
    <row r="11" spans="1:8">
      <c r="A11" s="134">
        <v>2000</v>
      </c>
      <c r="B11" s="182">
        <v>58386.423000000003</v>
      </c>
      <c r="C11" s="182">
        <v>22077.699000000001</v>
      </c>
      <c r="D11" s="182">
        <v>8255.7630000000008</v>
      </c>
      <c r="E11" s="182">
        <v>18489.695</v>
      </c>
      <c r="F11" s="182">
        <v>-10611.694</v>
      </c>
    </row>
    <row r="12" spans="1:8">
      <c r="A12" s="134">
        <v>2001</v>
      </c>
      <c r="B12" s="182">
        <v>60957.809000000001</v>
      </c>
      <c r="C12" s="182">
        <v>22530.633999999998</v>
      </c>
      <c r="D12" s="182">
        <v>8767.5110000000004</v>
      </c>
      <c r="E12" s="182">
        <v>18505.667000000001</v>
      </c>
      <c r="F12" s="182">
        <v>-10350.174999999999</v>
      </c>
    </row>
    <row r="13" spans="1:8">
      <c r="A13" s="134">
        <v>2002</v>
      </c>
      <c r="B13" s="182">
        <v>63552.279000000002</v>
      </c>
      <c r="C13" s="182">
        <v>23367.782999999999</v>
      </c>
      <c r="D13" s="182">
        <v>8492.8070000000007</v>
      </c>
      <c r="E13" s="182">
        <v>17391.864000000001</v>
      </c>
      <c r="F13" s="182">
        <v>-9384.5669999999991</v>
      </c>
    </row>
    <row r="14" spans="1:8">
      <c r="A14" s="134">
        <v>2003</v>
      </c>
      <c r="B14" s="182">
        <v>64510.59</v>
      </c>
      <c r="C14" s="182">
        <v>24165.284</v>
      </c>
      <c r="D14" s="182">
        <v>11552.252</v>
      </c>
      <c r="E14" s="182">
        <v>16877.686000000002</v>
      </c>
      <c r="F14" s="182">
        <v>-4549.6880000000001</v>
      </c>
    </row>
    <row r="15" spans="1:8" s="118" customFormat="1">
      <c r="A15" s="134">
        <v>2004</v>
      </c>
      <c r="B15" s="182">
        <v>66636.432000000001</v>
      </c>
      <c r="C15" s="182">
        <v>24661.094000000001</v>
      </c>
      <c r="D15" s="182">
        <v>10479.165999999999</v>
      </c>
      <c r="E15" s="182">
        <v>18395.044999999998</v>
      </c>
      <c r="F15" s="182">
        <v>-7020.0069999999996</v>
      </c>
      <c r="H15" s="32"/>
    </row>
    <row r="16" spans="1:8" s="146" customFormat="1">
      <c r="A16" s="134">
        <v>2005</v>
      </c>
      <c r="B16" s="182">
        <v>68310.224000000002</v>
      </c>
      <c r="C16" s="182">
        <v>24729.439999999999</v>
      </c>
      <c r="D16" s="182">
        <v>9207.7649999999994</v>
      </c>
      <c r="E16" s="182">
        <v>19423.585999999999</v>
      </c>
      <c r="F16" s="182">
        <v>-9045.0480000000007</v>
      </c>
      <c r="H16" s="147"/>
    </row>
    <row r="17" spans="1:8" s="147" customFormat="1">
      <c r="A17" s="134">
        <v>2006</v>
      </c>
      <c r="B17" s="182">
        <v>71413.16</v>
      </c>
      <c r="C17" s="182">
        <v>25981.156999999999</v>
      </c>
      <c r="D17" s="182">
        <v>10226.886</v>
      </c>
      <c r="E17" s="182">
        <v>20880.282999999999</v>
      </c>
      <c r="F17" s="182">
        <v>-10127.007</v>
      </c>
    </row>
    <row r="18" spans="1:8">
      <c r="A18" s="134">
        <v>2007</v>
      </c>
      <c r="B18" s="182">
        <v>77485.111000000004</v>
      </c>
      <c r="C18" s="182">
        <v>29516.508000000002</v>
      </c>
      <c r="D18" s="182">
        <v>10492.567999999999</v>
      </c>
      <c r="E18" s="182">
        <v>23208.829000000002</v>
      </c>
      <c r="F18" s="182">
        <v>-12680.434999999999</v>
      </c>
    </row>
    <row r="19" spans="1:8" s="118" customFormat="1">
      <c r="A19" s="134">
        <v>2008</v>
      </c>
      <c r="B19" s="182">
        <v>78565.61</v>
      </c>
      <c r="C19" s="182">
        <v>28610.806</v>
      </c>
      <c r="D19" s="182">
        <v>8118.8429999999998</v>
      </c>
      <c r="E19" s="182">
        <v>24357.151000000002</v>
      </c>
      <c r="F19" s="182">
        <v>-15717.029</v>
      </c>
      <c r="H19" s="32"/>
    </row>
    <row r="20" spans="1:8">
      <c r="A20" s="134">
        <v>2009</v>
      </c>
      <c r="B20" s="182">
        <v>78867.532000000007</v>
      </c>
      <c r="C20" s="182">
        <v>30221.034</v>
      </c>
      <c r="D20" s="182">
        <v>10748.601000000001</v>
      </c>
      <c r="E20" s="182">
        <v>19800.696</v>
      </c>
      <c r="F20" s="182">
        <v>-8416.0480000000007</v>
      </c>
    </row>
    <row r="21" spans="1:8">
      <c r="A21" s="134">
        <v>2010</v>
      </c>
      <c r="B21" s="182">
        <v>81093.857999999993</v>
      </c>
      <c r="C21" s="182">
        <v>31477.867999999999</v>
      </c>
      <c r="D21" s="182">
        <v>14629.919</v>
      </c>
      <c r="E21" s="182">
        <v>19361.331999999999</v>
      </c>
      <c r="F21" s="182">
        <v>-4386.1710000000003</v>
      </c>
    </row>
    <row r="22" spans="1:8">
      <c r="A22" s="134">
        <v>2011</v>
      </c>
      <c r="B22" s="182">
        <v>79556.414000000004</v>
      </c>
      <c r="C22" s="182">
        <v>30812.797999999999</v>
      </c>
      <c r="D22" s="182">
        <v>13202.852000000001</v>
      </c>
      <c r="E22" s="182">
        <v>18207.508999999998</v>
      </c>
      <c r="F22" s="182">
        <v>-4371.5739999999996</v>
      </c>
    </row>
    <row r="23" spans="1:8">
      <c r="A23" s="134">
        <v>2012</v>
      </c>
      <c r="B23" s="182">
        <v>76669.298999999999</v>
      </c>
      <c r="C23" s="182">
        <v>31063.478999999999</v>
      </c>
      <c r="D23" s="182">
        <v>13536.055</v>
      </c>
      <c r="E23" s="182">
        <v>15370.347</v>
      </c>
      <c r="F23" s="182">
        <v>-933.81799999999998</v>
      </c>
    </row>
    <row r="24" spans="1:8" s="71" customFormat="1">
      <c r="A24" s="134">
        <v>2013</v>
      </c>
      <c r="B24" s="182">
        <v>78663.653000000006</v>
      </c>
      <c r="C24" s="182">
        <v>33271.637000000002</v>
      </c>
      <c r="D24" s="182">
        <v>16241.151</v>
      </c>
      <c r="E24" s="182">
        <v>14904.344999999999</v>
      </c>
      <c r="F24" s="182">
        <v>2360.105</v>
      </c>
    </row>
    <row r="25" spans="1:8" s="283" customFormat="1">
      <c r="A25" s="5">
        <v>2014</v>
      </c>
      <c r="B25" s="182">
        <v>80586.600999999995</v>
      </c>
      <c r="C25" s="182">
        <v>34037.328999999998</v>
      </c>
      <c r="D25" s="182">
        <v>19191.120999999999</v>
      </c>
      <c r="E25" s="182">
        <v>17246.743999999999</v>
      </c>
      <c r="F25" s="182">
        <v>3684.6170000000002</v>
      </c>
      <c r="H25" s="100"/>
    </row>
    <row r="26" spans="1:8" s="71" customFormat="1">
      <c r="A26" s="5">
        <v>2015</v>
      </c>
      <c r="B26" s="182">
        <v>85286.755999999994</v>
      </c>
      <c r="C26" s="182">
        <v>36412.923999999999</v>
      </c>
      <c r="D26" s="182">
        <v>18670.651000000002</v>
      </c>
      <c r="E26" s="182">
        <v>18788.026000000002</v>
      </c>
      <c r="F26" s="182">
        <v>289.50200000000001</v>
      </c>
    </row>
    <row r="27" spans="1:8">
      <c r="A27" s="5">
        <v>2016</v>
      </c>
      <c r="B27" s="182">
        <v>89463.19</v>
      </c>
      <c r="C27" s="182">
        <v>38050.79</v>
      </c>
      <c r="D27" s="182">
        <v>18192.166000000001</v>
      </c>
      <c r="E27" s="182">
        <v>19942.581999999999</v>
      </c>
      <c r="F27" s="182">
        <v>-1355.9349999999999</v>
      </c>
    </row>
    <row r="28" spans="1:8">
      <c r="A28" s="5">
        <v>2017</v>
      </c>
      <c r="B28" s="182">
        <v>94756.73</v>
      </c>
      <c r="C28" s="182">
        <v>39590.046999999999</v>
      </c>
      <c r="D28" s="182">
        <v>20592.534</v>
      </c>
      <c r="E28" s="182">
        <v>22995.952000000001</v>
      </c>
      <c r="F28" s="182">
        <v>-2333.8939999999998</v>
      </c>
    </row>
    <row r="29" spans="1:8">
      <c r="A29" s="5">
        <v>2018</v>
      </c>
      <c r="B29" s="182">
        <v>99856.235000000001</v>
      </c>
      <c r="C29" s="182">
        <v>39742.199999999997</v>
      </c>
      <c r="D29" s="182">
        <v>19981.091</v>
      </c>
      <c r="E29" s="182">
        <v>25596.115000000002</v>
      </c>
      <c r="F29" s="182">
        <v>-4953.741</v>
      </c>
    </row>
    <row r="30" spans="1:8">
      <c r="A30" s="357">
        <v>2019</v>
      </c>
      <c r="B30" s="182">
        <v>104910.739</v>
      </c>
      <c r="C30" s="182">
        <v>40565.366999999998</v>
      </c>
      <c r="D30" s="182">
        <v>19452.487000000001</v>
      </c>
      <c r="E30" s="182">
        <v>26905.061000000002</v>
      </c>
      <c r="F30" s="182">
        <v>-7100.3069999999998</v>
      </c>
    </row>
    <row r="31" spans="1:8">
      <c r="A31" s="5">
        <v>2020</v>
      </c>
      <c r="B31" s="182">
        <v>95551.956999999995</v>
      </c>
      <c r="C31" s="182">
        <v>33991.25</v>
      </c>
      <c r="D31" s="182">
        <v>17276.735000000001</v>
      </c>
      <c r="E31" s="182">
        <v>24421.562999999998</v>
      </c>
      <c r="F31" s="182">
        <v>-4463.2669999999998</v>
      </c>
    </row>
    <row r="32" spans="1:8">
      <c r="A32" s="5" t="s">
        <v>396</v>
      </c>
      <c r="B32" s="182">
        <v>105028.819</v>
      </c>
      <c r="C32" s="182">
        <v>39240.394</v>
      </c>
      <c r="D32" s="182">
        <v>22829.794999999998</v>
      </c>
      <c r="E32" s="182">
        <v>28773.732</v>
      </c>
      <c r="F32" s="182">
        <v>-3951.4560000000001</v>
      </c>
    </row>
    <row r="33" spans="1:6" s="118" customFormat="1">
      <c r="A33" s="16" t="s">
        <v>395</v>
      </c>
      <c r="B33" s="343">
        <v>121117.355</v>
      </c>
      <c r="C33" s="343">
        <v>45134.061999999998</v>
      </c>
      <c r="D33" s="343">
        <v>23886.892</v>
      </c>
      <c r="E33" s="343">
        <v>32761.898000000001</v>
      </c>
      <c r="F33" s="343">
        <v>-6372.4219999999996</v>
      </c>
    </row>
    <row r="34" spans="1:6" ht="34.5" customHeight="1">
      <c r="A34" s="27"/>
      <c r="B34" s="27" t="s">
        <v>77</v>
      </c>
      <c r="C34" s="27" t="s">
        <v>78</v>
      </c>
      <c r="D34" s="27" t="s">
        <v>56</v>
      </c>
      <c r="E34" s="27" t="s">
        <v>114</v>
      </c>
      <c r="F34" s="27" t="s">
        <v>80</v>
      </c>
    </row>
    <row r="35" spans="1:6" s="319" customFormat="1" ht="13.5" customHeight="1">
      <c r="A35" s="4965" t="s">
        <v>397</v>
      </c>
      <c r="B35" s="4965"/>
      <c r="C35" s="4965"/>
      <c r="D35" s="4965"/>
      <c r="E35" s="4965"/>
      <c r="F35" s="4965"/>
    </row>
    <row r="36" spans="1:6" s="100" customFormat="1" ht="12.75" customHeight="1">
      <c r="A36" s="4992" t="s">
        <v>339</v>
      </c>
      <c r="B36" s="4992"/>
      <c r="C36" s="4992"/>
      <c r="D36" s="4992"/>
      <c r="E36" s="4992"/>
      <c r="F36" s="4992"/>
    </row>
    <row r="37" spans="1:6" s="100" customFormat="1" ht="12.75" customHeight="1">
      <c r="A37" s="4992" t="s">
        <v>340</v>
      </c>
      <c r="B37" s="4992"/>
      <c r="C37" s="4992"/>
      <c r="D37" s="4992"/>
      <c r="E37" s="4992"/>
      <c r="F37" s="4992"/>
    </row>
  </sheetData>
  <mergeCells count="5">
    <mergeCell ref="A1:F1"/>
    <mergeCell ref="A2:F2"/>
    <mergeCell ref="A36:F36"/>
    <mergeCell ref="A37:F37"/>
    <mergeCell ref="A35:F35"/>
  </mergeCells>
  <phoneticPr fontId="24"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E1E80-AA8C-4D68-829B-61D4808FB7C6}">
  <dimension ref="A1:AW93"/>
  <sheetViews>
    <sheetView showGridLines="0" workbookViewId="0"/>
  </sheetViews>
  <sheetFormatPr defaultRowHeight="10.5"/>
  <cols>
    <col min="1" max="1" width="33.7265625" style="2307" customWidth="1"/>
    <col min="2" max="2" width="9.26953125" style="2309" customWidth="1"/>
    <col min="3" max="3" width="8" style="2307" customWidth="1"/>
    <col min="4" max="7" width="7.7265625" style="2307" hidden="1" customWidth="1"/>
    <col min="8" max="16" width="9.453125" style="2307" hidden="1" customWidth="1"/>
    <col min="17" max="17" width="9.453125" style="2308" hidden="1" customWidth="1"/>
    <col min="18" max="19" width="9.453125" style="2307" hidden="1" customWidth="1"/>
    <col min="20" max="21" width="9.453125" style="2308" hidden="1" customWidth="1"/>
    <col min="22" max="27" width="9.453125" style="2307" hidden="1" customWidth="1"/>
    <col min="28" max="28" width="9.453125" style="2308" hidden="1" customWidth="1"/>
    <col min="29" max="29" width="9.453125" style="2307" hidden="1" customWidth="1"/>
    <col min="30" max="31" width="9.453125" style="2307" customWidth="1"/>
    <col min="32" max="33" width="12.1796875" style="2308" customWidth="1"/>
    <col min="34" max="34" width="7.26953125" style="2307" customWidth="1"/>
    <col min="35" max="35" width="9.26953125" style="2307" customWidth="1"/>
    <col min="36" max="36" width="33.7265625" style="2306" customWidth="1"/>
    <col min="37" max="37" width="2.453125" style="2305" bestFit="1" customWidth="1"/>
    <col min="38" max="38" width="11.81640625" style="2304" customWidth="1"/>
    <col min="39" max="265" width="9.1796875" style="2304"/>
    <col min="266" max="266" width="29.54296875" style="2304" customWidth="1"/>
    <col min="267" max="267" width="9.54296875" style="2304" customWidth="1"/>
    <col min="268" max="277" width="7.7265625" style="2304" customWidth="1"/>
    <col min="278" max="278" width="8.81640625" style="2304" customWidth="1"/>
    <col min="279" max="279" width="9" style="2304" customWidth="1"/>
    <col min="280" max="281" width="8" style="2304" customWidth="1"/>
    <col min="282" max="282" width="8" style="2304" bestFit="1" customWidth="1"/>
    <col min="283" max="283" width="8.1796875" style="2304" customWidth="1"/>
    <col min="284" max="287" width="7.81640625" style="2304" customWidth="1"/>
    <col min="288" max="288" width="10.1796875" style="2304" customWidth="1"/>
    <col min="289" max="289" width="16" style="2304" customWidth="1"/>
    <col min="290" max="521" width="9.1796875" style="2304"/>
    <col min="522" max="522" width="29.54296875" style="2304" customWidth="1"/>
    <col min="523" max="523" width="9.54296875" style="2304" customWidth="1"/>
    <col min="524" max="533" width="7.7265625" style="2304" customWidth="1"/>
    <col min="534" max="534" width="8.81640625" style="2304" customWidth="1"/>
    <col min="535" max="535" width="9" style="2304" customWidth="1"/>
    <col min="536" max="537" width="8" style="2304" customWidth="1"/>
    <col min="538" max="538" width="8" style="2304" bestFit="1" customWidth="1"/>
    <col min="539" max="539" width="8.1796875" style="2304" customWidth="1"/>
    <col min="540" max="543" width="7.81640625" style="2304" customWidth="1"/>
    <col min="544" max="544" width="10.1796875" style="2304" customWidth="1"/>
    <col min="545" max="545" width="16" style="2304" customWidth="1"/>
    <col min="546" max="777" width="9.1796875" style="2304"/>
    <col min="778" max="778" width="29.54296875" style="2304" customWidth="1"/>
    <col min="779" max="779" width="9.54296875" style="2304" customWidth="1"/>
    <col min="780" max="789" width="7.7265625" style="2304" customWidth="1"/>
    <col min="790" max="790" width="8.81640625" style="2304" customWidth="1"/>
    <col min="791" max="791" width="9" style="2304" customWidth="1"/>
    <col min="792" max="793" width="8" style="2304" customWidth="1"/>
    <col min="794" max="794" width="8" style="2304" bestFit="1" customWidth="1"/>
    <col min="795" max="795" width="8.1796875" style="2304" customWidth="1"/>
    <col min="796" max="799" width="7.81640625" style="2304" customWidth="1"/>
    <col min="800" max="800" width="10.1796875" style="2304" customWidth="1"/>
    <col min="801" max="801" width="16" style="2304" customWidth="1"/>
    <col min="802" max="1033" width="9.1796875" style="2304"/>
    <col min="1034" max="1034" width="29.54296875" style="2304" customWidth="1"/>
    <col min="1035" max="1035" width="9.54296875" style="2304" customWidth="1"/>
    <col min="1036" max="1045" width="7.7265625" style="2304" customWidth="1"/>
    <col min="1046" max="1046" width="8.81640625" style="2304" customWidth="1"/>
    <col min="1047" max="1047" width="9" style="2304" customWidth="1"/>
    <col min="1048" max="1049" width="8" style="2304" customWidth="1"/>
    <col min="1050" max="1050" width="8" style="2304" bestFit="1" customWidth="1"/>
    <col min="1051" max="1051" width="8.1796875" style="2304" customWidth="1"/>
    <col min="1052" max="1055" width="7.81640625" style="2304" customWidth="1"/>
    <col min="1056" max="1056" width="10.1796875" style="2304" customWidth="1"/>
    <col min="1057" max="1057" width="16" style="2304" customWidth="1"/>
    <col min="1058" max="1289" width="9.1796875" style="2304"/>
    <col min="1290" max="1290" width="29.54296875" style="2304" customWidth="1"/>
    <col min="1291" max="1291" width="9.54296875" style="2304" customWidth="1"/>
    <col min="1292" max="1301" width="7.7265625" style="2304" customWidth="1"/>
    <col min="1302" max="1302" width="8.81640625" style="2304" customWidth="1"/>
    <col min="1303" max="1303" width="9" style="2304" customWidth="1"/>
    <col min="1304" max="1305" width="8" style="2304" customWidth="1"/>
    <col min="1306" max="1306" width="8" style="2304" bestFit="1" customWidth="1"/>
    <col min="1307" max="1307" width="8.1796875" style="2304" customWidth="1"/>
    <col min="1308" max="1311" width="7.81640625" style="2304" customWidth="1"/>
    <col min="1312" max="1312" width="10.1796875" style="2304" customWidth="1"/>
    <col min="1313" max="1313" width="16" style="2304" customWidth="1"/>
    <col min="1314" max="1545" width="9.1796875" style="2304"/>
    <col min="1546" max="1546" width="29.54296875" style="2304" customWidth="1"/>
    <col min="1547" max="1547" width="9.54296875" style="2304" customWidth="1"/>
    <col min="1548" max="1557" width="7.7265625" style="2304" customWidth="1"/>
    <col min="1558" max="1558" width="8.81640625" style="2304" customWidth="1"/>
    <col min="1559" max="1559" width="9" style="2304" customWidth="1"/>
    <col min="1560" max="1561" width="8" style="2304" customWidth="1"/>
    <col min="1562" max="1562" width="8" style="2304" bestFit="1" customWidth="1"/>
    <col min="1563" max="1563" width="8.1796875" style="2304" customWidth="1"/>
    <col min="1564" max="1567" width="7.81640625" style="2304" customWidth="1"/>
    <col min="1568" max="1568" width="10.1796875" style="2304" customWidth="1"/>
    <col min="1569" max="1569" width="16" style="2304" customWidth="1"/>
    <col min="1570" max="1801" width="9.1796875" style="2304"/>
    <col min="1802" max="1802" width="29.54296875" style="2304" customWidth="1"/>
    <col min="1803" max="1803" width="9.54296875" style="2304" customWidth="1"/>
    <col min="1804" max="1813" width="7.7265625" style="2304" customWidth="1"/>
    <col min="1814" max="1814" width="8.81640625" style="2304" customWidth="1"/>
    <col min="1815" max="1815" width="9" style="2304" customWidth="1"/>
    <col min="1816" max="1817" width="8" style="2304" customWidth="1"/>
    <col min="1818" max="1818" width="8" style="2304" bestFit="1" customWidth="1"/>
    <col min="1819" max="1819" width="8.1796875" style="2304" customWidth="1"/>
    <col min="1820" max="1823" width="7.81640625" style="2304" customWidth="1"/>
    <col min="1824" max="1824" width="10.1796875" style="2304" customWidth="1"/>
    <col min="1825" max="1825" width="16" style="2304" customWidth="1"/>
    <col min="1826" max="2057" width="9.1796875" style="2304"/>
    <col min="2058" max="2058" width="29.54296875" style="2304" customWidth="1"/>
    <col min="2059" max="2059" width="9.54296875" style="2304" customWidth="1"/>
    <col min="2060" max="2069" width="7.7265625" style="2304" customWidth="1"/>
    <col min="2070" max="2070" width="8.81640625" style="2304" customWidth="1"/>
    <col min="2071" max="2071" width="9" style="2304" customWidth="1"/>
    <col min="2072" max="2073" width="8" style="2304" customWidth="1"/>
    <col min="2074" max="2074" width="8" style="2304" bestFit="1" customWidth="1"/>
    <col min="2075" max="2075" width="8.1796875" style="2304" customWidth="1"/>
    <col min="2076" max="2079" width="7.81640625" style="2304" customWidth="1"/>
    <col min="2080" max="2080" width="10.1796875" style="2304" customWidth="1"/>
    <col min="2081" max="2081" width="16" style="2304" customWidth="1"/>
    <col min="2082" max="2313" width="9.1796875" style="2304"/>
    <col min="2314" max="2314" width="29.54296875" style="2304" customWidth="1"/>
    <col min="2315" max="2315" width="9.54296875" style="2304" customWidth="1"/>
    <col min="2316" max="2325" width="7.7265625" style="2304" customWidth="1"/>
    <col min="2326" max="2326" width="8.81640625" style="2304" customWidth="1"/>
    <col min="2327" max="2327" width="9" style="2304" customWidth="1"/>
    <col min="2328" max="2329" width="8" style="2304" customWidth="1"/>
    <col min="2330" max="2330" width="8" style="2304" bestFit="1" customWidth="1"/>
    <col min="2331" max="2331" width="8.1796875" style="2304" customWidth="1"/>
    <col min="2332" max="2335" width="7.81640625" style="2304" customWidth="1"/>
    <col min="2336" max="2336" width="10.1796875" style="2304" customWidth="1"/>
    <col min="2337" max="2337" width="16" style="2304" customWidth="1"/>
    <col min="2338" max="2569" width="9.1796875" style="2304"/>
    <col min="2570" max="2570" width="29.54296875" style="2304" customWidth="1"/>
    <col min="2571" max="2571" width="9.54296875" style="2304" customWidth="1"/>
    <col min="2572" max="2581" width="7.7265625" style="2304" customWidth="1"/>
    <col min="2582" max="2582" width="8.81640625" style="2304" customWidth="1"/>
    <col min="2583" max="2583" width="9" style="2304" customWidth="1"/>
    <col min="2584" max="2585" width="8" style="2304" customWidth="1"/>
    <col min="2586" max="2586" width="8" style="2304" bestFit="1" customWidth="1"/>
    <col min="2587" max="2587" width="8.1796875" style="2304" customWidth="1"/>
    <col min="2588" max="2591" width="7.81640625" style="2304" customWidth="1"/>
    <col min="2592" max="2592" width="10.1796875" style="2304" customWidth="1"/>
    <col min="2593" max="2593" width="16" style="2304" customWidth="1"/>
    <col min="2594" max="2825" width="9.1796875" style="2304"/>
    <col min="2826" max="2826" width="29.54296875" style="2304" customWidth="1"/>
    <col min="2827" max="2827" width="9.54296875" style="2304" customWidth="1"/>
    <col min="2828" max="2837" width="7.7265625" style="2304" customWidth="1"/>
    <col min="2838" max="2838" width="8.81640625" style="2304" customWidth="1"/>
    <col min="2839" max="2839" width="9" style="2304" customWidth="1"/>
    <col min="2840" max="2841" width="8" style="2304" customWidth="1"/>
    <col min="2842" max="2842" width="8" style="2304" bestFit="1" customWidth="1"/>
    <col min="2843" max="2843" width="8.1796875" style="2304" customWidth="1"/>
    <col min="2844" max="2847" width="7.81640625" style="2304" customWidth="1"/>
    <col min="2848" max="2848" width="10.1796875" style="2304" customWidth="1"/>
    <col min="2849" max="2849" width="16" style="2304" customWidth="1"/>
    <col min="2850" max="3081" width="9.1796875" style="2304"/>
    <col min="3082" max="3082" width="29.54296875" style="2304" customWidth="1"/>
    <col min="3083" max="3083" width="9.54296875" style="2304" customWidth="1"/>
    <col min="3084" max="3093" width="7.7265625" style="2304" customWidth="1"/>
    <col min="3094" max="3094" width="8.81640625" style="2304" customWidth="1"/>
    <col min="3095" max="3095" width="9" style="2304" customWidth="1"/>
    <col min="3096" max="3097" width="8" style="2304" customWidth="1"/>
    <col min="3098" max="3098" width="8" style="2304" bestFit="1" customWidth="1"/>
    <col min="3099" max="3099" width="8.1796875" style="2304" customWidth="1"/>
    <col min="3100" max="3103" width="7.81640625" style="2304" customWidth="1"/>
    <col min="3104" max="3104" width="10.1796875" style="2304" customWidth="1"/>
    <col min="3105" max="3105" width="16" style="2304" customWidth="1"/>
    <col min="3106" max="3337" width="9.1796875" style="2304"/>
    <col min="3338" max="3338" width="29.54296875" style="2304" customWidth="1"/>
    <col min="3339" max="3339" width="9.54296875" style="2304" customWidth="1"/>
    <col min="3340" max="3349" width="7.7265625" style="2304" customWidth="1"/>
    <col min="3350" max="3350" width="8.81640625" style="2304" customWidth="1"/>
    <col min="3351" max="3351" width="9" style="2304" customWidth="1"/>
    <col min="3352" max="3353" width="8" style="2304" customWidth="1"/>
    <col min="3354" max="3354" width="8" style="2304" bestFit="1" customWidth="1"/>
    <col min="3355" max="3355" width="8.1796875" style="2304" customWidth="1"/>
    <col min="3356" max="3359" width="7.81640625" style="2304" customWidth="1"/>
    <col min="3360" max="3360" width="10.1796875" style="2304" customWidth="1"/>
    <col min="3361" max="3361" width="16" style="2304" customWidth="1"/>
    <col min="3362" max="3593" width="9.1796875" style="2304"/>
    <col min="3594" max="3594" width="29.54296875" style="2304" customWidth="1"/>
    <col min="3595" max="3595" width="9.54296875" style="2304" customWidth="1"/>
    <col min="3596" max="3605" width="7.7265625" style="2304" customWidth="1"/>
    <col min="3606" max="3606" width="8.81640625" style="2304" customWidth="1"/>
    <col min="3607" max="3607" width="9" style="2304" customWidth="1"/>
    <col min="3608" max="3609" width="8" style="2304" customWidth="1"/>
    <col min="3610" max="3610" width="8" style="2304" bestFit="1" customWidth="1"/>
    <col min="3611" max="3611" width="8.1796875" style="2304" customWidth="1"/>
    <col min="3612" max="3615" width="7.81640625" style="2304" customWidth="1"/>
    <col min="3616" max="3616" width="10.1796875" style="2304" customWidth="1"/>
    <col min="3617" max="3617" width="16" style="2304" customWidth="1"/>
    <col min="3618" max="3849" width="9.1796875" style="2304"/>
    <col min="3850" max="3850" width="29.54296875" style="2304" customWidth="1"/>
    <col min="3851" max="3851" width="9.54296875" style="2304" customWidth="1"/>
    <col min="3852" max="3861" width="7.7265625" style="2304" customWidth="1"/>
    <col min="3862" max="3862" width="8.81640625" style="2304" customWidth="1"/>
    <col min="3863" max="3863" width="9" style="2304" customWidth="1"/>
    <col min="3864" max="3865" width="8" style="2304" customWidth="1"/>
    <col min="3866" max="3866" width="8" style="2304" bestFit="1" customWidth="1"/>
    <col min="3867" max="3867" width="8.1796875" style="2304" customWidth="1"/>
    <col min="3868" max="3871" width="7.81640625" style="2304" customWidth="1"/>
    <col min="3872" max="3872" width="10.1796875" style="2304" customWidth="1"/>
    <col min="3873" max="3873" width="16" style="2304" customWidth="1"/>
    <col min="3874" max="4105" width="9.1796875" style="2304"/>
    <col min="4106" max="4106" width="29.54296875" style="2304" customWidth="1"/>
    <col min="4107" max="4107" width="9.54296875" style="2304" customWidth="1"/>
    <col min="4108" max="4117" width="7.7265625" style="2304" customWidth="1"/>
    <col min="4118" max="4118" width="8.81640625" style="2304" customWidth="1"/>
    <col min="4119" max="4119" width="9" style="2304" customWidth="1"/>
    <col min="4120" max="4121" width="8" style="2304" customWidth="1"/>
    <col min="4122" max="4122" width="8" style="2304" bestFit="1" customWidth="1"/>
    <col min="4123" max="4123" width="8.1796875" style="2304" customWidth="1"/>
    <col min="4124" max="4127" width="7.81640625" style="2304" customWidth="1"/>
    <col min="4128" max="4128" width="10.1796875" style="2304" customWidth="1"/>
    <col min="4129" max="4129" width="16" style="2304" customWidth="1"/>
    <col min="4130" max="4361" width="9.1796875" style="2304"/>
    <col min="4362" max="4362" width="29.54296875" style="2304" customWidth="1"/>
    <col min="4363" max="4363" width="9.54296875" style="2304" customWidth="1"/>
    <col min="4364" max="4373" width="7.7265625" style="2304" customWidth="1"/>
    <col min="4374" max="4374" width="8.81640625" style="2304" customWidth="1"/>
    <col min="4375" max="4375" width="9" style="2304" customWidth="1"/>
    <col min="4376" max="4377" width="8" style="2304" customWidth="1"/>
    <col min="4378" max="4378" width="8" style="2304" bestFit="1" customWidth="1"/>
    <col min="4379" max="4379" width="8.1796875" style="2304" customWidth="1"/>
    <col min="4380" max="4383" width="7.81640625" style="2304" customWidth="1"/>
    <col min="4384" max="4384" width="10.1796875" style="2304" customWidth="1"/>
    <col min="4385" max="4385" width="16" style="2304" customWidth="1"/>
    <col min="4386" max="4617" width="9.1796875" style="2304"/>
    <col min="4618" max="4618" width="29.54296875" style="2304" customWidth="1"/>
    <col min="4619" max="4619" width="9.54296875" style="2304" customWidth="1"/>
    <col min="4620" max="4629" width="7.7265625" style="2304" customWidth="1"/>
    <col min="4630" max="4630" width="8.81640625" style="2304" customWidth="1"/>
    <col min="4631" max="4631" width="9" style="2304" customWidth="1"/>
    <col min="4632" max="4633" width="8" style="2304" customWidth="1"/>
    <col min="4634" max="4634" width="8" style="2304" bestFit="1" customWidth="1"/>
    <col min="4635" max="4635" width="8.1796875" style="2304" customWidth="1"/>
    <col min="4636" max="4639" width="7.81640625" style="2304" customWidth="1"/>
    <col min="4640" max="4640" width="10.1796875" style="2304" customWidth="1"/>
    <col min="4641" max="4641" width="16" style="2304" customWidth="1"/>
    <col min="4642" max="4873" width="9.1796875" style="2304"/>
    <col min="4874" max="4874" width="29.54296875" style="2304" customWidth="1"/>
    <col min="4875" max="4875" width="9.54296875" style="2304" customWidth="1"/>
    <col min="4876" max="4885" width="7.7265625" style="2304" customWidth="1"/>
    <col min="4886" max="4886" width="8.81640625" style="2304" customWidth="1"/>
    <col min="4887" max="4887" width="9" style="2304" customWidth="1"/>
    <col min="4888" max="4889" width="8" style="2304" customWidth="1"/>
    <col min="4890" max="4890" width="8" style="2304" bestFit="1" customWidth="1"/>
    <col min="4891" max="4891" width="8.1796875" style="2304" customWidth="1"/>
    <col min="4892" max="4895" width="7.81640625" style="2304" customWidth="1"/>
    <col min="4896" max="4896" width="10.1796875" style="2304" customWidth="1"/>
    <col min="4897" max="4897" width="16" style="2304" customWidth="1"/>
    <col min="4898" max="5129" width="9.1796875" style="2304"/>
    <col min="5130" max="5130" width="29.54296875" style="2304" customWidth="1"/>
    <col min="5131" max="5131" width="9.54296875" style="2304" customWidth="1"/>
    <col min="5132" max="5141" width="7.7265625" style="2304" customWidth="1"/>
    <col min="5142" max="5142" width="8.81640625" style="2304" customWidth="1"/>
    <col min="5143" max="5143" width="9" style="2304" customWidth="1"/>
    <col min="5144" max="5145" width="8" style="2304" customWidth="1"/>
    <col min="5146" max="5146" width="8" style="2304" bestFit="1" customWidth="1"/>
    <col min="5147" max="5147" width="8.1796875" style="2304" customWidth="1"/>
    <col min="5148" max="5151" width="7.81640625" style="2304" customWidth="1"/>
    <col min="5152" max="5152" width="10.1796875" style="2304" customWidth="1"/>
    <col min="5153" max="5153" width="16" style="2304" customWidth="1"/>
    <col min="5154" max="5385" width="9.1796875" style="2304"/>
    <col min="5386" max="5386" width="29.54296875" style="2304" customWidth="1"/>
    <col min="5387" max="5387" width="9.54296875" style="2304" customWidth="1"/>
    <col min="5388" max="5397" width="7.7265625" style="2304" customWidth="1"/>
    <col min="5398" max="5398" width="8.81640625" style="2304" customWidth="1"/>
    <col min="5399" max="5399" width="9" style="2304" customWidth="1"/>
    <col min="5400" max="5401" width="8" style="2304" customWidth="1"/>
    <col min="5402" max="5402" width="8" style="2304" bestFit="1" customWidth="1"/>
    <col min="5403" max="5403" width="8.1796875" style="2304" customWidth="1"/>
    <col min="5404" max="5407" width="7.81640625" style="2304" customWidth="1"/>
    <col min="5408" max="5408" width="10.1796875" style="2304" customWidth="1"/>
    <col min="5409" max="5409" width="16" style="2304" customWidth="1"/>
    <col min="5410" max="5641" width="9.1796875" style="2304"/>
    <col min="5642" max="5642" width="29.54296875" style="2304" customWidth="1"/>
    <col min="5643" max="5643" width="9.54296875" style="2304" customWidth="1"/>
    <col min="5644" max="5653" width="7.7265625" style="2304" customWidth="1"/>
    <col min="5654" max="5654" width="8.81640625" style="2304" customWidth="1"/>
    <col min="5655" max="5655" width="9" style="2304" customWidth="1"/>
    <col min="5656" max="5657" width="8" style="2304" customWidth="1"/>
    <col min="5658" max="5658" width="8" style="2304" bestFit="1" customWidth="1"/>
    <col min="5659" max="5659" width="8.1796875" style="2304" customWidth="1"/>
    <col min="5660" max="5663" width="7.81640625" style="2304" customWidth="1"/>
    <col min="5664" max="5664" width="10.1796875" style="2304" customWidth="1"/>
    <col min="5665" max="5665" width="16" style="2304" customWidth="1"/>
    <col min="5666" max="5897" width="9.1796875" style="2304"/>
    <col min="5898" max="5898" width="29.54296875" style="2304" customWidth="1"/>
    <col min="5899" max="5899" width="9.54296875" style="2304" customWidth="1"/>
    <col min="5900" max="5909" width="7.7265625" style="2304" customWidth="1"/>
    <col min="5910" max="5910" width="8.81640625" style="2304" customWidth="1"/>
    <col min="5911" max="5911" width="9" style="2304" customWidth="1"/>
    <col min="5912" max="5913" width="8" style="2304" customWidth="1"/>
    <col min="5914" max="5914" width="8" style="2304" bestFit="1" customWidth="1"/>
    <col min="5915" max="5915" width="8.1796875" style="2304" customWidth="1"/>
    <col min="5916" max="5919" width="7.81640625" style="2304" customWidth="1"/>
    <col min="5920" max="5920" width="10.1796875" style="2304" customWidth="1"/>
    <col min="5921" max="5921" width="16" style="2304" customWidth="1"/>
    <col min="5922" max="6153" width="9.1796875" style="2304"/>
    <col min="6154" max="6154" width="29.54296875" style="2304" customWidth="1"/>
    <col min="6155" max="6155" width="9.54296875" style="2304" customWidth="1"/>
    <col min="6156" max="6165" width="7.7265625" style="2304" customWidth="1"/>
    <col min="6166" max="6166" width="8.81640625" style="2304" customWidth="1"/>
    <col min="6167" max="6167" width="9" style="2304" customWidth="1"/>
    <col min="6168" max="6169" width="8" style="2304" customWidth="1"/>
    <col min="6170" max="6170" width="8" style="2304" bestFit="1" customWidth="1"/>
    <col min="6171" max="6171" width="8.1796875" style="2304" customWidth="1"/>
    <col min="6172" max="6175" width="7.81640625" style="2304" customWidth="1"/>
    <col min="6176" max="6176" width="10.1796875" style="2304" customWidth="1"/>
    <col min="6177" max="6177" width="16" style="2304" customWidth="1"/>
    <col min="6178" max="6409" width="9.1796875" style="2304"/>
    <col min="6410" max="6410" width="29.54296875" style="2304" customWidth="1"/>
    <col min="6411" max="6411" width="9.54296875" style="2304" customWidth="1"/>
    <col min="6412" max="6421" width="7.7265625" style="2304" customWidth="1"/>
    <col min="6422" max="6422" width="8.81640625" style="2304" customWidth="1"/>
    <col min="6423" max="6423" width="9" style="2304" customWidth="1"/>
    <col min="6424" max="6425" width="8" style="2304" customWidth="1"/>
    <col min="6426" max="6426" width="8" style="2304" bestFit="1" customWidth="1"/>
    <col min="6427" max="6427" width="8.1796875" style="2304" customWidth="1"/>
    <col min="6428" max="6431" width="7.81640625" style="2304" customWidth="1"/>
    <col min="6432" max="6432" width="10.1796875" style="2304" customWidth="1"/>
    <col min="6433" max="6433" width="16" style="2304" customWidth="1"/>
    <col min="6434" max="6665" width="9.1796875" style="2304"/>
    <col min="6666" max="6666" width="29.54296875" style="2304" customWidth="1"/>
    <col min="6667" max="6667" width="9.54296875" style="2304" customWidth="1"/>
    <col min="6668" max="6677" width="7.7265625" style="2304" customWidth="1"/>
    <col min="6678" max="6678" width="8.81640625" style="2304" customWidth="1"/>
    <col min="6679" max="6679" width="9" style="2304" customWidth="1"/>
    <col min="6680" max="6681" width="8" style="2304" customWidth="1"/>
    <col min="6682" max="6682" width="8" style="2304" bestFit="1" customWidth="1"/>
    <col min="6683" max="6683" width="8.1796875" style="2304" customWidth="1"/>
    <col min="6684" max="6687" width="7.81640625" style="2304" customWidth="1"/>
    <col min="6688" max="6688" width="10.1796875" style="2304" customWidth="1"/>
    <col min="6689" max="6689" width="16" style="2304" customWidth="1"/>
    <col min="6690" max="6921" width="9.1796875" style="2304"/>
    <col min="6922" max="6922" width="29.54296875" style="2304" customWidth="1"/>
    <col min="6923" max="6923" width="9.54296875" style="2304" customWidth="1"/>
    <col min="6924" max="6933" width="7.7265625" style="2304" customWidth="1"/>
    <col min="6934" max="6934" width="8.81640625" style="2304" customWidth="1"/>
    <col min="6935" max="6935" width="9" style="2304" customWidth="1"/>
    <col min="6936" max="6937" width="8" style="2304" customWidth="1"/>
    <col min="6938" max="6938" width="8" style="2304" bestFit="1" customWidth="1"/>
    <col min="6939" max="6939" width="8.1796875" style="2304" customWidth="1"/>
    <col min="6940" max="6943" width="7.81640625" style="2304" customWidth="1"/>
    <col min="6944" max="6944" width="10.1796875" style="2304" customWidth="1"/>
    <col min="6945" max="6945" width="16" style="2304" customWidth="1"/>
    <col min="6946" max="7177" width="9.1796875" style="2304"/>
    <col min="7178" max="7178" width="29.54296875" style="2304" customWidth="1"/>
    <col min="7179" max="7179" width="9.54296875" style="2304" customWidth="1"/>
    <col min="7180" max="7189" width="7.7265625" style="2304" customWidth="1"/>
    <col min="7190" max="7190" width="8.81640625" style="2304" customWidth="1"/>
    <col min="7191" max="7191" width="9" style="2304" customWidth="1"/>
    <col min="7192" max="7193" width="8" style="2304" customWidth="1"/>
    <col min="7194" max="7194" width="8" style="2304" bestFit="1" customWidth="1"/>
    <col min="7195" max="7195" width="8.1796875" style="2304" customWidth="1"/>
    <col min="7196" max="7199" width="7.81640625" style="2304" customWidth="1"/>
    <col min="7200" max="7200" width="10.1796875" style="2304" customWidth="1"/>
    <col min="7201" max="7201" width="16" style="2304" customWidth="1"/>
    <col min="7202" max="7433" width="9.1796875" style="2304"/>
    <col min="7434" max="7434" width="29.54296875" style="2304" customWidth="1"/>
    <col min="7435" max="7435" width="9.54296875" style="2304" customWidth="1"/>
    <col min="7436" max="7445" width="7.7265625" style="2304" customWidth="1"/>
    <col min="7446" max="7446" width="8.81640625" style="2304" customWidth="1"/>
    <col min="7447" max="7447" width="9" style="2304" customWidth="1"/>
    <col min="7448" max="7449" width="8" style="2304" customWidth="1"/>
    <col min="7450" max="7450" width="8" style="2304" bestFit="1" customWidth="1"/>
    <col min="7451" max="7451" width="8.1796875" style="2304" customWidth="1"/>
    <col min="7452" max="7455" width="7.81640625" style="2304" customWidth="1"/>
    <col min="7456" max="7456" width="10.1796875" style="2304" customWidth="1"/>
    <col min="7457" max="7457" width="16" style="2304" customWidth="1"/>
    <col min="7458" max="7689" width="9.1796875" style="2304"/>
    <col min="7690" max="7690" width="29.54296875" style="2304" customWidth="1"/>
    <col min="7691" max="7691" width="9.54296875" style="2304" customWidth="1"/>
    <col min="7692" max="7701" width="7.7265625" style="2304" customWidth="1"/>
    <col min="7702" max="7702" width="8.81640625" style="2304" customWidth="1"/>
    <col min="7703" max="7703" width="9" style="2304" customWidth="1"/>
    <col min="7704" max="7705" width="8" style="2304" customWidth="1"/>
    <col min="7706" max="7706" width="8" style="2304" bestFit="1" customWidth="1"/>
    <col min="7707" max="7707" width="8.1796875" style="2304" customWidth="1"/>
    <col min="7708" max="7711" width="7.81640625" style="2304" customWidth="1"/>
    <col min="7712" max="7712" width="10.1796875" style="2304" customWidth="1"/>
    <col min="7713" max="7713" width="16" style="2304" customWidth="1"/>
    <col min="7714" max="7945" width="9.1796875" style="2304"/>
    <col min="7946" max="7946" width="29.54296875" style="2304" customWidth="1"/>
    <col min="7947" max="7947" width="9.54296875" style="2304" customWidth="1"/>
    <col min="7948" max="7957" width="7.7265625" style="2304" customWidth="1"/>
    <col min="7958" max="7958" width="8.81640625" style="2304" customWidth="1"/>
    <col min="7959" max="7959" width="9" style="2304" customWidth="1"/>
    <col min="7960" max="7961" width="8" style="2304" customWidth="1"/>
    <col min="7962" max="7962" width="8" style="2304" bestFit="1" customWidth="1"/>
    <col min="7963" max="7963" width="8.1796875" style="2304" customWidth="1"/>
    <col min="7964" max="7967" width="7.81640625" style="2304" customWidth="1"/>
    <col min="7968" max="7968" width="10.1796875" style="2304" customWidth="1"/>
    <col min="7969" max="7969" width="16" style="2304" customWidth="1"/>
    <col min="7970" max="8201" width="9.1796875" style="2304"/>
    <col min="8202" max="8202" width="29.54296875" style="2304" customWidth="1"/>
    <col min="8203" max="8203" width="9.54296875" style="2304" customWidth="1"/>
    <col min="8204" max="8213" width="7.7265625" style="2304" customWidth="1"/>
    <col min="8214" max="8214" width="8.81640625" style="2304" customWidth="1"/>
    <col min="8215" max="8215" width="9" style="2304" customWidth="1"/>
    <col min="8216" max="8217" width="8" style="2304" customWidth="1"/>
    <col min="8218" max="8218" width="8" style="2304" bestFit="1" customWidth="1"/>
    <col min="8219" max="8219" width="8.1796875" style="2304" customWidth="1"/>
    <col min="8220" max="8223" width="7.81640625" style="2304" customWidth="1"/>
    <col min="8224" max="8224" width="10.1796875" style="2304" customWidth="1"/>
    <col min="8225" max="8225" width="16" style="2304" customWidth="1"/>
    <col min="8226" max="8457" width="9.1796875" style="2304"/>
    <col min="8458" max="8458" width="29.54296875" style="2304" customWidth="1"/>
    <col min="8459" max="8459" width="9.54296875" style="2304" customWidth="1"/>
    <col min="8460" max="8469" width="7.7265625" style="2304" customWidth="1"/>
    <col min="8470" max="8470" width="8.81640625" style="2304" customWidth="1"/>
    <col min="8471" max="8471" width="9" style="2304" customWidth="1"/>
    <col min="8472" max="8473" width="8" style="2304" customWidth="1"/>
    <col min="8474" max="8474" width="8" style="2304" bestFit="1" customWidth="1"/>
    <col min="8475" max="8475" width="8.1796875" style="2304" customWidth="1"/>
    <col min="8476" max="8479" width="7.81640625" style="2304" customWidth="1"/>
    <col min="8480" max="8480" width="10.1796875" style="2304" customWidth="1"/>
    <col min="8481" max="8481" width="16" style="2304" customWidth="1"/>
    <col min="8482" max="8713" width="9.1796875" style="2304"/>
    <col min="8714" max="8714" width="29.54296875" style="2304" customWidth="1"/>
    <col min="8715" max="8715" width="9.54296875" style="2304" customWidth="1"/>
    <col min="8716" max="8725" width="7.7265625" style="2304" customWidth="1"/>
    <col min="8726" max="8726" width="8.81640625" style="2304" customWidth="1"/>
    <col min="8727" max="8727" width="9" style="2304" customWidth="1"/>
    <col min="8728" max="8729" width="8" style="2304" customWidth="1"/>
    <col min="8730" max="8730" width="8" style="2304" bestFit="1" customWidth="1"/>
    <col min="8731" max="8731" width="8.1796875" style="2304" customWidth="1"/>
    <col min="8732" max="8735" width="7.81640625" style="2304" customWidth="1"/>
    <col min="8736" max="8736" width="10.1796875" style="2304" customWidth="1"/>
    <col min="8737" max="8737" width="16" style="2304" customWidth="1"/>
    <col min="8738" max="8969" width="9.1796875" style="2304"/>
    <col min="8970" max="8970" width="29.54296875" style="2304" customWidth="1"/>
    <col min="8971" max="8971" width="9.54296875" style="2304" customWidth="1"/>
    <col min="8972" max="8981" width="7.7265625" style="2304" customWidth="1"/>
    <col min="8982" max="8982" width="8.81640625" style="2304" customWidth="1"/>
    <col min="8983" max="8983" width="9" style="2304" customWidth="1"/>
    <col min="8984" max="8985" width="8" style="2304" customWidth="1"/>
    <col min="8986" max="8986" width="8" style="2304" bestFit="1" customWidth="1"/>
    <col min="8987" max="8987" width="8.1796875" style="2304" customWidth="1"/>
    <col min="8988" max="8991" width="7.81640625" style="2304" customWidth="1"/>
    <col min="8992" max="8992" width="10.1796875" style="2304" customWidth="1"/>
    <col min="8993" max="8993" width="16" style="2304" customWidth="1"/>
    <col min="8994" max="9225" width="9.1796875" style="2304"/>
    <col min="9226" max="9226" width="29.54296875" style="2304" customWidth="1"/>
    <col min="9227" max="9227" width="9.54296875" style="2304" customWidth="1"/>
    <col min="9228" max="9237" width="7.7265625" style="2304" customWidth="1"/>
    <col min="9238" max="9238" width="8.81640625" style="2304" customWidth="1"/>
    <col min="9239" max="9239" width="9" style="2304" customWidth="1"/>
    <col min="9240" max="9241" width="8" style="2304" customWidth="1"/>
    <col min="9242" max="9242" width="8" style="2304" bestFit="1" customWidth="1"/>
    <col min="9243" max="9243" width="8.1796875" style="2304" customWidth="1"/>
    <col min="9244" max="9247" width="7.81640625" style="2304" customWidth="1"/>
    <col min="9248" max="9248" width="10.1796875" style="2304" customWidth="1"/>
    <col min="9249" max="9249" width="16" style="2304" customWidth="1"/>
    <col min="9250" max="9481" width="9.1796875" style="2304"/>
    <col min="9482" max="9482" width="29.54296875" style="2304" customWidth="1"/>
    <col min="9483" max="9483" width="9.54296875" style="2304" customWidth="1"/>
    <col min="9484" max="9493" width="7.7265625" style="2304" customWidth="1"/>
    <col min="9494" max="9494" width="8.81640625" style="2304" customWidth="1"/>
    <col min="9495" max="9495" width="9" style="2304" customWidth="1"/>
    <col min="9496" max="9497" width="8" style="2304" customWidth="1"/>
    <col min="9498" max="9498" width="8" style="2304" bestFit="1" customWidth="1"/>
    <col min="9499" max="9499" width="8.1796875" style="2304" customWidth="1"/>
    <col min="9500" max="9503" width="7.81640625" style="2304" customWidth="1"/>
    <col min="9504" max="9504" width="10.1796875" style="2304" customWidth="1"/>
    <col min="9505" max="9505" width="16" style="2304" customWidth="1"/>
    <col min="9506" max="9737" width="9.1796875" style="2304"/>
    <col min="9738" max="9738" width="29.54296875" style="2304" customWidth="1"/>
    <col min="9739" max="9739" width="9.54296875" style="2304" customWidth="1"/>
    <col min="9740" max="9749" width="7.7265625" style="2304" customWidth="1"/>
    <col min="9750" max="9750" width="8.81640625" style="2304" customWidth="1"/>
    <col min="9751" max="9751" width="9" style="2304" customWidth="1"/>
    <col min="9752" max="9753" width="8" style="2304" customWidth="1"/>
    <col min="9754" max="9754" width="8" style="2304" bestFit="1" customWidth="1"/>
    <col min="9755" max="9755" width="8.1796875" style="2304" customWidth="1"/>
    <col min="9756" max="9759" width="7.81640625" style="2304" customWidth="1"/>
    <col min="9760" max="9760" width="10.1796875" style="2304" customWidth="1"/>
    <col min="9761" max="9761" width="16" style="2304" customWidth="1"/>
    <col min="9762" max="9993" width="9.1796875" style="2304"/>
    <col min="9994" max="9994" width="29.54296875" style="2304" customWidth="1"/>
    <col min="9995" max="9995" width="9.54296875" style="2304" customWidth="1"/>
    <col min="9996" max="10005" width="7.7265625" style="2304" customWidth="1"/>
    <col min="10006" max="10006" width="8.81640625" style="2304" customWidth="1"/>
    <col min="10007" max="10007" width="9" style="2304" customWidth="1"/>
    <col min="10008" max="10009" width="8" style="2304" customWidth="1"/>
    <col min="10010" max="10010" width="8" style="2304" bestFit="1" customWidth="1"/>
    <col min="10011" max="10011" width="8.1796875" style="2304" customWidth="1"/>
    <col min="10012" max="10015" width="7.81640625" style="2304" customWidth="1"/>
    <col min="10016" max="10016" width="10.1796875" style="2304" customWidth="1"/>
    <col min="10017" max="10017" width="16" style="2304" customWidth="1"/>
    <col min="10018" max="10249" width="9.1796875" style="2304"/>
    <col min="10250" max="10250" width="29.54296875" style="2304" customWidth="1"/>
    <col min="10251" max="10251" width="9.54296875" style="2304" customWidth="1"/>
    <col min="10252" max="10261" width="7.7265625" style="2304" customWidth="1"/>
    <col min="10262" max="10262" width="8.81640625" style="2304" customWidth="1"/>
    <col min="10263" max="10263" width="9" style="2304" customWidth="1"/>
    <col min="10264" max="10265" width="8" style="2304" customWidth="1"/>
    <col min="10266" max="10266" width="8" style="2304" bestFit="1" customWidth="1"/>
    <col min="10267" max="10267" width="8.1796875" style="2304" customWidth="1"/>
    <col min="10268" max="10271" width="7.81640625" style="2304" customWidth="1"/>
    <col min="10272" max="10272" width="10.1796875" style="2304" customWidth="1"/>
    <col min="10273" max="10273" width="16" style="2304" customWidth="1"/>
    <col min="10274" max="10505" width="9.1796875" style="2304"/>
    <col min="10506" max="10506" width="29.54296875" style="2304" customWidth="1"/>
    <col min="10507" max="10507" width="9.54296875" style="2304" customWidth="1"/>
    <col min="10508" max="10517" width="7.7265625" style="2304" customWidth="1"/>
    <col min="10518" max="10518" width="8.81640625" style="2304" customWidth="1"/>
    <col min="10519" max="10519" width="9" style="2304" customWidth="1"/>
    <col min="10520" max="10521" width="8" style="2304" customWidth="1"/>
    <col min="10522" max="10522" width="8" style="2304" bestFit="1" customWidth="1"/>
    <col min="10523" max="10523" width="8.1796875" style="2304" customWidth="1"/>
    <col min="10524" max="10527" width="7.81640625" style="2304" customWidth="1"/>
    <col min="10528" max="10528" width="10.1796875" style="2304" customWidth="1"/>
    <col min="10529" max="10529" width="16" style="2304" customWidth="1"/>
    <col min="10530" max="10761" width="9.1796875" style="2304"/>
    <col min="10762" max="10762" width="29.54296875" style="2304" customWidth="1"/>
    <col min="10763" max="10763" width="9.54296875" style="2304" customWidth="1"/>
    <col min="10764" max="10773" width="7.7265625" style="2304" customWidth="1"/>
    <col min="10774" max="10774" width="8.81640625" style="2304" customWidth="1"/>
    <col min="10775" max="10775" width="9" style="2304" customWidth="1"/>
    <col min="10776" max="10777" width="8" style="2304" customWidth="1"/>
    <col min="10778" max="10778" width="8" style="2304" bestFit="1" customWidth="1"/>
    <col min="10779" max="10779" width="8.1796875" style="2304" customWidth="1"/>
    <col min="10780" max="10783" width="7.81640625" style="2304" customWidth="1"/>
    <col min="10784" max="10784" width="10.1796875" style="2304" customWidth="1"/>
    <col min="10785" max="10785" width="16" style="2304" customWidth="1"/>
    <col min="10786" max="11017" width="9.1796875" style="2304"/>
    <col min="11018" max="11018" width="29.54296875" style="2304" customWidth="1"/>
    <col min="11019" max="11019" width="9.54296875" style="2304" customWidth="1"/>
    <col min="11020" max="11029" width="7.7265625" style="2304" customWidth="1"/>
    <col min="11030" max="11030" width="8.81640625" style="2304" customWidth="1"/>
    <col min="11031" max="11031" width="9" style="2304" customWidth="1"/>
    <col min="11032" max="11033" width="8" style="2304" customWidth="1"/>
    <col min="11034" max="11034" width="8" style="2304" bestFit="1" customWidth="1"/>
    <col min="11035" max="11035" width="8.1796875" style="2304" customWidth="1"/>
    <col min="11036" max="11039" width="7.81640625" style="2304" customWidth="1"/>
    <col min="11040" max="11040" width="10.1796875" style="2304" customWidth="1"/>
    <col min="11041" max="11041" width="16" style="2304" customWidth="1"/>
    <col min="11042" max="11273" width="9.1796875" style="2304"/>
    <col min="11274" max="11274" width="29.54296875" style="2304" customWidth="1"/>
    <col min="11275" max="11275" width="9.54296875" style="2304" customWidth="1"/>
    <col min="11276" max="11285" width="7.7265625" style="2304" customWidth="1"/>
    <col min="11286" max="11286" width="8.81640625" style="2304" customWidth="1"/>
    <col min="11287" max="11287" width="9" style="2304" customWidth="1"/>
    <col min="11288" max="11289" width="8" style="2304" customWidth="1"/>
    <col min="11290" max="11290" width="8" style="2304" bestFit="1" customWidth="1"/>
    <col min="11291" max="11291" width="8.1796875" style="2304" customWidth="1"/>
    <col min="11292" max="11295" width="7.81640625" style="2304" customWidth="1"/>
    <col min="11296" max="11296" width="10.1796875" style="2304" customWidth="1"/>
    <col min="11297" max="11297" width="16" style="2304" customWidth="1"/>
    <col min="11298" max="11529" width="9.1796875" style="2304"/>
    <col min="11530" max="11530" width="29.54296875" style="2304" customWidth="1"/>
    <col min="11531" max="11531" width="9.54296875" style="2304" customWidth="1"/>
    <col min="11532" max="11541" width="7.7265625" style="2304" customWidth="1"/>
    <col min="11542" max="11542" width="8.81640625" style="2304" customWidth="1"/>
    <col min="11543" max="11543" width="9" style="2304" customWidth="1"/>
    <col min="11544" max="11545" width="8" style="2304" customWidth="1"/>
    <col min="11546" max="11546" width="8" style="2304" bestFit="1" customWidth="1"/>
    <col min="11547" max="11547" width="8.1796875" style="2304" customWidth="1"/>
    <col min="11548" max="11551" width="7.81640625" style="2304" customWidth="1"/>
    <col min="11552" max="11552" width="10.1796875" style="2304" customWidth="1"/>
    <col min="11553" max="11553" width="16" style="2304" customWidth="1"/>
    <col min="11554" max="11785" width="9.1796875" style="2304"/>
    <col min="11786" max="11786" width="29.54296875" style="2304" customWidth="1"/>
    <col min="11787" max="11787" width="9.54296875" style="2304" customWidth="1"/>
    <col min="11788" max="11797" width="7.7265625" style="2304" customWidth="1"/>
    <col min="11798" max="11798" width="8.81640625" style="2304" customWidth="1"/>
    <col min="11799" max="11799" width="9" style="2304" customWidth="1"/>
    <col min="11800" max="11801" width="8" style="2304" customWidth="1"/>
    <col min="11802" max="11802" width="8" style="2304" bestFit="1" customWidth="1"/>
    <col min="11803" max="11803" width="8.1796875" style="2304" customWidth="1"/>
    <col min="11804" max="11807" width="7.81640625" style="2304" customWidth="1"/>
    <col min="11808" max="11808" width="10.1796875" style="2304" customWidth="1"/>
    <col min="11809" max="11809" width="16" style="2304" customWidth="1"/>
    <col min="11810" max="12041" width="9.1796875" style="2304"/>
    <col min="12042" max="12042" width="29.54296875" style="2304" customWidth="1"/>
    <col min="12043" max="12043" width="9.54296875" style="2304" customWidth="1"/>
    <col min="12044" max="12053" width="7.7265625" style="2304" customWidth="1"/>
    <col min="12054" max="12054" width="8.81640625" style="2304" customWidth="1"/>
    <col min="12055" max="12055" width="9" style="2304" customWidth="1"/>
    <col min="12056" max="12057" width="8" style="2304" customWidth="1"/>
    <col min="12058" max="12058" width="8" style="2304" bestFit="1" customWidth="1"/>
    <col min="12059" max="12059" width="8.1796875" style="2304" customWidth="1"/>
    <col min="12060" max="12063" width="7.81640625" style="2304" customWidth="1"/>
    <col min="12064" max="12064" width="10.1796875" style="2304" customWidth="1"/>
    <col min="12065" max="12065" width="16" style="2304" customWidth="1"/>
    <col min="12066" max="12297" width="9.1796875" style="2304"/>
    <col min="12298" max="12298" width="29.54296875" style="2304" customWidth="1"/>
    <col min="12299" max="12299" width="9.54296875" style="2304" customWidth="1"/>
    <col min="12300" max="12309" width="7.7265625" style="2304" customWidth="1"/>
    <col min="12310" max="12310" width="8.81640625" style="2304" customWidth="1"/>
    <col min="12311" max="12311" width="9" style="2304" customWidth="1"/>
    <col min="12312" max="12313" width="8" style="2304" customWidth="1"/>
    <col min="12314" max="12314" width="8" style="2304" bestFit="1" customWidth="1"/>
    <col min="12315" max="12315" width="8.1796875" style="2304" customWidth="1"/>
    <col min="12316" max="12319" width="7.81640625" style="2304" customWidth="1"/>
    <col min="12320" max="12320" width="10.1796875" style="2304" customWidth="1"/>
    <col min="12321" max="12321" width="16" style="2304" customWidth="1"/>
    <col min="12322" max="12553" width="9.1796875" style="2304"/>
    <col min="12554" max="12554" width="29.54296875" style="2304" customWidth="1"/>
    <col min="12555" max="12555" width="9.54296875" style="2304" customWidth="1"/>
    <col min="12556" max="12565" width="7.7265625" style="2304" customWidth="1"/>
    <col min="12566" max="12566" width="8.81640625" style="2304" customWidth="1"/>
    <col min="12567" max="12567" width="9" style="2304" customWidth="1"/>
    <col min="12568" max="12569" width="8" style="2304" customWidth="1"/>
    <col min="12570" max="12570" width="8" style="2304" bestFit="1" customWidth="1"/>
    <col min="12571" max="12571" width="8.1796875" style="2304" customWidth="1"/>
    <col min="12572" max="12575" width="7.81640625" style="2304" customWidth="1"/>
    <col min="12576" max="12576" width="10.1796875" style="2304" customWidth="1"/>
    <col min="12577" max="12577" width="16" style="2304" customWidth="1"/>
    <col min="12578" max="12809" width="9.1796875" style="2304"/>
    <col min="12810" max="12810" width="29.54296875" style="2304" customWidth="1"/>
    <col min="12811" max="12811" width="9.54296875" style="2304" customWidth="1"/>
    <col min="12812" max="12821" width="7.7265625" style="2304" customWidth="1"/>
    <col min="12822" max="12822" width="8.81640625" style="2304" customWidth="1"/>
    <col min="12823" max="12823" width="9" style="2304" customWidth="1"/>
    <col min="12824" max="12825" width="8" style="2304" customWidth="1"/>
    <col min="12826" max="12826" width="8" style="2304" bestFit="1" customWidth="1"/>
    <col min="12827" max="12827" width="8.1796875" style="2304" customWidth="1"/>
    <col min="12828" max="12831" width="7.81640625" style="2304" customWidth="1"/>
    <col min="12832" max="12832" width="10.1796875" style="2304" customWidth="1"/>
    <col min="12833" max="12833" width="16" style="2304" customWidth="1"/>
    <col min="12834" max="13065" width="9.1796875" style="2304"/>
    <col min="13066" max="13066" width="29.54296875" style="2304" customWidth="1"/>
    <col min="13067" max="13067" width="9.54296875" style="2304" customWidth="1"/>
    <col min="13068" max="13077" width="7.7265625" style="2304" customWidth="1"/>
    <col min="13078" max="13078" width="8.81640625" style="2304" customWidth="1"/>
    <col min="13079" max="13079" width="9" style="2304" customWidth="1"/>
    <col min="13080" max="13081" width="8" style="2304" customWidth="1"/>
    <col min="13082" max="13082" width="8" style="2304" bestFit="1" customWidth="1"/>
    <col min="13083" max="13083" width="8.1796875" style="2304" customWidth="1"/>
    <col min="13084" max="13087" width="7.81640625" style="2304" customWidth="1"/>
    <col min="13088" max="13088" width="10.1796875" style="2304" customWidth="1"/>
    <col min="13089" max="13089" width="16" style="2304" customWidth="1"/>
    <col min="13090" max="13321" width="9.1796875" style="2304"/>
    <col min="13322" max="13322" width="29.54296875" style="2304" customWidth="1"/>
    <col min="13323" max="13323" width="9.54296875" style="2304" customWidth="1"/>
    <col min="13324" max="13333" width="7.7265625" style="2304" customWidth="1"/>
    <col min="13334" max="13334" width="8.81640625" style="2304" customWidth="1"/>
    <col min="13335" max="13335" width="9" style="2304" customWidth="1"/>
    <col min="13336" max="13337" width="8" style="2304" customWidth="1"/>
    <col min="13338" max="13338" width="8" style="2304" bestFit="1" customWidth="1"/>
    <col min="13339" max="13339" width="8.1796875" style="2304" customWidth="1"/>
    <col min="13340" max="13343" width="7.81640625" style="2304" customWidth="1"/>
    <col min="13344" max="13344" width="10.1796875" style="2304" customWidth="1"/>
    <col min="13345" max="13345" width="16" style="2304" customWidth="1"/>
    <col min="13346" max="13577" width="9.1796875" style="2304"/>
    <col min="13578" max="13578" width="29.54296875" style="2304" customWidth="1"/>
    <col min="13579" max="13579" width="9.54296875" style="2304" customWidth="1"/>
    <col min="13580" max="13589" width="7.7265625" style="2304" customWidth="1"/>
    <col min="13590" max="13590" width="8.81640625" style="2304" customWidth="1"/>
    <col min="13591" max="13591" width="9" style="2304" customWidth="1"/>
    <col min="13592" max="13593" width="8" style="2304" customWidth="1"/>
    <col min="13594" max="13594" width="8" style="2304" bestFit="1" customWidth="1"/>
    <col min="13595" max="13595" width="8.1796875" style="2304" customWidth="1"/>
    <col min="13596" max="13599" width="7.81640625" style="2304" customWidth="1"/>
    <col min="13600" max="13600" width="10.1796875" style="2304" customWidth="1"/>
    <col min="13601" max="13601" width="16" style="2304" customWidth="1"/>
    <col min="13602" max="13833" width="9.1796875" style="2304"/>
    <col min="13834" max="13834" width="29.54296875" style="2304" customWidth="1"/>
    <col min="13835" max="13835" width="9.54296875" style="2304" customWidth="1"/>
    <col min="13836" max="13845" width="7.7265625" style="2304" customWidth="1"/>
    <col min="13846" max="13846" width="8.81640625" style="2304" customWidth="1"/>
    <col min="13847" max="13847" width="9" style="2304" customWidth="1"/>
    <col min="13848" max="13849" width="8" style="2304" customWidth="1"/>
    <col min="13850" max="13850" width="8" style="2304" bestFit="1" customWidth="1"/>
    <col min="13851" max="13851" width="8.1796875" style="2304" customWidth="1"/>
    <col min="13852" max="13855" width="7.81640625" style="2304" customWidth="1"/>
    <col min="13856" max="13856" width="10.1796875" style="2304" customWidth="1"/>
    <col min="13857" max="13857" width="16" style="2304" customWidth="1"/>
    <col min="13858" max="14089" width="9.1796875" style="2304"/>
    <col min="14090" max="14090" width="29.54296875" style="2304" customWidth="1"/>
    <col min="14091" max="14091" width="9.54296875" style="2304" customWidth="1"/>
    <col min="14092" max="14101" width="7.7265625" style="2304" customWidth="1"/>
    <col min="14102" max="14102" width="8.81640625" style="2304" customWidth="1"/>
    <col min="14103" max="14103" width="9" style="2304" customWidth="1"/>
    <col min="14104" max="14105" width="8" style="2304" customWidth="1"/>
    <col min="14106" max="14106" width="8" style="2304" bestFit="1" customWidth="1"/>
    <col min="14107" max="14107" width="8.1796875" style="2304" customWidth="1"/>
    <col min="14108" max="14111" width="7.81640625" style="2304" customWidth="1"/>
    <col min="14112" max="14112" width="10.1796875" style="2304" customWidth="1"/>
    <col min="14113" max="14113" width="16" style="2304" customWidth="1"/>
    <col min="14114" max="14345" width="9.1796875" style="2304"/>
    <col min="14346" max="14346" width="29.54296875" style="2304" customWidth="1"/>
    <col min="14347" max="14347" width="9.54296875" style="2304" customWidth="1"/>
    <col min="14348" max="14357" width="7.7265625" style="2304" customWidth="1"/>
    <col min="14358" max="14358" width="8.81640625" style="2304" customWidth="1"/>
    <col min="14359" max="14359" width="9" style="2304" customWidth="1"/>
    <col min="14360" max="14361" width="8" style="2304" customWidth="1"/>
    <col min="14362" max="14362" width="8" style="2304" bestFit="1" customWidth="1"/>
    <col min="14363" max="14363" width="8.1796875" style="2304" customWidth="1"/>
    <col min="14364" max="14367" width="7.81640625" style="2304" customWidth="1"/>
    <col min="14368" max="14368" width="10.1796875" style="2304" customWidth="1"/>
    <col min="14369" max="14369" width="16" style="2304" customWidth="1"/>
    <col min="14370" max="14601" width="9.1796875" style="2304"/>
    <col min="14602" max="14602" width="29.54296875" style="2304" customWidth="1"/>
    <col min="14603" max="14603" width="9.54296875" style="2304" customWidth="1"/>
    <col min="14604" max="14613" width="7.7265625" style="2304" customWidth="1"/>
    <col min="14614" max="14614" width="8.81640625" style="2304" customWidth="1"/>
    <col min="14615" max="14615" width="9" style="2304" customWidth="1"/>
    <col min="14616" max="14617" width="8" style="2304" customWidth="1"/>
    <col min="14618" max="14618" width="8" style="2304" bestFit="1" customWidth="1"/>
    <col min="14619" max="14619" width="8.1796875" style="2304" customWidth="1"/>
    <col min="14620" max="14623" width="7.81640625" style="2304" customWidth="1"/>
    <col min="14624" max="14624" width="10.1796875" style="2304" customWidth="1"/>
    <col min="14625" max="14625" width="16" style="2304" customWidth="1"/>
    <col min="14626" max="14857" width="9.1796875" style="2304"/>
    <col min="14858" max="14858" width="29.54296875" style="2304" customWidth="1"/>
    <col min="14859" max="14859" width="9.54296875" style="2304" customWidth="1"/>
    <col min="14860" max="14869" width="7.7265625" style="2304" customWidth="1"/>
    <col min="14870" max="14870" width="8.81640625" style="2304" customWidth="1"/>
    <col min="14871" max="14871" width="9" style="2304" customWidth="1"/>
    <col min="14872" max="14873" width="8" style="2304" customWidth="1"/>
    <col min="14874" max="14874" width="8" style="2304" bestFit="1" customWidth="1"/>
    <col min="14875" max="14875" width="8.1796875" style="2304" customWidth="1"/>
    <col min="14876" max="14879" width="7.81640625" style="2304" customWidth="1"/>
    <col min="14880" max="14880" width="10.1796875" style="2304" customWidth="1"/>
    <col min="14881" max="14881" width="16" style="2304" customWidth="1"/>
    <col min="14882" max="15113" width="9.1796875" style="2304"/>
    <col min="15114" max="15114" width="29.54296875" style="2304" customWidth="1"/>
    <col min="15115" max="15115" width="9.54296875" style="2304" customWidth="1"/>
    <col min="15116" max="15125" width="7.7265625" style="2304" customWidth="1"/>
    <col min="15126" max="15126" width="8.81640625" style="2304" customWidth="1"/>
    <col min="15127" max="15127" width="9" style="2304" customWidth="1"/>
    <col min="15128" max="15129" width="8" style="2304" customWidth="1"/>
    <col min="15130" max="15130" width="8" style="2304" bestFit="1" customWidth="1"/>
    <col min="15131" max="15131" width="8.1796875" style="2304" customWidth="1"/>
    <col min="15132" max="15135" width="7.81640625" style="2304" customWidth="1"/>
    <col min="15136" max="15136" width="10.1796875" style="2304" customWidth="1"/>
    <col min="15137" max="15137" width="16" style="2304" customWidth="1"/>
    <col min="15138" max="15369" width="9.1796875" style="2304"/>
    <col min="15370" max="15370" width="29.54296875" style="2304" customWidth="1"/>
    <col min="15371" max="15371" width="9.54296875" style="2304" customWidth="1"/>
    <col min="15372" max="15381" width="7.7265625" style="2304" customWidth="1"/>
    <col min="15382" max="15382" width="8.81640625" style="2304" customWidth="1"/>
    <col min="15383" max="15383" width="9" style="2304" customWidth="1"/>
    <col min="15384" max="15385" width="8" style="2304" customWidth="1"/>
    <col min="15386" max="15386" width="8" style="2304" bestFit="1" customWidth="1"/>
    <col min="15387" max="15387" width="8.1796875" style="2304" customWidth="1"/>
    <col min="15388" max="15391" width="7.81640625" style="2304" customWidth="1"/>
    <col min="15392" max="15392" width="10.1796875" style="2304" customWidth="1"/>
    <col min="15393" max="15393" width="16" style="2304" customWidth="1"/>
    <col min="15394" max="15625" width="9.1796875" style="2304"/>
    <col min="15626" max="15626" width="29.54296875" style="2304" customWidth="1"/>
    <col min="15627" max="15627" width="9.54296875" style="2304" customWidth="1"/>
    <col min="15628" max="15637" width="7.7265625" style="2304" customWidth="1"/>
    <col min="15638" max="15638" width="8.81640625" style="2304" customWidth="1"/>
    <col min="15639" max="15639" width="9" style="2304" customWidth="1"/>
    <col min="15640" max="15641" width="8" style="2304" customWidth="1"/>
    <col min="15642" max="15642" width="8" style="2304" bestFit="1" customWidth="1"/>
    <col min="15643" max="15643" width="8.1796875" style="2304" customWidth="1"/>
    <col min="15644" max="15647" width="7.81640625" style="2304" customWidth="1"/>
    <col min="15648" max="15648" width="10.1796875" style="2304" customWidth="1"/>
    <col min="15649" max="15649" width="16" style="2304" customWidth="1"/>
    <col min="15650" max="15881" width="9.1796875" style="2304"/>
    <col min="15882" max="15882" width="29.54296875" style="2304" customWidth="1"/>
    <col min="15883" max="15883" width="9.54296875" style="2304" customWidth="1"/>
    <col min="15884" max="15893" width="7.7265625" style="2304" customWidth="1"/>
    <col min="15894" max="15894" width="8.81640625" style="2304" customWidth="1"/>
    <col min="15895" max="15895" width="9" style="2304" customWidth="1"/>
    <col min="15896" max="15897" width="8" style="2304" customWidth="1"/>
    <col min="15898" max="15898" width="8" style="2304" bestFit="1" customWidth="1"/>
    <col min="15899" max="15899" width="8.1796875" style="2304" customWidth="1"/>
    <col min="15900" max="15903" width="7.81640625" style="2304" customWidth="1"/>
    <col min="15904" max="15904" width="10.1796875" style="2304" customWidth="1"/>
    <col min="15905" max="15905" width="16" style="2304" customWidth="1"/>
    <col min="15906" max="16137" width="9.1796875" style="2304"/>
    <col min="16138" max="16138" width="29.54296875" style="2304" customWidth="1"/>
    <col min="16139" max="16139" width="9.54296875" style="2304" customWidth="1"/>
    <col min="16140" max="16149" width="7.7265625" style="2304" customWidth="1"/>
    <col min="16150" max="16150" width="8.81640625" style="2304" customWidth="1"/>
    <col min="16151" max="16151" width="9" style="2304" customWidth="1"/>
    <col min="16152" max="16153" width="8" style="2304" customWidth="1"/>
    <col min="16154" max="16154" width="8" style="2304" bestFit="1" customWidth="1"/>
    <col min="16155" max="16155" width="8.1796875" style="2304" customWidth="1"/>
    <col min="16156" max="16159" width="7.81640625" style="2304" customWidth="1"/>
    <col min="16160" max="16160" width="10.1796875" style="2304" customWidth="1"/>
    <col min="16161" max="16161" width="16" style="2304" customWidth="1"/>
    <col min="16162" max="16383" width="9.1796875" style="2304"/>
    <col min="16384" max="16384" width="9.1796875" style="2304" customWidth="1"/>
  </cols>
  <sheetData>
    <row r="1" spans="1:40" s="2382" customFormat="1" ht="22.5" customHeight="1">
      <c r="A1" s="5540" t="s">
        <v>2989</v>
      </c>
      <c r="B1" s="5541"/>
      <c r="C1" s="5541"/>
      <c r="D1" s="5541"/>
      <c r="E1" s="5541"/>
      <c r="F1" s="5541"/>
      <c r="G1" s="5541"/>
      <c r="H1" s="5541"/>
      <c r="I1" s="5541"/>
      <c r="J1" s="5541"/>
      <c r="K1" s="5541"/>
      <c r="L1" s="5541"/>
      <c r="M1" s="5541"/>
      <c r="N1" s="5541"/>
      <c r="O1" s="5541"/>
      <c r="P1" s="5541"/>
      <c r="Q1" s="5541"/>
      <c r="R1" s="5541"/>
      <c r="S1" s="5541"/>
      <c r="T1" s="5541"/>
      <c r="U1" s="5541"/>
      <c r="V1" s="5541"/>
      <c r="W1" s="5541"/>
      <c r="X1" s="5541"/>
      <c r="Y1" s="5541"/>
      <c r="Z1" s="5541"/>
      <c r="AA1" s="5541"/>
      <c r="AB1" s="5541"/>
      <c r="AC1" s="5541"/>
      <c r="AD1" s="5541"/>
      <c r="AE1" s="5541"/>
      <c r="AF1" s="5541"/>
      <c r="AG1" s="5541"/>
      <c r="AH1" s="5541"/>
      <c r="AI1" s="5541"/>
      <c r="AJ1" s="5541"/>
      <c r="AK1" s="2383"/>
    </row>
    <row r="2" spans="1:40" s="2382" customFormat="1" ht="22.5" customHeight="1">
      <c r="A2" s="5542" t="s">
        <v>2988</v>
      </c>
      <c r="B2" s="5543"/>
      <c r="C2" s="5544"/>
      <c r="D2" s="5544"/>
      <c r="E2" s="5544"/>
      <c r="F2" s="5544"/>
      <c r="G2" s="5544"/>
      <c r="H2" s="5544"/>
      <c r="I2" s="5544"/>
      <c r="J2" s="5544"/>
      <c r="K2" s="5544"/>
      <c r="L2" s="5544"/>
      <c r="M2" s="5544"/>
      <c r="N2" s="5544"/>
      <c r="O2" s="5544"/>
      <c r="P2" s="5544"/>
      <c r="Q2" s="5544"/>
      <c r="R2" s="5544"/>
      <c r="S2" s="5544"/>
      <c r="T2" s="5544"/>
      <c r="U2" s="5544"/>
      <c r="V2" s="5544"/>
      <c r="W2" s="5544"/>
      <c r="X2" s="5544"/>
      <c r="Y2" s="5544"/>
      <c r="Z2" s="5544"/>
      <c r="AA2" s="5544"/>
      <c r="AB2" s="5544"/>
      <c r="AC2" s="5544"/>
      <c r="AD2" s="5544"/>
      <c r="AE2" s="5544"/>
      <c r="AF2" s="5544"/>
      <c r="AG2" s="5544"/>
      <c r="AH2" s="5543"/>
      <c r="AI2" s="5543"/>
      <c r="AJ2" s="5543"/>
      <c r="AK2" s="2383"/>
    </row>
    <row r="3" spans="1:40" s="2380" customFormat="1" ht="25.5" customHeight="1">
      <c r="A3" s="2381" t="s">
        <v>2939</v>
      </c>
      <c r="B3" s="2381" t="s">
        <v>2938</v>
      </c>
      <c r="C3" s="2381" t="s">
        <v>2247</v>
      </c>
      <c r="D3" s="2381">
        <v>1992</v>
      </c>
      <c r="E3" s="2381">
        <v>1993</v>
      </c>
      <c r="F3" s="2381">
        <v>1994</v>
      </c>
      <c r="G3" s="2381">
        <v>1995</v>
      </c>
      <c r="H3" s="2381">
        <v>1996</v>
      </c>
      <c r="I3" s="2381">
        <v>1997</v>
      </c>
      <c r="J3" s="2381">
        <v>1998</v>
      </c>
      <c r="K3" s="2381">
        <v>1999</v>
      </c>
      <c r="L3" s="2381">
        <v>2000</v>
      </c>
      <c r="M3" s="2381">
        <v>2001</v>
      </c>
      <c r="N3" s="2381">
        <v>2002</v>
      </c>
      <c r="O3" s="2381" t="s">
        <v>2937</v>
      </c>
      <c r="P3" s="2381">
        <v>2004</v>
      </c>
      <c r="Q3" s="2381">
        <v>2005</v>
      </c>
      <c r="R3" s="2325">
        <v>2006</v>
      </c>
      <c r="S3" s="2325">
        <v>2007</v>
      </c>
      <c r="T3" s="2325" t="s">
        <v>803</v>
      </c>
      <c r="U3" s="2325">
        <v>2009</v>
      </c>
      <c r="V3" s="2325">
        <v>2010</v>
      </c>
      <c r="W3" s="2325">
        <v>2011</v>
      </c>
      <c r="X3" s="2325" t="s">
        <v>2936</v>
      </c>
      <c r="Y3" s="2325">
        <v>2013</v>
      </c>
      <c r="Z3" s="2325">
        <v>2014</v>
      </c>
      <c r="AA3" s="2325">
        <v>2015</v>
      </c>
      <c r="AB3" s="2325">
        <v>2016</v>
      </c>
      <c r="AC3" s="2325">
        <v>2017</v>
      </c>
      <c r="AD3" s="2325">
        <v>2018</v>
      </c>
      <c r="AE3" s="2325">
        <v>2019</v>
      </c>
      <c r="AF3" s="2325">
        <v>2020</v>
      </c>
      <c r="AG3" s="2324">
        <v>2021</v>
      </c>
      <c r="AH3" s="1001" t="s">
        <v>2246</v>
      </c>
      <c r="AI3" s="2381" t="s">
        <v>2935</v>
      </c>
      <c r="AJ3" s="2381" t="s">
        <v>2934</v>
      </c>
    </row>
    <row r="4" spans="1:40" s="71" customFormat="1" ht="15.75" customHeight="1">
      <c r="A4" s="279" t="s">
        <v>212</v>
      </c>
      <c r="B4" s="2375"/>
      <c r="C4" s="2379"/>
      <c r="D4" s="1121"/>
      <c r="E4" s="1121"/>
      <c r="F4" s="1121"/>
      <c r="G4" s="2378"/>
      <c r="H4" s="2378"/>
      <c r="I4" s="2378"/>
      <c r="J4" s="2378"/>
      <c r="K4" s="2378"/>
      <c r="L4" s="2378"/>
      <c r="M4" s="2378"/>
      <c r="N4" s="2378"/>
      <c r="O4" s="2378"/>
      <c r="P4" s="2378"/>
      <c r="Q4" s="2377"/>
      <c r="R4" s="2378"/>
      <c r="S4" s="2378"/>
      <c r="T4" s="2377"/>
      <c r="U4" s="2377"/>
      <c r="V4" s="2378"/>
      <c r="W4" s="2378"/>
      <c r="X4" s="2378"/>
      <c r="Y4" s="2378"/>
      <c r="Z4" s="2378"/>
      <c r="AA4" s="2378"/>
      <c r="AB4" s="2378"/>
      <c r="AC4" s="2378"/>
      <c r="AD4" s="2378"/>
      <c r="AE4" s="2378"/>
      <c r="AF4" s="2377"/>
      <c r="AG4" s="2377"/>
      <c r="AH4" s="2376"/>
      <c r="AI4" s="2375"/>
      <c r="AJ4" s="2374" t="s">
        <v>212</v>
      </c>
    </row>
    <row r="5" spans="1:40" s="71" customFormat="1" ht="12" customHeight="1">
      <c r="A5" s="5545" t="s">
        <v>2987</v>
      </c>
      <c r="B5" s="2332" t="s">
        <v>2250</v>
      </c>
      <c r="C5" s="2332" t="s">
        <v>2249</v>
      </c>
      <c r="D5" s="2351" t="s">
        <v>218</v>
      </c>
      <c r="E5" s="2351" t="s">
        <v>218</v>
      </c>
      <c r="F5" s="2351" t="s">
        <v>218</v>
      </c>
      <c r="G5" s="2351" t="s">
        <v>218</v>
      </c>
      <c r="H5" s="2351">
        <v>3683496</v>
      </c>
      <c r="I5" s="2351">
        <v>3969052</v>
      </c>
      <c r="J5" s="2351">
        <v>4350855</v>
      </c>
      <c r="K5" s="2351" t="s">
        <v>218</v>
      </c>
      <c r="L5" s="2351" t="s">
        <v>218</v>
      </c>
      <c r="M5" s="2351" t="s">
        <v>218</v>
      </c>
      <c r="N5" s="2351" t="s">
        <v>218</v>
      </c>
      <c r="O5" s="2351">
        <v>4969279</v>
      </c>
      <c r="P5" s="2326">
        <v>4824772</v>
      </c>
      <c r="Q5" s="2326">
        <v>5007552</v>
      </c>
      <c r="R5" s="2326">
        <v>5183126</v>
      </c>
      <c r="S5" s="2326">
        <v>4786552</v>
      </c>
      <c r="T5" s="2326">
        <v>4753885</v>
      </c>
      <c r="U5" s="2326">
        <v>4105053</v>
      </c>
      <c r="V5" s="2326">
        <v>4410064</v>
      </c>
      <c r="W5" s="2326">
        <v>3804520</v>
      </c>
      <c r="X5" s="2326">
        <v>3905736</v>
      </c>
      <c r="Y5" s="2326">
        <v>5726826</v>
      </c>
      <c r="Z5" s="2326">
        <v>5326656</v>
      </c>
      <c r="AA5" s="2326">
        <v>6270446</v>
      </c>
      <c r="AB5" s="2326">
        <v>5847605</v>
      </c>
      <c r="AC5" s="2326" t="s">
        <v>597</v>
      </c>
      <c r="AD5" s="2326" t="s">
        <v>597</v>
      </c>
      <c r="AE5" s="2326">
        <v>5206000.1909999996</v>
      </c>
      <c r="AF5" s="2326">
        <v>5240793.7180000003</v>
      </c>
      <c r="AG5" s="2330">
        <v>4512637</v>
      </c>
      <c r="AH5" s="2329" t="s">
        <v>2249</v>
      </c>
      <c r="AI5" s="2333" t="s">
        <v>2248</v>
      </c>
      <c r="AJ5" s="5537" t="s">
        <v>2986</v>
      </c>
      <c r="AK5" s="2370"/>
      <c r="AL5" s="2327"/>
      <c r="AN5" s="2326"/>
    </row>
    <row r="6" spans="1:40" s="100" customFormat="1" ht="12" customHeight="1">
      <c r="A6" s="5545"/>
      <c r="B6" s="5546" t="s">
        <v>2942</v>
      </c>
      <c r="C6" s="2332" t="s">
        <v>2249</v>
      </c>
      <c r="D6" s="2351" t="s">
        <v>218</v>
      </c>
      <c r="E6" s="2351" t="s">
        <v>218</v>
      </c>
      <c r="F6" s="2351" t="s">
        <v>218</v>
      </c>
      <c r="G6" s="2351" t="s">
        <v>218</v>
      </c>
      <c r="H6" s="2351">
        <v>3683790</v>
      </c>
      <c r="I6" s="2351">
        <v>3931399</v>
      </c>
      <c r="J6" s="2351">
        <v>4354130</v>
      </c>
      <c r="K6" s="2351" t="s">
        <v>218</v>
      </c>
      <c r="L6" s="2351" t="s">
        <v>218</v>
      </c>
      <c r="M6" s="2351" t="s">
        <v>218</v>
      </c>
      <c r="N6" s="2351" t="s">
        <v>218</v>
      </c>
      <c r="O6" s="2351">
        <v>4764968</v>
      </c>
      <c r="P6" s="2326">
        <v>4791494</v>
      </c>
      <c r="Q6" s="2326">
        <v>5033991</v>
      </c>
      <c r="R6" s="2326">
        <v>5227304</v>
      </c>
      <c r="S6" s="2326">
        <v>4982122</v>
      </c>
      <c r="T6" s="2326">
        <v>4524620</v>
      </c>
      <c r="U6" s="2326">
        <v>4126986</v>
      </c>
      <c r="V6" s="2326">
        <v>4433933</v>
      </c>
      <c r="W6" s="2326">
        <v>3803216</v>
      </c>
      <c r="X6" s="2326">
        <v>4193258</v>
      </c>
      <c r="Y6" s="2326">
        <v>5636205</v>
      </c>
      <c r="Z6" s="2326">
        <v>5243227</v>
      </c>
      <c r="AA6" s="2326">
        <v>6210302</v>
      </c>
      <c r="AB6" s="2326">
        <v>5919749</v>
      </c>
      <c r="AC6" s="2326" t="s">
        <v>597</v>
      </c>
      <c r="AD6" s="2326" t="s">
        <v>597</v>
      </c>
      <c r="AE6" s="2326">
        <v>5217835.1670000004</v>
      </c>
      <c r="AF6" s="2326">
        <v>5215405.3770000003</v>
      </c>
      <c r="AG6" s="2330">
        <v>4681446</v>
      </c>
      <c r="AH6" s="2329" t="s">
        <v>2249</v>
      </c>
      <c r="AI6" s="5539" t="s">
        <v>2941</v>
      </c>
      <c r="AJ6" s="5537"/>
      <c r="AK6" s="2373"/>
      <c r="AL6" s="2372"/>
      <c r="AN6" s="2326"/>
    </row>
    <row r="7" spans="1:40" s="71" customFormat="1" ht="12" customHeight="1">
      <c r="A7" s="5545"/>
      <c r="B7" s="5546"/>
      <c r="C7" s="2332" t="s">
        <v>2940</v>
      </c>
      <c r="D7" s="2351" t="s">
        <v>218</v>
      </c>
      <c r="E7" s="2351" t="s">
        <v>218</v>
      </c>
      <c r="F7" s="2351" t="s">
        <v>218</v>
      </c>
      <c r="G7" s="2351" t="s">
        <v>218</v>
      </c>
      <c r="H7" s="2351">
        <v>547565</v>
      </c>
      <c r="I7" s="2351">
        <v>611588</v>
      </c>
      <c r="J7" s="2351">
        <v>477796</v>
      </c>
      <c r="K7" s="2351" t="s">
        <v>218</v>
      </c>
      <c r="L7" s="2351" t="s">
        <v>218</v>
      </c>
      <c r="M7" s="2351" t="s">
        <v>218</v>
      </c>
      <c r="N7" s="2351" t="s">
        <v>218</v>
      </c>
      <c r="O7" s="2351">
        <v>1127388</v>
      </c>
      <c r="P7" s="2326">
        <v>1488034</v>
      </c>
      <c r="Q7" s="2326">
        <v>2231098</v>
      </c>
      <c r="R7" s="2326">
        <v>2549655</v>
      </c>
      <c r="S7" s="2326">
        <v>2455096</v>
      </c>
      <c r="T7" s="2326">
        <v>2873515</v>
      </c>
      <c r="U7" s="2326">
        <v>1669389</v>
      </c>
      <c r="V7" s="2326">
        <v>2206200</v>
      </c>
      <c r="W7" s="2326">
        <v>3851214</v>
      </c>
      <c r="X7" s="2326">
        <v>4245989</v>
      </c>
      <c r="Y7" s="2326">
        <v>4997186</v>
      </c>
      <c r="Z7" s="2326">
        <v>4349458</v>
      </c>
      <c r="AA7" s="2326">
        <v>3967519</v>
      </c>
      <c r="AB7" s="2326">
        <v>3431779</v>
      </c>
      <c r="AC7" s="2326" t="s">
        <v>597</v>
      </c>
      <c r="AD7" s="2326" t="s">
        <v>597</v>
      </c>
      <c r="AE7" s="2326">
        <v>4293078.4050000003</v>
      </c>
      <c r="AF7" s="2326">
        <v>3209815.0290000001</v>
      </c>
      <c r="AG7" s="2330">
        <v>3343479</v>
      </c>
      <c r="AH7" s="2329" t="s">
        <v>2940</v>
      </c>
      <c r="AI7" s="5539"/>
      <c r="AJ7" s="5537"/>
      <c r="AK7" s="2370"/>
      <c r="AL7" s="2327"/>
      <c r="AN7" s="2326"/>
    </row>
    <row r="8" spans="1:40" s="2367" customFormat="1" ht="12" customHeight="1">
      <c r="A8" s="2345"/>
      <c r="B8" s="2336"/>
      <c r="C8" s="2338"/>
      <c r="D8" s="2328"/>
      <c r="E8" s="2328"/>
      <c r="F8" s="2328"/>
      <c r="G8" s="2328"/>
      <c r="H8" s="2328"/>
      <c r="I8" s="2328"/>
      <c r="J8" s="2328"/>
      <c r="K8" s="2328"/>
      <c r="L8" s="2328"/>
      <c r="M8" s="2328"/>
      <c r="N8" s="2328"/>
      <c r="O8" s="2328"/>
      <c r="P8" s="2328"/>
      <c r="Q8" s="2328"/>
      <c r="R8" s="2328"/>
      <c r="S8" s="2328"/>
      <c r="T8" s="2326"/>
      <c r="U8" s="2326"/>
      <c r="V8" s="2326"/>
      <c r="W8" s="2326"/>
      <c r="X8" s="2326"/>
      <c r="Y8" s="2326"/>
      <c r="Z8" s="2326"/>
      <c r="AA8" s="2328"/>
      <c r="AB8" s="2328"/>
      <c r="AC8" s="2328"/>
      <c r="AD8" s="2328"/>
      <c r="AE8" s="2328"/>
      <c r="AF8" s="2371"/>
      <c r="AG8" s="2371"/>
      <c r="AH8" s="2329"/>
      <c r="AI8" s="2336"/>
      <c r="AJ8" s="2342"/>
      <c r="AK8" s="2364"/>
      <c r="AL8" s="2327"/>
    </row>
    <row r="9" spans="1:40" s="71" customFormat="1" ht="12" customHeight="1">
      <c r="A9" s="5545" t="s">
        <v>2985</v>
      </c>
      <c r="B9" s="2332" t="s">
        <v>2250</v>
      </c>
      <c r="C9" s="2332" t="s">
        <v>2249</v>
      </c>
      <c r="D9" s="2351" t="s">
        <v>218</v>
      </c>
      <c r="E9" s="2351" t="s">
        <v>218</v>
      </c>
      <c r="F9" s="2351" t="s">
        <v>218</v>
      </c>
      <c r="G9" s="2351" t="s">
        <v>218</v>
      </c>
      <c r="H9" s="2351">
        <v>2509287</v>
      </c>
      <c r="I9" s="2351">
        <v>2832082</v>
      </c>
      <c r="J9" s="2351" t="s">
        <v>218</v>
      </c>
      <c r="K9" s="2351" t="s">
        <v>218</v>
      </c>
      <c r="L9" s="2351" t="s">
        <v>218</v>
      </c>
      <c r="M9" s="2351" t="s">
        <v>218</v>
      </c>
      <c r="N9" s="2351" t="s">
        <v>218</v>
      </c>
      <c r="O9" s="2326">
        <v>2625425</v>
      </c>
      <c r="P9" s="2326">
        <v>2549969</v>
      </c>
      <c r="Q9" s="2326">
        <v>2466000</v>
      </c>
      <c r="R9" s="2326">
        <v>2749133</v>
      </c>
      <c r="S9" s="2326">
        <v>2590597</v>
      </c>
      <c r="T9" s="2326">
        <v>2088879</v>
      </c>
      <c r="U9" s="2326">
        <v>1998644</v>
      </c>
      <c r="V9" s="2326">
        <v>2190619</v>
      </c>
      <c r="W9" s="2326">
        <v>1819853</v>
      </c>
      <c r="X9" s="2326">
        <v>1767423</v>
      </c>
      <c r="Y9" s="2326">
        <v>2074168</v>
      </c>
      <c r="Z9" s="2326">
        <v>1783454</v>
      </c>
      <c r="AA9" s="2326">
        <v>2290098</v>
      </c>
      <c r="AB9" s="2326">
        <v>2329738</v>
      </c>
      <c r="AC9" s="2326" t="s">
        <v>597</v>
      </c>
      <c r="AD9" s="2326" t="s">
        <v>597</v>
      </c>
      <c r="AE9" s="2326" t="s">
        <v>597</v>
      </c>
      <c r="AF9" s="2326">
        <v>1956096.575</v>
      </c>
      <c r="AG9" s="2330" t="s">
        <v>597</v>
      </c>
      <c r="AH9" s="2329" t="s">
        <v>2249</v>
      </c>
      <c r="AI9" s="2333" t="s">
        <v>2248</v>
      </c>
      <c r="AJ9" s="5537" t="s">
        <v>2984</v>
      </c>
      <c r="AK9" s="2370"/>
      <c r="AL9" s="2326"/>
      <c r="AN9" s="2326"/>
    </row>
    <row r="10" spans="1:40" s="71" customFormat="1" ht="12" customHeight="1">
      <c r="A10" s="5545"/>
      <c r="B10" s="5546" t="s">
        <v>2942</v>
      </c>
      <c r="C10" s="2332" t="s">
        <v>2249</v>
      </c>
      <c r="D10" s="2351" t="s">
        <v>218</v>
      </c>
      <c r="E10" s="2351" t="s">
        <v>218</v>
      </c>
      <c r="F10" s="2351" t="s">
        <v>218</v>
      </c>
      <c r="G10" s="2331" t="s">
        <v>218</v>
      </c>
      <c r="H10" s="2351">
        <v>2575670</v>
      </c>
      <c r="I10" s="2351">
        <v>2836852</v>
      </c>
      <c r="J10" s="2351" t="s">
        <v>218</v>
      </c>
      <c r="K10" s="2351" t="s">
        <v>218</v>
      </c>
      <c r="L10" s="2351" t="s">
        <v>218</v>
      </c>
      <c r="M10" s="2351" t="s">
        <v>218</v>
      </c>
      <c r="N10" s="2351" t="s">
        <v>218</v>
      </c>
      <c r="O10" s="2326">
        <v>2727967</v>
      </c>
      <c r="P10" s="2326">
        <v>2502349</v>
      </c>
      <c r="Q10" s="2326">
        <v>2437961</v>
      </c>
      <c r="R10" s="2326">
        <v>2846943</v>
      </c>
      <c r="S10" s="2326">
        <v>2554510</v>
      </c>
      <c r="T10" s="2326">
        <v>2098345</v>
      </c>
      <c r="U10" s="2326">
        <v>1998900</v>
      </c>
      <c r="V10" s="2326">
        <v>2197692</v>
      </c>
      <c r="W10" s="2326">
        <v>1815602</v>
      </c>
      <c r="X10" s="2326">
        <v>1835095</v>
      </c>
      <c r="Y10" s="2326">
        <v>2171065</v>
      </c>
      <c r="Z10" s="2326">
        <v>1814668</v>
      </c>
      <c r="AA10" s="2326">
        <v>2319880</v>
      </c>
      <c r="AB10" s="2326">
        <v>2506509</v>
      </c>
      <c r="AC10" s="2326" t="s">
        <v>597</v>
      </c>
      <c r="AD10" s="2326" t="s">
        <v>597</v>
      </c>
      <c r="AE10" s="2326" t="s">
        <v>597</v>
      </c>
      <c r="AF10" s="2326">
        <v>1993765.496</v>
      </c>
      <c r="AG10" s="2330" t="s">
        <v>597</v>
      </c>
      <c r="AH10" s="2329" t="s">
        <v>2249</v>
      </c>
      <c r="AI10" s="5539" t="s">
        <v>2941</v>
      </c>
      <c r="AJ10" s="5537"/>
      <c r="AK10" s="2354"/>
      <c r="AL10" s="2326"/>
      <c r="AN10" s="2326"/>
    </row>
    <row r="11" spans="1:40" s="71" customFormat="1" ht="12" customHeight="1">
      <c r="A11" s="5545"/>
      <c r="B11" s="5546"/>
      <c r="C11" s="2332" t="s">
        <v>2940</v>
      </c>
      <c r="D11" s="2351" t="s">
        <v>218</v>
      </c>
      <c r="E11" s="2351" t="s">
        <v>218</v>
      </c>
      <c r="F11" s="2351" t="s">
        <v>218</v>
      </c>
      <c r="G11" s="2351" t="s">
        <v>218</v>
      </c>
      <c r="H11" s="2351">
        <v>423923</v>
      </c>
      <c r="I11" s="2351">
        <v>530673</v>
      </c>
      <c r="J11" s="2351" t="s">
        <v>218</v>
      </c>
      <c r="K11" s="2351" t="s">
        <v>218</v>
      </c>
      <c r="L11" s="2351" t="s">
        <v>218</v>
      </c>
      <c r="M11" s="2351" t="s">
        <v>218</v>
      </c>
      <c r="N11" s="2351" t="s">
        <v>218</v>
      </c>
      <c r="O11" s="2352">
        <v>728367</v>
      </c>
      <c r="P11" s="2352">
        <v>851549</v>
      </c>
      <c r="Q11" s="2352">
        <v>1094645</v>
      </c>
      <c r="R11" s="2352">
        <v>1463329</v>
      </c>
      <c r="S11" s="2352">
        <v>1366663</v>
      </c>
      <c r="T11" s="2326">
        <v>1250016</v>
      </c>
      <c r="U11" s="2326">
        <v>874915</v>
      </c>
      <c r="V11" s="2326">
        <v>1206795</v>
      </c>
      <c r="W11" s="2326">
        <v>1710493</v>
      </c>
      <c r="X11" s="2326">
        <v>1834251</v>
      </c>
      <c r="Y11" s="2326">
        <v>1969871</v>
      </c>
      <c r="Z11" s="2326">
        <v>1562407</v>
      </c>
      <c r="AA11" s="2326">
        <v>1499010</v>
      </c>
      <c r="AB11" s="2326">
        <v>1452556</v>
      </c>
      <c r="AC11" s="2326" t="s">
        <v>597</v>
      </c>
      <c r="AD11" s="2326" t="s">
        <v>597</v>
      </c>
      <c r="AE11" s="2326" t="s">
        <v>597</v>
      </c>
      <c r="AF11" s="2326">
        <v>1135043.503</v>
      </c>
      <c r="AG11" s="2330" t="s">
        <v>597</v>
      </c>
      <c r="AH11" s="2329" t="s">
        <v>2940</v>
      </c>
      <c r="AI11" s="5539"/>
      <c r="AJ11" s="5537"/>
      <c r="AK11" s="2354"/>
      <c r="AL11" s="2326"/>
      <c r="AN11" s="2326"/>
    </row>
    <row r="12" spans="1:40" s="2367" customFormat="1" ht="12" customHeight="1">
      <c r="A12" s="2345"/>
      <c r="B12" s="2336"/>
      <c r="C12" s="2338"/>
      <c r="D12" s="2328"/>
      <c r="E12" s="2328"/>
      <c r="F12" s="2328"/>
      <c r="G12" s="2328"/>
      <c r="H12" s="2328"/>
      <c r="I12" s="2328"/>
      <c r="J12" s="2328"/>
      <c r="K12" s="2328"/>
      <c r="L12" s="2328"/>
      <c r="M12" s="2328"/>
      <c r="N12" s="2328"/>
      <c r="O12" s="2328"/>
      <c r="P12" s="2328"/>
      <c r="Q12" s="2328"/>
      <c r="R12" s="2328"/>
      <c r="S12" s="2328"/>
      <c r="T12" s="2326"/>
      <c r="U12" s="2326"/>
      <c r="V12" s="2326"/>
      <c r="W12" s="2326"/>
      <c r="X12" s="2326"/>
      <c r="Y12" s="2326"/>
      <c r="Z12" s="2326"/>
      <c r="AA12" s="2326"/>
      <c r="AB12" s="2326"/>
      <c r="AC12" s="2326"/>
      <c r="AD12" s="2326"/>
      <c r="AE12" s="2326"/>
      <c r="AF12" s="2326"/>
      <c r="AG12" s="2326"/>
      <c r="AH12" s="2329"/>
      <c r="AI12" s="2336"/>
      <c r="AJ12" s="2342"/>
      <c r="AK12" s="2364"/>
      <c r="AL12" s="2327"/>
    </row>
    <row r="13" spans="1:40" s="71" customFormat="1" ht="12" customHeight="1">
      <c r="A13" s="5545" t="s">
        <v>2983</v>
      </c>
      <c r="B13" s="2332" t="s">
        <v>2250</v>
      </c>
      <c r="C13" s="2329" t="s">
        <v>2969</v>
      </c>
      <c r="D13" s="2331" t="s">
        <v>218</v>
      </c>
      <c r="E13" s="2331" t="s">
        <v>218</v>
      </c>
      <c r="F13" s="2331" t="s">
        <v>218</v>
      </c>
      <c r="G13" s="2331" t="s">
        <v>218</v>
      </c>
      <c r="H13" s="2331" t="s">
        <v>218</v>
      </c>
      <c r="I13" s="2331" t="s">
        <v>218</v>
      </c>
      <c r="J13" s="2331" t="s">
        <v>218</v>
      </c>
      <c r="K13" s="2331" t="s">
        <v>218</v>
      </c>
      <c r="L13" s="2331" t="s">
        <v>218</v>
      </c>
      <c r="M13" s="2331">
        <v>22660810</v>
      </c>
      <c r="N13" s="2331">
        <v>26865753</v>
      </c>
      <c r="O13" s="2331">
        <v>21685676</v>
      </c>
      <c r="P13" s="2331">
        <v>32240439</v>
      </c>
      <c r="Q13" s="2331">
        <v>38330466</v>
      </c>
      <c r="R13" s="2331">
        <v>33278116</v>
      </c>
      <c r="S13" s="2331">
        <v>31148972</v>
      </c>
      <c r="T13" s="2326">
        <v>30222879</v>
      </c>
      <c r="U13" s="2326">
        <v>29663574</v>
      </c>
      <c r="V13" s="2326">
        <v>25497142</v>
      </c>
      <c r="W13" s="2326">
        <v>26905679</v>
      </c>
      <c r="X13" s="2326">
        <v>25922282</v>
      </c>
      <c r="Y13" s="2326">
        <v>21827640</v>
      </c>
      <c r="Z13" s="2326">
        <v>22111256</v>
      </c>
      <c r="AA13" s="2326">
        <v>28240651</v>
      </c>
      <c r="AB13" s="2326">
        <v>27618928</v>
      </c>
      <c r="AC13" s="2326">
        <v>32763304</v>
      </c>
      <c r="AD13" s="2326">
        <v>28275060</v>
      </c>
      <c r="AE13" s="2326">
        <v>27216187.379999999</v>
      </c>
      <c r="AF13" s="2326">
        <v>24989300</v>
      </c>
      <c r="AG13" s="2330">
        <v>23232860</v>
      </c>
      <c r="AH13" s="2329" t="s">
        <v>2969</v>
      </c>
      <c r="AI13" s="2333" t="s">
        <v>2248</v>
      </c>
      <c r="AJ13" s="5537" t="s">
        <v>2982</v>
      </c>
      <c r="AK13" s="2354"/>
      <c r="AL13" s="2327"/>
      <c r="AN13" s="2326"/>
    </row>
    <row r="14" spans="1:40" s="71" customFormat="1" ht="12" customHeight="1">
      <c r="A14" s="5545"/>
      <c r="B14" s="5538" t="s">
        <v>2942</v>
      </c>
      <c r="C14" s="2329" t="s">
        <v>2969</v>
      </c>
      <c r="D14" s="2331" t="s">
        <v>218</v>
      </c>
      <c r="E14" s="2331" t="s">
        <v>218</v>
      </c>
      <c r="F14" s="2331" t="s">
        <v>218</v>
      </c>
      <c r="G14" s="2331" t="s">
        <v>218</v>
      </c>
      <c r="H14" s="2331" t="s">
        <v>218</v>
      </c>
      <c r="I14" s="2331" t="s">
        <v>218</v>
      </c>
      <c r="J14" s="2331" t="s">
        <v>218</v>
      </c>
      <c r="K14" s="2331" t="s">
        <v>218</v>
      </c>
      <c r="L14" s="2331" t="s">
        <v>218</v>
      </c>
      <c r="M14" s="2331">
        <v>19944616</v>
      </c>
      <c r="N14" s="2331">
        <v>24313902</v>
      </c>
      <c r="O14" s="2331">
        <v>19250587</v>
      </c>
      <c r="P14" s="2331">
        <v>30010142</v>
      </c>
      <c r="Q14" s="2331">
        <v>35845777</v>
      </c>
      <c r="R14" s="2331">
        <v>31096347</v>
      </c>
      <c r="S14" s="2331">
        <v>29316724</v>
      </c>
      <c r="T14" s="2326">
        <v>28339822</v>
      </c>
      <c r="U14" s="2326">
        <v>27826857</v>
      </c>
      <c r="V14" s="2326">
        <v>23955636</v>
      </c>
      <c r="W14" s="2326">
        <v>25288836</v>
      </c>
      <c r="X14" s="2326">
        <v>24161563</v>
      </c>
      <c r="Y14" s="2326">
        <v>19999036</v>
      </c>
      <c r="Z14" s="2326">
        <v>20247141</v>
      </c>
      <c r="AA14" s="2326">
        <v>26103162</v>
      </c>
      <c r="AB14" s="2326">
        <v>25144879</v>
      </c>
      <c r="AC14" s="2326">
        <v>29610343</v>
      </c>
      <c r="AD14" s="2326">
        <v>26153556</v>
      </c>
      <c r="AE14" s="2326">
        <v>22068646.379999999</v>
      </c>
      <c r="AF14" s="2326">
        <v>19240915</v>
      </c>
      <c r="AG14" s="2330">
        <v>20277595</v>
      </c>
      <c r="AH14" s="2329" t="s">
        <v>2969</v>
      </c>
      <c r="AI14" s="5539" t="s">
        <v>2941</v>
      </c>
      <c r="AJ14" s="5537"/>
      <c r="AK14" s="2354"/>
      <c r="AL14" s="2327"/>
      <c r="AN14" s="2326"/>
    </row>
    <row r="15" spans="1:40" s="71" customFormat="1" ht="12" customHeight="1">
      <c r="A15" s="5545"/>
      <c r="B15" s="5538"/>
      <c r="C15" s="2332" t="s">
        <v>2940</v>
      </c>
      <c r="D15" s="2331" t="s">
        <v>218</v>
      </c>
      <c r="E15" s="2331" t="s">
        <v>218</v>
      </c>
      <c r="F15" s="2331" t="s">
        <v>218</v>
      </c>
      <c r="G15" s="2331" t="s">
        <v>218</v>
      </c>
      <c r="H15" s="2331" t="s">
        <v>218</v>
      </c>
      <c r="I15" s="2331" t="s">
        <v>218</v>
      </c>
      <c r="J15" s="2331" t="s">
        <v>218</v>
      </c>
      <c r="K15" s="2331" t="s">
        <v>218</v>
      </c>
      <c r="L15" s="2331" t="s">
        <v>218</v>
      </c>
      <c r="M15" s="2331">
        <v>1070422</v>
      </c>
      <c r="N15" s="2331">
        <v>1198534</v>
      </c>
      <c r="O15" s="2331">
        <v>1024888</v>
      </c>
      <c r="P15" s="2331">
        <v>1490092</v>
      </c>
      <c r="Q15" s="2331">
        <v>1952362</v>
      </c>
      <c r="R15" s="2331">
        <v>1767945</v>
      </c>
      <c r="S15" s="2331">
        <v>1828725</v>
      </c>
      <c r="T15" s="2326">
        <v>2247371</v>
      </c>
      <c r="U15" s="2326">
        <v>1756069</v>
      </c>
      <c r="V15" s="2326">
        <v>1880145</v>
      </c>
      <c r="W15" s="2326">
        <v>2216250</v>
      </c>
      <c r="X15" s="2326">
        <v>2277978</v>
      </c>
      <c r="Y15" s="2326">
        <v>1818222</v>
      </c>
      <c r="Z15" s="2326">
        <v>1756288</v>
      </c>
      <c r="AA15" s="2326">
        <v>1933102</v>
      </c>
      <c r="AB15" s="2326">
        <v>1780510</v>
      </c>
      <c r="AC15" s="2326">
        <v>2066188.79</v>
      </c>
      <c r="AD15" s="2326">
        <v>2050620.7860000001</v>
      </c>
      <c r="AE15" s="2326">
        <v>1747038.1740000001</v>
      </c>
      <c r="AF15" s="2326">
        <v>1422259.175</v>
      </c>
      <c r="AG15" s="2330">
        <v>1653462</v>
      </c>
      <c r="AH15" s="2329" t="s">
        <v>2940</v>
      </c>
      <c r="AI15" s="5539"/>
      <c r="AJ15" s="5537"/>
      <c r="AK15" s="2354"/>
      <c r="AL15" s="2327"/>
      <c r="AN15" s="2326"/>
    </row>
    <row r="16" spans="1:40" s="2367" customFormat="1" ht="12.5">
      <c r="A16" s="2345"/>
      <c r="B16" s="2336"/>
      <c r="C16" s="2338"/>
      <c r="D16" s="2328"/>
      <c r="E16" s="2328"/>
      <c r="F16" s="2328"/>
      <c r="G16" s="2328"/>
      <c r="H16" s="2328"/>
      <c r="I16" s="2328"/>
      <c r="J16" s="2328"/>
      <c r="K16" s="2328"/>
      <c r="L16" s="2328"/>
      <c r="M16" s="2328"/>
      <c r="N16" s="2328"/>
      <c r="O16" s="2328"/>
      <c r="P16" s="2328"/>
      <c r="Q16" s="2328"/>
      <c r="R16" s="2328"/>
      <c r="S16" s="2328"/>
      <c r="T16" s="2326"/>
      <c r="U16" s="2326"/>
      <c r="V16" s="2326"/>
      <c r="W16" s="2326"/>
      <c r="X16" s="2326"/>
      <c r="Y16" s="2326"/>
      <c r="Z16" s="2326"/>
      <c r="AA16" s="2326"/>
      <c r="AB16" s="2326"/>
      <c r="AC16" s="2326"/>
      <c r="AD16" s="2326"/>
      <c r="AE16" s="2326"/>
      <c r="AF16" s="2330"/>
      <c r="AG16" s="2330"/>
      <c r="AH16" s="2329"/>
      <c r="AI16" s="2336"/>
      <c r="AJ16" s="2342"/>
      <c r="AK16" s="2364"/>
      <c r="AL16" s="2327"/>
    </row>
    <row r="17" spans="1:41" s="71" customFormat="1" ht="12.5">
      <c r="A17" s="5545" t="s">
        <v>2981</v>
      </c>
      <c r="B17" s="2334" t="s">
        <v>2250</v>
      </c>
      <c r="C17" s="2332" t="s">
        <v>2249</v>
      </c>
      <c r="D17" s="2326" t="s">
        <v>218</v>
      </c>
      <c r="E17" s="2326" t="s">
        <v>218</v>
      </c>
      <c r="F17" s="2326" t="s">
        <v>218</v>
      </c>
      <c r="G17" s="2326" t="s">
        <v>218</v>
      </c>
      <c r="H17" s="2326">
        <v>4570373</v>
      </c>
      <c r="I17" s="2326">
        <v>4291490</v>
      </c>
      <c r="J17" s="2326">
        <v>3491330</v>
      </c>
      <c r="K17" s="2326" t="s">
        <v>218</v>
      </c>
      <c r="L17" s="2326" t="s">
        <v>218</v>
      </c>
      <c r="M17" s="2326" t="s">
        <v>218</v>
      </c>
      <c r="N17" s="2326" t="s">
        <v>218</v>
      </c>
      <c r="O17" s="2326">
        <v>3160301</v>
      </c>
      <c r="P17" s="2326">
        <v>2922380</v>
      </c>
      <c r="Q17" s="2326">
        <v>3209894</v>
      </c>
      <c r="R17" s="2326">
        <v>3186647</v>
      </c>
      <c r="S17" s="2326">
        <v>2814541</v>
      </c>
      <c r="T17" s="2326">
        <v>2633892</v>
      </c>
      <c r="U17" s="2326">
        <v>2283766</v>
      </c>
      <c r="V17" s="2326">
        <v>2344620</v>
      </c>
      <c r="W17" s="2326">
        <v>2923640</v>
      </c>
      <c r="X17" s="2326">
        <v>2530545</v>
      </c>
      <c r="Y17" s="2326">
        <v>3299460</v>
      </c>
      <c r="Z17" s="2326">
        <v>2647674</v>
      </c>
      <c r="AA17" s="2326">
        <v>3304986</v>
      </c>
      <c r="AB17" s="2326">
        <v>2917219</v>
      </c>
      <c r="AC17" s="2326">
        <v>2907262.477</v>
      </c>
      <c r="AD17" s="2326">
        <v>2306324.2400000002</v>
      </c>
      <c r="AE17" s="2326">
        <v>2218783.9160000002</v>
      </c>
      <c r="AF17" s="2326">
        <v>2416393.852</v>
      </c>
      <c r="AG17" s="2330">
        <v>2352030</v>
      </c>
      <c r="AH17" s="2329" t="s">
        <v>2249</v>
      </c>
      <c r="AI17" s="2333" t="s">
        <v>2248</v>
      </c>
      <c r="AJ17" s="5537" t="s">
        <v>2980</v>
      </c>
      <c r="AK17" s="2354"/>
      <c r="AL17" s="2327"/>
      <c r="AN17" s="2326"/>
    </row>
    <row r="18" spans="1:41" s="2368" customFormat="1" ht="12" customHeight="1">
      <c r="A18" s="5545"/>
      <c r="B18" s="5546" t="s">
        <v>2942</v>
      </c>
      <c r="C18" s="2332" t="s">
        <v>2249</v>
      </c>
      <c r="D18" s="2326" t="s">
        <v>218</v>
      </c>
      <c r="E18" s="2326" t="s">
        <v>218</v>
      </c>
      <c r="F18" s="2326" t="s">
        <v>218</v>
      </c>
      <c r="G18" s="2326" t="s">
        <v>218</v>
      </c>
      <c r="H18" s="2326">
        <v>2685806</v>
      </c>
      <c r="I18" s="2326">
        <v>2953017</v>
      </c>
      <c r="J18" s="2326">
        <v>2031266</v>
      </c>
      <c r="K18" s="2326" t="s">
        <v>218</v>
      </c>
      <c r="L18" s="2326" t="s">
        <v>218</v>
      </c>
      <c r="M18" s="2326" t="s">
        <v>218</v>
      </c>
      <c r="N18" s="2326" t="s">
        <v>218</v>
      </c>
      <c r="O18" s="2326">
        <v>2487375</v>
      </c>
      <c r="P18" s="2326">
        <v>2376409</v>
      </c>
      <c r="Q18" s="2326">
        <v>2546356</v>
      </c>
      <c r="R18" s="2326">
        <v>2869226</v>
      </c>
      <c r="S18" s="2326">
        <v>2405205</v>
      </c>
      <c r="T18" s="2326">
        <v>2439862</v>
      </c>
      <c r="U18" s="2326">
        <v>1845004</v>
      </c>
      <c r="V18" s="2326">
        <v>2016765</v>
      </c>
      <c r="W18" s="2326">
        <v>2309136</v>
      </c>
      <c r="X18" s="2326">
        <v>2436341</v>
      </c>
      <c r="Y18" s="2326">
        <v>2511539</v>
      </c>
      <c r="Z18" s="2326">
        <v>2037145</v>
      </c>
      <c r="AA18" s="2326">
        <v>2511685</v>
      </c>
      <c r="AB18" s="2326">
        <v>2375646</v>
      </c>
      <c r="AC18" s="2326">
        <v>2382480.0890000002</v>
      </c>
      <c r="AD18" s="2326">
        <v>2286802.4879999999</v>
      </c>
      <c r="AE18" s="2326">
        <v>2207814.8810000001</v>
      </c>
      <c r="AF18" s="2326">
        <v>2425536.892</v>
      </c>
      <c r="AG18" s="2330">
        <v>2322785</v>
      </c>
      <c r="AH18" s="2329" t="s">
        <v>2249</v>
      </c>
      <c r="AI18" s="5539" t="s">
        <v>2941</v>
      </c>
      <c r="AJ18" s="5537"/>
      <c r="AK18" s="2369"/>
      <c r="AL18" s="2327"/>
      <c r="AM18" s="71"/>
      <c r="AN18" s="2326"/>
    </row>
    <row r="19" spans="1:41" s="2368" customFormat="1" ht="12" customHeight="1">
      <c r="A19" s="5545"/>
      <c r="B19" s="5546"/>
      <c r="C19" s="2332" t="s">
        <v>2940</v>
      </c>
      <c r="D19" s="2326" t="s">
        <v>218</v>
      </c>
      <c r="E19" s="2326" t="s">
        <v>218</v>
      </c>
      <c r="F19" s="2326" t="s">
        <v>218</v>
      </c>
      <c r="G19" s="2326" t="s">
        <v>218</v>
      </c>
      <c r="H19" s="2326">
        <v>214516</v>
      </c>
      <c r="I19" s="2326">
        <v>232783</v>
      </c>
      <c r="J19" s="2326">
        <v>119014</v>
      </c>
      <c r="K19" s="2326" t="s">
        <v>218</v>
      </c>
      <c r="L19" s="2326" t="s">
        <v>218</v>
      </c>
      <c r="M19" s="2326" t="s">
        <v>218</v>
      </c>
      <c r="N19" s="2326" t="s">
        <v>218</v>
      </c>
      <c r="O19" s="2326">
        <v>354796</v>
      </c>
      <c r="P19" s="2326">
        <v>296005</v>
      </c>
      <c r="Q19" s="2326">
        <v>496502</v>
      </c>
      <c r="R19" s="2326">
        <v>681893</v>
      </c>
      <c r="S19" s="2326">
        <v>609997</v>
      </c>
      <c r="T19" s="2326">
        <v>818701</v>
      </c>
      <c r="U19" s="2326">
        <v>472302</v>
      </c>
      <c r="V19" s="2326">
        <v>688005</v>
      </c>
      <c r="W19" s="2326">
        <v>1106845</v>
      </c>
      <c r="X19" s="2326">
        <v>1305011</v>
      </c>
      <c r="Y19" s="2326">
        <v>1186752</v>
      </c>
      <c r="Z19" s="2326">
        <v>864127</v>
      </c>
      <c r="AA19" s="2326">
        <v>618126</v>
      </c>
      <c r="AB19" s="2326">
        <v>474464</v>
      </c>
      <c r="AC19" s="2326">
        <v>657885.89199999999</v>
      </c>
      <c r="AD19" s="2326">
        <v>781774.78300000005</v>
      </c>
      <c r="AE19" s="2326">
        <v>761727.78899999999</v>
      </c>
      <c r="AF19" s="2326">
        <v>685041.28099999996</v>
      </c>
      <c r="AG19" s="2330">
        <v>897543</v>
      </c>
      <c r="AH19" s="2329" t="s">
        <v>2940</v>
      </c>
      <c r="AI19" s="5539"/>
      <c r="AJ19" s="5537"/>
      <c r="AK19" s="2369"/>
      <c r="AL19" s="2327"/>
      <c r="AM19" s="71"/>
      <c r="AN19" s="2326"/>
    </row>
    <row r="20" spans="1:41" s="2367" customFormat="1" ht="12" customHeight="1">
      <c r="A20" s="2345"/>
      <c r="B20" s="2336"/>
      <c r="C20" s="2338"/>
      <c r="D20" s="2328"/>
      <c r="E20" s="2328"/>
      <c r="F20" s="2328"/>
      <c r="G20" s="2328"/>
      <c r="H20" s="2328"/>
      <c r="I20" s="2328"/>
      <c r="J20" s="2328"/>
      <c r="K20" s="2328"/>
      <c r="L20" s="2328"/>
      <c r="M20" s="2328"/>
      <c r="N20" s="2328"/>
      <c r="O20" s="2328"/>
      <c r="P20" s="2328"/>
      <c r="Q20" s="2328"/>
      <c r="R20" s="2328"/>
      <c r="S20" s="2328"/>
      <c r="T20" s="2326"/>
      <c r="U20" s="2326"/>
      <c r="V20" s="2326"/>
      <c r="W20" s="2326"/>
      <c r="X20" s="2326"/>
      <c r="Y20" s="2326"/>
      <c r="Z20" s="2326"/>
      <c r="AA20" s="2326"/>
      <c r="AB20" s="2326"/>
      <c r="AC20" s="2326"/>
      <c r="AD20" s="2326"/>
      <c r="AE20" s="2326"/>
      <c r="AF20" s="2330"/>
      <c r="AG20" s="2330"/>
      <c r="AH20" s="2329"/>
      <c r="AI20" s="2336"/>
      <c r="AJ20" s="2342"/>
      <c r="AK20" s="2364"/>
      <c r="AL20" s="2327"/>
    </row>
    <row r="21" spans="1:41" s="71" customFormat="1" ht="12" customHeight="1">
      <c r="A21" s="5545" t="s">
        <v>2979</v>
      </c>
      <c r="B21" s="2334" t="s">
        <v>2250</v>
      </c>
      <c r="C21" s="2329" t="s">
        <v>2969</v>
      </c>
      <c r="D21" s="2331" t="s">
        <v>218</v>
      </c>
      <c r="E21" s="2331" t="s">
        <v>218</v>
      </c>
      <c r="F21" s="2331" t="s">
        <v>218</v>
      </c>
      <c r="G21" s="2331" t="s">
        <v>218</v>
      </c>
      <c r="H21" s="2331" t="s">
        <v>218</v>
      </c>
      <c r="I21" s="2331" t="s">
        <v>218</v>
      </c>
      <c r="J21" s="2331" t="s">
        <v>218</v>
      </c>
      <c r="K21" s="2331" t="s">
        <v>218</v>
      </c>
      <c r="L21" s="2331" t="s">
        <v>218</v>
      </c>
      <c r="M21" s="2331" t="s">
        <v>218</v>
      </c>
      <c r="N21" s="2331" t="s">
        <v>218</v>
      </c>
      <c r="O21" s="2331" t="s">
        <v>218</v>
      </c>
      <c r="P21" s="2331">
        <v>29741</v>
      </c>
      <c r="Q21" s="2331">
        <v>675437</v>
      </c>
      <c r="R21" s="2331">
        <v>906328</v>
      </c>
      <c r="S21" s="2331">
        <v>1238027</v>
      </c>
      <c r="T21" s="2326">
        <v>4691160</v>
      </c>
      <c r="U21" s="2326">
        <v>7016441</v>
      </c>
      <c r="V21" s="2326">
        <v>8684244</v>
      </c>
      <c r="W21" s="2326">
        <v>7260900</v>
      </c>
      <c r="X21" s="2326">
        <v>11043492</v>
      </c>
      <c r="Y21" s="2326">
        <v>12441506</v>
      </c>
      <c r="Z21" s="2326">
        <v>11798648</v>
      </c>
      <c r="AA21" s="2326">
        <v>12248013</v>
      </c>
      <c r="AB21" s="2326">
        <v>13214107</v>
      </c>
      <c r="AC21" s="2326">
        <v>13805167</v>
      </c>
      <c r="AD21" s="2326">
        <v>14147750</v>
      </c>
      <c r="AE21" s="2326">
        <v>15249302</v>
      </c>
      <c r="AF21" s="2326">
        <v>13561974</v>
      </c>
      <c r="AG21" s="2330">
        <v>14825784</v>
      </c>
      <c r="AH21" s="2329" t="s">
        <v>2969</v>
      </c>
      <c r="AI21" s="2333" t="s">
        <v>2248</v>
      </c>
      <c r="AJ21" s="5537" t="s">
        <v>2978</v>
      </c>
      <c r="AK21" s="2354"/>
      <c r="AL21" s="2327"/>
      <c r="AN21" s="2326"/>
    </row>
    <row r="22" spans="1:41" s="71" customFormat="1" ht="12" customHeight="1">
      <c r="A22" s="5545"/>
      <c r="B22" s="5546" t="s">
        <v>2942</v>
      </c>
      <c r="C22" s="2329" t="s">
        <v>2969</v>
      </c>
      <c r="D22" s="2331" t="s">
        <v>218</v>
      </c>
      <c r="E22" s="2331" t="s">
        <v>218</v>
      </c>
      <c r="F22" s="2331" t="s">
        <v>218</v>
      </c>
      <c r="G22" s="2331" t="s">
        <v>218</v>
      </c>
      <c r="H22" s="2331" t="s">
        <v>218</v>
      </c>
      <c r="I22" s="2331" t="s">
        <v>218</v>
      </c>
      <c r="J22" s="2331" t="s">
        <v>218</v>
      </c>
      <c r="K22" s="2331" t="s">
        <v>218</v>
      </c>
      <c r="L22" s="2331" t="s">
        <v>218</v>
      </c>
      <c r="M22" s="2331" t="s">
        <v>218</v>
      </c>
      <c r="N22" s="2331" t="s">
        <v>218</v>
      </c>
      <c r="O22" s="2331" t="s">
        <v>218</v>
      </c>
      <c r="P22" s="2331">
        <v>28154</v>
      </c>
      <c r="Q22" s="2331">
        <v>665191</v>
      </c>
      <c r="R22" s="2331">
        <v>896233</v>
      </c>
      <c r="S22" s="2331">
        <v>1227920</v>
      </c>
      <c r="T22" s="2326">
        <v>4648978</v>
      </c>
      <c r="U22" s="2326">
        <v>6942467</v>
      </c>
      <c r="V22" s="2326">
        <v>8586795</v>
      </c>
      <c r="W22" s="2326">
        <v>7174530</v>
      </c>
      <c r="X22" s="2326">
        <v>10841257</v>
      </c>
      <c r="Y22" s="2326">
        <v>12269883</v>
      </c>
      <c r="Z22" s="2326">
        <v>11609790</v>
      </c>
      <c r="AA22" s="2326">
        <v>12077546</v>
      </c>
      <c r="AB22" s="2326">
        <v>13117292</v>
      </c>
      <c r="AC22" s="2326">
        <v>13693964</v>
      </c>
      <c r="AD22" s="2326">
        <v>14053509</v>
      </c>
      <c r="AE22" s="2326">
        <v>15216702</v>
      </c>
      <c r="AF22" s="2326">
        <v>13534825</v>
      </c>
      <c r="AG22" s="2330">
        <v>14811938</v>
      </c>
      <c r="AH22" s="2329" t="s">
        <v>2969</v>
      </c>
      <c r="AI22" s="5539" t="s">
        <v>2941</v>
      </c>
      <c r="AJ22" s="5537"/>
      <c r="AK22" s="2354"/>
      <c r="AL22" s="2327"/>
      <c r="AN22" s="2326"/>
    </row>
    <row r="23" spans="1:41" s="71" customFormat="1" ht="12" customHeight="1">
      <c r="A23" s="5545"/>
      <c r="B23" s="5546"/>
      <c r="C23" s="2332" t="s">
        <v>2940</v>
      </c>
      <c r="D23" s="2331" t="s">
        <v>218</v>
      </c>
      <c r="E23" s="2331" t="s">
        <v>218</v>
      </c>
      <c r="F23" s="2331" t="s">
        <v>218</v>
      </c>
      <c r="G23" s="2331" t="s">
        <v>218</v>
      </c>
      <c r="H23" s="2331" t="s">
        <v>218</v>
      </c>
      <c r="I23" s="2331" t="s">
        <v>218</v>
      </c>
      <c r="J23" s="2331" t="s">
        <v>218</v>
      </c>
      <c r="K23" s="2331" t="s">
        <v>218</v>
      </c>
      <c r="L23" s="2331" t="s">
        <v>218</v>
      </c>
      <c r="M23" s="2331" t="s">
        <v>218</v>
      </c>
      <c r="N23" s="2331" t="s">
        <v>218</v>
      </c>
      <c r="O23" s="2331" t="s">
        <v>218</v>
      </c>
      <c r="P23" s="2331">
        <v>3230</v>
      </c>
      <c r="Q23" s="2331">
        <v>58807</v>
      </c>
      <c r="R23" s="2331">
        <v>81419</v>
      </c>
      <c r="S23" s="2331">
        <v>114513</v>
      </c>
      <c r="T23" s="2326">
        <v>437819</v>
      </c>
      <c r="U23" s="2326">
        <v>640960</v>
      </c>
      <c r="V23" s="2326">
        <v>787792</v>
      </c>
      <c r="W23" s="2326">
        <v>697078</v>
      </c>
      <c r="X23" s="2326">
        <v>1053662</v>
      </c>
      <c r="Y23" s="2326">
        <v>1167005</v>
      </c>
      <c r="Z23" s="2326">
        <v>1100471</v>
      </c>
      <c r="AA23" s="2326">
        <v>1148260</v>
      </c>
      <c r="AB23" s="2326">
        <v>1217918</v>
      </c>
      <c r="AC23" s="2326">
        <v>1270743.5290000001</v>
      </c>
      <c r="AD23" s="2326">
        <v>1316652.527</v>
      </c>
      <c r="AE23" s="2326">
        <v>1419940.503</v>
      </c>
      <c r="AF23" s="2326">
        <v>1214690.101</v>
      </c>
      <c r="AG23" s="2330">
        <v>1293816</v>
      </c>
      <c r="AH23" s="2329" t="s">
        <v>2940</v>
      </c>
      <c r="AI23" s="5539"/>
      <c r="AJ23" s="5537"/>
      <c r="AK23" s="2354"/>
      <c r="AL23" s="2327"/>
      <c r="AN23" s="2326"/>
    </row>
    <row r="24" spans="1:41" s="2367" customFormat="1" ht="12" customHeight="1">
      <c r="A24" s="2345"/>
      <c r="B24" s="2336"/>
      <c r="C24" s="2344"/>
      <c r="D24" s="2343"/>
      <c r="E24" s="2343"/>
      <c r="F24" s="2343"/>
      <c r="G24" s="2343"/>
      <c r="H24" s="2343"/>
      <c r="I24" s="2343"/>
      <c r="J24" s="2343"/>
      <c r="K24" s="2343"/>
      <c r="L24" s="2343"/>
      <c r="M24" s="2343"/>
      <c r="N24" s="2343"/>
      <c r="O24" s="2343"/>
      <c r="P24" s="2343"/>
      <c r="Q24" s="2343"/>
      <c r="R24" s="2343"/>
      <c r="S24" s="2343"/>
      <c r="T24" s="2326"/>
      <c r="U24" s="2326"/>
      <c r="V24" s="2326"/>
      <c r="W24" s="2326"/>
      <c r="X24" s="2326"/>
      <c r="Y24" s="2326"/>
      <c r="Z24" s="2326"/>
      <c r="AA24" s="2326"/>
      <c r="AB24" s="2326">
        <v>0</v>
      </c>
      <c r="AC24" s="2326"/>
      <c r="AD24" s="2326"/>
      <c r="AE24" s="2326"/>
      <c r="AF24" s="2330"/>
      <c r="AG24" s="2330"/>
      <c r="AH24" s="2329"/>
      <c r="AI24" s="2336"/>
      <c r="AJ24" s="2342"/>
      <c r="AK24" s="2364"/>
      <c r="AL24" s="2327"/>
    </row>
    <row r="25" spans="1:41" s="2366" customFormat="1" ht="12" customHeight="1">
      <c r="A25" s="5545" t="s">
        <v>2977</v>
      </c>
      <c r="B25" s="2334" t="s">
        <v>2250</v>
      </c>
      <c r="C25" s="2341" t="s">
        <v>702</v>
      </c>
      <c r="D25" s="2340" t="s">
        <v>218</v>
      </c>
      <c r="E25" s="2340" t="s">
        <v>218</v>
      </c>
      <c r="F25" s="2340" t="s">
        <v>218</v>
      </c>
      <c r="G25" s="2340" t="s">
        <v>218</v>
      </c>
      <c r="H25" s="2340" t="s">
        <v>218</v>
      </c>
      <c r="I25" s="2340" t="s">
        <v>218</v>
      </c>
      <c r="J25" s="2340" t="s">
        <v>597</v>
      </c>
      <c r="K25" s="2340">
        <v>101305</v>
      </c>
      <c r="L25" s="2340">
        <v>93944</v>
      </c>
      <c r="M25" s="2340">
        <v>154022</v>
      </c>
      <c r="N25" s="2331">
        <v>153855</v>
      </c>
      <c r="O25" s="2331">
        <v>141504</v>
      </c>
      <c r="P25" s="2340">
        <v>134347</v>
      </c>
      <c r="Q25" s="2340">
        <v>119404</v>
      </c>
      <c r="R25" s="2346">
        <v>100485</v>
      </c>
      <c r="S25" s="2346">
        <v>111958</v>
      </c>
      <c r="T25" s="2326">
        <v>88687</v>
      </c>
      <c r="U25" s="2326">
        <v>62954</v>
      </c>
      <c r="V25" s="2326">
        <v>91810</v>
      </c>
      <c r="W25" s="2326">
        <v>122689</v>
      </c>
      <c r="X25" s="2326">
        <v>105092</v>
      </c>
      <c r="Y25" s="2326">
        <v>71251</v>
      </c>
      <c r="Z25" s="2326">
        <v>74629</v>
      </c>
      <c r="AA25" s="2326">
        <v>79397</v>
      </c>
      <c r="AB25" s="2326">
        <v>76435</v>
      </c>
      <c r="AC25" s="2326">
        <v>75391</v>
      </c>
      <c r="AD25" s="2326">
        <v>82485</v>
      </c>
      <c r="AE25" s="2326">
        <v>97929</v>
      </c>
      <c r="AF25" s="2326" t="s">
        <v>597</v>
      </c>
      <c r="AG25" s="2330" t="s">
        <v>597</v>
      </c>
      <c r="AH25" s="2341" t="s">
        <v>792</v>
      </c>
      <c r="AI25" s="2333" t="s">
        <v>2248</v>
      </c>
      <c r="AJ25" s="5537" t="s">
        <v>2976</v>
      </c>
      <c r="AK25" s="2354"/>
      <c r="AL25" s="2327"/>
      <c r="AM25" s="71"/>
      <c r="AN25" s="2326"/>
    </row>
    <row r="26" spans="1:41" s="71" customFormat="1" ht="12" customHeight="1">
      <c r="A26" s="5545"/>
      <c r="B26" s="5546" t="s">
        <v>2942</v>
      </c>
      <c r="C26" s="2341" t="s">
        <v>702</v>
      </c>
      <c r="D26" s="2331" t="s">
        <v>218</v>
      </c>
      <c r="E26" s="2331" t="s">
        <v>218</v>
      </c>
      <c r="F26" s="2331" t="s">
        <v>218</v>
      </c>
      <c r="G26" s="2331" t="s">
        <v>218</v>
      </c>
      <c r="H26" s="2331" t="s">
        <v>218</v>
      </c>
      <c r="I26" s="2331" t="s">
        <v>218</v>
      </c>
      <c r="J26" s="2331" t="s">
        <v>597</v>
      </c>
      <c r="K26" s="2331">
        <v>101317</v>
      </c>
      <c r="L26" s="2331">
        <v>93737</v>
      </c>
      <c r="M26" s="2331">
        <v>154077</v>
      </c>
      <c r="N26" s="2331">
        <v>153855</v>
      </c>
      <c r="O26" s="2331">
        <v>141504</v>
      </c>
      <c r="P26" s="2331">
        <v>134347</v>
      </c>
      <c r="Q26" s="2331">
        <v>119404</v>
      </c>
      <c r="R26" s="2346">
        <v>100274</v>
      </c>
      <c r="S26" s="2346">
        <v>111781</v>
      </c>
      <c r="T26" s="2326">
        <v>88502</v>
      </c>
      <c r="U26" s="2326">
        <v>62827</v>
      </c>
      <c r="V26" s="2326">
        <v>91712</v>
      </c>
      <c r="W26" s="2326">
        <v>122503</v>
      </c>
      <c r="X26" s="2326">
        <v>104945</v>
      </c>
      <c r="Y26" s="2326">
        <v>71073</v>
      </c>
      <c r="Z26" s="2326">
        <v>74472</v>
      </c>
      <c r="AA26" s="2326">
        <v>79182</v>
      </c>
      <c r="AB26" s="2326">
        <v>76742</v>
      </c>
      <c r="AC26" s="2326">
        <v>75136</v>
      </c>
      <c r="AD26" s="2326">
        <v>82294</v>
      </c>
      <c r="AE26" s="2326">
        <v>97767</v>
      </c>
      <c r="AF26" s="2326" t="s">
        <v>597</v>
      </c>
      <c r="AG26" s="2330" t="s">
        <v>597</v>
      </c>
      <c r="AH26" s="2341" t="s">
        <v>792</v>
      </c>
      <c r="AI26" s="5539" t="s">
        <v>2941</v>
      </c>
      <c r="AJ26" s="5537"/>
      <c r="AK26" s="2354"/>
      <c r="AL26" s="2327"/>
      <c r="AN26" s="2326"/>
    </row>
    <row r="27" spans="1:41" s="2362" customFormat="1" ht="12" customHeight="1">
      <c r="A27" s="5545"/>
      <c r="B27" s="5546"/>
      <c r="C27" s="2332" t="s">
        <v>2940</v>
      </c>
      <c r="D27" s="2331" t="s">
        <v>218</v>
      </c>
      <c r="E27" s="2331" t="s">
        <v>218</v>
      </c>
      <c r="F27" s="2331" t="s">
        <v>218</v>
      </c>
      <c r="G27" s="2331" t="s">
        <v>218</v>
      </c>
      <c r="H27" s="2331" t="s">
        <v>218</v>
      </c>
      <c r="I27" s="2331" t="s">
        <v>218</v>
      </c>
      <c r="J27" s="2331" t="s">
        <v>597</v>
      </c>
      <c r="K27" s="2331">
        <v>1469002</v>
      </c>
      <c r="L27" s="2331">
        <v>1557689</v>
      </c>
      <c r="M27" s="2331">
        <v>2083090</v>
      </c>
      <c r="N27" s="2331">
        <v>1944431</v>
      </c>
      <c r="O27" s="2326">
        <v>1751883</v>
      </c>
      <c r="P27" s="2326">
        <v>1622925</v>
      </c>
      <c r="Q27" s="2326">
        <v>1414583</v>
      </c>
      <c r="R27" s="2326">
        <v>1167070</v>
      </c>
      <c r="S27" s="2326">
        <v>1323128</v>
      </c>
      <c r="T27" s="2326">
        <v>1009130</v>
      </c>
      <c r="U27" s="2326">
        <v>743535</v>
      </c>
      <c r="V27" s="2326">
        <v>1145999</v>
      </c>
      <c r="W27" s="2326">
        <v>1692811</v>
      </c>
      <c r="X27" s="2326">
        <v>1477211</v>
      </c>
      <c r="Y27" s="2326">
        <v>1133898</v>
      </c>
      <c r="Z27" s="2326">
        <v>1204520</v>
      </c>
      <c r="AA27" s="2326">
        <v>1280147</v>
      </c>
      <c r="AB27" s="2326">
        <v>1234156</v>
      </c>
      <c r="AC27" s="2326">
        <v>1196583.8259999999</v>
      </c>
      <c r="AD27" s="2326">
        <v>1231801.159</v>
      </c>
      <c r="AE27" s="2326">
        <v>1481000.7690000001</v>
      </c>
      <c r="AF27" s="2326" t="s">
        <v>597</v>
      </c>
      <c r="AG27" s="2330" t="s">
        <v>597</v>
      </c>
      <c r="AH27" s="2329" t="s">
        <v>2940</v>
      </c>
      <c r="AI27" s="5539"/>
      <c r="AJ27" s="5537"/>
      <c r="AK27" s="2354"/>
      <c r="AL27" s="2327"/>
      <c r="AM27" s="71"/>
      <c r="AN27" s="2326"/>
    </row>
    <row r="28" spans="1:41" s="2363" customFormat="1" ht="12" customHeight="1">
      <c r="A28" s="2339"/>
      <c r="B28" s="2336"/>
      <c r="C28" s="2338"/>
      <c r="D28" s="2328"/>
      <c r="E28" s="2328"/>
      <c r="F28" s="2328"/>
      <c r="G28" s="2328"/>
      <c r="H28" s="2328"/>
      <c r="I28" s="2328"/>
      <c r="J28" s="2328"/>
      <c r="K28" s="2328"/>
      <c r="L28" s="2328"/>
      <c r="M28" s="2328"/>
      <c r="N28" s="2328"/>
      <c r="O28" s="2328"/>
      <c r="P28" s="2328"/>
      <c r="Q28" s="2328"/>
      <c r="R28" s="2328"/>
      <c r="S28" s="2328"/>
      <c r="T28" s="2326"/>
      <c r="U28" s="2326"/>
      <c r="V28" s="2326"/>
      <c r="W28" s="2326"/>
      <c r="X28" s="2326"/>
      <c r="Y28" s="2326"/>
      <c r="Z28" s="2326"/>
      <c r="AA28" s="2326"/>
      <c r="AB28" s="2326"/>
      <c r="AC28" s="2326"/>
      <c r="AD28" s="2326"/>
      <c r="AE28" s="2326"/>
      <c r="AF28" s="2330"/>
      <c r="AG28" s="2330"/>
      <c r="AH28" s="2329"/>
      <c r="AI28" s="2336"/>
      <c r="AJ28" s="2335"/>
      <c r="AK28" s="2364"/>
      <c r="AL28" s="2327"/>
      <c r="AN28" s="2359"/>
    </row>
    <row r="29" spans="1:41" s="2362" customFormat="1" ht="12" customHeight="1">
      <c r="A29" s="5545" t="s">
        <v>2975</v>
      </c>
      <c r="B29" s="2334" t="s">
        <v>2250</v>
      </c>
      <c r="C29" s="2329" t="s">
        <v>502</v>
      </c>
      <c r="D29" s="2340" t="s">
        <v>218</v>
      </c>
      <c r="E29" s="2340" t="s">
        <v>218</v>
      </c>
      <c r="F29" s="2340" t="s">
        <v>218</v>
      </c>
      <c r="G29" s="2340" t="s">
        <v>218</v>
      </c>
      <c r="H29" s="2340" t="s">
        <v>218</v>
      </c>
      <c r="I29" s="2340" t="s">
        <v>218</v>
      </c>
      <c r="J29" s="2340" t="s">
        <v>218</v>
      </c>
      <c r="K29" s="2340" t="s">
        <v>218</v>
      </c>
      <c r="L29" s="2340" t="s">
        <v>218</v>
      </c>
      <c r="M29" s="2340" t="s">
        <v>218</v>
      </c>
      <c r="N29" s="2340" t="s">
        <v>218</v>
      </c>
      <c r="O29" s="2331" t="s">
        <v>218</v>
      </c>
      <c r="P29" s="2331" t="s">
        <v>218</v>
      </c>
      <c r="Q29" s="2331" t="s">
        <v>218</v>
      </c>
      <c r="R29" s="2346" t="s">
        <v>218</v>
      </c>
      <c r="S29" s="2346" t="s">
        <v>218</v>
      </c>
      <c r="T29" s="2326" t="s">
        <v>218</v>
      </c>
      <c r="U29" s="2326" t="s">
        <v>218</v>
      </c>
      <c r="V29" s="2326" t="s">
        <v>218</v>
      </c>
      <c r="W29" s="2326" t="s">
        <v>218</v>
      </c>
      <c r="X29" s="2326" t="s">
        <v>502</v>
      </c>
      <c r="Y29" s="2326" t="s">
        <v>502</v>
      </c>
      <c r="Z29" s="2326" t="s">
        <v>502</v>
      </c>
      <c r="AA29" s="2326" t="s">
        <v>502</v>
      </c>
      <c r="AB29" s="2326" t="s">
        <v>502</v>
      </c>
      <c r="AC29" s="2329" t="s">
        <v>502</v>
      </c>
      <c r="AD29" s="2329" t="s">
        <v>502</v>
      </c>
      <c r="AE29" s="2326" t="s">
        <v>502</v>
      </c>
      <c r="AF29" s="2326" t="s">
        <v>502</v>
      </c>
      <c r="AG29" s="2326" t="s">
        <v>502</v>
      </c>
      <c r="AH29" s="2329" t="s">
        <v>502</v>
      </c>
      <c r="AI29" s="2333" t="s">
        <v>2248</v>
      </c>
      <c r="AJ29" s="5537" t="s">
        <v>2974</v>
      </c>
      <c r="AK29" s="2354"/>
      <c r="AL29" s="2365"/>
      <c r="AM29" s="71"/>
      <c r="AN29" s="2326"/>
      <c r="AO29" s="2365"/>
    </row>
    <row r="30" spans="1:41" s="2362" customFormat="1" ht="12" customHeight="1">
      <c r="A30" s="5545"/>
      <c r="B30" s="5546" t="s">
        <v>2942</v>
      </c>
      <c r="C30" s="2329" t="s">
        <v>502</v>
      </c>
      <c r="D30" s="2331" t="s">
        <v>218</v>
      </c>
      <c r="E30" s="2331" t="s">
        <v>218</v>
      </c>
      <c r="F30" s="2331" t="s">
        <v>218</v>
      </c>
      <c r="G30" s="2331" t="s">
        <v>218</v>
      </c>
      <c r="H30" s="2331" t="s">
        <v>218</v>
      </c>
      <c r="I30" s="2331" t="s">
        <v>218</v>
      </c>
      <c r="J30" s="2331" t="s">
        <v>218</v>
      </c>
      <c r="K30" s="2331" t="s">
        <v>218</v>
      </c>
      <c r="L30" s="2331" t="s">
        <v>218</v>
      </c>
      <c r="M30" s="2331" t="s">
        <v>218</v>
      </c>
      <c r="N30" s="2331" t="s">
        <v>218</v>
      </c>
      <c r="O30" s="2340" t="s">
        <v>218</v>
      </c>
      <c r="P30" s="2340" t="s">
        <v>218</v>
      </c>
      <c r="Q30" s="2340" t="s">
        <v>218</v>
      </c>
      <c r="R30" s="2346" t="s">
        <v>218</v>
      </c>
      <c r="S30" s="2346" t="s">
        <v>218</v>
      </c>
      <c r="T30" s="2326" t="s">
        <v>218</v>
      </c>
      <c r="U30" s="2326" t="s">
        <v>218</v>
      </c>
      <c r="V30" s="2326" t="s">
        <v>218</v>
      </c>
      <c r="W30" s="2326" t="s">
        <v>218</v>
      </c>
      <c r="X30" s="2326" t="s">
        <v>502</v>
      </c>
      <c r="Y30" s="2326" t="s">
        <v>502</v>
      </c>
      <c r="Z30" s="2326" t="s">
        <v>502</v>
      </c>
      <c r="AA30" s="2326" t="s">
        <v>502</v>
      </c>
      <c r="AB30" s="2326" t="s">
        <v>502</v>
      </c>
      <c r="AC30" s="2329" t="s">
        <v>502</v>
      </c>
      <c r="AD30" s="2329" t="s">
        <v>502</v>
      </c>
      <c r="AE30" s="2326" t="s">
        <v>502</v>
      </c>
      <c r="AF30" s="2326" t="s">
        <v>502</v>
      </c>
      <c r="AG30" s="2326" t="s">
        <v>502</v>
      </c>
      <c r="AH30" s="2329" t="s">
        <v>502</v>
      </c>
      <c r="AI30" s="5539" t="s">
        <v>2941</v>
      </c>
      <c r="AJ30" s="5537"/>
      <c r="AK30" s="2354"/>
      <c r="AL30" s="2365"/>
      <c r="AM30" s="71"/>
      <c r="AN30" s="2326"/>
      <c r="AO30" s="2365"/>
    </row>
    <row r="31" spans="1:41" s="2362" customFormat="1" ht="12" customHeight="1">
      <c r="A31" s="5545"/>
      <c r="B31" s="5546"/>
      <c r="C31" s="2332" t="s">
        <v>2940</v>
      </c>
      <c r="D31" s="2331" t="s">
        <v>218</v>
      </c>
      <c r="E31" s="2331" t="s">
        <v>218</v>
      </c>
      <c r="F31" s="2331" t="s">
        <v>218</v>
      </c>
      <c r="G31" s="2331" t="s">
        <v>218</v>
      </c>
      <c r="H31" s="2331" t="s">
        <v>218</v>
      </c>
      <c r="I31" s="2331" t="s">
        <v>218</v>
      </c>
      <c r="J31" s="2331" t="s">
        <v>218</v>
      </c>
      <c r="K31" s="2331" t="s">
        <v>218</v>
      </c>
      <c r="L31" s="2331" t="s">
        <v>218</v>
      </c>
      <c r="M31" s="2331" t="s">
        <v>218</v>
      </c>
      <c r="N31" s="2331" t="s">
        <v>218</v>
      </c>
      <c r="O31" s="2331">
        <v>477261</v>
      </c>
      <c r="P31" s="2349">
        <v>497836</v>
      </c>
      <c r="Q31" s="2331">
        <v>523224</v>
      </c>
      <c r="R31" s="2346">
        <v>578564</v>
      </c>
      <c r="S31" s="2346">
        <v>595784</v>
      </c>
      <c r="T31" s="2326">
        <v>802422</v>
      </c>
      <c r="U31" s="2326">
        <v>718150</v>
      </c>
      <c r="V31" s="2326">
        <v>898897</v>
      </c>
      <c r="W31" s="2326">
        <v>984726</v>
      </c>
      <c r="X31" s="2326">
        <v>996157</v>
      </c>
      <c r="Y31" s="2326">
        <v>1067617</v>
      </c>
      <c r="Z31" s="2326">
        <v>1230293</v>
      </c>
      <c r="AA31" s="2326">
        <v>1401199</v>
      </c>
      <c r="AB31" s="2326">
        <v>1398376</v>
      </c>
      <c r="AC31" s="2326">
        <v>1592998.3259999999</v>
      </c>
      <c r="AD31" s="2326">
        <v>2407937.0950000002</v>
      </c>
      <c r="AE31" s="2326">
        <v>2535882.304</v>
      </c>
      <c r="AF31" s="2326">
        <v>2152960.2710000002</v>
      </c>
      <c r="AG31" s="2330">
        <v>2493507.6669999999</v>
      </c>
      <c r="AH31" s="2329" t="s">
        <v>2940</v>
      </c>
      <c r="AI31" s="5539"/>
      <c r="AJ31" s="5537"/>
      <c r="AK31" s="2354"/>
      <c r="AL31" s="2327"/>
      <c r="AM31" s="71"/>
      <c r="AN31" s="2326"/>
    </row>
    <row r="32" spans="1:41" s="2363" customFormat="1" ht="12" customHeight="1">
      <c r="A32" s="2339"/>
      <c r="B32" s="2336"/>
      <c r="C32" s="2338"/>
      <c r="D32" s="2328"/>
      <c r="E32" s="2328"/>
      <c r="F32" s="2328"/>
      <c r="G32" s="2328"/>
      <c r="H32" s="2328"/>
      <c r="I32" s="2328"/>
      <c r="J32" s="2328"/>
      <c r="K32" s="2328"/>
      <c r="L32" s="2328"/>
      <c r="M32" s="2328"/>
      <c r="N32" s="2328"/>
      <c r="O32" s="2328"/>
      <c r="P32" s="2328"/>
      <c r="Q32" s="2328"/>
      <c r="R32" s="2328"/>
      <c r="S32" s="2328"/>
      <c r="T32" s="2326"/>
      <c r="U32" s="2326"/>
      <c r="V32" s="2326"/>
      <c r="W32" s="2326"/>
      <c r="X32" s="2326"/>
      <c r="Y32" s="2326"/>
      <c r="Z32" s="2326"/>
      <c r="AA32" s="2326"/>
      <c r="AB32" s="2326"/>
      <c r="AC32" s="2326"/>
      <c r="AD32" s="2326"/>
      <c r="AE32" s="2326"/>
      <c r="AF32" s="2330"/>
      <c r="AG32" s="2330"/>
      <c r="AH32" s="2329"/>
      <c r="AI32" s="2336"/>
      <c r="AJ32" s="2335"/>
      <c r="AK32" s="2364"/>
      <c r="AL32" s="2327"/>
      <c r="AN32" s="2359"/>
    </row>
    <row r="33" spans="1:40" s="2362" customFormat="1" ht="12" customHeight="1">
      <c r="A33" s="5545" t="s">
        <v>2973</v>
      </c>
      <c r="B33" s="2334" t="s">
        <v>2250</v>
      </c>
      <c r="C33" s="2332" t="s">
        <v>2249</v>
      </c>
      <c r="D33" s="2331" t="s">
        <v>218</v>
      </c>
      <c r="E33" s="2331" t="s">
        <v>218</v>
      </c>
      <c r="F33" s="2331" t="s">
        <v>218</v>
      </c>
      <c r="G33" s="2331" t="s">
        <v>218</v>
      </c>
      <c r="H33" s="2331">
        <v>932252</v>
      </c>
      <c r="I33" s="2331">
        <v>1022504</v>
      </c>
      <c r="J33" s="2331">
        <v>1048544</v>
      </c>
      <c r="K33" s="2331">
        <v>964032</v>
      </c>
      <c r="L33" s="2331">
        <v>796659</v>
      </c>
      <c r="M33" s="2331">
        <v>618048</v>
      </c>
      <c r="N33" s="2331">
        <v>511011</v>
      </c>
      <c r="O33" s="2331">
        <v>702510</v>
      </c>
      <c r="P33" s="2349">
        <v>778217</v>
      </c>
      <c r="Q33" s="2331">
        <v>809692</v>
      </c>
      <c r="R33" s="2346">
        <v>855078</v>
      </c>
      <c r="S33" s="2346">
        <v>745007</v>
      </c>
      <c r="T33" s="2326">
        <v>748226</v>
      </c>
      <c r="U33" s="2326">
        <v>786609</v>
      </c>
      <c r="V33" s="2326">
        <v>953693</v>
      </c>
      <c r="W33" s="2326">
        <v>770387</v>
      </c>
      <c r="X33" s="2326">
        <v>882723</v>
      </c>
      <c r="Y33" s="2326">
        <v>1078971</v>
      </c>
      <c r="Z33" s="2326">
        <v>1005528</v>
      </c>
      <c r="AA33" s="2326" t="s">
        <v>502</v>
      </c>
      <c r="AB33" s="2326" t="s">
        <v>502</v>
      </c>
      <c r="AC33" s="2326" t="s">
        <v>597</v>
      </c>
      <c r="AD33" s="2326" t="s">
        <v>597</v>
      </c>
      <c r="AE33" s="2326" t="s">
        <v>597</v>
      </c>
      <c r="AF33" s="2326" t="s">
        <v>597</v>
      </c>
      <c r="AG33" s="2326" t="s">
        <v>597</v>
      </c>
      <c r="AH33" s="2329" t="s">
        <v>2249</v>
      </c>
      <c r="AI33" s="2333" t="s">
        <v>2248</v>
      </c>
      <c r="AJ33" s="5549" t="s">
        <v>2972</v>
      </c>
      <c r="AK33" s="2354"/>
      <c r="AL33" s="2330"/>
      <c r="AM33" s="71"/>
      <c r="AN33" s="2326"/>
    </row>
    <row r="34" spans="1:40" s="2353" customFormat="1" ht="12" customHeight="1">
      <c r="A34" s="5545"/>
      <c r="B34" s="5546" t="s">
        <v>2942</v>
      </c>
      <c r="C34" s="2332" t="s">
        <v>2249</v>
      </c>
      <c r="D34" s="2331" t="s">
        <v>218</v>
      </c>
      <c r="E34" s="2331" t="s">
        <v>218</v>
      </c>
      <c r="F34" s="2331" t="s">
        <v>218</v>
      </c>
      <c r="G34" s="2331" t="s">
        <v>218</v>
      </c>
      <c r="H34" s="2331">
        <v>921035</v>
      </c>
      <c r="I34" s="2331">
        <v>1024500</v>
      </c>
      <c r="J34" s="2331">
        <v>1045509</v>
      </c>
      <c r="K34" s="2331">
        <v>959814</v>
      </c>
      <c r="L34" s="2331">
        <v>809411</v>
      </c>
      <c r="M34" s="2331">
        <v>601909</v>
      </c>
      <c r="N34" s="2331">
        <v>545833</v>
      </c>
      <c r="O34" s="2331">
        <v>658272</v>
      </c>
      <c r="P34" s="2331">
        <v>817778</v>
      </c>
      <c r="Q34" s="2331">
        <v>791755</v>
      </c>
      <c r="R34" s="2346">
        <v>852389</v>
      </c>
      <c r="S34" s="2346">
        <v>725227</v>
      </c>
      <c r="T34" s="2326">
        <v>762642</v>
      </c>
      <c r="U34" s="2326">
        <v>773764</v>
      </c>
      <c r="V34" s="2326">
        <v>958723</v>
      </c>
      <c r="W34" s="2326">
        <v>772647</v>
      </c>
      <c r="X34" s="2326">
        <v>890469</v>
      </c>
      <c r="Y34" s="2326">
        <v>1111536</v>
      </c>
      <c r="Z34" s="2326">
        <v>1002726</v>
      </c>
      <c r="AA34" s="2326" t="s">
        <v>502</v>
      </c>
      <c r="AB34" s="2326" t="s">
        <v>502</v>
      </c>
      <c r="AC34" s="2326" t="s">
        <v>597</v>
      </c>
      <c r="AD34" s="2326" t="s">
        <v>597</v>
      </c>
      <c r="AE34" s="2326" t="s">
        <v>597</v>
      </c>
      <c r="AF34" s="2326" t="s">
        <v>597</v>
      </c>
      <c r="AG34" s="2326" t="s">
        <v>597</v>
      </c>
      <c r="AH34" s="2329" t="s">
        <v>2249</v>
      </c>
      <c r="AI34" s="5539" t="s">
        <v>2941</v>
      </c>
      <c r="AJ34" s="5549"/>
      <c r="AK34" s="2354"/>
      <c r="AL34" s="2330"/>
      <c r="AM34" s="71"/>
      <c r="AN34" s="2326"/>
    </row>
    <row r="35" spans="1:40" s="2353" customFormat="1" ht="12" customHeight="1">
      <c r="A35" s="5545"/>
      <c r="B35" s="5546"/>
      <c r="C35" s="2332" t="s">
        <v>2940</v>
      </c>
      <c r="D35" s="2331" t="s">
        <v>218</v>
      </c>
      <c r="E35" s="2331" t="s">
        <v>218</v>
      </c>
      <c r="F35" s="2331" t="s">
        <v>218</v>
      </c>
      <c r="G35" s="2331" t="s">
        <v>218</v>
      </c>
      <c r="H35" s="2331">
        <v>141877</v>
      </c>
      <c r="I35" s="2331">
        <v>158687</v>
      </c>
      <c r="J35" s="2331">
        <v>114474</v>
      </c>
      <c r="K35" s="2331">
        <v>153201</v>
      </c>
      <c r="L35" s="2331">
        <v>246277</v>
      </c>
      <c r="M35" s="2331">
        <v>159783</v>
      </c>
      <c r="N35" s="2331">
        <v>128264</v>
      </c>
      <c r="O35" s="2331">
        <v>158643</v>
      </c>
      <c r="P35" s="2331">
        <v>271012</v>
      </c>
      <c r="Q35" s="2331">
        <v>364207</v>
      </c>
      <c r="R35" s="2346">
        <v>444947</v>
      </c>
      <c r="S35" s="2346">
        <v>371316</v>
      </c>
      <c r="T35" s="2326">
        <v>520122</v>
      </c>
      <c r="U35" s="2326">
        <v>318791</v>
      </c>
      <c r="V35" s="2326">
        <v>510041</v>
      </c>
      <c r="W35" s="2326">
        <v>604482</v>
      </c>
      <c r="X35" s="2326">
        <v>749414</v>
      </c>
      <c r="Y35" s="2326">
        <v>842653</v>
      </c>
      <c r="Z35" s="2326">
        <v>744627</v>
      </c>
      <c r="AA35" s="2326" t="s">
        <v>502</v>
      </c>
      <c r="AB35" s="2326" t="s">
        <v>502</v>
      </c>
      <c r="AC35" s="2326" t="s">
        <v>597</v>
      </c>
      <c r="AD35" s="2326" t="s">
        <v>597</v>
      </c>
      <c r="AE35" s="2326" t="s">
        <v>597</v>
      </c>
      <c r="AF35" s="2326" t="s">
        <v>597</v>
      </c>
      <c r="AG35" s="2326" t="s">
        <v>597</v>
      </c>
      <c r="AH35" s="2329" t="s">
        <v>2940</v>
      </c>
      <c r="AI35" s="5539"/>
      <c r="AJ35" s="5549"/>
      <c r="AK35" s="2358"/>
      <c r="AL35" s="2330"/>
      <c r="AM35" s="71"/>
      <c r="AN35" s="2326"/>
    </row>
    <row r="36" spans="1:40" s="2359" customFormat="1" ht="12" customHeight="1">
      <c r="A36" s="2348"/>
      <c r="B36" s="2336"/>
      <c r="C36" s="2338"/>
      <c r="D36" s="2328"/>
      <c r="E36" s="2328"/>
      <c r="F36" s="2328"/>
      <c r="G36" s="2328"/>
      <c r="H36" s="2328"/>
      <c r="I36" s="2328"/>
      <c r="J36" s="2328"/>
      <c r="K36" s="2328"/>
      <c r="L36" s="2328"/>
      <c r="M36" s="2328"/>
      <c r="N36" s="2328"/>
      <c r="O36" s="2328"/>
      <c r="P36" s="2328"/>
      <c r="Q36" s="2328"/>
      <c r="R36" s="2328"/>
      <c r="S36" s="2328"/>
      <c r="T36" s="2326"/>
      <c r="U36" s="2326"/>
      <c r="V36" s="2326"/>
      <c r="W36" s="2326"/>
      <c r="X36" s="2326"/>
      <c r="Y36" s="2326"/>
      <c r="Z36" s="2326"/>
      <c r="AA36" s="2326"/>
      <c r="AB36" s="2326"/>
      <c r="AC36" s="2326"/>
      <c r="AD36" s="2326"/>
      <c r="AE36" s="2326"/>
      <c r="AF36" s="2330"/>
      <c r="AG36" s="2330"/>
      <c r="AH36" s="2329"/>
      <c r="AI36" s="2336"/>
      <c r="AJ36" s="2347"/>
      <c r="AK36" s="2360"/>
      <c r="AL36" s="2327"/>
    </row>
    <row r="37" spans="1:40" s="2353" customFormat="1" ht="12" customHeight="1">
      <c r="A37" s="5545" t="s">
        <v>2971</v>
      </c>
      <c r="B37" s="2332" t="s">
        <v>2250</v>
      </c>
      <c r="C37" s="2329" t="s">
        <v>2969</v>
      </c>
      <c r="D37" s="2331" t="s">
        <v>218</v>
      </c>
      <c r="E37" s="2331" t="s">
        <v>218</v>
      </c>
      <c r="F37" s="2331" t="s">
        <v>218</v>
      </c>
      <c r="G37" s="2331" t="s">
        <v>218</v>
      </c>
      <c r="H37" s="2331" t="s">
        <v>218</v>
      </c>
      <c r="I37" s="2331" t="s">
        <v>218</v>
      </c>
      <c r="J37" s="2331"/>
      <c r="K37" s="2331" t="s">
        <v>218</v>
      </c>
      <c r="L37" s="2331" t="s">
        <v>218</v>
      </c>
      <c r="M37" s="2331">
        <v>13191863</v>
      </c>
      <c r="N37" s="2331">
        <v>7402600</v>
      </c>
      <c r="O37" s="2331">
        <v>15055637</v>
      </c>
      <c r="P37" s="2331">
        <v>9322423</v>
      </c>
      <c r="Q37" s="2331">
        <v>4830497</v>
      </c>
      <c r="R37" s="2331">
        <v>10606516</v>
      </c>
      <c r="S37" s="2331">
        <v>9665338</v>
      </c>
      <c r="T37" s="2326">
        <v>6943940</v>
      </c>
      <c r="U37" s="2326">
        <v>8472845</v>
      </c>
      <c r="V37" s="2326">
        <v>15562892</v>
      </c>
      <c r="W37" s="2326">
        <v>11367820</v>
      </c>
      <c r="X37" s="2326">
        <v>6016376</v>
      </c>
      <c r="Y37" s="2326">
        <v>13732286</v>
      </c>
      <c r="Z37" s="2326">
        <v>15980488</v>
      </c>
      <c r="AA37" s="2326">
        <v>9824434</v>
      </c>
      <c r="AB37" s="2326">
        <v>16060956</v>
      </c>
      <c r="AC37" s="2326">
        <v>7930522</v>
      </c>
      <c r="AD37" s="2326">
        <v>13166296</v>
      </c>
      <c r="AE37" s="2326">
        <v>9879699</v>
      </c>
      <c r="AF37" s="2326">
        <v>13448736</v>
      </c>
      <c r="AG37" s="2330">
        <v>9704535</v>
      </c>
      <c r="AH37" s="2329" t="s">
        <v>2969</v>
      </c>
      <c r="AI37" s="2333" t="s">
        <v>2248</v>
      </c>
      <c r="AJ37" s="5537" t="s">
        <v>2970</v>
      </c>
      <c r="AK37" s="2358"/>
      <c r="AL37" s="2327"/>
      <c r="AM37" s="71"/>
      <c r="AN37" s="2326"/>
    </row>
    <row r="38" spans="1:40" s="2353" customFormat="1" ht="12" customHeight="1">
      <c r="A38" s="5545"/>
      <c r="B38" s="5546" t="s">
        <v>2942</v>
      </c>
      <c r="C38" s="2329" t="s">
        <v>2969</v>
      </c>
      <c r="D38" s="2331" t="s">
        <v>218</v>
      </c>
      <c r="E38" s="2331" t="s">
        <v>218</v>
      </c>
      <c r="F38" s="2331" t="s">
        <v>218</v>
      </c>
      <c r="G38" s="2331" t="s">
        <v>218</v>
      </c>
      <c r="H38" s="2331" t="s">
        <v>218</v>
      </c>
      <c r="I38" s="2331" t="s">
        <v>218</v>
      </c>
      <c r="J38" s="2331" t="s">
        <v>218</v>
      </c>
      <c r="K38" s="2331" t="s">
        <v>218</v>
      </c>
      <c r="L38" s="2331" t="s">
        <v>218</v>
      </c>
      <c r="M38" s="2331">
        <v>13037271</v>
      </c>
      <c r="N38" s="2331">
        <v>7293200</v>
      </c>
      <c r="O38" s="2331">
        <v>14892454</v>
      </c>
      <c r="P38" s="2331">
        <v>9210267</v>
      </c>
      <c r="Q38" s="2331">
        <v>4779479</v>
      </c>
      <c r="R38" s="2331">
        <v>10492272</v>
      </c>
      <c r="S38" s="2331">
        <v>9563332</v>
      </c>
      <c r="T38" s="2326">
        <v>6868935</v>
      </c>
      <c r="U38" s="2326">
        <v>8371414</v>
      </c>
      <c r="V38" s="2326">
        <v>15409797</v>
      </c>
      <c r="W38" s="2326">
        <v>11252857</v>
      </c>
      <c r="X38" s="2326">
        <v>5957533</v>
      </c>
      <c r="Y38" s="2326">
        <v>13624875</v>
      </c>
      <c r="Z38" s="2326">
        <v>15861530</v>
      </c>
      <c r="AA38" s="2326">
        <v>9754695</v>
      </c>
      <c r="AB38" s="2326">
        <v>15955684</v>
      </c>
      <c r="AC38" s="2326">
        <v>7865160</v>
      </c>
      <c r="AD38" s="2326">
        <v>13056859</v>
      </c>
      <c r="AE38" s="2326">
        <v>9809741</v>
      </c>
      <c r="AF38" s="2326">
        <v>13353133</v>
      </c>
      <c r="AG38" s="2330">
        <v>9623340</v>
      </c>
      <c r="AH38" s="2329" t="s">
        <v>2969</v>
      </c>
      <c r="AI38" s="5539" t="s">
        <v>2941</v>
      </c>
      <c r="AJ38" s="5537"/>
      <c r="AK38" s="2361"/>
      <c r="AL38" s="2327"/>
      <c r="AM38" s="71"/>
      <c r="AN38" s="2326"/>
    </row>
    <row r="39" spans="1:40" s="2353" customFormat="1" ht="12" customHeight="1">
      <c r="A39" s="5545"/>
      <c r="B39" s="5546"/>
      <c r="C39" s="2332" t="s">
        <v>2940</v>
      </c>
      <c r="D39" s="2331" t="s">
        <v>218</v>
      </c>
      <c r="E39" s="2331" t="s">
        <v>218</v>
      </c>
      <c r="F39" s="2331" t="s">
        <v>218</v>
      </c>
      <c r="G39" s="2331" t="s">
        <v>218</v>
      </c>
      <c r="H39" s="2331" t="s">
        <v>218</v>
      </c>
      <c r="I39" s="2331" t="s">
        <v>218</v>
      </c>
      <c r="J39" s="2331" t="s">
        <v>218</v>
      </c>
      <c r="K39" s="2331" t="s">
        <v>218</v>
      </c>
      <c r="L39" s="2331" t="s">
        <v>218</v>
      </c>
      <c r="M39" s="2331">
        <v>492195</v>
      </c>
      <c r="N39" s="2331">
        <v>512077</v>
      </c>
      <c r="O39" s="2331">
        <v>550276</v>
      </c>
      <c r="P39" s="2331">
        <v>531197</v>
      </c>
      <c r="Q39" s="2331">
        <v>569761</v>
      </c>
      <c r="R39" s="2331">
        <v>607923</v>
      </c>
      <c r="S39" s="2331">
        <v>606294</v>
      </c>
      <c r="T39" s="2326">
        <v>668313</v>
      </c>
      <c r="U39" s="2326">
        <v>617574</v>
      </c>
      <c r="V39" s="2326">
        <v>656224</v>
      </c>
      <c r="W39" s="2326">
        <v>683595</v>
      </c>
      <c r="X39" s="2326">
        <v>704630</v>
      </c>
      <c r="Y39" s="2326">
        <v>816041</v>
      </c>
      <c r="Z39" s="2326">
        <v>885281</v>
      </c>
      <c r="AA39" s="2326">
        <v>803729</v>
      </c>
      <c r="AB39" s="2326">
        <v>824698</v>
      </c>
      <c r="AC39" s="2326">
        <v>602206.65500000003</v>
      </c>
      <c r="AD39" s="2326">
        <v>922857.51300000004</v>
      </c>
      <c r="AE39" s="2326">
        <v>661767.05200000003</v>
      </c>
      <c r="AF39" s="2326">
        <v>671851.43700000003</v>
      </c>
      <c r="AG39" s="2330">
        <v>1256391</v>
      </c>
      <c r="AH39" s="2329" t="s">
        <v>2940</v>
      </c>
      <c r="AI39" s="5539"/>
      <c r="AJ39" s="5537"/>
      <c r="AK39" s="2358"/>
      <c r="AL39" s="2327"/>
      <c r="AM39" s="71"/>
      <c r="AN39" s="2326"/>
    </row>
    <row r="40" spans="1:40" s="2359" customFormat="1" ht="12" customHeight="1">
      <c r="A40" s="2348"/>
      <c r="B40" s="2336"/>
      <c r="C40" s="2338"/>
      <c r="D40" s="2328"/>
      <c r="E40" s="2328"/>
      <c r="F40" s="2328"/>
      <c r="G40" s="2328"/>
      <c r="H40" s="2328"/>
      <c r="I40" s="2328"/>
      <c r="J40" s="2328"/>
      <c r="K40" s="2328"/>
      <c r="L40" s="2328"/>
      <c r="M40" s="2328"/>
      <c r="N40" s="2328"/>
      <c r="O40" s="2328"/>
      <c r="P40" s="2328"/>
      <c r="Q40" s="2328"/>
      <c r="R40" s="2328"/>
      <c r="S40" s="2328"/>
      <c r="T40" s="2326"/>
      <c r="U40" s="2326"/>
      <c r="V40" s="2326"/>
      <c r="W40" s="2326"/>
      <c r="X40" s="2326"/>
      <c r="Y40" s="2326"/>
      <c r="Z40" s="2326"/>
      <c r="AA40" s="2326"/>
      <c r="AB40" s="2326"/>
      <c r="AC40" s="2326"/>
      <c r="AD40" s="2326"/>
      <c r="AE40" s="2326"/>
      <c r="AF40" s="2330"/>
      <c r="AG40" s="2330"/>
      <c r="AH40" s="2329"/>
      <c r="AI40" s="2336"/>
      <c r="AJ40" s="2347"/>
      <c r="AK40" s="2360"/>
      <c r="AL40" s="2327"/>
    </row>
    <row r="41" spans="1:40" s="2353" customFormat="1" ht="18" customHeight="1">
      <c r="A41" s="5545" t="s">
        <v>2968</v>
      </c>
      <c r="B41" s="2334" t="s">
        <v>2250</v>
      </c>
      <c r="C41" s="2332" t="s">
        <v>2249</v>
      </c>
      <c r="D41" s="2331" t="s">
        <v>597</v>
      </c>
      <c r="E41" s="2331" t="s">
        <v>597</v>
      </c>
      <c r="F41" s="2331" t="s">
        <v>597</v>
      </c>
      <c r="G41" s="2331" t="s">
        <v>597</v>
      </c>
      <c r="H41" s="2331" t="s">
        <v>597</v>
      </c>
      <c r="I41" s="2331">
        <v>271213</v>
      </c>
      <c r="J41" s="2331">
        <v>259176</v>
      </c>
      <c r="K41" s="2331">
        <v>275588</v>
      </c>
      <c r="L41" s="2331">
        <v>528013</v>
      </c>
      <c r="M41" s="2331">
        <v>585333</v>
      </c>
      <c r="N41" s="2331">
        <v>696212</v>
      </c>
      <c r="O41" s="2331">
        <v>751650</v>
      </c>
      <c r="P41" s="2331">
        <v>795040</v>
      </c>
      <c r="Q41" s="2331">
        <v>830580</v>
      </c>
      <c r="R41" s="2346" t="s">
        <v>597</v>
      </c>
      <c r="S41" s="2346" t="s">
        <v>597</v>
      </c>
      <c r="T41" s="2326" t="s">
        <v>597</v>
      </c>
      <c r="U41" s="2326" t="s">
        <v>597</v>
      </c>
      <c r="V41" s="2326">
        <v>1160137</v>
      </c>
      <c r="W41" s="2326">
        <v>1216065</v>
      </c>
      <c r="X41" s="2326">
        <v>1252913</v>
      </c>
      <c r="Y41" s="2326">
        <v>1217449</v>
      </c>
      <c r="Z41" s="2326">
        <v>1208617</v>
      </c>
      <c r="AA41" s="2326">
        <v>1203154</v>
      </c>
      <c r="AB41" s="2326">
        <v>1180244</v>
      </c>
      <c r="AC41" s="2326">
        <v>1184240.5619999999</v>
      </c>
      <c r="AD41" s="2326">
        <v>971055.55799999996</v>
      </c>
      <c r="AE41" s="2326">
        <v>1420710.2949999999</v>
      </c>
      <c r="AF41" s="2326" t="s">
        <v>597</v>
      </c>
      <c r="AG41" s="2330">
        <v>859341</v>
      </c>
      <c r="AH41" s="2329" t="s">
        <v>2249</v>
      </c>
      <c r="AI41" s="2333" t="s">
        <v>2248</v>
      </c>
      <c r="AJ41" s="5537" t="s">
        <v>2967</v>
      </c>
      <c r="AK41" s="2358"/>
      <c r="AL41" s="2327"/>
      <c r="AM41" s="71"/>
      <c r="AN41" s="2326"/>
    </row>
    <row r="42" spans="1:40" s="2353" customFormat="1" ht="12.5">
      <c r="A42" s="5545"/>
      <c r="B42" s="5546" t="s">
        <v>2942</v>
      </c>
      <c r="C42" s="2332" t="s">
        <v>2249</v>
      </c>
      <c r="D42" s="2331" t="s">
        <v>597</v>
      </c>
      <c r="E42" s="2331" t="s">
        <v>597</v>
      </c>
      <c r="F42" s="2331" t="s">
        <v>597</v>
      </c>
      <c r="G42" s="2331" t="s">
        <v>597</v>
      </c>
      <c r="H42" s="2331" t="s">
        <v>597</v>
      </c>
      <c r="I42" s="2331">
        <v>271451</v>
      </c>
      <c r="J42" s="2331">
        <v>259157</v>
      </c>
      <c r="K42" s="2331">
        <v>275042</v>
      </c>
      <c r="L42" s="2331">
        <v>518601</v>
      </c>
      <c r="M42" s="2331">
        <v>587305</v>
      </c>
      <c r="N42" s="2331">
        <v>689796</v>
      </c>
      <c r="O42" s="2331">
        <v>749608</v>
      </c>
      <c r="P42" s="2331">
        <v>788009</v>
      </c>
      <c r="Q42" s="2331">
        <v>821679</v>
      </c>
      <c r="R42" s="2346" t="s">
        <v>597</v>
      </c>
      <c r="S42" s="2346" t="s">
        <v>597</v>
      </c>
      <c r="T42" s="2326" t="s">
        <v>597</v>
      </c>
      <c r="U42" s="2326" t="s">
        <v>597</v>
      </c>
      <c r="V42" s="2326">
        <v>1162655</v>
      </c>
      <c r="W42" s="2326">
        <v>1208884</v>
      </c>
      <c r="X42" s="2326">
        <v>1246658</v>
      </c>
      <c r="Y42" s="2326">
        <v>1209581</v>
      </c>
      <c r="Z42" s="2326">
        <v>1208053</v>
      </c>
      <c r="AA42" s="2326">
        <v>1200596</v>
      </c>
      <c r="AB42" s="2326">
        <v>1176948</v>
      </c>
      <c r="AC42" s="2326">
        <v>1176644.5179999999</v>
      </c>
      <c r="AD42" s="2326">
        <v>1130866.554</v>
      </c>
      <c r="AE42" s="2326">
        <v>1566348.0090000001</v>
      </c>
      <c r="AF42" s="2326" t="s">
        <v>597</v>
      </c>
      <c r="AG42" s="2330">
        <v>973438</v>
      </c>
      <c r="AH42" s="2329" t="s">
        <v>2249</v>
      </c>
      <c r="AI42" s="5539" t="s">
        <v>2941</v>
      </c>
      <c r="AJ42" s="5537"/>
      <c r="AK42" s="2354"/>
      <c r="AL42" s="2327"/>
      <c r="AM42" s="71"/>
      <c r="AN42" s="2326"/>
    </row>
    <row r="43" spans="1:40" s="2353" customFormat="1" ht="10.15" customHeight="1">
      <c r="A43" s="5545"/>
      <c r="B43" s="5546"/>
      <c r="C43" s="2332" t="s">
        <v>2940</v>
      </c>
      <c r="D43" s="2331" t="s">
        <v>597</v>
      </c>
      <c r="E43" s="2331" t="s">
        <v>597</v>
      </c>
      <c r="F43" s="2331" t="s">
        <v>597</v>
      </c>
      <c r="G43" s="2331" t="s">
        <v>597</v>
      </c>
      <c r="H43" s="2331" t="s">
        <v>597</v>
      </c>
      <c r="I43" s="2331">
        <v>222286</v>
      </c>
      <c r="J43" s="2331">
        <v>219145</v>
      </c>
      <c r="K43" s="2331">
        <v>219149</v>
      </c>
      <c r="L43" s="2331">
        <v>488309</v>
      </c>
      <c r="M43" s="2331">
        <v>552671</v>
      </c>
      <c r="N43" s="2331">
        <v>626513</v>
      </c>
      <c r="O43" s="2331">
        <v>618838</v>
      </c>
      <c r="P43" s="2331">
        <v>588348</v>
      </c>
      <c r="Q43" s="2331">
        <v>595635</v>
      </c>
      <c r="R43" s="2346" t="s">
        <v>597</v>
      </c>
      <c r="S43" s="2346" t="s">
        <v>597</v>
      </c>
      <c r="T43" s="2326" t="s">
        <v>597</v>
      </c>
      <c r="U43" s="2326" t="s">
        <v>597</v>
      </c>
      <c r="V43" s="2326">
        <v>902478</v>
      </c>
      <c r="W43" s="2326">
        <v>902917</v>
      </c>
      <c r="X43" s="2326">
        <v>867203</v>
      </c>
      <c r="Y43" s="2326">
        <v>808009</v>
      </c>
      <c r="Z43" s="2326">
        <v>913481</v>
      </c>
      <c r="AA43" s="2326">
        <v>879005</v>
      </c>
      <c r="AB43" s="2326">
        <v>782336</v>
      </c>
      <c r="AC43" s="2326">
        <v>768493.21400000004</v>
      </c>
      <c r="AD43" s="2326">
        <v>798909.29</v>
      </c>
      <c r="AE43" s="2326">
        <v>1031356.644</v>
      </c>
      <c r="AF43" s="2326" t="s">
        <v>597</v>
      </c>
      <c r="AG43" s="2330">
        <v>686110</v>
      </c>
      <c r="AH43" s="2329" t="s">
        <v>2940</v>
      </c>
      <c r="AI43" s="5539"/>
      <c r="AJ43" s="5537"/>
      <c r="AK43" s="2354"/>
      <c r="AL43" s="2327"/>
      <c r="AM43" s="71"/>
      <c r="AN43" s="2326"/>
    </row>
    <row r="44" spans="1:40" s="2353" customFormat="1" ht="12.5">
      <c r="A44" s="2338"/>
      <c r="B44" s="2356"/>
      <c r="C44" s="2332"/>
      <c r="D44" s="2331"/>
      <c r="E44" s="2331"/>
      <c r="F44" s="2331"/>
      <c r="G44" s="2331"/>
      <c r="H44" s="2331"/>
      <c r="I44" s="2331"/>
      <c r="J44" s="2331"/>
      <c r="K44" s="2331"/>
      <c r="L44" s="2331"/>
      <c r="M44" s="2331"/>
      <c r="N44" s="2331"/>
      <c r="O44" s="2331"/>
      <c r="P44" s="2331"/>
      <c r="Q44" s="2331"/>
      <c r="R44" s="2346"/>
      <c r="S44" s="2346"/>
      <c r="T44" s="2346"/>
      <c r="U44" s="2346"/>
      <c r="V44" s="2326"/>
      <c r="W44" s="2326"/>
      <c r="X44" s="2326"/>
      <c r="Y44" s="2326"/>
      <c r="Z44" s="2326"/>
      <c r="AA44" s="2346"/>
      <c r="AB44" s="2346"/>
      <c r="AC44" s="2346"/>
      <c r="AD44" s="2346"/>
      <c r="AE44" s="2346"/>
      <c r="AF44" s="2357"/>
      <c r="AG44" s="2357"/>
      <c r="AH44" s="2329"/>
      <c r="AI44" s="2356"/>
      <c r="AJ44" s="2355"/>
      <c r="AK44" s="2354"/>
      <c r="AL44" s="2327"/>
    </row>
    <row r="45" spans="1:40" ht="12.75" customHeight="1">
      <c r="A45" s="5545" t="s">
        <v>2966</v>
      </c>
      <c r="B45" s="2334" t="s">
        <v>2250</v>
      </c>
      <c r="C45" s="2341" t="s">
        <v>702</v>
      </c>
      <c r="D45" s="2331">
        <v>1674022</v>
      </c>
      <c r="E45" s="2331">
        <v>1661228</v>
      </c>
      <c r="F45" s="2331">
        <v>3393557</v>
      </c>
      <c r="G45" s="2331">
        <v>4265114</v>
      </c>
      <c r="H45" s="2331">
        <v>5074647</v>
      </c>
      <c r="I45" s="2331">
        <v>6632860</v>
      </c>
      <c r="J45" s="2331">
        <v>7417972</v>
      </c>
      <c r="K45" s="2331">
        <v>8830099</v>
      </c>
      <c r="L45" s="2331">
        <v>9942652</v>
      </c>
      <c r="M45" s="2331">
        <v>9977166</v>
      </c>
      <c r="N45" s="2331">
        <v>10492962</v>
      </c>
      <c r="O45" s="2331">
        <v>12389571</v>
      </c>
      <c r="P45" s="2331">
        <v>13157182</v>
      </c>
      <c r="Q45" s="2331">
        <v>13195583</v>
      </c>
      <c r="R45" s="2346">
        <v>14510049</v>
      </c>
      <c r="S45" s="2346">
        <v>15475759</v>
      </c>
      <c r="T45" s="2326">
        <v>14799714</v>
      </c>
      <c r="U45" s="2326">
        <v>13368667</v>
      </c>
      <c r="V45" s="2326">
        <v>15012477</v>
      </c>
      <c r="W45" s="2326">
        <v>16402600</v>
      </c>
      <c r="X45" s="2326">
        <v>16240295</v>
      </c>
      <c r="Y45" s="2326">
        <v>16632925</v>
      </c>
      <c r="Z45" s="2326">
        <v>16632925</v>
      </c>
      <c r="AA45" s="2326">
        <v>17792940</v>
      </c>
      <c r="AB45" s="2326">
        <v>18057784</v>
      </c>
      <c r="AC45" s="2326">
        <v>18491237</v>
      </c>
      <c r="AD45" s="2326">
        <v>17989218</v>
      </c>
      <c r="AE45" s="2326">
        <v>18291887</v>
      </c>
      <c r="AF45" s="2326" t="s">
        <v>597</v>
      </c>
      <c r="AG45" s="2330">
        <v>17766573</v>
      </c>
      <c r="AH45" s="2341" t="s">
        <v>792</v>
      </c>
      <c r="AI45" s="2333" t="s">
        <v>2248</v>
      </c>
      <c r="AJ45" s="5537" t="s">
        <v>2965</v>
      </c>
      <c r="AL45" s="2327"/>
      <c r="AM45" s="71"/>
      <c r="AN45" s="2326"/>
    </row>
    <row r="46" spans="1:40" ht="12.5">
      <c r="A46" s="5545"/>
      <c r="B46" s="5546" t="s">
        <v>2942</v>
      </c>
      <c r="C46" s="2341" t="s">
        <v>702</v>
      </c>
      <c r="D46" s="2331">
        <v>1584012</v>
      </c>
      <c r="E46" s="2331">
        <v>1562797</v>
      </c>
      <c r="F46" s="2331">
        <v>3337213</v>
      </c>
      <c r="G46" s="2331">
        <v>4136381</v>
      </c>
      <c r="H46" s="2331">
        <v>4999850</v>
      </c>
      <c r="I46" s="2331">
        <v>6597901</v>
      </c>
      <c r="J46" s="2331">
        <v>7450004</v>
      </c>
      <c r="K46" s="2331">
        <v>8748254</v>
      </c>
      <c r="L46" s="2331">
        <v>10062029</v>
      </c>
      <c r="M46" s="2331">
        <v>9890809</v>
      </c>
      <c r="N46" s="2331">
        <v>10467459</v>
      </c>
      <c r="O46" s="2331">
        <v>12331636</v>
      </c>
      <c r="P46" s="2331">
        <v>13133494</v>
      </c>
      <c r="Q46" s="2331">
        <v>13080857</v>
      </c>
      <c r="R46" s="2346">
        <v>14688365</v>
      </c>
      <c r="S46" s="2346">
        <v>15332994</v>
      </c>
      <c r="T46" s="2326">
        <v>14747271</v>
      </c>
      <c r="U46" s="2326">
        <v>13359716</v>
      </c>
      <c r="V46" s="2326">
        <v>15032801</v>
      </c>
      <c r="W46" s="2326">
        <v>16279071</v>
      </c>
      <c r="X46" s="2326">
        <v>16139232</v>
      </c>
      <c r="Y46" s="2326">
        <v>16408975</v>
      </c>
      <c r="Z46" s="2326">
        <v>16408975</v>
      </c>
      <c r="AA46" s="2326">
        <v>17685303</v>
      </c>
      <c r="AB46" s="2326">
        <v>17945532</v>
      </c>
      <c r="AC46" s="2326">
        <v>18334668</v>
      </c>
      <c r="AD46" s="2326">
        <v>18155842</v>
      </c>
      <c r="AE46" s="2326">
        <v>17916858</v>
      </c>
      <c r="AF46" s="2326" t="s">
        <v>597</v>
      </c>
      <c r="AG46" s="2330">
        <v>17731074</v>
      </c>
      <c r="AH46" s="2341" t="s">
        <v>792</v>
      </c>
      <c r="AI46" s="5539" t="s">
        <v>2941</v>
      </c>
      <c r="AJ46" s="5537"/>
      <c r="AK46" s="2304"/>
      <c r="AL46" s="2327"/>
      <c r="AM46" s="71"/>
      <c r="AN46" s="2326"/>
    </row>
    <row r="47" spans="1:40" ht="12.5">
      <c r="A47" s="5545"/>
      <c r="B47" s="5546"/>
      <c r="C47" s="2332" t="s">
        <v>2940</v>
      </c>
      <c r="D47" s="2331">
        <v>31317</v>
      </c>
      <c r="E47" s="2331">
        <v>33169</v>
      </c>
      <c r="F47" s="2331">
        <v>55833</v>
      </c>
      <c r="G47" s="2331">
        <v>80587</v>
      </c>
      <c r="H47" s="2331">
        <v>104533</v>
      </c>
      <c r="I47" s="2331">
        <v>131212</v>
      </c>
      <c r="J47" s="2331">
        <v>155176</v>
      </c>
      <c r="K47" s="2331">
        <v>180644</v>
      </c>
      <c r="L47" s="2331">
        <v>216837</v>
      </c>
      <c r="M47" s="2331">
        <v>227620</v>
      </c>
      <c r="N47" s="2331">
        <v>259184</v>
      </c>
      <c r="O47" s="2331">
        <v>305901</v>
      </c>
      <c r="P47" s="2331">
        <v>351361</v>
      </c>
      <c r="Q47" s="2331">
        <v>375788</v>
      </c>
      <c r="R47" s="2346">
        <v>445546</v>
      </c>
      <c r="S47" s="2346">
        <v>476290</v>
      </c>
      <c r="T47" s="2326">
        <v>487679</v>
      </c>
      <c r="U47" s="2326">
        <v>467295</v>
      </c>
      <c r="V47" s="2326">
        <v>590860</v>
      </c>
      <c r="W47" s="2326">
        <v>739892</v>
      </c>
      <c r="X47" s="2326">
        <v>791610</v>
      </c>
      <c r="Y47" s="2326">
        <v>791496</v>
      </c>
      <c r="Z47" s="2326">
        <v>791496</v>
      </c>
      <c r="AA47" s="2326">
        <v>819319</v>
      </c>
      <c r="AB47" s="2326">
        <v>845020</v>
      </c>
      <c r="AC47" s="2326">
        <v>874147.76</v>
      </c>
      <c r="AD47" s="2326">
        <v>871771.86399999994</v>
      </c>
      <c r="AE47" s="2326">
        <v>877974.52899999998</v>
      </c>
      <c r="AF47" s="2326" t="s">
        <v>597</v>
      </c>
      <c r="AG47" s="2330">
        <v>957756.24100000004</v>
      </c>
      <c r="AH47" s="2329" t="s">
        <v>2940</v>
      </c>
      <c r="AI47" s="5539"/>
      <c r="AJ47" s="5537"/>
      <c r="AK47" s="2304"/>
      <c r="AL47" s="2327"/>
      <c r="AM47" s="71"/>
      <c r="AN47" s="2326"/>
    </row>
    <row r="48" spans="1:40" ht="12.5">
      <c r="A48" s="2345"/>
      <c r="B48" s="2336"/>
      <c r="C48" s="2338"/>
      <c r="D48" s="2328"/>
      <c r="E48" s="2328"/>
      <c r="F48" s="2328"/>
      <c r="G48" s="2328"/>
      <c r="H48" s="2328"/>
      <c r="I48" s="2328"/>
      <c r="J48" s="2328"/>
      <c r="K48" s="2328"/>
      <c r="L48" s="2328"/>
      <c r="M48" s="2328"/>
      <c r="N48" s="2328"/>
      <c r="O48" s="2328"/>
      <c r="P48" s="2328"/>
      <c r="Q48" s="2328"/>
      <c r="R48" s="2328"/>
      <c r="S48" s="2328"/>
      <c r="T48" s="2328"/>
      <c r="U48" s="2326"/>
      <c r="V48" s="2326"/>
      <c r="W48" s="2326"/>
      <c r="X48" s="2326"/>
      <c r="Y48" s="2326"/>
      <c r="Z48" s="2326"/>
      <c r="AA48" s="2326"/>
      <c r="AB48" s="2326"/>
      <c r="AC48" s="2326"/>
      <c r="AD48" s="2326"/>
      <c r="AE48" s="2326"/>
      <c r="AF48" s="2330"/>
      <c r="AG48" s="2330"/>
      <c r="AH48" s="2337"/>
      <c r="AI48" s="2336"/>
      <c r="AJ48" s="2342"/>
      <c r="AK48" s="2304"/>
      <c r="AL48" s="2327"/>
    </row>
    <row r="49" spans="1:49" ht="12.75" customHeight="1">
      <c r="A49" s="5545" t="s">
        <v>2964</v>
      </c>
      <c r="B49" s="2332" t="s">
        <v>2250</v>
      </c>
      <c r="C49" s="2332" t="s">
        <v>2960</v>
      </c>
      <c r="D49" s="2351">
        <v>23535</v>
      </c>
      <c r="E49" s="2351">
        <v>30319</v>
      </c>
      <c r="F49" s="2351">
        <v>29665</v>
      </c>
      <c r="G49" s="2351">
        <v>26172</v>
      </c>
      <c r="H49" s="2351">
        <v>25153</v>
      </c>
      <c r="I49" s="2351">
        <v>27114</v>
      </c>
      <c r="J49" s="2351">
        <v>26210</v>
      </c>
      <c r="K49" s="2351">
        <v>31004</v>
      </c>
      <c r="L49" s="2351">
        <v>28094</v>
      </c>
      <c r="M49" s="2351">
        <v>28881</v>
      </c>
      <c r="N49" s="2351">
        <v>27010</v>
      </c>
      <c r="O49" s="2326">
        <v>24976</v>
      </c>
      <c r="P49" s="2326">
        <v>24894</v>
      </c>
      <c r="Q49" s="2326">
        <v>24626</v>
      </c>
      <c r="R49" s="2326">
        <v>22359</v>
      </c>
      <c r="S49" s="2326">
        <v>20768</v>
      </c>
      <c r="T49" s="2326">
        <v>19150</v>
      </c>
      <c r="U49" s="2326">
        <v>19334</v>
      </c>
      <c r="V49" s="2326">
        <v>20524</v>
      </c>
      <c r="W49" s="2326">
        <v>20313</v>
      </c>
      <c r="X49" s="2326">
        <v>26185</v>
      </c>
      <c r="Y49" s="2326">
        <v>27167</v>
      </c>
      <c r="Z49" s="2326">
        <v>29639</v>
      </c>
      <c r="AA49" s="2326">
        <v>29463</v>
      </c>
      <c r="AB49" s="2326">
        <v>29278</v>
      </c>
      <c r="AC49" s="2326">
        <v>30538.411</v>
      </c>
      <c r="AD49" s="2326">
        <v>29968.173999999999</v>
      </c>
      <c r="AE49" s="2326">
        <v>27018.030999999999</v>
      </c>
      <c r="AF49" s="2326">
        <v>23797.596000000001</v>
      </c>
      <c r="AG49" s="2330">
        <v>23303.679</v>
      </c>
      <c r="AH49" s="2329" t="s">
        <v>2960</v>
      </c>
      <c r="AI49" s="2333" t="s">
        <v>2248</v>
      </c>
      <c r="AJ49" s="5537" t="s">
        <v>2963</v>
      </c>
      <c r="AK49" s="2310"/>
      <c r="AL49" s="2327"/>
      <c r="AM49" s="71"/>
      <c r="AN49" s="2326"/>
    </row>
    <row r="50" spans="1:49" ht="12.5">
      <c r="A50" s="5545"/>
      <c r="B50" s="5546" t="s">
        <v>2942</v>
      </c>
      <c r="C50" s="2332" t="s">
        <v>2960</v>
      </c>
      <c r="D50" s="2351">
        <v>23688</v>
      </c>
      <c r="E50" s="2351">
        <v>31131</v>
      </c>
      <c r="F50" s="2351">
        <v>29585</v>
      </c>
      <c r="G50" s="2331">
        <v>25683</v>
      </c>
      <c r="H50" s="2351">
        <v>25293</v>
      </c>
      <c r="I50" s="2351">
        <v>27507</v>
      </c>
      <c r="J50" s="2351">
        <v>26032</v>
      </c>
      <c r="K50" s="2351">
        <v>30910</v>
      </c>
      <c r="L50" s="2351">
        <v>27742</v>
      </c>
      <c r="M50" s="2351">
        <v>28718</v>
      </c>
      <c r="N50" s="2351">
        <v>27301</v>
      </c>
      <c r="O50" s="2326">
        <v>25200</v>
      </c>
      <c r="P50" s="2326">
        <v>25546</v>
      </c>
      <c r="Q50" s="2326">
        <v>24468</v>
      </c>
      <c r="R50" s="2326">
        <v>23119</v>
      </c>
      <c r="S50" s="2326">
        <v>20522</v>
      </c>
      <c r="T50" s="2326">
        <v>19628</v>
      </c>
      <c r="U50" s="2326">
        <v>19574</v>
      </c>
      <c r="V50" s="2326">
        <v>20405</v>
      </c>
      <c r="W50" s="2326">
        <v>20366</v>
      </c>
      <c r="X50" s="2326">
        <v>26107</v>
      </c>
      <c r="Y50" s="2326">
        <v>27138</v>
      </c>
      <c r="Z50" s="2326">
        <v>29574</v>
      </c>
      <c r="AA50" s="2326">
        <v>29605</v>
      </c>
      <c r="AB50" s="2326">
        <v>29596</v>
      </c>
      <c r="AC50" s="2326">
        <v>30788.972000000002</v>
      </c>
      <c r="AD50" s="2326">
        <v>30558.713</v>
      </c>
      <c r="AE50" s="2326">
        <v>27029.045999999998</v>
      </c>
      <c r="AF50" s="2326">
        <v>23968.236000000001</v>
      </c>
      <c r="AG50" s="2330">
        <v>23930.838</v>
      </c>
      <c r="AH50" s="2329" t="s">
        <v>2960</v>
      </c>
      <c r="AI50" s="5539" t="s">
        <v>2941</v>
      </c>
      <c r="AJ50" s="5537"/>
      <c r="AK50" s="2310"/>
      <c r="AL50" s="2327"/>
      <c r="AM50" s="71"/>
      <c r="AN50" s="2326"/>
    </row>
    <row r="51" spans="1:49" ht="12.5">
      <c r="A51" s="5545"/>
      <c r="B51" s="5546"/>
      <c r="C51" s="2332" t="s">
        <v>2940</v>
      </c>
      <c r="D51" s="2351">
        <v>330753</v>
      </c>
      <c r="E51" s="2351">
        <v>442761</v>
      </c>
      <c r="F51" s="2351">
        <v>460808</v>
      </c>
      <c r="G51" s="2351">
        <v>410350</v>
      </c>
      <c r="H51" s="2351">
        <v>416844</v>
      </c>
      <c r="I51" s="2351">
        <v>463230</v>
      </c>
      <c r="J51" s="2351">
        <v>444903</v>
      </c>
      <c r="K51" s="2351">
        <v>499858</v>
      </c>
      <c r="L51" s="2351">
        <v>481159</v>
      </c>
      <c r="M51" s="2351">
        <v>520892</v>
      </c>
      <c r="N51" s="2351">
        <v>519506</v>
      </c>
      <c r="O51" s="2352">
        <v>502231</v>
      </c>
      <c r="P51" s="2352">
        <v>502905</v>
      </c>
      <c r="Q51" s="2352">
        <v>518994</v>
      </c>
      <c r="R51" s="2352">
        <v>518575</v>
      </c>
      <c r="S51" s="2352">
        <v>473601</v>
      </c>
      <c r="T51" s="2326">
        <v>493835</v>
      </c>
      <c r="U51" s="2326">
        <v>507241</v>
      </c>
      <c r="V51" s="2326">
        <v>542313</v>
      </c>
      <c r="W51" s="2326">
        <v>558411</v>
      </c>
      <c r="X51" s="2326">
        <v>715119</v>
      </c>
      <c r="Y51" s="2326">
        <v>775895</v>
      </c>
      <c r="Z51" s="2326">
        <v>817751</v>
      </c>
      <c r="AA51" s="2326">
        <v>814850</v>
      </c>
      <c r="AB51" s="2326">
        <v>836147</v>
      </c>
      <c r="AC51" s="2326">
        <v>867457.60400000005</v>
      </c>
      <c r="AD51" s="2326">
        <v>862677.96200000006</v>
      </c>
      <c r="AE51" s="2326">
        <v>805485.27399999998</v>
      </c>
      <c r="AF51" s="2326">
        <v>713886.69200000004</v>
      </c>
      <c r="AG51" s="2330">
        <v>747931.91200000001</v>
      </c>
      <c r="AH51" s="2329" t="s">
        <v>2940</v>
      </c>
      <c r="AI51" s="5539"/>
      <c r="AJ51" s="5537"/>
      <c r="AK51" s="2310"/>
      <c r="AL51" s="2327"/>
      <c r="AM51" s="71"/>
      <c r="AN51" s="2326"/>
    </row>
    <row r="52" spans="1:49" ht="12.5">
      <c r="A52" s="2345"/>
      <c r="B52" s="2336"/>
      <c r="C52" s="2338"/>
      <c r="D52" s="2328"/>
      <c r="E52" s="2328"/>
      <c r="F52" s="2328"/>
      <c r="G52" s="2328"/>
      <c r="H52" s="2328"/>
      <c r="I52" s="2328"/>
      <c r="J52" s="2328"/>
      <c r="K52" s="2328"/>
      <c r="L52" s="2328"/>
      <c r="M52" s="2328"/>
      <c r="N52" s="2328"/>
      <c r="O52" s="2328"/>
      <c r="P52" s="2328"/>
      <c r="Q52" s="2328"/>
      <c r="R52" s="2328"/>
      <c r="S52" s="2328"/>
      <c r="T52" s="2326"/>
      <c r="U52" s="2326"/>
      <c r="V52" s="2326"/>
      <c r="W52" s="2326"/>
      <c r="X52" s="2326"/>
      <c r="Y52" s="2326"/>
      <c r="Z52" s="2326"/>
      <c r="AA52" s="2326"/>
      <c r="AB52" s="2326"/>
      <c r="AC52" s="2326"/>
      <c r="AD52" s="2326"/>
      <c r="AE52" s="2326"/>
      <c r="AF52" s="2330"/>
      <c r="AG52" s="2330"/>
      <c r="AH52" s="2337"/>
      <c r="AI52" s="2336"/>
      <c r="AJ52" s="2342"/>
      <c r="AK52" s="2310"/>
      <c r="AL52" s="2327"/>
      <c r="AM52" s="2310"/>
      <c r="AN52" s="2310"/>
      <c r="AO52" s="2310"/>
      <c r="AP52" s="2310"/>
      <c r="AQ52" s="2310"/>
      <c r="AR52" s="2310"/>
      <c r="AS52" s="2310"/>
      <c r="AT52" s="2310"/>
      <c r="AU52" s="2310"/>
      <c r="AV52" s="2310"/>
      <c r="AW52" s="2310"/>
    </row>
    <row r="53" spans="1:49" ht="12.75" customHeight="1">
      <c r="A53" s="5545" t="s">
        <v>2962</v>
      </c>
      <c r="B53" s="2334" t="s">
        <v>2250</v>
      </c>
      <c r="C53" s="2332" t="s">
        <v>2960</v>
      </c>
      <c r="D53" s="2326">
        <v>24099</v>
      </c>
      <c r="E53" s="2326">
        <v>29291</v>
      </c>
      <c r="F53" s="2326">
        <v>26663</v>
      </c>
      <c r="G53" s="2326">
        <v>26641</v>
      </c>
      <c r="H53" s="2326">
        <v>28696</v>
      </c>
      <c r="I53" s="2326">
        <v>27029</v>
      </c>
      <c r="J53" s="2326">
        <v>23363</v>
      </c>
      <c r="K53" s="2326">
        <v>25273</v>
      </c>
      <c r="L53" s="2326">
        <v>25568</v>
      </c>
      <c r="M53" s="2326">
        <v>26281</v>
      </c>
      <c r="N53" s="2326">
        <v>24011</v>
      </c>
      <c r="O53" s="2326">
        <v>21994</v>
      </c>
      <c r="P53" s="2326">
        <v>19862</v>
      </c>
      <c r="Q53" s="2326">
        <v>18852</v>
      </c>
      <c r="R53" s="2326">
        <v>18263</v>
      </c>
      <c r="S53" s="2326">
        <v>19827</v>
      </c>
      <c r="T53" s="2326">
        <v>17981</v>
      </c>
      <c r="U53" s="2326">
        <v>17053</v>
      </c>
      <c r="V53" s="2326">
        <v>18954</v>
      </c>
      <c r="W53" s="2326">
        <v>18745</v>
      </c>
      <c r="X53" s="2326">
        <v>21964</v>
      </c>
      <c r="Y53" s="2326">
        <v>24933</v>
      </c>
      <c r="Z53" s="2326">
        <v>29128</v>
      </c>
      <c r="AA53" s="2326">
        <v>27836</v>
      </c>
      <c r="AB53" s="2326">
        <v>27943</v>
      </c>
      <c r="AC53" s="2326">
        <v>26323.197</v>
      </c>
      <c r="AD53" s="2326">
        <v>23819.085999999999</v>
      </c>
      <c r="AE53" s="2326">
        <v>23410.109</v>
      </c>
      <c r="AF53" s="2326">
        <v>18656.210999999999</v>
      </c>
      <c r="AG53" s="2330">
        <v>18562.810000000001</v>
      </c>
      <c r="AH53" s="2329" t="s">
        <v>2960</v>
      </c>
      <c r="AI53" s="2333" t="s">
        <v>2248</v>
      </c>
      <c r="AJ53" s="5537" t="s">
        <v>2961</v>
      </c>
      <c r="AK53" s="2310"/>
      <c r="AL53" s="2327"/>
      <c r="AM53" s="71"/>
      <c r="AN53" s="2326"/>
      <c r="AO53" s="2310"/>
      <c r="AP53" s="2310"/>
      <c r="AQ53" s="2310"/>
      <c r="AR53" s="2310"/>
      <c r="AS53" s="2310"/>
      <c r="AT53" s="2310"/>
      <c r="AU53" s="2310"/>
      <c r="AV53" s="2310"/>
      <c r="AW53" s="2310"/>
    </row>
    <row r="54" spans="1:49" ht="12.5">
      <c r="A54" s="5545"/>
      <c r="B54" s="5546" t="s">
        <v>2942</v>
      </c>
      <c r="C54" s="2332" t="s">
        <v>2960</v>
      </c>
      <c r="D54" s="2326">
        <v>24202</v>
      </c>
      <c r="E54" s="2326">
        <v>29513</v>
      </c>
      <c r="F54" s="2326">
        <v>26547</v>
      </c>
      <c r="G54" s="2326">
        <v>26490</v>
      </c>
      <c r="H54" s="2326">
        <v>28055</v>
      </c>
      <c r="I54" s="2326">
        <v>27001</v>
      </c>
      <c r="J54" s="2326">
        <v>23393</v>
      </c>
      <c r="K54" s="2326">
        <v>25011</v>
      </c>
      <c r="L54" s="2326">
        <v>25650</v>
      </c>
      <c r="M54" s="2326">
        <v>26394</v>
      </c>
      <c r="N54" s="2326">
        <v>24116</v>
      </c>
      <c r="O54" s="2326">
        <v>22086</v>
      </c>
      <c r="P54" s="2326">
        <v>19865</v>
      </c>
      <c r="Q54" s="2326">
        <v>18388</v>
      </c>
      <c r="R54" s="2326">
        <v>18412</v>
      </c>
      <c r="S54" s="2326">
        <v>20332</v>
      </c>
      <c r="T54" s="2326">
        <v>18055</v>
      </c>
      <c r="U54" s="2326">
        <v>16844</v>
      </c>
      <c r="V54" s="2326">
        <v>18908</v>
      </c>
      <c r="W54" s="2326">
        <v>18386</v>
      </c>
      <c r="X54" s="2326">
        <v>22088</v>
      </c>
      <c r="Y54" s="2326">
        <v>25157</v>
      </c>
      <c r="Z54" s="2326">
        <v>28891</v>
      </c>
      <c r="AA54" s="2326">
        <v>27668</v>
      </c>
      <c r="AB54" s="2326">
        <v>27714</v>
      </c>
      <c r="AC54" s="2326">
        <v>26555.200000000001</v>
      </c>
      <c r="AD54" s="2326">
        <v>23788.409</v>
      </c>
      <c r="AE54" s="2326">
        <v>23313.080999999998</v>
      </c>
      <c r="AF54" s="2326">
        <v>18725.169000000002</v>
      </c>
      <c r="AG54" s="2330">
        <v>18893.831999999999</v>
      </c>
      <c r="AH54" s="2329" t="s">
        <v>2960</v>
      </c>
      <c r="AI54" s="5539" t="s">
        <v>2941</v>
      </c>
      <c r="AJ54" s="5537"/>
      <c r="AK54" s="2310"/>
      <c r="AL54" s="2327"/>
      <c r="AM54" s="71"/>
      <c r="AN54" s="2326"/>
      <c r="AO54" s="2310"/>
      <c r="AP54" s="2310"/>
      <c r="AQ54" s="2310"/>
      <c r="AR54" s="2310"/>
      <c r="AS54" s="2310"/>
      <c r="AT54" s="2310"/>
      <c r="AU54" s="2310"/>
      <c r="AV54" s="2310"/>
      <c r="AW54" s="2310"/>
    </row>
    <row r="55" spans="1:49" ht="12.5">
      <c r="A55" s="5545"/>
      <c r="B55" s="5546"/>
      <c r="C55" s="2332" t="s">
        <v>2940</v>
      </c>
      <c r="D55" s="2326">
        <v>340840</v>
      </c>
      <c r="E55" s="2326">
        <v>465751</v>
      </c>
      <c r="F55" s="2326">
        <v>469085</v>
      </c>
      <c r="G55" s="2326">
        <v>474614</v>
      </c>
      <c r="H55" s="2326">
        <v>501567</v>
      </c>
      <c r="I55" s="2326">
        <v>505489</v>
      </c>
      <c r="J55" s="2326">
        <v>460103</v>
      </c>
      <c r="K55" s="2326">
        <v>498731</v>
      </c>
      <c r="L55" s="2326">
        <v>503889</v>
      </c>
      <c r="M55" s="2326">
        <v>555520</v>
      </c>
      <c r="N55" s="2326">
        <v>510592</v>
      </c>
      <c r="O55" s="2326">
        <v>466462</v>
      </c>
      <c r="P55" s="2326">
        <v>419504</v>
      </c>
      <c r="Q55" s="2326">
        <v>391581</v>
      </c>
      <c r="R55" s="2326">
        <v>395037</v>
      </c>
      <c r="S55" s="2326">
        <v>443546</v>
      </c>
      <c r="T55" s="2326">
        <v>410611</v>
      </c>
      <c r="U55" s="2326">
        <v>393124</v>
      </c>
      <c r="V55" s="2326">
        <v>438013</v>
      </c>
      <c r="W55" s="2326">
        <v>474841</v>
      </c>
      <c r="X55" s="2326">
        <v>581918</v>
      </c>
      <c r="Y55" s="2326">
        <v>669867</v>
      </c>
      <c r="Z55" s="2326">
        <v>771278</v>
      </c>
      <c r="AA55" s="2326">
        <v>791496</v>
      </c>
      <c r="AB55" s="2326">
        <v>758979</v>
      </c>
      <c r="AC55" s="2326">
        <v>752208.95799999998</v>
      </c>
      <c r="AD55" s="2326">
        <v>697256.78300000005</v>
      </c>
      <c r="AE55" s="2326">
        <v>686707.55</v>
      </c>
      <c r="AF55" s="2326">
        <v>559524.55099999998</v>
      </c>
      <c r="AG55" s="2330">
        <v>590619.27800000005</v>
      </c>
      <c r="AH55" s="2329" t="s">
        <v>2940</v>
      </c>
      <c r="AI55" s="5539"/>
      <c r="AJ55" s="5537"/>
      <c r="AK55" s="2310"/>
      <c r="AL55" s="2327"/>
      <c r="AM55" s="71"/>
      <c r="AN55" s="2326"/>
      <c r="AO55" s="2310"/>
      <c r="AP55" s="2310"/>
      <c r="AQ55" s="2310"/>
      <c r="AR55" s="2310"/>
      <c r="AS55" s="2310"/>
      <c r="AT55" s="2310"/>
      <c r="AU55" s="2310"/>
      <c r="AV55" s="2310"/>
      <c r="AW55" s="2310"/>
    </row>
    <row r="56" spans="1:49" ht="12.5">
      <c r="A56" s="2345"/>
      <c r="B56" s="2336"/>
      <c r="C56" s="2338"/>
      <c r="D56" s="2328"/>
      <c r="E56" s="2328"/>
      <c r="F56" s="2328"/>
      <c r="G56" s="2328"/>
      <c r="H56" s="2328"/>
      <c r="I56" s="2328"/>
      <c r="J56" s="2328"/>
      <c r="K56" s="2328"/>
      <c r="L56" s="2328"/>
      <c r="M56" s="2328"/>
      <c r="N56" s="2328"/>
      <c r="O56" s="2328"/>
      <c r="P56" s="2328"/>
      <c r="Q56" s="2328"/>
      <c r="R56" s="2328"/>
      <c r="S56" s="2328"/>
      <c r="T56" s="2326"/>
      <c r="U56" s="2326"/>
      <c r="V56" s="2326"/>
      <c r="W56" s="2326"/>
      <c r="X56" s="2326"/>
      <c r="Y56" s="2326"/>
      <c r="Z56" s="2326"/>
      <c r="AA56" s="2326"/>
      <c r="AB56" s="2326"/>
      <c r="AC56" s="2326"/>
      <c r="AD56" s="2326"/>
      <c r="AE56" s="2326"/>
      <c r="AF56" s="2330"/>
      <c r="AG56" s="2330"/>
      <c r="AH56" s="2337"/>
      <c r="AI56" s="2336"/>
      <c r="AJ56" s="2342"/>
      <c r="AK56" s="2310"/>
      <c r="AL56" s="2327"/>
      <c r="AM56" s="2310"/>
      <c r="AN56" s="2310"/>
      <c r="AO56" s="2310"/>
      <c r="AP56" s="2310"/>
      <c r="AQ56" s="2310"/>
      <c r="AR56" s="2310"/>
      <c r="AS56" s="2310"/>
      <c r="AT56" s="2310"/>
      <c r="AU56" s="2310"/>
      <c r="AV56" s="2310"/>
      <c r="AW56" s="2310"/>
    </row>
    <row r="57" spans="1:49" ht="12.75" customHeight="1">
      <c r="A57" s="5545" t="s">
        <v>2959</v>
      </c>
      <c r="B57" s="2332" t="s">
        <v>2250</v>
      </c>
      <c r="C57" s="2329" t="s">
        <v>2957</v>
      </c>
      <c r="D57" s="2351">
        <v>1003262</v>
      </c>
      <c r="E57" s="2351">
        <v>1085506</v>
      </c>
      <c r="F57" s="2351">
        <v>1220292</v>
      </c>
      <c r="G57" s="2351">
        <v>1302477</v>
      </c>
      <c r="H57" s="2351">
        <v>1270103</v>
      </c>
      <c r="I57" s="2351">
        <v>1357110</v>
      </c>
      <c r="J57" s="2351">
        <v>1338486</v>
      </c>
      <c r="K57" s="2351">
        <v>1382705</v>
      </c>
      <c r="L57" s="2351">
        <v>1402066</v>
      </c>
      <c r="M57" s="2351">
        <v>1405876</v>
      </c>
      <c r="N57" s="2351">
        <v>1519084</v>
      </c>
      <c r="O57" s="2351">
        <v>1535988</v>
      </c>
      <c r="P57" s="2351">
        <v>1539869</v>
      </c>
      <c r="Q57" s="2351">
        <v>1605754</v>
      </c>
      <c r="R57" s="2351">
        <v>1659185</v>
      </c>
      <c r="S57" s="2351">
        <v>1666629</v>
      </c>
      <c r="T57" s="2326">
        <v>1662016</v>
      </c>
      <c r="U57" s="2326">
        <v>1667685</v>
      </c>
      <c r="V57" s="2326">
        <v>1663113</v>
      </c>
      <c r="W57" s="2326">
        <v>1740251</v>
      </c>
      <c r="X57" s="2326">
        <v>1567362</v>
      </c>
      <c r="Y57" s="2326">
        <v>1865221</v>
      </c>
      <c r="Z57" s="2326">
        <v>1858293</v>
      </c>
      <c r="AA57" s="2326">
        <v>1871793</v>
      </c>
      <c r="AB57" s="2326">
        <v>2438829</v>
      </c>
      <c r="AC57" s="2326">
        <v>1911791.0330000001</v>
      </c>
      <c r="AD57" s="2326">
        <v>1870626.8840000001</v>
      </c>
      <c r="AE57" s="2326">
        <v>1639488.9380000001</v>
      </c>
      <c r="AF57" s="2326">
        <v>1586178.8959999999</v>
      </c>
      <c r="AG57" s="2330">
        <v>1682533.79</v>
      </c>
      <c r="AH57" s="2329" t="s">
        <v>2957</v>
      </c>
      <c r="AI57" s="2333" t="s">
        <v>2248</v>
      </c>
      <c r="AJ57" s="5537" t="s">
        <v>2958</v>
      </c>
      <c r="AK57" s="2310"/>
      <c r="AL57" s="2327"/>
      <c r="AM57" s="71"/>
      <c r="AN57" s="2326"/>
      <c r="AO57" s="2310"/>
      <c r="AP57" s="2310"/>
      <c r="AQ57" s="2310"/>
      <c r="AR57" s="2310"/>
      <c r="AS57" s="2310"/>
      <c r="AT57" s="2310"/>
      <c r="AU57" s="2310"/>
      <c r="AV57" s="2310"/>
      <c r="AW57" s="2310"/>
    </row>
    <row r="58" spans="1:49" ht="12.5">
      <c r="A58" s="5545"/>
      <c r="B58" s="5538" t="s">
        <v>2942</v>
      </c>
      <c r="C58" s="2329" t="s">
        <v>2957</v>
      </c>
      <c r="D58" s="2351">
        <v>843659</v>
      </c>
      <c r="E58" s="2351">
        <v>858162</v>
      </c>
      <c r="F58" s="2351">
        <v>878572</v>
      </c>
      <c r="G58" s="2351">
        <v>801194</v>
      </c>
      <c r="H58" s="2351">
        <v>856491</v>
      </c>
      <c r="I58" s="2351">
        <v>941374</v>
      </c>
      <c r="J58" s="2351">
        <v>908899</v>
      </c>
      <c r="K58" s="2351">
        <v>1027285</v>
      </c>
      <c r="L58" s="2351">
        <v>755030</v>
      </c>
      <c r="M58" s="2351">
        <v>687743</v>
      </c>
      <c r="N58" s="2351">
        <v>713883</v>
      </c>
      <c r="O58" s="2351">
        <v>677087</v>
      </c>
      <c r="P58" s="2351">
        <v>647425</v>
      </c>
      <c r="Q58" s="2351">
        <v>699089</v>
      </c>
      <c r="R58" s="2351">
        <v>709180</v>
      </c>
      <c r="S58" s="2351">
        <v>708686</v>
      </c>
      <c r="T58" s="2326">
        <v>626238</v>
      </c>
      <c r="U58" s="2326">
        <v>766812</v>
      </c>
      <c r="V58" s="2326">
        <v>710864</v>
      </c>
      <c r="W58" s="2326">
        <v>1395014</v>
      </c>
      <c r="X58" s="2326">
        <v>1386078</v>
      </c>
      <c r="Y58" s="2326">
        <v>1628627</v>
      </c>
      <c r="Z58" s="2326">
        <v>1591413</v>
      </c>
      <c r="AA58" s="2326">
        <v>1599017</v>
      </c>
      <c r="AB58" s="2326">
        <v>2221788</v>
      </c>
      <c r="AC58" s="2326">
        <v>1699699.5379999999</v>
      </c>
      <c r="AD58" s="2326">
        <v>1396741.6129999999</v>
      </c>
      <c r="AE58" s="2326">
        <v>1310109.851</v>
      </c>
      <c r="AF58" s="2326">
        <v>1356907.828</v>
      </c>
      <c r="AG58" s="2330">
        <v>1389025.165</v>
      </c>
      <c r="AH58" s="2329" t="s">
        <v>2957</v>
      </c>
      <c r="AI58" s="5539" t="s">
        <v>2941</v>
      </c>
      <c r="AJ58" s="5537"/>
      <c r="AK58" s="2310"/>
      <c r="AL58" s="2327"/>
      <c r="AM58" s="71"/>
      <c r="AN58" s="2326"/>
      <c r="AO58" s="2310"/>
      <c r="AP58" s="2310"/>
      <c r="AQ58" s="2310"/>
      <c r="AR58" s="2310"/>
      <c r="AS58" s="2310"/>
      <c r="AT58" s="2310"/>
      <c r="AU58" s="2310"/>
      <c r="AV58" s="2310"/>
      <c r="AW58" s="2310"/>
    </row>
    <row r="59" spans="1:49" ht="12.5">
      <c r="A59" s="5545"/>
      <c r="B59" s="5538"/>
      <c r="C59" s="2332" t="s">
        <v>2940</v>
      </c>
      <c r="D59" s="2351">
        <v>290462</v>
      </c>
      <c r="E59" s="2351">
        <v>232886</v>
      </c>
      <c r="F59" s="2351">
        <v>351752</v>
      </c>
      <c r="G59" s="2351">
        <v>480791</v>
      </c>
      <c r="H59" s="2351">
        <v>306307</v>
      </c>
      <c r="I59" s="2351">
        <v>377901</v>
      </c>
      <c r="J59" s="2351">
        <v>342423</v>
      </c>
      <c r="K59" s="2351">
        <v>427110</v>
      </c>
      <c r="L59" s="2351">
        <v>474885</v>
      </c>
      <c r="M59" s="2351">
        <v>315862</v>
      </c>
      <c r="N59" s="2351">
        <v>315007</v>
      </c>
      <c r="O59" s="2351">
        <v>273031</v>
      </c>
      <c r="P59" s="2351">
        <v>281573</v>
      </c>
      <c r="Q59" s="2351">
        <v>289595</v>
      </c>
      <c r="R59" s="2351">
        <v>308846</v>
      </c>
      <c r="S59" s="2351">
        <v>308429</v>
      </c>
      <c r="T59" s="2326">
        <v>283221</v>
      </c>
      <c r="U59" s="2326">
        <v>251206</v>
      </c>
      <c r="V59" s="2326">
        <v>395151</v>
      </c>
      <c r="W59" s="2326">
        <v>677815</v>
      </c>
      <c r="X59" s="2326">
        <v>662138</v>
      </c>
      <c r="Y59" s="2326">
        <v>664019</v>
      </c>
      <c r="Z59" s="2326">
        <v>611648</v>
      </c>
      <c r="AA59" s="2326">
        <v>624527</v>
      </c>
      <c r="AB59" s="2326">
        <v>912164</v>
      </c>
      <c r="AC59" s="2326">
        <v>824938.38100000005</v>
      </c>
      <c r="AD59" s="2326">
        <v>829170.14500000002</v>
      </c>
      <c r="AE59" s="2326">
        <v>706506.32200000004</v>
      </c>
      <c r="AF59" s="2326">
        <v>479102.353</v>
      </c>
      <c r="AG59" s="2330">
        <v>489870.93800000002</v>
      </c>
      <c r="AH59" s="2329" t="s">
        <v>2940</v>
      </c>
      <c r="AI59" s="5539"/>
      <c r="AJ59" s="5537"/>
      <c r="AK59" s="2310"/>
      <c r="AL59" s="2327"/>
      <c r="AM59" s="71"/>
      <c r="AN59" s="2326"/>
      <c r="AO59" s="2310"/>
      <c r="AP59" s="2310"/>
      <c r="AQ59" s="2310"/>
      <c r="AR59" s="2310"/>
      <c r="AS59" s="2310"/>
      <c r="AT59" s="2310"/>
      <c r="AU59" s="2310"/>
      <c r="AV59" s="2310"/>
      <c r="AW59" s="2310"/>
    </row>
    <row r="60" spans="1:49" ht="12.5">
      <c r="A60" s="2345"/>
      <c r="B60" s="2336"/>
      <c r="C60" s="2338"/>
      <c r="D60" s="2328"/>
      <c r="E60" s="2328"/>
      <c r="F60" s="2328"/>
      <c r="G60" s="2328"/>
      <c r="H60" s="2328"/>
      <c r="I60" s="2328"/>
      <c r="J60" s="2328"/>
      <c r="K60" s="2328"/>
      <c r="L60" s="2328"/>
      <c r="M60" s="2328"/>
      <c r="N60" s="2328"/>
      <c r="O60" s="2328"/>
      <c r="P60" s="2328"/>
      <c r="Q60" s="2328"/>
      <c r="R60" s="2328"/>
      <c r="S60" s="2328"/>
      <c r="T60" s="2326"/>
      <c r="U60" s="2326"/>
      <c r="V60" s="2326"/>
      <c r="W60" s="2326"/>
      <c r="X60" s="2326"/>
      <c r="Y60" s="2326"/>
      <c r="Z60" s="2326"/>
      <c r="AA60" s="2326"/>
      <c r="AB60" s="2326"/>
      <c r="AC60" s="2326"/>
      <c r="AD60" s="2326"/>
      <c r="AE60" s="2326"/>
      <c r="AF60" s="2330"/>
      <c r="AG60" s="2330"/>
      <c r="AH60" s="2337"/>
      <c r="AI60" s="2336"/>
      <c r="AJ60" s="2342"/>
      <c r="AK60" s="2310"/>
      <c r="AL60" s="2327"/>
      <c r="AM60" s="2310"/>
      <c r="AN60" s="2310"/>
      <c r="AO60" s="2310"/>
      <c r="AP60" s="2310"/>
      <c r="AQ60" s="2310"/>
      <c r="AR60" s="2310"/>
      <c r="AS60" s="2310"/>
      <c r="AT60" s="2310"/>
      <c r="AU60" s="2310"/>
      <c r="AV60" s="2310"/>
      <c r="AW60" s="2310"/>
    </row>
    <row r="61" spans="1:49" ht="12.75" customHeight="1">
      <c r="A61" s="5545" t="s">
        <v>2956</v>
      </c>
      <c r="B61" s="2334" t="s">
        <v>2250</v>
      </c>
      <c r="C61" s="2329" t="s">
        <v>2954</v>
      </c>
      <c r="D61" s="2331">
        <v>691386</v>
      </c>
      <c r="E61" s="2331">
        <v>654534</v>
      </c>
      <c r="F61" s="2331">
        <v>676301</v>
      </c>
      <c r="G61" s="2331">
        <v>705429</v>
      </c>
      <c r="H61" s="2331">
        <v>679756</v>
      </c>
      <c r="I61" s="2331">
        <v>661834</v>
      </c>
      <c r="J61" s="2331">
        <v>691637</v>
      </c>
      <c r="K61" s="2331">
        <v>679477</v>
      </c>
      <c r="L61" s="2331">
        <v>689020</v>
      </c>
      <c r="M61" s="2331">
        <v>663003</v>
      </c>
      <c r="N61" s="2331">
        <v>694010</v>
      </c>
      <c r="O61" s="2331">
        <v>735607</v>
      </c>
      <c r="P61" s="2331">
        <v>758970</v>
      </c>
      <c r="Q61" s="2331">
        <v>746552</v>
      </c>
      <c r="R61" s="2331">
        <v>819615</v>
      </c>
      <c r="S61" s="2331">
        <v>796829</v>
      </c>
      <c r="T61" s="2326">
        <v>794713</v>
      </c>
      <c r="U61" s="2326" t="s">
        <v>218</v>
      </c>
      <c r="V61" s="2326" t="s">
        <v>218</v>
      </c>
      <c r="W61" s="2326" t="s">
        <v>218</v>
      </c>
      <c r="X61" s="2326" t="s">
        <v>218</v>
      </c>
      <c r="Y61" s="2326">
        <v>731740</v>
      </c>
      <c r="Z61" s="2326">
        <v>721250</v>
      </c>
      <c r="AA61" s="2326">
        <v>657669</v>
      </c>
      <c r="AB61" s="2326">
        <v>663587</v>
      </c>
      <c r="AC61" s="2326">
        <v>734108.97600000002</v>
      </c>
      <c r="AD61" s="2326">
        <v>686833.80099999998</v>
      </c>
      <c r="AE61" s="2326">
        <v>696680.28</v>
      </c>
      <c r="AF61" s="2326">
        <v>670952.11600000004</v>
      </c>
      <c r="AG61" s="2330">
        <v>669090.19499999995</v>
      </c>
      <c r="AH61" s="2329" t="s">
        <v>2954</v>
      </c>
      <c r="AI61" s="2333" t="s">
        <v>2248</v>
      </c>
      <c r="AJ61" s="5537" t="s">
        <v>2955</v>
      </c>
      <c r="AK61" s="2310"/>
      <c r="AL61" s="2327"/>
      <c r="AM61" s="71"/>
      <c r="AN61" s="2326"/>
      <c r="AO61" s="2310"/>
      <c r="AP61" s="2310"/>
      <c r="AQ61" s="2310"/>
      <c r="AR61" s="2310"/>
      <c r="AS61" s="2310"/>
      <c r="AT61" s="2310"/>
      <c r="AU61" s="2310"/>
      <c r="AV61" s="2310"/>
      <c r="AW61" s="2310"/>
    </row>
    <row r="62" spans="1:49" ht="12.5">
      <c r="A62" s="5545"/>
      <c r="B62" s="5546" t="s">
        <v>2942</v>
      </c>
      <c r="C62" s="2329" t="s">
        <v>2954</v>
      </c>
      <c r="D62" s="2331">
        <v>680490</v>
      </c>
      <c r="E62" s="2331">
        <v>647653</v>
      </c>
      <c r="F62" s="2331">
        <v>648566</v>
      </c>
      <c r="G62" s="2331">
        <v>674171</v>
      </c>
      <c r="H62" s="2331">
        <v>646598</v>
      </c>
      <c r="I62" s="2331">
        <v>635438</v>
      </c>
      <c r="J62" s="2331">
        <v>647552</v>
      </c>
      <c r="K62" s="2331">
        <v>649100</v>
      </c>
      <c r="L62" s="2331">
        <v>656790</v>
      </c>
      <c r="M62" s="2331">
        <v>634631</v>
      </c>
      <c r="N62" s="2331">
        <v>651875</v>
      </c>
      <c r="O62" s="2331">
        <v>695488</v>
      </c>
      <c r="P62" s="2331">
        <v>753376</v>
      </c>
      <c r="Q62" s="2331">
        <v>748706</v>
      </c>
      <c r="R62" s="2331">
        <v>814813</v>
      </c>
      <c r="S62" s="2331">
        <v>798174</v>
      </c>
      <c r="T62" s="2326">
        <v>755991</v>
      </c>
      <c r="U62" s="2326" t="s">
        <v>218</v>
      </c>
      <c r="V62" s="2326" t="s">
        <v>218</v>
      </c>
      <c r="W62" s="2326" t="s">
        <v>218</v>
      </c>
      <c r="X62" s="2326" t="s">
        <v>218</v>
      </c>
      <c r="Y62" s="2326">
        <v>737613</v>
      </c>
      <c r="Z62" s="2326">
        <v>714843</v>
      </c>
      <c r="AA62" s="2326">
        <v>658965</v>
      </c>
      <c r="AB62" s="2326">
        <v>673260</v>
      </c>
      <c r="AC62" s="2326">
        <v>745406.62800000003</v>
      </c>
      <c r="AD62" s="2326">
        <v>723826.67200000002</v>
      </c>
      <c r="AE62" s="2326">
        <v>739162.23899999994</v>
      </c>
      <c r="AF62" s="2326">
        <v>696657.78799999994</v>
      </c>
      <c r="AG62" s="2330">
        <v>710725.41599999997</v>
      </c>
      <c r="AH62" s="2329" t="s">
        <v>2954</v>
      </c>
      <c r="AI62" s="5539" t="s">
        <v>2941</v>
      </c>
      <c r="AJ62" s="5537"/>
      <c r="AK62" s="2310"/>
      <c r="AL62" s="2327"/>
      <c r="AM62" s="71"/>
      <c r="AN62" s="2326"/>
      <c r="AO62" s="2310"/>
      <c r="AP62" s="2310"/>
      <c r="AQ62" s="2310"/>
      <c r="AR62" s="2310"/>
      <c r="AS62" s="2310"/>
      <c r="AT62" s="2310"/>
      <c r="AU62" s="2310"/>
      <c r="AV62" s="2310"/>
      <c r="AW62" s="2310"/>
    </row>
    <row r="63" spans="1:49" ht="12.5">
      <c r="A63" s="5545"/>
      <c r="B63" s="5546"/>
      <c r="C63" s="2332" t="s">
        <v>2940</v>
      </c>
      <c r="D63" s="2331">
        <v>318837</v>
      </c>
      <c r="E63" s="2331">
        <v>318324</v>
      </c>
      <c r="F63" s="2331">
        <v>335902</v>
      </c>
      <c r="G63" s="2331">
        <v>360902</v>
      </c>
      <c r="H63" s="2331">
        <v>364178</v>
      </c>
      <c r="I63" s="2331">
        <v>365640</v>
      </c>
      <c r="J63" s="2331">
        <v>407055</v>
      </c>
      <c r="K63" s="2331">
        <v>386865</v>
      </c>
      <c r="L63" s="2331">
        <v>420168</v>
      </c>
      <c r="M63" s="2331">
        <v>437153</v>
      </c>
      <c r="N63" s="2331">
        <v>327412</v>
      </c>
      <c r="O63" s="2331">
        <v>347353</v>
      </c>
      <c r="P63" s="2331">
        <v>371946</v>
      </c>
      <c r="Q63" s="2331">
        <v>405172</v>
      </c>
      <c r="R63" s="2331">
        <v>415173</v>
      </c>
      <c r="S63" s="2331">
        <v>427910</v>
      </c>
      <c r="T63" s="2326">
        <v>607625</v>
      </c>
      <c r="U63" s="2326" t="s">
        <v>218</v>
      </c>
      <c r="V63" s="2326" t="s">
        <v>218</v>
      </c>
      <c r="W63" s="2326" t="s">
        <v>218</v>
      </c>
      <c r="X63" s="2326" t="s">
        <v>218</v>
      </c>
      <c r="Y63" s="2326">
        <v>643202</v>
      </c>
      <c r="Z63" s="2326">
        <v>639909</v>
      </c>
      <c r="AA63" s="2326">
        <v>607400</v>
      </c>
      <c r="AB63" s="2326">
        <v>606939</v>
      </c>
      <c r="AC63" s="2326">
        <v>667897.902</v>
      </c>
      <c r="AD63" s="2326">
        <v>596995.12100000004</v>
      </c>
      <c r="AE63" s="2326">
        <v>662419.70799999998</v>
      </c>
      <c r="AF63" s="2326">
        <v>568116.02399999998</v>
      </c>
      <c r="AG63" s="2330">
        <v>600963.49</v>
      </c>
      <c r="AH63" s="2329" t="s">
        <v>2940</v>
      </c>
      <c r="AI63" s="5539"/>
      <c r="AJ63" s="5537"/>
      <c r="AK63" s="2310"/>
      <c r="AL63" s="2327"/>
      <c r="AM63" s="71"/>
      <c r="AN63" s="2326"/>
      <c r="AO63" s="2310"/>
      <c r="AP63" s="2310"/>
      <c r="AQ63" s="2310"/>
      <c r="AR63" s="2310"/>
      <c r="AS63" s="2310"/>
      <c r="AT63" s="2310"/>
      <c r="AU63" s="2310"/>
      <c r="AV63" s="2310"/>
      <c r="AW63" s="2310"/>
    </row>
    <row r="64" spans="1:49" ht="12.5">
      <c r="A64" s="2348"/>
      <c r="B64" s="2336"/>
      <c r="C64" s="2338"/>
      <c r="D64" s="2328"/>
      <c r="E64" s="2328"/>
      <c r="F64" s="2328"/>
      <c r="G64" s="2328"/>
      <c r="H64" s="2328"/>
      <c r="I64" s="2328"/>
      <c r="J64" s="2328"/>
      <c r="K64" s="2328"/>
      <c r="L64" s="2328"/>
      <c r="M64" s="2328"/>
      <c r="N64" s="2328"/>
      <c r="O64" s="2328"/>
      <c r="P64" s="2328"/>
      <c r="Q64" s="2328"/>
      <c r="R64" s="2328"/>
      <c r="S64" s="2328"/>
      <c r="T64" s="2326"/>
      <c r="U64" s="2326"/>
      <c r="V64" s="2326"/>
      <c r="W64" s="2326"/>
      <c r="X64" s="2326"/>
      <c r="Y64" s="2326"/>
      <c r="Z64" s="2326"/>
      <c r="AA64" s="2326"/>
      <c r="AB64" s="2326"/>
      <c r="AC64" s="2326"/>
      <c r="AD64" s="2326"/>
      <c r="AE64" s="2326"/>
      <c r="AF64" s="2330"/>
      <c r="AG64" s="2330"/>
      <c r="AH64" s="2337"/>
      <c r="AI64" s="2336"/>
      <c r="AJ64" s="2347"/>
      <c r="AK64" s="2310"/>
      <c r="AL64" s="2327"/>
      <c r="AM64" s="2310"/>
      <c r="AN64" s="2310"/>
    </row>
    <row r="65" spans="1:40" s="2307" customFormat="1" ht="12.75" customHeight="1">
      <c r="A65" s="5545" t="s">
        <v>2953</v>
      </c>
      <c r="B65" s="2334" t="s">
        <v>2250</v>
      </c>
      <c r="C65" s="2341" t="s">
        <v>702</v>
      </c>
      <c r="D65" s="2331" t="s">
        <v>597</v>
      </c>
      <c r="E65" s="2331" t="s">
        <v>597</v>
      </c>
      <c r="F65" s="2331" t="s">
        <v>597</v>
      </c>
      <c r="G65" s="2331" t="s">
        <v>597</v>
      </c>
      <c r="H65" s="2331">
        <v>4371564</v>
      </c>
      <c r="I65" s="2331">
        <v>4552456</v>
      </c>
      <c r="J65" s="2331">
        <v>6095675</v>
      </c>
      <c r="K65" s="2331">
        <v>6971381</v>
      </c>
      <c r="L65" s="2331">
        <v>8041818</v>
      </c>
      <c r="M65" s="2331">
        <v>8626999</v>
      </c>
      <c r="N65" s="2331">
        <v>8558986</v>
      </c>
      <c r="O65" s="2331">
        <v>7301345</v>
      </c>
      <c r="P65" s="2331">
        <v>7835636</v>
      </c>
      <c r="Q65" s="2331">
        <v>8703353</v>
      </c>
      <c r="R65" s="2346">
        <v>9523865</v>
      </c>
      <c r="S65" s="2346">
        <v>9174911</v>
      </c>
      <c r="T65" s="2326">
        <v>7488359</v>
      </c>
      <c r="U65" s="2326">
        <v>7780881</v>
      </c>
      <c r="V65" s="2326">
        <v>10222951</v>
      </c>
      <c r="W65" s="2326">
        <v>9862801</v>
      </c>
      <c r="X65" s="2326">
        <v>8930250</v>
      </c>
      <c r="Y65" s="2326">
        <v>8114110</v>
      </c>
      <c r="Z65" s="2326">
        <v>7658979</v>
      </c>
      <c r="AA65" s="2326">
        <v>8224319</v>
      </c>
      <c r="AB65" s="2326">
        <v>8587141</v>
      </c>
      <c r="AC65" s="2326">
        <v>9175307</v>
      </c>
      <c r="AD65" s="2326">
        <v>7868696</v>
      </c>
      <c r="AE65" s="2326">
        <v>6983237</v>
      </c>
      <c r="AF65" s="2326">
        <v>6126639</v>
      </c>
      <c r="AG65" s="2330">
        <v>5956982</v>
      </c>
      <c r="AH65" s="2341" t="s">
        <v>792</v>
      </c>
      <c r="AI65" s="2333" t="s">
        <v>2248</v>
      </c>
      <c r="AJ65" s="5537" t="s">
        <v>2952</v>
      </c>
      <c r="AK65" s="2350"/>
      <c r="AL65" s="2327"/>
      <c r="AM65" s="71"/>
      <c r="AN65" s="2326"/>
    </row>
    <row r="66" spans="1:40" s="2307" customFormat="1" ht="12.5">
      <c r="A66" s="5545"/>
      <c r="B66" s="5546" t="s">
        <v>2942</v>
      </c>
      <c r="C66" s="2341" t="s">
        <v>702</v>
      </c>
      <c r="D66" s="2331" t="s">
        <v>597</v>
      </c>
      <c r="E66" s="2331" t="s">
        <v>597</v>
      </c>
      <c r="F66" s="2331" t="s">
        <v>597</v>
      </c>
      <c r="G66" s="2331" t="s">
        <v>597</v>
      </c>
      <c r="H66" s="2331">
        <v>4371564</v>
      </c>
      <c r="I66" s="2331">
        <v>4552456</v>
      </c>
      <c r="J66" s="2331">
        <v>6101639</v>
      </c>
      <c r="K66" s="2331">
        <v>6964567</v>
      </c>
      <c r="L66" s="2331">
        <v>8045772</v>
      </c>
      <c r="M66" s="2331">
        <v>8652412</v>
      </c>
      <c r="N66" s="2331">
        <v>8470472</v>
      </c>
      <c r="O66" s="2331">
        <v>7309966</v>
      </c>
      <c r="P66" s="2331">
        <v>7805472</v>
      </c>
      <c r="Q66" s="2331">
        <v>8726861</v>
      </c>
      <c r="R66" s="2346">
        <v>9508352</v>
      </c>
      <c r="S66" s="2346">
        <v>9175594</v>
      </c>
      <c r="T66" s="2326">
        <v>7457682</v>
      </c>
      <c r="U66" s="2326">
        <v>7780881</v>
      </c>
      <c r="V66" s="2326">
        <v>10222951</v>
      </c>
      <c r="W66" s="2326">
        <v>9862801</v>
      </c>
      <c r="X66" s="2326">
        <v>8930250</v>
      </c>
      <c r="Y66" s="2326">
        <v>8114110</v>
      </c>
      <c r="Z66" s="2326">
        <v>7658979</v>
      </c>
      <c r="AA66" s="2326">
        <v>8224279</v>
      </c>
      <c r="AB66" s="2326">
        <v>8587141</v>
      </c>
      <c r="AC66" s="2326">
        <v>9175307</v>
      </c>
      <c r="AD66" s="2326">
        <v>7868696</v>
      </c>
      <c r="AE66" s="2326">
        <v>6983237</v>
      </c>
      <c r="AF66" s="2326">
        <v>6126639</v>
      </c>
      <c r="AG66" s="2330">
        <v>5956982</v>
      </c>
      <c r="AH66" s="2341" t="s">
        <v>792</v>
      </c>
      <c r="AI66" s="5539" t="s">
        <v>2941</v>
      </c>
      <c r="AJ66" s="5537"/>
      <c r="AK66" s="2350"/>
      <c r="AL66" s="2327"/>
      <c r="AM66" s="71"/>
      <c r="AN66" s="2326"/>
    </row>
    <row r="67" spans="1:40" s="2307" customFormat="1" ht="12.5">
      <c r="A67" s="5545"/>
      <c r="B67" s="5546"/>
      <c r="C67" s="2332" t="s">
        <v>2940</v>
      </c>
      <c r="D67" s="2331" t="s">
        <v>597</v>
      </c>
      <c r="E67" s="2331" t="s">
        <v>597</v>
      </c>
      <c r="F67" s="2331" t="s">
        <v>597</v>
      </c>
      <c r="G67" s="2331" t="s">
        <v>597</v>
      </c>
      <c r="H67" s="2331">
        <v>409200</v>
      </c>
      <c r="I67" s="2331">
        <v>427466</v>
      </c>
      <c r="J67" s="2331">
        <v>607108</v>
      </c>
      <c r="K67" s="2331">
        <v>672342</v>
      </c>
      <c r="L67" s="2331">
        <v>767497</v>
      </c>
      <c r="M67" s="2331">
        <v>822184</v>
      </c>
      <c r="N67" s="2331">
        <v>784405</v>
      </c>
      <c r="O67" s="2331">
        <v>803175</v>
      </c>
      <c r="P67" s="2331">
        <v>811002</v>
      </c>
      <c r="Q67" s="2331">
        <v>843138</v>
      </c>
      <c r="R67" s="2346">
        <v>850437</v>
      </c>
      <c r="S67" s="2346">
        <v>852090</v>
      </c>
      <c r="T67" s="2326">
        <v>674745</v>
      </c>
      <c r="U67" s="2326">
        <v>615655</v>
      </c>
      <c r="V67" s="2326">
        <v>787853</v>
      </c>
      <c r="W67" s="2326">
        <v>904035</v>
      </c>
      <c r="X67" s="2326">
        <v>823679</v>
      </c>
      <c r="Y67" s="2326">
        <v>623924</v>
      </c>
      <c r="Z67" s="2326">
        <v>584767</v>
      </c>
      <c r="AA67" s="2326">
        <v>667337</v>
      </c>
      <c r="AB67" s="2326">
        <v>816095</v>
      </c>
      <c r="AC67" s="2326">
        <v>878114.62300000002</v>
      </c>
      <c r="AD67" s="2326">
        <v>810568.86399999994</v>
      </c>
      <c r="AE67" s="2326">
        <v>727026.424</v>
      </c>
      <c r="AF67" s="2326">
        <v>669336.52800000005</v>
      </c>
      <c r="AG67" s="2330">
        <v>686284.25899999996</v>
      </c>
      <c r="AH67" s="2329" t="s">
        <v>2940</v>
      </c>
      <c r="AI67" s="5539"/>
      <c r="AJ67" s="5537"/>
      <c r="AK67" s="2350"/>
      <c r="AL67" s="2327"/>
      <c r="AM67" s="71"/>
      <c r="AN67" s="2326"/>
    </row>
    <row r="68" spans="1:40" ht="12.5">
      <c r="A68" s="2339"/>
      <c r="B68" s="2336"/>
      <c r="C68" s="2338"/>
      <c r="D68" s="2328"/>
      <c r="E68" s="2328"/>
      <c r="F68" s="2328"/>
      <c r="G68" s="2328"/>
      <c r="H68" s="2328"/>
      <c r="I68" s="2328"/>
      <c r="J68" s="2328"/>
      <c r="K68" s="2328"/>
      <c r="L68" s="2328"/>
      <c r="M68" s="2328"/>
      <c r="N68" s="2328"/>
      <c r="O68" s="2328"/>
      <c r="P68" s="2328"/>
      <c r="Q68" s="2328"/>
      <c r="R68" s="2328"/>
      <c r="S68" s="2328"/>
      <c r="T68" s="2326"/>
      <c r="U68" s="2326"/>
      <c r="V68" s="2326"/>
      <c r="W68" s="2326"/>
      <c r="X68" s="2326"/>
      <c r="Y68" s="2326"/>
      <c r="Z68" s="2326"/>
      <c r="AA68" s="2326"/>
      <c r="AB68" s="2326"/>
      <c r="AC68" s="2326"/>
      <c r="AD68" s="2326"/>
      <c r="AE68" s="2326"/>
      <c r="AF68" s="2330"/>
      <c r="AG68" s="2330"/>
      <c r="AH68" s="2337"/>
      <c r="AI68" s="2336"/>
      <c r="AJ68" s="2335"/>
      <c r="AK68" s="2310"/>
      <c r="AL68" s="2327"/>
      <c r="AM68" s="2310"/>
      <c r="AN68" s="2310"/>
    </row>
    <row r="69" spans="1:40" ht="12.75" customHeight="1">
      <c r="A69" s="5545" t="s">
        <v>2951</v>
      </c>
      <c r="B69" s="2334" t="s">
        <v>2250</v>
      </c>
      <c r="C69" s="2332" t="s">
        <v>2249</v>
      </c>
      <c r="D69" s="2331" t="s">
        <v>218</v>
      </c>
      <c r="E69" s="2331" t="s">
        <v>218</v>
      </c>
      <c r="F69" s="2331" t="s">
        <v>218</v>
      </c>
      <c r="G69" s="2331">
        <v>248897</v>
      </c>
      <c r="H69" s="2331">
        <v>253390</v>
      </c>
      <c r="I69" s="2331">
        <v>246026</v>
      </c>
      <c r="J69" s="2331">
        <v>248877</v>
      </c>
      <c r="K69" s="2331">
        <v>272934</v>
      </c>
      <c r="L69" s="2331">
        <v>280691</v>
      </c>
      <c r="M69" s="2331">
        <v>307022</v>
      </c>
      <c r="N69" s="2331">
        <v>328410</v>
      </c>
      <c r="O69" s="2331">
        <v>303984</v>
      </c>
      <c r="P69" s="2331">
        <v>305157</v>
      </c>
      <c r="Q69" s="2331">
        <v>320335</v>
      </c>
      <c r="R69" s="2346">
        <v>300485</v>
      </c>
      <c r="S69" s="2346">
        <v>296881</v>
      </c>
      <c r="T69" s="2326">
        <v>261133</v>
      </c>
      <c r="U69" s="2326">
        <v>255582</v>
      </c>
      <c r="V69" s="2326">
        <v>243188</v>
      </c>
      <c r="W69" s="2326">
        <v>253752</v>
      </c>
      <c r="X69" s="2326">
        <v>431444</v>
      </c>
      <c r="Y69" s="2326">
        <v>420091</v>
      </c>
      <c r="Z69" s="2326">
        <v>402182</v>
      </c>
      <c r="AA69" s="2326">
        <v>395376</v>
      </c>
      <c r="AB69" s="2326">
        <v>424725</v>
      </c>
      <c r="AC69" s="2326">
        <v>458606.39938999998</v>
      </c>
      <c r="AD69" s="2326">
        <v>442711.00430000003</v>
      </c>
      <c r="AE69" s="2326">
        <v>462932.36</v>
      </c>
      <c r="AF69" s="2326">
        <v>495148.28399999999</v>
      </c>
      <c r="AG69" s="2330">
        <v>440456.45899999997</v>
      </c>
      <c r="AH69" s="2329" t="s">
        <v>2249</v>
      </c>
      <c r="AI69" s="2333" t="s">
        <v>2248</v>
      </c>
      <c r="AJ69" s="5537" t="s">
        <v>2950</v>
      </c>
      <c r="AK69" s="2310"/>
      <c r="AL69" s="2327"/>
      <c r="AM69" s="71"/>
      <c r="AN69" s="2326"/>
    </row>
    <row r="70" spans="1:40" ht="12.5">
      <c r="A70" s="5545"/>
      <c r="B70" s="5546" t="s">
        <v>2942</v>
      </c>
      <c r="C70" s="2332" t="s">
        <v>2249</v>
      </c>
      <c r="D70" s="2331" t="s">
        <v>218</v>
      </c>
      <c r="E70" s="2331" t="s">
        <v>218</v>
      </c>
      <c r="F70" s="2331" t="s">
        <v>218</v>
      </c>
      <c r="G70" s="2331">
        <v>247651</v>
      </c>
      <c r="H70" s="2331">
        <v>251262</v>
      </c>
      <c r="I70" s="2331">
        <v>242798</v>
      </c>
      <c r="J70" s="2331">
        <v>245682</v>
      </c>
      <c r="K70" s="2331">
        <v>268913</v>
      </c>
      <c r="L70" s="2331">
        <v>276754</v>
      </c>
      <c r="M70" s="2331">
        <v>304274</v>
      </c>
      <c r="N70" s="2331">
        <v>324050</v>
      </c>
      <c r="O70" s="2331">
        <v>302936</v>
      </c>
      <c r="P70" s="2340">
        <v>303404</v>
      </c>
      <c r="Q70" s="2340">
        <v>315023</v>
      </c>
      <c r="R70" s="2346">
        <v>299372</v>
      </c>
      <c r="S70" s="2346">
        <v>293249</v>
      </c>
      <c r="T70" s="2326">
        <v>254990</v>
      </c>
      <c r="U70" s="2326">
        <v>252708</v>
      </c>
      <c r="V70" s="2326">
        <v>239539</v>
      </c>
      <c r="W70" s="2326">
        <v>250107</v>
      </c>
      <c r="X70" s="2326">
        <v>420789</v>
      </c>
      <c r="Y70" s="2326">
        <v>406428</v>
      </c>
      <c r="Z70" s="2326">
        <v>388521</v>
      </c>
      <c r="AA70" s="2326">
        <v>383783</v>
      </c>
      <c r="AB70" s="2326">
        <v>410992</v>
      </c>
      <c r="AC70" s="2326">
        <v>444568.66864000005</v>
      </c>
      <c r="AD70" s="2326">
        <v>429031.14250000002</v>
      </c>
      <c r="AE70" s="2326">
        <v>444670.69099999999</v>
      </c>
      <c r="AF70" s="2326">
        <v>480238.755</v>
      </c>
      <c r="AG70" s="2330">
        <v>427582.44099999999</v>
      </c>
      <c r="AH70" s="2329" t="s">
        <v>2249</v>
      </c>
      <c r="AI70" s="5539" t="s">
        <v>2941</v>
      </c>
      <c r="AJ70" s="5537"/>
      <c r="AK70" s="2310"/>
      <c r="AL70" s="2327"/>
      <c r="AM70" s="71"/>
      <c r="AN70" s="2326"/>
    </row>
    <row r="71" spans="1:40" ht="12.5">
      <c r="A71" s="5545"/>
      <c r="B71" s="5546"/>
      <c r="C71" s="2332" t="s">
        <v>2940</v>
      </c>
      <c r="D71" s="2331" t="s">
        <v>218</v>
      </c>
      <c r="E71" s="2331" t="s">
        <v>218</v>
      </c>
      <c r="F71" s="2331" t="s">
        <v>218</v>
      </c>
      <c r="G71" s="2331">
        <v>254703</v>
      </c>
      <c r="H71" s="2331">
        <v>256235</v>
      </c>
      <c r="I71" s="2331">
        <v>263976</v>
      </c>
      <c r="J71" s="2331">
        <v>267948</v>
      </c>
      <c r="K71" s="2331">
        <v>296518</v>
      </c>
      <c r="L71" s="2331">
        <v>318613</v>
      </c>
      <c r="M71" s="2331">
        <v>343395</v>
      </c>
      <c r="N71" s="2331">
        <v>374606</v>
      </c>
      <c r="O71" s="2331">
        <v>390984</v>
      </c>
      <c r="P71" s="2349">
        <v>399540</v>
      </c>
      <c r="Q71" s="2331">
        <v>423044</v>
      </c>
      <c r="R71" s="2346">
        <v>388409</v>
      </c>
      <c r="S71" s="2346">
        <v>398944</v>
      </c>
      <c r="T71" s="2326">
        <v>375677</v>
      </c>
      <c r="U71" s="2326">
        <v>377073</v>
      </c>
      <c r="V71" s="2326">
        <v>355017</v>
      </c>
      <c r="W71" s="2326">
        <v>360034</v>
      </c>
      <c r="X71" s="2326">
        <v>633788</v>
      </c>
      <c r="Y71" s="2326">
        <v>604694</v>
      </c>
      <c r="Z71" s="2326">
        <v>579695</v>
      </c>
      <c r="AA71" s="2326">
        <v>580564</v>
      </c>
      <c r="AB71" s="2326">
        <v>585197</v>
      </c>
      <c r="AC71" s="2326">
        <v>613184.52300000004</v>
      </c>
      <c r="AD71" s="2326">
        <v>593578.35699999996</v>
      </c>
      <c r="AE71" s="2326">
        <v>582761.152</v>
      </c>
      <c r="AF71" s="2326">
        <v>581694.06900000002</v>
      </c>
      <c r="AG71" s="2330">
        <v>504447.40500000003</v>
      </c>
      <c r="AH71" s="2329" t="s">
        <v>2940</v>
      </c>
      <c r="AI71" s="5539"/>
      <c r="AJ71" s="5537"/>
      <c r="AK71" s="2310"/>
      <c r="AL71" s="2327"/>
      <c r="AM71" s="71"/>
      <c r="AN71" s="2326"/>
    </row>
    <row r="72" spans="1:40" ht="12.5">
      <c r="A72" s="2348"/>
      <c r="B72" s="2336"/>
      <c r="C72" s="2338"/>
      <c r="D72" s="2328"/>
      <c r="E72" s="2328"/>
      <c r="F72" s="2328"/>
      <c r="G72" s="2328"/>
      <c r="H72" s="2328"/>
      <c r="I72" s="2328"/>
      <c r="J72" s="2328"/>
      <c r="K72" s="2328"/>
      <c r="L72" s="2328"/>
      <c r="M72" s="2328"/>
      <c r="N72" s="2328"/>
      <c r="O72" s="2328"/>
      <c r="P72" s="2328"/>
      <c r="Q72" s="2328"/>
      <c r="R72" s="2328"/>
      <c r="S72" s="2328"/>
      <c r="T72" s="2326"/>
      <c r="U72" s="2326"/>
      <c r="V72" s="2326"/>
      <c r="W72" s="2326"/>
      <c r="X72" s="2326"/>
      <c r="Y72" s="2326"/>
      <c r="Z72" s="2326"/>
      <c r="AA72" s="2326"/>
      <c r="AB72" s="2326"/>
      <c r="AC72" s="2326"/>
      <c r="AD72" s="2326"/>
      <c r="AE72" s="2326"/>
      <c r="AF72" s="2330"/>
      <c r="AG72" s="2330"/>
      <c r="AH72" s="2337"/>
      <c r="AI72" s="2336"/>
      <c r="AJ72" s="2347"/>
      <c r="AK72" s="2310"/>
      <c r="AL72" s="2327"/>
      <c r="AM72" s="2310"/>
      <c r="AN72" s="2310"/>
    </row>
    <row r="73" spans="1:40" ht="12.5">
      <c r="A73" s="5545" t="s">
        <v>2949</v>
      </c>
      <c r="B73" s="2334" t="s">
        <v>2250</v>
      </c>
      <c r="C73" s="2332" t="s">
        <v>702</v>
      </c>
      <c r="D73" s="2326">
        <v>39668523</v>
      </c>
      <c r="E73" s="2326">
        <v>41157932</v>
      </c>
      <c r="F73" s="2326">
        <v>38237266</v>
      </c>
      <c r="G73" s="2326">
        <v>42558225</v>
      </c>
      <c r="H73" s="2326">
        <v>46215513</v>
      </c>
      <c r="I73" s="2326">
        <v>48737835</v>
      </c>
      <c r="J73" s="2326">
        <v>58277433</v>
      </c>
      <c r="K73" s="2326">
        <v>59984156</v>
      </c>
      <c r="L73" s="2326">
        <v>76736078</v>
      </c>
      <c r="M73" s="2326">
        <v>83536877</v>
      </c>
      <c r="N73" s="2326">
        <v>82182495</v>
      </c>
      <c r="O73" s="2331">
        <v>103571096</v>
      </c>
      <c r="P73" s="2331">
        <v>110113903</v>
      </c>
      <c r="Q73" s="2331">
        <v>101537236</v>
      </c>
      <c r="R73" s="2346">
        <v>108023919</v>
      </c>
      <c r="S73" s="2346">
        <v>108747968</v>
      </c>
      <c r="T73" s="2326">
        <v>103021027</v>
      </c>
      <c r="U73" s="2326">
        <v>101880264</v>
      </c>
      <c r="V73" s="2326">
        <v>104909712</v>
      </c>
      <c r="W73" s="2326">
        <v>90600147</v>
      </c>
      <c r="X73" s="2326">
        <v>103898338</v>
      </c>
      <c r="Y73" s="2326">
        <v>109007669</v>
      </c>
      <c r="Z73" s="2326">
        <v>110202005</v>
      </c>
      <c r="AA73" s="2326">
        <v>125504857</v>
      </c>
      <c r="AB73" s="2326">
        <v>135261704</v>
      </c>
      <c r="AC73" s="2326">
        <v>139930571</v>
      </c>
      <c r="AD73" s="2326">
        <v>128590799</v>
      </c>
      <c r="AE73" s="2326">
        <v>126004089</v>
      </c>
      <c r="AF73" s="2326">
        <v>97192226</v>
      </c>
      <c r="AG73" s="2330">
        <v>110084664</v>
      </c>
      <c r="AH73" s="2329" t="s">
        <v>792</v>
      </c>
      <c r="AI73" s="2333" t="s">
        <v>2248</v>
      </c>
      <c r="AJ73" s="5537" t="s">
        <v>2948</v>
      </c>
      <c r="AK73" s="2310"/>
      <c r="AL73" s="2327"/>
      <c r="AM73" s="2310"/>
      <c r="AN73" s="2326"/>
    </row>
    <row r="74" spans="1:40" ht="12.5">
      <c r="A74" s="5545"/>
      <c r="B74" s="5546" t="s">
        <v>2942</v>
      </c>
      <c r="C74" s="2332" t="s">
        <v>702</v>
      </c>
      <c r="D74" s="2326">
        <v>39355781</v>
      </c>
      <c r="E74" s="2326">
        <v>41064294</v>
      </c>
      <c r="F74" s="2326">
        <v>37985412</v>
      </c>
      <c r="G74" s="2326">
        <v>42104180</v>
      </c>
      <c r="H74" s="2326">
        <v>46094010</v>
      </c>
      <c r="I74" s="2326">
        <v>49035740</v>
      </c>
      <c r="J74" s="2326">
        <v>57818621</v>
      </c>
      <c r="K74" s="2326">
        <v>59294560</v>
      </c>
      <c r="L74" s="2326">
        <v>75932101</v>
      </c>
      <c r="M74" s="2326">
        <v>82896012</v>
      </c>
      <c r="N74" s="2326">
        <v>81893855</v>
      </c>
      <c r="O74" s="2331">
        <v>102599534</v>
      </c>
      <c r="P74" s="2331">
        <v>109267601</v>
      </c>
      <c r="Q74" s="2331">
        <v>100297929</v>
      </c>
      <c r="R74" s="2346">
        <v>106463468</v>
      </c>
      <c r="S74" s="2346">
        <v>108773826</v>
      </c>
      <c r="T74" s="2326">
        <v>101751831</v>
      </c>
      <c r="U74" s="2326">
        <v>99584900</v>
      </c>
      <c r="V74" s="2326">
        <v>105198376</v>
      </c>
      <c r="W74" s="2326">
        <v>90663382</v>
      </c>
      <c r="X74" s="2326">
        <v>102395259</v>
      </c>
      <c r="Y74" s="2326">
        <v>106715578</v>
      </c>
      <c r="Z74" s="2326">
        <v>109298006</v>
      </c>
      <c r="AA74" s="2326">
        <v>123694302</v>
      </c>
      <c r="AB74" s="2326">
        <v>133870029</v>
      </c>
      <c r="AC74" s="2326">
        <v>137717652</v>
      </c>
      <c r="AD74" s="2326">
        <v>126417209</v>
      </c>
      <c r="AE74" s="2326">
        <v>125707271</v>
      </c>
      <c r="AF74" s="2326">
        <v>95874942</v>
      </c>
      <c r="AG74" s="2330">
        <v>110163001</v>
      </c>
      <c r="AH74" s="2329" t="s">
        <v>792</v>
      </c>
      <c r="AI74" s="5539" t="s">
        <v>2941</v>
      </c>
      <c r="AJ74" s="5537"/>
      <c r="AK74" s="2310"/>
      <c r="AL74" s="2327"/>
      <c r="AM74" s="2310"/>
      <c r="AN74" s="2326"/>
    </row>
    <row r="75" spans="1:40" ht="12.5">
      <c r="A75" s="5545"/>
      <c r="B75" s="5546"/>
      <c r="C75" s="2332" t="s">
        <v>2940</v>
      </c>
      <c r="D75" s="2326">
        <v>153335</v>
      </c>
      <c r="E75" s="2326">
        <v>185426</v>
      </c>
      <c r="F75" s="2326">
        <v>179276</v>
      </c>
      <c r="G75" s="2326">
        <v>200958</v>
      </c>
      <c r="H75" s="2326">
        <v>228451</v>
      </c>
      <c r="I75" s="2326">
        <v>250167</v>
      </c>
      <c r="J75" s="2326">
        <v>302361</v>
      </c>
      <c r="K75" s="2326">
        <v>320962</v>
      </c>
      <c r="L75" s="2326">
        <v>420451</v>
      </c>
      <c r="M75" s="2326">
        <v>459169</v>
      </c>
      <c r="N75" s="2326">
        <v>462048</v>
      </c>
      <c r="O75" s="2331">
        <v>547745</v>
      </c>
      <c r="P75" s="2331">
        <v>570924</v>
      </c>
      <c r="Q75" s="2331">
        <v>517861</v>
      </c>
      <c r="R75" s="2346">
        <v>541790</v>
      </c>
      <c r="S75" s="2346">
        <v>566514</v>
      </c>
      <c r="T75" s="2326">
        <v>514605</v>
      </c>
      <c r="U75" s="2326">
        <v>474156</v>
      </c>
      <c r="V75" s="2326">
        <v>494203</v>
      </c>
      <c r="W75" s="2326">
        <v>457175</v>
      </c>
      <c r="X75" s="2326">
        <v>522314</v>
      </c>
      <c r="Y75" s="2326">
        <v>567523</v>
      </c>
      <c r="Z75" s="2326">
        <v>604608</v>
      </c>
      <c r="AA75" s="2326">
        <v>660803</v>
      </c>
      <c r="AB75" s="2326">
        <v>733357</v>
      </c>
      <c r="AC75" s="2326">
        <v>792539.85499999998</v>
      </c>
      <c r="AD75" s="2326">
        <v>761992.71900000004</v>
      </c>
      <c r="AE75" s="2326">
        <v>766439.97900000005</v>
      </c>
      <c r="AF75" s="2326">
        <v>617696.10100000002</v>
      </c>
      <c r="AG75" s="2330">
        <v>794023.65300000005</v>
      </c>
      <c r="AH75" s="2329" t="s">
        <v>2940</v>
      </c>
      <c r="AI75" s="5539"/>
      <c r="AJ75" s="5537"/>
      <c r="AK75" s="2310"/>
      <c r="AL75" s="2327"/>
      <c r="AM75" s="2310"/>
      <c r="AN75" s="2326"/>
    </row>
    <row r="76" spans="1:40" ht="12.5">
      <c r="A76" s="2345"/>
      <c r="B76" s="2336"/>
      <c r="C76" s="2344"/>
      <c r="D76" s="2343"/>
      <c r="E76" s="2343"/>
      <c r="F76" s="2343"/>
      <c r="G76" s="2343"/>
      <c r="H76" s="2343"/>
      <c r="I76" s="2343"/>
      <c r="J76" s="2343"/>
      <c r="K76" s="2343"/>
      <c r="L76" s="2343"/>
      <c r="M76" s="2343"/>
      <c r="N76" s="2343"/>
      <c r="O76" s="2343"/>
      <c r="P76" s="2343"/>
      <c r="Q76" s="2343"/>
      <c r="R76" s="2343"/>
      <c r="S76" s="2343"/>
      <c r="T76" s="2326"/>
      <c r="U76" s="2326"/>
      <c r="V76" s="2326"/>
      <c r="W76" s="2326"/>
      <c r="X76" s="2326"/>
      <c r="Y76" s="2326"/>
      <c r="Z76" s="2326"/>
      <c r="AA76" s="2326"/>
      <c r="AB76" s="2326"/>
      <c r="AC76" s="2326"/>
      <c r="AD76" s="2326"/>
      <c r="AE76" s="2326"/>
      <c r="AF76" s="2330"/>
      <c r="AG76" s="2330"/>
      <c r="AH76" s="2337"/>
      <c r="AI76" s="2336"/>
      <c r="AJ76" s="2342"/>
      <c r="AK76" s="2310"/>
      <c r="AL76" s="2327"/>
      <c r="AM76" s="2310"/>
      <c r="AN76" s="2310"/>
    </row>
    <row r="77" spans="1:40" ht="12.5">
      <c r="A77" s="5545" t="s">
        <v>2947</v>
      </c>
      <c r="B77" s="2334" t="s">
        <v>2250</v>
      </c>
      <c r="C77" s="2341" t="s">
        <v>2945</v>
      </c>
      <c r="D77" s="2340" t="s">
        <v>218</v>
      </c>
      <c r="E77" s="2340" t="s">
        <v>218</v>
      </c>
      <c r="F77" s="2340" t="s">
        <v>218</v>
      </c>
      <c r="G77" s="2340" t="s">
        <v>218</v>
      </c>
      <c r="H77" s="2340" t="s">
        <v>218</v>
      </c>
      <c r="I77" s="2340" t="s">
        <v>218</v>
      </c>
      <c r="J77" s="2340" t="s">
        <v>218</v>
      </c>
      <c r="K77" s="2340" t="s">
        <v>218</v>
      </c>
      <c r="L77" s="2340" t="s">
        <v>218</v>
      </c>
      <c r="M77" s="2340" t="s">
        <v>218</v>
      </c>
      <c r="N77" s="2331" t="s">
        <v>597</v>
      </c>
      <c r="O77" s="2326" t="s">
        <v>597</v>
      </c>
      <c r="P77" s="2326" t="s">
        <v>597</v>
      </c>
      <c r="Q77" s="2326" t="s">
        <v>597</v>
      </c>
      <c r="R77" s="2326" t="s">
        <v>597</v>
      </c>
      <c r="S77" s="2326" t="s">
        <v>597</v>
      </c>
      <c r="T77" s="2326" t="s">
        <v>597</v>
      </c>
      <c r="U77" s="2326" t="s">
        <v>597</v>
      </c>
      <c r="V77" s="2326" t="s">
        <v>597</v>
      </c>
      <c r="W77" s="2326" t="s">
        <v>597</v>
      </c>
      <c r="X77" s="2326" t="s">
        <v>597</v>
      </c>
      <c r="Y77" s="2326" t="s">
        <v>597</v>
      </c>
      <c r="Z77" s="2326" t="s">
        <v>597</v>
      </c>
      <c r="AA77" s="2326" t="s">
        <v>597</v>
      </c>
      <c r="AB77" s="2326" t="s">
        <v>597</v>
      </c>
      <c r="AC77" s="2326" t="s">
        <v>597</v>
      </c>
      <c r="AD77" s="2326" t="s">
        <v>597</v>
      </c>
      <c r="AE77" s="2326" t="s">
        <v>597</v>
      </c>
      <c r="AF77" s="2326" t="s">
        <v>597</v>
      </c>
      <c r="AG77" s="2330" t="s">
        <v>597</v>
      </c>
      <c r="AH77" s="2341" t="s">
        <v>2945</v>
      </c>
      <c r="AI77" s="2333" t="s">
        <v>2248</v>
      </c>
      <c r="AJ77" s="5537" t="s">
        <v>2946</v>
      </c>
      <c r="AK77" s="2310"/>
      <c r="AL77" s="2326"/>
      <c r="AM77" s="71"/>
      <c r="AN77" s="2326"/>
    </row>
    <row r="78" spans="1:40" ht="12.5">
      <c r="A78" s="5545"/>
      <c r="B78" s="5546" t="s">
        <v>2942</v>
      </c>
      <c r="C78" s="2341" t="s">
        <v>2945</v>
      </c>
      <c r="D78" s="2340" t="s">
        <v>218</v>
      </c>
      <c r="E78" s="2340" t="s">
        <v>218</v>
      </c>
      <c r="F78" s="2340" t="s">
        <v>218</v>
      </c>
      <c r="G78" s="2340" t="s">
        <v>218</v>
      </c>
      <c r="H78" s="2340" t="s">
        <v>218</v>
      </c>
      <c r="I78" s="2340" t="s">
        <v>218</v>
      </c>
      <c r="J78" s="2340" t="s">
        <v>218</v>
      </c>
      <c r="K78" s="2340" t="s">
        <v>218</v>
      </c>
      <c r="L78" s="2340" t="s">
        <v>218</v>
      </c>
      <c r="M78" s="2340" t="s">
        <v>218</v>
      </c>
      <c r="N78" s="2331" t="s">
        <v>597</v>
      </c>
      <c r="O78" s="2326" t="s">
        <v>597</v>
      </c>
      <c r="P78" s="2326" t="s">
        <v>597</v>
      </c>
      <c r="Q78" s="2326" t="s">
        <v>597</v>
      </c>
      <c r="R78" s="2326" t="s">
        <v>597</v>
      </c>
      <c r="S78" s="2326" t="s">
        <v>597</v>
      </c>
      <c r="T78" s="2326" t="s">
        <v>597</v>
      </c>
      <c r="U78" s="2326" t="s">
        <v>597</v>
      </c>
      <c r="V78" s="2326" t="s">
        <v>597</v>
      </c>
      <c r="W78" s="2326" t="s">
        <v>597</v>
      </c>
      <c r="X78" s="2326" t="s">
        <v>597</v>
      </c>
      <c r="Y78" s="2326" t="s">
        <v>597</v>
      </c>
      <c r="Z78" s="2326" t="s">
        <v>597</v>
      </c>
      <c r="AA78" s="2326" t="s">
        <v>597</v>
      </c>
      <c r="AB78" s="2326" t="s">
        <v>597</v>
      </c>
      <c r="AC78" s="2326" t="s">
        <v>597</v>
      </c>
      <c r="AD78" s="2326" t="s">
        <v>597</v>
      </c>
      <c r="AE78" s="2326" t="s">
        <v>597</v>
      </c>
      <c r="AF78" s="2326" t="s">
        <v>597</v>
      </c>
      <c r="AG78" s="2330" t="s">
        <v>597</v>
      </c>
      <c r="AH78" s="2341" t="s">
        <v>2945</v>
      </c>
      <c r="AI78" s="5539" t="s">
        <v>2941</v>
      </c>
      <c r="AJ78" s="5537"/>
      <c r="AK78" s="2310"/>
      <c r="AL78" s="2326"/>
      <c r="AM78" s="71"/>
      <c r="AN78" s="2326"/>
    </row>
    <row r="79" spans="1:40" ht="12.5">
      <c r="A79" s="5545"/>
      <c r="B79" s="5546"/>
      <c r="C79" s="2332" t="s">
        <v>2940</v>
      </c>
      <c r="D79" s="2340" t="s">
        <v>218</v>
      </c>
      <c r="E79" s="2340" t="s">
        <v>218</v>
      </c>
      <c r="F79" s="2340" t="s">
        <v>218</v>
      </c>
      <c r="G79" s="2340" t="s">
        <v>218</v>
      </c>
      <c r="H79" s="2340" t="s">
        <v>218</v>
      </c>
      <c r="I79" s="2340" t="s">
        <v>218</v>
      </c>
      <c r="J79" s="2340" t="s">
        <v>218</v>
      </c>
      <c r="K79" s="2340" t="s">
        <v>218</v>
      </c>
      <c r="L79" s="2340" t="s">
        <v>218</v>
      </c>
      <c r="M79" s="2340" t="s">
        <v>218</v>
      </c>
      <c r="N79" s="2331" t="s">
        <v>597</v>
      </c>
      <c r="O79" s="2326" t="s">
        <v>597</v>
      </c>
      <c r="P79" s="2326" t="s">
        <v>597</v>
      </c>
      <c r="Q79" s="2326" t="s">
        <v>597</v>
      </c>
      <c r="R79" s="2326" t="s">
        <v>597</v>
      </c>
      <c r="S79" s="2326" t="s">
        <v>597</v>
      </c>
      <c r="T79" s="2326" t="s">
        <v>597</v>
      </c>
      <c r="U79" s="2326" t="s">
        <v>597</v>
      </c>
      <c r="V79" s="2326" t="s">
        <v>597</v>
      </c>
      <c r="W79" s="2326" t="s">
        <v>597</v>
      </c>
      <c r="X79" s="2326" t="s">
        <v>597</v>
      </c>
      <c r="Y79" s="2326" t="s">
        <v>597</v>
      </c>
      <c r="Z79" s="2326" t="s">
        <v>597</v>
      </c>
      <c r="AA79" s="2326" t="s">
        <v>597</v>
      </c>
      <c r="AB79" s="2326" t="s">
        <v>597</v>
      </c>
      <c r="AC79" s="2326" t="s">
        <v>597</v>
      </c>
      <c r="AD79" s="2326" t="s">
        <v>597</v>
      </c>
      <c r="AE79" s="2326" t="s">
        <v>597</v>
      </c>
      <c r="AF79" s="2326" t="s">
        <v>597</v>
      </c>
      <c r="AG79" s="2330" t="s">
        <v>597</v>
      </c>
      <c r="AH79" s="2329" t="s">
        <v>2940</v>
      </c>
      <c r="AI79" s="5539"/>
      <c r="AJ79" s="5537"/>
      <c r="AK79" s="2310"/>
      <c r="AL79" s="2326"/>
      <c r="AM79" s="71"/>
      <c r="AN79" s="2326"/>
    </row>
    <row r="80" spans="1:40" ht="12.5">
      <c r="A80" s="2339"/>
      <c r="B80" s="2336"/>
      <c r="C80" s="2338"/>
      <c r="D80" s="2328"/>
      <c r="E80" s="2328"/>
      <c r="F80" s="2328"/>
      <c r="G80" s="2328"/>
      <c r="H80" s="2328"/>
      <c r="I80" s="2328"/>
      <c r="J80" s="2328"/>
      <c r="K80" s="2328"/>
      <c r="L80" s="2328"/>
      <c r="M80" s="2328"/>
      <c r="N80" s="2328"/>
      <c r="O80" s="2328"/>
      <c r="P80" s="2328"/>
      <c r="Q80" s="2328"/>
      <c r="R80" s="2328"/>
      <c r="S80" s="2328"/>
      <c r="T80" s="2326"/>
      <c r="U80" s="2326"/>
      <c r="V80" s="2326"/>
      <c r="W80" s="2326"/>
      <c r="X80" s="2326"/>
      <c r="Y80" s="2326"/>
      <c r="Z80" s="2326"/>
      <c r="AA80" s="2326"/>
      <c r="AB80" s="2326"/>
      <c r="AC80" s="2326"/>
      <c r="AD80" s="2326"/>
      <c r="AE80" s="2326"/>
      <c r="AF80" s="2330"/>
      <c r="AG80" s="2330"/>
      <c r="AH80" s="2337"/>
      <c r="AI80" s="2336"/>
      <c r="AJ80" s="2335"/>
      <c r="AK80" s="2310"/>
      <c r="AL80" s="2327"/>
      <c r="AM80" s="2310"/>
      <c r="AN80" s="2310"/>
    </row>
    <row r="81" spans="1:40" ht="12.75" customHeight="1">
      <c r="A81" s="5545" t="s">
        <v>2944</v>
      </c>
      <c r="B81" s="2334" t="s">
        <v>2250</v>
      </c>
      <c r="C81" s="2332" t="s">
        <v>2249</v>
      </c>
      <c r="D81" s="2331" t="s">
        <v>218</v>
      </c>
      <c r="E81" s="2331" t="s">
        <v>218</v>
      </c>
      <c r="F81" s="2331" t="s">
        <v>218</v>
      </c>
      <c r="G81" s="2331" t="s">
        <v>218</v>
      </c>
      <c r="H81" s="2331" t="s">
        <v>218</v>
      </c>
      <c r="I81" s="2331" t="s">
        <v>218</v>
      </c>
      <c r="J81" s="2331" t="s">
        <v>218</v>
      </c>
      <c r="K81" s="2331" t="s">
        <v>218</v>
      </c>
      <c r="L81" s="2331" t="s">
        <v>218</v>
      </c>
      <c r="M81" s="2331">
        <v>1574387</v>
      </c>
      <c r="N81" s="2331">
        <v>1541264</v>
      </c>
      <c r="O81" s="2326">
        <v>1444923</v>
      </c>
      <c r="P81" s="2326">
        <v>1549405</v>
      </c>
      <c r="Q81" s="2326">
        <v>1480895</v>
      </c>
      <c r="R81" s="2326">
        <v>1347657</v>
      </c>
      <c r="S81" s="2326">
        <v>1493757</v>
      </c>
      <c r="T81" s="2326">
        <v>1459920</v>
      </c>
      <c r="U81" s="2326">
        <v>1379544</v>
      </c>
      <c r="V81" s="2326">
        <v>1407508</v>
      </c>
      <c r="W81" s="2326">
        <v>1436189</v>
      </c>
      <c r="X81" s="2326">
        <v>1457124</v>
      </c>
      <c r="Y81" s="2326">
        <v>1549558</v>
      </c>
      <c r="Z81" s="2326">
        <v>1388322</v>
      </c>
      <c r="AA81" s="2326">
        <v>1435486</v>
      </c>
      <c r="AB81" s="2326">
        <v>1629502</v>
      </c>
      <c r="AC81" s="2326">
        <v>1639206.862</v>
      </c>
      <c r="AD81" s="2326">
        <v>1612281.2309999999</v>
      </c>
      <c r="AE81" s="2326">
        <v>1612992.3670000001</v>
      </c>
      <c r="AF81" s="2326">
        <v>1597764.3959999999</v>
      </c>
      <c r="AG81" s="2330">
        <v>1651755.5830000001</v>
      </c>
      <c r="AH81" s="2329" t="s">
        <v>2249</v>
      </c>
      <c r="AI81" s="2333" t="s">
        <v>2248</v>
      </c>
      <c r="AJ81" s="5537" t="s">
        <v>2943</v>
      </c>
      <c r="AK81" s="2310"/>
      <c r="AL81" s="2327"/>
      <c r="AM81" s="2310"/>
      <c r="AN81" s="2326"/>
    </row>
    <row r="82" spans="1:40" ht="12.5">
      <c r="A82" s="5545"/>
      <c r="B82" s="5546" t="s">
        <v>2942</v>
      </c>
      <c r="C82" s="2332" t="s">
        <v>2249</v>
      </c>
      <c r="D82" s="2331" t="s">
        <v>218</v>
      </c>
      <c r="E82" s="2331" t="s">
        <v>218</v>
      </c>
      <c r="F82" s="2331" t="s">
        <v>218</v>
      </c>
      <c r="G82" s="2331" t="s">
        <v>218</v>
      </c>
      <c r="H82" s="2331" t="s">
        <v>218</v>
      </c>
      <c r="I82" s="2331" t="s">
        <v>218</v>
      </c>
      <c r="J82" s="2331" t="s">
        <v>218</v>
      </c>
      <c r="K82" s="2331" t="s">
        <v>218</v>
      </c>
      <c r="L82" s="2331" t="s">
        <v>218</v>
      </c>
      <c r="M82" s="2331">
        <v>1520009</v>
      </c>
      <c r="N82" s="2331">
        <v>1506443</v>
      </c>
      <c r="O82" s="2326">
        <v>1408211</v>
      </c>
      <c r="P82" s="2326">
        <v>1464519</v>
      </c>
      <c r="Q82" s="2326">
        <v>1386880</v>
      </c>
      <c r="R82" s="2326">
        <v>1763062</v>
      </c>
      <c r="S82" s="2326">
        <v>1437667</v>
      </c>
      <c r="T82" s="2326">
        <v>1407063</v>
      </c>
      <c r="U82" s="2326">
        <v>1332428</v>
      </c>
      <c r="V82" s="2326">
        <v>1365019</v>
      </c>
      <c r="W82" s="2326">
        <v>1389298</v>
      </c>
      <c r="X82" s="2326">
        <v>1425563</v>
      </c>
      <c r="Y82" s="2326">
        <v>1531335</v>
      </c>
      <c r="Z82" s="2326">
        <v>1369377</v>
      </c>
      <c r="AA82" s="2326">
        <v>1415693</v>
      </c>
      <c r="AB82" s="2326">
        <v>1605310</v>
      </c>
      <c r="AC82" s="2326">
        <v>1613669.72</v>
      </c>
      <c r="AD82" s="2326">
        <v>1701290.423</v>
      </c>
      <c r="AE82" s="2326">
        <v>1584294.0419999999</v>
      </c>
      <c r="AF82" s="2326">
        <v>1589457.463</v>
      </c>
      <c r="AG82" s="2330">
        <v>1644452.8049999999</v>
      </c>
      <c r="AH82" s="2329" t="s">
        <v>2249</v>
      </c>
      <c r="AI82" s="5539" t="s">
        <v>2941</v>
      </c>
      <c r="AJ82" s="5537"/>
      <c r="AK82" s="2310"/>
      <c r="AL82" s="2327"/>
      <c r="AM82" s="2310"/>
      <c r="AN82" s="2326"/>
    </row>
    <row r="83" spans="1:40" ht="12.5">
      <c r="A83" s="5545"/>
      <c r="B83" s="5546"/>
      <c r="C83" s="2332" t="s">
        <v>2940</v>
      </c>
      <c r="D83" s="2331" t="s">
        <v>218</v>
      </c>
      <c r="E83" s="2331" t="s">
        <v>218</v>
      </c>
      <c r="F83" s="2331" t="s">
        <v>218</v>
      </c>
      <c r="G83" s="2331" t="s">
        <v>218</v>
      </c>
      <c r="H83" s="2331" t="s">
        <v>218</v>
      </c>
      <c r="I83" s="2331" t="s">
        <v>218</v>
      </c>
      <c r="J83" s="2331" t="s">
        <v>218</v>
      </c>
      <c r="K83" s="2331" t="s">
        <v>218</v>
      </c>
      <c r="L83" s="2331" t="s">
        <v>218</v>
      </c>
      <c r="M83" s="2331">
        <v>382742</v>
      </c>
      <c r="N83" s="2331">
        <v>378130</v>
      </c>
      <c r="O83" s="2326">
        <v>342393</v>
      </c>
      <c r="P83" s="2326">
        <v>376893</v>
      </c>
      <c r="Q83" s="2326">
        <v>335622</v>
      </c>
      <c r="R83" s="2326">
        <v>308652</v>
      </c>
      <c r="S83" s="2326">
        <v>400843</v>
      </c>
      <c r="T83" s="2326">
        <v>448128</v>
      </c>
      <c r="U83" s="2326">
        <v>383518</v>
      </c>
      <c r="V83" s="2326">
        <v>391646</v>
      </c>
      <c r="W83" s="2326">
        <v>467024</v>
      </c>
      <c r="X83" s="2326">
        <v>502558</v>
      </c>
      <c r="Y83" s="2326">
        <v>552032</v>
      </c>
      <c r="Z83" s="2326">
        <v>461172</v>
      </c>
      <c r="AA83" s="2326">
        <v>456728</v>
      </c>
      <c r="AB83" s="2326">
        <v>452133</v>
      </c>
      <c r="AC83" s="2326">
        <v>455411.34899999999</v>
      </c>
      <c r="AD83" s="2326">
        <v>450223.49200000003</v>
      </c>
      <c r="AE83" s="2326">
        <v>452930.609</v>
      </c>
      <c r="AF83" s="2326">
        <v>455370.65500000003</v>
      </c>
      <c r="AG83" s="2330">
        <v>524896.68599999999</v>
      </c>
      <c r="AH83" s="2329" t="s">
        <v>2940</v>
      </c>
      <c r="AI83" s="5539"/>
      <c r="AJ83" s="5537"/>
      <c r="AK83" s="2310"/>
      <c r="AL83" s="2327"/>
      <c r="AM83" s="2310"/>
      <c r="AN83" s="2326"/>
    </row>
    <row r="84" spans="1:40" ht="23.25" customHeight="1">
      <c r="A84" s="1001" t="s">
        <v>2939</v>
      </c>
      <c r="B84" s="1001" t="s">
        <v>2938</v>
      </c>
      <c r="C84" s="1001" t="s">
        <v>2247</v>
      </c>
      <c r="D84" s="1001">
        <v>1992</v>
      </c>
      <c r="E84" s="1001">
        <v>1993</v>
      </c>
      <c r="F84" s="1001">
        <v>1994</v>
      </c>
      <c r="G84" s="1001">
        <v>1995</v>
      </c>
      <c r="H84" s="1001">
        <v>1996</v>
      </c>
      <c r="I84" s="1001">
        <v>1997</v>
      </c>
      <c r="J84" s="1001">
        <v>1998</v>
      </c>
      <c r="K84" s="1001">
        <v>1999</v>
      </c>
      <c r="L84" s="1001">
        <v>2000</v>
      </c>
      <c r="M84" s="1001">
        <v>2001</v>
      </c>
      <c r="N84" s="1001">
        <v>2002</v>
      </c>
      <c r="O84" s="1001" t="s">
        <v>2937</v>
      </c>
      <c r="P84" s="1001">
        <v>2004</v>
      </c>
      <c r="Q84" s="1001">
        <v>2005</v>
      </c>
      <c r="R84" s="2325">
        <v>2006</v>
      </c>
      <c r="S84" s="2325">
        <v>2007</v>
      </c>
      <c r="T84" s="2325" t="s">
        <v>803</v>
      </c>
      <c r="U84" s="2325">
        <v>2009</v>
      </c>
      <c r="V84" s="2325">
        <v>2010</v>
      </c>
      <c r="W84" s="2325">
        <v>2011</v>
      </c>
      <c r="X84" s="2325" t="s">
        <v>2936</v>
      </c>
      <c r="Y84" s="2325">
        <v>2013</v>
      </c>
      <c r="Z84" s="2325">
        <v>2014</v>
      </c>
      <c r="AA84" s="2325">
        <v>2015</v>
      </c>
      <c r="AB84" s="2325">
        <v>2016</v>
      </c>
      <c r="AC84" s="2325">
        <v>2017</v>
      </c>
      <c r="AD84" s="2325">
        <v>2018</v>
      </c>
      <c r="AE84" s="2325">
        <v>2019</v>
      </c>
      <c r="AF84" s="2324">
        <v>2020</v>
      </c>
      <c r="AG84" s="2324">
        <v>2020</v>
      </c>
      <c r="AH84" s="1001" t="s">
        <v>2246</v>
      </c>
      <c r="AI84" s="1001" t="s">
        <v>2935</v>
      </c>
      <c r="AJ84" s="1001" t="s">
        <v>2934</v>
      </c>
      <c r="AK84" s="2310"/>
      <c r="AL84" s="2310"/>
      <c r="AM84" s="2310"/>
      <c r="AN84" s="2310"/>
    </row>
    <row r="85" spans="1:40" ht="12.75" customHeight="1">
      <c r="A85" s="5550" t="s">
        <v>406</v>
      </c>
      <c r="B85" s="5550"/>
      <c r="C85" s="5550"/>
      <c r="D85" s="5550"/>
      <c r="E85" s="5550"/>
      <c r="F85" s="5550"/>
      <c r="G85" s="5550"/>
      <c r="H85" s="5550"/>
      <c r="I85" s="5550"/>
      <c r="J85" s="5550"/>
      <c r="K85" s="5550"/>
      <c r="L85" s="5550"/>
      <c r="M85" s="5550"/>
      <c r="N85" s="5550"/>
      <c r="O85" s="5550"/>
      <c r="P85" s="5550"/>
      <c r="Q85" s="5550"/>
      <c r="R85" s="5550"/>
      <c r="S85" s="5550"/>
      <c r="T85" s="5550"/>
      <c r="U85" s="5550"/>
      <c r="V85" s="5550"/>
      <c r="W85" s="5550"/>
      <c r="X85" s="5550"/>
      <c r="Y85" s="5550"/>
      <c r="Z85" s="5550"/>
      <c r="AA85" s="5550"/>
      <c r="AB85" s="5550"/>
      <c r="AC85" s="5550"/>
      <c r="AD85" s="5550"/>
      <c r="AE85" s="5550"/>
      <c r="AF85" s="5550"/>
      <c r="AG85" s="5550"/>
      <c r="AH85" s="5550"/>
      <c r="AI85" s="5550"/>
      <c r="AJ85" s="5550"/>
      <c r="AK85" s="2310"/>
      <c r="AL85" s="2310"/>
      <c r="AM85" s="2310"/>
      <c r="AN85" s="2310"/>
    </row>
    <row r="86" spans="1:40" ht="12.5">
      <c r="A86" s="5547" t="s">
        <v>2933</v>
      </c>
      <c r="B86" s="5547"/>
      <c r="C86" s="5547"/>
      <c r="D86" s="5547"/>
      <c r="E86" s="5547"/>
      <c r="F86" s="5547"/>
      <c r="G86" s="5547"/>
      <c r="H86" s="5547"/>
      <c r="I86" s="5547"/>
      <c r="J86" s="5547"/>
      <c r="K86" s="5547"/>
      <c r="L86" s="5547"/>
      <c r="M86" s="5547"/>
      <c r="N86" s="5547"/>
      <c r="O86" s="5547"/>
      <c r="P86" s="5547"/>
      <c r="Q86" s="5547"/>
      <c r="R86" s="5547"/>
      <c r="S86" s="5547"/>
      <c r="T86" s="5547"/>
      <c r="U86" s="5547"/>
      <c r="V86" s="5547"/>
      <c r="W86" s="5547"/>
      <c r="X86" s="5547"/>
      <c r="Y86" s="5547"/>
      <c r="Z86" s="5547"/>
      <c r="AA86" s="5547"/>
      <c r="AB86" s="5547"/>
      <c r="AC86" s="5547"/>
      <c r="AD86" s="5547"/>
      <c r="AE86" s="5547"/>
      <c r="AF86" s="5547"/>
      <c r="AG86" s="5547"/>
      <c r="AH86" s="5547"/>
      <c r="AI86" s="5547"/>
      <c r="AJ86" s="5547"/>
      <c r="AK86" s="2310"/>
      <c r="AL86" s="2310"/>
      <c r="AM86" s="2310"/>
      <c r="AN86" s="2310"/>
    </row>
    <row r="87" spans="1:40" ht="12.5">
      <c r="A87" s="5547" t="s">
        <v>2932</v>
      </c>
      <c r="B87" s="5547"/>
      <c r="C87" s="5547"/>
      <c r="D87" s="5547"/>
      <c r="E87" s="5547"/>
      <c r="F87" s="5547"/>
      <c r="G87" s="5547"/>
      <c r="H87" s="5547"/>
      <c r="I87" s="5547"/>
      <c r="J87" s="5547"/>
      <c r="K87" s="5547"/>
      <c r="L87" s="5547"/>
      <c r="M87" s="5547"/>
      <c r="N87" s="5547"/>
      <c r="O87" s="5547"/>
      <c r="P87" s="5547"/>
      <c r="Q87" s="5547"/>
      <c r="R87" s="5547"/>
      <c r="S87" s="5547"/>
      <c r="T87" s="5547"/>
      <c r="U87" s="5547"/>
      <c r="V87" s="5547"/>
      <c r="W87" s="5547"/>
      <c r="X87" s="5547"/>
      <c r="Y87" s="5547"/>
      <c r="Z87" s="5547"/>
      <c r="AA87" s="5547"/>
      <c r="AB87" s="5547"/>
      <c r="AC87" s="5547"/>
      <c r="AD87" s="5547"/>
      <c r="AE87" s="5547"/>
      <c r="AF87" s="5547"/>
      <c r="AG87" s="5547"/>
      <c r="AH87" s="5548"/>
      <c r="AI87" s="5548"/>
      <c r="AJ87" s="5548"/>
      <c r="AK87" s="2310"/>
      <c r="AL87" s="2310"/>
      <c r="AM87" s="2310"/>
      <c r="AN87" s="2310"/>
    </row>
    <row r="88" spans="1:40" ht="12.5">
      <c r="A88" s="2321"/>
      <c r="B88" s="2323"/>
      <c r="C88" s="2321"/>
      <c r="D88" s="2321"/>
      <c r="E88" s="2321"/>
      <c r="F88" s="2321"/>
      <c r="G88" s="2321"/>
      <c r="H88" s="2321"/>
      <c r="I88" s="2321"/>
      <c r="J88" s="2321"/>
      <c r="K88" s="2321"/>
      <c r="L88" s="2321"/>
      <c r="M88" s="2321"/>
      <c r="N88" s="2321"/>
      <c r="O88" s="2321"/>
      <c r="P88" s="2321"/>
      <c r="Q88" s="2322"/>
      <c r="R88" s="2321"/>
      <c r="S88" s="2321"/>
      <c r="T88" s="2322"/>
      <c r="U88" s="2322"/>
      <c r="V88" s="2321"/>
      <c r="W88" s="2321"/>
      <c r="X88" s="2321"/>
      <c r="Y88" s="2321"/>
      <c r="Z88" s="2321"/>
      <c r="AA88" s="2321"/>
      <c r="AB88" s="2321"/>
      <c r="AC88" s="2321"/>
      <c r="AD88" s="2321"/>
      <c r="AE88" s="2321"/>
      <c r="AF88" s="2322"/>
      <c r="AG88" s="2322"/>
      <c r="AH88" s="2321"/>
      <c r="AI88" s="2321"/>
      <c r="AJ88" s="2320"/>
      <c r="AK88" s="2310"/>
      <c r="AL88" s="2310"/>
      <c r="AM88" s="2310"/>
      <c r="AN88" s="2310"/>
    </row>
    <row r="89" spans="1:40" s="2316" customFormat="1" ht="12.75" customHeight="1">
      <c r="A89" s="726" t="s">
        <v>403</v>
      </c>
      <c r="B89" s="2319"/>
      <c r="C89" s="2319"/>
      <c r="D89" s="2319"/>
      <c r="E89" s="2319"/>
      <c r="F89" s="2319"/>
      <c r="G89" s="2319"/>
      <c r="H89" s="2318"/>
      <c r="I89" s="2317"/>
      <c r="J89" s="2317"/>
      <c r="K89" s="2317"/>
      <c r="L89" s="2317"/>
      <c r="M89" s="2317"/>
      <c r="N89" s="2317"/>
      <c r="O89" s="2317"/>
      <c r="P89" s="2317"/>
      <c r="Q89" s="2317"/>
      <c r="R89" s="2317"/>
      <c r="S89" s="2317"/>
      <c r="T89" s="2317"/>
      <c r="U89" s="2317"/>
      <c r="V89" s="2317"/>
      <c r="W89" s="2317"/>
      <c r="X89" s="2317"/>
      <c r="Y89" s="2317"/>
      <c r="Z89" s="2317"/>
      <c r="AA89" s="2317"/>
      <c r="AB89" s="2317"/>
      <c r="AC89" s="2317"/>
      <c r="AD89" s="2317"/>
      <c r="AE89" s="2317"/>
      <c r="AF89" s="2317"/>
      <c r="AG89" s="2317"/>
      <c r="AH89" s="2317"/>
      <c r="AI89" s="2317"/>
      <c r="AJ89" s="2317"/>
    </row>
    <row r="90" spans="1:40" ht="13">
      <c r="A90" s="2315" t="s">
        <v>2931</v>
      </c>
      <c r="B90" s="2314"/>
      <c r="C90" s="2313"/>
      <c r="D90" s="2313"/>
      <c r="E90" s="2313"/>
      <c r="F90" s="2313"/>
      <c r="G90" s="2313"/>
      <c r="H90" s="2313"/>
      <c r="I90" s="2313"/>
      <c r="J90" s="2313"/>
      <c r="K90" s="2313"/>
      <c r="L90" s="2313"/>
      <c r="M90" s="2313"/>
      <c r="AB90" s="2311"/>
      <c r="AC90" s="2311"/>
      <c r="AD90" s="2311"/>
      <c r="AE90" s="2311"/>
      <c r="AF90" s="2312"/>
      <c r="AG90" s="2312"/>
      <c r="AK90" s="2310"/>
      <c r="AL90" s="2310"/>
      <c r="AM90" s="2310"/>
      <c r="AN90" s="2310"/>
    </row>
    <row r="91" spans="1:40">
      <c r="A91" s="2313"/>
    </row>
    <row r="93" spans="1:40" ht="13">
      <c r="B93" s="2314"/>
      <c r="C93" s="2313"/>
      <c r="D93" s="2313"/>
      <c r="E93" s="2313"/>
      <c r="F93" s="2313"/>
      <c r="G93" s="2313"/>
      <c r="H93" s="2313"/>
      <c r="I93" s="2313"/>
      <c r="J93" s="2313"/>
      <c r="K93" s="2313"/>
      <c r="L93" s="2313"/>
      <c r="M93" s="2313"/>
      <c r="N93" s="2311"/>
      <c r="O93" s="2311"/>
      <c r="P93" s="2311"/>
      <c r="Q93" s="2311"/>
      <c r="R93" s="2311"/>
      <c r="S93" s="2311"/>
      <c r="T93" s="2311"/>
      <c r="U93" s="2311"/>
      <c r="V93" s="2311"/>
      <c r="W93" s="2311"/>
      <c r="X93" s="2311"/>
      <c r="Y93" s="2311"/>
      <c r="Z93" s="2311"/>
      <c r="AA93" s="2311"/>
      <c r="AB93" s="2311"/>
      <c r="AC93" s="2311"/>
      <c r="AD93" s="2311"/>
      <c r="AE93" s="2311"/>
      <c r="AF93" s="2312"/>
      <c r="AG93" s="2312"/>
      <c r="AH93" s="2311"/>
      <c r="AI93" s="2311"/>
      <c r="AJ93" s="2311"/>
      <c r="AK93" s="2310"/>
      <c r="AL93" s="2310"/>
      <c r="AM93" s="2310"/>
      <c r="AN93" s="2310"/>
    </row>
  </sheetData>
  <mergeCells count="85">
    <mergeCell ref="B74:B75"/>
    <mergeCell ref="AI74:AI75"/>
    <mergeCell ref="A85:AJ85"/>
    <mergeCell ref="A86:AJ86"/>
    <mergeCell ref="A81:A83"/>
    <mergeCell ref="A77:A79"/>
    <mergeCell ref="AJ77:AJ79"/>
    <mergeCell ref="B78:B79"/>
    <mergeCell ref="AI78:AI79"/>
    <mergeCell ref="AJ81:AJ83"/>
    <mergeCell ref="B82:B83"/>
    <mergeCell ref="AI82:AI83"/>
    <mergeCell ref="AJ41:AJ43"/>
    <mergeCell ref="B42:B43"/>
    <mergeCell ref="AI42:AI43"/>
    <mergeCell ref="A45:A47"/>
    <mergeCell ref="AJ45:AJ47"/>
    <mergeCell ref="B46:B47"/>
    <mergeCell ref="AI46:AI47"/>
    <mergeCell ref="A41:A43"/>
    <mergeCell ref="AJ33:AJ35"/>
    <mergeCell ref="B34:B35"/>
    <mergeCell ref="AI34:AI35"/>
    <mergeCell ref="A37:A39"/>
    <mergeCell ref="AJ37:AJ39"/>
    <mergeCell ref="B38:B39"/>
    <mergeCell ref="AI38:AI39"/>
    <mergeCell ref="A33:A35"/>
    <mergeCell ref="A17:A19"/>
    <mergeCell ref="AJ25:AJ27"/>
    <mergeCell ref="B26:B27"/>
    <mergeCell ref="AI26:AI27"/>
    <mergeCell ref="A29:A31"/>
    <mergeCell ref="AJ29:AJ31"/>
    <mergeCell ref="B30:B31"/>
    <mergeCell ref="AI30:AI31"/>
    <mergeCell ref="A25:A27"/>
    <mergeCell ref="AI54:AI55"/>
    <mergeCell ref="AJ9:AJ11"/>
    <mergeCell ref="B10:B11"/>
    <mergeCell ref="AI10:AI11"/>
    <mergeCell ref="A13:A15"/>
    <mergeCell ref="AJ13:AJ15"/>
    <mergeCell ref="B14:B15"/>
    <mergeCell ref="AI14:AI15"/>
    <mergeCell ref="A9:A11"/>
    <mergeCell ref="AJ17:AJ19"/>
    <mergeCell ref="B18:B19"/>
    <mergeCell ref="AI18:AI19"/>
    <mergeCell ref="A21:A23"/>
    <mergeCell ref="AJ21:AJ23"/>
    <mergeCell ref="B22:B23"/>
    <mergeCell ref="AI22:AI23"/>
    <mergeCell ref="A61:A63"/>
    <mergeCell ref="A87:AJ87"/>
    <mergeCell ref="A73:A75"/>
    <mergeCell ref="A65:A67"/>
    <mergeCell ref="A57:A59"/>
    <mergeCell ref="AJ61:AJ63"/>
    <mergeCell ref="B62:B63"/>
    <mergeCell ref="AI62:AI63"/>
    <mergeCell ref="AJ65:AJ67"/>
    <mergeCell ref="B66:B67"/>
    <mergeCell ref="AI66:AI67"/>
    <mergeCell ref="A69:A71"/>
    <mergeCell ref="AJ69:AJ71"/>
    <mergeCell ref="B70:B71"/>
    <mergeCell ref="AI70:AI71"/>
    <mergeCell ref="AJ73:AJ75"/>
    <mergeCell ref="AJ57:AJ59"/>
    <mergeCell ref="B58:B59"/>
    <mergeCell ref="AI58:AI59"/>
    <mergeCell ref="A1:AJ1"/>
    <mergeCell ref="A2:AJ2"/>
    <mergeCell ref="A5:A7"/>
    <mergeCell ref="AJ5:AJ7"/>
    <mergeCell ref="B6:B7"/>
    <mergeCell ref="AI6:AI7"/>
    <mergeCell ref="A49:A51"/>
    <mergeCell ref="AJ49:AJ51"/>
    <mergeCell ref="B50:B51"/>
    <mergeCell ref="AI50:AI51"/>
    <mergeCell ref="A53:A55"/>
    <mergeCell ref="AJ53:AJ55"/>
    <mergeCell ref="B54:B55"/>
  </mergeCells>
  <hyperlinks>
    <hyperlink ref="A90" r:id="rId1" xr:uid="{06ADD9F2-6A5B-4B0B-84D6-6B34E20B4C15}"/>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714E9-2E7E-4F80-AB0C-7996D74FC21C}">
  <sheetPr syncVertical="1" syncRef="A1" transitionEvaluation="1"/>
  <dimension ref="A1:AE46"/>
  <sheetViews>
    <sheetView showGridLines="0" workbookViewId="0"/>
  </sheetViews>
  <sheetFormatPr defaultColWidth="11" defaultRowHeight="13"/>
  <cols>
    <col min="1" max="1" width="39.1796875" style="2384" customWidth="1"/>
    <col min="2" max="2" width="11.453125" style="2384" customWidth="1"/>
    <col min="3" max="3" width="6.54296875" style="2384" customWidth="1"/>
    <col min="4" max="4" width="2.81640625" style="2384" bestFit="1" customWidth="1"/>
    <col min="5" max="5" width="6.54296875" style="2384" customWidth="1"/>
    <col min="6" max="9" width="7" style="2384" customWidth="1"/>
    <col min="10" max="10" width="2.81640625" style="2384" customWidth="1"/>
    <col min="11" max="11" width="7" style="2384" customWidth="1"/>
    <col min="12" max="12" width="2.81640625" style="2384" customWidth="1"/>
    <col min="13" max="13" width="7" style="2384" customWidth="1"/>
    <col min="14" max="14" width="2.81640625" style="2384" customWidth="1"/>
    <col min="15" max="15" width="7.453125" style="2384" customWidth="1"/>
    <col min="16" max="16" width="2.81640625" style="2384" customWidth="1"/>
    <col min="17" max="17" width="7.453125" style="2384" customWidth="1"/>
    <col min="18" max="18" width="2.81640625" style="2384" customWidth="1"/>
    <col min="19" max="19" width="7.453125" style="2384" customWidth="1"/>
    <col min="20" max="20" width="2.81640625" style="2384" customWidth="1"/>
    <col min="21" max="21" width="7.453125" style="2384" customWidth="1"/>
    <col min="22" max="22" width="2.81640625" style="2384" customWidth="1"/>
    <col min="23" max="23" width="6.54296875" style="2384" customWidth="1"/>
    <col min="24" max="24" width="2.81640625" style="2384" customWidth="1"/>
    <col min="25" max="27" width="6.54296875" style="2384" customWidth="1"/>
    <col min="28" max="28" width="6.54296875" style="2385" customWidth="1"/>
    <col min="29" max="29" width="36.54296875" style="2384" customWidth="1"/>
    <col min="30" max="16384" width="11" style="2384"/>
  </cols>
  <sheetData>
    <row r="1" spans="1:31" ht="32.25" customHeight="1">
      <c r="A1" s="5553" t="s">
        <v>3016</v>
      </c>
      <c r="B1" s="5553"/>
      <c r="C1" s="5553"/>
      <c r="D1" s="5553"/>
      <c r="E1" s="5553"/>
      <c r="F1" s="5553"/>
      <c r="G1" s="5553"/>
      <c r="H1" s="5553"/>
      <c r="I1" s="5553"/>
      <c r="J1" s="5553"/>
      <c r="K1" s="5553"/>
      <c r="L1" s="5553"/>
      <c r="M1" s="5553"/>
      <c r="N1" s="5553"/>
      <c r="O1" s="5553"/>
      <c r="P1" s="5553"/>
      <c r="Q1" s="5553"/>
      <c r="R1" s="5553"/>
      <c r="S1" s="5553"/>
      <c r="T1" s="5553"/>
      <c r="U1" s="5553"/>
      <c r="V1" s="5553"/>
      <c r="W1" s="5553"/>
      <c r="X1" s="5553"/>
      <c r="Y1" s="5553"/>
      <c r="Z1" s="5553"/>
      <c r="AA1" s="5553"/>
      <c r="AB1" s="5553"/>
      <c r="AC1" s="5553"/>
    </row>
    <row r="2" spans="1:31" ht="36.75" customHeight="1">
      <c r="A2" s="5554" t="s">
        <v>3015</v>
      </c>
      <c r="B2" s="5554"/>
      <c r="C2" s="5554"/>
      <c r="D2" s="5554"/>
      <c r="E2" s="5554"/>
      <c r="F2" s="5554"/>
      <c r="G2" s="5554"/>
      <c r="H2" s="5554"/>
      <c r="I2" s="5554"/>
      <c r="J2" s="5554"/>
      <c r="K2" s="5554"/>
      <c r="L2" s="5554"/>
      <c r="M2" s="5554"/>
      <c r="N2" s="5554"/>
      <c r="O2" s="5554"/>
      <c r="P2" s="5554"/>
      <c r="Q2" s="5554"/>
      <c r="R2" s="5554"/>
      <c r="S2" s="5554"/>
      <c r="T2" s="5554"/>
      <c r="U2" s="5554"/>
      <c r="V2" s="5554"/>
      <c r="W2" s="5554"/>
      <c r="X2" s="5554"/>
      <c r="Y2" s="5554"/>
      <c r="Z2" s="5554"/>
      <c r="AA2" s="5554"/>
      <c r="AB2" s="5554"/>
      <c r="AC2" s="5554"/>
    </row>
    <row r="3" spans="1:31" s="2437" customFormat="1" ht="9.75" customHeight="1">
      <c r="A3" s="636" t="s">
        <v>944</v>
      </c>
      <c r="B3" s="630"/>
      <c r="C3" s="2438"/>
      <c r="D3" s="2438"/>
      <c r="E3" s="2438"/>
      <c r="F3" s="630"/>
      <c r="G3" s="630"/>
      <c r="H3" s="630"/>
      <c r="I3" s="630"/>
      <c r="J3" s="630"/>
      <c r="K3" s="630"/>
      <c r="L3" s="630"/>
      <c r="M3" s="630"/>
      <c r="N3" s="630"/>
      <c r="O3" s="630"/>
      <c r="P3" s="630"/>
      <c r="Q3" s="630"/>
      <c r="R3" s="630"/>
      <c r="S3" s="630"/>
      <c r="T3" s="630"/>
      <c r="U3" s="630"/>
      <c r="V3" s="630"/>
      <c r="W3" s="630"/>
      <c r="X3" s="630"/>
      <c r="Y3" s="630"/>
      <c r="Z3" s="630"/>
      <c r="AA3" s="630"/>
      <c r="AB3" s="2438"/>
      <c r="AC3" s="631" t="s">
        <v>943</v>
      </c>
    </row>
    <row r="4" spans="1:31" s="2435" customFormat="1" ht="25.5" customHeight="1">
      <c r="A4" s="2436"/>
      <c r="B4" s="2394" t="s">
        <v>3014</v>
      </c>
      <c r="C4" s="5551">
        <v>2005</v>
      </c>
      <c r="D4" s="5552"/>
      <c r="E4" s="2392">
        <v>2006</v>
      </c>
      <c r="F4" s="2392">
        <v>2007</v>
      </c>
      <c r="G4" s="2392">
        <v>2008</v>
      </c>
      <c r="H4" s="2391">
        <v>2009</v>
      </c>
      <c r="I4" s="5551">
        <v>2010</v>
      </c>
      <c r="J4" s="5552"/>
      <c r="K4" s="5551">
        <v>2011</v>
      </c>
      <c r="L4" s="5552"/>
      <c r="M4" s="5551">
        <v>2012</v>
      </c>
      <c r="N4" s="5552"/>
      <c r="O4" s="5551">
        <v>2013</v>
      </c>
      <c r="P4" s="5552"/>
      <c r="Q4" s="5551">
        <v>2014</v>
      </c>
      <c r="R4" s="5552"/>
      <c r="S4" s="5551">
        <v>2015</v>
      </c>
      <c r="T4" s="5552"/>
      <c r="U4" s="5551">
        <v>2016</v>
      </c>
      <c r="V4" s="5552"/>
      <c r="W4" s="5551">
        <v>2017</v>
      </c>
      <c r="X4" s="5552"/>
      <c r="Y4" s="2391">
        <v>2018</v>
      </c>
      <c r="Z4" s="2391">
        <v>2019</v>
      </c>
      <c r="AA4" s="2391">
        <v>2020</v>
      </c>
      <c r="AB4" s="2390">
        <v>2021</v>
      </c>
      <c r="AC4" s="2436"/>
    </row>
    <row r="5" spans="1:31" ht="14.25" customHeight="1">
      <c r="A5" s="2431" t="s">
        <v>212</v>
      </c>
      <c r="B5" s="2434"/>
      <c r="C5" s="2433"/>
      <c r="D5" s="2433"/>
      <c r="E5" s="2432"/>
      <c r="F5" s="2433"/>
      <c r="G5" s="2433"/>
      <c r="H5" s="2433"/>
      <c r="I5" s="2433"/>
      <c r="J5" s="2433"/>
      <c r="K5" s="2433"/>
      <c r="L5" s="2433"/>
      <c r="M5" s="2433"/>
      <c r="N5" s="2433"/>
      <c r="O5" s="2433"/>
      <c r="P5" s="2433"/>
      <c r="Q5" s="2433"/>
      <c r="R5" s="2433"/>
      <c r="S5" s="2433"/>
      <c r="T5" s="2433"/>
      <c r="U5" s="2433"/>
      <c r="V5" s="2433"/>
      <c r="W5" s="2433"/>
      <c r="X5" s="2433"/>
      <c r="Y5" s="2433"/>
      <c r="Z5" s="2433"/>
      <c r="AA5" s="2433"/>
      <c r="AB5" s="2432"/>
      <c r="AC5" s="2431" t="s">
        <v>212</v>
      </c>
    </row>
    <row r="6" spans="1:31" ht="12" customHeight="1">
      <c r="A6" s="2411" t="s">
        <v>3013</v>
      </c>
      <c r="B6" s="2399">
        <v>100</v>
      </c>
      <c r="C6" s="2401">
        <v>122.32</v>
      </c>
      <c r="D6" s="2401"/>
      <c r="E6" s="2401">
        <v>122.37</v>
      </c>
      <c r="F6" s="2401">
        <v>119.54</v>
      </c>
      <c r="G6" s="2401">
        <v>112.62</v>
      </c>
      <c r="H6" s="2401">
        <v>101.87</v>
      </c>
      <c r="I6" s="2399">
        <v>103.65</v>
      </c>
      <c r="J6" s="2399"/>
      <c r="K6" s="2399">
        <v>102.19</v>
      </c>
      <c r="L6" s="2399"/>
      <c r="M6" s="2399">
        <v>96.25</v>
      </c>
      <c r="N6" s="2399"/>
      <c r="O6" s="2399">
        <v>96.68</v>
      </c>
      <c r="P6" s="2399"/>
      <c r="Q6" s="2399">
        <v>97.98</v>
      </c>
      <c r="R6" s="2399"/>
      <c r="S6" s="2410">
        <v>100</v>
      </c>
      <c r="T6" s="2399"/>
      <c r="U6" s="2410">
        <v>102.32</v>
      </c>
      <c r="V6" s="2399"/>
      <c r="W6" s="2410">
        <v>106.35</v>
      </c>
      <c r="X6" s="2399"/>
      <c r="Y6" s="2410">
        <v>106.43666666666667</v>
      </c>
      <c r="Z6" s="2410">
        <v>104.01166666666666</v>
      </c>
      <c r="AA6" s="2410">
        <v>96.738333333333344</v>
      </c>
      <c r="AB6" s="2409">
        <v>99.622500000000016</v>
      </c>
      <c r="AC6" s="2408" t="s">
        <v>3012</v>
      </c>
      <c r="AE6" s="2395"/>
    </row>
    <row r="7" spans="1:31" ht="25.5" customHeight="1">
      <c r="A7" s="2407" t="s">
        <v>3004</v>
      </c>
      <c r="B7" s="2406"/>
      <c r="C7" s="2401"/>
      <c r="D7" s="2401"/>
      <c r="E7" s="2430"/>
      <c r="F7" s="2401"/>
      <c r="G7" s="2401"/>
      <c r="H7" s="2401"/>
      <c r="I7" s="2401"/>
      <c r="J7" s="2401"/>
      <c r="K7" s="2401"/>
      <c r="L7" s="2401"/>
      <c r="M7" s="2401"/>
      <c r="N7" s="2401"/>
      <c r="O7" s="2401"/>
      <c r="P7" s="2401"/>
      <c r="Q7" s="2401"/>
      <c r="R7" s="2401"/>
      <c r="S7" s="2429"/>
      <c r="T7" s="2401"/>
      <c r="U7" s="2429"/>
      <c r="V7" s="2401"/>
      <c r="W7" s="2429"/>
      <c r="X7" s="2401"/>
      <c r="Y7" s="2429"/>
      <c r="Z7" s="2429"/>
      <c r="AA7" s="2429"/>
      <c r="AB7" s="2428"/>
      <c r="AC7" s="2400" t="s">
        <v>3003</v>
      </c>
      <c r="AE7" s="2395"/>
    </row>
    <row r="8" spans="1:31" ht="12" customHeight="1">
      <c r="A8" s="2396" t="s">
        <v>3002</v>
      </c>
      <c r="B8" s="2401">
        <v>33.89</v>
      </c>
      <c r="C8" s="2401">
        <v>116.43</v>
      </c>
      <c r="D8" s="2401"/>
      <c r="E8" s="2401">
        <v>116.9</v>
      </c>
      <c r="F8" s="2401">
        <v>115.29</v>
      </c>
      <c r="G8" s="2401">
        <v>108.63</v>
      </c>
      <c r="H8" s="2401">
        <v>102.51</v>
      </c>
      <c r="I8" s="2399">
        <v>101.29</v>
      </c>
      <c r="J8" s="2399"/>
      <c r="K8" s="2399">
        <v>97.99</v>
      </c>
      <c r="L8" s="2399"/>
      <c r="M8" s="2399">
        <v>95.75</v>
      </c>
      <c r="N8" s="2399"/>
      <c r="O8" s="2399">
        <v>98.25</v>
      </c>
      <c r="P8" s="2399"/>
      <c r="Q8" s="2399">
        <v>99.76</v>
      </c>
      <c r="R8" s="2399"/>
      <c r="S8" s="2410">
        <v>100</v>
      </c>
      <c r="T8" s="2399"/>
      <c r="U8" s="2410">
        <v>100.25</v>
      </c>
      <c r="V8" s="2399"/>
      <c r="W8" s="2410">
        <v>104.68</v>
      </c>
      <c r="X8" s="2399"/>
      <c r="Y8" s="2410">
        <v>104.4225</v>
      </c>
      <c r="Z8" s="2410">
        <v>102.14666666666665</v>
      </c>
      <c r="AA8" s="2410">
        <v>94.014166666666654</v>
      </c>
      <c r="AB8" s="2409">
        <v>98.514999999999986</v>
      </c>
      <c r="AC8" s="2396" t="s">
        <v>3001</v>
      </c>
      <c r="AE8" s="2395"/>
    </row>
    <row r="9" spans="1:31" ht="12" customHeight="1">
      <c r="A9" s="2396" t="s">
        <v>3009</v>
      </c>
      <c r="B9" s="2399">
        <v>34.15</v>
      </c>
      <c r="C9" s="2401">
        <v>110.58</v>
      </c>
      <c r="D9" s="2401"/>
      <c r="E9" s="2401">
        <v>111.24</v>
      </c>
      <c r="F9" s="2401">
        <v>114.35</v>
      </c>
      <c r="G9" s="2401">
        <v>108.45</v>
      </c>
      <c r="H9" s="2401">
        <v>98.17</v>
      </c>
      <c r="I9" s="2399">
        <v>102.21</v>
      </c>
      <c r="J9" s="2399"/>
      <c r="K9" s="2399">
        <v>103.15</v>
      </c>
      <c r="L9" s="2399"/>
      <c r="M9" s="2399">
        <v>99.44</v>
      </c>
      <c r="N9" s="2399"/>
      <c r="O9" s="2399">
        <v>95.68</v>
      </c>
      <c r="P9" s="2399"/>
      <c r="Q9" s="2399">
        <v>96.76</v>
      </c>
      <c r="R9" s="2399"/>
      <c r="S9" s="2410">
        <v>100</v>
      </c>
      <c r="T9" s="2399"/>
      <c r="U9" s="2410">
        <v>100.46</v>
      </c>
      <c r="V9" s="2399"/>
      <c r="W9" s="2410">
        <v>103.36</v>
      </c>
      <c r="X9" s="2399"/>
      <c r="Y9" s="2410">
        <v>101.5475</v>
      </c>
      <c r="Z9" s="2410">
        <v>100.60166666666667</v>
      </c>
      <c r="AA9" s="2410">
        <v>94.185000000000002</v>
      </c>
      <c r="AB9" s="2409">
        <v>100.66583333333334</v>
      </c>
      <c r="AC9" s="2396" t="s">
        <v>3008</v>
      </c>
      <c r="AE9" s="2395"/>
    </row>
    <row r="10" spans="1:31" ht="12" customHeight="1">
      <c r="A10" s="2400" t="s">
        <v>2998</v>
      </c>
      <c r="B10" s="2399">
        <v>14.63</v>
      </c>
      <c r="C10" s="2401">
        <v>197.06</v>
      </c>
      <c r="D10" s="2401"/>
      <c r="E10" s="2401">
        <v>190.88</v>
      </c>
      <c r="F10" s="2401">
        <v>171.46</v>
      </c>
      <c r="G10" s="2401">
        <v>153.66</v>
      </c>
      <c r="H10" s="2401">
        <v>111.02</v>
      </c>
      <c r="I10" s="2399">
        <v>108.19</v>
      </c>
      <c r="J10" s="2399"/>
      <c r="K10" s="2399">
        <v>105.14</v>
      </c>
      <c r="L10" s="2399"/>
      <c r="M10" s="2399">
        <v>98.76</v>
      </c>
      <c r="N10" s="2399"/>
      <c r="O10" s="2399">
        <v>94.97</v>
      </c>
      <c r="P10" s="2399"/>
      <c r="Q10" s="2399">
        <v>98.35</v>
      </c>
      <c r="R10" s="2399"/>
      <c r="S10" s="2410">
        <v>100</v>
      </c>
      <c r="T10" s="2399"/>
      <c r="U10" s="2410">
        <v>99.71</v>
      </c>
      <c r="V10" s="2399"/>
      <c r="W10" s="2410">
        <v>104.06</v>
      </c>
      <c r="X10" s="2399"/>
      <c r="Y10" s="2410">
        <v>109.76416666666667</v>
      </c>
      <c r="Z10" s="2410">
        <v>112.97666666666667</v>
      </c>
      <c r="AA10" s="2410">
        <v>97.899166666666659</v>
      </c>
      <c r="AB10" s="2409">
        <v>97.428333333333327</v>
      </c>
      <c r="AC10" s="2396" t="s">
        <v>2997</v>
      </c>
      <c r="AE10" s="2395"/>
    </row>
    <row r="11" spans="1:31" ht="12" customHeight="1">
      <c r="A11" s="2396" t="s">
        <v>2996</v>
      </c>
      <c r="B11" s="2399">
        <v>17.329999999999998</v>
      </c>
      <c r="C11" s="2401">
        <v>93.89</v>
      </c>
      <c r="D11" s="2401"/>
      <c r="E11" s="2401">
        <v>97.13</v>
      </c>
      <c r="F11" s="2401">
        <v>94.23</v>
      </c>
      <c r="G11" s="2401">
        <v>93.99</v>
      </c>
      <c r="H11" s="2401">
        <v>100.15</v>
      </c>
      <c r="I11" s="2399">
        <v>106.86</v>
      </c>
      <c r="J11" s="2399"/>
      <c r="K11" s="2399">
        <v>105.74</v>
      </c>
      <c r="L11" s="2399"/>
      <c r="M11" s="2399">
        <v>89.14</v>
      </c>
      <c r="N11" s="2399"/>
      <c r="O11" s="2399">
        <v>97.02</v>
      </c>
      <c r="P11" s="2399"/>
      <c r="Q11" s="2399">
        <v>96.6</v>
      </c>
      <c r="R11" s="2399"/>
      <c r="S11" s="2410">
        <v>100</v>
      </c>
      <c r="T11" s="2399"/>
      <c r="U11" s="2410">
        <v>112.23</v>
      </c>
      <c r="V11" s="2399"/>
      <c r="W11" s="2410">
        <v>117.45</v>
      </c>
      <c r="X11" s="2399"/>
      <c r="Y11" s="2410">
        <v>117.19333333333334</v>
      </c>
      <c r="Z11" s="2410">
        <v>106.8075</v>
      </c>
      <c r="AA11" s="2410">
        <v>106.11916666666667</v>
      </c>
      <c r="AB11" s="2409">
        <v>101.57666666666665</v>
      </c>
      <c r="AC11" s="2396" t="s">
        <v>2995</v>
      </c>
      <c r="AE11" s="2395"/>
    </row>
    <row r="12" spans="1:31" ht="12" customHeight="1">
      <c r="A12" s="2396" t="s">
        <v>1163</v>
      </c>
      <c r="B12" s="2399">
        <v>1.4</v>
      </c>
      <c r="C12" s="2401">
        <v>253.43</v>
      </c>
      <c r="D12" s="2401"/>
      <c r="E12" s="2401">
        <v>228.84</v>
      </c>
      <c r="F12" s="2401">
        <v>243.4</v>
      </c>
      <c r="G12" s="2401">
        <v>241.48</v>
      </c>
      <c r="H12" s="2401">
        <v>200.09</v>
      </c>
      <c r="I12" s="2399">
        <v>187.75</v>
      </c>
      <c r="J12" s="2399"/>
      <c r="K12" s="2399">
        <v>176.27</v>
      </c>
      <c r="L12" s="2399"/>
      <c r="M12" s="2399">
        <v>134.6</v>
      </c>
      <c r="N12" s="2399"/>
      <c r="O12" s="2399">
        <v>110.42</v>
      </c>
      <c r="P12" s="2399"/>
      <c r="Q12" s="2399">
        <v>98.7</v>
      </c>
      <c r="R12" s="2399"/>
      <c r="S12" s="2410">
        <v>100</v>
      </c>
      <c r="T12" s="2399"/>
      <c r="U12" s="2410">
        <v>98.69</v>
      </c>
      <c r="V12" s="2399"/>
      <c r="W12" s="2410">
        <v>95.33</v>
      </c>
      <c r="X12" s="2399"/>
      <c r="Y12" s="2410">
        <v>110.32250000000001</v>
      </c>
      <c r="Z12" s="2410">
        <v>115.88249999999998</v>
      </c>
      <c r="AA12" s="2410">
        <v>111.07249999999999</v>
      </c>
      <c r="AB12" s="2409">
        <v>127.8725</v>
      </c>
      <c r="AC12" s="2396" t="s">
        <v>1162</v>
      </c>
      <c r="AE12" s="2395"/>
    </row>
    <row r="13" spans="1:31" ht="12" customHeight="1">
      <c r="A13" s="2396" t="s">
        <v>1161</v>
      </c>
      <c r="B13" s="2399">
        <v>83.43</v>
      </c>
      <c r="C13" s="2401">
        <v>124.66</v>
      </c>
      <c r="D13" s="2401"/>
      <c r="E13" s="2401">
        <v>124.44</v>
      </c>
      <c r="F13" s="2401">
        <v>121.29</v>
      </c>
      <c r="G13" s="2401">
        <v>112.92</v>
      </c>
      <c r="H13" s="2401">
        <v>99.22</v>
      </c>
      <c r="I13" s="2399">
        <v>100.16</v>
      </c>
      <c r="J13" s="2399"/>
      <c r="K13" s="2399">
        <v>98.6</v>
      </c>
      <c r="L13" s="2399"/>
      <c r="M13" s="2399">
        <v>95.96</v>
      </c>
      <c r="N13" s="2399"/>
      <c r="O13" s="2399">
        <v>96.03</v>
      </c>
      <c r="P13" s="2399"/>
      <c r="Q13" s="2399">
        <v>97.71</v>
      </c>
      <c r="R13" s="2399"/>
      <c r="S13" s="2410">
        <v>100</v>
      </c>
      <c r="T13" s="2399"/>
      <c r="U13" s="2410">
        <v>99.96</v>
      </c>
      <c r="V13" s="2399"/>
      <c r="W13" s="2410">
        <v>103.85</v>
      </c>
      <c r="X13" s="2399"/>
      <c r="Y13" s="2410">
        <v>103.43416666666667</v>
      </c>
      <c r="Z13" s="2410">
        <v>102.43666666666667</v>
      </c>
      <c r="AA13" s="2410">
        <v>93.956666666666663</v>
      </c>
      <c r="AB13" s="2409">
        <v>97.831666666666663</v>
      </c>
      <c r="AC13" s="2396" t="s">
        <v>1160</v>
      </c>
      <c r="AE13" s="2395"/>
    </row>
    <row r="14" spans="1:31" ht="41.25" customHeight="1">
      <c r="A14" s="2396" t="s">
        <v>1118</v>
      </c>
      <c r="B14" s="2399">
        <v>14.72</v>
      </c>
      <c r="C14" s="2401">
        <v>96.97</v>
      </c>
      <c r="D14" s="2401"/>
      <c r="E14" s="2401">
        <v>100.79</v>
      </c>
      <c r="F14" s="2401">
        <v>98.03</v>
      </c>
      <c r="G14" s="2401">
        <v>98.5</v>
      </c>
      <c r="H14" s="2401">
        <v>106.99</v>
      </c>
      <c r="I14" s="2399">
        <v>113.98</v>
      </c>
      <c r="J14" s="2399"/>
      <c r="K14" s="2399">
        <v>113.91</v>
      </c>
      <c r="L14" s="2399"/>
      <c r="M14" s="2399">
        <v>93.38</v>
      </c>
      <c r="N14" s="2399"/>
      <c r="O14" s="2399">
        <v>98.28</v>
      </c>
      <c r="P14" s="2399"/>
      <c r="Q14" s="2399">
        <v>99.28</v>
      </c>
      <c r="R14" s="2399"/>
      <c r="S14" s="2410">
        <v>100</v>
      </c>
      <c r="T14" s="2399"/>
      <c r="U14" s="2410">
        <v>116.11</v>
      </c>
      <c r="V14" s="2399"/>
      <c r="W14" s="2410">
        <v>121.76</v>
      </c>
      <c r="X14" s="2399"/>
      <c r="Y14" s="2410">
        <v>123.17583333333334</v>
      </c>
      <c r="Z14" s="2410">
        <v>111.87333333333333</v>
      </c>
      <c r="AA14" s="2410">
        <v>111.1675</v>
      </c>
      <c r="AB14" s="2409">
        <v>107.07083333333333</v>
      </c>
      <c r="AC14" s="2396" t="s">
        <v>1787</v>
      </c>
      <c r="AE14" s="2395"/>
    </row>
    <row r="15" spans="1:31" ht="12.75" customHeight="1">
      <c r="A15" s="2396" t="s">
        <v>3007</v>
      </c>
      <c r="B15" s="2399">
        <v>0.45</v>
      </c>
      <c r="C15" s="2401">
        <v>109.86</v>
      </c>
      <c r="D15" s="2401"/>
      <c r="E15" s="2401">
        <v>111.15</v>
      </c>
      <c r="F15" s="2401">
        <v>111.51</v>
      </c>
      <c r="G15" s="2401">
        <v>117.03</v>
      </c>
      <c r="H15" s="2401">
        <v>117.29</v>
      </c>
      <c r="I15" s="2399">
        <v>122.41</v>
      </c>
      <c r="J15" s="2399"/>
      <c r="K15" s="2399">
        <v>124.75</v>
      </c>
      <c r="L15" s="2399"/>
      <c r="M15" s="2399">
        <v>121.41</v>
      </c>
      <c r="N15" s="2399"/>
      <c r="O15" s="2399">
        <v>116.31</v>
      </c>
      <c r="P15" s="2399"/>
      <c r="Q15" s="2399">
        <v>101.29</v>
      </c>
      <c r="R15" s="2399"/>
      <c r="S15" s="2410">
        <v>100</v>
      </c>
      <c r="T15" s="2399"/>
      <c r="U15" s="2410">
        <v>98.75</v>
      </c>
      <c r="V15" s="2399"/>
      <c r="W15" s="2410">
        <v>99.36</v>
      </c>
      <c r="X15" s="2399"/>
      <c r="Y15" s="2410">
        <v>103.22083333333335</v>
      </c>
      <c r="Z15" s="2410">
        <v>101.74999999999999</v>
      </c>
      <c r="AA15" s="2410">
        <v>95.733333333333334</v>
      </c>
      <c r="AB15" s="2409">
        <v>99.502499999999998</v>
      </c>
      <c r="AC15" s="2396" t="s">
        <v>1783</v>
      </c>
      <c r="AE15" s="2395"/>
    </row>
    <row r="16" spans="1:31" ht="5.25" customHeight="1">
      <c r="A16" s="2396"/>
      <c r="B16" s="2414"/>
      <c r="C16" s="2399"/>
      <c r="D16" s="2399"/>
      <c r="E16" s="2414"/>
      <c r="F16" s="2399"/>
      <c r="G16" s="2399"/>
      <c r="H16" s="2399"/>
      <c r="I16" s="2399"/>
      <c r="J16" s="2399"/>
      <c r="K16" s="2399"/>
      <c r="L16" s="2399"/>
      <c r="M16" s="2399"/>
      <c r="N16" s="2399"/>
      <c r="O16" s="2399"/>
      <c r="P16" s="2399"/>
      <c r="Q16" s="2399"/>
      <c r="R16" s="2399"/>
      <c r="S16" s="2410"/>
      <c r="T16" s="2399"/>
      <c r="U16" s="2410"/>
      <c r="V16" s="2399"/>
      <c r="W16" s="2410"/>
      <c r="X16" s="2399"/>
      <c r="Y16" s="2410"/>
      <c r="Z16" s="2410"/>
      <c r="AA16" s="2410"/>
      <c r="AB16" s="2409"/>
      <c r="AC16" s="2396"/>
      <c r="AE16" s="2395"/>
    </row>
    <row r="17" spans="1:31" ht="12" customHeight="1">
      <c r="A17" s="2411" t="s">
        <v>3011</v>
      </c>
      <c r="B17" s="2399">
        <v>100</v>
      </c>
      <c r="C17" s="2401">
        <v>89.1</v>
      </c>
      <c r="D17" s="2401"/>
      <c r="E17" s="2401">
        <v>93.45</v>
      </c>
      <c r="F17" s="2401">
        <v>95.58</v>
      </c>
      <c r="G17" s="2401">
        <v>100.13</v>
      </c>
      <c r="H17" s="2401">
        <v>93.79</v>
      </c>
      <c r="I17" s="2417">
        <v>96.63</v>
      </c>
      <c r="J17" s="2398" t="s">
        <v>428</v>
      </c>
      <c r="K17" s="2417">
        <v>102.25</v>
      </c>
      <c r="L17" s="2398" t="s">
        <v>428</v>
      </c>
      <c r="M17" s="2417">
        <v>106.05</v>
      </c>
      <c r="N17" s="2398" t="s">
        <v>428</v>
      </c>
      <c r="O17" s="2417">
        <v>105.37</v>
      </c>
      <c r="P17" s="2398" t="s">
        <v>428</v>
      </c>
      <c r="Q17" s="2417">
        <v>103.38</v>
      </c>
      <c r="R17" s="2398" t="s">
        <v>428</v>
      </c>
      <c r="S17" s="2417">
        <v>100</v>
      </c>
      <c r="T17" s="2398" t="s">
        <v>428</v>
      </c>
      <c r="U17" s="2416">
        <v>97.33</v>
      </c>
      <c r="V17" s="2398" t="s">
        <v>428</v>
      </c>
      <c r="W17" s="2416">
        <v>100.58</v>
      </c>
      <c r="X17" s="2398" t="s">
        <v>428</v>
      </c>
      <c r="Y17" s="2416">
        <v>103.25</v>
      </c>
      <c r="Z17" s="2416">
        <v>103.26</v>
      </c>
      <c r="AA17" s="2416">
        <v>98.97</v>
      </c>
      <c r="AB17" s="2415">
        <v>107.8</v>
      </c>
      <c r="AC17" s="2408" t="s">
        <v>3010</v>
      </c>
      <c r="AE17" s="2395"/>
    </row>
    <row r="18" spans="1:31" ht="24" customHeight="1">
      <c r="A18" s="2407" t="s">
        <v>3004</v>
      </c>
      <c r="B18" s="2406"/>
      <c r="C18" s="2401"/>
      <c r="D18" s="2401"/>
      <c r="E18" s="2401"/>
      <c r="F18" s="2401"/>
      <c r="G18" s="2401"/>
      <c r="H18" s="2401"/>
      <c r="I18" s="2401"/>
      <c r="J18" s="2401"/>
      <c r="K18" s="2401"/>
      <c r="L18" s="2401"/>
      <c r="M18" s="2401"/>
      <c r="N18" s="2401"/>
      <c r="O18" s="2401"/>
      <c r="P18" s="2401"/>
      <c r="Q18" s="2406"/>
      <c r="R18" s="2401"/>
      <c r="S18" s="2427"/>
      <c r="T18" s="2401"/>
      <c r="U18" s="2426"/>
      <c r="V18" s="2401"/>
      <c r="W18" s="2426"/>
      <c r="X18" s="2401"/>
      <c r="Y18" s="2426"/>
      <c r="Z18" s="2426"/>
      <c r="AC18" s="2400" t="s">
        <v>3003</v>
      </c>
      <c r="AE18" s="2395"/>
    </row>
    <row r="19" spans="1:31" ht="12" customHeight="1">
      <c r="A19" s="2396" t="s">
        <v>3002</v>
      </c>
      <c r="B19" s="2425">
        <v>31.758333053215864</v>
      </c>
      <c r="C19" s="2401">
        <v>89.09</v>
      </c>
      <c r="D19" s="2401"/>
      <c r="E19" s="2401">
        <v>91.44</v>
      </c>
      <c r="F19" s="2401">
        <v>92.31</v>
      </c>
      <c r="G19" s="2401">
        <v>94.97</v>
      </c>
      <c r="H19" s="2401">
        <v>92.42</v>
      </c>
      <c r="I19" s="2418">
        <v>93.26</v>
      </c>
      <c r="J19" s="2398" t="s">
        <v>428</v>
      </c>
      <c r="K19" s="2418">
        <v>97.02</v>
      </c>
      <c r="L19" s="2398" t="s">
        <v>428</v>
      </c>
      <c r="M19" s="2418">
        <v>98.34</v>
      </c>
      <c r="N19" s="2398" t="s">
        <v>428</v>
      </c>
      <c r="O19" s="2417">
        <v>99.86</v>
      </c>
      <c r="P19" s="2398" t="s">
        <v>428</v>
      </c>
      <c r="Q19" s="2424">
        <v>98.26</v>
      </c>
      <c r="R19" s="2398" t="s">
        <v>428</v>
      </c>
      <c r="S19" s="2424">
        <v>100</v>
      </c>
      <c r="T19" s="2398" t="s">
        <v>428</v>
      </c>
      <c r="U19" s="2423">
        <v>100.49</v>
      </c>
      <c r="V19" s="2398" t="s">
        <v>428</v>
      </c>
      <c r="W19" s="2423">
        <v>101.28</v>
      </c>
      <c r="X19" s="2398" t="s">
        <v>428</v>
      </c>
      <c r="Y19" s="2423">
        <v>101.08</v>
      </c>
      <c r="Z19" s="2423">
        <v>102.14</v>
      </c>
      <c r="AA19" s="2422">
        <v>102.31</v>
      </c>
      <c r="AB19" s="2421">
        <v>104.5</v>
      </c>
      <c r="AC19" s="2396" t="s">
        <v>3001</v>
      </c>
      <c r="AE19" s="2395"/>
    </row>
    <row r="20" spans="1:31" ht="12" customHeight="1">
      <c r="A20" s="2396" t="s">
        <v>3009</v>
      </c>
      <c r="B20" s="2419">
        <v>36.103371081373425</v>
      </c>
      <c r="C20" s="2401">
        <v>88.47</v>
      </c>
      <c r="D20" s="2401"/>
      <c r="E20" s="2401">
        <v>91.67</v>
      </c>
      <c r="F20" s="2401">
        <v>94.42</v>
      </c>
      <c r="G20" s="2401">
        <v>97.77</v>
      </c>
      <c r="H20" s="2401">
        <v>92.01</v>
      </c>
      <c r="I20" s="2418">
        <v>96.09</v>
      </c>
      <c r="J20" s="2398" t="s">
        <v>428</v>
      </c>
      <c r="K20" s="2418">
        <v>100.42</v>
      </c>
      <c r="L20" s="2398" t="s">
        <v>428</v>
      </c>
      <c r="M20" s="2418">
        <v>101.08</v>
      </c>
      <c r="N20" s="2398" t="s">
        <v>428</v>
      </c>
      <c r="O20" s="2417">
        <v>100.97</v>
      </c>
      <c r="P20" s="2398" t="s">
        <v>428</v>
      </c>
      <c r="Q20" s="2417">
        <v>99.19</v>
      </c>
      <c r="R20" s="2398" t="s">
        <v>428</v>
      </c>
      <c r="S20" s="2417">
        <v>100</v>
      </c>
      <c r="T20" s="2398" t="s">
        <v>428</v>
      </c>
      <c r="U20" s="2416">
        <v>98.76</v>
      </c>
      <c r="V20" s="2398" t="s">
        <v>428</v>
      </c>
      <c r="W20" s="2416">
        <v>100.94</v>
      </c>
      <c r="X20" s="2398" t="s">
        <v>428</v>
      </c>
      <c r="Y20" s="2416">
        <v>103.98</v>
      </c>
      <c r="Z20" s="2416">
        <v>103.68</v>
      </c>
      <c r="AA20" s="2416">
        <v>100.85</v>
      </c>
      <c r="AB20" s="2415">
        <v>110.8</v>
      </c>
      <c r="AC20" s="2396" t="s">
        <v>3008</v>
      </c>
      <c r="AE20" s="2395"/>
    </row>
    <row r="21" spans="1:31" ht="12" customHeight="1">
      <c r="A21" s="2400" t="s">
        <v>2998</v>
      </c>
      <c r="B21" s="2419">
        <v>12.054930813637725</v>
      </c>
      <c r="C21" s="2401">
        <v>92.25</v>
      </c>
      <c r="D21" s="2401"/>
      <c r="E21" s="2401">
        <v>93.22</v>
      </c>
      <c r="F21" s="2401">
        <v>94.78</v>
      </c>
      <c r="G21" s="2401">
        <v>94.79</v>
      </c>
      <c r="H21" s="2401">
        <v>94.97</v>
      </c>
      <c r="I21" s="2418">
        <v>95.24</v>
      </c>
      <c r="J21" s="2398" t="s">
        <v>428</v>
      </c>
      <c r="K21" s="2418">
        <v>98.13</v>
      </c>
      <c r="L21" s="2398" t="s">
        <v>428</v>
      </c>
      <c r="M21" s="2418">
        <v>98.84</v>
      </c>
      <c r="N21" s="2398" t="s">
        <v>428</v>
      </c>
      <c r="O21" s="2417">
        <v>97</v>
      </c>
      <c r="P21" s="2398" t="s">
        <v>428</v>
      </c>
      <c r="Q21" s="2417">
        <v>96.16</v>
      </c>
      <c r="R21" s="2398" t="s">
        <v>428</v>
      </c>
      <c r="S21" s="2417">
        <v>100</v>
      </c>
      <c r="T21" s="2398" t="s">
        <v>428</v>
      </c>
      <c r="U21" s="2416">
        <v>99.15</v>
      </c>
      <c r="V21" s="2398" t="s">
        <v>428</v>
      </c>
      <c r="W21" s="2416">
        <v>99.57</v>
      </c>
      <c r="X21" s="2398" t="s">
        <v>428</v>
      </c>
      <c r="Y21" s="2416">
        <v>99.76</v>
      </c>
      <c r="Z21" s="2416">
        <v>100.35</v>
      </c>
      <c r="AA21" s="2416">
        <v>100.71</v>
      </c>
      <c r="AB21" s="2415">
        <v>102.6</v>
      </c>
      <c r="AC21" s="2396" t="s">
        <v>2997</v>
      </c>
      <c r="AE21" s="2395"/>
    </row>
    <row r="22" spans="1:31" ht="12" customHeight="1">
      <c r="A22" s="2396" t="s">
        <v>2996</v>
      </c>
      <c r="B22" s="2419">
        <v>20.083365051772983</v>
      </c>
      <c r="C22" s="2401">
        <v>79.98</v>
      </c>
      <c r="D22" s="2401"/>
      <c r="E22" s="2401">
        <v>91.35</v>
      </c>
      <c r="F22" s="2401">
        <v>94.18</v>
      </c>
      <c r="G22" s="2401">
        <v>105.95</v>
      </c>
      <c r="H22" s="2401">
        <v>88.77</v>
      </c>
      <c r="I22" s="2418">
        <v>94.2</v>
      </c>
      <c r="J22" s="2398" t="s">
        <v>428</v>
      </c>
      <c r="K22" s="2418">
        <v>108.94</v>
      </c>
      <c r="L22" s="2398" t="s">
        <v>428</v>
      </c>
      <c r="M22" s="2418">
        <v>123.4</v>
      </c>
      <c r="N22" s="2398" t="s">
        <v>428</v>
      </c>
      <c r="O22" s="2417">
        <v>120.19</v>
      </c>
      <c r="P22" s="2398" t="s">
        <v>428</v>
      </c>
      <c r="Q22" s="2417">
        <v>116.83</v>
      </c>
      <c r="R22" s="2398" t="s">
        <v>428</v>
      </c>
      <c r="S22" s="2417">
        <v>100</v>
      </c>
      <c r="T22" s="2398" t="s">
        <v>428</v>
      </c>
      <c r="U22" s="2416">
        <v>88.82</v>
      </c>
      <c r="V22" s="2398" t="s">
        <v>428</v>
      </c>
      <c r="W22" s="2416">
        <v>99.51</v>
      </c>
      <c r="X22" s="2398" t="s">
        <v>428</v>
      </c>
      <c r="Y22" s="2416">
        <v>107.45</v>
      </c>
      <c r="Z22" s="2416">
        <v>106.02</v>
      </c>
      <c r="AA22" s="2416">
        <v>89.27</v>
      </c>
      <c r="AB22" s="2415">
        <v>110.6</v>
      </c>
      <c r="AC22" s="2396" t="s">
        <v>2995</v>
      </c>
      <c r="AE22" s="2395"/>
    </row>
    <row r="23" spans="1:31" ht="12" customHeight="1">
      <c r="A23" s="2396" t="s">
        <v>1163</v>
      </c>
      <c r="B23" s="2419">
        <v>0.81049227943047319</v>
      </c>
      <c r="C23" s="2401">
        <v>91.11</v>
      </c>
      <c r="D23" s="2401"/>
      <c r="E23" s="2401">
        <v>112.83</v>
      </c>
      <c r="F23" s="2401">
        <v>105.87</v>
      </c>
      <c r="G23" s="2401">
        <v>107.4</v>
      </c>
      <c r="H23" s="2401">
        <v>99.04</v>
      </c>
      <c r="I23" s="2418">
        <v>107.75</v>
      </c>
      <c r="J23" s="2398" t="s">
        <v>428</v>
      </c>
      <c r="K23" s="2418">
        <v>118</v>
      </c>
      <c r="L23" s="2398" t="s">
        <v>428</v>
      </c>
      <c r="M23" s="2418">
        <v>116.87</v>
      </c>
      <c r="N23" s="2398" t="s">
        <v>428</v>
      </c>
      <c r="O23" s="2417">
        <v>108.48</v>
      </c>
      <c r="P23" s="2398" t="s">
        <v>428</v>
      </c>
      <c r="Q23" s="2417">
        <v>96.65</v>
      </c>
      <c r="R23" s="2398" t="s">
        <v>428</v>
      </c>
      <c r="S23" s="2417">
        <v>100</v>
      </c>
      <c r="T23" s="2398" t="s">
        <v>428</v>
      </c>
      <c r="U23" s="2416">
        <v>97.77</v>
      </c>
      <c r="V23" s="2398" t="s">
        <v>428</v>
      </c>
      <c r="W23" s="2416">
        <v>115.76</v>
      </c>
      <c r="X23" s="2398" t="s">
        <v>428</v>
      </c>
      <c r="Y23" s="2416">
        <v>118.39</v>
      </c>
      <c r="Z23" s="2416">
        <v>114.36</v>
      </c>
      <c r="AA23" s="2416">
        <v>114.64</v>
      </c>
      <c r="AB23" s="2415">
        <v>141.30000000000001</v>
      </c>
      <c r="AC23" s="2396" t="s">
        <v>1162</v>
      </c>
      <c r="AE23" s="2395"/>
    </row>
    <row r="24" spans="1:31" ht="12" customHeight="1">
      <c r="A24" s="2396" t="s">
        <v>1161</v>
      </c>
      <c r="B24" s="2419">
        <v>89.953020977111635</v>
      </c>
      <c r="C24" s="2401">
        <v>91.97</v>
      </c>
      <c r="D24" s="2401"/>
      <c r="E24" s="2401">
        <v>96.31</v>
      </c>
      <c r="F24" s="2401">
        <v>98.38</v>
      </c>
      <c r="G24" s="2401">
        <v>103.1</v>
      </c>
      <c r="H24" s="2401">
        <v>95.71</v>
      </c>
      <c r="I24" s="2418">
        <v>98.41</v>
      </c>
      <c r="J24" s="2398" t="s">
        <v>428</v>
      </c>
      <c r="K24" s="2418">
        <v>104.08</v>
      </c>
      <c r="L24" s="2398" t="s">
        <v>428</v>
      </c>
      <c r="M24" s="2418">
        <v>107.32</v>
      </c>
      <c r="N24" s="2398" t="s">
        <v>428</v>
      </c>
      <c r="O24" s="2417">
        <v>106.16</v>
      </c>
      <c r="P24" s="2398" t="s">
        <v>428</v>
      </c>
      <c r="Q24" s="2417">
        <v>103.71</v>
      </c>
      <c r="R24" s="2398" t="s">
        <v>428</v>
      </c>
      <c r="S24" s="2417">
        <v>100</v>
      </c>
      <c r="T24" s="2398" t="s">
        <v>428</v>
      </c>
      <c r="U24" s="2416">
        <v>97.45</v>
      </c>
      <c r="V24" s="2398" t="s">
        <v>428</v>
      </c>
      <c r="W24" s="2416">
        <v>99.9</v>
      </c>
      <c r="X24" s="2398" t="s">
        <v>428</v>
      </c>
      <c r="Y24" s="2416">
        <v>102.56</v>
      </c>
      <c r="Z24" s="2416">
        <v>103.23</v>
      </c>
      <c r="AA24" s="2416">
        <v>99.25</v>
      </c>
      <c r="AB24" s="2415">
        <v>105.7</v>
      </c>
      <c r="AC24" s="2396" t="s">
        <v>1160</v>
      </c>
      <c r="AE24" s="2395"/>
    </row>
    <row r="25" spans="1:31" ht="24" customHeight="1">
      <c r="A25" s="2396" t="s">
        <v>1118</v>
      </c>
      <c r="B25" s="2419">
        <v>8.0733981948947804</v>
      </c>
      <c r="C25" s="2401">
        <v>60.48</v>
      </c>
      <c r="D25" s="2401"/>
      <c r="E25" s="2401">
        <v>63.4</v>
      </c>
      <c r="F25" s="2401">
        <v>66.7</v>
      </c>
      <c r="G25" s="2401">
        <v>69.59</v>
      </c>
      <c r="H25" s="2401">
        <v>73.55</v>
      </c>
      <c r="I25" s="2418">
        <v>76.98</v>
      </c>
      <c r="J25" s="2398" t="s">
        <v>428</v>
      </c>
      <c r="K25" s="2418">
        <v>81.8</v>
      </c>
      <c r="L25" s="2398" t="s">
        <v>428</v>
      </c>
      <c r="M25" s="2418">
        <v>92.38</v>
      </c>
      <c r="N25" s="2398" t="s">
        <v>428</v>
      </c>
      <c r="O25" s="2418">
        <v>97.42</v>
      </c>
      <c r="P25" s="2398" t="s">
        <v>428</v>
      </c>
      <c r="Q25" s="2418">
        <v>100.94</v>
      </c>
      <c r="R25" s="2398" t="s">
        <v>428</v>
      </c>
      <c r="S25" s="2418">
        <v>100</v>
      </c>
      <c r="T25" s="2398" t="s">
        <v>428</v>
      </c>
      <c r="U25" s="624">
        <v>95.33</v>
      </c>
      <c r="V25" s="2398" t="s">
        <v>428</v>
      </c>
      <c r="W25" s="624">
        <v>105.85</v>
      </c>
      <c r="X25" s="2398" t="s">
        <v>428</v>
      </c>
      <c r="Y25" s="624">
        <v>109.33</v>
      </c>
      <c r="Z25" s="624">
        <v>101.94</v>
      </c>
      <c r="AA25" s="624">
        <v>92.97</v>
      </c>
      <c r="AB25" s="2420">
        <v>127.2</v>
      </c>
      <c r="AC25" s="2396" t="s">
        <v>1787</v>
      </c>
      <c r="AE25" s="2395"/>
    </row>
    <row r="26" spans="1:31" ht="11.25" customHeight="1">
      <c r="A26" s="2396" t="s">
        <v>3007</v>
      </c>
      <c r="B26" s="2419">
        <v>1.1630885485631199</v>
      </c>
      <c r="C26" s="2401">
        <v>62.82</v>
      </c>
      <c r="D26" s="2401"/>
      <c r="E26" s="2401">
        <v>65.87</v>
      </c>
      <c r="F26" s="2401">
        <v>71.23</v>
      </c>
      <c r="G26" s="2401">
        <v>75.989999999999995</v>
      </c>
      <c r="H26" s="2401">
        <v>81.42</v>
      </c>
      <c r="I26" s="2418">
        <v>86.29</v>
      </c>
      <c r="J26" s="2398" t="s">
        <v>428</v>
      </c>
      <c r="K26" s="2418">
        <v>90.75</v>
      </c>
      <c r="L26" s="2398" t="s">
        <v>428</v>
      </c>
      <c r="M26" s="2418">
        <v>94.65</v>
      </c>
      <c r="N26" s="2398" t="s">
        <v>428</v>
      </c>
      <c r="O26" s="2417">
        <v>96.94</v>
      </c>
      <c r="P26" s="2398" t="s">
        <v>428</v>
      </c>
      <c r="Q26" s="2417">
        <v>98.6</v>
      </c>
      <c r="R26" s="2398" t="s">
        <v>428</v>
      </c>
      <c r="S26" s="2417">
        <v>100</v>
      </c>
      <c r="T26" s="2398" t="s">
        <v>428</v>
      </c>
      <c r="U26" s="2416">
        <v>102.23</v>
      </c>
      <c r="V26" s="2398" t="s">
        <v>428</v>
      </c>
      <c r="W26" s="2416">
        <v>102.97</v>
      </c>
      <c r="X26" s="2398" t="s">
        <v>428</v>
      </c>
      <c r="Y26" s="2416">
        <v>104.38</v>
      </c>
      <c r="Z26" s="2416">
        <v>106.8</v>
      </c>
      <c r="AA26" s="2416">
        <v>108.17</v>
      </c>
      <c r="AB26" s="2415">
        <v>108.5</v>
      </c>
      <c r="AC26" s="2396" t="s">
        <v>1783</v>
      </c>
      <c r="AE26" s="2395"/>
    </row>
    <row r="27" spans="1:31" ht="6" customHeight="1">
      <c r="A27" s="2396"/>
      <c r="B27" s="2414"/>
      <c r="C27" s="2399"/>
      <c r="D27" s="2399"/>
      <c r="E27" s="2414"/>
      <c r="F27" s="2399"/>
      <c r="G27" s="2399"/>
      <c r="H27" s="2399"/>
      <c r="I27" s="2399"/>
      <c r="J27" s="2399"/>
      <c r="K27" s="2399"/>
      <c r="L27" s="2399"/>
      <c r="M27" s="2399"/>
      <c r="N27" s="2399"/>
      <c r="O27" s="2399"/>
      <c r="P27" s="2399"/>
      <c r="Q27" s="2399"/>
      <c r="R27" s="2399"/>
      <c r="S27" s="2413"/>
      <c r="T27" s="2399"/>
      <c r="U27" s="2413"/>
      <c r="V27" s="2399"/>
      <c r="W27" s="2413"/>
      <c r="X27" s="2399"/>
      <c r="Y27" s="2413"/>
      <c r="Z27" s="2413"/>
      <c r="AA27" s="2413"/>
      <c r="AB27" s="2412"/>
      <c r="AC27" s="2396"/>
      <c r="AE27" s="2395"/>
    </row>
    <row r="28" spans="1:31" ht="12" customHeight="1">
      <c r="A28" s="2411" t="s">
        <v>3006</v>
      </c>
      <c r="B28" s="2398">
        <v>100</v>
      </c>
      <c r="C28" s="2398">
        <v>107.79</v>
      </c>
      <c r="D28" s="2398" t="s">
        <v>428</v>
      </c>
      <c r="E28" s="2398">
        <v>111.93</v>
      </c>
      <c r="F28" s="2398">
        <v>112.21</v>
      </c>
      <c r="G28" s="2398">
        <v>113.13</v>
      </c>
      <c r="H28" s="2398">
        <v>97.23</v>
      </c>
      <c r="I28" s="2398">
        <v>105.05</v>
      </c>
      <c r="J28" s="2398"/>
      <c r="K28" s="2398">
        <v>108.47</v>
      </c>
      <c r="L28" s="2398"/>
      <c r="M28" s="2398">
        <v>105.09</v>
      </c>
      <c r="N28" s="2398"/>
      <c r="O28" s="2399">
        <v>102.74</v>
      </c>
      <c r="P28" s="2398"/>
      <c r="Q28" s="2399">
        <v>100.5</v>
      </c>
      <c r="R28" s="2398"/>
      <c r="S28" s="2410">
        <v>100</v>
      </c>
      <c r="T28" s="2398"/>
      <c r="U28" s="2410">
        <v>99.23</v>
      </c>
      <c r="V28" s="2398"/>
      <c r="W28" s="2410">
        <v>107.84</v>
      </c>
      <c r="X28" s="2398"/>
      <c r="Y28" s="2410">
        <v>112.74</v>
      </c>
      <c r="Z28" s="2410">
        <v>111.33</v>
      </c>
      <c r="AA28" s="2410">
        <v>99.41</v>
      </c>
      <c r="AB28" s="2409">
        <v>114.36</v>
      </c>
      <c r="AC28" s="2408" t="s">
        <v>3005</v>
      </c>
      <c r="AE28" s="2395"/>
    </row>
    <row r="29" spans="1:31" ht="24" customHeight="1">
      <c r="A29" s="2407" t="s">
        <v>3004</v>
      </c>
      <c r="B29" s="2406"/>
      <c r="C29" s="2404"/>
      <c r="D29" s="2404"/>
      <c r="E29" s="2405"/>
      <c r="F29" s="2404"/>
      <c r="G29" s="2404"/>
      <c r="H29" s="2404"/>
      <c r="I29" s="2404"/>
      <c r="J29" s="2404"/>
      <c r="K29" s="2404"/>
      <c r="L29" s="2404"/>
      <c r="M29" s="2404"/>
      <c r="N29" s="2404"/>
      <c r="O29" s="2404"/>
      <c r="P29" s="2404"/>
      <c r="Q29" s="2404"/>
      <c r="R29" s="2404"/>
      <c r="S29" s="2403"/>
      <c r="T29" s="2404"/>
      <c r="U29" s="2403"/>
      <c r="V29" s="2404"/>
      <c r="W29" s="2403"/>
      <c r="X29" s="2404"/>
      <c r="Y29" s="2403"/>
      <c r="Z29" s="2403"/>
      <c r="AA29" s="2403"/>
      <c r="AB29" s="2402"/>
      <c r="AC29" s="2400" t="s">
        <v>3003</v>
      </c>
    </row>
    <row r="30" spans="1:31" ht="12" customHeight="1">
      <c r="A30" s="2396" t="s">
        <v>3002</v>
      </c>
      <c r="B30" s="2398">
        <v>28.29</v>
      </c>
      <c r="C30" s="2401">
        <v>106.46</v>
      </c>
      <c r="D30" s="2398" t="s">
        <v>428</v>
      </c>
      <c r="E30" s="2401">
        <v>105.37</v>
      </c>
      <c r="F30" s="2401">
        <v>106.56</v>
      </c>
      <c r="G30" s="2401">
        <v>107.14</v>
      </c>
      <c r="H30" s="2401">
        <v>99.84</v>
      </c>
      <c r="I30" s="2398">
        <v>101.33</v>
      </c>
      <c r="J30" s="2398"/>
      <c r="K30" s="2398">
        <v>103.14</v>
      </c>
      <c r="L30" s="2398"/>
      <c r="M30" s="2398">
        <v>100.11</v>
      </c>
      <c r="N30" s="2398"/>
      <c r="O30" s="2398">
        <v>99.47</v>
      </c>
      <c r="P30" s="2398"/>
      <c r="Q30" s="2398">
        <v>98.5</v>
      </c>
      <c r="R30" s="2398"/>
      <c r="S30" s="2398">
        <v>100</v>
      </c>
      <c r="T30" s="2398"/>
      <c r="U30" s="2398">
        <v>101.33</v>
      </c>
      <c r="V30" s="2398"/>
      <c r="W30" s="2398">
        <v>107.62</v>
      </c>
      <c r="X30" s="2398"/>
      <c r="Y30" s="2398">
        <v>109.86</v>
      </c>
      <c r="Z30" s="2398">
        <v>110.11</v>
      </c>
      <c r="AA30" s="2398">
        <v>102.03</v>
      </c>
      <c r="AB30" s="2397">
        <v>110.7</v>
      </c>
      <c r="AC30" s="2396" t="s">
        <v>3001</v>
      </c>
      <c r="AE30" s="2395"/>
    </row>
    <row r="31" spans="1:31" ht="12" customHeight="1">
      <c r="A31" s="2396" t="s">
        <v>3000</v>
      </c>
      <c r="B31" s="2398">
        <v>33.36</v>
      </c>
      <c r="C31" s="2399">
        <v>109.72</v>
      </c>
      <c r="D31" s="2398" t="s">
        <v>428</v>
      </c>
      <c r="E31" s="2399">
        <v>117.05</v>
      </c>
      <c r="F31" s="2399">
        <v>125.32</v>
      </c>
      <c r="G31" s="2399">
        <v>123.51</v>
      </c>
      <c r="H31" s="2399">
        <v>95.82</v>
      </c>
      <c r="I31" s="2398">
        <v>104.99</v>
      </c>
      <c r="J31" s="2398"/>
      <c r="K31" s="2398">
        <v>112.36</v>
      </c>
      <c r="L31" s="2398"/>
      <c r="M31" s="2398">
        <v>105.45</v>
      </c>
      <c r="N31" s="2398"/>
      <c r="O31" s="2398">
        <v>102.68</v>
      </c>
      <c r="P31" s="2398"/>
      <c r="Q31" s="2398">
        <v>100.18</v>
      </c>
      <c r="R31" s="2398"/>
      <c r="S31" s="2398">
        <v>100</v>
      </c>
      <c r="T31" s="2398"/>
      <c r="U31" s="2398">
        <v>98.76</v>
      </c>
      <c r="V31" s="2398"/>
      <c r="W31" s="2398">
        <v>107.25</v>
      </c>
      <c r="X31" s="2398"/>
      <c r="Y31" s="2398">
        <v>110.9</v>
      </c>
      <c r="Z31" s="2398">
        <v>109.82</v>
      </c>
      <c r="AA31" s="2398">
        <v>100.85</v>
      </c>
      <c r="AB31" s="2397">
        <v>123.35</v>
      </c>
      <c r="AC31" s="2396" t="s">
        <v>2999</v>
      </c>
      <c r="AE31" s="2395"/>
    </row>
    <row r="32" spans="1:31" ht="12" customHeight="1">
      <c r="A32" s="2400" t="s">
        <v>2998</v>
      </c>
      <c r="B32" s="2398">
        <v>14.55</v>
      </c>
      <c r="C32" s="2399">
        <v>116.61</v>
      </c>
      <c r="D32" s="2398" t="s">
        <v>428</v>
      </c>
      <c r="E32" s="2399">
        <v>110.44</v>
      </c>
      <c r="F32" s="2399">
        <v>126.48</v>
      </c>
      <c r="G32" s="2399">
        <v>118.63</v>
      </c>
      <c r="H32" s="2399">
        <v>111.57</v>
      </c>
      <c r="I32" s="2398">
        <v>111.15</v>
      </c>
      <c r="J32" s="2398"/>
      <c r="K32" s="2398">
        <v>115.3</v>
      </c>
      <c r="L32" s="2398"/>
      <c r="M32" s="2398">
        <v>109.42</v>
      </c>
      <c r="N32" s="2398"/>
      <c r="O32" s="2398">
        <v>101.23</v>
      </c>
      <c r="P32" s="2398"/>
      <c r="Q32" s="2398">
        <v>101.01</v>
      </c>
      <c r="R32" s="2398"/>
      <c r="S32" s="2398">
        <v>100</v>
      </c>
      <c r="T32" s="2398"/>
      <c r="U32" s="2398">
        <v>97.29</v>
      </c>
      <c r="V32" s="2398"/>
      <c r="W32" s="2398">
        <v>109.97</v>
      </c>
      <c r="X32" s="2398"/>
      <c r="Y32" s="2398">
        <v>126.7</v>
      </c>
      <c r="Z32" s="2398">
        <v>132.22999999999999</v>
      </c>
      <c r="AA32" s="2398">
        <v>111.21</v>
      </c>
      <c r="AB32" s="2397">
        <v>120.66</v>
      </c>
      <c r="AC32" s="2396" t="s">
        <v>2997</v>
      </c>
      <c r="AE32" s="2395"/>
    </row>
    <row r="33" spans="1:31" ht="12" customHeight="1">
      <c r="A33" s="2396" t="s">
        <v>2996</v>
      </c>
      <c r="B33" s="2398">
        <v>23.8</v>
      </c>
      <c r="C33" s="2399">
        <v>101.26</v>
      </c>
      <c r="D33" s="2398" t="s">
        <v>428</v>
      </c>
      <c r="E33" s="2399">
        <v>113.47</v>
      </c>
      <c r="F33" s="2399">
        <v>91.83</v>
      </c>
      <c r="G33" s="2399">
        <v>102.33</v>
      </c>
      <c r="H33" s="2399">
        <v>87.35</v>
      </c>
      <c r="I33" s="2398">
        <v>105.82</v>
      </c>
      <c r="J33" s="2398"/>
      <c r="K33" s="2398">
        <v>105.16</v>
      </c>
      <c r="L33" s="2398"/>
      <c r="M33" s="2398">
        <v>107.84</v>
      </c>
      <c r="N33" s="2398"/>
      <c r="O33" s="2398">
        <v>107.62</v>
      </c>
      <c r="P33" s="2398"/>
      <c r="Q33" s="2398">
        <v>103.01</v>
      </c>
      <c r="R33" s="2398"/>
      <c r="S33" s="2398">
        <v>100</v>
      </c>
      <c r="T33" s="2398"/>
      <c r="U33" s="2398">
        <v>98.57</v>
      </c>
      <c r="V33" s="2398"/>
      <c r="W33" s="2398">
        <v>107.59</v>
      </c>
      <c r="X33" s="2398"/>
      <c r="Y33" s="2398">
        <v>110.23</v>
      </c>
      <c r="Z33" s="2398">
        <v>102.15</v>
      </c>
      <c r="AA33" s="2398">
        <v>87.08</v>
      </c>
      <c r="AB33" s="2397">
        <v>102.26</v>
      </c>
      <c r="AC33" s="2396" t="s">
        <v>2995</v>
      </c>
      <c r="AE33" s="2395"/>
    </row>
    <row r="34" spans="1:31" ht="12" customHeight="1">
      <c r="A34" s="2396" t="s">
        <v>1163</v>
      </c>
      <c r="B34" s="2398">
        <v>0.95</v>
      </c>
      <c r="C34" s="2399">
        <v>182.07</v>
      </c>
      <c r="D34" s="2398" t="s">
        <v>428</v>
      </c>
      <c r="E34" s="2399">
        <v>206.09</v>
      </c>
      <c r="F34" s="2399">
        <v>205.6</v>
      </c>
      <c r="G34" s="2399">
        <v>162.51</v>
      </c>
      <c r="H34" s="2399">
        <v>143.78</v>
      </c>
      <c r="I34" s="2398">
        <v>151.56</v>
      </c>
      <c r="J34" s="2398"/>
      <c r="K34" s="2398">
        <v>170.36</v>
      </c>
      <c r="L34" s="2398"/>
      <c r="M34" s="2398">
        <v>131.03</v>
      </c>
      <c r="N34" s="2398"/>
      <c r="O34" s="2398">
        <v>106.47</v>
      </c>
      <c r="P34" s="2398"/>
      <c r="Q34" s="2398">
        <v>103.31</v>
      </c>
      <c r="R34" s="2398"/>
      <c r="S34" s="2398">
        <v>100</v>
      </c>
      <c r="T34" s="2398"/>
      <c r="U34" s="2398">
        <v>97.33</v>
      </c>
      <c r="V34" s="2398"/>
      <c r="W34" s="2398">
        <v>117.87</v>
      </c>
      <c r="X34" s="2398"/>
      <c r="Y34" s="2398">
        <v>122.64</v>
      </c>
      <c r="Z34" s="2398">
        <v>120.23</v>
      </c>
      <c r="AA34" s="2398">
        <v>116.75</v>
      </c>
      <c r="AB34" s="2397">
        <v>157.71</v>
      </c>
      <c r="AC34" s="2396" t="s">
        <v>1162</v>
      </c>
      <c r="AE34" s="2395"/>
    </row>
    <row r="35" spans="1:31" ht="12" customHeight="1">
      <c r="A35" s="2396" t="s">
        <v>1161</v>
      </c>
      <c r="B35" s="2398">
        <v>81.319999999999993</v>
      </c>
      <c r="C35" s="2399">
        <v>106.69</v>
      </c>
      <c r="D35" s="2398" t="s">
        <v>428</v>
      </c>
      <c r="E35" s="2399">
        <v>108.96</v>
      </c>
      <c r="F35" s="2399">
        <v>114.86</v>
      </c>
      <c r="G35" s="2399">
        <v>114.61</v>
      </c>
      <c r="H35" s="2399">
        <v>97.78</v>
      </c>
      <c r="I35" s="2398">
        <v>103.12</v>
      </c>
      <c r="J35" s="2398"/>
      <c r="K35" s="2398">
        <v>107.92</v>
      </c>
      <c r="L35" s="2398"/>
      <c r="M35" s="2398">
        <v>104.78</v>
      </c>
      <c r="N35" s="2398"/>
      <c r="O35" s="2398">
        <v>103.15</v>
      </c>
      <c r="P35" s="2398"/>
      <c r="Q35" s="2398">
        <v>100.82</v>
      </c>
      <c r="R35" s="2398"/>
      <c r="S35" s="2398">
        <v>100</v>
      </c>
      <c r="T35" s="2398"/>
      <c r="U35" s="2398">
        <v>98.6</v>
      </c>
      <c r="V35" s="2398"/>
      <c r="W35" s="2398">
        <v>107.54</v>
      </c>
      <c r="X35" s="2398"/>
      <c r="Y35" s="2398">
        <v>113.27</v>
      </c>
      <c r="Z35" s="2398">
        <v>113.66</v>
      </c>
      <c r="AA35" s="2398">
        <v>100.33</v>
      </c>
      <c r="AB35" s="2397">
        <v>114.62</v>
      </c>
      <c r="AC35" s="2396" t="s">
        <v>1160</v>
      </c>
      <c r="AE35" s="2395"/>
    </row>
    <row r="36" spans="1:31" ht="26.5" customHeight="1">
      <c r="A36" s="2396" t="s">
        <v>1118</v>
      </c>
      <c r="B36" s="2398">
        <v>15.04</v>
      </c>
      <c r="C36" s="2399">
        <v>111.47</v>
      </c>
      <c r="D36" s="2398" t="s">
        <v>428</v>
      </c>
      <c r="E36" s="2399">
        <v>123.59</v>
      </c>
      <c r="F36" s="2399">
        <v>90.2</v>
      </c>
      <c r="G36" s="2399">
        <v>99.58</v>
      </c>
      <c r="H36" s="2399">
        <v>93.42</v>
      </c>
      <c r="I36" s="2398">
        <v>112.2</v>
      </c>
      <c r="J36" s="2398"/>
      <c r="K36" s="2398">
        <v>104.04</v>
      </c>
      <c r="L36" s="2398"/>
      <c r="M36" s="2398">
        <v>102.15</v>
      </c>
      <c r="N36" s="2398"/>
      <c r="O36" s="2398">
        <v>98.93</v>
      </c>
      <c r="P36" s="2398"/>
      <c r="Q36" s="2398">
        <v>98.27</v>
      </c>
      <c r="R36" s="2398"/>
      <c r="S36" s="2398">
        <v>100</v>
      </c>
      <c r="T36" s="2398"/>
      <c r="U36" s="2398">
        <v>101.9</v>
      </c>
      <c r="V36" s="2398"/>
      <c r="W36" s="2398">
        <v>108.27</v>
      </c>
      <c r="X36" s="2398"/>
      <c r="Y36" s="2398">
        <v>109.46</v>
      </c>
      <c r="Z36" s="2398">
        <v>98.51</v>
      </c>
      <c r="AA36" s="2398">
        <v>91.59</v>
      </c>
      <c r="AB36" s="2397">
        <v>108.13</v>
      </c>
      <c r="AC36" s="2396" t="s">
        <v>1787</v>
      </c>
      <c r="AE36" s="2395"/>
    </row>
    <row r="37" spans="1:31" ht="27.65" customHeight="1">
      <c r="A37" s="2396" t="s">
        <v>583</v>
      </c>
      <c r="B37" s="2398">
        <v>2.69</v>
      </c>
      <c r="C37" s="2399">
        <v>94.09</v>
      </c>
      <c r="D37" s="2398" t="s">
        <v>428</v>
      </c>
      <c r="E37" s="2399">
        <v>103.33</v>
      </c>
      <c r="F37" s="2399">
        <v>122.38</v>
      </c>
      <c r="G37" s="2399">
        <v>126.86</v>
      </c>
      <c r="H37" s="2399">
        <v>85.57</v>
      </c>
      <c r="I37" s="2398">
        <v>106.92</v>
      </c>
      <c r="J37" s="2398"/>
      <c r="K37" s="2398">
        <v>127.96</v>
      </c>
      <c r="L37" s="2398"/>
      <c r="M37" s="2398">
        <v>121.62</v>
      </c>
      <c r="N37" s="2398"/>
      <c r="O37" s="2398">
        <v>110.21</v>
      </c>
      <c r="P37" s="2398"/>
      <c r="Q37" s="2398">
        <v>102.17</v>
      </c>
      <c r="R37" s="2398"/>
      <c r="S37" s="2398">
        <v>100</v>
      </c>
      <c r="T37" s="2398"/>
      <c r="U37" s="2398">
        <v>104.12</v>
      </c>
      <c r="V37" s="2398"/>
      <c r="W37" s="2398">
        <v>110.82</v>
      </c>
      <c r="X37" s="2398"/>
      <c r="Y37" s="2398">
        <v>111.51</v>
      </c>
      <c r="Z37" s="2398">
        <v>109.77</v>
      </c>
      <c r="AA37" s="2398">
        <v>109.26</v>
      </c>
      <c r="AB37" s="2397">
        <v>126.12</v>
      </c>
      <c r="AC37" s="2396" t="s">
        <v>1786</v>
      </c>
      <c r="AE37" s="2395"/>
    </row>
    <row r="38" spans="1:31" ht="25.5" customHeight="1">
      <c r="A38" s="2394"/>
      <c r="B38" s="2393" t="s">
        <v>2994</v>
      </c>
      <c r="C38" s="5551">
        <v>2005</v>
      </c>
      <c r="D38" s="5552"/>
      <c r="E38" s="2392">
        <v>2006</v>
      </c>
      <c r="F38" s="2392">
        <v>2007</v>
      </c>
      <c r="G38" s="2392">
        <v>2008</v>
      </c>
      <c r="H38" s="2391">
        <v>2009</v>
      </c>
      <c r="I38" s="5551">
        <v>2010</v>
      </c>
      <c r="J38" s="5552"/>
      <c r="K38" s="5551">
        <v>2011</v>
      </c>
      <c r="L38" s="5552"/>
      <c r="M38" s="5551">
        <v>2012</v>
      </c>
      <c r="N38" s="5552"/>
      <c r="O38" s="5551">
        <v>2013</v>
      </c>
      <c r="P38" s="5552"/>
      <c r="Q38" s="5551">
        <v>2014</v>
      </c>
      <c r="R38" s="5552"/>
      <c r="S38" s="5551">
        <v>2015</v>
      </c>
      <c r="T38" s="5552"/>
      <c r="U38" s="5551">
        <v>2016</v>
      </c>
      <c r="V38" s="5552"/>
      <c r="W38" s="5551">
        <v>2017</v>
      </c>
      <c r="X38" s="5552"/>
      <c r="Y38" s="2391">
        <v>2018</v>
      </c>
      <c r="Z38" s="2391">
        <v>2019</v>
      </c>
      <c r="AA38" s="2391">
        <v>2020</v>
      </c>
      <c r="AB38" s="2390">
        <v>2021</v>
      </c>
      <c r="AC38" s="2390"/>
    </row>
    <row r="39" spans="1:31" ht="14.25" customHeight="1">
      <c r="A39" s="5558" t="s">
        <v>406</v>
      </c>
      <c r="B39" s="5558"/>
      <c r="C39" s="5558"/>
      <c r="D39" s="5558"/>
      <c r="E39" s="5558"/>
      <c r="F39" s="5558"/>
      <c r="G39" s="5558"/>
      <c r="H39" s="5558"/>
      <c r="I39" s="5558"/>
      <c r="J39" s="5558"/>
      <c r="K39" s="5558"/>
      <c r="L39" s="5558"/>
      <c r="M39" s="5558"/>
      <c r="N39" s="5558"/>
      <c r="O39" s="5558"/>
      <c r="P39" s="5558"/>
      <c r="Q39" s="5558"/>
      <c r="R39" s="5558"/>
      <c r="S39" s="5558"/>
      <c r="T39" s="5558"/>
      <c r="U39" s="5558"/>
      <c r="V39" s="5558"/>
      <c r="W39" s="5558"/>
      <c r="X39" s="5558"/>
      <c r="Y39" s="5558"/>
      <c r="Z39" s="5558"/>
      <c r="AA39" s="5558"/>
      <c r="AB39" s="5558"/>
      <c r="AC39" s="5558"/>
    </row>
    <row r="40" spans="1:31" ht="17.25" customHeight="1">
      <c r="A40" s="5547" t="s">
        <v>2993</v>
      </c>
      <c r="B40" s="5547"/>
      <c r="C40" s="5547"/>
      <c r="D40" s="5547"/>
      <c r="E40" s="5547"/>
      <c r="F40" s="5547"/>
      <c r="G40" s="5547"/>
      <c r="H40" s="5547"/>
      <c r="I40" s="5547"/>
      <c r="J40" s="5547"/>
      <c r="K40" s="5547"/>
      <c r="L40" s="5547"/>
      <c r="M40" s="5547"/>
      <c r="N40" s="5547"/>
      <c r="O40" s="5547"/>
      <c r="P40" s="5547"/>
      <c r="Q40" s="5547"/>
      <c r="R40" s="5547"/>
      <c r="S40" s="5547"/>
      <c r="T40" s="5547"/>
      <c r="U40" s="5547"/>
      <c r="V40" s="5547"/>
      <c r="W40" s="5547"/>
      <c r="X40" s="5547"/>
      <c r="Y40" s="5547"/>
      <c r="Z40" s="5547"/>
      <c r="AA40" s="5547"/>
      <c r="AB40" s="5547"/>
      <c r="AC40" s="5547"/>
    </row>
    <row r="41" spans="1:31" ht="17.25" customHeight="1">
      <c r="A41" s="5547" t="s">
        <v>2992</v>
      </c>
      <c r="B41" s="5547"/>
      <c r="C41" s="5547"/>
      <c r="D41" s="5547"/>
      <c r="E41" s="5547"/>
      <c r="F41" s="5547"/>
      <c r="G41" s="5547"/>
      <c r="H41" s="5547"/>
      <c r="I41" s="5547"/>
      <c r="J41" s="5547"/>
      <c r="K41" s="5547"/>
      <c r="L41" s="5547"/>
      <c r="M41" s="5547"/>
      <c r="N41" s="5547"/>
      <c r="O41" s="5547"/>
      <c r="P41" s="5547"/>
      <c r="Q41" s="5547"/>
      <c r="R41" s="5547"/>
      <c r="S41" s="5547"/>
      <c r="T41" s="5547"/>
      <c r="U41" s="5547"/>
      <c r="V41" s="5547"/>
      <c r="W41" s="5547"/>
      <c r="X41" s="5547"/>
      <c r="Y41" s="5547"/>
      <c r="Z41" s="5547"/>
      <c r="AA41" s="5547"/>
      <c r="AB41" s="5547"/>
      <c r="AC41" s="5547"/>
    </row>
    <row r="42" spans="1:31" ht="17.25" customHeight="1">
      <c r="A42" s="5555" t="s">
        <v>2991</v>
      </c>
      <c r="B42" s="5556"/>
      <c r="C42" s="5556"/>
      <c r="D42" s="5556"/>
      <c r="E42" s="5556"/>
      <c r="F42" s="5556"/>
      <c r="G42" s="5557"/>
      <c r="H42" s="5557"/>
      <c r="I42" s="5557"/>
      <c r="J42" s="5557"/>
      <c r="K42" s="5557"/>
      <c r="L42" s="5557"/>
      <c r="M42" s="5557"/>
      <c r="N42" s="5557"/>
      <c r="O42" s="5557"/>
      <c r="P42" s="5557"/>
      <c r="Q42" s="5557"/>
      <c r="R42" s="5557"/>
      <c r="S42" s="5557"/>
      <c r="T42" s="5557"/>
      <c r="U42" s="5557"/>
      <c r="V42" s="5557"/>
      <c r="W42" s="5557"/>
      <c r="X42" s="5557"/>
      <c r="Y42" s="5557"/>
      <c r="Z42" s="5557"/>
      <c r="AA42" s="5557"/>
      <c r="AB42" s="5557"/>
      <c r="AC42" s="5557"/>
    </row>
    <row r="43" spans="1:31" ht="17.25" customHeight="1">
      <c r="A43" s="5555" t="s">
        <v>2990</v>
      </c>
      <c r="B43" s="5556"/>
      <c r="C43" s="5556"/>
      <c r="D43" s="5556"/>
      <c r="E43" s="5556"/>
      <c r="F43" s="5556"/>
      <c r="G43" s="5557"/>
      <c r="H43" s="5557"/>
      <c r="I43" s="5557"/>
      <c r="J43" s="5557"/>
      <c r="K43" s="5557"/>
      <c r="L43" s="5557"/>
      <c r="M43" s="5557"/>
      <c r="N43" s="5557"/>
      <c r="O43" s="5557"/>
      <c r="P43" s="5557"/>
      <c r="Q43" s="5557"/>
      <c r="R43" s="5557"/>
      <c r="S43" s="5557"/>
      <c r="T43" s="5557"/>
      <c r="U43" s="5557"/>
      <c r="V43" s="5557"/>
      <c r="W43" s="5557"/>
      <c r="X43" s="5557"/>
      <c r="Y43" s="5557"/>
      <c r="Z43" s="5557"/>
      <c r="AA43" s="5557"/>
      <c r="AB43" s="5557"/>
      <c r="AC43" s="5557"/>
    </row>
    <row r="45" spans="1:31">
      <c r="B45" s="2386"/>
      <c r="C45" s="2386"/>
      <c r="D45" s="2386"/>
      <c r="E45" s="2386"/>
      <c r="F45" s="2386"/>
      <c r="G45" s="2386"/>
      <c r="H45" s="2386"/>
      <c r="I45" s="2386"/>
      <c r="J45" s="2386"/>
      <c r="K45" s="2386"/>
      <c r="L45" s="2386"/>
      <c r="M45" s="2386"/>
      <c r="N45" s="2386"/>
      <c r="O45" s="2386"/>
      <c r="P45" s="2386"/>
      <c r="Q45" s="2386"/>
      <c r="R45" s="2386"/>
      <c r="S45" s="2386"/>
      <c r="T45" s="2386"/>
      <c r="U45" s="2386"/>
      <c r="V45" s="2386"/>
      <c r="W45" s="2386"/>
      <c r="X45" s="2386"/>
      <c r="Y45" s="2386"/>
      <c r="Z45" s="2386"/>
      <c r="AA45" s="2386"/>
      <c r="AB45" s="2389"/>
      <c r="AC45" s="2387"/>
    </row>
    <row r="46" spans="1:31">
      <c r="B46" s="2388"/>
      <c r="C46" s="2388"/>
      <c r="D46" s="2388"/>
      <c r="E46" s="2388"/>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7"/>
      <c r="AC46" s="2386"/>
    </row>
  </sheetData>
  <mergeCells count="25">
    <mergeCell ref="A40:AC40"/>
    <mergeCell ref="A41:AC41"/>
    <mergeCell ref="A42:AC42"/>
    <mergeCell ref="A43:AC43"/>
    <mergeCell ref="Q38:R38"/>
    <mergeCell ref="S38:T38"/>
    <mergeCell ref="U38:V38"/>
    <mergeCell ref="W38:X38"/>
    <mergeCell ref="A39:AC39"/>
    <mergeCell ref="C4:D4"/>
    <mergeCell ref="C38:D38"/>
    <mergeCell ref="A1:AC1"/>
    <mergeCell ref="A2:AC2"/>
    <mergeCell ref="I4:J4"/>
    <mergeCell ref="K4:L4"/>
    <mergeCell ref="M4:N4"/>
    <mergeCell ref="O4:P4"/>
    <mergeCell ref="Q4:R4"/>
    <mergeCell ref="S4:T4"/>
    <mergeCell ref="U4:V4"/>
    <mergeCell ref="W4:X4"/>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25C79-1829-444F-B3F5-548576C27CCC}">
  <dimension ref="A1:AO82"/>
  <sheetViews>
    <sheetView showGridLines="0" workbookViewId="0"/>
  </sheetViews>
  <sheetFormatPr defaultColWidth="11" defaultRowHeight="13"/>
  <cols>
    <col min="1" max="1" width="39.453125" style="2384" customWidth="1"/>
    <col min="2" max="2" width="11.453125" style="2384" customWidth="1"/>
    <col min="3" max="3" width="6.54296875" style="2384" customWidth="1"/>
    <col min="4" max="4" width="3.453125" style="2384" customWidth="1"/>
    <col min="5" max="5" width="6.54296875" style="2384" customWidth="1"/>
    <col min="6" max="9" width="7" style="2384" customWidth="1"/>
    <col min="10" max="10" width="2.81640625" style="2384" customWidth="1"/>
    <col min="11" max="11" width="7" style="2384" customWidth="1"/>
    <col min="12" max="12" width="2.81640625" style="2384" customWidth="1"/>
    <col min="13" max="13" width="7" style="2384" customWidth="1"/>
    <col min="14" max="14" width="2.81640625" style="2384" customWidth="1"/>
    <col min="15" max="15" width="7.453125" style="2384" customWidth="1"/>
    <col min="16" max="16" width="2.81640625" style="2384" customWidth="1"/>
    <col min="17" max="17" width="7.453125" style="2384" customWidth="1"/>
    <col min="18" max="18" width="2.81640625" style="2384" customWidth="1"/>
    <col min="19" max="19" width="7.453125" style="2384" customWidth="1"/>
    <col min="20" max="20" width="2.81640625" style="2384" customWidth="1"/>
    <col min="21" max="21" width="7.453125" style="2384" customWidth="1"/>
    <col min="22" max="22" width="2.81640625" style="2384" customWidth="1"/>
    <col min="23" max="23" width="7" style="2384" customWidth="1"/>
    <col min="24" max="24" width="2.81640625" style="2384" customWidth="1"/>
    <col min="25" max="27" width="7" style="2384" customWidth="1"/>
    <col min="28" max="28" width="7" style="2385" customWidth="1"/>
    <col min="29" max="29" width="23.54296875" style="2385" customWidth="1"/>
    <col min="30" max="30" width="13.453125" style="2384" customWidth="1"/>
    <col min="31" max="31" width="11.453125" style="2385" customWidth="1"/>
    <col min="32" max="32" width="11.453125" style="2384" customWidth="1"/>
    <col min="33" max="33" width="8.453125" style="2384" customWidth="1"/>
    <col min="34" max="34" width="7.453125" style="2384" customWidth="1"/>
    <col min="35" max="16384" width="11" style="2384"/>
  </cols>
  <sheetData>
    <row r="1" spans="1:41" ht="32.25" customHeight="1">
      <c r="A1" s="5553" t="s">
        <v>3019</v>
      </c>
      <c r="B1" s="5553"/>
      <c r="C1" s="5553"/>
      <c r="D1" s="5553"/>
      <c r="E1" s="5553"/>
      <c r="F1" s="5553"/>
      <c r="G1" s="5553"/>
      <c r="H1" s="5553"/>
      <c r="I1" s="5553"/>
      <c r="J1" s="5553"/>
      <c r="K1" s="5553"/>
      <c r="L1" s="5553"/>
      <c r="M1" s="5553"/>
      <c r="N1" s="5553"/>
      <c r="O1" s="5553"/>
      <c r="P1" s="5553"/>
      <c r="Q1" s="5553"/>
      <c r="R1" s="5553"/>
      <c r="S1" s="5553"/>
      <c r="T1" s="5553"/>
      <c r="U1" s="5553"/>
      <c r="V1" s="5553"/>
      <c r="W1" s="5553"/>
      <c r="X1" s="5553"/>
      <c r="Y1" s="5553"/>
      <c r="Z1" s="5553"/>
      <c r="AA1" s="5553"/>
      <c r="AB1" s="5553"/>
      <c r="AC1" s="5553"/>
      <c r="AD1" s="2448"/>
      <c r="AE1" s="2449"/>
      <c r="AF1" s="2448"/>
      <c r="AG1" s="2448"/>
      <c r="AH1" s="2386"/>
      <c r="AI1" s="2386"/>
    </row>
    <row r="2" spans="1:41" ht="36.75" customHeight="1">
      <c r="A2" s="5554" t="s">
        <v>3018</v>
      </c>
      <c r="B2" s="5554"/>
      <c r="C2" s="5554"/>
      <c r="D2" s="5554"/>
      <c r="E2" s="5554"/>
      <c r="F2" s="5554"/>
      <c r="G2" s="5554"/>
      <c r="H2" s="5554"/>
      <c r="I2" s="5554"/>
      <c r="J2" s="5554"/>
      <c r="K2" s="5554"/>
      <c r="L2" s="5554"/>
      <c r="M2" s="5554"/>
      <c r="N2" s="5554"/>
      <c r="O2" s="5554"/>
      <c r="P2" s="5554"/>
      <c r="Q2" s="5554"/>
      <c r="R2" s="5554"/>
      <c r="S2" s="5554"/>
      <c r="T2" s="5554"/>
      <c r="U2" s="5554"/>
      <c r="V2" s="5554"/>
      <c r="W2" s="5554"/>
      <c r="X2" s="5554"/>
      <c r="Y2" s="5554"/>
      <c r="Z2" s="5554"/>
      <c r="AA2" s="5554"/>
      <c r="AB2" s="5554"/>
      <c r="AC2" s="5554"/>
      <c r="AD2" s="2448"/>
      <c r="AE2" s="2448"/>
      <c r="AF2" s="2448"/>
      <c r="AG2" s="2448"/>
      <c r="AH2" s="2386"/>
      <c r="AI2" s="2447"/>
    </row>
    <row r="3" spans="1:41" s="2437" customFormat="1" ht="9.75" customHeight="1">
      <c r="A3" s="636" t="s">
        <v>944</v>
      </c>
      <c r="B3" s="630"/>
      <c r="C3" s="2438"/>
      <c r="D3" s="2438"/>
      <c r="E3" s="2438"/>
      <c r="F3" s="630"/>
      <c r="G3" s="630"/>
      <c r="H3" s="630"/>
      <c r="I3" s="630"/>
      <c r="J3" s="630"/>
      <c r="K3" s="630"/>
      <c r="L3" s="630"/>
      <c r="M3" s="630"/>
      <c r="N3" s="630"/>
      <c r="O3" s="630"/>
      <c r="P3" s="630"/>
      <c r="Q3" s="630"/>
      <c r="R3" s="630"/>
      <c r="S3" s="630"/>
      <c r="T3" s="630"/>
      <c r="U3" s="630"/>
      <c r="V3" s="630"/>
      <c r="W3" s="630"/>
      <c r="X3" s="630"/>
      <c r="Y3" s="630"/>
      <c r="Z3" s="630"/>
      <c r="AA3" s="630"/>
      <c r="AB3" s="2438"/>
      <c r="AC3" s="631" t="s">
        <v>943</v>
      </c>
    </row>
    <row r="4" spans="1:41" s="2435" customFormat="1" ht="25.5" customHeight="1">
      <c r="A4" s="2436"/>
      <c r="B4" s="2394" t="s">
        <v>3014</v>
      </c>
      <c r="C4" s="5551">
        <v>2005</v>
      </c>
      <c r="D4" s="5552"/>
      <c r="E4" s="2392">
        <v>2006</v>
      </c>
      <c r="F4" s="2392">
        <v>2007</v>
      </c>
      <c r="G4" s="2392">
        <v>2008</v>
      </c>
      <c r="H4" s="2391">
        <v>2009</v>
      </c>
      <c r="I4" s="5551">
        <v>2010</v>
      </c>
      <c r="J4" s="5552"/>
      <c r="K4" s="5551">
        <v>2011</v>
      </c>
      <c r="L4" s="5552"/>
      <c r="M4" s="5551">
        <v>2012</v>
      </c>
      <c r="N4" s="5552"/>
      <c r="O4" s="5551">
        <v>2013</v>
      </c>
      <c r="P4" s="5552"/>
      <c r="Q4" s="5551">
        <v>2014</v>
      </c>
      <c r="R4" s="5552"/>
      <c r="S4" s="5551">
        <v>2015</v>
      </c>
      <c r="T4" s="5552"/>
      <c r="U4" s="5551">
        <v>2016</v>
      </c>
      <c r="V4" s="5552"/>
      <c r="W4" s="5551">
        <v>2017</v>
      </c>
      <c r="X4" s="5552"/>
      <c r="Y4" s="2391">
        <v>2018</v>
      </c>
      <c r="Z4" s="2391">
        <v>2019</v>
      </c>
      <c r="AA4" s="2391">
        <v>2020</v>
      </c>
      <c r="AB4" s="2390">
        <v>2021</v>
      </c>
      <c r="AC4" s="2436"/>
    </row>
    <row r="5" spans="1:41" ht="14.25" customHeight="1">
      <c r="A5" s="2431" t="s">
        <v>212</v>
      </c>
      <c r="B5" s="2434"/>
      <c r="C5" s="2433"/>
      <c r="D5" s="2433"/>
      <c r="E5" s="2432"/>
      <c r="F5" s="2433"/>
      <c r="G5" s="2433"/>
      <c r="H5" s="2433"/>
      <c r="I5" s="2433"/>
      <c r="J5" s="2433"/>
      <c r="K5" s="2433"/>
      <c r="L5" s="2433"/>
      <c r="M5" s="2433"/>
      <c r="N5" s="2433"/>
      <c r="O5" s="2433"/>
      <c r="P5" s="2433"/>
      <c r="Q5" s="2433"/>
      <c r="R5" s="2433"/>
      <c r="S5" s="2433"/>
      <c r="T5" s="2433"/>
      <c r="U5" s="2433"/>
      <c r="V5" s="2433"/>
      <c r="W5" s="2433"/>
      <c r="X5" s="2433"/>
      <c r="Y5" s="2433"/>
      <c r="Z5" s="2433"/>
      <c r="AA5" s="2433"/>
      <c r="AB5" s="2432"/>
      <c r="AC5" s="2431" t="s">
        <v>212</v>
      </c>
      <c r="AE5" s="2386"/>
      <c r="AG5" s="2386"/>
      <c r="AH5" s="2386"/>
      <c r="AI5" s="2386"/>
    </row>
    <row r="6" spans="1:41" ht="12" customHeight="1">
      <c r="A6" s="2411" t="s">
        <v>3013</v>
      </c>
      <c r="B6" s="2429" t="s">
        <v>218</v>
      </c>
      <c r="C6" s="2429" t="s">
        <v>218</v>
      </c>
      <c r="D6" s="2429"/>
      <c r="E6" s="2429" t="s">
        <v>218</v>
      </c>
      <c r="F6" s="2429" t="s">
        <v>218</v>
      </c>
      <c r="G6" s="2429" t="s">
        <v>218</v>
      </c>
      <c r="H6" s="2429" t="s">
        <v>218</v>
      </c>
      <c r="I6" s="2429" t="s">
        <v>218</v>
      </c>
      <c r="J6" s="2399"/>
      <c r="K6" s="2429" t="s">
        <v>218</v>
      </c>
      <c r="L6" s="2399"/>
      <c r="M6" s="2429" t="s">
        <v>218</v>
      </c>
      <c r="N6" s="2399"/>
      <c r="O6" s="2429" t="s">
        <v>218</v>
      </c>
      <c r="P6" s="2399"/>
      <c r="Q6" s="2429" t="s">
        <v>218</v>
      </c>
      <c r="R6" s="2399"/>
      <c r="S6" s="2429" t="s">
        <v>218</v>
      </c>
      <c r="T6" s="2399"/>
      <c r="U6" s="2429" t="s">
        <v>218</v>
      </c>
      <c r="V6" s="2399"/>
      <c r="W6" s="2429" t="s">
        <v>218</v>
      </c>
      <c r="X6" s="2399"/>
      <c r="Y6" s="2429" t="s">
        <v>218</v>
      </c>
      <c r="Z6" s="2429" t="s">
        <v>218</v>
      </c>
      <c r="AA6" s="2429" t="s">
        <v>218</v>
      </c>
      <c r="AB6" s="2429" t="s">
        <v>218</v>
      </c>
      <c r="AC6" s="2408" t="s">
        <v>3012</v>
      </c>
      <c r="AE6" s="2386"/>
      <c r="AG6" s="2386"/>
      <c r="AH6" s="2386"/>
      <c r="AI6" s="2386"/>
    </row>
    <row r="7" spans="1:41" ht="25.5" customHeight="1">
      <c r="A7" s="2407" t="s">
        <v>3004</v>
      </c>
      <c r="B7" s="2429"/>
      <c r="C7" s="2429"/>
      <c r="D7" s="2429"/>
      <c r="E7" s="2429"/>
      <c r="F7" s="2429"/>
      <c r="G7" s="2429"/>
      <c r="H7" s="2429"/>
      <c r="I7" s="2429"/>
      <c r="J7" s="2401"/>
      <c r="K7" s="2429"/>
      <c r="L7" s="2401"/>
      <c r="M7" s="2429"/>
      <c r="N7" s="2401"/>
      <c r="O7" s="2429"/>
      <c r="P7" s="2401"/>
      <c r="Q7" s="2429"/>
      <c r="R7" s="2401"/>
      <c r="S7" s="2429"/>
      <c r="T7" s="2401"/>
      <c r="U7" s="2429"/>
      <c r="V7" s="2401"/>
      <c r="W7" s="2429"/>
      <c r="X7" s="2401"/>
      <c r="Y7" s="2429"/>
      <c r="Z7" s="2429"/>
      <c r="AA7" s="2429"/>
      <c r="AB7" s="2429"/>
      <c r="AC7" s="2400" t="s">
        <v>3003</v>
      </c>
      <c r="AE7" s="2386"/>
      <c r="AG7" s="2386"/>
      <c r="AH7" s="2386"/>
      <c r="AI7" s="2386"/>
    </row>
    <row r="8" spans="1:41" ht="12" customHeight="1">
      <c r="A8" s="2396" t="s">
        <v>3002</v>
      </c>
      <c r="B8" s="2443" t="s">
        <v>218</v>
      </c>
      <c r="C8" s="2443" t="s">
        <v>218</v>
      </c>
      <c r="D8" s="2443"/>
      <c r="E8" s="2443" t="s">
        <v>218</v>
      </c>
      <c r="F8" s="2443" t="s">
        <v>218</v>
      </c>
      <c r="G8" s="2443" t="s">
        <v>218</v>
      </c>
      <c r="H8" s="2443" t="s">
        <v>218</v>
      </c>
      <c r="I8" s="2443" t="s">
        <v>218</v>
      </c>
      <c r="J8" s="2399"/>
      <c r="K8" s="2443" t="s">
        <v>218</v>
      </c>
      <c r="L8" s="2399"/>
      <c r="M8" s="2443" t="s">
        <v>218</v>
      </c>
      <c r="N8" s="2399"/>
      <c r="O8" s="2443" t="s">
        <v>218</v>
      </c>
      <c r="P8" s="2399"/>
      <c r="Q8" s="2443" t="s">
        <v>218</v>
      </c>
      <c r="R8" s="2399"/>
      <c r="S8" s="2443" t="s">
        <v>218</v>
      </c>
      <c r="T8" s="2399"/>
      <c r="U8" s="2443" t="s">
        <v>218</v>
      </c>
      <c r="V8" s="2399"/>
      <c r="W8" s="2443" t="s">
        <v>218</v>
      </c>
      <c r="X8" s="2399"/>
      <c r="Y8" s="2443" t="s">
        <v>218</v>
      </c>
      <c r="Z8" s="2443" t="s">
        <v>218</v>
      </c>
      <c r="AA8" s="2443" t="s">
        <v>218</v>
      </c>
      <c r="AB8" s="2443" t="s">
        <v>218</v>
      </c>
      <c r="AC8" s="2396" t="s">
        <v>3001</v>
      </c>
      <c r="AE8" s="2386"/>
      <c r="AG8" s="2386"/>
      <c r="AH8" s="2386"/>
      <c r="AI8" s="2386"/>
    </row>
    <row r="9" spans="1:41" ht="12" customHeight="1">
      <c r="A9" s="2396" t="s">
        <v>3009</v>
      </c>
      <c r="B9" s="2443" t="s">
        <v>218</v>
      </c>
      <c r="C9" s="2443" t="s">
        <v>218</v>
      </c>
      <c r="D9" s="2443"/>
      <c r="E9" s="2443" t="s">
        <v>218</v>
      </c>
      <c r="F9" s="2443" t="s">
        <v>218</v>
      </c>
      <c r="G9" s="2443" t="s">
        <v>218</v>
      </c>
      <c r="H9" s="2443" t="s">
        <v>218</v>
      </c>
      <c r="I9" s="2443" t="s">
        <v>218</v>
      </c>
      <c r="J9" s="2399"/>
      <c r="K9" s="2443" t="s">
        <v>218</v>
      </c>
      <c r="L9" s="2399"/>
      <c r="M9" s="2443" t="s">
        <v>218</v>
      </c>
      <c r="N9" s="2399"/>
      <c r="O9" s="2443" t="s">
        <v>218</v>
      </c>
      <c r="P9" s="2399"/>
      <c r="Q9" s="2443" t="s">
        <v>218</v>
      </c>
      <c r="R9" s="2399"/>
      <c r="S9" s="2443" t="s">
        <v>218</v>
      </c>
      <c r="T9" s="2399"/>
      <c r="U9" s="2443" t="s">
        <v>218</v>
      </c>
      <c r="V9" s="2399"/>
      <c r="W9" s="2443" t="s">
        <v>218</v>
      </c>
      <c r="X9" s="2399"/>
      <c r="Y9" s="2443" t="s">
        <v>218</v>
      </c>
      <c r="Z9" s="2443" t="s">
        <v>218</v>
      </c>
      <c r="AA9" s="2443" t="s">
        <v>218</v>
      </c>
      <c r="AB9" s="2443" t="s">
        <v>218</v>
      </c>
      <c r="AC9" s="2396" t="s">
        <v>3008</v>
      </c>
      <c r="AE9" s="2386"/>
      <c r="AG9" s="2386"/>
      <c r="AH9" s="2386"/>
      <c r="AI9" s="2386"/>
    </row>
    <row r="10" spans="1:41" ht="12" customHeight="1">
      <c r="A10" s="2400" t="s">
        <v>2998</v>
      </c>
      <c r="B10" s="2443" t="s">
        <v>218</v>
      </c>
      <c r="C10" s="2443" t="s">
        <v>218</v>
      </c>
      <c r="D10" s="2443"/>
      <c r="E10" s="2443" t="s">
        <v>218</v>
      </c>
      <c r="F10" s="2443" t="s">
        <v>218</v>
      </c>
      <c r="G10" s="2443" t="s">
        <v>218</v>
      </c>
      <c r="H10" s="2443" t="s">
        <v>218</v>
      </c>
      <c r="I10" s="2443" t="s">
        <v>218</v>
      </c>
      <c r="J10" s="2399"/>
      <c r="K10" s="2443" t="s">
        <v>218</v>
      </c>
      <c r="L10" s="2399"/>
      <c r="M10" s="2443" t="s">
        <v>218</v>
      </c>
      <c r="N10" s="2399"/>
      <c r="O10" s="2443" t="s">
        <v>218</v>
      </c>
      <c r="P10" s="2399"/>
      <c r="Q10" s="2443" t="s">
        <v>218</v>
      </c>
      <c r="R10" s="2399"/>
      <c r="S10" s="2443" t="s">
        <v>218</v>
      </c>
      <c r="T10" s="2399"/>
      <c r="U10" s="2443" t="s">
        <v>218</v>
      </c>
      <c r="V10" s="2399"/>
      <c r="W10" s="2443" t="s">
        <v>218</v>
      </c>
      <c r="X10" s="2399"/>
      <c r="Y10" s="2443" t="s">
        <v>218</v>
      </c>
      <c r="Z10" s="2443" t="s">
        <v>218</v>
      </c>
      <c r="AA10" s="2443" t="s">
        <v>218</v>
      </c>
      <c r="AB10" s="2443" t="s">
        <v>218</v>
      </c>
      <c r="AC10" s="2396" t="s">
        <v>2997</v>
      </c>
      <c r="AE10" s="2386"/>
      <c r="AG10" s="2386"/>
      <c r="AH10" s="2386"/>
      <c r="AI10" s="2386"/>
    </row>
    <row r="11" spans="1:41" ht="12" customHeight="1">
      <c r="A11" s="2396" t="s">
        <v>2996</v>
      </c>
      <c r="B11" s="2443" t="s">
        <v>218</v>
      </c>
      <c r="C11" s="2443" t="s">
        <v>218</v>
      </c>
      <c r="D11" s="2443"/>
      <c r="E11" s="2443" t="s">
        <v>218</v>
      </c>
      <c r="F11" s="2443" t="s">
        <v>218</v>
      </c>
      <c r="G11" s="2443" t="s">
        <v>218</v>
      </c>
      <c r="H11" s="2443" t="s">
        <v>218</v>
      </c>
      <c r="I11" s="2443" t="s">
        <v>218</v>
      </c>
      <c r="J11" s="2399"/>
      <c r="K11" s="2443" t="s">
        <v>218</v>
      </c>
      <c r="L11" s="2399"/>
      <c r="M11" s="2443" t="s">
        <v>218</v>
      </c>
      <c r="N11" s="2399"/>
      <c r="O11" s="2443" t="s">
        <v>218</v>
      </c>
      <c r="P11" s="2399"/>
      <c r="Q11" s="2443" t="s">
        <v>218</v>
      </c>
      <c r="R11" s="2399"/>
      <c r="S11" s="2443" t="s">
        <v>218</v>
      </c>
      <c r="T11" s="2399"/>
      <c r="U11" s="2443" t="s">
        <v>218</v>
      </c>
      <c r="V11" s="2399"/>
      <c r="W11" s="2443" t="s">
        <v>218</v>
      </c>
      <c r="X11" s="2399"/>
      <c r="Y11" s="2443" t="s">
        <v>218</v>
      </c>
      <c r="Z11" s="2443" t="s">
        <v>218</v>
      </c>
      <c r="AA11" s="2443" t="s">
        <v>218</v>
      </c>
      <c r="AB11" s="2443" t="s">
        <v>218</v>
      </c>
      <c r="AC11" s="2396" t="s">
        <v>2995</v>
      </c>
      <c r="AE11" s="2386"/>
      <c r="AG11" s="2386"/>
      <c r="AH11" s="2386"/>
      <c r="AI11" s="2386"/>
    </row>
    <row r="12" spans="1:41" ht="12" customHeight="1">
      <c r="A12" s="2396" t="s">
        <v>1163</v>
      </c>
      <c r="B12" s="2443" t="s">
        <v>218</v>
      </c>
      <c r="C12" s="2443" t="s">
        <v>218</v>
      </c>
      <c r="D12" s="2443"/>
      <c r="E12" s="2443" t="s">
        <v>218</v>
      </c>
      <c r="F12" s="2443" t="s">
        <v>218</v>
      </c>
      <c r="G12" s="2443" t="s">
        <v>218</v>
      </c>
      <c r="H12" s="2443" t="s">
        <v>218</v>
      </c>
      <c r="I12" s="2443" t="s">
        <v>218</v>
      </c>
      <c r="J12" s="2399"/>
      <c r="K12" s="2443" t="s">
        <v>218</v>
      </c>
      <c r="L12" s="2399"/>
      <c r="M12" s="2443" t="s">
        <v>218</v>
      </c>
      <c r="N12" s="2399"/>
      <c r="O12" s="2443" t="s">
        <v>218</v>
      </c>
      <c r="P12" s="2399"/>
      <c r="Q12" s="2443" t="s">
        <v>218</v>
      </c>
      <c r="R12" s="2399"/>
      <c r="S12" s="2443" t="s">
        <v>218</v>
      </c>
      <c r="T12" s="2399"/>
      <c r="U12" s="2443" t="s">
        <v>218</v>
      </c>
      <c r="V12" s="2399"/>
      <c r="W12" s="2443" t="s">
        <v>218</v>
      </c>
      <c r="X12" s="2399"/>
      <c r="Y12" s="2443" t="s">
        <v>218</v>
      </c>
      <c r="Z12" s="2443" t="s">
        <v>218</v>
      </c>
      <c r="AA12" s="2443" t="s">
        <v>218</v>
      </c>
      <c r="AB12" s="2443" t="s">
        <v>218</v>
      </c>
      <c r="AC12" s="2396" t="s">
        <v>1162</v>
      </c>
      <c r="AE12" s="2386"/>
      <c r="AG12" s="2386"/>
      <c r="AH12" s="2386"/>
      <c r="AI12" s="2386"/>
    </row>
    <row r="13" spans="1:41" ht="12" customHeight="1">
      <c r="A13" s="2396" t="s">
        <v>1161</v>
      </c>
      <c r="B13" s="2443" t="s">
        <v>218</v>
      </c>
      <c r="C13" s="2443" t="s">
        <v>218</v>
      </c>
      <c r="D13" s="2443"/>
      <c r="E13" s="2443" t="s">
        <v>218</v>
      </c>
      <c r="F13" s="2443" t="s">
        <v>218</v>
      </c>
      <c r="G13" s="2443" t="s">
        <v>218</v>
      </c>
      <c r="H13" s="2443" t="s">
        <v>218</v>
      </c>
      <c r="I13" s="2443" t="s">
        <v>218</v>
      </c>
      <c r="J13" s="2399"/>
      <c r="K13" s="2443" t="s">
        <v>218</v>
      </c>
      <c r="L13" s="2399"/>
      <c r="M13" s="2443" t="s">
        <v>218</v>
      </c>
      <c r="N13" s="2399"/>
      <c r="O13" s="2443" t="s">
        <v>218</v>
      </c>
      <c r="P13" s="2399"/>
      <c r="Q13" s="2443" t="s">
        <v>218</v>
      </c>
      <c r="R13" s="2399"/>
      <c r="S13" s="2443" t="s">
        <v>218</v>
      </c>
      <c r="T13" s="2399"/>
      <c r="U13" s="2443" t="s">
        <v>218</v>
      </c>
      <c r="V13" s="2399"/>
      <c r="W13" s="2443" t="s">
        <v>218</v>
      </c>
      <c r="X13" s="2399"/>
      <c r="Y13" s="2443" t="s">
        <v>218</v>
      </c>
      <c r="Z13" s="2443" t="s">
        <v>218</v>
      </c>
      <c r="AA13" s="2443" t="s">
        <v>218</v>
      </c>
      <c r="AB13" s="2443" t="s">
        <v>218</v>
      </c>
      <c r="AC13" s="2396" t="s">
        <v>1160</v>
      </c>
      <c r="AE13" s="2386"/>
      <c r="AG13" s="2386"/>
      <c r="AH13" s="2386"/>
      <c r="AI13" s="2386"/>
    </row>
    <row r="14" spans="1:41" ht="30.75" customHeight="1">
      <c r="A14" s="2396" t="s">
        <v>1118</v>
      </c>
      <c r="B14" s="2443" t="s">
        <v>218</v>
      </c>
      <c r="C14" s="2443" t="s">
        <v>218</v>
      </c>
      <c r="D14" s="2443"/>
      <c r="E14" s="2443" t="s">
        <v>218</v>
      </c>
      <c r="F14" s="2443" t="s">
        <v>218</v>
      </c>
      <c r="G14" s="2443" t="s">
        <v>218</v>
      </c>
      <c r="H14" s="2443" t="s">
        <v>218</v>
      </c>
      <c r="I14" s="2443" t="s">
        <v>218</v>
      </c>
      <c r="J14" s="2399"/>
      <c r="K14" s="2443" t="s">
        <v>218</v>
      </c>
      <c r="L14" s="2399"/>
      <c r="M14" s="2443" t="s">
        <v>218</v>
      </c>
      <c r="N14" s="2399"/>
      <c r="O14" s="2443" t="s">
        <v>218</v>
      </c>
      <c r="P14" s="2399"/>
      <c r="Q14" s="2443" t="s">
        <v>218</v>
      </c>
      <c r="R14" s="2399"/>
      <c r="S14" s="2443" t="s">
        <v>218</v>
      </c>
      <c r="T14" s="2399"/>
      <c r="U14" s="2443" t="s">
        <v>218</v>
      </c>
      <c r="V14" s="2399"/>
      <c r="W14" s="2443" t="s">
        <v>218</v>
      </c>
      <c r="X14" s="2399"/>
      <c r="Y14" s="2443" t="s">
        <v>218</v>
      </c>
      <c r="Z14" s="2443" t="s">
        <v>218</v>
      </c>
      <c r="AA14" s="2443" t="s">
        <v>218</v>
      </c>
      <c r="AB14" s="2443" t="s">
        <v>218</v>
      </c>
      <c r="AC14" s="2396" t="s">
        <v>1787</v>
      </c>
      <c r="AE14" s="2386"/>
      <c r="AG14" s="2386"/>
      <c r="AH14" s="2386"/>
      <c r="AI14" s="2386"/>
    </row>
    <row r="15" spans="1:41" ht="12.75" customHeight="1">
      <c r="A15" s="2396" t="s">
        <v>3007</v>
      </c>
      <c r="B15" s="2443" t="s">
        <v>218</v>
      </c>
      <c r="C15" s="2443" t="s">
        <v>218</v>
      </c>
      <c r="D15" s="2443"/>
      <c r="E15" s="2443" t="s">
        <v>218</v>
      </c>
      <c r="F15" s="2443" t="s">
        <v>218</v>
      </c>
      <c r="G15" s="2443" t="s">
        <v>218</v>
      </c>
      <c r="H15" s="2443" t="s">
        <v>218</v>
      </c>
      <c r="I15" s="2443" t="s">
        <v>218</v>
      </c>
      <c r="J15" s="2399"/>
      <c r="K15" s="2443" t="s">
        <v>218</v>
      </c>
      <c r="L15" s="2399"/>
      <c r="M15" s="2443" t="s">
        <v>218</v>
      </c>
      <c r="N15" s="2399"/>
      <c r="O15" s="2443" t="s">
        <v>218</v>
      </c>
      <c r="P15" s="2399"/>
      <c r="Q15" s="2443" t="s">
        <v>218</v>
      </c>
      <c r="R15" s="2399"/>
      <c r="S15" s="2443" t="s">
        <v>218</v>
      </c>
      <c r="T15" s="2399"/>
      <c r="U15" s="2443" t="s">
        <v>218</v>
      </c>
      <c r="V15" s="2399"/>
      <c r="W15" s="2443" t="s">
        <v>218</v>
      </c>
      <c r="X15" s="2399"/>
      <c r="Y15" s="2443" t="s">
        <v>218</v>
      </c>
      <c r="Z15" s="2443" t="s">
        <v>218</v>
      </c>
      <c r="AA15" s="2443" t="s">
        <v>218</v>
      </c>
      <c r="AB15" s="2443" t="s">
        <v>218</v>
      </c>
      <c r="AC15" s="2396" t="s">
        <v>1783</v>
      </c>
      <c r="AE15" s="2386"/>
      <c r="AG15" s="2386"/>
      <c r="AH15" s="2386"/>
      <c r="AI15" s="2386"/>
    </row>
    <row r="16" spans="1:41" ht="5.25" customHeight="1">
      <c r="A16" s="2396"/>
      <c r="B16" s="2409"/>
      <c r="C16" s="2410"/>
      <c r="D16" s="2410"/>
      <c r="E16" s="2409"/>
      <c r="F16" s="2410"/>
      <c r="G16" s="2410"/>
      <c r="H16" s="2410"/>
      <c r="I16" s="2410"/>
      <c r="J16" s="2399"/>
      <c r="K16" s="2410"/>
      <c r="L16" s="2399"/>
      <c r="M16" s="2410"/>
      <c r="N16" s="2399"/>
      <c r="O16" s="2410"/>
      <c r="P16" s="2399"/>
      <c r="Q16" s="2410"/>
      <c r="R16" s="2399"/>
      <c r="S16" s="2410"/>
      <c r="T16" s="2399"/>
      <c r="U16" s="2410"/>
      <c r="V16" s="2399"/>
      <c r="W16" s="2410"/>
      <c r="X16" s="2399"/>
      <c r="Y16" s="2410"/>
      <c r="Z16" s="2410"/>
      <c r="AA16" s="2410"/>
      <c r="AB16" s="2409"/>
      <c r="AC16" s="2396"/>
      <c r="AE16" s="2386"/>
      <c r="AG16"/>
      <c r="AH16"/>
      <c r="AI16"/>
      <c r="AJ16"/>
      <c r="AK16"/>
      <c r="AL16"/>
      <c r="AM16"/>
      <c r="AN16"/>
      <c r="AO16"/>
    </row>
    <row r="17" spans="1:41" ht="12" customHeight="1">
      <c r="A17" s="2411" t="s">
        <v>3011</v>
      </c>
      <c r="B17" s="2410">
        <v>100</v>
      </c>
      <c r="C17" s="2443">
        <v>90.35</v>
      </c>
      <c r="D17" s="2443"/>
      <c r="E17" s="2443">
        <v>93.85</v>
      </c>
      <c r="F17" s="2443">
        <v>95.53</v>
      </c>
      <c r="G17" s="2443">
        <v>100.68</v>
      </c>
      <c r="H17" s="2443">
        <v>95.45</v>
      </c>
      <c r="I17" s="2417">
        <v>99.58</v>
      </c>
      <c r="J17" s="2398" t="s">
        <v>428</v>
      </c>
      <c r="K17" s="2417">
        <v>105.95</v>
      </c>
      <c r="L17" s="2398" t="s">
        <v>428</v>
      </c>
      <c r="M17" s="2417">
        <v>109.17</v>
      </c>
      <c r="N17" s="2398" t="s">
        <v>428</v>
      </c>
      <c r="O17" s="2417">
        <v>108.61</v>
      </c>
      <c r="P17" s="2398" t="s">
        <v>428</v>
      </c>
      <c r="Q17" s="2417">
        <v>106.86</v>
      </c>
      <c r="R17" s="2398" t="s">
        <v>428</v>
      </c>
      <c r="S17" s="2417">
        <v>100</v>
      </c>
      <c r="T17" s="2398" t="s">
        <v>428</v>
      </c>
      <c r="U17" s="2416">
        <v>98.27</v>
      </c>
      <c r="V17" s="2398" t="s">
        <v>428</v>
      </c>
      <c r="W17" s="2416">
        <v>101.81</v>
      </c>
      <c r="X17" s="2398" t="s">
        <v>428</v>
      </c>
      <c r="Y17" s="2416">
        <v>104.23</v>
      </c>
      <c r="Z17" s="2416">
        <v>103.91</v>
      </c>
      <c r="AA17" s="2416">
        <v>100.38</v>
      </c>
      <c r="AB17" s="2415">
        <v>111.5</v>
      </c>
      <c r="AC17" s="2408" t="s">
        <v>3010</v>
      </c>
      <c r="AE17" s="2386"/>
      <c r="AG17"/>
      <c r="AH17"/>
      <c r="AI17"/>
      <c r="AJ17"/>
      <c r="AK17"/>
      <c r="AL17"/>
      <c r="AM17"/>
      <c r="AN17"/>
      <c r="AO17"/>
    </row>
    <row r="18" spans="1:41" ht="24" customHeight="1">
      <c r="A18" s="2407" t="s">
        <v>3004</v>
      </c>
      <c r="B18" s="2427"/>
      <c r="C18" s="2443"/>
      <c r="D18" s="2443"/>
      <c r="E18" s="2443"/>
      <c r="F18" s="2443"/>
      <c r="G18" s="2443"/>
      <c r="H18" s="2443"/>
      <c r="I18" s="2429"/>
      <c r="J18" s="2401"/>
      <c r="K18" s="2429"/>
      <c r="L18" s="2401"/>
      <c r="M18" s="2429"/>
      <c r="N18" s="2401"/>
      <c r="O18" s="2443"/>
      <c r="P18" s="2401"/>
      <c r="Q18" s="2426"/>
      <c r="R18" s="2401"/>
      <c r="S18" s="2426"/>
      <c r="T18" s="2401"/>
      <c r="U18" s="2446"/>
      <c r="V18" s="2401"/>
      <c r="W18" s="2446"/>
      <c r="X18" s="2401"/>
      <c r="Y18" s="2446"/>
      <c r="Z18" s="2446"/>
      <c r="AC18" s="2400" t="s">
        <v>3003</v>
      </c>
      <c r="AE18" s="2445"/>
      <c r="AG18"/>
      <c r="AH18"/>
      <c r="AI18"/>
      <c r="AJ18"/>
      <c r="AK18"/>
      <c r="AL18"/>
      <c r="AM18"/>
      <c r="AN18"/>
      <c r="AO18"/>
    </row>
    <row r="19" spans="1:41" ht="12" customHeight="1">
      <c r="A19" s="2396" t="s">
        <v>3002</v>
      </c>
      <c r="B19" s="2398">
        <v>30.436106415093857</v>
      </c>
      <c r="C19" s="2401">
        <v>92.25</v>
      </c>
      <c r="D19" s="2401"/>
      <c r="E19" s="2401">
        <v>94.17</v>
      </c>
      <c r="F19" s="2401">
        <v>95.01</v>
      </c>
      <c r="G19" s="2401">
        <v>97.88</v>
      </c>
      <c r="H19" s="2401">
        <v>96.28</v>
      </c>
      <c r="I19" s="2418">
        <v>96.2</v>
      </c>
      <c r="J19" s="2398" t="s">
        <v>428</v>
      </c>
      <c r="K19" s="2418">
        <v>98.49</v>
      </c>
      <c r="L19" s="2398" t="s">
        <v>428</v>
      </c>
      <c r="M19" s="2418">
        <v>100.41</v>
      </c>
      <c r="N19" s="2398" t="s">
        <v>428</v>
      </c>
      <c r="O19" s="2417">
        <v>100.36</v>
      </c>
      <c r="P19" s="2398" t="s">
        <v>428</v>
      </c>
      <c r="Q19" s="2424">
        <v>99.52</v>
      </c>
      <c r="R19" s="2398" t="s">
        <v>428</v>
      </c>
      <c r="S19" s="2424">
        <v>100</v>
      </c>
      <c r="T19" s="2398" t="s">
        <v>428</v>
      </c>
      <c r="U19" s="2423">
        <v>100.48</v>
      </c>
      <c r="V19" s="2398" t="s">
        <v>428</v>
      </c>
      <c r="W19" s="2423">
        <v>101.53</v>
      </c>
      <c r="X19" s="2398" t="s">
        <v>428</v>
      </c>
      <c r="Y19" s="2423">
        <v>101.27</v>
      </c>
      <c r="Z19" s="2423">
        <v>103.11</v>
      </c>
      <c r="AA19" s="2422">
        <v>103.67</v>
      </c>
      <c r="AB19" s="2421">
        <v>105.5</v>
      </c>
      <c r="AC19" s="2396" t="s">
        <v>3001</v>
      </c>
      <c r="AE19" s="2444"/>
      <c r="AF19" s="2443"/>
      <c r="AG19" s="2443"/>
      <c r="AH19" s="2443"/>
      <c r="AI19" s="2443"/>
      <c r="AJ19" s="2443"/>
      <c r="AK19" s="2444"/>
      <c r="AL19" s="2444"/>
      <c r="AM19" s="2444"/>
      <c r="AN19" s="2444"/>
      <c r="AO19" s="2444"/>
    </row>
    <row r="20" spans="1:41" ht="12" customHeight="1">
      <c r="A20" s="2396" t="s">
        <v>3009</v>
      </c>
      <c r="B20" s="2418">
        <v>38.717576893888726</v>
      </c>
      <c r="C20" s="2401">
        <v>93.21</v>
      </c>
      <c r="D20" s="2401"/>
      <c r="E20" s="2401">
        <v>95.33</v>
      </c>
      <c r="F20" s="2401">
        <v>97.74</v>
      </c>
      <c r="G20" s="2401">
        <v>101.33</v>
      </c>
      <c r="H20" s="2401">
        <v>96.86</v>
      </c>
      <c r="I20" s="2418">
        <v>98.66</v>
      </c>
      <c r="J20" s="2398" t="s">
        <v>428</v>
      </c>
      <c r="K20" s="2418">
        <v>101.98</v>
      </c>
      <c r="L20" s="2398" t="s">
        <v>428</v>
      </c>
      <c r="M20" s="2418">
        <v>102.13</v>
      </c>
      <c r="N20" s="2398" t="s">
        <v>428</v>
      </c>
      <c r="O20" s="2417">
        <v>102.74</v>
      </c>
      <c r="P20" s="2398" t="s">
        <v>428</v>
      </c>
      <c r="Q20" s="2417">
        <v>101.06</v>
      </c>
      <c r="R20" s="2398" t="s">
        <v>428</v>
      </c>
      <c r="S20" s="2417">
        <v>100</v>
      </c>
      <c r="T20" s="2398" t="s">
        <v>428</v>
      </c>
      <c r="U20" s="2416">
        <v>99.46</v>
      </c>
      <c r="V20" s="2398" t="s">
        <v>428</v>
      </c>
      <c r="W20" s="2416">
        <v>101.2</v>
      </c>
      <c r="X20" s="2398" t="s">
        <v>428</v>
      </c>
      <c r="Y20" s="2416">
        <v>103.6</v>
      </c>
      <c r="Z20" s="2416">
        <v>103.85</v>
      </c>
      <c r="AA20" s="2416">
        <v>101.99</v>
      </c>
      <c r="AB20" s="2415">
        <v>111.4</v>
      </c>
      <c r="AC20" s="2396" t="s">
        <v>3008</v>
      </c>
      <c r="AE20" s="2444"/>
      <c r="AF20" s="2443"/>
      <c r="AG20" s="2443"/>
      <c r="AH20" s="2443"/>
      <c r="AI20" s="2443"/>
      <c r="AJ20" s="2443"/>
      <c r="AK20" s="2444"/>
      <c r="AL20" s="2444"/>
      <c r="AM20" s="2444"/>
      <c r="AN20" s="2444"/>
      <c r="AO20" s="2444"/>
    </row>
    <row r="21" spans="1:41" ht="12" customHeight="1">
      <c r="A21" s="2400" t="s">
        <v>2998</v>
      </c>
      <c r="B21" s="2418">
        <v>8.5248440044600571</v>
      </c>
      <c r="C21" s="2401">
        <v>98.8</v>
      </c>
      <c r="D21" s="2401"/>
      <c r="E21" s="2401">
        <v>99.35</v>
      </c>
      <c r="F21" s="2401">
        <v>99.4</v>
      </c>
      <c r="G21" s="2401">
        <v>99.65</v>
      </c>
      <c r="H21" s="2401">
        <v>98.75</v>
      </c>
      <c r="I21" s="2418">
        <v>97.59</v>
      </c>
      <c r="J21" s="2398" t="s">
        <v>428</v>
      </c>
      <c r="K21" s="2418">
        <v>97.65</v>
      </c>
      <c r="L21" s="2398" t="s">
        <v>428</v>
      </c>
      <c r="M21" s="2418">
        <v>98.45</v>
      </c>
      <c r="N21" s="2398" t="s">
        <v>428</v>
      </c>
      <c r="O21" s="2417">
        <v>99.84</v>
      </c>
      <c r="P21" s="2398" t="s">
        <v>428</v>
      </c>
      <c r="Q21" s="2417">
        <v>99.13</v>
      </c>
      <c r="R21" s="2398" t="s">
        <v>428</v>
      </c>
      <c r="S21" s="2417">
        <v>100</v>
      </c>
      <c r="T21" s="2398" t="s">
        <v>428</v>
      </c>
      <c r="U21" s="2416">
        <v>99.45</v>
      </c>
      <c r="V21" s="2398" t="s">
        <v>428</v>
      </c>
      <c r="W21" s="2416">
        <v>100.34</v>
      </c>
      <c r="X21" s="2398" t="s">
        <v>428</v>
      </c>
      <c r="Y21" s="2416">
        <v>100.26</v>
      </c>
      <c r="Z21" s="2416">
        <v>101.35</v>
      </c>
      <c r="AA21" s="2416">
        <v>102.07</v>
      </c>
      <c r="AB21" s="2415">
        <v>104.8</v>
      </c>
      <c r="AC21" s="2396" t="s">
        <v>2997</v>
      </c>
      <c r="AE21" s="2444"/>
      <c r="AF21" s="2443"/>
      <c r="AG21" s="2443"/>
      <c r="AH21" s="2443"/>
      <c r="AI21" s="2443"/>
      <c r="AJ21" s="2443"/>
      <c r="AK21" s="2444"/>
      <c r="AL21" s="2444"/>
      <c r="AM21" s="2444"/>
      <c r="AN21" s="2444"/>
      <c r="AO21" s="2444"/>
    </row>
    <row r="22" spans="1:41" ht="12" customHeight="1">
      <c r="A22" s="2396" t="s">
        <v>2996</v>
      </c>
      <c r="B22" s="2418">
        <v>22.32147268655736</v>
      </c>
      <c r="C22" s="2401">
        <v>74.31</v>
      </c>
      <c r="D22" s="2401"/>
      <c r="E22" s="2401">
        <v>81.790000000000006</v>
      </c>
      <c r="F22" s="2401">
        <v>84.27</v>
      </c>
      <c r="G22" s="2401">
        <v>94.46</v>
      </c>
      <c r="H22" s="2401">
        <v>85.48</v>
      </c>
      <c r="I22" s="2418">
        <v>97.41</v>
      </c>
      <c r="J22" s="2398" t="s">
        <v>428</v>
      </c>
      <c r="K22" s="2418">
        <v>112.89</v>
      </c>
      <c r="L22" s="2398" t="s">
        <v>428</v>
      </c>
      <c r="M22" s="2418">
        <v>123.1</v>
      </c>
      <c r="N22" s="2398" t="s">
        <v>428</v>
      </c>
      <c r="O22" s="2417">
        <v>122.34</v>
      </c>
      <c r="P22" s="2398" t="s">
        <v>428</v>
      </c>
      <c r="Q22" s="2417">
        <v>120.81</v>
      </c>
      <c r="R22" s="2398" t="s">
        <v>428</v>
      </c>
      <c r="S22" s="2417">
        <v>100</v>
      </c>
      <c r="T22" s="2398" t="s">
        <v>428</v>
      </c>
      <c r="U22" s="2416">
        <v>93.24</v>
      </c>
      <c r="V22" s="2398" t="s">
        <v>428</v>
      </c>
      <c r="W22" s="2416">
        <v>103.56</v>
      </c>
      <c r="X22" s="2398" t="s">
        <v>428</v>
      </c>
      <c r="Y22" s="2416">
        <v>110.86</v>
      </c>
      <c r="Z22" s="2416">
        <v>106.07</v>
      </c>
      <c r="AA22" s="2416">
        <v>92.5</v>
      </c>
      <c r="AB22" s="2415">
        <v>122.2</v>
      </c>
      <c r="AC22" s="2396" t="s">
        <v>2995</v>
      </c>
      <c r="AE22" s="2444"/>
      <c r="AF22" s="2443"/>
      <c r="AG22" s="2443"/>
      <c r="AH22" s="2443"/>
      <c r="AI22" s="2443"/>
      <c r="AJ22" s="2443"/>
      <c r="AK22" s="2444"/>
      <c r="AL22" s="2444"/>
      <c r="AM22" s="2444"/>
      <c r="AN22" s="2444"/>
      <c r="AO22" s="2444"/>
    </row>
    <row r="23" spans="1:41" ht="12" customHeight="1">
      <c r="A23" s="2396" t="s">
        <v>1163</v>
      </c>
      <c r="B23" s="2418">
        <v>0.37330492257376269</v>
      </c>
      <c r="C23" s="2401">
        <v>94.29</v>
      </c>
      <c r="D23" s="2401"/>
      <c r="E23" s="2401">
        <v>94.06</v>
      </c>
      <c r="F23" s="2401">
        <v>94.69</v>
      </c>
      <c r="G23" s="2401">
        <v>95.24</v>
      </c>
      <c r="H23" s="2401">
        <v>95.48</v>
      </c>
      <c r="I23" s="2418">
        <v>95.51</v>
      </c>
      <c r="J23" s="2398" t="s">
        <v>428</v>
      </c>
      <c r="K23" s="2418">
        <v>94.31</v>
      </c>
      <c r="L23" s="2398" t="s">
        <v>428</v>
      </c>
      <c r="M23" s="2418">
        <v>92.34</v>
      </c>
      <c r="N23" s="2398" t="s">
        <v>428</v>
      </c>
      <c r="O23" s="2417">
        <v>97.49</v>
      </c>
      <c r="P23" s="2398" t="s">
        <v>428</v>
      </c>
      <c r="Q23" s="2417">
        <v>99.23</v>
      </c>
      <c r="R23" s="2398" t="s">
        <v>428</v>
      </c>
      <c r="S23" s="2417">
        <v>100</v>
      </c>
      <c r="T23" s="2398" t="s">
        <v>428</v>
      </c>
      <c r="U23" s="2416">
        <v>99.76</v>
      </c>
      <c r="V23" s="2398" t="s">
        <v>428</v>
      </c>
      <c r="W23" s="2416">
        <v>101.76</v>
      </c>
      <c r="X23" s="2398" t="s">
        <v>428</v>
      </c>
      <c r="Y23" s="2416">
        <v>102.9</v>
      </c>
      <c r="Z23" s="2416">
        <v>104.18</v>
      </c>
      <c r="AA23" s="2416">
        <v>105.34</v>
      </c>
      <c r="AB23" s="2415">
        <v>107.4</v>
      </c>
      <c r="AC23" s="2396" t="s">
        <v>1162</v>
      </c>
      <c r="AE23" s="2444"/>
      <c r="AF23" s="2443"/>
      <c r="AG23" s="2443"/>
      <c r="AH23" s="2443"/>
      <c r="AI23" s="2443"/>
      <c r="AJ23" s="2443"/>
      <c r="AK23" s="2444"/>
      <c r="AL23" s="2444"/>
      <c r="AM23" s="2444"/>
      <c r="AN23" s="2444"/>
      <c r="AO23" s="2444"/>
    </row>
    <row r="24" spans="1:41" ht="12" customHeight="1">
      <c r="A24" s="2396" t="s">
        <v>1161</v>
      </c>
      <c r="B24" s="2418">
        <v>84.788555112616564</v>
      </c>
      <c r="C24" s="2401">
        <v>94.41</v>
      </c>
      <c r="D24" s="2401"/>
      <c r="E24" s="2401">
        <v>97.95</v>
      </c>
      <c r="F24" s="2401">
        <v>99.47</v>
      </c>
      <c r="G24" s="2401">
        <v>104.88</v>
      </c>
      <c r="H24" s="2401">
        <v>98.38</v>
      </c>
      <c r="I24" s="2418">
        <v>102.62</v>
      </c>
      <c r="J24" s="2398" t="s">
        <v>428</v>
      </c>
      <c r="K24" s="2418">
        <v>109.25</v>
      </c>
      <c r="L24" s="2398" t="s">
        <v>428</v>
      </c>
      <c r="M24" s="2418">
        <v>111.76</v>
      </c>
      <c r="N24" s="2398" t="s">
        <v>428</v>
      </c>
      <c r="O24" s="2417">
        <v>110.35</v>
      </c>
      <c r="P24" s="2398" t="s">
        <v>428</v>
      </c>
      <c r="Q24" s="2417">
        <v>107.8</v>
      </c>
      <c r="R24" s="2398" t="s">
        <v>428</v>
      </c>
      <c r="S24" s="2417">
        <v>100</v>
      </c>
      <c r="T24" s="2398" t="s">
        <v>428</v>
      </c>
      <c r="U24" s="2416">
        <v>98.67</v>
      </c>
      <c r="V24" s="2398" t="s">
        <v>428</v>
      </c>
      <c r="W24" s="2416">
        <v>101.09</v>
      </c>
      <c r="X24" s="2398" t="s">
        <v>428</v>
      </c>
      <c r="Y24" s="2416">
        <v>103.46</v>
      </c>
      <c r="Z24" s="2416">
        <v>104.15</v>
      </c>
      <c r="AA24" s="2416">
        <v>101.33</v>
      </c>
      <c r="AB24" s="2415">
        <v>109.1</v>
      </c>
      <c r="AC24" s="2396" t="s">
        <v>1160</v>
      </c>
      <c r="AE24" s="2444"/>
      <c r="AF24" s="2443"/>
      <c r="AG24" s="2443"/>
      <c r="AH24" s="2443"/>
      <c r="AI24" s="2443"/>
      <c r="AJ24" s="2443"/>
      <c r="AK24" s="2444"/>
      <c r="AL24" s="2444"/>
      <c r="AM24" s="2444"/>
      <c r="AN24" s="2444"/>
      <c r="AO24" s="2444"/>
    </row>
    <row r="25" spans="1:41" ht="24" customHeight="1">
      <c r="A25" s="2396" t="s">
        <v>1118</v>
      </c>
      <c r="B25" s="2418">
        <v>12.969672964922442</v>
      </c>
      <c r="C25" s="2401">
        <v>59.31</v>
      </c>
      <c r="D25" s="2401"/>
      <c r="E25" s="2401">
        <v>63.02</v>
      </c>
      <c r="F25" s="2401">
        <v>65.34</v>
      </c>
      <c r="G25" s="2401">
        <v>68.819999999999993</v>
      </c>
      <c r="H25" s="2401">
        <v>71.680000000000007</v>
      </c>
      <c r="I25" s="2418">
        <v>75.11</v>
      </c>
      <c r="J25" s="2398" t="s">
        <v>428</v>
      </c>
      <c r="K25" s="2418">
        <v>80.69</v>
      </c>
      <c r="L25" s="2398" t="s">
        <v>428</v>
      </c>
      <c r="M25" s="2418">
        <v>91.11</v>
      </c>
      <c r="N25" s="2398" t="s">
        <v>428</v>
      </c>
      <c r="O25" s="2418">
        <v>97.06</v>
      </c>
      <c r="P25" s="2398" t="s">
        <v>428</v>
      </c>
      <c r="Q25" s="2418">
        <v>101.41</v>
      </c>
      <c r="R25" s="2398" t="s">
        <v>428</v>
      </c>
      <c r="S25" s="2418">
        <v>100</v>
      </c>
      <c r="T25" s="2398" t="s">
        <v>428</v>
      </c>
      <c r="U25" s="624">
        <v>95.33</v>
      </c>
      <c r="V25" s="2398" t="s">
        <v>428</v>
      </c>
      <c r="W25" s="624">
        <v>105.85</v>
      </c>
      <c r="X25" s="2398" t="s">
        <v>428</v>
      </c>
      <c r="Y25" s="624">
        <v>109.33</v>
      </c>
      <c r="Z25" s="624">
        <v>101.94</v>
      </c>
      <c r="AA25" s="624">
        <v>92.97</v>
      </c>
      <c r="AB25" s="2420">
        <v>127.2</v>
      </c>
      <c r="AC25" s="2396" t="s">
        <v>1787</v>
      </c>
      <c r="AE25" s="2444"/>
      <c r="AF25" s="2443"/>
      <c r="AG25" s="2443"/>
      <c r="AH25" s="2443"/>
      <c r="AI25" s="2443"/>
      <c r="AJ25" s="2443"/>
      <c r="AK25" s="2444"/>
      <c r="AL25" s="2444"/>
      <c r="AM25" s="2444"/>
      <c r="AN25" s="2444"/>
      <c r="AO25" s="2444"/>
    </row>
    <row r="26" spans="1:41" ht="11.25" customHeight="1">
      <c r="A26" s="2396" t="s">
        <v>3007</v>
      </c>
      <c r="B26" s="2418">
        <v>1.8684669998872239</v>
      </c>
      <c r="C26" s="2401">
        <v>62.82</v>
      </c>
      <c r="D26" s="2401"/>
      <c r="E26" s="2401">
        <v>65.87</v>
      </c>
      <c r="F26" s="2401">
        <v>71.23</v>
      </c>
      <c r="G26" s="2401">
        <v>75.989999999999995</v>
      </c>
      <c r="H26" s="2401">
        <v>81.42</v>
      </c>
      <c r="I26" s="2418">
        <v>86.29</v>
      </c>
      <c r="J26" s="2398" t="s">
        <v>428</v>
      </c>
      <c r="K26" s="2418">
        <v>90.75</v>
      </c>
      <c r="L26" s="2398" t="s">
        <v>428</v>
      </c>
      <c r="M26" s="2418">
        <v>94.65</v>
      </c>
      <c r="N26" s="2398" t="s">
        <v>428</v>
      </c>
      <c r="O26" s="2417">
        <v>96.94</v>
      </c>
      <c r="P26" s="2398" t="s">
        <v>428</v>
      </c>
      <c r="Q26" s="2417">
        <v>98.6</v>
      </c>
      <c r="R26" s="2398" t="s">
        <v>428</v>
      </c>
      <c r="S26" s="2417">
        <v>100</v>
      </c>
      <c r="T26" s="2398" t="s">
        <v>428</v>
      </c>
      <c r="U26" s="2416">
        <v>102.23</v>
      </c>
      <c r="V26" s="2398" t="s">
        <v>428</v>
      </c>
      <c r="W26" s="2416">
        <v>102.97</v>
      </c>
      <c r="X26" s="2398" t="s">
        <v>428</v>
      </c>
      <c r="Y26" s="2416">
        <v>104.38</v>
      </c>
      <c r="Z26" s="2416">
        <v>106.8</v>
      </c>
      <c r="AA26" s="2416">
        <v>108.17</v>
      </c>
      <c r="AB26" s="2415">
        <v>108.5</v>
      </c>
      <c r="AC26" s="2396" t="s">
        <v>1783</v>
      </c>
      <c r="AE26" s="2444"/>
      <c r="AF26" s="2443"/>
      <c r="AG26" s="2443"/>
      <c r="AH26" s="2443"/>
      <c r="AI26" s="2443"/>
      <c r="AJ26" s="2443"/>
      <c r="AK26" s="2444"/>
      <c r="AL26" s="2444"/>
      <c r="AM26" s="2444"/>
      <c r="AN26" s="2444"/>
      <c r="AO26" s="2444"/>
    </row>
    <row r="27" spans="1:41" ht="6" customHeight="1">
      <c r="A27" s="2396"/>
      <c r="B27" s="2409"/>
      <c r="C27" s="2413"/>
      <c r="D27" s="2413"/>
      <c r="E27" s="2412"/>
      <c r="F27" s="2413"/>
      <c r="G27" s="2413"/>
      <c r="H27" s="2413"/>
      <c r="I27" s="2413"/>
      <c r="J27" s="2399"/>
      <c r="K27" s="2413"/>
      <c r="L27" s="2399"/>
      <c r="M27" s="2413"/>
      <c r="N27" s="2399"/>
      <c r="O27" s="2413"/>
      <c r="P27" s="2399"/>
      <c r="Q27" s="2413"/>
      <c r="R27" s="2399"/>
      <c r="S27" s="2413"/>
      <c r="T27" s="2399"/>
      <c r="U27" s="2413"/>
      <c r="V27" s="2399"/>
      <c r="W27" s="2413"/>
      <c r="X27" s="2399"/>
      <c r="Y27" s="2413"/>
      <c r="Z27" s="2413"/>
      <c r="AA27" s="2413"/>
      <c r="AB27" s="2412"/>
      <c r="AC27" s="2396"/>
      <c r="AE27" s="2386"/>
      <c r="AG27"/>
      <c r="AH27"/>
      <c r="AI27"/>
      <c r="AJ27"/>
      <c r="AK27"/>
      <c r="AL27"/>
      <c r="AM27"/>
      <c r="AN27"/>
      <c r="AO27"/>
    </row>
    <row r="28" spans="1:41" ht="12" customHeight="1">
      <c r="A28" s="2411" t="s">
        <v>3006</v>
      </c>
      <c r="B28" s="2398">
        <v>100</v>
      </c>
      <c r="C28" s="2398">
        <v>122.92</v>
      </c>
      <c r="D28" s="2398" t="s">
        <v>428</v>
      </c>
      <c r="E28" s="2398">
        <v>126.06</v>
      </c>
      <c r="F28" s="2398">
        <v>122.89</v>
      </c>
      <c r="G28" s="2398">
        <v>125.4</v>
      </c>
      <c r="H28" s="2398">
        <v>110.68</v>
      </c>
      <c r="I28" s="2398">
        <v>117.19</v>
      </c>
      <c r="J28" s="2398"/>
      <c r="K28" s="2398">
        <v>115.4</v>
      </c>
      <c r="L28" s="2398"/>
      <c r="M28" s="2398">
        <v>107.03</v>
      </c>
      <c r="N28" s="2398"/>
      <c r="O28" s="2410">
        <v>103.27</v>
      </c>
      <c r="P28" s="2398"/>
      <c r="Q28" s="2410">
        <v>101.89</v>
      </c>
      <c r="R28" s="2398"/>
      <c r="S28" s="2410">
        <v>100</v>
      </c>
      <c r="T28" s="2398"/>
      <c r="U28" s="2410">
        <v>98.99</v>
      </c>
      <c r="V28" s="2398"/>
      <c r="W28" s="2410">
        <v>106.52</v>
      </c>
      <c r="X28" s="2398"/>
      <c r="Y28" s="2410">
        <v>111.14</v>
      </c>
      <c r="Z28" s="2410">
        <v>109.43</v>
      </c>
      <c r="AA28" s="2410">
        <v>99.66</v>
      </c>
      <c r="AB28" s="2409">
        <v>110.37</v>
      </c>
      <c r="AC28" s="2408" t="s">
        <v>3005</v>
      </c>
      <c r="AE28" s="2386"/>
      <c r="AG28"/>
      <c r="AH28"/>
      <c r="AI28"/>
      <c r="AJ28"/>
      <c r="AK28"/>
      <c r="AL28"/>
      <c r="AM28"/>
      <c r="AN28"/>
      <c r="AO28"/>
    </row>
    <row r="29" spans="1:41" ht="30.75" customHeight="1">
      <c r="A29" s="2407" t="s">
        <v>3004</v>
      </c>
      <c r="B29" s="2427"/>
      <c r="C29" s="2403"/>
      <c r="D29" s="2403"/>
      <c r="E29" s="2402"/>
      <c r="F29" s="2403"/>
      <c r="G29" s="2403"/>
      <c r="H29" s="2403"/>
      <c r="I29" s="2403"/>
      <c r="J29" s="2404"/>
      <c r="K29" s="2403"/>
      <c r="L29" s="2404"/>
      <c r="M29" s="2403"/>
      <c r="N29" s="2404"/>
      <c r="O29" s="2403"/>
      <c r="P29" s="2404"/>
      <c r="Q29" s="2403"/>
      <c r="R29" s="2404"/>
      <c r="S29" s="2403"/>
      <c r="T29" s="2404"/>
      <c r="U29" s="2403"/>
      <c r="V29" s="2404"/>
      <c r="W29" s="2403"/>
      <c r="X29" s="2404"/>
      <c r="Y29" s="2403"/>
      <c r="Z29" s="2403"/>
      <c r="AA29" s="2403"/>
      <c r="AB29" s="2402"/>
      <c r="AC29" s="2400" t="s">
        <v>3003</v>
      </c>
      <c r="AE29" s="2386"/>
      <c r="AG29"/>
      <c r="AH29"/>
      <c r="AI29"/>
      <c r="AJ29"/>
      <c r="AK29"/>
      <c r="AL29"/>
      <c r="AM29"/>
      <c r="AN29"/>
      <c r="AO29"/>
    </row>
    <row r="30" spans="1:41" ht="12" customHeight="1">
      <c r="A30" s="2396" t="s">
        <v>3002</v>
      </c>
      <c r="B30" s="2398">
        <v>27.28</v>
      </c>
      <c r="C30" s="2443">
        <v>114.65</v>
      </c>
      <c r="D30" s="2398" t="s">
        <v>428</v>
      </c>
      <c r="E30" s="2443">
        <v>113.79</v>
      </c>
      <c r="F30" s="2443">
        <v>114.71</v>
      </c>
      <c r="G30" s="2443">
        <v>116.09</v>
      </c>
      <c r="H30" s="2443">
        <v>111.04</v>
      </c>
      <c r="I30" s="2398">
        <v>109.35</v>
      </c>
      <c r="J30" s="2398"/>
      <c r="K30" s="2398">
        <v>106.5</v>
      </c>
      <c r="L30" s="2398"/>
      <c r="M30" s="2398">
        <v>99.24</v>
      </c>
      <c r="N30" s="2398"/>
      <c r="O30" s="2398">
        <v>99.81</v>
      </c>
      <c r="P30" s="2398"/>
      <c r="Q30" s="2398">
        <v>99.73</v>
      </c>
      <c r="R30" s="2398"/>
      <c r="S30" s="2398">
        <v>100</v>
      </c>
      <c r="T30" s="2398"/>
      <c r="U30" s="2398">
        <v>102.72</v>
      </c>
      <c r="V30" s="2398"/>
      <c r="W30" s="2398">
        <v>108.1</v>
      </c>
      <c r="X30" s="2398"/>
      <c r="Y30" s="2398">
        <v>112.11</v>
      </c>
      <c r="Z30" s="2398">
        <v>111.72</v>
      </c>
      <c r="AA30" s="2398">
        <v>102.36</v>
      </c>
      <c r="AB30" s="2397">
        <v>110.14</v>
      </c>
      <c r="AC30" s="2396" t="s">
        <v>3001</v>
      </c>
      <c r="AE30" s="2442"/>
      <c r="AF30" s="2442"/>
      <c r="AG30" s="2442"/>
      <c r="AH30" s="2442"/>
      <c r="AI30" s="2442"/>
      <c r="AJ30" s="2442"/>
      <c r="AK30" s="2442"/>
      <c r="AL30" s="2442"/>
      <c r="AM30" s="2442"/>
      <c r="AN30" s="2442"/>
      <c r="AO30" s="2442"/>
    </row>
    <row r="31" spans="1:41" ht="12" customHeight="1">
      <c r="A31" s="2396" t="s">
        <v>3000</v>
      </c>
      <c r="B31" s="2398">
        <v>29.39</v>
      </c>
      <c r="C31" s="2410">
        <v>136.68</v>
      </c>
      <c r="D31" s="2398" t="s">
        <v>428</v>
      </c>
      <c r="E31" s="2410">
        <v>140.97999999999999</v>
      </c>
      <c r="F31" s="2410">
        <v>149.36000000000001</v>
      </c>
      <c r="G31" s="2410">
        <v>148.71</v>
      </c>
      <c r="H31" s="2410">
        <v>121.03</v>
      </c>
      <c r="I31" s="2398">
        <v>126.76</v>
      </c>
      <c r="J31" s="2398"/>
      <c r="K31" s="2398">
        <v>129.25</v>
      </c>
      <c r="L31" s="2398"/>
      <c r="M31" s="2398">
        <v>113.64</v>
      </c>
      <c r="N31" s="2398"/>
      <c r="O31" s="2398">
        <v>107.1</v>
      </c>
      <c r="P31" s="2398"/>
      <c r="Q31" s="2398">
        <v>102.43</v>
      </c>
      <c r="R31" s="2398"/>
      <c r="S31" s="2398">
        <v>100</v>
      </c>
      <c r="T31" s="2398"/>
      <c r="U31" s="2398">
        <v>97.98</v>
      </c>
      <c r="V31" s="2398"/>
      <c r="W31" s="2398">
        <v>107.92</v>
      </c>
      <c r="X31" s="2398"/>
      <c r="Y31" s="2398">
        <v>111.57</v>
      </c>
      <c r="Z31" s="2398">
        <v>111.4</v>
      </c>
      <c r="AA31" s="2398">
        <v>106.53</v>
      </c>
      <c r="AB31" s="2397">
        <v>125.12</v>
      </c>
      <c r="AC31" s="2396" t="s">
        <v>2999</v>
      </c>
      <c r="AE31" s="2442"/>
      <c r="AF31" s="2442"/>
      <c r="AG31" s="2442"/>
      <c r="AH31" s="2442"/>
      <c r="AI31" s="2442"/>
      <c r="AJ31" s="2442"/>
      <c r="AK31" s="2442"/>
      <c r="AL31" s="2442"/>
      <c r="AM31" s="2442"/>
      <c r="AN31" s="2442"/>
      <c r="AO31" s="2442"/>
    </row>
    <row r="32" spans="1:41" ht="12" customHeight="1">
      <c r="A32" s="2400" t="s">
        <v>2998</v>
      </c>
      <c r="B32" s="2398">
        <v>8.8800000000000008</v>
      </c>
      <c r="C32" s="2410">
        <v>151.46</v>
      </c>
      <c r="D32" s="2398" t="s">
        <v>428</v>
      </c>
      <c r="E32" s="2410">
        <v>142.16999999999999</v>
      </c>
      <c r="F32" s="2410">
        <v>167.34</v>
      </c>
      <c r="G32" s="2410">
        <v>144.91999999999999</v>
      </c>
      <c r="H32" s="2410">
        <v>142.82</v>
      </c>
      <c r="I32" s="2398">
        <v>130.71</v>
      </c>
      <c r="J32" s="2398"/>
      <c r="K32" s="2398">
        <v>120.08</v>
      </c>
      <c r="L32" s="2398"/>
      <c r="M32" s="2398">
        <v>99.46</v>
      </c>
      <c r="N32" s="2398"/>
      <c r="O32" s="2398">
        <v>91.71</v>
      </c>
      <c r="P32" s="2398"/>
      <c r="Q32" s="2398">
        <v>97.68</v>
      </c>
      <c r="R32" s="2398"/>
      <c r="S32" s="2398">
        <v>100</v>
      </c>
      <c r="T32" s="2398"/>
      <c r="U32" s="2398">
        <v>93.81</v>
      </c>
      <c r="V32" s="2398"/>
      <c r="W32" s="2398">
        <v>107.98</v>
      </c>
      <c r="X32" s="2398"/>
      <c r="Y32" s="2398">
        <v>123.18</v>
      </c>
      <c r="Z32" s="2398">
        <v>125.85</v>
      </c>
      <c r="AA32" s="2398">
        <v>106.33</v>
      </c>
      <c r="AB32" s="2397">
        <v>116.23</v>
      </c>
      <c r="AC32" s="2396" t="s">
        <v>2997</v>
      </c>
      <c r="AE32" s="2442"/>
      <c r="AF32" s="2442"/>
      <c r="AG32" s="2442"/>
      <c r="AH32" s="2442"/>
      <c r="AI32" s="2442"/>
      <c r="AJ32" s="2442"/>
      <c r="AK32" s="2442"/>
      <c r="AL32" s="2442"/>
      <c r="AM32" s="2442"/>
      <c r="AN32" s="2442"/>
      <c r="AO32" s="2442"/>
    </row>
    <row r="33" spans="1:41" ht="12" customHeight="1">
      <c r="A33" s="2396" t="s">
        <v>2996</v>
      </c>
      <c r="B33" s="2398">
        <v>34.450000000000003</v>
      </c>
      <c r="C33" s="2410">
        <v>110.38</v>
      </c>
      <c r="D33" s="2398" t="s">
        <v>428</v>
      </c>
      <c r="E33" s="2410">
        <v>118.89</v>
      </c>
      <c r="F33" s="2410">
        <v>95.3</v>
      </c>
      <c r="G33" s="2410">
        <v>107.83</v>
      </c>
      <c r="H33" s="2410">
        <v>93.29</v>
      </c>
      <c r="I33" s="2398">
        <v>111.74</v>
      </c>
      <c r="J33" s="2398"/>
      <c r="K33" s="2398">
        <v>109.42</v>
      </c>
      <c r="L33" s="2398"/>
      <c r="M33" s="2398">
        <v>109.52</v>
      </c>
      <c r="N33" s="2398"/>
      <c r="O33" s="2398">
        <v>105.73</v>
      </c>
      <c r="P33" s="2398"/>
      <c r="Q33" s="2398">
        <v>104.22</v>
      </c>
      <c r="R33" s="2398"/>
      <c r="S33" s="2398">
        <v>100</v>
      </c>
      <c r="T33" s="2398"/>
      <c r="U33" s="2398">
        <v>98.24</v>
      </c>
      <c r="V33" s="2398"/>
      <c r="W33" s="2398">
        <v>103.7</v>
      </c>
      <c r="X33" s="2398"/>
      <c r="Y33" s="2398">
        <v>106.91</v>
      </c>
      <c r="Z33" s="2398">
        <v>101.7</v>
      </c>
      <c r="AA33" s="2398">
        <v>89.94</v>
      </c>
      <c r="AB33" s="2397">
        <v>96.46</v>
      </c>
      <c r="AC33" s="2396" t="s">
        <v>2995</v>
      </c>
      <c r="AE33" s="2442"/>
      <c r="AF33" s="2442"/>
      <c r="AG33" s="2442"/>
      <c r="AH33" s="2442"/>
      <c r="AI33" s="2442"/>
      <c r="AJ33" s="2442"/>
      <c r="AK33" s="2442"/>
      <c r="AL33" s="2442"/>
      <c r="AM33" s="2442"/>
      <c r="AN33" s="2442"/>
      <c r="AO33" s="2442"/>
    </row>
    <row r="34" spans="1:41" ht="12" customHeight="1">
      <c r="A34" s="2396" t="s">
        <v>1163</v>
      </c>
      <c r="B34" s="2398">
        <v>0.7</v>
      </c>
      <c r="C34" s="2410">
        <v>330.01</v>
      </c>
      <c r="D34" s="2398" t="s">
        <v>428</v>
      </c>
      <c r="E34" s="2410">
        <v>332.61</v>
      </c>
      <c r="F34" s="2410">
        <v>329.72</v>
      </c>
      <c r="G34" s="2410">
        <v>246.04</v>
      </c>
      <c r="H34" s="2410">
        <v>233.57</v>
      </c>
      <c r="I34" s="2398">
        <v>219.1</v>
      </c>
      <c r="J34" s="2398"/>
      <c r="K34" s="2398">
        <v>241.02</v>
      </c>
      <c r="L34" s="2398"/>
      <c r="M34" s="2398">
        <v>154.19999999999999</v>
      </c>
      <c r="N34" s="2398"/>
      <c r="O34" s="2398">
        <v>112.28</v>
      </c>
      <c r="P34" s="2398"/>
      <c r="Q34" s="2398">
        <v>104.73</v>
      </c>
      <c r="R34" s="2398"/>
      <c r="S34" s="2398">
        <v>100</v>
      </c>
      <c r="T34" s="2398"/>
      <c r="U34" s="2398">
        <v>106.66</v>
      </c>
      <c r="V34" s="2398"/>
      <c r="W34" s="2398">
        <v>125.97</v>
      </c>
      <c r="X34" s="2398"/>
      <c r="Y34" s="2398">
        <v>118.34</v>
      </c>
      <c r="Z34" s="2398">
        <v>126.97</v>
      </c>
      <c r="AA34" s="2398">
        <v>140.44</v>
      </c>
      <c r="AB34" s="2397">
        <v>161.38</v>
      </c>
      <c r="AC34" s="2396" t="s">
        <v>1162</v>
      </c>
      <c r="AE34" s="2442"/>
      <c r="AF34" s="2442"/>
      <c r="AG34" s="2442"/>
      <c r="AH34" s="2442"/>
      <c r="AI34" s="2442"/>
      <c r="AJ34" s="2442"/>
      <c r="AK34" s="2442"/>
      <c r="AL34" s="2442"/>
      <c r="AM34" s="2442"/>
      <c r="AN34" s="2442"/>
      <c r="AO34" s="2442"/>
    </row>
    <row r="35" spans="1:41" ht="12" customHeight="1">
      <c r="A35" s="2396" t="s">
        <v>1161</v>
      </c>
      <c r="B35" s="2398">
        <v>70.58</v>
      </c>
      <c r="C35" s="2410">
        <v>126.61</v>
      </c>
      <c r="D35" s="2398" t="s">
        <v>428</v>
      </c>
      <c r="E35" s="2410">
        <v>127.24</v>
      </c>
      <c r="F35" s="2410">
        <v>133.36000000000001</v>
      </c>
      <c r="G35" s="2410">
        <v>133.46</v>
      </c>
      <c r="H35" s="2410">
        <v>117.22</v>
      </c>
      <c r="I35" s="2398">
        <v>119.16</v>
      </c>
      <c r="J35" s="2398"/>
      <c r="K35" s="2398">
        <v>117.76</v>
      </c>
      <c r="L35" s="2398"/>
      <c r="M35" s="2398">
        <v>107.45</v>
      </c>
      <c r="N35" s="2398"/>
      <c r="O35" s="2398">
        <v>104.07</v>
      </c>
      <c r="P35" s="2398"/>
      <c r="Q35" s="2398">
        <v>102.79</v>
      </c>
      <c r="R35" s="2398"/>
      <c r="S35" s="2398">
        <v>100</v>
      </c>
      <c r="T35" s="2398"/>
      <c r="U35" s="2398">
        <v>98.79</v>
      </c>
      <c r="V35" s="2398"/>
      <c r="W35" s="2398">
        <v>107.74</v>
      </c>
      <c r="X35" s="2398"/>
      <c r="Y35" s="2398">
        <v>113.98</v>
      </c>
      <c r="Z35" s="2398">
        <v>114.04</v>
      </c>
      <c r="AA35" s="2398">
        <v>101.73</v>
      </c>
      <c r="AB35" s="2397">
        <v>113.58</v>
      </c>
      <c r="AC35" s="2396" t="s">
        <v>1160</v>
      </c>
      <c r="AE35" s="2442"/>
      <c r="AF35" s="2442"/>
      <c r="AG35" s="2442"/>
      <c r="AH35" s="2442"/>
      <c r="AI35" s="2442"/>
      <c r="AJ35" s="2442"/>
      <c r="AK35" s="2442"/>
      <c r="AL35" s="2442"/>
      <c r="AM35" s="2442"/>
      <c r="AN35" s="2442"/>
      <c r="AO35" s="2442"/>
    </row>
    <row r="36" spans="1:41" ht="24" customHeight="1">
      <c r="A36" s="2396" t="s">
        <v>1118</v>
      </c>
      <c r="B36" s="2398">
        <v>24.55</v>
      </c>
      <c r="C36" s="2410">
        <v>111.78</v>
      </c>
      <c r="D36" s="2398" t="s">
        <v>428</v>
      </c>
      <c r="E36" s="2410">
        <v>120.53</v>
      </c>
      <c r="F36" s="2410">
        <v>86.53</v>
      </c>
      <c r="G36" s="2410">
        <v>98.27</v>
      </c>
      <c r="H36" s="2410">
        <v>92.55</v>
      </c>
      <c r="I36" s="2398">
        <v>110.98</v>
      </c>
      <c r="J36" s="2398"/>
      <c r="K36" s="2398">
        <v>104.01</v>
      </c>
      <c r="L36" s="2398"/>
      <c r="M36" s="2398">
        <v>103.11</v>
      </c>
      <c r="N36" s="2398"/>
      <c r="O36" s="2398">
        <v>100.42</v>
      </c>
      <c r="P36" s="2398"/>
      <c r="Q36" s="2398">
        <v>99.46</v>
      </c>
      <c r="R36" s="2398"/>
      <c r="S36" s="2398">
        <v>100</v>
      </c>
      <c r="T36" s="2398"/>
      <c r="U36" s="2398">
        <v>98.36</v>
      </c>
      <c r="V36" s="2398"/>
      <c r="W36" s="2398">
        <v>101.41</v>
      </c>
      <c r="X36" s="2398"/>
      <c r="Y36" s="2398">
        <v>102.4</v>
      </c>
      <c r="Z36" s="2398">
        <v>95.13</v>
      </c>
      <c r="AA36" s="2398">
        <v>90.42</v>
      </c>
      <c r="AB36" s="2397">
        <v>96.83</v>
      </c>
      <c r="AC36" s="2396" t="s">
        <v>1787</v>
      </c>
      <c r="AE36" s="2442"/>
      <c r="AF36" s="2442"/>
      <c r="AG36" s="2442"/>
      <c r="AH36" s="2442"/>
      <c r="AI36" s="2442"/>
      <c r="AJ36" s="2442"/>
      <c r="AK36" s="2442"/>
      <c r="AL36" s="2442"/>
      <c r="AM36" s="2442"/>
      <c r="AN36" s="2442"/>
      <c r="AO36" s="2442"/>
    </row>
    <row r="37" spans="1:41" ht="38.25" customHeight="1">
      <c r="A37" s="2396" t="s">
        <v>583</v>
      </c>
      <c r="B37" s="2398">
        <v>4.17</v>
      </c>
      <c r="C37" s="2410">
        <v>91.12</v>
      </c>
      <c r="D37" s="2398" t="s">
        <v>428</v>
      </c>
      <c r="E37" s="2410">
        <v>103.77</v>
      </c>
      <c r="F37" s="2410">
        <v>124.69</v>
      </c>
      <c r="G37" s="2410">
        <v>128.18</v>
      </c>
      <c r="H37" s="2410">
        <v>86.13</v>
      </c>
      <c r="I37" s="2398">
        <v>103.24</v>
      </c>
      <c r="J37" s="2398"/>
      <c r="K37" s="2398">
        <v>121.24</v>
      </c>
      <c r="L37" s="2398"/>
      <c r="M37" s="2398">
        <v>115.16</v>
      </c>
      <c r="N37" s="2398"/>
      <c r="O37" s="2398">
        <v>105.09</v>
      </c>
      <c r="P37" s="2398"/>
      <c r="Q37" s="2398">
        <v>100.36</v>
      </c>
      <c r="R37" s="2398"/>
      <c r="S37" s="2398">
        <v>100</v>
      </c>
      <c r="T37" s="2398"/>
      <c r="U37" s="2398">
        <v>104.84</v>
      </c>
      <c r="V37" s="2398"/>
      <c r="W37" s="2398">
        <v>112.59</v>
      </c>
      <c r="X37" s="2398"/>
      <c r="Y37" s="2398">
        <v>113.33</v>
      </c>
      <c r="Z37" s="2398">
        <v>112.61</v>
      </c>
      <c r="AA37" s="2398">
        <v>112.03</v>
      </c>
      <c r="AB37" s="2397">
        <v>127.23</v>
      </c>
      <c r="AC37" s="2396" t="s">
        <v>1786</v>
      </c>
      <c r="AE37" s="2442"/>
      <c r="AF37" s="2442"/>
      <c r="AG37" s="2442"/>
      <c r="AH37" s="2442"/>
      <c r="AI37" s="2442"/>
      <c r="AJ37" s="2442"/>
      <c r="AK37" s="2442"/>
      <c r="AL37" s="2442"/>
      <c r="AM37" s="2442"/>
      <c r="AN37" s="2442"/>
      <c r="AO37" s="2442"/>
    </row>
    <row r="38" spans="1:41" ht="25.5" customHeight="1">
      <c r="A38" s="2394"/>
      <c r="B38" s="2393" t="s">
        <v>2994</v>
      </c>
      <c r="C38" s="5551">
        <v>2005</v>
      </c>
      <c r="D38" s="5552"/>
      <c r="E38" s="2392">
        <v>2006</v>
      </c>
      <c r="F38" s="2392">
        <v>2007</v>
      </c>
      <c r="G38" s="2392">
        <v>2008</v>
      </c>
      <c r="H38" s="2391">
        <v>2009</v>
      </c>
      <c r="I38" s="5551">
        <v>2010</v>
      </c>
      <c r="J38" s="5552"/>
      <c r="K38" s="5551">
        <v>2011</v>
      </c>
      <c r="L38" s="5552"/>
      <c r="M38" s="5551">
        <v>2012</v>
      </c>
      <c r="N38" s="5552"/>
      <c r="O38" s="5551">
        <v>2013</v>
      </c>
      <c r="P38" s="5552"/>
      <c r="Q38" s="5551">
        <v>2014</v>
      </c>
      <c r="R38" s="5552"/>
      <c r="S38" s="5551">
        <v>2015</v>
      </c>
      <c r="T38" s="5552"/>
      <c r="U38" s="5551">
        <v>2016</v>
      </c>
      <c r="V38" s="5552"/>
      <c r="W38" s="5551">
        <v>2017</v>
      </c>
      <c r="X38" s="5552"/>
      <c r="Y38" s="2391">
        <v>2018</v>
      </c>
      <c r="Z38" s="2391">
        <v>2019</v>
      </c>
      <c r="AA38" s="2391">
        <v>2020</v>
      </c>
      <c r="AB38" s="2390">
        <v>2021</v>
      </c>
      <c r="AC38" s="2390"/>
      <c r="AD38" s="2441"/>
      <c r="AE38" s="2386"/>
      <c r="AG38" s="2386"/>
      <c r="AH38" s="2386"/>
      <c r="AI38" s="2386"/>
      <c r="AJ38" s="2386"/>
      <c r="AK38"/>
      <c r="AL38"/>
      <c r="AM38"/>
      <c r="AN38"/>
      <c r="AO38"/>
    </row>
    <row r="39" spans="1:41" ht="15.5">
      <c r="A39" s="5558" t="s">
        <v>406</v>
      </c>
      <c r="B39" s="5558"/>
      <c r="C39" s="5558"/>
      <c r="D39" s="5558"/>
      <c r="E39" s="5558"/>
      <c r="F39" s="5558"/>
      <c r="G39" s="5558"/>
      <c r="H39" s="5558"/>
      <c r="I39" s="5558"/>
      <c r="J39" s="5558"/>
      <c r="K39" s="5558"/>
      <c r="L39" s="5558"/>
      <c r="M39" s="5558"/>
      <c r="N39" s="5558"/>
      <c r="O39" s="5558"/>
      <c r="P39" s="5558"/>
      <c r="Q39" s="5558"/>
      <c r="R39" s="5558"/>
      <c r="S39" s="5558"/>
      <c r="T39" s="5558"/>
      <c r="U39" s="5558"/>
      <c r="V39" s="5558"/>
      <c r="W39" s="5558"/>
      <c r="X39" s="5558"/>
      <c r="Y39" s="5558"/>
      <c r="Z39" s="5558"/>
      <c r="AA39" s="5558"/>
      <c r="AB39" s="5558"/>
      <c r="AC39" s="5558"/>
      <c r="AD39" s="2441"/>
      <c r="AE39" s="2386"/>
      <c r="AG39" s="2386"/>
      <c r="AH39" s="2386"/>
      <c r="AI39" s="2386"/>
      <c r="AJ39" s="2386"/>
      <c r="AK39"/>
      <c r="AL39"/>
      <c r="AM39"/>
      <c r="AN39"/>
      <c r="AO39"/>
    </row>
    <row r="40" spans="1:41" ht="9" customHeight="1">
      <c r="A40" s="5547" t="s">
        <v>2993</v>
      </c>
      <c r="B40" s="5547"/>
      <c r="C40" s="5547"/>
      <c r="D40" s="5547"/>
      <c r="E40" s="5547"/>
      <c r="F40" s="5547"/>
      <c r="G40" s="5547"/>
      <c r="H40" s="5547"/>
      <c r="I40" s="5547"/>
      <c r="J40" s="5547"/>
      <c r="K40" s="5547"/>
      <c r="L40" s="5547"/>
      <c r="M40" s="5547"/>
      <c r="N40" s="5547"/>
      <c r="O40" s="5547"/>
      <c r="P40" s="5547"/>
      <c r="Q40" s="5547"/>
      <c r="R40" s="5547"/>
      <c r="S40" s="5547"/>
      <c r="T40" s="5547"/>
      <c r="U40" s="5547"/>
      <c r="V40" s="5547"/>
      <c r="W40" s="5547"/>
      <c r="X40" s="5547"/>
      <c r="Y40" s="5547"/>
      <c r="Z40" s="5547"/>
      <c r="AA40" s="5547"/>
      <c r="AB40" s="5547"/>
      <c r="AC40" s="5547"/>
      <c r="AE40" s="2386"/>
      <c r="AG40" s="2386"/>
      <c r="AH40" s="2386"/>
      <c r="AI40" s="2386"/>
      <c r="AJ40" s="2386"/>
      <c r="AK40"/>
      <c r="AL40"/>
      <c r="AM40"/>
      <c r="AN40"/>
      <c r="AO40"/>
    </row>
    <row r="41" spans="1:41" ht="9" customHeight="1">
      <c r="A41" s="5547" t="s">
        <v>2992</v>
      </c>
      <c r="B41" s="5547"/>
      <c r="C41" s="5547"/>
      <c r="D41" s="5547"/>
      <c r="E41" s="5547"/>
      <c r="F41" s="5547"/>
      <c r="G41" s="5547"/>
      <c r="H41" s="5547"/>
      <c r="I41" s="5547"/>
      <c r="J41" s="5547"/>
      <c r="K41" s="5547"/>
      <c r="L41" s="5547"/>
      <c r="M41" s="5547"/>
      <c r="N41" s="5547"/>
      <c r="O41" s="5547"/>
      <c r="P41" s="5547"/>
      <c r="Q41" s="5547"/>
      <c r="R41" s="5547"/>
      <c r="S41" s="5547"/>
      <c r="T41" s="5547"/>
      <c r="U41" s="5547"/>
      <c r="V41" s="5547"/>
      <c r="W41" s="5547"/>
      <c r="X41" s="5547"/>
      <c r="Y41" s="5547"/>
      <c r="Z41" s="5547"/>
      <c r="AA41" s="5547"/>
      <c r="AB41" s="5547"/>
      <c r="AC41" s="5547"/>
      <c r="AE41" s="2386"/>
      <c r="AG41" s="2386"/>
      <c r="AH41" s="2386"/>
      <c r="AI41" s="2386"/>
      <c r="AJ41" s="2386"/>
      <c r="AK41"/>
      <c r="AL41"/>
      <c r="AM41"/>
      <c r="AN41"/>
      <c r="AO41"/>
    </row>
    <row r="42" spans="1:41" ht="20.25" customHeight="1">
      <c r="A42" s="5555" t="s">
        <v>2991</v>
      </c>
      <c r="B42" s="5556"/>
      <c r="C42" s="5556"/>
      <c r="D42" s="5556"/>
      <c r="E42" s="5556"/>
      <c r="F42" s="5556"/>
      <c r="G42" s="5557"/>
      <c r="H42" s="5557"/>
      <c r="I42" s="5557"/>
      <c r="J42" s="5557"/>
      <c r="K42" s="5557"/>
      <c r="L42" s="5557"/>
      <c r="M42" s="5557"/>
      <c r="N42" s="5557"/>
      <c r="O42" s="5557"/>
      <c r="P42" s="5557"/>
      <c r="Q42" s="5557"/>
      <c r="R42" s="5557"/>
      <c r="S42" s="5557"/>
      <c r="T42" s="5557"/>
      <c r="U42" s="5557"/>
      <c r="V42" s="5557"/>
      <c r="W42" s="5557"/>
      <c r="X42" s="5557"/>
      <c r="Y42" s="5557"/>
      <c r="Z42" s="5557"/>
      <c r="AA42" s="5557"/>
      <c r="AB42" s="5557"/>
      <c r="AC42" s="5557"/>
      <c r="AD42" s="2386"/>
      <c r="AE42" s="2386"/>
      <c r="AF42" s="2386"/>
      <c r="AG42" s="2386"/>
      <c r="AH42" s="2386"/>
      <c r="AI42" s="2386"/>
      <c r="AJ42" s="2386"/>
      <c r="AK42"/>
      <c r="AL42"/>
      <c r="AM42"/>
      <c r="AN42"/>
      <c r="AO42"/>
    </row>
    <row r="43" spans="1:41" ht="20.25" customHeight="1">
      <c r="A43" s="5555" t="s">
        <v>3017</v>
      </c>
      <c r="B43" s="5556"/>
      <c r="C43" s="5556"/>
      <c r="D43" s="5556"/>
      <c r="E43" s="5556"/>
      <c r="F43" s="5556"/>
      <c r="G43" s="5557"/>
      <c r="H43" s="5557"/>
      <c r="I43" s="5557"/>
      <c r="J43" s="5557"/>
      <c r="K43" s="5557"/>
      <c r="L43" s="5557"/>
      <c r="M43" s="5557"/>
      <c r="N43" s="5557"/>
      <c r="O43" s="5557"/>
      <c r="P43" s="5557"/>
      <c r="Q43" s="5557"/>
      <c r="R43" s="5557"/>
      <c r="S43" s="5557"/>
      <c r="T43" s="5557"/>
      <c r="U43" s="5557"/>
      <c r="V43" s="5557"/>
      <c r="W43" s="5557"/>
      <c r="X43" s="5557"/>
      <c r="Y43" s="5557"/>
      <c r="Z43" s="5557"/>
      <c r="AA43" s="5557"/>
      <c r="AB43" s="5557"/>
      <c r="AC43" s="5557"/>
      <c r="AD43" s="2386"/>
      <c r="AE43" s="2386"/>
      <c r="AF43" s="2386"/>
      <c r="AG43" s="2386"/>
      <c r="AH43" s="2386"/>
      <c r="AI43" s="2386"/>
      <c r="AJ43" s="2386"/>
      <c r="AK43"/>
      <c r="AL43"/>
      <c r="AM43"/>
      <c r="AN43"/>
      <c r="AO43"/>
    </row>
    <row r="45" spans="1:41">
      <c r="A45" s="2411"/>
      <c r="B45" s="2439"/>
      <c r="C45" s="2439"/>
      <c r="D45"/>
      <c r="E45" s="2439"/>
      <c r="F45" s="2439"/>
      <c r="G45" s="2439"/>
      <c r="H45" s="2439"/>
      <c r="I45" s="2439"/>
      <c r="J45"/>
      <c r="K45" s="2439"/>
      <c r="L45"/>
      <c r="M45" s="2439"/>
      <c r="N45"/>
      <c r="O45" s="2439"/>
      <c r="P45"/>
      <c r="Q45" s="2439"/>
      <c r="R45"/>
      <c r="S45" s="2439"/>
      <c r="T45"/>
      <c r="U45" s="2439"/>
      <c r="V45"/>
      <c r="W45" s="2439"/>
      <c r="X45"/>
      <c r="Y45" s="2439"/>
      <c r="Z45" s="2440"/>
      <c r="AA45" s="2440"/>
      <c r="AB45" s="2439"/>
      <c r="AC45"/>
      <c r="AE45" s="2384"/>
    </row>
    <row r="46" spans="1:41">
      <c r="A46" s="2407"/>
      <c r="B46" s="2439"/>
      <c r="C46" s="2439"/>
      <c r="D46" s="2388"/>
      <c r="E46" s="2439"/>
      <c r="F46" s="2439"/>
      <c r="G46" s="2439"/>
      <c r="H46" s="2439"/>
      <c r="I46" s="2439"/>
      <c r="J46" s="2388"/>
      <c r="K46" s="2439"/>
      <c r="L46" s="2388"/>
      <c r="M46" s="2439"/>
      <c r="N46" s="2388"/>
      <c r="O46" s="2439"/>
      <c r="P46" s="2388"/>
      <c r="Q46" s="2439"/>
      <c r="R46" s="2388"/>
      <c r="S46" s="2439"/>
      <c r="T46" s="2388"/>
      <c r="U46" s="2439"/>
      <c r="V46" s="2388"/>
      <c r="W46" s="2439"/>
      <c r="X46" s="2388"/>
      <c r="Y46" s="2439"/>
      <c r="Z46" s="2440"/>
      <c r="AA46" s="2440"/>
      <c r="AB46" s="2439"/>
      <c r="AC46" s="2384"/>
      <c r="AE46" s="2384"/>
    </row>
    <row r="47" spans="1:41">
      <c r="A47" s="2396"/>
      <c r="B47" s="2439"/>
      <c r="C47" s="2439"/>
      <c r="D47" s="2388"/>
      <c r="E47" s="2439"/>
      <c r="F47" s="2439"/>
      <c r="G47" s="2439"/>
      <c r="H47" s="2439"/>
      <c r="I47" s="2439"/>
      <c r="J47" s="2388"/>
      <c r="K47" s="2439"/>
      <c r="L47" s="2388"/>
      <c r="M47" s="2439"/>
      <c r="N47" s="2388"/>
      <c r="O47" s="2439"/>
      <c r="P47" s="2388"/>
      <c r="Q47" s="2439"/>
      <c r="R47" s="2388"/>
      <c r="S47" s="2439"/>
      <c r="T47" s="2388"/>
      <c r="U47" s="2439"/>
      <c r="V47" s="2388"/>
      <c r="W47" s="2439"/>
      <c r="X47" s="2388"/>
      <c r="Y47" s="2439"/>
      <c r="Z47" s="2440"/>
      <c r="AA47" s="2440"/>
      <c r="AB47" s="2439"/>
      <c r="AC47" s="2384"/>
      <c r="AE47" s="2384"/>
    </row>
    <row r="48" spans="1:41">
      <c r="A48" s="2396"/>
      <c r="B48" s="2439"/>
      <c r="C48" s="2439"/>
      <c r="D48" s="2388"/>
      <c r="E48" s="2439"/>
      <c r="F48" s="2439"/>
      <c r="G48" s="2439"/>
      <c r="H48" s="2439"/>
      <c r="I48" s="2439"/>
      <c r="J48" s="2388"/>
      <c r="K48" s="2439"/>
      <c r="L48" s="2388"/>
      <c r="M48" s="2439"/>
      <c r="N48" s="2388"/>
      <c r="O48" s="2439"/>
      <c r="P48" s="2388"/>
      <c r="Q48" s="2439"/>
      <c r="R48" s="2388"/>
      <c r="S48" s="2439"/>
      <c r="T48" s="2388"/>
      <c r="U48" s="2439"/>
      <c r="V48" s="2388"/>
      <c r="W48" s="2439"/>
      <c r="X48" s="2388"/>
      <c r="Y48" s="2439"/>
      <c r="Z48" s="2440"/>
      <c r="AA48" s="2440"/>
      <c r="AB48" s="2439"/>
      <c r="AC48" s="2384"/>
      <c r="AE48" s="2384"/>
    </row>
    <row r="49" spans="1:31">
      <c r="A49" s="2400"/>
      <c r="B49" s="2439"/>
      <c r="C49" s="2439"/>
      <c r="D49" s="2388"/>
      <c r="E49" s="2439"/>
      <c r="F49" s="2439"/>
      <c r="G49" s="2439"/>
      <c r="H49" s="2439"/>
      <c r="I49" s="2439"/>
      <c r="J49" s="2388"/>
      <c r="K49" s="2439"/>
      <c r="L49" s="2388"/>
      <c r="M49" s="2439"/>
      <c r="N49" s="2388"/>
      <c r="O49" s="2439"/>
      <c r="P49" s="2388"/>
      <c r="Q49" s="2439"/>
      <c r="R49" s="2388"/>
      <c r="S49" s="2439"/>
      <c r="T49" s="2388"/>
      <c r="U49" s="2439"/>
      <c r="V49" s="2388"/>
      <c r="W49" s="2439"/>
      <c r="X49" s="2388"/>
      <c r="Y49" s="2439"/>
      <c r="Z49" s="2440"/>
      <c r="AA49" s="2440"/>
      <c r="AB49" s="2439"/>
      <c r="AC49" s="2384"/>
      <c r="AE49" s="2384"/>
    </row>
    <row r="50" spans="1:31">
      <c r="A50" s="2396"/>
      <c r="B50" s="2439"/>
      <c r="C50" s="2439"/>
      <c r="D50" s="2388"/>
      <c r="E50" s="2439"/>
      <c r="F50" s="2439"/>
      <c r="G50" s="2439"/>
      <c r="H50" s="2439"/>
      <c r="I50" s="2439"/>
      <c r="J50" s="2388"/>
      <c r="K50" s="2439"/>
      <c r="L50" s="2388"/>
      <c r="M50" s="2439"/>
      <c r="N50" s="2388"/>
      <c r="O50" s="2439"/>
      <c r="P50" s="2388"/>
      <c r="Q50" s="2439"/>
      <c r="R50" s="2388"/>
      <c r="S50" s="2439"/>
      <c r="T50" s="2388"/>
      <c r="U50" s="2439"/>
      <c r="V50" s="2388"/>
      <c r="W50" s="2439"/>
      <c r="X50" s="2388"/>
      <c r="Y50" s="2439"/>
      <c r="Z50" s="2440"/>
      <c r="AA50" s="2440"/>
      <c r="AB50" s="2439"/>
      <c r="AC50" s="2384"/>
      <c r="AE50" s="2384"/>
    </row>
    <row r="51" spans="1:31">
      <c r="A51" s="2396"/>
      <c r="B51" s="2439"/>
      <c r="C51" s="2439"/>
      <c r="E51" s="2439"/>
      <c r="F51" s="2439"/>
      <c r="G51" s="2439"/>
      <c r="H51" s="2439"/>
      <c r="I51" s="2439"/>
      <c r="K51" s="2439"/>
      <c r="M51" s="2439"/>
      <c r="O51" s="2439"/>
      <c r="Q51" s="2439"/>
      <c r="S51" s="2439"/>
      <c r="U51" s="2439"/>
      <c r="W51" s="2439"/>
      <c r="Y51" s="2439"/>
      <c r="Z51" s="2440"/>
      <c r="AA51" s="2440"/>
      <c r="AB51" s="2439"/>
      <c r="AC51" s="2384"/>
      <c r="AE51" s="2384"/>
    </row>
    <row r="52" spans="1:31">
      <c r="A52" s="2396"/>
      <c r="B52" s="2439"/>
      <c r="C52" s="2439"/>
      <c r="E52" s="2439"/>
      <c r="F52" s="2439"/>
      <c r="G52" s="2439"/>
      <c r="H52" s="2439"/>
      <c r="I52" s="2439"/>
      <c r="K52" s="2439"/>
      <c r="M52" s="2439"/>
      <c r="O52" s="2439"/>
      <c r="Q52" s="2439"/>
      <c r="S52" s="2439"/>
      <c r="U52" s="2439"/>
      <c r="W52" s="2439"/>
      <c r="Y52" s="2439"/>
      <c r="Z52" s="2440"/>
      <c r="AA52" s="2440"/>
      <c r="AB52" s="2439"/>
      <c r="AC52" s="2384"/>
      <c r="AE52" s="2384"/>
    </row>
    <row r="53" spans="1:31">
      <c r="A53" s="2396"/>
      <c r="B53" s="2439"/>
      <c r="C53" s="2439"/>
      <c r="E53" s="2439"/>
      <c r="F53" s="2439"/>
      <c r="G53" s="2439"/>
      <c r="H53" s="2439"/>
      <c r="I53" s="2439"/>
      <c r="K53" s="2439"/>
      <c r="M53" s="2439"/>
      <c r="O53" s="2439"/>
      <c r="Q53" s="2439"/>
      <c r="S53" s="2439"/>
      <c r="U53" s="2439"/>
      <c r="W53" s="2439"/>
      <c r="Y53" s="2439"/>
      <c r="Z53" s="2440"/>
      <c r="AA53" s="2440"/>
      <c r="AB53" s="2439"/>
      <c r="AC53" s="2384"/>
      <c r="AE53" s="2384"/>
    </row>
    <row r="54" spans="1:31">
      <c r="A54" s="2396"/>
      <c r="B54" s="2439"/>
      <c r="C54" s="2439"/>
      <c r="D54" s="2388"/>
      <c r="E54" s="2439"/>
      <c r="F54" s="2439"/>
      <c r="G54" s="2439"/>
      <c r="H54" s="2439"/>
      <c r="I54" s="2439"/>
      <c r="J54" s="2388"/>
      <c r="K54" s="2439"/>
      <c r="L54" s="2388"/>
      <c r="M54" s="2439"/>
      <c r="N54" s="2388"/>
      <c r="O54" s="2439"/>
      <c r="P54" s="2388"/>
      <c r="Q54" s="2439"/>
      <c r="R54" s="2388"/>
      <c r="S54" s="2439"/>
      <c r="T54" s="2388"/>
      <c r="U54" s="2439"/>
      <c r="V54" s="2388"/>
      <c r="W54" s="2439"/>
      <c r="X54" s="2388"/>
      <c r="Y54" s="2439"/>
      <c r="Z54" s="2440"/>
      <c r="AA54" s="2440"/>
      <c r="AB54" s="2439"/>
      <c r="AC54" s="2384"/>
      <c r="AE54" s="2384"/>
    </row>
    <row r="55" spans="1:31">
      <c r="A55" s="2396"/>
      <c r="B55" s="2439"/>
      <c r="C55" s="2439"/>
      <c r="E55" s="2439"/>
      <c r="F55" s="2439"/>
      <c r="G55" s="2439"/>
      <c r="H55" s="2439"/>
      <c r="I55" s="2439"/>
      <c r="K55" s="2439"/>
      <c r="M55" s="2439"/>
      <c r="O55" s="2439"/>
      <c r="Q55" s="2439"/>
      <c r="S55" s="2439"/>
      <c r="U55" s="2439"/>
      <c r="W55" s="2439"/>
      <c r="Y55" s="2439"/>
      <c r="Z55" s="2440"/>
      <c r="AA55" s="2440"/>
      <c r="AB55" s="2439"/>
      <c r="AC55" s="2384"/>
      <c r="AE55" s="2384"/>
    </row>
    <row r="56" spans="1:31">
      <c r="A56" s="2411"/>
      <c r="B56" s="2439"/>
      <c r="C56" s="2439"/>
      <c r="D56" s="2388"/>
      <c r="E56" s="2439"/>
      <c r="F56" s="2439"/>
      <c r="G56" s="2439"/>
      <c r="H56" s="2439"/>
      <c r="I56" s="2439"/>
      <c r="J56" s="2388"/>
      <c r="K56" s="2439"/>
      <c r="L56" s="2388"/>
      <c r="M56" s="2439"/>
      <c r="N56" s="2388"/>
      <c r="O56" s="2439"/>
      <c r="P56" s="2388"/>
      <c r="Q56" s="2439"/>
      <c r="R56" s="2388"/>
      <c r="S56" s="2439"/>
      <c r="T56" s="2388"/>
      <c r="U56" s="2439"/>
      <c r="V56" s="2388"/>
      <c r="W56" s="2439"/>
      <c r="X56" s="2388"/>
      <c r="Y56" s="2439"/>
      <c r="Z56" s="2440"/>
      <c r="AA56" s="2440"/>
      <c r="AB56" s="2439"/>
      <c r="AC56" s="2384"/>
      <c r="AE56" s="2384"/>
    </row>
    <row r="57" spans="1:31">
      <c r="A57" s="2407"/>
      <c r="B57" s="2439"/>
      <c r="C57" s="2439"/>
      <c r="E57" s="2439"/>
      <c r="F57" s="2439"/>
      <c r="G57" s="2439"/>
      <c r="H57" s="2439"/>
      <c r="I57" s="2439"/>
      <c r="K57" s="2439"/>
      <c r="M57" s="2439"/>
      <c r="O57" s="2439"/>
      <c r="Q57" s="2439"/>
      <c r="S57" s="2439"/>
      <c r="U57" s="2439"/>
      <c r="W57" s="2439"/>
      <c r="Y57" s="2439"/>
      <c r="Z57" s="2440"/>
      <c r="AA57" s="2440"/>
      <c r="AB57" s="2439"/>
      <c r="AC57" s="2384"/>
      <c r="AE57" s="2384"/>
    </row>
    <row r="58" spans="1:31">
      <c r="A58" s="2396"/>
      <c r="B58" s="2439"/>
      <c r="C58" s="2439"/>
      <c r="E58" s="2439"/>
      <c r="F58" s="2439"/>
      <c r="G58" s="2439"/>
      <c r="H58" s="2439"/>
      <c r="I58" s="2439"/>
      <c r="K58" s="2439"/>
      <c r="M58" s="2439"/>
      <c r="O58" s="2439"/>
      <c r="Q58" s="2439"/>
      <c r="S58" s="2439"/>
      <c r="U58" s="2439"/>
      <c r="W58" s="2439"/>
      <c r="Y58" s="2439"/>
      <c r="Z58" s="2440"/>
      <c r="AA58" s="2440"/>
      <c r="AB58" s="2439"/>
      <c r="AC58" s="2384"/>
      <c r="AE58" s="2384"/>
    </row>
    <row r="59" spans="1:31">
      <c r="A59" s="2396"/>
      <c r="B59" s="2439"/>
      <c r="C59" s="2439"/>
      <c r="D59" s="2388"/>
      <c r="E59" s="2439"/>
      <c r="F59" s="2439"/>
      <c r="G59" s="2439"/>
      <c r="H59" s="2439"/>
      <c r="I59" s="2439"/>
      <c r="J59" s="2388"/>
      <c r="K59" s="2439"/>
      <c r="L59" s="2388"/>
      <c r="M59" s="2439"/>
      <c r="N59" s="2388"/>
      <c r="O59" s="2439"/>
      <c r="P59" s="2388"/>
      <c r="Q59" s="2439"/>
      <c r="R59" s="2388"/>
      <c r="S59" s="2439"/>
      <c r="T59" s="2388"/>
      <c r="U59" s="2439"/>
      <c r="V59" s="2388"/>
      <c r="W59" s="2439"/>
      <c r="X59" s="2388"/>
      <c r="Y59" s="2439"/>
      <c r="Z59" s="2440"/>
      <c r="AA59" s="2440"/>
      <c r="AB59" s="2439"/>
      <c r="AC59" s="2384"/>
      <c r="AE59" s="2384"/>
    </row>
    <row r="60" spans="1:31">
      <c r="A60" s="2400"/>
      <c r="B60" s="2439"/>
      <c r="C60" s="2439"/>
      <c r="D60" s="2388"/>
      <c r="E60" s="2439"/>
      <c r="F60" s="2439"/>
      <c r="G60" s="2439"/>
      <c r="H60" s="2439"/>
      <c r="I60" s="2439"/>
      <c r="J60" s="2388"/>
      <c r="K60" s="2439"/>
      <c r="L60" s="2388"/>
      <c r="M60" s="2439"/>
      <c r="N60" s="2388"/>
      <c r="O60" s="2439"/>
      <c r="P60" s="2388"/>
      <c r="Q60" s="2439"/>
      <c r="R60" s="2388"/>
      <c r="S60" s="2439"/>
      <c r="T60" s="2388"/>
      <c r="U60" s="2439"/>
      <c r="V60" s="2388"/>
      <c r="W60" s="2439"/>
      <c r="X60" s="2388"/>
      <c r="Y60" s="2439"/>
      <c r="Z60" s="2440"/>
      <c r="AA60" s="2440"/>
      <c r="AB60" s="2439"/>
      <c r="AC60" s="2384"/>
      <c r="AE60" s="2384"/>
    </row>
    <row r="61" spans="1:31">
      <c r="A61" s="2396"/>
      <c r="B61" s="2439"/>
      <c r="C61" s="2439"/>
      <c r="D61" s="2388"/>
      <c r="E61" s="2439"/>
      <c r="F61" s="2439"/>
      <c r="G61" s="2439"/>
      <c r="H61" s="2439"/>
      <c r="I61" s="2439"/>
      <c r="J61" s="2388"/>
      <c r="K61" s="2439"/>
      <c r="L61" s="2388"/>
      <c r="M61" s="2439"/>
      <c r="N61" s="2388"/>
      <c r="O61" s="2439"/>
      <c r="P61" s="2388"/>
      <c r="Q61" s="2439"/>
      <c r="R61" s="2388"/>
      <c r="S61" s="2439"/>
      <c r="T61" s="2388"/>
      <c r="U61" s="2439"/>
      <c r="V61" s="2388"/>
      <c r="W61" s="2439"/>
      <c r="X61" s="2388"/>
      <c r="Y61" s="2439"/>
      <c r="Z61" s="2440"/>
      <c r="AA61" s="2440"/>
      <c r="AB61" s="2439"/>
      <c r="AC61" s="2384"/>
      <c r="AE61" s="2384"/>
    </row>
    <row r="62" spans="1:31">
      <c r="A62" s="2396"/>
      <c r="B62" s="2439"/>
      <c r="C62" s="2439"/>
      <c r="D62" s="2388"/>
      <c r="E62" s="2439"/>
      <c r="F62" s="2439"/>
      <c r="G62" s="2439"/>
      <c r="H62" s="2439"/>
      <c r="I62" s="2439"/>
      <c r="J62" s="2388"/>
      <c r="K62" s="2439"/>
      <c r="L62" s="2388"/>
      <c r="M62" s="2439"/>
      <c r="N62" s="2388"/>
      <c r="O62" s="2439"/>
      <c r="P62" s="2388"/>
      <c r="Q62" s="2439"/>
      <c r="R62" s="2388"/>
      <c r="S62" s="2439"/>
      <c r="T62" s="2388"/>
      <c r="U62" s="2439"/>
      <c r="V62" s="2388"/>
      <c r="W62" s="2439"/>
      <c r="X62" s="2388"/>
      <c r="Y62" s="2439"/>
      <c r="Z62" s="2440"/>
      <c r="AA62" s="2440"/>
      <c r="AB62" s="2439"/>
      <c r="AC62" s="2384"/>
      <c r="AE62" s="2384"/>
    </row>
    <row r="63" spans="1:31">
      <c r="A63" s="2396"/>
      <c r="B63" s="2439"/>
      <c r="C63" s="2439"/>
      <c r="D63" s="2388"/>
      <c r="E63" s="2439"/>
      <c r="F63" s="2439"/>
      <c r="G63" s="2439"/>
      <c r="H63" s="2439"/>
      <c r="I63" s="2439"/>
      <c r="J63" s="2388"/>
      <c r="K63" s="2439"/>
      <c r="L63" s="2388"/>
      <c r="M63" s="2439"/>
      <c r="N63" s="2388"/>
      <c r="O63" s="2439"/>
      <c r="P63" s="2388"/>
      <c r="Q63" s="2439"/>
      <c r="R63" s="2388"/>
      <c r="S63" s="2439"/>
      <c r="T63" s="2388"/>
      <c r="U63" s="2439"/>
      <c r="V63" s="2388"/>
      <c r="W63" s="2439"/>
      <c r="X63" s="2388"/>
      <c r="Y63" s="2439"/>
      <c r="Z63" s="2440"/>
      <c r="AA63" s="2440"/>
      <c r="AB63" s="2439"/>
      <c r="AC63" s="2384"/>
      <c r="AE63" s="2384"/>
    </row>
    <row r="64" spans="1:31">
      <c r="A64" s="2396"/>
      <c r="B64" s="2439"/>
      <c r="C64" s="2439"/>
      <c r="E64" s="2439"/>
      <c r="F64" s="2439"/>
      <c r="G64" s="2439"/>
      <c r="H64" s="2439"/>
      <c r="I64" s="2439"/>
      <c r="K64" s="2439"/>
      <c r="M64" s="2439"/>
      <c r="O64" s="2439"/>
      <c r="Q64" s="2439"/>
      <c r="S64" s="2439"/>
      <c r="U64" s="2439"/>
      <c r="W64" s="2439"/>
      <c r="Y64" s="2439"/>
      <c r="Z64" s="2440"/>
      <c r="AA64" s="2440"/>
      <c r="AB64" s="2439"/>
      <c r="AC64" s="2384"/>
      <c r="AE64" s="2384"/>
    </row>
    <row r="65" spans="1:31">
      <c r="A65" s="2396"/>
      <c r="B65" s="2439"/>
      <c r="C65" s="2439"/>
      <c r="D65" s="2388"/>
      <c r="E65" s="2439"/>
      <c r="F65" s="2439"/>
      <c r="G65" s="2439"/>
      <c r="H65" s="2439"/>
      <c r="I65" s="2439"/>
      <c r="J65" s="2388"/>
      <c r="K65" s="2439"/>
      <c r="L65" s="2388"/>
      <c r="M65" s="2439"/>
      <c r="N65" s="2388"/>
      <c r="O65" s="2439"/>
      <c r="P65" s="2388"/>
      <c r="Q65" s="2439"/>
      <c r="R65" s="2388"/>
      <c r="S65" s="2439"/>
      <c r="T65" s="2388"/>
      <c r="U65" s="2439"/>
      <c r="V65" s="2388"/>
      <c r="W65" s="2439"/>
      <c r="X65" s="2388"/>
      <c r="Y65" s="2439"/>
      <c r="Z65" s="2440"/>
      <c r="AA65" s="2440"/>
      <c r="AB65" s="2439"/>
      <c r="AC65" s="2384"/>
      <c r="AE65" s="2384"/>
    </row>
    <row r="66" spans="1:31">
      <c r="A66" s="2396"/>
      <c r="B66" s="2439"/>
      <c r="C66" s="2439"/>
      <c r="E66" s="2439"/>
      <c r="F66" s="2439"/>
      <c r="G66" s="2439"/>
      <c r="H66" s="2439"/>
      <c r="I66" s="2439"/>
      <c r="K66" s="2439"/>
      <c r="M66" s="2439"/>
      <c r="O66" s="2439"/>
      <c r="Q66" s="2439"/>
      <c r="S66" s="2439"/>
      <c r="U66" s="2439"/>
      <c r="W66" s="2439"/>
      <c r="Y66" s="2439"/>
      <c r="Z66" s="2440"/>
      <c r="AA66" s="2440"/>
      <c r="AB66" s="2439"/>
      <c r="AC66" s="2384"/>
      <c r="AE66" s="2384"/>
    </row>
    <row r="67" spans="1:31">
      <c r="A67" s="2411"/>
      <c r="B67" s="2439"/>
      <c r="C67" s="2439"/>
      <c r="E67" s="2439"/>
      <c r="F67" s="2439"/>
      <c r="G67" s="2439"/>
      <c r="H67" s="2439"/>
      <c r="I67" s="2439"/>
      <c r="K67" s="2439"/>
      <c r="M67" s="2439"/>
      <c r="O67" s="2439"/>
      <c r="Q67" s="2439"/>
      <c r="S67" s="2439"/>
      <c r="U67" s="2439"/>
      <c r="W67" s="2439"/>
      <c r="Y67" s="2439"/>
      <c r="Z67" s="2440"/>
      <c r="AA67" s="2440"/>
      <c r="AB67" s="2439"/>
      <c r="AC67" s="2384"/>
      <c r="AE67" s="2384"/>
    </row>
    <row r="68" spans="1:31">
      <c r="A68" s="2407"/>
      <c r="B68" s="2439"/>
      <c r="C68" s="2439"/>
      <c r="E68" s="2439"/>
      <c r="F68" s="2439"/>
      <c r="G68" s="2439"/>
      <c r="H68" s="2439"/>
      <c r="I68" s="2439"/>
      <c r="K68" s="2439"/>
      <c r="M68" s="2439"/>
      <c r="O68" s="2439"/>
      <c r="Q68" s="2439"/>
      <c r="S68" s="2439"/>
      <c r="U68" s="2439"/>
      <c r="W68" s="2439"/>
      <c r="Y68" s="2439"/>
      <c r="Z68" s="2440"/>
      <c r="AA68" s="2440"/>
      <c r="AB68" s="2439"/>
      <c r="AC68" s="2384"/>
      <c r="AE68" s="2384"/>
    </row>
    <row r="69" spans="1:31">
      <c r="A69" s="2396"/>
      <c r="B69" s="2439"/>
      <c r="C69" s="2439"/>
      <c r="D69" s="2388"/>
      <c r="E69" s="2439"/>
      <c r="F69" s="2439"/>
      <c r="G69" s="2439"/>
      <c r="H69" s="2439"/>
      <c r="I69" s="2439"/>
      <c r="J69" s="2388"/>
      <c r="K69" s="2439"/>
      <c r="L69" s="2388"/>
      <c r="M69" s="2439"/>
      <c r="N69" s="2388"/>
      <c r="O69" s="2439"/>
      <c r="P69" s="2388"/>
      <c r="Q69" s="2439"/>
      <c r="R69" s="2388"/>
      <c r="S69" s="2439"/>
      <c r="T69" s="2388"/>
      <c r="U69" s="2439"/>
      <c r="V69" s="2388"/>
      <c r="W69" s="2439"/>
      <c r="X69" s="2388"/>
      <c r="Y69" s="2439"/>
      <c r="Z69" s="2440"/>
      <c r="AA69" s="2440"/>
      <c r="AB69" s="2439"/>
      <c r="AC69" s="2384"/>
      <c r="AE69" s="2384"/>
    </row>
    <row r="70" spans="1:31">
      <c r="A70" s="2396"/>
      <c r="B70" s="2439"/>
      <c r="C70" s="2439"/>
      <c r="D70" s="2388"/>
      <c r="E70" s="2439"/>
      <c r="F70" s="2439"/>
      <c r="G70" s="2439"/>
      <c r="H70" s="2439"/>
      <c r="I70" s="2439"/>
      <c r="J70" s="2388"/>
      <c r="K70" s="2439"/>
      <c r="L70" s="2388"/>
      <c r="M70" s="2439"/>
      <c r="N70" s="2388"/>
      <c r="O70" s="2439"/>
      <c r="P70" s="2388"/>
      <c r="Q70" s="2439"/>
      <c r="R70" s="2388"/>
      <c r="S70" s="2439"/>
      <c r="T70" s="2388"/>
      <c r="U70" s="2439"/>
      <c r="V70" s="2388"/>
      <c r="W70" s="2439"/>
      <c r="X70" s="2388"/>
      <c r="Y70" s="2439"/>
      <c r="Z70" s="2440"/>
      <c r="AA70" s="2440"/>
      <c r="AB70" s="2439"/>
      <c r="AC70" s="2384"/>
      <c r="AE70" s="2384"/>
    </row>
    <row r="71" spans="1:31">
      <c r="A71" s="2400"/>
      <c r="B71" s="2439"/>
      <c r="C71" s="2439"/>
      <c r="E71" s="2439"/>
      <c r="F71" s="2439"/>
      <c r="G71" s="2439"/>
      <c r="H71" s="2439"/>
      <c r="I71" s="2439"/>
      <c r="K71" s="2439"/>
      <c r="M71" s="2439"/>
      <c r="O71" s="2439"/>
      <c r="Q71" s="2439"/>
      <c r="S71" s="2439"/>
      <c r="U71" s="2439"/>
      <c r="W71" s="2439"/>
      <c r="Y71" s="2439"/>
      <c r="Z71" s="2440"/>
      <c r="AA71" s="2440"/>
      <c r="AB71" s="2439"/>
      <c r="AC71" s="2384"/>
      <c r="AE71" s="2384"/>
    </row>
    <row r="72" spans="1:31">
      <c r="A72" s="2396"/>
      <c r="B72" s="2439"/>
      <c r="C72" s="2439"/>
      <c r="D72" s="2388"/>
      <c r="E72" s="2439"/>
      <c r="F72" s="2439"/>
      <c r="G72" s="2439"/>
      <c r="H72" s="2439"/>
      <c r="I72" s="2439"/>
      <c r="J72" s="2388"/>
      <c r="K72" s="2439"/>
      <c r="L72" s="2388"/>
      <c r="M72" s="2439"/>
      <c r="N72" s="2388"/>
      <c r="O72" s="2439"/>
      <c r="P72" s="2388"/>
      <c r="Q72" s="2439"/>
      <c r="R72" s="2388"/>
      <c r="S72" s="2439"/>
      <c r="T72" s="2388"/>
      <c r="U72" s="2439"/>
      <c r="V72" s="2388"/>
      <c r="W72" s="2439"/>
      <c r="X72" s="2388"/>
      <c r="Y72" s="2439"/>
      <c r="Z72" s="2440"/>
      <c r="AA72" s="2440"/>
      <c r="AB72" s="2439"/>
      <c r="AC72" s="2384"/>
      <c r="AE72" s="2384"/>
    </row>
    <row r="73" spans="1:31">
      <c r="A73" s="2396"/>
      <c r="B73" s="2439"/>
      <c r="C73" s="2439"/>
      <c r="E73" s="2439"/>
      <c r="F73" s="2439"/>
      <c r="G73" s="2439"/>
      <c r="H73" s="2439"/>
      <c r="I73" s="2439"/>
      <c r="K73" s="2439"/>
      <c r="M73" s="2439"/>
      <c r="O73" s="2439"/>
      <c r="Q73" s="2439"/>
      <c r="S73" s="2439"/>
      <c r="U73" s="2439"/>
      <c r="W73" s="2439"/>
      <c r="Y73" s="2439"/>
      <c r="Z73" s="2440"/>
      <c r="AA73" s="2440"/>
      <c r="AB73" s="2439"/>
      <c r="AC73" s="2384"/>
      <c r="AE73" s="2384"/>
    </row>
    <row r="74" spans="1:31">
      <c r="A74" s="2396"/>
      <c r="B74" s="2439"/>
      <c r="C74" s="2439"/>
      <c r="E74" s="2439"/>
      <c r="F74" s="2439"/>
      <c r="G74" s="2439"/>
      <c r="H74" s="2439"/>
      <c r="I74" s="2439"/>
      <c r="K74" s="2439"/>
      <c r="M74" s="2439"/>
      <c r="O74" s="2439"/>
      <c r="Q74" s="2439"/>
      <c r="S74" s="2439"/>
      <c r="U74" s="2439"/>
      <c r="W74" s="2439"/>
      <c r="Y74" s="2439"/>
      <c r="Z74" s="2440"/>
      <c r="AA74" s="2440"/>
      <c r="AB74" s="2439"/>
      <c r="AC74" s="2384"/>
      <c r="AE74" s="2384"/>
    </row>
    <row r="75" spans="1:31">
      <c r="A75" s="2396"/>
      <c r="B75" s="2439"/>
      <c r="C75" s="2439"/>
      <c r="D75" s="2388"/>
      <c r="E75" s="2439"/>
      <c r="F75" s="2439"/>
      <c r="G75" s="2439"/>
      <c r="H75" s="2439"/>
      <c r="I75" s="2439"/>
      <c r="J75" s="2388"/>
      <c r="K75" s="2439"/>
      <c r="L75" s="2388"/>
      <c r="M75" s="2439"/>
      <c r="N75" s="2388"/>
      <c r="O75" s="2439"/>
      <c r="P75" s="2388"/>
      <c r="Q75" s="2439"/>
      <c r="R75" s="2388"/>
      <c r="S75" s="2439"/>
      <c r="T75" s="2388"/>
      <c r="U75" s="2439"/>
      <c r="V75" s="2388"/>
      <c r="W75" s="2439"/>
      <c r="X75" s="2388"/>
      <c r="Y75" s="2439"/>
      <c r="Z75" s="2440"/>
      <c r="AA75" s="2440"/>
      <c r="AB75" s="2439"/>
      <c r="AC75" s="2386"/>
      <c r="AE75" s="2384"/>
    </row>
    <row r="76" spans="1:31">
      <c r="A76" s="2396"/>
      <c r="B76" s="2439"/>
      <c r="C76" s="2439"/>
      <c r="E76" s="2439"/>
      <c r="F76" s="2439"/>
      <c r="G76" s="2439"/>
      <c r="H76" s="2439"/>
      <c r="I76" s="2439"/>
      <c r="K76" s="2439"/>
      <c r="M76" s="2439"/>
      <c r="O76" s="2439"/>
      <c r="Q76" s="2439"/>
      <c r="S76" s="2439"/>
      <c r="U76" s="2439"/>
      <c r="W76" s="2439"/>
      <c r="Y76" s="2439"/>
      <c r="Z76" s="2440"/>
      <c r="AA76" s="2440"/>
      <c r="AB76" s="2439"/>
      <c r="AC76" s="2384"/>
      <c r="AE76" s="2384"/>
    </row>
    <row r="77" spans="1:31">
      <c r="B77" s="2388"/>
      <c r="C77" s="2388"/>
      <c r="D77" s="2388"/>
      <c r="E77" s="2388"/>
      <c r="F77" s="2388"/>
      <c r="G77" s="2388"/>
      <c r="H77" s="2388"/>
      <c r="I77" s="2388"/>
      <c r="J77" s="2388"/>
      <c r="K77" s="2388"/>
      <c r="L77" s="2388"/>
      <c r="M77" s="2388"/>
      <c r="N77" s="2388"/>
      <c r="O77" s="2388"/>
      <c r="P77" s="2388"/>
      <c r="Q77" s="2388"/>
      <c r="R77" s="2388"/>
      <c r="S77" s="2388"/>
      <c r="T77" s="2388"/>
      <c r="U77" s="2388"/>
      <c r="V77" s="2388"/>
      <c r="W77" s="2388"/>
      <c r="X77" s="2388"/>
      <c r="Y77" s="2388"/>
      <c r="Z77" s="2388"/>
      <c r="AA77" s="2388"/>
      <c r="AB77" s="2388"/>
      <c r="AC77" s="2386"/>
      <c r="AE77" s="2384"/>
    </row>
    <row r="78" spans="1:31">
      <c r="AC78" s="2384"/>
      <c r="AE78" s="2384"/>
    </row>
    <row r="79" spans="1:31">
      <c r="AC79" s="2384"/>
      <c r="AE79" s="2384"/>
    </row>
    <row r="80" spans="1:31">
      <c r="B80" s="2388"/>
      <c r="C80" s="2388"/>
      <c r="D80" s="2388"/>
      <c r="E80" s="2388"/>
      <c r="F80" s="2388"/>
      <c r="G80" s="2388"/>
      <c r="H80" s="2388"/>
      <c r="I80" s="2388"/>
      <c r="J80" s="2388"/>
      <c r="K80" s="2388"/>
      <c r="L80" s="2388"/>
      <c r="M80" s="2388"/>
      <c r="N80" s="2388"/>
      <c r="O80" s="2388"/>
      <c r="P80" s="2388"/>
      <c r="Q80" s="2386"/>
      <c r="R80" s="2388"/>
      <c r="S80" s="2386"/>
      <c r="T80" s="2388"/>
      <c r="U80" s="2386"/>
      <c r="V80" s="2388"/>
      <c r="W80" s="2386"/>
      <c r="X80" s="2388"/>
      <c r="Y80" s="2386"/>
      <c r="Z80" s="2386"/>
      <c r="AA80" s="2386"/>
      <c r="AB80" s="2389"/>
      <c r="AC80" s="2386"/>
      <c r="AE80" s="2384"/>
    </row>
    <row r="81" spans="2:32">
      <c r="B81" s="2386"/>
      <c r="C81" s="2386"/>
      <c r="D81" s="2386"/>
      <c r="E81" s="2386"/>
      <c r="F81" s="2386"/>
      <c r="G81" s="2386"/>
      <c r="H81" s="2386"/>
      <c r="I81" s="2386"/>
      <c r="J81" s="2388"/>
      <c r="K81" s="2386"/>
      <c r="L81" s="2388"/>
      <c r="M81" s="2386"/>
      <c r="N81" s="2388"/>
      <c r="O81" s="2386"/>
      <c r="P81" s="2388"/>
      <c r="Q81" s="2386"/>
      <c r="R81" s="2388"/>
      <c r="S81" s="2386"/>
      <c r="T81" s="2388"/>
      <c r="U81" s="2386"/>
      <c r="V81" s="2388"/>
      <c r="W81" s="2386"/>
      <c r="X81" s="2388"/>
      <c r="Y81" s="2386"/>
      <c r="Z81" s="2386"/>
      <c r="AA81" s="2386"/>
      <c r="AB81" s="2389"/>
      <c r="AC81" s="2387"/>
      <c r="AD81" s="2387"/>
      <c r="AE81" s="2388"/>
      <c r="AF81" s="2387"/>
    </row>
    <row r="82" spans="2:32">
      <c r="B82" s="2388"/>
      <c r="C82" s="2388"/>
      <c r="D82" s="2388"/>
      <c r="E82" s="2388"/>
      <c r="F82" s="2388"/>
      <c r="G82" s="2388"/>
      <c r="H82" s="2388"/>
      <c r="I82" s="2388"/>
      <c r="K82" s="2388"/>
      <c r="M82" s="2388"/>
      <c r="O82" s="2388"/>
      <c r="Q82" s="2388"/>
      <c r="S82" s="2388"/>
      <c r="U82" s="2388"/>
      <c r="W82" s="2388"/>
      <c r="Y82" s="2388"/>
      <c r="Z82" s="2388"/>
      <c r="AA82" s="2388"/>
      <c r="AB82" s="2387"/>
      <c r="AC82" s="2386"/>
      <c r="AD82" s="2386"/>
      <c r="AE82" s="2386"/>
      <c r="AF82" s="2386"/>
    </row>
  </sheetData>
  <mergeCells count="25">
    <mergeCell ref="A40:AC40"/>
    <mergeCell ref="A41:AC41"/>
    <mergeCell ref="A42:AC42"/>
    <mergeCell ref="A43:AC43"/>
    <mergeCell ref="Q38:R38"/>
    <mergeCell ref="S38:T38"/>
    <mergeCell ref="U38:V38"/>
    <mergeCell ref="W38:X38"/>
    <mergeCell ref="A39:AC39"/>
    <mergeCell ref="C38:D38"/>
    <mergeCell ref="I38:J38"/>
    <mergeCell ref="K38:L38"/>
    <mergeCell ref="M38:N38"/>
    <mergeCell ref="O38:P38"/>
    <mergeCell ref="A1:AC1"/>
    <mergeCell ref="A2:AC2"/>
    <mergeCell ref="C4:D4"/>
    <mergeCell ref="I4:J4"/>
    <mergeCell ref="K4:L4"/>
    <mergeCell ref="M4:N4"/>
    <mergeCell ref="O4:P4"/>
    <mergeCell ref="Q4:R4"/>
    <mergeCell ref="S4:T4"/>
    <mergeCell ref="U4:V4"/>
    <mergeCell ref="W4:X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FEE9-B94C-4D50-AD5F-48E23D9AF12A}">
  <sheetPr syncVertical="1" syncRef="A1" transitionEvaluation="1"/>
  <dimension ref="A1:AO81"/>
  <sheetViews>
    <sheetView showGridLines="0" workbookViewId="0"/>
  </sheetViews>
  <sheetFormatPr defaultColWidth="11" defaultRowHeight="13"/>
  <cols>
    <col min="1" max="1" width="39.453125" style="2384" customWidth="1"/>
    <col min="2" max="2" width="11.453125" style="2384" customWidth="1"/>
    <col min="3" max="3" width="6.54296875" style="2384" customWidth="1"/>
    <col min="4" max="4" width="4.453125" style="2384" customWidth="1"/>
    <col min="5" max="5" width="6.54296875" style="2384" customWidth="1"/>
    <col min="6" max="9" width="7" style="2384" customWidth="1"/>
    <col min="10" max="10" width="2.81640625" style="2384" customWidth="1"/>
    <col min="11" max="11" width="7" style="2384" customWidth="1"/>
    <col min="12" max="12" width="2.81640625" style="2384" customWidth="1"/>
    <col min="13" max="13" width="7" style="2384" customWidth="1"/>
    <col min="14" max="14" width="2.81640625" style="2384" customWidth="1"/>
    <col min="15" max="15" width="7.453125" style="2384" customWidth="1"/>
    <col min="16" max="16" width="2.81640625" style="2384" customWidth="1"/>
    <col min="17" max="17" width="7.453125" style="2384" customWidth="1"/>
    <col min="18" max="18" width="2.81640625" style="2384" customWidth="1"/>
    <col min="19" max="19" width="7.453125" style="2384" customWidth="1"/>
    <col min="20" max="20" width="2.81640625" style="2384" customWidth="1"/>
    <col min="21" max="21" width="7.453125" style="2384" customWidth="1"/>
    <col min="22" max="22" width="2.81640625" style="2384" customWidth="1"/>
    <col min="23" max="23" width="6.453125" style="2384" customWidth="1"/>
    <col min="24" max="24" width="2.81640625" style="2384" customWidth="1"/>
    <col min="25" max="28" width="6.453125" style="2384" customWidth="1"/>
    <col min="29" max="29" width="29" style="2385" customWidth="1"/>
    <col min="30" max="30" width="13.453125" style="2384" customWidth="1"/>
    <col min="31" max="31" width="9.453125" style="2385" customWidth="1"/>
    <col min="32" max="32" width="7.453125" style="2384" bestFit="1" customWidth="1"/>
    <col min="33" max="33" width="8.453125" style="2384" customWidth="1"/>
    <col min="34" max="34" width="7.453125" style="2384" bestFit="1" customWidth="1"/>
    <col min="35" max="16384" width="11" style="2384"/>
  </cols>
  <sheetData>
    <row r="1" spans="1:41" ht="32.25" customHeight="1">
      <c r="A1" s="5553" t="s">
        <v>3021</v>
      </c>
      <c r="B1" s="5553"/>
      <c r="C1" s="5553"/>
      <c r="D1" s="5553"/>
      <c r="E1" s="5553"/>
      <c r="F1" s="5553"/>
      <c r="G1" s="5553"/>
      <c r="H1" s="5553"/>
      <c r="I1" s="5553"/>
      <c r="J1" s="5553"/>
      <c r="K1" s="5553"/>
      <c r="L1" s="5553"/>
      <c r="M1" s="5553"/>
      <c r="N1" s="5553"/>
      <c r="O1" s="5553"/>
      <c r="P1" s="5553"/>
      <c r="Q1" s="5553"/>
      <c r="R1" s="5553"/>
      <c r="S1" s="5553"/>
      <c r="T1" s="5553"/>
      <c r="U1" s="5553"/>
      <c r="V1" s="5553"/>
      <c r="W1" s="5553"/>
      <c r="X1" s="5553"/>
      <c r="Y1" s="5553"/>
      <c r="Z1" s="5553"/>
      <c r="AA1" s="5553"/>
      <c r="AB1" s="5553"/>
      <c r="AC1" s="5553"/>
      <c r="AD1" s="2448"/>
      <c r="AE1" s="2449"/>
      <c r="AF1" s="2448"/>
      <c r="AG1" s="2448"/>
      <c r="AH1" s="2386"/>
      <c r="AI1" s="2386"/>
    </row>
    <row r="2" spans="1:41" ht="36.75" customHeight="1">
      <c r="A2" s="5554" t="s">
        <v>3020</v>
      </c>
      <c r="B2" s="5554"/>
      <c r="C2" s="5554"/>
      <c r="D2" s="5554"/>
      <c r="E2" s="5554"/>
      <c r="F2" s="5554"/>
      <c r="G2" s="5554"/>
      <c r="H2" s="5554"/>
      <c r="I2" s="5554"/>
      <c r="J2" s="5554"/>
      <c r="K2" s="5554"/>
      <c r="L2" s="5554"/>
      <c r="M2" s="5554"/>
      <c r="N2" s="5554"/>
      <c r="O2" s="5554"/>
      <c r="P2" s="5554"/>
      <c r="Q2" s="5554"/>
      <c r="R2" s="5554"/>
      <c r="S2" s="5554"/>
      <c r="T2" s="5554"/>
      <c r="U2" s="5554"/>
      <c r="V2" s="5554"/>
      <c r="W2" s="5554"/>
      <c r="X2" s="5554"/>
      <c r="Y2" s="5554"/>
      <c r="Z2" s="5554"/>
      <c r="AA2" s="5554"/>
      <c r="AB2" s="5554"/>
      <c r="AC2" s="5554"/>
      <c r="AD2" s="2448"/>
      <c r="AE2" s="2448"/>
      <c r="AF2" s="2448"/>
      <c r="AG2" s="2448"/>
      <c r="AH2" s="2386"/>
      <c r="AI2" s="2447"/>
    </row>
    <row r="3" spans="1:41" s="2437" customFormat="1" ht="9.75" customHeight="1">
      <c r="A3" s="636" t="s">
        <v>944</v>
      </c>
      <c r="B3" s="630"/>
      <c r="C3" s="2438"/>
      <c r="D3" s="2438"/>
      <c r="E3" s="2438"/>
      <c r="F3" s="630"/>
      <c r="G3" s="630"/>
      <c r="H3" s="630"/>
      <c r="I3" s="630"/>
      <c r="J3" s="630"/>
      <c r="K3" s="630"/>
      <c r="L3" s="630"/>
      <c r="M3" s="630"/>
      <c r="N3" s="630"/>
      <c r="O3" s="630"/>
      <c r="P3" s="630"/>
      <c r="Q3" s="630"/>
      <c r="R3" s="630"/>
      <c r="S3" s="630"/>
      <c r="T3" s="630"/>
      <c r="U3" s="630"/>
      <c r="V3" s="630"/>
      <c r="W3" s="630"/>
      <c r="X3" s="630"/>
      <c r="Y3" s="630"/>
      <c r="Z3" s="630"/>
      <c r="AA3" s="630"/>
      <c r="AB3" s="630"/>
      <c r="AC3" s="631" t="s">
        <v>943</v>
      </c>
    </row>
    <row r="4" spans="1:41" s="2435" customFormat="1" ht="25.5" customHeight="1">
      <c r="A4" s="2436"/>
      <c r="B4" s="2394" t="s">
        <v>3014</v>
      </c>
      <c r="C4" s="5551">
        <v>2005</v>
      </c>
      <c r="D4" s="5552"/>
      <c r="E4" s="2392">
        <v>2006</v>
      </c>
      <c r="F4" s="2392">
        <v>2007</v>
      </c>
      <c r="G4" s="2392">
        <v>2008</v>
      </c>
      <c r="H4" s="2391">
        <v>2009</v>
      </c>
      <c r="I4" s="5551">
        <v>2010</v>
      </c>
      <c r="J4" s="5552"/>
      <c r="K4" s="5551">
        <v>2011</v>
      </c>
      <c r="L4" s="5552"/>
      <c r="M4" s="5551">
        <v>2012</v>
      </c>
      <c r="N4" s="5552"/>
      <c r="O4" s="5551">
        <v>2013</v>
      </c>
      <c r="P4" s="5552"/>
      <c r="Q4" s="5551">
        <v>2014</v>
      </c>
      <c r="R4" s="5552"/>
      <c r="S4" s="5551">
        <v>2015</v>
      </c>
      <c r="T4" s="5552"/>
      <c r="U4" s="5551">
        <v>2016</v>
      </c>
      <c r="V4" s="5552"/>
      <c r="W4" s="5551">
        <v>2017</v>
      </c>
      <c r="X4" s="5552"/>
      <c r="Y4" s="2391">
        <v>2018</v>
      </c>
      <c r="Z4" s="2391">
        <v>2019</v>
      </c>
      <c r="AA4" s="2391">
        <v>2020</v>
      </c>
      <c r="AB4" s="2390">
        <v>2021</v>
      </c>
      <c r="AC4" s="2436"/>
    </row>
    <row r="5" spans="1:41" ht="14.25" customHeight="1">
      <c r="A5" s="2431" t="s">
        <v>212</v>
      </c>
      <c r="B5" s="2434"/>
      <c r="C5" s="2433"/>
      <c r="D5" s="2433"/>
      <c r="E5" s="2432"/>
      <c r="F5" s="2433"/>
      <c r="G5" s="2433"/>
      <c r="H5" s="2433"/>
      <c r="I5" s="2433"/>
      <c r="J5" s="2433"/>
      <c r="K5" s="2433"/>
      <c r="L5" s="2433"/>
      <c r="M5" s="2433"/>
      <c r="N5" s="2433"/>
      <c r="O5" s="2433"/>
      <c r="P5" s="2433"/>
      <c r="Q5" s="2433"/>
      <c r="R5" s="2433"/>
      <c r="S5" s="2433"/>
      <c r="T5" s="2433"/>
      <c r="U5" s="2433"/>
      <c r="V5" s="2433"/>
      <c r="W5" s="2433"/>
      <c r="X5" s="2433"/>
      <c r="Y5" s="2433"/>
      <c r="Z5" s="2433"/>
      <c r="AA5" s="2433"/>
      <c r="AB5" s="2432"/>
      <c r="AC5" s="2431" t="s">
        <v>212</v>
      </c>
      <c r="AE5" s="2386"/>
      <c r="AG5" s="2386"/>
      <c r="AH5" s="2386"/>
      <c r="AI5" s="2386"/>
    </row>
    <row r="6" spans="1:41" ht="12" customHeight="1">
      <c r="A6" s="2411" t="s">
        <v>3013</v>
      </c>
      <c r="B6" s="2429" t="s">
        <v>218</v>
      </c>
      <c r="C6" s="2429" t="s">
        <v>218</v>
      </c>
      <c r="D6" s="2429"/>
      <c r="E6" s="2429" t="s">
        <v>218</v>
      </c>
      <c r="F6" s="2429" t="s">
        <v>218</v>
      </c>
      <c r="G6" s="2429" t="s">
        <v>218</v>
      </c>
      <c r="H6" s="2429" t="s">
        <v>218</v>
      </c>
      <c r="I6" s="2429" t="s">
        <v>218</v>
      </c>
      <c r="J6" s="2399"/>
      <c r="K6" s="2429" t="s">
        <v>218</v>
      </c>
      <c r="L6" s="2399"/>
      <c r="M6" s="2429" t="s">
        <v>218</v>
      </c>
      <c r="N6" s="2399"/>
      <c r="O6" s="2429" t="s">
        <v>218</v>
      </c>
      <c r="P6" s="2399"/>
      <c r="Q6" s="2429" t="s">
        <v>218</v>
      </c>
      <c r="R6" s="2399"/>
      <c r="S6" s="2429" t="s">
        <v>218</v>
      </c>
      <c r="T6" s="2399"/>
      <c r="U6" s="2429" t="s">
        <v>218</v>
      </c>
      <c r="V6" s="2399"/>
      <c r="W6" s="2429" t="s">
        <v>218</v>
      </c>
      <c r="X6" s="2399"/>
      <c r="Y6" s="2429" t="s">
        <v>218</v>
      </c>
      <c r="Z6" s="2429" t="s">
        <v>218</v>
      </c>
      <c r="AA6" s="2429" t="s">
        <v>218</v>
      </c>
      <c r="AB6" s="2429" t="s">
        <v>218</v>
      </c>
      <c r="AC6" s="2408" t="s">
        <v>3012</v>
      </c>
      <c r="AE6" s="2386"/>
      <c r="AG6" s="2386"/>
      <c r="AH6" s="2386"/>
      <c r="AI6" s="2386"/>
    </row>
    <row r="7" spans="1:41" ht="25.5" customHeight="1">
      <c r="A7" s="2407" t="s">
        <v>3004</v>
      </c>
      <c r="B7" s="2429"/>
      <c r="C7" s="2429"/>
      <c r="D7" s="2429"/>
      <c r="E7" s="2429"/>
      <c r="F7" s="2429"/>
      <c r="G7" s="2429"/>
      <c r="H7" s="2429"/>
      <c r="I7" s="2429"/>
      <c r="J7" s="2401"/>
      <c r="K7" s="2429"/>
      <c r="L7" s="2401"/>
      <c r="M7" s="2429"/>
      <c r="N7" s="2401"/>
      <c r="O7" s="2429"/>
      <c r="P7" s="2401"/>
      <c r="Q7" s="2429"/>
      <c r="R7" s="2401"/>
      <c r="S7" s="2429"/>
      <c r="T7" s="2401"/>
      <c r="U7" s="2429"/>
      <c r="V7" s="2401"/>
      <c r="W7" s="2429"/>
      <c r="X7" s="2401"/>
      <c r="Y7" s="2429"/>
      <c r="Z7" s="2429"/>
      <c r="AA7" s="2429"/>
      <c r="AB7" s="2429"/>
      <c r="AC7" s="2400" t="s">
        <v>3003</v>
      </c>
      <c r="AE7" s="2386"/>
      <c r="AG7" s="2386"/>
      <c r="AH7" s="2386"/>
      <c r="AI7" s="2386"/>
    </row>
    <row r="8" spans="1:41" ht="12" customHeight="1">
      <c r="A8" s="2396" t="s">
        <v>3002</v>
      </c>
      <c r="B8" s="2443" t="s">
        <v>218</v>
      </c>
      <c r="C8" s="2443" t="s">
        <v>218</v>
      </c>
      <c r="D8" s="2443"/>
      <c r="E8" s="2443" t="s">
        <v>218</v>
      </c>
      <c r="F8" s="2443" t="s">
        <v>218</v>
      </c>
      <c r="G8" s="2443" t="s">
        <v>218</v>
      </c>
      <c r="H8" s="2443" t="s">
        <v>218</v>
      </c>
      <c r="I8" s="2443" t="s">
        <v>218</v>
      </c>
      <c r="J8" s="2399"/>
      <c r="K8" s="2443" t="s">
        <v>218</v>
      </c>
      <c r="L8" s="2399"/>
      <c r="M8" s="2443" t="s">
        <v>218</v>
      </c>
      <c r="N8" s="2399"/>
      <c r="O8" s="2443" t="s">
        <v>218</v>
      </c>
      <c r="P8" s="2399"/>
      <c r="Q8" s="2443" t="s">
        <v>218</v>
      </c>
      <c r="R8" s="2399"/>
      <c r="S8" s="2443" t="s">
        <v>218</v>
      </c>
      <c r="T8" s="2399"/>
      <c r="U8" s="2443" t="s">
        <v>218</v>
      </c>
      <c r="V8" s="2399"/>
      <c r="W8" s="2443" t="s">
        <v>218</v>
      </c>
      <c r="X8" s="2399"/>
      <c r="Y8" s="2443" t="s">
        <v>218</v>
      </c>
      <c r="Z8" s="2443" t="s">
        <v>218</v>
      </c>
      <c r="AA8" s="2443" t="s">
        <v>218</v>
      </c>
      <c r="AB8" s="2443" t="s">
        <v>218</v>
      </c>
      <c r="AC8" s="2396" t="s">
        <v>3001</v>
      </c>
      <c r="AE8" s="2386"/>
      <c r="AG8" s="2386"/>
      <c r="AH8" s="2386"/>
      <c r="AI8" s="2386"/>
    </row>
    <row r="9" spans="1:41" ht="12" customHeight="1">
      <c r="A9" s="2396" t="s">
        <v>3009</v>
      </c>
      <c r="B9" s="2443" t="s">
        <v>218</v>
      </c>
      <c r="C9" s="2443" t="s">
        <v>218</v>
      </c>
      <c r="D9" s="2443"/>
      <c r="E9" s="2443" t="s">
        <v>218</v>
      </c>
      <c r="F9" s="2443" t="s">
        <v>218</v>
      </c>
      <c r="G9" s="2443" t="s">
        <v>218</v>
      </c>
      <c r="H9" s="2443" t="s">
        <v>218</v>
      </c>
      <c r="I9" s="2443" t="s">
        <v>218</v>
      </c>
      <c r="J9" s="2399"/>
      <c r="K9" s="2443" t="s">
        <v>218</v>
      </c>
      <c r="L9" s="2399"/>
      <c r="M9" s="2443" t="s">
        <v>218</v>
      </c>
      <c r="N9" s="2399"/>
      <c r="O9" s="2443" t="s">
        <v>218</v>
      </c>
      <c r="P9" s="2399"/>
      <c r="Q9" s="2443" t="s">
        <v>218</v>
      </c>
      <c r="R9" s="2399"/>
      <c r="S9" s="2443" t="s">
        <v>218</v>
      </c>
      <c r="T9" s="2399"/>
      <c r="U9" s="2443" t="s">
        <v>218</v>
      </c>
      <c r="V9" s="2399"/>
      <c r="W9" s="2443" t="s">
        <v>218</v>
      </c>
      <c r="X9" s="2399"/>
      <c r="Y9" s="2443" t="s">
        <v>218</v>
      </c>
      <c r="Z9" s="2443" t="s">
        <v>218</v>
      </c>
      <c r="AA9" s="2443" t="s">
        <v>218</v>
      </c>
      <c r="AB9" s="2443" t="s">
        <v>218</v>
      </c>
      <c r="AC9" s="2396" t="s">
        <v>3008</v>
      </c>
      <c r="AE9" s="2386"/>
      <c r="AG9" s="2386"/>
      <c r="AH9" s="2386"/>
      <c r="AI9" s="2386"/>
    </row>
    <row r="10" spans="1:41" ht="12" customHeight="1">
      <c r="A10" s="2400" t="s">
        <v>2998</v>
      </c>
      <c r="B10" s="2443" t="s">
        <v>218</v>
      </c>
      <c r="C10" s="2443" t="s">
        <v>218</v>
      </c>
      <c r="D10" s="2443"/>
      <c r="E10" s="2443" t="s">
        <v>218</v>
      </c>
      <c r="F10" s="2443" t="s">
        <v>218</v>
      </c>
      <c r="G10" s="2443" t="s">
        <v>218</v>
      </c>
      <c r="H10" s="2443" t="s">
        <v>218</v>
      </c>
      <c r="I10" s="2443" t="s">
        <v>218</v>
      </c>
      <c r="J10" s="2399"/>
      <c r="K10" s="2443" t="s">
        <v>218</v>
      </c>
      <c r="L10" s="2399"/>
      <c r="M10" s="2443" t="s">
        <v>218</v>
      </c>
      <c r="N10" s="2399"/>
      <c r="O10" s="2443" t="s">
        <v>218</v>
      </c>
      <c r="P10" s="2399"/>
      <c r="Q10" s="2443" t="s">
        <v>218</v>
      </c>
      <c r="R10" s="2399"/>
      <c r="S10" s="2443" t="s">
        <v>218</v>
      </c>
      <c r="T10" s="2399"/>
      <c r="U10" s="2443" t="s">
        <v>218</v>
      </c>
      <c r="V10" s="2399"/>
      <c r="W10" s="2443" t="s">
        <v>218</v>
      </c>
      <c r="X10" s="2399"/>
      <c r="Y10" s="2443" t="s">
        <v>218</v>
      </c>
      <c r="Z10" s="2443" t="s">
        <v>218</v>
      </c>
      <c r="AA10" s="2443" t="s">
        <v>218</v>
      </c>
      <c r="AB10" s="2443" t="s">
        <v>218</v>
      </c>
      <c r="AC10" s="2396" t="s">
        <v>2997</v>
      </c>
      <c r="AE10" s="2386"/>
      <c r="AG10" s="2386"/>
      <c r="AH10" s="2386"/>
      <c r="AI10" s="2386"/>
    </row>
    <row r="11" spans="1:41" ht="12" customHeight="1">
      <c r="A11" s="2396" t="s">
        <v>2996</v>
      </c>
      <c r="B11" s="2443" t="s">
        <v>218</v>
      </c>
      <c r="C11" s="2443" t="s">
        <v>218</v>
      </c>
      <c r="D11" s="2443"/>
      <c r="E11" s="2443" t="s">
        <v>218</v>
      </c>
      <c r="F11" s="2443" t="s">
        <v>218</v>
      </c>
      <c r="G11" s="2443" t="s">
        <v>218</v>
      </c>
      <c r="H11" s="2443" t="s">
        <v>218</v>
      </c>
      <c r="I11" s="2443" t="s">
        <v>218</v>
      </c>
      <c r="J11" s="2399"/>
      <c r="K11" s="2443" t="s">
        <v>218</v>
      </c>
      <c r="L11" s="2399"/>
      <c r="M11" s="2443" t="s">
        <v>218</v>
      </c>
      <c r="N11" s="2399"/>
      <c r="O11" s="2443" t="s">
        <v>218</v>
      </c>
      <c r="P11" s="2399"/>
      <c r="Q11" s="2443" t="s">
        <v>218</v>
      </c>
      <c r="R11" s="2399"/>
      <c r="S11" s="2443" t="s">
        <v>218</v>
      </c>
      <c r="T11" s="2399"/>
      <c r="U11" s="2443" t="s">
        <v>218</v>
      </c>
      <c r="V11" s="2399"/>
      <c r="W11" s="2443" t="s">
        <v>218</v>
      </c>
      <c r="X11" s="2399"/>
      <c r="Y11" s="2443" t="s">
        <v>218</v>
      </c>
      <c r="Z11" s="2443" t="s">
        <v>218</v>
      </c>
      <c r="AA11" s="2443" t="s">
        <v>218</v>
      </c>
      <c r="AB11" s="2443" t="s">
        <v>218</v>
      </c>
      <c r="AC11" s="2396" t="s">
        <v>2995</v>
      </c>
      <c r="AE11" s="2386"/>
      <c r="AG11" s="2386"/>
      <c r="AH11" s="2386"/>
      <c r="AI11" s="2386"/>
    </row>
    <row r="12" spans="1:41" ht="12" customHeight="1">
      <c r="A12" s="2396" t="s">
        <v>1163</v>
      </c>
      <c r="B12" s="2443" t="s">
        <v>218</v>
      </c>
      <c r="C12" s="2443" t="s">
        <v>218</v>
      </c>
      <c r="D12" s="2443"/>
      <c r="E12" s="2443" t="s">
        <v>218</v>
      </c>
      <c r="F12" s="2443" t="s">
        <v>218</v>
      </c>
      <c r="G12" s="2443" t="s">
        <v>218</v>
      </c>
      <c r="H12" s="2443" t="s">
        <v>218</v>
      </c>
      <c r="I12" s="2443" t="s">
        <v>218</v>
      </c>
      <c r="J12" s="2399"/>
      <c r="K12" s="2443" t="s">
        <v>218</v>
      </c>
      <c r="L12" s="2399"/>
      <c r="M12" s="2443" t="s">
        <v>218</v>
      </c>
      <c r="N12" s="2399"/>
      <c r="O12" s="2443" t="s">
        <v>218</v>
      </c>
      <c r="P12" s="2399"/>
      <c r="Q12" s="2443" t="s">
        <v>218</v>
      </c>
      <c r="R12" s="2399"/>
      <c r="S12" s="2443" t="s">
        <v>218</v>
      </c>
      <c r="T12" s="2399"/>
      <c r="U12" s="2443" t="s">
        <v>218</v>
      </c>
      <c r="V12" s="2399"/>
      <c r="W12" s="2443" t="s">
        <v>218</v>
      </c>
      <c r="X12" s="2399"/>
      <c r="Y12" s="2443" t="s">
        <v>218</v>
      </c>
      <c r="Z12" s="2443" t="s">
        <v>218</v>
      </c>
      <c r="AA12" s="2443" t="s">
        <v>218</v>
      </c>
      <c r="AB12" s="2443" t="s">
        <v>218</v>
      </c>
      <c r="AC12" s="2396" t="s">
        <v>1162</v>
      </c>
      <c r="AE12" s="2386"/>
      <c r="AG12" s="2386"/>
      <c r="AH12" s="2386"/>
      <c r="AI12" s="2386"/>
    </row>
    <row r="13" spans="1:41" ht="12" customHeight="1">
      <c r="A13" s="2396" t="s">
        <v>1161</v>
      </c>
      <c r="B13" s="2443" t="s">
        <v>218</v>
      </c>
      <c r="C13" s="2443" t="s">
        <v>218</v>
      </c>
      <c r="D13" s="2443"/>
      <c r="E13" s="2443" t="s">
        <v>218</v>
      </c>
      <c r="F13" s="2443" t="s">
        <v>218</v>
      </c>
      <c r="G13" s="2443" t="s">
        <v>218</v>
      </c>
      <c r="H13" s="2443" t="s">
        <v>218</v>
      </c>
      <c r="I13" s="2443" t="s">
        <v>218</v>
      </c>
      <c r="J13" s="2399"/>
      <c r="K13" s="2443" t="s">
        <v>218</v>
      </c>
      <c r="L13" s="2399"/>
      <c r="M13" s="2443" t="s">
        <v>218</v>
      </c>
      <c r="N13" s="2399"/>
      <c r="O13" s="2443" t="s">
        <v>218</v>
      </c>
      <c r="P13" s="2399"/>
      <c r="Q13" s="2443" t="s">
        <v>218</v>
      </c>
      <c r="R13" s="2399"/>
      <c r="S13" s="2443" t="s">
        <v>218</v>
      </c>
      <c r="T13" s="2399"/>
      <c r="U13" s="2443" t="s">
        <v>218</v>
      </c>
      <c r="V13" s="2399"/>
      <c r="W13" s="2443" t="s">
        <v>218</v>
      </c>
      <c r="X13" s="2399"/>
      <c r="Y13" s="2443" t="s">
        <v>218</v>
      </c>
      <c r="Z13" s="2443" t="s">
        <v>218</v>
      </c>
      <c r="AA13" s="2443" t="s">
        <v>218</v>
      </c>
      <c r="AB13" s="2443" t="s">
        <v>218</v>
      </c>
      <c r="AC13" s="2396" t="s">
        <v>1160</v>
      </c>
      <c r="AE13" s="2386"/>
      <c r="AG13" s="2386"/>
      <c r="AH13" s="2386"/>
      <c r="AI13" s="2386"/>
    </row>
    <row r="14" spans="1:41" ht="30.75" customHeight="1">
      <c r="A14" s="2396" t="s">
        <v>1118</v>
      </c>
      <c r="B14" s="2443" t="s">
        <v>218</v>
      </c>
      <c r="C14" s="2443" t="s">
        <v>218</v>
      </c>
      <c r="D14" s="2443"/>
      <c r="E14" s="2443" t="s">
        <v>218</v>
      </c>
      <c r="F14" s="2443" t="s">
        <v>218</v>
      </c>
      <c r="G14" s="2443" t="s">
        <v>218</v>
      </c>
      <c r="H14" s="2443" t="s">
        <v>218</v>
      </c>
      <c r="I14" s="2443" t="s">
        <v>218</v>
      </c>
      <c r="J14" s="2399"/>
      <c r="K14" s="2443" t="s">
        <v>218</v>
      </c>
      <c r="L14" s="2399"/>
      <c r="M14" s="2443" t="s">
        <v>218</v>
      </c>
      <c r="N14" s="2399"/>
      <c r="O14" s="2443" t="s">
        <v>218</v>
      </c>
      <c r="P14" s="2399"/>
      <c r="Q14" s="2443" t="s">
        <v>218</v>
      </c>
      <c r="R14" s="2399"/>
      <c r="S14" s="2443" t="s">
        <v>218</v>
      </c>
      <c r="T14" s="2399"/>
      <c r="U14" s="2443" t="s">
        <v>218</v>
      </c>
      <c r="V14" s="2399"/>
      <c r="W14" s="2443" t="s">
        <v>218</v>
      </c>
      <c r="X14" s="2399"/>
      <c r="Y14" s="2443" t="s">
        <v>218</v>
      </c>
      <c r="Z14" s="2443" t="s">
        <v>218</v>
      </c>
      <c r="AA14" s="2443" t="s">
        <v>218</v>
      </c>
      <c r="AB14" s="2443" t="s">
        <v>218</v>
      </c>
      <c r="AC14" s="2396" t="s">
        <v>1787</v>
      </c>
      <c r="AE14" s="2386"/>
      <c r="AG14" s="2386"/>
      <c r="AH14" s="2386"/>
      <c r="AI14" s="2386"/>
    </row>
    <row r="15" spans="1:41" ht="12.75" customHeight="1">
      <c r="A15" s="2396" t="s">
        <v>3007</v>
      </c>
      <c r="B15" s="2443" t="s">
        <v>218</v>
      </c>
      <c r="C15" s="2443" t="s">
        <v>218</v>
      </c>
      <c r="D15" s="2443"/>
      <c r="E15" s="2443" t="s">
        <v>218</v>
      </c>
      <c r="F15" s="2443" t="s">
        <v>218</v>
      </c>
      <c r="G15" s="2443" t="s">
        <v>218</v>
      </c>
      <c r="H15" s="2443" t="s">
        <v>218</v>
      </c>
      <c r="I15" s="2443" t="s">
        <v>218</v>
      </c>
      <c r="J15" s="2399"/>
      <c r="K15" s="2443" t="s">
        <v>218</v>
      </c>
      <c r="L15" s="2399"/>
      <c r="M15" s="2443" t="s">
        <v>218</v>
      </c>
      <c r="N15" s="2399"/>
      <c r="O15" s="2443" t="s">
        <v>218</v>
      </c>
      <c r="P15" s="2399"/>
      <c r="Q15" s="2443" t="s">
        <v>218</v>
      </c>
      <c r="R15" s="2399"/>
      <c r="S15" s="2443" t="s">
        <v>218</v>
      </c>
      <c r="T15" s="2399"/>
      <c r="U15" s="2443" t="s">
        <v>218</v>
      </c>
      <c r="V15" s="2399"/>
      <c r="W15" s="2443" t="s">
        <v>218</v>
      </c>
      <c r="X15" s="2399"/>
      <c r="Y15" s="2443" t="s">
        <v>218</v>
      </c>
      <c r="Z15" s="2443" t="s">
        <v>218</v>
      </c>
      <c r="AA15" s="2443" t="s">
        <v>218</v>
      </c>
      <c r="AB15" s="2443" t="s">
        <v>218</v>
      </c>
      <c r="AC15" s="2396" t="s">
        <v>1783</v>
      </c>
      <c r="AE15" s="2386"/>
      <c r="AG15" s="2386"/>
      <c r="AH15" s="2386"/>
      <c r="AI15" s="2386"/>
    </row>
    <row r="16" spans="1:41" ht="5.25" customHeight="1">
      <c r="A16" s="2396"/>
      <c r="B16" s="2409"/>
      <c r="C16" s="2410"/>
      <c r="D16" s="2410"/>
      <c r="E16" s="2409"/>
      <c r="F16" s="2410"/>
      <c r="G16" s="2410"/>
      <c r="H16" s="2410"/>
      <c r="I16" s="2410"/>
      <c r="J16" s="2399"/>
      <c r="K16" s="2410"/>
      <c r="L16" s="2399"/>
      <c r="M16" s="2410"/>
      <c r="N16" s="2399"/>
      <c r="O16" s="2410"/>
      <c r="P16" s="2399"/>
      <c r="Q16" s="2410"/>
      <c r="R16" s="2399"/>
      <c r="S16" s="2410"/>
      <c r="T16" s="2399"/>
      <c r="U16" s="2410"/>
      <c r="V16" s="2399"/>
      <c r="W16" s="2410"/>
      <c r="X16" s="2399"/>
      <c r="Y16" s="2410"/>
      <c r="Z16" s="2410"/>
      <c r="AA16" s="2410"/>
      <c r="AB16" s="2409"/>
      <c r="AC16" s="2396"/>
      <c r="AE16" s="2386"/>
      <c r="AG16"/>
      <c r="AH16"/>
      <c r="AI16"/>
      <c r="AJ16"/>
      <c r="AK16"/>
      <c r="AL16"/>
      <c r="AM16"/>
      <c r="AN16"/>
      <c r="AO16"/>
    </row>
    <row r="17" spans="1:41" ht="12" customHeight="1">
      <c r="A17" s="2411" t="s">
        <v>3011</v>
      </c>
      <c r="B17" s="2410">
        <v>100</v>
      </c>
      <c r="C17" s="2443">
        <v>88.09</v>
      </c>
      <c r="D17" s="2443"/>
      <c r="E17" s="2443">
        <v>94.31</v>
      </c>
      <c r="F17" s="2443">
        <v>96.94</v>
      </c>
      <c r="G17" s="2443">
        <v>101.38</v>
      </c>
      <c r="H17" s="2443">
        <v>92.13</v>
      </c>
      <c r="I17" s="2417">
        <v>93.92</v>
      </c>
      <c r="J17" s="2398" t="s">
        <v>428</v>
      </c>
      <c r="K17" s="2417">
        <v>101.69</v>
      </c>
      <c r="L17" s="2398" t="s">
        <v>428</v>
      </c>
      <c r="M17" s="2417">
        <v>106.49</v>
      </c>
      <c r="N17" s="2398" t="s">
        <v>428</v>
      </c>
      <c r="O17" s="2417">
        <v>104.77</v>
      </c>
      <c r="P17" s="2398" t="s">
        <v>428</v>
      </c>
      <c r="Q17" s="2417">
        <v>101.68</v>
      </c>
      <c r="R17" s="2398" t="s">
        <v>428</v>
      </c>
      <c r="S17" s="2417">
        <v>100</v>
      </c>
      <c r="T17" s="2398" t="s">
        <v>428</v>
      </c>
      <c r="U17" s="2416">
        <v>95.88</v>
      </c>
      <c r="V17" s="2398" t="s">
        <v>428</v>
      </c>
      <c r="W17" s="2416">
        <v>98.7</v>
      </c>
      <c r="X17" s="2398" t="s">
        <v>428</v>
      </c>
      <c r="Y17" s="2416">
        <v>101.63</v>
      </c>
      <c r="Z17" s="2416">
        <v>102.2</v>
      </c>
      <c r="AA17" s="2416">
        <v>96.64</v>
      </c>
      <c r="AB17" s="2415">
        <v>101.7</v>
      </c>
      <c r="AC17" s="2408" t="s">
        <v>3010</v>
      </c>
      <c r="AE17" s="2386"/>
      <c r="AG17"/>
      <c r="AH17"/>
      <c r="AI17"/>
      <c r="AJ17"/>
      <c r="AK17"/>
      <c r="AL17"/>
      <c r="AM17"/>
      <c r="AN17"/>
      <c r="AO17"/>
    </row>
    <row r="18" spans="1:41" ht="24" customHeight="1">
      <c r="A18" s="2407" t="s">
        <v>3004</v>
      </c>
      <c r="B18" s="2427"/>
      <c r="C18" s="2443"/>
      <c r="D18" s="2443"/>
      <c r="E18" s="2443"/>
      <c r="F18" s="2443"/>
      <c r="G18" s="2443"/>
      <c r="H18" s="2443"/>
      <c r="I18" s="2429"/>
      <c r="J18" s="2401"/>
      <c r="K18" s="2429"/>
      <c r="L18" s="2401"/>
      <c r="M18" s="2429"/>
      <c r="N18" s="2401"/>
      <c r="O18" s="2443"/>
      <c r="P18" s="2401"/>
      <c r="Q18" s="2426"/>
      <c r="R18" s="2401"/>
      <c r="S18" s="2426"/>
      <c r="T18" s="2401"/>
      <c r="U18" s="2426"/>
      <c r="V18" s="2401"/>
      <c r="W18" s="2426"/>
      <c r="X18" s="2401"/>
      <c r="Y18" s="2426"/>
      <c r="Z18" s="2426"/>
      <c r="AC18" s="2400" t="s">
        <v>3003</v>
      </c>
      <c r="AE18" s="2445"/>
      <c r="AG18"/>
      <c r="AH18"/>
      <c r="AI18"/>
      <c r="AJ18"/>
      <c r="AK18"/>
      <c r="AL18"/>
      <c r="AM18"/>
      <c r="AN18"/>
      <c r="AO18"/>
    </row>
    <row r="19" spans="1:41" ht="12" customHeight="1">
      <c r="A19" s="2396" t="s">
        <v>3002</v>
      </c>
      <c r="B19" s="2398">
        <v>33.938533849707461</v>
      </c>
      <c r="C19" s="2443">
        <v>82.69</v>
      </c>
      <c r="D19" s="2443"/>
      <c r="E19" s="2443">
        <v>84.95</v>
      </c>
      <c r="F19" s="2443">
        <v>87.66</v>
      </c>
      <c r="G19" s="2443">
        <v>89.7</v>
      </c>
      <c r="H19" s="2443">
        <v>87.67</v>
      </c>
      <c r="I19" s="624">
        <v>89.86</v>
      </c>
      <c r="J19" s="2398" t="s">
        <v>428</v>
      </c>
      <c r="K19" s="624">
        <v>95.79</v>
      </c>
      <c r="L19" s="2398" t="s">
        <v>428</v>
      </c>
      <c r="M19" s="624">
        <v>95.99</v>
      </c>
      <c r="N19" s="2398" t="s">
        <v>428</v>
      </c>
      <c r="O19" s="2416">
        <v>99.17</v>
      </c>
      <c r="P19" s="2398" t="s">
        <v>428</v>
      </c>
      <c r="Q19" s="2423">
        <v>96.65</v>
      </c>
      <c r="R19" s="2398" t="s">
        <v>428</v>
      </c>
      <c r="S19" s="2423">
        <v>100</v>
      </c>
      <c r="T19" s="2398" t="s">
        <v>428</v>
      </c>
      <c r="U19" s="2423">
        <v>100.49</v>
      </c>
      <c r="V19" s="2398" t="s">
        <v>428</v>
      </c>
      <c r="W19" s="2423">
        <v>100.91</v>
      </c>
      <c r="X19" s="2398" t="s">
        <v>428</v>
      </c>
      <c r="Y19" s="2423">
        <v>100.79</v>
      </c>
      <c r="Z19" s="2423">
        <v>100.7</v>
      </c>
      <c r="AA19" s="2422">
        <v>100.31</v>
      </c>
      <c r="AB19" s="2421">
        <v>103.1</v>
      </c>
      <c r="AC19" s="2396" t="s">
        <v>3001</v>
      </c>
      <c r="AE19" s="2386"/>
      <c r="AG19"/>
      <c r="AH19"/>
      <c r="AI19"/>
      <c r="AJ19"/>
      <c r="AK19"/>
      <c r="AL19"/>
      <c r="AM19"/>
      <c r="AN19"/>
      <c r="AO19"/>
    </row>
    <row r="20" spans="1:41" ht="12" customHeight="1">
      <c r="A20" s="2396" t="s">
        <v>3009</v>
      </c>
      <c r="B20" s="2418">
        <v>31.792844103385782</v>
      </c>
      <c r="C20" s="2401">
        <v>83.54</v>
      </c>
      <c r="D20" s="2443"/>
      <c r="E20" s="2401">
        <v>88.65</v>
      </c>
      <c r="F20" s="2401">
        <v>90.55</v>
      </c>
      <c r="G20" s="2401">
        <v>92.47</v>
      </c>
      <c r="H20" s="2401">
        <v>86.7</v>
      </c>
      <c r="I20" s="624">
        <v>91.83</v>
      </c>
      <c r="J20" s="2398" t="s">
        <v>428</v>
      </c>
      <c r="K20" s="624">
        <v>97.8</v>
      </c>
      <c r="L20" s="2398" t="s">
        <v>428</v>
      </c>
      <c r="M20" s="624">
        <v>99.62</v>
      </c>
      <c r="N20" s="2398" t="s">
        <v>428</v>
      </c>
      <c r="O20" s="2416">
        <v>98.6</v>
      </c>
      <c r="P20" s="2398" t="s">
        <v>428</v>
      </c>
      <c r="Q20" s="2416">
        <v>97.42</v>
      </c>
      <c r="R20" s="2398" t="s">
        <v>428</v>
      </c>
      <c r="S20" s="2416">
        <v>100</v>
      </c>
      <c r="T20" s="2398" t="s">
        <v>428</v>
      </c>
      <c r="U20" s="2416">
        <v>97.65</v>
      </c>
      <c r="V20" s="2398" t="s">
        <v>428</v>
      </c>
      <c r="W20" s="2416">
        <v>100.51</v>
      </c>
      <c r="X20" s="2398" t="s">
        <v>428</v>
      </c>
      <c r="Y20" s="2416">
        <v>104.75</v>
      </c>
      <c r="Z20" s="2416">
        <v>103.35</v>
      </c>
      <c r="AA20" s="2416">
        <v>98.57</v>
      </c>
      <c r="AB20" s="2415">
        <v>109.7</v>
      </c>
      <c r="AC20" s="2396" t="s">
        <v>3008</v>
      </c>
      <c r="AE20" s="2386"/>
      <c r="AG20"/>
      <c r="AH20"/>
      <c r="AI20"/>
      <c r="AJ20"/>
      <c r="AK20"/>
      <c r="AL20"/>
      <c r="AM20"/>
      <c r="AN20"/>
      <c r="AO20"/>
    </row>
    <row r="21" spans="1:41" ht="12" customHeight="1">
      <c r="A21" s="2400" t="s">
        <v>2998</v>
      </c>
      <c r="B21" s="2418">
        <v>17.875641008967687</v>
      </c>
      <c r="C21" s="2401">
        <v>87.53</v>
      </c>
      <c r="D21" s="2443"/>
      <c r="E21" s="2401">
        <v>88.44</v>
      </c>
      <c r="F21" s="2401">
        <v>91.25</v>
      </c>
      <c r="G21" s="2401">
        <v>91.46</v>
      </c>
      <c r="H21" s="2401">
        <v>92.36</v>
      </c>
      <c r="I21" s="624">
        <v>93.62</v>
      </c>
      <c r="J21" s="2398" t="s">
        <v>428</v>
      </c>
      <c r="K21" s="624">
        <v>98.12</v>
      </c>
      <c r="L21" s="2398" t="s">
        <v>428</v>
      </c>
      <c r="M21" s="624">
        <v>99.12</v>
      </c>
      <c r="N21" s="2398" t="s">
        <v>428</v>
      </c>
      <c r="O21" s="2416">
        <v>96.12</v>
      </c>
      <c r="P21" s="2398" t="s">
        <v>428</v>
      </c>
      <c r="Q21" s="2416">
        <v>95.26</v>
      </c>
      <c r="R21" s="2398" t="s">
        <v>428</v>
      </c>
      <c r="S21" s="2416">
        <v>100</v>
      </c>
      <c r="T21" s="2398" t="s">
        <v>428</v>
      </c>
      <c r="U21" s="2416">
        <v>98.92</v>
      </c>
      <c r="V21" s="2398" t="s">
        <v>428</v>
      </c>
      <c r="W21" s="2416">
        <v>98.97</v>
      </c>
      <c r="X21" s="2398" t="s">
        <v>428</v>
      </c>
      <c r="Y21" s="2416">
        <v>99.38</v>
      </c>
      <c r="Z21" s="2416">
        <v>99.58</v>
      </c>
      <c r="AA21" s="2416">
        <v>99.66</v>
      </c>
      <c r="AB21" s="2415">
        <v>100.8</v>
      </c>
      <c r="AC21" s="2396" t="s">
        <v>2997</v>
      </c>
      <c r="AE21" s="2386"/>
      <c r="AG21"/>
      <c r="AH21"/>
      <c r="AI21"/>
      <c r="AJ21"/>
      <c r="AK21"/>
      <c r="AL21"/>
      <c r="AM21"/>
      <c r="AN21"/>
      <c r="AO21"/>
    </row>
    <row r="22" spans="1:41" ht="12" customHeight="1">
      <c r="A22" s="2396" t="s">
        <v>2996</v>
      </c>
      <c r="B22" s="2418">
        <v>16.392981037939069</v>
      </c>
      <c r="C22" s="2401">
        <v>112.05</v>
      </c>
      <c r="D22" s="2443"/>
      <c r="E22" s="2401">
        <v>136.28</v>
      </c>
      <c r="F22" s="2401">
        <v>140.13</v>
      </c>
      <c r="G22" s="2401">
        <v>160.59</v>
      </c>
      <c r="H22" s="2401">
        <v>114.95</v>
      </c>
      <c r="I22" s="624">
        <v>109.36</v>
      </c>
      <c r="J22" s="2398" t="s">
        <v>428</v>
      </c>
      <c r="K22" s="624">
        <v>129.34</v>
      </c>
      <c r="L22" s="2398" t="s">
        <v>428</v>
      </c>
      <c r="M22" s="624">
        <v>155.71</v>
      </c>
      <c r="N22" s="2398" t="s">
        <v>428</v>
      </c>
      <c r="O22" s="2416">
        <v>142.82</v>
      </c>
      <c r="P22" s="2398" t="s">
        <v>428</v>
      </c>
      <c r="Q22" s="2416">
        <v>131.6</v>
      </c>
      <c r="R22" s="2398" t="s">
        <v>428</v>
      </c>
      <c r="S22" s="2416">
        <v>100</v>
      </c>
      <c r="T22" s="2398" t="s">
        <v>428</v>
      </c>
      <c r="U22" s="2416">
        <v>77.849999999999994</v>
      </c>
      <c r="V22" s="2398" t="s">
        <v>428</v>
      </c>
      <c r="W22" s="2416">
        <v>89.47</v>
      </c>
      <c r="X22" s="2398" t="s">
        <v>428</v>
      </c>
      <c r="Y22" s="2416">
        <v>99.8</v>
      </c>
      <c r="Z22" s="2416">
        <v>105.91</v>
      </c>
      <c r="AA22" s="2416">
        <v>82</v>
      </c>
      <c r="AB22" s="2415">
        <v>84.4</v>
      </c>
      <c r="AC22" s="2396" t="s">
        <v>2995</v>
      </c>
      <c r="AE22" s="2386"/>
      <c r="AG22"/>
      <c r="AH22"/>
      <c r="AI22"/>
      <c r="AJ22"/>
      <c r="AK22"/>
      <c r="AL22"/>
      <c r="AM22"/>
      <c r="AN22"/>
      <c r="AO22"/>
    </row>
    <row r="23" spans="1:41" ht="12" customHeight="1">
      <c r="A23" s="2396" t="s">
        <v>1163</v>
      </c>
      <c r="B23" s="2418">
        <v>1.5313643267436687</v>
      </c>
      <c r="C23" s="2401">
        <v>89.89</v>
      </c>
      <c r="D23" s="2443"/>
      <c r="E23" s="2401">
        <v>120.44</v>
      </c>
      <c r="F23" s="2401">
        <v>110.44</v>
      </c>
      <c r="G23" s="2401">
        <v>112.42</v>
      </c>
      <c r="H23" s="2401">
        <v>100.41</v>
      </c>
      <c r="I23" s="624">
        <v>112.74</v>
      </c>
      <c r="J23" s="2398" t="s">
        <v>428</v>
      </c>
      <c r="K23" s="624">
        <v>127.56</v>
      </c>
      <c r="L23" s="2398" t="s">
        <v>428</v>
      </c>
      <c r="M23" s="624">
        <v>126.66</v>
      </c>
      <c r="N23" s="2398" t="s">
        <v>428</v>
      </c>
      <c r="O23" s="2416">
        <v>113.06</v>
      </c>
      <c r="P23" s="2398" t="s">
        <v>428</v>
      </c>
      <c r="Q23" s="2416">
        <v>95.92</v>
      </c>
      <c r="R23" s="2398" t="s">
        <v>428</v>
      </c>
      <c r="S23" s="2416">
        <v>100</v>
      </c>
      <c r="T23" s="2398" t="s">
        <v>428</v>
      </c>
      <c r="U23" s="2416">
        <v>97.1</v>
      </c>
      <c r="V23" s="2398" t="s">
        <v>428</v>
      </c>
      <c r="W23" s="2416">
        <v>120.42</v>
      </c>
      <c r="X23" s="2398" t="s">
        <v>428</v>
      </c>
      <c r="Y23" s="2416">
        <v>124.62</v>
      </c>
      <c r="Z23" s="2416">
        <v>118.45</v>
      </c>
      <c r="AA23" s="2416">
        <v>118.38</v>
      </c>
      <c r="AB23" s="2415">
        <v>154.80000000000001</v>
      </c>
      <c r="AC23" s="2396" t="s">
        <v>1162</v>
      </c>
      <c r="AE23" s="2386"/>
      <c r="AG23"/>
      <c r="AH23"/>
      <c r="AI23"/>
      <c r="AJ23"/>
      <c r="AK23"/>
      <c r="AL23"/>
      <c r="AM23"/>
      <c r="AN23"/>
      <c r="AO23"/>
    </row>
    <row r="24" spans="1:41" ht="12" customHeight="1">
      <c r="A24" s="2396" t="s">
        <v>1161</v>
      </c>
      <c r="B24" s="2418">
        <v>98.46863567325633</v>
      </c>
      <c r="C24" s="2401">
        <v>88.06</v>
      </c>
      <c r="D24" s="2443"/>
      <c r="E24" s="2401">
        <v>93.9</v>
      </c>
      <c r="F24" s="2401">
        <v>96.73</v>
      </c>
      <c r="G24" s="2401">
        <v>101.21</v>
      </c>
      <c r="H24" s="2401">
        <v>92</v>
      </c>
      <c r="I24" s="624">
        <v>93.63</v>
      </c>
      <c r="J24" s="2398" t="s">
        <v>428</v>
      </c>
      <c r="K24" s="624">
        <v>101.28</v>
      </c>
      <c r="L24" s="2398" t="s">
        <v>428</v>
      </c>
      <c r="M24" s="624">
        <v>106.17</v>
      </c>
      <c r="N24" s="2398" t="s">
        <v>428</v>
      </c>
      <c r="O24" s="2416">
        <v>104.64</v>
      </c>
      <c r="P24" s="2398" t="s">
        <v>428</v>
      </c>
      <c r="Q24" s="2416">
        <v>101.77</v>
      </c>
      <c r="R24" s="2398" t="s">
        <v>428</v>
      </c>
      <c r="S24" s="2416">
        <v>100</v>
      </c>
      <c r="T24" s="2398" t="s">
        <v>428</v>
      </c>
      <c r="U24" s="2416">
        <v>95.86</v>
      </c>
      <c r="V24" s="2398" t="s">
        <v>428</v>
      </c>
      <c r="W24" s="2416">
        <v>98.36</v>
      </c>
      <c r="X24" s="2398" t="s">
        <v>428</v>
      </c>
      <c r="Y24" s="2416">
        <v>101.27</v>
      </c>
      <c r="Z24" s="2416">
        <v>101.94</v>
      </c>
      <c r="AA24" s="2416">
        <v>96.3</v>
      </c>
      <c r="AB24" s="2415">
        <v>100.9</v>
      </c>
      <c r="AC24" s="2396" t="s">
        <v>1160</v>
      </c>
      <c r="AE24" s="2386"/>
      <c r="AG24"/>
      <c r="AH24"/>
      <c r="AI24"/>
      <c r="AJ24"/>
      <c r="AK24"/>
      <c r="AL24"/>
      <c r="AM24"/>
      <c r="AN24"/>
      <c r="AO24"/>
    </row>
    <row r="25" spans="1:41" ht="24" customHeight="1">
      <c r="A25" s="2396" t="s">
        <v>1118</v>
      </c>
      <c r="B25" s="2398" t="s">
        <v>218</v>
      </c>
      <c r="C25" s="2443" t="s">
        <v>218</v>
      </c>
      <c r="D25" s="2443"/>
      <c r="E25" s="2443" t="s">
        <v>218</v>
      </c>
      <c r="F25" s="2443" t="s">
        <v>218</v>
      </c>
      <c r="G25" s="2443" t="s">
        <v>218</v>
      </c>
      <c r="H25" s="2443" t="s">
        <v>218</v>
      </c>
      <c r="I25" s="605" t="s">
        <v>218</v>
      </c>
      <c r="J25" s="2398" t="s">
        <v>428</v>
      </c>
      <c r="K25" s="605" t="s">
        <v>218</v>
      </c>
      <c r="L25" s="2398" t="s">
        <v>428</v>
      </c>
      <c r="M25" s="605" t="s">
        <v>218</v>
      </c>
      <c r="N25" s="2398" t="s">
        <v>428</v>
      </c>
      <c r="O25" s="605" t="s">
        <v>218</v>
      </c>
      <c r="P25" s="2398" t="s">
        <v>428</v>
      </c>
      <c r="Q25" s="605" t="s">
        <v>218</v>
      </c>
      <c r="R25" s="2398" t="s">
        <v>428</v>
      </c>
      <c r="S25" s="605" t="s">
        <v>218</v>
      </c>
      <c r="T25" s="2398" t="s">
        <v>428</v>
      </c>
      <c r="U25" s="605" t="s">
        <v>218</v>
      </c>
      <c r="V25" s="2398" t="s">
        <v>428</v>
      </c>
      <c r="W25" s="605" t="s">
        <v>218</v>
      </c>
      <c r="X25" s="2398" t="s">
        <v>428</v>
      </c>
      <c r="Y25" s="605" t="s">
        <v>218</v>
      </c>
      <c r="Z25" s="605" t="s">
        <v>218</v>
      </c>
      <c r="AA25" s="605" t="s">
        <v>218</v>
      </c>
      <c r="AB25" s="605" t="s">
        <v>218</v>
      </c>
      <c r="AC25" s="2396" t="s">
        <v>1787</v>
      </c>
      <c r="AE25" s="2386"/>
      <c r="AG25"/>
      <c r="AH25"/>
      <c r="AI25"/>
      <c r="AJ25"/>
      <c r="AK25"/>
      <c r="AL25"/>
      <c r="AM25"/>
      <c r="AN25"/>
      <c r="AO25"/>
    </row>
    <row r="26" spans="1:41" ht="11.25" customHeight="1">
      <c r="A26" s="2396" t="s">
        <v>3007</v>
      </c>
      <c r="B26" s="2398" t="s">
        <v>218</v>
      </c>
      <c r="C26" s="2443" t="s">
        <v>218</v>
      </c>
      <c r="D26" s="2443"/>
      <c r="E26" s="2443" t="s">
        <v>218</v>
      </c>
      <c r="F26" s="2443" t="s">
        <v>218</v>
      </c>
      <c r="G26" s="2443" t="s">
        <v>218</v>
      </c>
      <c r="H26" s="2443" t="s">
        <v>218</v>
      </c>
      <c r="I26" s="605" t="s">
        <v>218</v>
      </c>
      <c r="J26" s="2398" t="s">
        <v>428</v>
      </c>
      <c r="K26" s="605" t="s">
        <v>218</v>
      </c>
      <c r="L26" s="2398" t="s">
        <v>428</v>
      </c>
      <c r="M26" s="605" t="s">
        <v>218</v>
      </c>
      <c r="N26" s="2398" t="s">
        <v>428</v>
      </c>
      <c r="O26" s="2454" t="s">
        <v>218</v>
      </c>
      <c r="P26" s="2398" t="s">
        <v>428</v>
      </c>
      <c r="Q26" s="2454" t="s">
        <v>218</v>
      </c>
      <c r="R26" s="2398" t="s">
        <v>428</v>
      </c>
      <c r="S26" s="2454" t="s">
        <v>218</v>
      </c>
      <c r="T26" s="2398" t="s">
        <v>428</v>
      </c>
      <c r="U26" s="2454" t="s">
        <v>218</v>
      </c>
      <c r="V26" s="2398" t="s">
        <v>428</v>
      </c>
      <c r="W26" s="2454" t="s">
        <v>218</v>
      </c>
      <c r="X26" s="2398" t="s">
        <v>428</v>
      </c>
      <c r="Y26" s="2454" t="s">
        <v>218</v>
      </c>
      <c r="Z26" s="2454" t="s">
        <v>218</v>
      </c>
      <c r="AA26" s="2454" t="s">
        <v>218</v>
      </c>
      <c r="AB26" s="2454" t="s">
        <v>218</v>
      </c>
      <c r="AC26" s="2396" t="s">
        <v>1783</v>
      </c>
      <c r="AE26" s="2386"/>
      <c r="AG26"/>
      <c r="AH26"/>
      <c r="AI26"/>
      <c r="AJ26"/>
      <c r="AK26"/>
      <c r="AL26"/>
      <c r="AM26"/>
      <c r="AN26"/>
      <c r="AO26"/>
    </row>
    <row r="27" spans="1:41" ht="6" customHeight="1">
      <c r="A27" s="2396"/>
      <c r="B27" s="2414"/>
      <c r="C27" s="2413"/>
      <c r="D27" s="2413"/>
      <c r="E27" s="2412"/>
      <c r="F27" s="2413"/>
      <c r="G27" s="2413"/>
      <c r="H27" s="2413"/>
      <c r="I27" s="2413"/>
      <c r="J27" s="2399"/>
      <c r="K27" s="2413"/>
      <c r="L27" s="2399"/>
      <c r="M27" s="2413"/>
      <c r="N27" s="2399"/>
      <c r="O27" s="2413"/>
      <c r="P27" s="2399"/>
      <c r="Q27" s="2413"/>
      <c r="R27" s="2399"/>
      <c r="S27" s="2413"/>
      <c r="T27" s="2399"/>
      <c r="U27" s="2399"/>
      <c r="V27" s="2399"/>
      <c r="W27" s="2399"/>
      <c r="X27" s="2399"/>
      <c r="Y27" s="2399"/>
      <c r="Z27" s="2399"/>
      <c r="AA27" s="2399"/>
      <c r="AB27" s="2414"/>
      <c r="AC27" s="2396"/>
      <c r="AE27" s="2386"/>
      <c r="AG27"/>
      <c r="AH27"/>
      <c r="AI27"/>
      <c r="AJ27"/>
      <c r="AK27"/>
      <c r="AL27"/>
      <c r="AM27"/>
      <c r="AN27"/>
      <c r="AO27"/>
    </row>
    <row r="28" spans="1:41" ht="12" customHeight="1">
      <c r="A28" s="2411" t="s">
        <v>3006</v>
      </c>
      <c r="B28" s="2401">
        <v>100</v>
      </c>
      <c r="C28" s="2443">
        <v>85.35</v>
      </c>
      <c r="D28" s="2443" t="s">
        <v>428</v>
      </c>
      <c r="E28" s="2443">
        <v>90.99</v>
      </c>
      <c r="F28" s="2443">
        <v>96.39</v>
      </c>
      <c r="G28" s="2443">
        <v>94.95</v>
      </c>
      <c r="H28" s="2443">
        <v>77.3</v>
      </c>
      <c r="I28" s="2443">
        <v>87.05</v>
      </c>
      <c r="J28" s="2398"/>
      <c r="K28" s="2443">
        <v>98.2</v>
      </c>
      <c r="L28" s="2398"/>
      <c r="M28" s="2443">
        <v>102.2</v>
      </c>
      <c r="N28" s="2398"/>
      <c r="O28" s="2443">
        <v>101.94</v>
      </c>
      <c r="P28" s="2398"/>
      <c r="Q28" s="2443">
        <v>98.44</v>
      </c>
      <c r="R28" s="2398"/>
      <c r="S28" s="2443">
        <v>100</v>
      </c>
      <c r="T28" s="2398"/>
      <c r="U28" s="2401">
        <v>99.58</v>
      </c>
      <c r="V28" s="2398"/>
      <c r="W28" s="2401">
        <v>109.78</v>
      </c>
      <c r="X28" s="2398"/>
      <c r="Y28" s="2401">
        <v>115.11</v>
      </c>
      <c r="Z28" s="2401">
        <v>114.16</v>
      </c>
      <c r="AA28" s="2401">
        <v>99.05</v>
      </c>
      <c r="AB28" s="2430">
        <v>120.27</v>
      </c>
      <c r="AC28" s="2408" t="s">
        <v>3005</v>
      </c>
      <c r="AD28" s="2443"/>
      <c r="AE28" s="2386"/>
      <c r="AG28"/>
      <c r="AH28"/>
      <c r="AI28"/>
      <c r="AJ28"/>
      <c r="AK28"/>
      <c r="AL28"/>
      <c r="AM28"/>
      <c r="AN28"/>
      <c r="AO28"/>
    </row>
    <row r="29" spans="1:41" ht="30.75" customHeight="1">
      <c r="A29" s="2407" t="s">
        <v>3004</v>
      </c>
      <c r="B29" s="2453"/>
      <c r="C29" s="2401"/>
      <c r="D29" s="2401"/>
      <c r="E29" s="2401"/>
      <c r="F29" s="2401"/>
      <c r="G29" s="2401"/>
      <c r="H29" s="2401"/>
      <c r="I29" s="2401"/>
      <c r="J29" s="2404"/>
      <c r="K29" s="2401"/>
      <c r="L29" s="2404"/>
      <c r="M29" s="2401"/>
      <c r="N29" s="2404"/>
      <c r="O29" s="2401"/>
      <c r="P29" s="2404"/>
      <c r="Q29" s="2401"/>
      <c r="R29" s="2404"/>
      <c r="S29" s="2401"/>
      <c r="T29" s="2404"/>
      <c r="U29" s="2399"/>
      <c r="V29" s="2404"/>
      <c r="W29" s="2399"/>
      <c r="X29" s="2404"/>
      <c r="Y29" s="2399"/>
      <c r="Z29" s="2399"/>
      <c r="AA29" s="2399"/>
      <c r="AB29" s="2414"/>
      <c r="AC29" s="2400" t="s">
        <v>3003</v>
      </c>
      <c r="AE29" s="2452"/>
      <c r="AF29" s="2452"/>
      <c r="AG29" s="2452"/>
      <c r="AH29" s="2452"/>
      <c r="AI29" s="2452"/>
      <c r="AJ29" s="2452"/>
      <c r="AK29" s="2452"/>
      <c r="AL29" s="2452"/>
      <c r="AM29" s="2452"/>
      <c r="AN29" s="2452"/>
      <c r="AO29" s="2452"/>
    </row>
    <row r="30" spans="1:41" ht="12" customHeight="1">
      <c r="A30" s="2396" t="s">
        <v>3002</v>
      </c>
      <c r="B30" s="2401">
        <v>29.8</v>
      </c>
      <c r="C30" s="2401">
        <v>95.35</v>
      </c>
      <c r="D30" s="2443" t="s">
        <v>428</v>
      </c>
      <c r="E30" s="2401">
        <v>93.96</v>
      </c>
      <c r="F30" s="2401">
        <v>95.51</v>
      </c>
      <c r="G30" s="2401">
        <v>95</v>
      </c>
      <c r="H30" s="2401">
        <v>84.65</v>
      </c>
      <c r="I30" s="2401">
        <v>90.43</v>
      </c>
      <c r="J30" s="2398"/>
      <c r="K30" s="2401">
        <v>98.59</v>
      </c>
      <c r="L30" s="2398"/>
      <c r="M30" s="2401">
        <v>101.31</v>
      </c>
      <c r="N30" s="2398"/>
      <c r="O30" s="2401">
        <v>99.02</v>
      </c>
      <c r="P30" s="2398"/>
      <c r="Q30" s="2401">
        <v>96.84</v>
      </c>
      <c r="R30" s="2398"/>
      <c r="S30" s="2401">
        <v>100</v>
      </c>
      <c r="T30" s="2398"/>
      <c r="U30" s="2399">
        <v>99.45</v>
      </c>
      <c r="V30" s="2398"/>
      <c r="W30" s="2399">
        <v>106.98</v>
      </c>
      <c r="X30" s="2398"/>
      <c r="Y30" s="2399">
        <v>106.79</v>
      </c>
      <c r="Z30" s="2399">
        <v>107.93</v>
      </c>
      <c r="AA30" s="2399">
        <v>101.59</v>
      </c>
      <c r="AB30" s="2414">
        <v>111.46</v>
      </c>
      <c r="AC30" s="2396" t="s">
        <v>3001</v>
      </c>
      <c r="AE30" s="2452"/>
      <c r="AF30" s="2452"/>
      <c r="AG30" s="2452"/>
      <c r="AH30" s="2452"/>
      <c r="AI30" s="2452"/>
      <c r="AJ30" s="2452"/>
      <c r="AK30" s="2452"/>
      <c r="AL30" s="2452"/>
      <c r="AM30" s="2452"/>
      <c r="AN30" s="2452"/>
      <c r="AO30" s="2452"/>
    </row>
    <row r="31" spans="1:41" ht="12" customHeight="1">
      <c r="A31" s="2396" t="s">
        <v>3000</v>
      </c>
      <c r="B31" s="2401">
        <v>39.24</v>
      </c>
      <c r="C31" s="2401">
        <v>79.8</v>
      </c>
      <c r="D31" s="2443" t="s">
        <v>428</v>
      </c>
      <c r="E31" s="2401">
        <v>90.48</v>
      </c>
      <c r="F31" s="2401">
        <v>98.62</v>
      </c>
      <c r="G31" s="2401">
        <v>95.54</v>
      </c>
      <c r="H31" s="2401">
        <v>67.84</v>
      </c>
      <c r="I31" s="2401">
        <v>80.819999999999993</v>
      </c>
      <c r="J31" s="2398"/>
      <c r="K31" s="2401">
        <v>93.6</v>
      </c>
      <c r="L31" s="2398"/>
      <c r="M31" s="2401">
        <v>96.36</v>
      </c>
      <c r="N31" s="2398"/>
      <c r="O31" s="2401">
        <v>97.77</v>
      </c>
      <c r="P31" s="2398"/>
      <c r="Q31" s="2401">
        <v>97.68</v>
      </c>
      <c r="R31" s="2398"/>
      <c r="S31" s="2401">
        <v>100</v>
      </c>
      <c r="T31" s="2398"/>
      <c r="U31" s="2399">
        <v>99.64</v>
      </c>
      <c r="V31" s="2398"/>
      <c r="W31" s="2399">
        <v>106.51</v>
      </c>
      <c r="X31" s="2398"/>
      <c r="Y31" s="2399">
        <v>110.15</v>
      </c>
      <c r="Z31" s="2399">
        <v>108.07</v>
      </c>
      <c r="AA31" s="2399">
        <v>94.55</v>
      </c>
      <c r="AB31" s="2414">
        <v>121.38</v>
      </c>
      <c r="AC31" s="2396" t="s">
        <v>2999</v>
      </c>
      <c r="AE31" s="2452"/>
      <c r="AF31" s="2452"/>
      <c r="AG31" s="2452"/>
      <c r="AH31" s="2452"/>
      <c r="AI31" s="2452"/>
      <c r="AJ31" s="2452"/>
      <c r="AK31" s="2452"/>
      <c r="AL31" s="2452"/>
      <c r="AM31" s="2452"/>
      <c r="AN31" s="2452"/>
      <c r="AO31" s="2452"/>
    </row>
    <row r="32" spans="1:41" ht="12" customHeight="1">
      <c r="A32" s="2400" t="s">
        <v>2998</v>
      </c>
      <c r="B32" s="2401">
        <v>22.94</v>
      </c>
      <c r="C32" s="2401">
        <v>96.6</v>
      </c>
      <c r="D32" s="2443" t="s">
        <v>428</v>
      </c>
      <c r="E32" s="2401">
        <v>92.22</v>
      </c>
      <c r="F32" s="2401">
        <v>103.02</v>
      </c>
      <c r="G32" s="2401">
        <v>103.54</v>
      </c>
      <c r="H32" s="2401">
        <v>93.63</v>
      </c>
      <c r="I32" s="2401">
        <v>99.92</v>
      </c>
      <c r="J32" s="2398"/>
      <c r="K32" s="2401">
        <v>112.56</v>
      </c>
      <c r="L32" s="2398"/>
      <c r="M32" s="2401">
        <v>115.13</v>
      </c>
      <c r="N32" s="2398"/>
      <c r="O32" s="2401">
        <v>106.7</v>
      </c>
      <c r="P32" s="2398"/>
      <c r="Q32" s="2401">
        <v>102.92</v>
      </c>
      <c r="R32" s="2398"/>
      <c r="S32" s="2401">
        <v>100</v>
      </c>
      <c r="T32" s="2398"/>
      <c r="U32" s="2399">
        <v>99.29</v>
      </c>
      <c r="V32" s="2398"/>
      <c r="W32" s="2399">
        <v>111.12</v>
      </c>
      <c r="X32" s="2398"/>
      <c r="Y32" s="2399">
        <v>128.71</v>
      </c>
      <c r="Z32" s="2399">
        <v>135.88</v>
      </c>
      <c r="AA32" s="2399">
        <v>114.02</v>
      </c>
      <c r="AB32" s="2414">
        <v>123.2</v>
      </c>
      <c r="AC32" s="2396" t="s">
        <v>2997</v>
      </c>
      <c r="AE32" s="2452"/>
      <c r="AF32" s="2452"/>
      <c r="AG32" s="2452"/>
      <c r="AH32" s="2452"/>
      <c r="AI32" s="2452"/>
      <c r="AJ32" s="2452"/>
      <c r="AK32" s="2452"/>
      <c r="AL32" s="2452"/>
      <c r="AM32" s="2452"/>
      <c r="AN32" s="2452"/>
      <c r="AO32" s="2452"/>
    </row>
    <row r="33" spans="1:41" ht="12" customHeight="1">
      <c r="A33" s="2396" t="s">
        <v>2996</v>
      </c>
      <c r="B33" s="2401">
        <v>8.02</v>
      </c>
      <c r="C33" s="2401">
        <v>43.22</v>
      </c>
      <c r="D33" s="2443" t="s">
        <v>428</v>
      </c>
      <c r="E33" s="2401">
        <v>78.95</v>
      </c>
      <c r="F33" s="2401">
        <v>69.739999999999995</v>
      </c>
      <c r="G33" s="2401">
        <v>67.27</v>
      </c>
      <c r="H33" s="2401">
        <v>49.6</v>
      </c>
      <c r="I33" s="2401">
        <v>68.12</v>
      </c>
      <c r="J33" s="2398"/>
      <c r="K33" s="2401">
        <v>78.099999999999994</v>
      </c>
      <c r="L33" s="2398"/>
      <c r="M33" s="2401">
        <v>97.15</v>
      </c>
      <c r="N33" s="2398"/>
      <c r="O33" s="2401">
        <v>119.62</v>
      </c>
      <c r="P33" s="2398"/>
      <c r="Q33" s="2401">
        <v>95.33</v>
      </c>
      <c r="R33" s="2398"/>
      <c r="S33" s="2401">
        <v>100</v>
      </c>
      <c r="T33" s="2398"/>
      <c r="U33" s="2399">
        <v>100.68</v>
      </c>
      <c r="V33" s="2398"/>
      <c r="W33" s="2399">
        <v>132.38</v>
      </c>
      <c r="X33" s="2398"/>
      <c r="Y33" s="2399">
        <v>131.30000000000001</v>
      </c>
      <c r="Z33" s="2399">
        <v>105.03</v>
      </c>
      <c r="AA33" s="2399">
        <v>68.84</v>
      </c>
      <c r="AB33" s="2414">
        <v>139.15</v>
      </c>
      <c r="AC33" s="2396" t="s">
        <v>2995</v>
      </c>
      <c r="AE33" s="2452"/>
      <c r="AF33" s="2452"/>
      <c r="AG33" s="2452"/>
      <c r="AH33" s="2452"/>
      <c r="AI33" s="2452"/>
      <c r="AJ33" s="2452"/>
      <c r="AK33" s="2452"/>
      <c r="AL33" s="2452"/>
      <c r="AM33" s="2452"/>
      <c r="AN33" s="2452"/>
      <c r="AO33" s="2452"/>
    </row>
    <row r="34" spans="1:41" ht="12" customHeight="1">
      <c r="A34" s="2396" t="s">
        <v>1163</v>
      </c>
      <c r="B34" s="2401">
        <v>1.31</v>
      </c>
      <c r="C34" s="2401">
        <v>64.11</v>
      </c>
      <c r="D34" s="2443" t="s">
        <v>428</v>
      </c>
      <c r="E34" s="2401">
        <v>105.2</v>
      </c>
      <c r="F34" s="2401">
        <v>106.63</v>
      </c>
      <c r="G34" s="2401">
        <v>95.91</v>
      </c>
      <c r="H34" s="2401">
        <v>72.180000000000007</v>
      </c>
      <c r="I34" s="2401">
        <v>97.7</v>
      </c>
      <c r="J34" s="2398"/>
      <c r="K34" s="2401">
        <v>114.02</v>
      </c>
      <c r="L34" s="2398"/>
      <c r="M34" s="2401">
        <v>112.55</v>
      </c>
      <c r="N34" s="2398"/>
      <c r="O34" s="2401">
        <v>101.84</v>
      </c>
      <c r="P34" s="2398"/>
      <c r="Q34" s="2401">
        <v>102.17</v>
      </c>
      <c r="R34" s="2398"/>
      <c r="S34" s="2401">
        <v>100</v>
      </c>
      <c r="T34" s="2398"/>
      <c r="U34" s="2399">
        <v>89.89</v>
      </c>
      <c r="V34" s="2398"/>
      <c r="W34" s="2399">
        <v>111.41</v>
      </c>
      <c r="X34" s="2398"/>
      <c r="Y34" s="2399">
        <v>126.06</v>
      </c>
      <c r="Z34" s="2399">
        <v>114.85</v>
      </c>
      <c r="AA34" s="2399">
        <v>97.86</v>
      </c>
      <c r="AB34" s="2414">
        <v>154.79</v>
      </c>
      <c r="AC34" s="2396" t="s">
        <v>1162</v>
      </c>
      <c r="AE34" s="2452"/>
      <c r="AF34" s="2452"/>
      <c r="AG34" s="2452"/>
      <c r="AH34" s="2452"/>
      <c r="AI34" s="2452"/>
      <c r="AJ34" s="2452"/>
      <c r="AK34" s="2452"/>
      <c r="AL34" s="2452"/>
      <c r="AM34" s="2452"/>
      <c r="AN34" s="2452"/>
      <c r="AO34" s="2452"/>
    </row>
    <row r="35" spans="1:41" ht="12" customHeight="1">
      <c r="A35" s="2396" t="s">
        <v>1161</v>
      </c>
      <c r="B35" s="2401">
        <v>97.25</v>
      </c>
      <c r="C35" s="2401">
        <v>85.27</v>
      </c>
      <c r="D35" s="2443" t="s">
        <v>428</v>
      </c>
      <c r="E35" s="2401">
        <v>89.3</v>
      </c>
      <c r="F35" s="2401">
        <v>94.95</v>
      </c>
      <c r="G35" s="2401">
        <v>94.32</v>
      </c>
      <c r="H35" s="2401">
        <v>76.88</v>
      </c>
      <c r="I35" s="2401">
        <v>85.87</v>
      </c>
      <c r="J35" s="2398"/>
      <c r="K35" s="2401">
        <v>97.34</v>
      </c>
      <c r="L35" s="2398"/>
      <c r="M35" s="2401">
        <v>101.91</v>
      </c>
      <c r="N35" s="2398"/>
      <c r="O35" s="2401">
        <v>102.17</v>
      </c>
      <c r="P35" s="2398"/>
      <c r="Q35" s="2401">
        <v>98.71</v>
      </c>
      <c r="R35" s="2398"/>
      <c r="S35" s="2401">
        <v>100</v>
      </c>
      <c r="T35" s="2398"/>
      <c r="U35" s="2399">
        <v>98.39</v>
      </c>
      <c r="V35" s="2398"/>
      <c r="W35" s="2399">
        <v>107.32</v>
      </c>
      <c r="X35" s="2398"/>
      <c r="Y35" s="2399">
        <v>112.5</v>
      </c>
      <c r="Z35" s="2399">
        <v>113.25</v>
      </c>
      <c r="AA35" s="2399">
        <v>98.83</v>
      </c>
      <c r="AB35" s="2414">
        <v>115.74</v>
      </c>
      <c r="AC35" s="2396" t="s">
        <v>1160</v>
      </c>
      <c r="AE35" s="2452"/>
      <c r="AF35" s="2452"/>
      <c r="AG35" s="2452"/>
      <c r="AH35" s="2452"/>
      <c r="AI35" s="2452"/>
      <c r="AJ35" s="2452"/>
      <c r="AK35" s="2452"/>
      <c r="AL35" s="2452"/>
      <c r="AM35" s="2452"/>
      <c r="AN35" s="2452"/>
      <c r="AO35" s="2452"/>
    </row>
    <row r="36" spans="1:41" ht="25.5" customHeight="1">
      <c r="A36" s="2396" t="s">
        <v>1118</v>
      </c>
      <c r="B36" s="2401">
        <v>0.95</v>
      </c>
      <c r="C36" s="2401">
        <v>99.5</v>
      </c>
      <c r="D36" s="2443" t="s">
        <v>428</v>
      </c>
      <c r="E36" s="2401">
        <v>240.63</v>
      </c>
      <c r="F36" s="2401">
        <v>230.04</v>
      </c>
      <c r="G36" s="2401">
        <v>149.59</v>
      </c>
      <c r="H36" s="2401">
        <v>126.59</v>
      </c>
      <c r="I36" s="2401">
        <v>158.87</v>
      </c>
      <c r="J36" s="2398"/>
      <c r="K36" s="2401">
        <v>105.23</v>
      </c>
      <c r="L36" s="2398"/>
      <c r="M36" s="2401">
        <v>65.8</v>
      </c>
      <c r="N36" s="2398"/>
      <c r="O36" s="2401">
        <v>42.03</v>
      </c>
      <c r="P36" s="2398"/>
      <c r="Q36" s="2401">
        <v>52.63</v>
      </c>
      <c r="R36" s="2398"/>
      <c r="S36" s="2401">
        <v>100</v>
      </c>
      <c r="T36" s="2398"/>
      <c r="U36" s="2399">
        <v>237.28</v>
      </c>
      <c r="V36" s="2398"/>
      <c r="W36" s="2399">
        <v>369.97</v>
      </c>
      <c r="X36" s="2398"/>
      <c r="Y36" s="2399">
        <v>379.23</v>
      </c>
      <c r="Z36" s="2399">
        <v>227.84</v>
      </c>
      <c r="AA36" s="2399">
        <v>136.4</v>
      </c>
      <c r="AB36" s="2414">
        <v>539.87</v>
      </c>
      <c r="AC36" s="2396" t="s">
        <v>1787</v>
      </c>
      <c r="AE36" s="2452"/>
      <c r="AF36" s="2452"/>
      <c r="AG36" s="2452"/>
      <c r="AH36" s="2452"/>
      <c r="AI36" s="2452"/>
      <c r="AJ36" s="2452"/>
      <c r="AK36" s="2452"/>
      <c r="AL36" s="2452"/>
      <c r="AM36" s="2452"/>
      <c r="AN36" s="2452"/>
      <c r="AO36" s="2452"/>
    </row>
    <row r="37" spans="1:41" ht="38.25" customHeight="1">
      <c r="A37" s="2396" t="s">
        <v>583</v>
      </c>
      <c r="B37" s="2401">
        <v>0.49</v>
      </c>
      <c r="C37" s="2401">
        <v>131.51</v>
      </c>
      <c r="D37" s="2443" t="s">
        <v>428</v>
      </c>
      <c r="E37" s="2401">
        <v>97.81</v>
      </c>
      <c r="F37" s="2401">
        <v>93.24</v>
      </c>
      <c r="G37" s="2401">
        <v>110.28</v>
      </c>
      <c r="H37" s="2401">
        <v>78.59</v>
      </c>
      <c r="I37" s="2401">
        <v>153.22</v>
      </c>
      <c r="J37" s="2398"/>
      <c r="K37" s="2401">
        <v>212.57</v>
      </c>
      <c r="L37" s="2398"/>
      <c r="M37" s="2401">
        <v>202.94</v>
      </c>
      <c r="N37" s="2398"/>
      <c r="O37" s="2401">
        <v>174.6</v>
      </c>
      <c r="P37" s="2398"/>
      <c r="Q37" s="2401">
        <v>124.97</v>
      </c>
      <c r="R37" s="2398"/>
      <c r="S37" s="2401">
        <v>100</v>
      </c>
      <c r="T37" s="2398"/>
      <c r="U37" s="2399">
        <v>95.04</v>
      </c>
      <c r="V37" s="2398"/>
      <c r="W37" s="2399">
        <v>88.58</v>
      </c>
      <c r="X37" s="2398"/>
      <c r="Y37" s="2399">
        <v>88.65</v>
      </c>
      <c r="Z37" s="2399">
        <v>74.11</v>
      </c>
      <c r="AA37" s="2399">
        <v>74.349999999999994</v>
      </c>
      <c r="AB37" s="2414">
        <v>112.13</v>
      </c>
      <c r="AC37" s="2396" t="s">
        <v>1786</v>
      </c>
      <c r="AE37" s="2452"/>
      <c r="AF37" s="2452"/>
      <c r="AG37" s="2452"/>
      <c r="AH37" s="2452"/>
      <c r="AI37" s="2452"/>
      <c r="AJ37" s="2452"/>
      <c r="AK37" s="2452"/>
      <c r="AL37" s="2452"/>
      <c r="AM37" s="2452"/>
      <c r="AN37" s="2452"/>
      <c r="AO37" s="2452"/>
    </row>
    <row r="38" spans="1:41" ht="25.5" customHeight="1">
      <c r="A38" s="2436"/>
      <c r="B38" s="2394" t="s">
        <v>2994</v>
      </c>
      <c r="C38" s="5551">
        <v>2005</v>
      </c>
      <c r="D38" s="5552"/>
      <c r="E38" s="2392">
        <v>2006</v>
      </c>
      <c r="F38" s="2392">
        <v>2007</v>
      </c>
      <c r="G38" s="2392">
        <v>2008</v>
      </c>
      <c r="H38" s="2391">
        <v>2009</v>
      </c>
      <c r="I38" s="5551">
        <v>2010</v>
      </c>
      <c r="J38" s="5552"/>
      <c r="K38" s="5551">
        <v>2011</v>
      </c>
      <c r="L38" s="5552"/>
      <c r="M38" s="5551">
        <v>2012</v>
      </c>
      <c r="N38" s="5552"/>
      <c r="O38" s="5551">
        <v>2013</v>
      </c>
      <c r="P38" s="5552"/>
      <c r="Q38" s="5551">
        <v>2014</v>
      </c>
      <c r="R38" s="5552"/>
      <c r="S38" s="5551">
        <v>2015</v>
      </c>
      <c r="T38" s="5552"/>
      <c r="U38" s="5551">
        <v>2016</v>
      </c>
      <c r="V38" s="5552"/>
      <c r="W38" s="5551">
        <v>2017</v>
      </c>
      <c r="X38" s="5552"/>
      <c r="Y38" s="2391">
        <v>2018</v>
      </c>
      <c r="Z38" s="2391">
        <v>2019</v>
      </c>
      <c r="AA38" s="2391">
        <v>2020</v>
      </c>
      <c r="AB38" s="2390">
        <v>2021</v>
      </c>
      <c r="AC38" s="2436"/>
      <c r="AD38" s="2441"/>
      <c r="AE38" s="2386"/>
      <c r="AG38" s="2386"/>
      <c r="AH38" s="2386"/>
      <c r="AI38" s="2386"/>
      <c r="AJ38" s="2386"/>
      <c r="AK38"/>
      <c r="AL38"/>
      <c r="AM38"/>
      <c r="AN38"/>
      <c r="AO38"/>
    </row>
    <row r="39" spans="1:41" ht="15.5">
      <c r="A39" s="5558" t="s">
        <v>406</v>
      </c>
      <c r="B39" s="5558"/>
      <c r="C39" s="5558"/>
      <c r="D39" s="5558"/>
      <c r="E39" s="5558"/>
      <c r="F39" s="5558"/>
      <c r="G39" s="5558"/>
      <c r="H39" s="5558"/>
      <c r="I39" s="5558"/>
      <c r="J39" s="5558"/>
      <c r="K39" s="5558"/>
      <c r="L39" s="5558"/>
      <c r="M39" s="5558"/>
      <c r="N39" s="5558"/>
      <c r="O39" s="5558"/>
      <c r="P39" s="5558"/>
      <c r="Q39" s="5558"/>
      <c r="R39" s="5558"/>
      <c r="S39" s="5558"/>
      <c r="T39" s="5558"/>
      <c r="U39" s="5558"/>
      <c r="V39" s="5558"/>
      <c r="W39" s="5558"/>
      <c r="X39" s="5558"/>
      <c r="Y39" s="5558"/>
      <c r="Z39" s="5558"/>
      <c r="AA39" s="5558"/>
      <c r="AB39" s="5558"/>
      <c r="AC39" s="5558"/>
      <c r="AD39" s="2441"/>
      <c r="AE39" s="2386"/>
      <c r="AG39" s="2386"/>
      <c r="AH39" s="2386"/>
      <c r="AI39" s="2386"/>
      <c r="AJ39" s="2386"/>
      <c r="AK39"/>
      <c r="AL39"/>
      <c r="AM39"/>
      <c r="AN39"/>
      <c r="AO39"/>
    </row>
    <row r="40" spans="1:41" ht="9" customHeight="1">
      <c r="A40" s="5547" t="s">
        <v>2993</v>
      </c>
      <c r="B40" s="5547"/>
      <c r="C40" s="5547"/>
      <c r="D40" s="5547"/>
      <c r="E40" s="5547"/>
      <c r="F40" s="5547"/>
      <c r="G40" s="5547"/>
      <c r="H40" s="5547"/>
      <c r="I40" s="5547"/>
      <c r="J40" s="5547"/>
      <c r="K40" s="5547"/>
      <c r="L40" s="5547"/>
      <c r="M40" s="5547"/>
      <c r="N40" s="5547"/>
      <c r="O40" s="5547"/>
      <c r="P40" s="5547"/>
      <c r="Q40" s="5547"/>
      <c r="R40" s="5547"/>
      <c r="S40" s="5547"/>
      <c r="T40" s="5547"/>
      <c r="U40" s="5547"/>
      <c r="V40" s="5547"/>
      <c r="W40" s="5547"/>
      <c r="X40" s="5547"/>
      <c r="Y40" s="5547"/>
      <c r="Z40" s="5547"/>
      <c r="AA40" s="5547"/>
      <c r="AB40" s="5547"/>
      <c r="AC40" s="5547"/>
      <c r="AE40" s="2386"/>
      <c r="AG40" s="2386"/>
      <c r="AH40" s="2386"/>
      <c r="AI40" s="2386"/>
      <c r="AJ40" s="2386"/>
      <c r="AK40"/>
      <c r="AL40"/>
      <c r="AM40"/>
      <c r="AN40"/>
      <c r="AO40"/>
    </row>
    <row r="41" spans="1:41" ht="9" customHeight="1">
      <c r="A41" s="5547" t="s">
        <v>2992</v>
      </c>
      <c r="B41" s="5547"/>
      <c r="C41" s="5547"/>
      <c r="D41" s="5547"/>
      <c r="E41" s="5547"/>
      <c r="F41" s="5547"/>
      <c r="G41" s="5547"/>
      <c r="H41" s="5547"/>
      <c r="I41" s="5547"/>
      <c r="J41" s="5547"/>
      <c r="K41" s="5547"/>
      <c r="L41" s="5547"/>
      <c r="M41" s="5547"/>
      <c r="N41" s="5547"/>
      <c r="O41" s="5547"/>
      <c r="P41" s="5547"/>
      <c r="Q41" s="5547"/>
      <c r="R41" s="5547"/>
      <c r="S41" s="5547"/>
      <c r="T41" s="5547"/>
      <c r="U41" s="5547"/>
      <c r="V41" s="5547"/>
      <c r="W41" s="5547"/>
      <c r="X41" s="5547"/>
      <c r="Y41" s="5547"/>
      <c r="Z41" s="5547"/>
      <c r="AA41" s="5547"/>
      <c r="AB41" s="5547"/>
      <c r="AC41" s="5547"/>
      <c r="AE41" s="2386"/>
      <c r="AG41" s="2386"/>
      <c r="AH41" s="2386"/>
      <c r="AI41" s="2386"/>
      <c r="AJ41" s="2386"/>
      <c r="AK41"/>
      <c r="AL41"/>
      <c r="AM41"/>
      <c r="AN41"/>
      <c r="AO41"/>
    </row>
    <row r="42" spans="1:41" ht="10.5" customHeight="1">
      <c r="A42" s="5555" t="s">
        <v>2991</v>
      </c>
      <c r="B42" s="5556"/>
      <c r="C42" s="5556"/>
      <c r="D42" s="5556"/>
      <c r="E42" s="5556"/>
      <c r="F42" s="5556"/>
      <c r="G42" s="5557"/>
      <c r="H42" s="5557"/>
      <c r="I42" s="5557"/>
      <c r="J42" s="5557"/>
      <c r="K42" s="5557"/>
      <c r="L42" s="5557"/>
      <c r="M42" s="5557"/>
      <c r="N42" s="5557"/>
      <c r="O42" s="5557"/>
      <c r="P42" s="5557"/>
      <c r="Q42" s="5557"/>
      <c r="R42" s="5557"/>
      <c r="S42" s="5557"/>
      <c r="T42" s="5557"/>
      <c r="U42" s="5557"/>
      <c r="V42" s="5557"/>
      <c r="W42" s="5557"/>
      <c r="X42" s="5557"/>
      <c r="Y42" s="5557"/>
      <c r="Z42" s="5557"/>
      <c r="AA42" s="5557"/>
      <c r="AB42" s="5557"/>
      <c r="AC42" s="5557"/>
      <c r="AD42" s="2386"/>
      <c r="AE42" s="2386"/>
      <c r="AF42" s="2386"/>
      <c r="AG42" s="2386"/>
      <c r="AH42" s="2386"/>
      <c r="AI42" s="2386"/>
      <c r="AJ42" s="2386"/>
      <c r="AK42"/>
      <c r="AL42"/>
      <c r="AM42"/>
      <c r="AN42"/>
      <c r="AO42"/>
    </row>
    <row r="43" spans="1:41" ht="16.5" customHeight="1">
      <c r="A43" s="5555" t="s">
        <v>3017</v>
      </c>
      <c r="B43" s="5556"/>
      <c r="C43" s="5556"/>
      <c r="D43" s="5556"/>
      <c r="E43" s="5556"/>
      <c r="F43" s="5556"/>
      <c r="G43" s="5557"/>
      <c r="H43" s="5557"/>
      <c r="I43" s="5557"/>
      <c r="J43" s="5557"/>
      <c r="K43" s="5557"/>
      <c r="L43" s="5557"/>
      <c r="M43" s="5557"/>
      <c r="N43" s="5557"/>
      <c r="O43" s="5557"/>
      <c r="P43" s="5557"/>
      <c r="Q43" s="5557"/>
      <c r="R43" s="5557"/>
      <c r="S43" s="5557"/>
      <c r="T43" s="5557"/>
      <c r="U43" s="5557"/>
      <c r="V43" s="5557"/>
      <c r="W43" s="5557"/>
      <c r="X43" s="5557"/>
      <c r="Y43" s="5557"/>
      <c r="Z43" s="5557"/>
      <c r="AA43" s="5557"/>
      <c r="AB43" s="5557"/>
      <c r="AC43" s="5557"/>
      <c r="AD43" s="2386"/>
      <c r="AE43" s="2386"/>
      <c r="AF43" s="2386"/>
      <c r="AG43" s="2386"/>
      <c r="AH43" s="2386"/>
      <c r="AI43" s="2386"/>
      <c r="AJ43" s="2386"/>
      <c r="AK43"/>
      <c r="AL43"/>
      <c r="AM43"/>
      <c r="AN43"/>
      <c r="AO43"/>
    </row>
    <row r="45" spans="1:41">
      <c r="A45" s="2411"/>
      <c r="B45" s="2450"/>
      <c r="C45" s="2450"/>
      <c r="D45"/>
      <c r="E45" s="2450"/>
      <c r="F45" s="2450"/>
      <c r="G45" s="2450"/>
      <c r="H45" s="2450"/>
      <c r="I45" s="2450"/>
      <c r="J45"/>
      <c r="K45" s="2450"/>
      <c r="L45"/>
      <c r="M45" s="2450"/>
      <c r="N45"/>
      <c r="O45" s="2450"/>
      <c r="P45"/>
      <c r="Q45" s="2450"/>
      <c r="R45"/>
      <c r="S45" s="2450"/>
      <c r="T45"/>
      <c r="U45" s="2450"/>
      <c r="V45"/>
      <c r="W45" s="2450"/>
      <c r="X45"/>
      <c r="Y45" s="2450"/>
      <c r="Z45" s="2451"/>
      <c r="AA45" s="2451"/>
      <c r="AB45" s="2450"/>
      <c r="AC45"/>
      <c r="AE45" s="2384"/>
    </row>
    <row r="46" spans="1:41">
      <c r="A46" s="2407"/>
      <c r="B46" s="2450"/>
      <c r="C46" s="2450"/>
      <c r="D46" s="2388"/>
      <c r="E46" s="2450"/>
      <c r="F46" s="2450"/>
      <c r="G46" s="2450"/>
      <c r="H46" s="2450"/>
      <c r="I46" s="2450"/>
      <c r="J46" s="2388"/>
      <c r="K46" s="2450"/>
      <c r="L46" s="2388"/>
      <c r="M46" s="2450"/>
      <c r="N46" s="2388"/>
      <c r="O46" s="2450"/>
      <c r="P46" s="2388"/>
      <c r="Q46" s="2450"/>
      <c r="R46" s="2388"/>
      <c r="S46" s="2450"/>
      <c r="T46" s="2388"/>
      <c r="U46" s="2450"/>
      <c r="V46" s="2388"/>
      <c r="W46" s="2450"/>
      <c r="X46" s="2388"/>
      <c r="Y46" s="2450"/>
      <c r="Z46" s="2451"/>
      <c r="AA46" s="2451"/>
      <c r="AB46" s="2450"/>
      <c r="AC46" s="2384"/>
      <c r="AE46" s="2384"/>
    </row>
    <row r="47" spans="1:41">
      <c r="A47" s="2396"/>
      <c r="B47" s="2450"/>
      <c r="C47" s="2450"/>
      <c r="D47" s="2388"/>
      <c r="E47" s="2450"/>
      <c r="F47" s="2450"/>
      <c r="G47" s="2450"/>
      <c r="H47" s="2450"/>
      <c r="I47" s="2450"/>
      <c r="J47" s="2388"/>
      <c r="K47" s="2450"/>
      <c r="L47" s="2388"/>
      <c r="M47" s="2450"/>
      <c r="N47" s="2388"/>
      <c r="O47" s="2450"/>
      <c r="P47" s="2388"/>
      <c r="Q47" s="2450"/>
      <c r="R47" s="2388"/>
      <c r="S47" s="2450"/>
      <c r="T47" s="2388"/>
      <c r="U47" s="2450"/>
      <c r="V47" s="2388"/>
      <c r="W47" s="2450"/>
      <c r="X47" s="2388"/>
      <c r="Y47" s="2450"/>
      <c r="Z47" s="2451"/>
      <c r="AA47" s="2451"/>
      <c r="AB47" s="2450"/>
      <c r="AC47" s="2384"/>
      <c r="AE47" s="2384"/>
    </row>
    <row r="48" spans="1:41">
      <c r="A48" s="2396"/>
      <c r="B48" s="2450"/>
      <c r="C48" s="2450"/>
      <c r="D48" s="2388"/>
      <c r="E48" s="2450"/>
      <c r="F48" s="2450"/>
      <c r="G48" s="2450"/>
      <c r="H48" s="2450"/>
      <c r="I48" s="2450"/>
      <c r="J48" s="2388"/>
      <c r="K48" s="2450"/>
      <c r="L48" s="2388"/>
      <c r="M48" s="2450"/>
      <c r="N48" s="2388"/>
      <c r="O48" s="2450"/>
      <c r="P48" s="2388"/>
      <c r="Q48" s="2450"/>
      <c r="R48" s="2388"/>
      <c r="S48" s="2450"/>
      <c r="T48" s="2388"/>
      <c r="U48" s="2450"/>
      <c r="V48" s="2388"/>
      <c r="W48" s="2450"/>
      <c r="X48" s="2388"/>
      <c r="Y48" s="2450"/>
      <c r="Z48" s="2451"/>
      <c r="AA48" s="2451"/>
      <c r="AB48" s="2450"/>
      <c r="AC48" s="2384"/>
      <c r="AE48" s="2384"/>
    </row>
    <row r="49" spans="1:31">
      <c r="A49" s="2400"/>
      <c r="B49" s="2450"/>
      <c r="C49" s="2450"/>
      <c r="D49" s="2388"/>
      <c r="E49" s="2450"/>
      <c r="F49" s="2450"/>
      <c r="G49" s="2450"/>
      <c r="H49" s="2450"/>
      <c r="I49" s="2450"/>
      <c r="J49" s="2388"/>
      <c r="K49" s="2450"/>
      <c r="L49" s="2388"/>
      <c r="M49" s="2450"/>
      <c r="N49" s="2388"/>
      <c r="O49" s="2450"/>
      <c r="P49" s="2388"/>
      <c r="Q49" s="2450"/>
      <c r="R49" s="2388"/>
      <c r="S49" s="2450"/>
      <c r="T49" s="2388"/>
      <c r="U49" s="2450"/>
      <c r="V49" s="2388"/>
      <c r="W49" s="2450"/>
      <c r="X49" s="2388"/>
      <c r="Y49" s="2450"/>
      <c r="Z49" s="2451"/>
      <c r="AA49" s="2451"/>
      <c r="AB49" s="2450"/>
      <c r="AC49" s="2384"/>
      <c r="AE49" s="2384"/>
    </row>
    <row r="50" spans="1:31">
      <c r="A50" s="2396"/>
      <c r="B50" s="2450"/>
      <c r="C50" s="2450"/>
      <c r="D50" s="2388"/>
      <c r="E50" s="2450"/>
      <c r="F50" s="2450"/>
      <c r="G50" s="2450"/>
      <c r="H50" s="2450"/>
      <c r="I50" s="2450"/>
      <c r="J50" s="2388"/>
      <c r="K50" s="2450"/>
      <c r="L50" s="2388"/>
      <c r="M50" s="2450"/>
      <c r="N50" s="2388"/>
      <c r="O50" s="2450"/>
      <c r="P50" s="2388"/>
      <c r="Q50" s="2450"/>
      <c r="R50" s="2388"/>
      <c r="S50" s="2450"/>
      <c r="T50" s="2388"/>
      <c r="U50" s="2450"/>
      <c r="V50" s="2388"/>
      <c r="W50" s="2450"/>
      <c r="X50" s="2388"/>
      <c r="Y50" s="2450"/>
      <c r="Z50" s="2451"/>
      <c r="AA50" s="2451"/>
      <c r="AB50" s="2450"/>
      <c r="AC50" s="2384"/>
      <c r="AE50" s="2384"/>
    </row>
    <row r="51" spans="1:31">
      <c r="A51" s="2396"/>
      <c r="B51" s="2450"/>
      <c r="C51" s="2450"/>
      <c r="E51" s="2450"/>
      <c r="F51" s="2450"/>
      <c r="G51" s="2450"/>
      <c r="H51" s="2450"/>
      <c r="I51" s="2450"/>
      <c r="K51" s="2450"/>
      <c r="M51" s="2450"/>
      <c r="O51" s="2450"/>
      <c r="Q51" s="2450"/>
      <c r="S51" s="2450"/>
      <c r="U51" s="2450"/>
      <c r="W51" s="2450"/>
      <c r="Y51" s="2450"/>
      <c r="Z51" s="2451"/>
      <c r="AA51" s="2451"/>
      <c r="AB51" s="2450"/>
      <c r="AC51" s="2384"/>
      <c r="AE51" s="2384"/>
    </row>
    <row r="52" spans="1:31">
      <c r="A52" s="2396"/>
      <c r="B52" s="2450"/>
      <c r="C52" s="2450"/>
      <c r="E52" s="2450"/>
      <c r="F52" s="2450"/>
      <c r="G52" s="2450"/>
      <c r="H52" s="2450"/>
      <c r="I52" s="2450"/>
      <c r="K52" s="2450"/>
      <c r="M52" s="2450"/>
      <c r="O52" s="2450"/>
      <c r="Q52" s="2450"/>
      <c r="S52" s="2450"/>
      <c r="U52" s="2450"/>
      <c r="W52" s="2450"/>
      <c r="Y52" s="2450"/>
      <c r="Z52" s="2451"/>
      <c r="AA52" s="2451"/>
      <c r="AB52" s="2450"/>
      <c r="AC52" s="2384"/>
      <c r="AE52" s="2384"/>
    </row>
    <row r="53" spans="1:31">
      <c r="A53" s="2396"/>
      <c r="B53" s="2450"/>
      <c r="C53" s="2450"/>
      <c r="E53" s="2450"/>
      <c r="F53" s="2450"/>
      <c r="G53" s="2450"/>
      <c r="H53" s="2450"/>
      <c r="I53" s="2450"/>
      <c r="K53" s="2450"/>
      <c r="M53" s="2450"/>
      <c r="O53" s="2450"/>
      <c r="Q53" s="2450"/>
      <c r="S53" s="2450"/>
      <c r="U53" s="2450"/>
      <c r="W53" s="2450"/>
      <c r="Y53" s="2450"/>
      <c r="Z53" s="2451"/>
      <c r="AA53" s="2451"/>
      <c r="AB53" s="2450"/>
      <c r="AC53" s="2384"/>
      <c r="AE53" s="2384"/>
    </row>
    <row r="54" spans="1:31">
      <c r="A54" s="2396"/>
      <c r="B54" s="2450"/>
      <c r="C54" s="2450"/>
      <c r="D54" s="2388"/>
      <c r="E54" s="2450"/>
      <c r="F54" s="2450"/>
      <c r="G54" s="2450"/>
      <c r="H54" s="2450"/>
      <c r="I54" s="2450"/>
      <c r="J54" s="2388"/>
      <c r="K54" s="2450"/>
      <c r="L54" s="2388"/>
      <c r="M54" s="2450"/>
      <c r="N54" s="2388"/>
      <c r="O54" s="2450"/>
      <c r="P54" s="2388"/>
      <c r="Q54" s="2450"/>
      <c r="R54" s="2388"/>
      <c r="S54" s="2450"/>
      <c r="T54" s="2388"/>
      <c r="U54" s="2450"/>
      <c r="V54" s="2388"/>
      <c r="W54" s="2450"/>
      <c r="X54" s="2388"/>
      <c r="Y54" s="2450"/>
      <c r="Z54" s="2451"/>
      <c r="AA54" s="2451"/>
      <c r="AB54" s="2450"/>
      <c r="AC54" s="2384"/>
      <c r="AE54" s="2384"/>
    </row>
    <row r="55" spans="1:31">
      <c r="A55" s="2396"/>
      <c r="B55" s="2450"/>
      <c r="C55" s="2450"/>
      <c r="E55" s="2450"/>
      <c r="F55" s="2450"/>
      <c r="G55" s="2450"/>
      <c r="H55" s="2450"/>
      <c r="I55" s="2450"/>
      <c r="K55" s="2450"/>
      <c r="M55" s="2450"/>
      <c r="O55" s="2450"/>
      <c r="Q55" s="2450"/>
      <c r="S55" s="2450"/>
      <c r="U55" s="2450"/>
      <c r="W55" s="2450"/>
      <c r="Y55" s="2450"/>
      <c r="Z55" s="2451"/>
      <c r="AA55" s="2451"/>
      <c r="AB55" s="2450"/>
      <c r="AC55" s="2384"/>
      <c r="AE55" s="2384"/>
    </row>
    <row r="56" spans="1:31">
      <c r="A56" s="2411"/>
      <c r="B56" s="2450"/>
      <c r="C56" s="2450"/>
      <c r="D56" s="2388"/>
      <c r="E56" s="2450"/>
      <c r="F56" s="2450"/>
      <c r="G56" s="2450"/>
      <c r="H56" s="2450"/>
      <c r="I56" s="2450"/>
      <c r="J56" s="2388"/>
      <c r="K56" s="2450"/>
      <c r="L56" s="2388"/>
      <c r="M56" s="2450"/>
      <c r="N56" s="2388"/>
      <c r="O56" s="2450"/>
      <c r="P56" s="2388"/>
      <c r="Q56" s="2450"/>
      <c r="R56" s="2388"/>
      <c r="S56" s="2450"/>
      <c r="T56" s="2388"/>
      <c r="U56" s="2450"/>
      <c r="V56" s="2388"/>
      <c r="W56" s="2450"/>
      <c r="X56" s="2388"/>
      <c r="Y56" s="2450"/>
      <c r="Z56" s="2451"/>
      <c r="AA56" s="2451"/>
      <c r="AB56" s="2450"/>
      <c r="AC56" s="2384"/>
      <c r="AE56" s="2384"/>
    </row>
    <row r="57" spans="1:31">
      <c r="A57" s="2407"/>
      <c r="B57" s="2450"/>
      <c r="C57" s="2450"/>
      <c r="E57" s="2450"/>
      <c r="F57" s="2450"/>
      <c r="G57" s="2450"/>
      <c r="H57" s="2450"/>
      <c r="I57" s="2450"/>
      <c r="K57" s="2450"/>
      <c r="M57" s="2450"/>
      <c r="O57" s="2450"/>
      <c r="Q57" s="2450"/>
      <c r="S57" s="2450"/>
      <c r="U57" s="2450"/>
      <c r="W57" s="2450"/>
      <c r="Y57" s="2450"/>
      <c r="Z57" s="2451"/>
      <c r="AA57" s="2451"/>
      <c r="AB57" s="2450"/>
      <c r="AC57" s="2384"/>
      <c r="AE57" s="2384"/>
    </row>
    <row r="58" spans="1:31">
      <c r="A58" s="2396"/>
      <c r="B58" s="2450"/>
      <c r="C58" s="2450"/>
      <c r="E58" s="2450"/>
      <c r="F58" s="2450"/>
      <c r="G58" s="2450"/>
      <c r="H58" s="2450"/>
      <c r="I58" s="2450"/>
      <c r="K58" s="2450"/>
      <c r="M58" s="2450"/>
      <c r="O58" s="2450"/>
      <c r="Q58" s="2450"/>
      <c r="S58" s="2450"/>
      <c r="U58" s="2450"/>
      <c r="W58" s="2450"/>
      <c r="Y58" s="2450"/>
      <c r="Z58" s="2451"/>
      <c r="AA58" s="2451"/>
      <c r="AB58" s="2450"/>
      <c r="AC58" s="2384"/>
      <c r="AE58" s="2384"/>
    </row>
    <row r="59" spans="1:31">
      <c r="A59" s="2396"/>
      <c r="B59" s="2450"/>
      <c r="C59" s="2450"/>
      <c r="D59" s="2388"/>
      <c r="E59" s="2450"/>
      <c r="F59" s="2450"/>
      <c r="G59" s="2450"/>
      <c r="H59" s="2450"/>
      <c r="I59" s="2450"/>
      <c r="J59" s="2388"/>
      <c r="K59" s="2450"/>
      <c r="L59" s="2388"/>
      <c r="M59" s="2450"/>
      <c r="N59" s="2388"/>
      <c r="O59" s="2450"/>
      <c r="P59" s="2388"/>
      <c r="Q59" s="2450"/>
      <c r="R59" s="2388"/>
      <c r="S59" s="2450"/>
      <c r="T59" s="2388"/>
      <c r="U59" s="2450"/>
      <c r="V59" s="2388"/>
      <c r="W59" s="2450"/>
      <c r="X59" s="2388"/>
      <c r="Y59" s="2450"/>
      <c r="Z59" s="2451"/>
      <c r="AA59" s="2451"/>
      <c r="AB59" s="2450"/>
      <c r="AC59" s="2384"/>
      <c r="AE59" s="2384"/>
    </row>
    <row r="60" spans="1:31">
      <c r="A60" s="2400"/>
      <c r="B60" s="2450"/>
      <c r="C60" s="2450"/>
      <c r="D60" s="2388"/>
      <c r="E60" s="2450"/>
      <c r="F60" s="2450"/>
      <c r="G60" s="2450"/>
      <c r="H60" s="2450"/>
      <c r="I60" s="2450"/>
      <c r="J60" s="2388"/>
      <c r="K60" s="2450"/>
      <c r="L60" s="2388"/>
      <c r="M60" s="2450"/>
      <c r="N60" s="2388"/>
      <c r="O60" s="2450"/>
      <c r="P60" s="2388"/>
      <c r="Q60" s="2450"/>
      <c r="R60" s="2388"/>
      <c r="S60" s="2450"/>
      <c r="T60" s="2388"/>
      <c r="U60" s="2450"/>
      <c r="V60" s="2388"/>
      <c r="W60" s="2450"/>
      <c r="X60" s="2388"/>
      <c r="Y60" s="2450"/>
      <c r="Z60" s="2451"/>
      <c r="AA60" s="2451"/>
      <c r="AB60" s="2450"/>
      <c r="AC60" s="2384"/>
      <c r="AE60" s="2384"/>
    </row>
    <row r="61" spans="1:31">
      <c r="A61" s="2396"/>
      <c r="B61" s="2450"/>
      <c r="C61" s="2450"/>
      <c r="D61" s="2388"/>
      <c r="E61" s="2450"/>
      <c r="F61" s="2450"/>
      <c r="G61" s="2450"/>
      <c r="H61" s="2450"/>
      <c r="I61" s="2450"/>
      <c r="J61" s="2388"/>
      <c r="K61" s="2450"/>
      <c r="L61" s="2388"/>
      <c r="M61" s="2450"/>
      <c r="N61" s="2388"/>
      <c r="O61" s="2450"/>
      <c r="P61" s="2388"/>
      <c r="Q61" s="2450"/>
      <c r="R61" s="2388"/>
      <c r="S61" s="2450"/>
      <c r="T61" s="2388"/>
      <c r="U61" s="2450"/>
      <c r="V61" s="2388"/>
      <c r="W61" s="2450"/>
      <c r="X61" s="2388"/>
      <c r="Y61" s="2450"/>
      <c r="Z61" s="2451"/>
      <c r="AA61" s="2451"/>
      <c r="AB61" s="2450"/>
      <c r="AC61" s="2384"/>
      <c r="AE61" s="2384"/>
    </row>
    <row r="62" spans="1:31">
      <c r="A62" s="2396"/>
      <c r="B62" s="2450"/>
      <c r="C62" s="2450"/>
      <c r="D62" s="2388"/>
      <c r="E62" s="2450"/>
      <c r="F62" s="2450"/>
      <c r="G62" s="2450"/>
      <c r="H62" s="2450"/>
      <c r="I62" s="2450"/>
      <c r="J62" s="2388"/>
      <c r="K62" s="2450"/>
      <c r="L62" s="2388"/>
      <c r="M62" s="2450"/>
      <c r="N62" s="2388"/>
      <c r="O62" s="2450"/>
      <c r="P62" s="2388"/>
      <c r="Q62" s="2450"/>
      <c r="R62" s="2388"/>
      <c r="S62" s="2450"/>
      <c r="T62" s="2388"/>
      <c r="U62" s="2450"/>
      <c r="V62" s="2388"/>
      <c r="W62" s="2450"/>
      <c r="X62" s="2388"/>
      <c r="Y62" s="2450"/>
      <c r="Z62" s="2451"/>
      <c r="AA62" s="2451"/>
      <c r="AB62" s="2450"/>
      <c r="AC62" s="2384"/>
      <c r="AE62" s="2384"/>
    </row>
    <row r="63" spans="1:31">
      <c r="A63" s="2396"/>
      <c r="B63" s="2450"/>
      <c r="C63" s="2450"/>
      <c r="D63" s="2388"/>
      <c r="E63" s="2450"/>
      <c r="F63" s="2450"/>
      <c r="G63" s="2450"/>
      <c r="H63" s="2450"/>
      <c r="I63" s="2450"/>
      <c r="J63" s="2388"/>
      <c r="K63" s="2450"/>
      <c r="L63" s="2388"/>
      <c r="M63" s="2450"/>
      <c r="N63" s="2388"/>
      <c r="O63" s="2450"/>
      <c r="P63" s="2388"/>
      <c r="Q63" s="2450"/>
      <c r="R63" s="2388"/>
      <c r="S63" s="2450"/>
      <c r="T63" s="2388"/>
      <c r="U63" s="2450"/>
      <c r="V63" s="2388"/>
      <c r="W63" s="2450"/>
      <c r="X63" s="2388"/>
      <c r="Y63" s="2450"/>
      <c r="Z63" s="2451"/>
      <c r="AA63" s="2451"/>
      <c r="AB63" s="2450"/>
      <c r="AC63" s="2384"/>
      <c r="AE63" s="2384"/>
    </row>
    <row r="64" spans="1:31">
      <c r="A64" s="2396"/>
      <c r="B64" s="2450"/>
      <c r="C64" s="2450"/>
      <c r="E64" s="2450"/>
      <c r="F64" s="2450"/>
      <c r="G64" s="2450"/>
      <c r="H64" s="2450"/>
      <c r="I64" s="2450"/>
      <c r="K64" s="2450"/>
      <c r="M64" s="2450"/>
      <c r="O64" s="2450"/>
      <c r="Q64" s="2450"/>
      <c r="S64" s="2450"/>
      <c r="U64" s="2450"/>
      <c r="W64" s="2450"/>
      <c r="Y64" s="2450"/>
      <c r="Z64" s="2451"/>
      <c r="AA64" s="2451"/>
      <c r="AB64" s="2450"/>
      <c r="AC64" s="2384"/>
      <c r="AE64" s="2384"/>
    </row>
    <row r="65" spans="1:31">
      <c r="A65" s="2396"/>
      <c r="B65" s="2450"/>
      <c r="C65" s="2450"/>
      <c r="D65" s="2388"/>
      <c r="E65" s="2450"/>
      <c r="F65" s="2450"/>
      <c r="G65" s="2450"/>
      <c r="H65" s="2450"/>
      <c r="I65" s="2450"/>
      <c r="J65" s="2388"/>
      <c r="K65" s="2450"/>
      <c r="L65" s="2388"/>
      <c r="M65" s="2450"/>
      <c r="N65" s="2388"/>
      <c r="O65" s="2450"/>
      <c r="P65" s="2388"/>
      <c r="Q65" s="2450"/>
      <c r="R65" s="2388"/>
      <c r="S65" s="2450"/>
      <c r="T65" s="2388"/>
      <c r="U65" s="2450"/>
      <c r="V65" s="2388"/>
      <c r="W65" s="2450"/>
      <c r="X65" s="2388"/>
      <c r="Y65" s="2450"/>
      <c r="Z65" s="2451"/>
      <c r="AA65" s="2451"/>
      <c r="AB65" s="2450"/>
      <c r="AC65" s="2384"/>
      <c r="AE65" s="2384"/>
    </row>
    <row r="66" spans="1:31">
      <c r="A66" s="2396"/>
      <c r="B66" s="2450"/>
      <c r="C66" s="2450"/>
      <c r="E66" s="2450"/>
      <c r="F66" s="2450"/>
      <c r="G66" s="2450"/>
      <c r="H66" s="2450"/>
      <c r="I66" s="2450"/>
      <c r="K66" s="2450"/>
      <c r="M66" s="2450"/>
      <c r="O66" s="2450"/>
      <c r="Q66" s="2450"/>
      <c r="S66" s="2450"/>
      <c r="U66" s="2450"/>
      <c r="W66" s="2450"/>
      <c r="Y66" s="2450"/>
      <c r="Z66" s="2451"/>
      <c r="AA66" s="2451"/>
      <c r="AB66" s="2450"/>
      <c r="AC66" s="2384"/>
      <c r="AE66" s="2384"/>
    </row>
    <row r="67" spans="1:31">
      <c r="A67" s="2411"/>
      <c r="B67" s="2450"/>
      <c r="C67" s="2450"/>
      <c r="E67" s="2450"/>
      <c r="F67" s="2450"/>
      <c r="G67" s="2450"/>
      <c r="H67" s="2450"/>
      <c r="I67" s="2450"/>
      <c r="K67" s="2450"/>
      <c r="M67" s="2450"/>
      <c r="O67" s="2450"/>
      <c r="Q67" s="2450"/>
      <c r="S67" s="2450"/>
      <c r="U67" s="2450"/>
      <c r="W67" s="2450"/>
      <c r="Y67" s="2450"/>
      <c r="Z67" s="2451"/>
      <c r="AA67" s="2451"/>
      <c r="AB67" s="2450"/>
      <c r="AC67" s="2384"/>
      <c r="AE67" s="2384"/>
    </row>
    <row r="68" spans="1:31">
      <c r="A68" s="2407"/>
      <c r="B68" s="2450"/>
      <c r="C68" s="2450"/>
      <c r="E68" s="2450"/>
      <c r="F68" s="2450"/>
      <c r="G68" s="2450"/>
      <c r="H68" s="2450"/>
      <c r="I68" s="2450"/>
      <c r="K68" s="2450"/>
      <c r="M68" s="2450"/>
      <c r="O68" s="2450"/>
      <c r="Q68" s="2450"/>
      <c r="S68" s="2450"/>
      <c r="U68" s="2450"/>
      <c r="W68" s="2450"/>
      <c r="Y68" s="2450"/>
      <c r="Z68" s="2451"/>
      <c r="AA68" s="2451"/>
      <c r="AB68" s="2450"/>
      <c r="AC68" s="2384"/>
      <c r="AE68" s="2384"/>
    </row>
    <row r="69" spans="1:31">
      <c r="A69" s="2396"/>
      <c r="B69" s="2450"/>
      <c r="C69" s="2450"/>
      <c r="D69" s="2388"/>
      <c r="E69" s="2450"/>
      <c r="F69" s="2450"/>
      <c r="G69" s="2450"/>
      <c r="H69" s="2450"/>
      <c r="I69" s="2450"/>
      <c r="J69" s="2388"/>
      <c r="K69" s="2450"/>
      <c r="L69" s="2388"/>
      <c r="M69" s="2450"/>
      <c r="N69" s="2388"/>
      <c r="O69" s="2450"/>
      <c r="P69" s="2388"/>
      <c r="Q69" s="2450"/>
      <c r="R69" s="2388"/>
      <c r="S69" s="2450"/>
      <c r="T69" s="2388"/>
      <c r="U69" s="2450"/>
      <c r="V69" s="2388"/>
      <c r="W69" s="2450"/>
      <c r="X69" s="2388"/>
      <c r="Y69" s="2450"/>
      <c r="Z69" s="2451"/>
      <c r="AA69" s="2451"/>
      <c r="AB69" s="2450"/>
      <c r="AC69" s="2384"/>
      <c r="AE69" s="2384"/>
    </row>
    <row r="70" spans="1:31">
      <c r="A70" s="2396"/>
      <c r="B70" s="2450"/>
      <c r="C70" s="2450"/>
      <c r="D70" s="2388"/>
      <c r="E70" s="2450"/>
      <c r="F70" s="2450"/>
      <c r="G70" s="2450"/>
      <c r="H70" s="2450"/>
      <c r="I70" s="2450"/>
      <c r="J70" s="2388"/>
      <c r="K70" s="2450"/>
      <c r="L70" s="2388"/>
      <c r="M70" s="2450"/>
      <c r="N70" s="2388"/>
      <c r="O70" s="2450"/>
      <c r="P70" s="2388"/>
      <c r="Q70" s="2450"/>
      <c r="R70" s="2388"/>
      <c r="S70" s="2450"/>
      <c r="T70" s="2388"/>
      <c r="U70" s="2450"/>
      <c r="V70" s="2388"/>
      <c r="W70" s="2450"/>
      <c r="X70" s="2388"/>
      <c r="Y70" s="2450"/>
      <c r="Z70" s="2451"/>
      <c r="AA70" s="2451"/>
      <c r="AB70" s="2450"/>
      <c r="AC70" s="2384"/>
      <c r="AE70" s="2384"/>
    </row>
    <row r="71" spans="1:31">
      <c r="A71" s="2400"/>
      <c r="B71" s="2450"/>
      <c r="C71" s="2450"/>
      <c r="E71" s="2450"/>
      <c r="F71" s="2450"/>
      <c r="G71" s="2450"/>
      <c r="H71" s="2450"/>
      <c r="I71" s="2450"/>
      <c r="K71" s="2450"/>
      <c r="M71" s="2450"/>
      <c r="O71" s="2450"/>
      <c r="Q71" s="2450"/>
      <c r="S71" s="2450"/>
      <c r="U71" s="2450"/>
      <c r="W71" s="2450"/>
      <c r="Y71" s="2450"/>
      <c r="Z71" s="2451"/>
      <c r="AA71" s="2451"/>
      <c r="AB71" s="2450"/>
      <c r="AC71" s="2384"/>
      <c r="AE71" s="2384"/>
    </row>
    <row r="72" spans="1:31">
      <c r="A72" s="2396"/>
      <c r="B72" s="2450"/>
      <c r="C72" s="2450"/>
      <c r="D72" s="2388"/>
      <c r="E72" s="2450"/>
      <c r="F72" s="2450"/>
      <c r="G72" s="2450"/>
      <c r="H72" s="2450"/>
      <c r="I72" s="2450"/>
      <c r="J72" s="2388"/>
      <c r="K72" s="2450"/>
      <c r="L72" s="2388"/>
      <c r="M72" s="2450"/>
      <c r="N72" s="2388"/>
      <c r="O72" s="2450"/>
      <c r="P72" s="2388"/>
      <c r="Q72" s="2450"/>
      <c r="R72" s="2388"/>
      <c r="S72" s="2450"/>
      <c r="T72" s="2388"/>
      <c r="U72" s="2450"/>
      <c r="V72" s="2388"/>
      <c r="W72" s="2450"/>
      <c r="X72" s="2388"/>
      <c r="Y72" s="2450"/>
      <c r="Z72" s="2451"/>
      <c r="AA72" s="2451"/>
      <c r="AB72" s="2450"/>
      <c r="AC72" s="2384"/>
      <c r="AE72" s="2384"/>
    </row>
    <row r="73" spans="1:31">
      <c r="A73" s="2396"/>
      <c r="B73" s="2450"/>
      <c r="C73" s="2450"/>
      <c r="E73" s="2450"/>
      <c r="F73" s="2450"/>
      <c r="G73" s="2450"/>
      <c r="H73" s="2450"/>
      <c r="I73" s="2450"/>
      <c r="K73" s="2450"/>
      <c r="M73" s="2450"/>
      <c r="O73" s="2450"/>
      <c r="Q73" s="2450"/>
      <c r="S73" s="2450"/>
      <c r="U73" s="2450"/>
      <c r="W73" s="2450"/>
      <c r="Y73" s="2450"/>
      <c r="Z73" s="2451"/>
      <c r="AA73" s="2451"/>
      <c r="AB73" s="2450"/>
      <c r="AC73" s="2384"/>
      <c r="AE73" s="2384"/>
    </row>
    <row r="74" spans="1:31">
      <c r="A74" s="2396"/>
      <c r="B74" s="2450"/>
      <c r="C74" s="2450"/>
      <c r="E74" s="2450"/>
      <c r="F74" s="2450"/>
      <c r="G74" s="2450"/>
      <c r="H74" s="2450"/>
      <c r="I74" s="2450"/>
      <c r="K74" s="2450"/>
      <c r="M74" s="2450"/>
      <c r="O74" s="2450"/>
      <c r="Q74" s="2450"/>
      <c r="S74" s="2450"/>
      <c r="U74" s="2450"/>
      <c r="W74" s="2450"/>
      <c r="Y74" s="2450"/>
      <c r="Z74" s="2451"/>
      <c r="AA74" s="2451"/>
      <c r="AB74" s="2450"/>
      <c r="AC74" s="2384"/>
      <c r="AE74" s="2384"/>
    </row>
    <row r="75" spans="1:31">
      <c r="A75" s="2396"/>
      <c r="B75" s="2450"/>
      <c r="C75" s="2450"/>
      <c r="D75" s="2388"/>
      <c r="E75" s="2450"/>
      <c r="F75" s="2450"/>
      <c r="G75" s="2450"/>
      <c r="H75" s="2450"/>
      <c r="I75" s="2450"/>
      <c r="J75" s="2388"/>
      <c r="K75" s="2450"/>
      <c r="L75" s="2388"/>
      <c r="M75" s="2450"/>
      <c r="N75" s="2388"/>
      <c r="O75" s="2450"/>
      <c r="P75" s="2388"/>
      <c r="Q75" s="2450"/>
      <c r="R75" s="2388"/>
      <c r="S75" s="2450"/>
      <c r="T75" s="2388"/>
      <c r="U75" s="2450"/>
      <c r="V75" s="2388"/>
      <c r="W75" s="2450"/>
      <c r="X75" s="2388"/>
      <c r="Y75" s="2450"/>
      <c r="Z75" s="2451"/>
      <c r="AA75" s="2451"/>
      <c r="AB75" s="2450"/>
      <c r="AC75" s="2386"/>
      <c r="AE75" s="2384"/>
    </row>
    <row r="76" spans="1:31">
      <c r="A76" s="2396"/>
      <c r="B76" s="2450"/>
      <c r="C76" s="2450"/>
      <c r="E76" s="2450"/>
      <c r="F76" s="2450"/>
      <c r="G76" s="2450"/>
      <c r="H76" s="2450"/>
      <c r="I76" s="2450"/>
      <c r="K76" s="2450"/>
      <c r="M76" s="2450"/>
      <c r="O76" s="2450"/>
      <c r="Q76" s="2450"/>
      <c r="S76" s="2450"/>
      <c r="U76" s="2450"/>
      <c r="W76" s="2450"/>
      <c r="Y76" s="2450"/>
      <c r="Z76" s="2451"/>
      <c r="AA76" s="2451"/>
      <c r="AB76" s="2450"/>
      <c r="AC76" s="2384"/>
      <c r="AE76" s="2384"/>
    </row>
    <row r="77" spans="1:31">
      <c r="B77" s="2388"/>
      <c r="C77" s="2388"/>
      <c r="D77" s="2388"/>
      <c r="E77" s="2388"/>
      <c r="F77" s="2388"/>
      <c r="G77" s="2388"/>
      <c r="H77" s="2388"/>
      <c r="I77" s="2388"/>
      <c r="J77" s="2388"/>
      <c r="K77" s="2388"/>
      <c r="L77" s="2388"/>
      <c r="M77" s="2388"/>
      <c r="N77" s="2388"/>
      <c r="O77" s="2388"/>
      <c r="P77" s="2388"/>
      <c r="Q77" s="2388"/>
      <c r="R77" s="2388"/>
      <c r="S77" s="2388"/>
      <c r="T77" s="2388"/>
      <c r="U77" s="2388"/>
      <c r="V77" s="2388"/>
      <c r="W77" s="2388"/>
      <c r="X77" s="2388"/>
      <c r="Y77" s="2388"/>
      <c r="Z77" s="2388"/>
      <c r="AA77" s="2388"/>
      <c r="AB77" s="2388"/>
      <c r="AC77" s="2386"/>
      <c r="AE77" s="2384"/>
    </row>
    <row r="78" spans="1:31">
      <c r="AB78" s="2385"/>
      <c r="AC78" s="2384"/>
      <c r="AE78" s="2384"/>
    </row>
    <row r="79" spans="1:31">
      <c r="AB79" s="2385"/>
      <c r="AC79" s="2384"/>
      <c r="AE79" s="2384"/>
    </row>
    <row r="80" spans="1:31">
      <c r="B80" s="2388"/>
      <c r="C80" s="2388"/>
      <c r="D80" s="2388"/>
      <c r="E80" s="2388"/>
      <c r="F80" s="2388"/>
      <c r="G80" s="2388"/>
      <c r="H80" s="2388"/>
      <c r="I80" s="2388"/>
      <c r="J80" s="2388"/>
      <c r="K80" s="2388"/>
      <c r="L80" s="2388"/>
      <c r="M80" s="2388"/>
      <c r="N80" s="2388"/>
      <c r="O80" s="2388"/>
      <c r="P80" s="2388"/>
      <c r="Q80" s="2386"/>
      <c r="R80" s="2388"/>
      <c r="S80" s="2386"/>
      <c r="T80" s="2388"/>
      <c r="U80" s="2386"/>
      <c r="V80" s="2388"/>
      <c r="W80" s="2386"/>
      <c r="X80" s="2388"/>
      <c r="Y80" s="2386"/>
      <c r="Z80" s="2386"/>
      <c r="AA80" s="2386"/>
      <c r="AB80" s="2389"/>
      <c r="AC80" s="2386"/>
      <c r="AE80" s="2384"/>
    </row>
    <row r="81" spans="2:32">
      <c r="B81" s="2386"/>
      <c r="C81" s="2386"/>
      <c r="D81" s="2386"/>
      <c r="E81" s="2386"/>
      <c r="F81" s="2386"/>
      <c r="G81" s="2386"/>
      <c r="H81" s="2386"/>
      <c r="I81" s="2386"/>
      <c r="J81" s="2388"/>
      <c r="K81" s="2386"/>
      <c r="L81" s="2388"/>
      <c r="M81" s="2386"/>
      <c r="N81" s="2388"/>
      <c r="O81" s="2386"/>
      <c r="P81" s="2388"/>
      <c r="Q81" s="2386"/>
      <c r="R81" s="2388"/>
      <c r="S81" s="2386"/>
      <c r="T81" s="2388"/>
      <c r="U81" s="2386"/>
      <c r="V81" s="2388"/>
      <c r="W81" s="2386"/>
      <c r="X81" s="2388"/>
      <c r="Y81" s="2386"/>
      <c r="Z81" s="2386"/>
      <c r="AA81" s="2386"/>
      <c r="AB81" s="2389"/>
      <c r="AC81" s="2387"/>
      <c r="AD81" s="2387"/>
      <c r="AE81" s="2388"/>
      <c r="AF81" s="2387"/>
    </row>
  </sheetData>
  <mergeCells count="25">
    <mergeCell ref="A1:AC1"/>
    <mergeCell ref="A2:AC2"/>
    <mergeCell ref="A39:AC39"/>
    <mergeCell ref="A40:AC40"/>
    <mergeCell ref="I4:J4"/>
    <mergeCell ref="K4:L4"/>
    <mergeCell ref="M4:N4"/>
    <mergeCell ref="O4:P4"/>
    <mergeCell ref="Q4:R4"/>
    <mergeCell ref="S4:T4"/>
    <mergeCell ref="A41:AC41"/>
    <mergeCell ref="A42:AC42"/>
    <mergeCell ref="A43:AC43"/>
    <mergeCell ref="C38:D38"/>
    <mergeCell ref="C4:D4"/>
    <mergeCell ref="Q38:R38"/>
    <mergeCell ref="S38:T38"/>
    <mergeCell ref="U38:V38"/>
    <mergeCell ref="W38:X38"/>
    <mergeCell ref="U4:V4"/>
    <mergeCell ref="W4:X4"/>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0303-8259-49C7-8A92-DF19316CD2C8}">
  <dimension ref="A1:C26"/>
  <sheetViews>
    <sheetView showGridLines="0" workbookViewId="0"/>
  </sheetViews>
  <sheetFormatPr defaultColWidth="8.81640625" defaultRowHeight="12.5"/>
  <cols>
    <col min="1" max="1" width="63.54296875" bestFit="1" customWidth="1"/>
  </cols>
  <sheetData>
    <row r="1" spans="1:3" s="710" customFormat="1" ht="13">
      <c r="A1" s="2455" t="s">
        <v>3030</v>
      </c>
      <c r="C1" s="2458"/>
    </row>
    <row r="2" spans="1:3" ht="13">
      <c r="A2" s="2457" t="s">
        <v>3029</v>
      </c>
    </row>
    <row r="3" spans="1:3" ht="13">
      <c r="A3" s="713"/>
    </row>
    <row r="4" spans="1:3" ht="13">
      <c r="A4" s="2456" t="s">
        <v>771</v>
      </c>
    </row>
    <row r="5" spans="1:3" ht="13">
      <c r="A5" s="712"/>
    </row>
    <row r="6" spans="1:3" ht="13">
      <c r="A6" s="708" t="s">
        <v>3028</v>
      </c>
    </row>
    <row r="7" spans="1:3" ht="13">
      <c r="A7" s="708" t="s">
        <v>1279</v>
      </c>
    </row>
    <row r="8" spans="1:3" ht="13">
      <c r="A8" s="708" t="s">
        <v>768</v>
      </c>
    </row>
    <row r="9" spans="1:3" ht="13">
      <c r="A9" s="708" t="s">
        <v>767</v>
      </c>
    </row>
    <row r="10" spans="1:3" ht="13">
      <c r="A10" s="708" t="s">
        <v>2674</v>
      </c>
    </row>
    <row r="11" spans="1:3" ht="13">
      <c r="A11" s="708" t="s">
        <v>766</v>
      </c>
    </row>
    <row r="12" spans="1:3" ht="13">
      <c r="A12" s="708" t="s">
        <v>3027</v>
      </c>
    </row>
    <row r="13" spans="1:3" ht="13">
      <c r="A13" s="1146" t="s">
        <v>3026</v>
      </c>
    </row>
    <row r="14" spans="1:3" ht="13">
      <c r="A14" s="1146" t="s">
        <v>3025</v>
      </c>
    </row>
    <row r="15" spans="1:3" ht="13">
      <c r="A15" s="708" t="s">
        <v>166</v>
      </c>
    </row>
    <row r="16" spans="1:3" ht="13">
      <c r="A16" s="708" t="s">
        <v>3024</v>
      </c>
    </row>
    <row r="17" spans="1:1" ht="13">
      <c r="A17" s="708"/>
    </row>
    <row r="18" spans="1:1" ht="13">
      <c r="A18" s="2455" t="s">
        <v>207</v>
      </c>
    </row>
    <row r="19" spans="1:1" ht="13">
      <c r="A19" s="706"/>
    </row>
    <row r="20" spans="1:1" ht="13">
      <c r="A20" s="1146" t="s">
        <v>345</v>
      </c>
    </row>
    <row r="21" spans="1:1" ht="13">
      <c r="A21" s="1146" t="s">
        <v>299</v>
      </c>
    </row>
    <row r="22" spans="1:1" ht="13">
      <c r="A22" s="1147" t="s">
        <v>319</v>
      </c>
    </row>
    <row r="23" spans="1:1" ht="13">
      <c r="A23" s="1146" t="s">
        <v>3023</v>
      </c>
    </row>
    <row r="24" spans="1:1" ht="13">
      <c r="A24" s="1146" t="s">
        <v>3022</v>
      </c>
    </row>
    <row r="25" spans="1:1" ht="13">
      <c r="A25" s="1146" t="s">
        <v>757</v>
      </c>
    </row>
    <row r="26" spans="1:1" ht="13">
      <c r="A26" s="1146" t="s">
        <v>754</v>
      </c>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2B986-0A02-40DD-AD13-A1600692F092}">
  <sheetPr>
    <pageSetUpPr fitToPage="1"/>
  </sheetPr>
  <dimension ref="A1:K71"/>
  <sheetViews>
    <sheetView showGridLines="0" zoomScaleNormal="100" workbookViewId="0"/>
  </sheetViews>
  <sheetFormatPr defaultColWidth="9.1796875" defaultRowHeight="9"/>
  <cols>
    <col min="1" max="1" width="20.1796875" style="2459" customWidth="1"/>
    <col min="2" max="2" width="11" style="2459" customWidth="1"/>
    <col min="3" max="3" width="2.7265625" style="2459" bestFit="1" customWidth="1"/>
    <col min="4" max="4" width="9.1796875" style="2459" customWidth="1"/>
    <col min="5" max="9" width="11" style="2459" customWidth="1"/>
    <col min="10" max="10" width="3.26953125" style="2459" customWidth="1"/>
    <col min="11" max="16384" width="9.1796875" style="2459"/>
  </cols>
  <sheetData>
    <row r="1" spans="1:10" s="2510" customFormat="1" ht="30.75" customHeight="1">
      <c r="A1" s="5574" t="s">
        <v>3070</v>
      </c>
      <c r="B1" s="5574"/>
      <c r="C1" s="5574"/>
      <c r="D1" s="5574"/>
      <c r="E1" s="5574"/>
      <c r="F1" s="5574"/>
      <c r="G1" s="5574"/>
      <c r="H1" s="5574"/>
      <c r="I1" s="5574"/>
      <c r="J1" s="2511"/>
    </row>
    <row r="2" spans="1:10" s="2510" customFormat="1" ht="30.75" customHeight="1">
      <c r="A2" s="5575" t="s">
        <v>3069</v>
      </c>
      <c r="B2" s="5575"/>
      <c r="C2" s="5575"/>
      <c r="D2" s="5575"/>
      <c r="E2" s="5575"/>
      <c r="F2" s="5575"/>
      <c r="G2" s="5575"/>
      <c r="H2" s="5575"/>
      <c r="I2" s="5576"/>
      <c r="J2" s="2511"/>
    </row>
    <row r="3" spans="1:10" s="2462" customFormat="1" ht="12.75" customHeight="1">
      <c r="A3" s="5577"/>
      <c r="B3" s="5578" t="s">
        <v>3068</v>
      </c>
      <c r="C3" s="5578"/>
      <c r="D3" s="5578"/>
      <c r="E3" s="5578"/>
      <c r="F3" s="5578"/>
      <c r="G3" s="5579" t="s">
        <v>3067</v>
      </c>
      <c r="H3" s="5579" t="s">
        <v>3066</v>
      </c>
      <c r="I3" s="5562" t="s">
        <v>3065</v>
      </c>
      <c r="J3" s="5563"/>
    </row>
    <row r="4" spans="1:10" s="2462" customFormat="1" ht="42" customHeight="1">
      <c r="A4" s="5577"/>
      <c r="B4" s="5288" t="s">
        <v>91</v>
      </c>
      <c r="C4" s="5581"/>
      <c r="D4" s="1209" t="s">
        <v>3064</v>
      </c>
      <c r="E4" s="930" t="s">
        <v>245</v>
      </c>
      <c r="F4" s="930" t="s">
        <v>3063</v>
      </c>
      <c r="G4" s="5579"/>
      <c r="H4" s="5579"/>
      <c r="I4" s="5562"/>
      <c r="J4" s="5563"/>
    </row>
    <row r="5" spans="1:10" s="2462" customFormat="1" ht="13.5" customHeight="1">
      <c r="A5" s="5577"/>
      <c r="B5" s="5580" t="s">
        <v>3051</v>
      </c>
      <c r="C5" s="5580"/>
      <c r="D5" s="5580"/>
      <c r="E5" s="5580"/>
      <c r="F5" s="5580"/>
      <c r="G5" s="5580"/>
      <c r="H5" s="2509" t="s">
        <v>3062</v>
      </c>
      <c r="I5" s="5564" t="s">
        <v>3061</v>
      </c>
      <c r="J5" s="5565"/>
    </row>
    <row r="6" spans="1:10" s="2462" customFormat="1" ht="12.75" customHeight="1">
      <c r="A6" s="2493" t="s">
        <v>212</v>
      </c>
      <c r="B6" s="2508"/>
      <c r="C6" s="2508"/>
      <c r="D6" s="2508"/>
      <c r="E6" s="2508"/>
      <c r="F6" s="2508"/>
      <c r="G6" s="2508"/>
      <c r="H6" s="2508"/>
      <c r="I6" s="2508"/>
    </row>
    <row r="7" spans="1:10" s="71" customFormat="1" ht="12.75" customHeight="1">
      <c r="A7" s="302">
        <v>1990</v>
      </c>
      <c r="B7" s="2507" t="s">
        <v>218</v>
      </c>
      <c r="C7" s="2507"/>
      <c r="D7" s="2507" t="s">
        <v>218</v>
      </c>
      <c r="E7" s="2507" t="s">
        <v>218</v>
      </c>
      <c r="F7" s="2507" t="s">
        <v>218</v>
      </c>
      <c r="G7" s="2507" t="s">
        <v>218</v>
      </c>
      <c r="H7" s="2501">
        <v>0.4</v>
      </c>
      <c r="I7" s="2506" t="s">
        <v>218</v>
      </c>
      <c r="J7" s="2506"/>
    </row>
    <row r="8" spans="1:10" s="71" customFormat="1" ht="12.75" customHeight="1">
      <c r="A8" s="302">
        <v>1991</v>
      </c>
      <c r="B8" s="2504" t="s">
        <v>218</v>
      </c>
      <c r="C8" s="2504"/>
      <c r="D8" s="2504" t="s">
        <v>218</v>
      </c>
      <c r="E8" s="2504" t="s">
        <v>218</v>
      </c>
      <c r="F8" s="2504" t="s">
        <v>218</v>
      </c>
      <c r="G8" s="2505" t="s">
        <v>218</v>
      </c>
      <c r="H8" s="2501">
        <v>0.4</v>
      </c>
      <c r="I8" s="2505" t="s">
        <v>218</v>
      </c>
      <c r="J8" s="2505"/>
    </row>
    <row r="9" spans="1:10" s="71" customFormat="1" ht="12.75" customHeight="1">
      <c r="A9" s="302">
        <v>1992</v>
      </c>
      <c r="B9" s="2504" t="s">
        <v>218</v>
      </c>
      <c r="C9" s="2504"/>
      <c r="D9" s="2504" t="s">
        <v>218</v>
      </c>
      <c r="E9" s="2504" t="s">
        <v>218</v>
      </c>
      <c r="F9" s="2504" t="s">
        <v>218</v>
      </c>
      <c r="G9" s="2505" t="s">
        <v>218</v>
      </c>
      <c r="H9" s="2501">
        <v>0.4</v>
      </c>
      <c r="I9" s="2505" t="s">
        <v>218</v>
      </c>
      <c r="J9" s="2505"/>
    </row>
    <row r="10" spans="1:10" s="71" customFormat="1" ht="12.75" customHeight="1">
      <c r="A10" s="302">
        <v>1993</v>
      </c>
      <c r="B10" s="2504" t="s">
        <v>218</v>
      </c>
      <c r="C10" s="2504"/>
      <c r="D10" s="2504" t="s">
        <v>218</v>
      </c>
      <c r="E10" s="2504" t="s">
        <v>218</v>
      </c>
      <c r="F10" s="2504" t="s">
        <v>218</v>
      </c>
      <c r="G10" s="2505" t="s">
        <v>218</v>
      </c>
      <c r="H10" s="2501">
        <v>0.5</v>
      </c>
      <c r="I10" s="2505" t="s">
        <v>218</v>
      </c>
      <c r="J10" s="2505"/>
    </row>
    <row r="11" spans="1:10" s="71" customFormat="1" ht="12.75" customHeight="1">
      <c r="A11" s="302">
        <v>1994</v>
      </c>
      <c r="B11" s="2504">
        <v>5689.4</v>
      </c>
      <c r="C11" s="2504"/>
      <c r="D11" s="2504">
        <v>1851.4</v>
      </c>
      <c r="E11" s="2504">
        <v>85574.2</v>
      </c>
      <c r="F11" s="2504">
        <v>3074.3</v>
      </c>
      <c r="G11" s="2504">
        <v>735.6</v>
      </c>
      <c r="H11" s="2501">
        <v>0.5</v>
      </c>
      <c r="I11" s="2505" t="s">
        <v>218</v>
      </c>
      <c r="J11" s="2505"/>
    </row>
    <row r="12" spans="1:10" s="71" customFormat="1" ht="12.75" customHeight="1">
      <c r="A12" s="302">
        <v>1995</v>
      </c>
      <c r="B12" s="2504">
        <v>5863.8</v>
      </c>
      <c r="C12" s="2504"/>
      <c r="D12" s="2504">
        <v>1870</v>
      </c>
      <c r="E12" s="2504">
        <v>90584.8</v>
      </c>
      <c r="F12" s="2504">
        <v>3497.3</v>
      </c>
      <c r="G12" s="2504">
        <v>756.9</v>
      </c>
      <c r="H12" s="2501">
        <v>0.5</v>
      </c>
      <c r="I12" s="2505" t="s">
        <v>218</v>
      </c>
      <c r="J12" s="2505"/>
    </row>
    <row r="13" spans="1:10" s="71" customFormat="1" ht="12.75" customHeight="1">
      <c r="A13" s="302">
        <v>1996</v>
      </c>
      <c r="B13" s="2504">
        <v>6039.4</v>
      </c>
      <c r="C13" s="2504"/>
      <c r="D13" s="2504">
        <v>1971.2</v>
      </c>
      <c r="E13" s="2504">
        <v>91550.1</v>
      </c>
      <c r="F13" s="2504">
        <v>3523.7</v>
      </c>
      <c r="G13" s="2504">
        <v>811.2</v>
      </c>
      <c r="H13" s="2501">
        <v>0.5</v>
      </c>
      <c r="I13" s="2505" t="s">
        <v>218</v>
      </c>
      <c r="J13" s="2505"/>
    </row>
    <row r="14" spans="1:10" s="71" customFormat="1" ht="12.75" customHeight="1">
      <c r="A14" s="302">
        <v>1997</v>
      </c>
      <c r="B14" s="2504">
        <v>6220.7</v>
      </c>
      <c r="C14" s="2504"/>
      <c r="D14" s="2504">
        <v>1991.3</v>
      </c>
      <c r="E14" s="2504">
        <v>94769.2</v>
      </c>
      <c r="F14" s="2504">
        <v>3658.3</v>
      </c>
      <c r="G14" s="2504">
        <v>833.2</v>
      </c>
      <c r="H14" s="2501">
        <v>0.6</v>
      </c>
      <c r="I14" s="2505" t="s">
        <v>218</v>
      </c>
      <c r="J14" s="2505"/>
    </row>
    <row r="15" spans="1:10" s="71" customFormat="1" ht="12.75" customHeight="1">
      <c r="A15" s="302">
        <v>1998</v>
      </c>
      <c r="B15" s="2504">
        <v>6435.2</v>
      </c>
      <c r="C15" s="2504"/>
      <c r="D15" s="2504">
        <v>2029.2</v>
      </c>
      <c r="E15" s="2504">
        <v>98042.1</v>
      </c>
      <c r="F15" s="2504">
        <v>3967.3</v>
      </c>
      <c r="G15" s="2504">
        <v>864.6</v>
      </c>
      <c r="H15" s="2501">
        <v>0.6</v>
      </c>
      <c r="I15" s="2505" t="s">
        <v>218</v>
      </c>
      <c r="J15" s="2505"/>
    </row>
    <row r="16" spans="1:10" s="71" customFormat="1" ht="12.75" customHeight="1">
      <c r="A16" s="302">
        <v>1999</v>
      </c>
      <c r="B16" s="2504">
        <v>6707.6</v>
      </c>
      <c r="C16" s="2504"/>
      <c r="D16" s="2504">
        <v>2152.5</v>
      </c>
      <c r="E16" s="2504">
        <v>96718.8</v>
      </c>
      <c r="F16" s="2504">
        <v>4332</v>
      </c>
      <c r="G16" s="2504">
        <v>932</v>
      </c>
      <c r="H16" s="2501">
        <v>0.6</v>
      </c>
      <c r="I16" s="2505" t="s">
        <v>218</v>
      </c>
      <c r="J16" s="2505"/>
    </row>
    <row r="17" spans="1:10" s="71" customFormat="1" ht="12.75" customHeight="1">
      <c r="A17" s="302">
        <v>2000</v>
      </c>
      <c r="B17" s="2504">
        <v>6951.2</v>
      </c>
      <c r="C17" s="2504"/>
      <c r="D17" s="2504">
        <v>2229.4</v>
      </c>
      <c r="E17" s="2504">
        <v>98820.3</v>
      </c>
      <c r="F17" s="2504">
        <v>4341.2</v>
      </c>
      <c r="G17" s="2504">
        <v>977.3</v>
      </c>
      <c r="H17" s="2501">
        <v>0.6</v>
      </c>
      <c r="I17" s="2505" t="s">
        <v>218</v>
      </c>
      <c r="J17" s="2505"/>
    </row>
    <row r="18" spans="1:10" s="71" customFormat="1" ht="12.75" customHeight="1">
      <c r="A18" s="302">
        <v>2001</v>
      </c>
      <c r="B18" s="2504">
        <v>7066.6</v>
      </c>
      <c r="C18" s="2504"/>
      <c r="D18" s="2504">
        <v>2302.1999999999998</v>
      </c>
      <c r="E18" s="2504">
        <v>99064.6</v>
      </c>
      <c r="F18" s="2504">
        <v>4667.5</v>
      </c>
      <c r="G18" s="2504">
        <v>1025.3</v>
      </c>
      <c r="H18" s="2501">
        <v>0.7</v>
      </c>
      <c r="I18" s="2501">
        <v>232.7</v>
      </c>
      <c r="J18" s="2501"/>
    </row>
    <row r="19" spans="1:10" s="71" customFormat="1" ht="12.75" customHeight="1">
      <c r="A19" s="302">
        <v>2002</v>
      </c>
      <c r="B19" s="2504">
        <v>7173.9</v>
      </c>
      <c r="C19" s="2504"/>
      <c r="D19" s="2504">
        <v>2306.5</v>
      </c>
      <c r="E19" s="2504">
        <v>102298</v>
      </c>
      <c r="F19" s="2504">
        <v>4986.3</v>
      </c>
      <c r="G19" s="2504">
        <v>1092.4000000000001</v>
      </c>
      <c r="H19" s="2501">
        <v>0.7</v>
      </c>
      <c r="I19" s="2501">
        <v>281.5</v>
      </c>
      <c r="J19" s="2501"/>
    </row>
    <row r="20" spans="1:10" s="71" customFormat="1" ht="12.75" customHeight="1">
      <c r="A20" s="302">
        <v>2003</v>
      </c>
      <c r="B20" s="2504">
        <v>7361.1</v>
      </c>
      <c r="C20" s="2504"/>
      <c r="D20" s="2504">
        <v>2361</v>
      </c>
      <c r="E20" s="2504">
        <v>111485.4</v>
      </c>
      <c r="F20" s="2504">
        <v>5160.3</v>
      </c>
      <c r="G20" s="2504">
        <v>1131.5999999999999</v>
      </c>
      <c r="H20" s="2501">
        <v>0.7</v>
      </c>
      <c r="I20" s="2501">
        <v>270.39999999999998</v>
      </c>
      <c r="J20" s="2501"/>
    </row>
    <row r="21" spans="1:10" s="71" customFormat="1" ht="12.75" customHeight="1">
      <c r="A21" s="302">
        <v>2004</v>
      </c>
      <c r="B21" s="2504">
        <v>7480.4</v>
      </c>
      <c r="C21" s="2504"/>
      <c r="D21" s="2504">
        <v>2443.4</v>
      </c>
      <c r="E21" s="2504">
        <v>118362</v>
      </c>
      <c r="F21" s="2504">
        <v>5657.5</v>
      </c>
      <c r="G21" s="2504">
        <v>1185.9000000000001</v>
      </c>
      <c r="H21" s="2501">
        <v>0.7</v>
      </c>
      <c r="I21" s="2501">
        <v>337.9</v>
      </c>
      <c r="J21" s="2501"/>
    </row>
    <row r="22" spans="1:10" s="71" customFormat="1" ht="12.75" customHeight="1">
      <c r="A22" s="302">
        <v>2005</v>
      </c>
      <c r="B22" s="2504">
        <v>7617.8</v>
      </c>
      <c r="C22" s="2504"/>
      <c r="D22" s="2504">
        <v>2557</v>
      </c>
      <c r="E22" s="2504">
        <v>126985.7</v>
      </c>
      <c r="F22" s="2504">
        <v>5930.1</v>
      </c>
      <c r="G22" s="2504">
        <v>1260.8</v>
      </c>
      <c r="H22" s="2501">
        <v>0.7</v>
      </c>
      <c r="I22" s="2501">
        <v>382.2</v>
      </c>
      <c r="J22" s="2501"/>
    </row>
    <row r="23" spans="1:10" s="71" customFormat="1" ht="12.75" customHeight="1">
      <c r="A23" s="302">
        <v>2006</v>
      </c>
      <c r="B23" s="2504">
        <v>7755.3</v>
      </c>
      <c r="C23" s="2504"/>
      <c r="D23" s="2504">
        <v>2543.8000000000002</v>
      </c>
      <c r="E23" s="2504">
        <v>143855.70000000001</v>
      </c>
      <c r="F23" s="2504">
        <v>5647.1</v>
      </c>
      <c r="G23" s="2504">
        <v>1274.0999999999999</v>
      </c>
      <c r="H23" s="2501">
        <v>0.6</v>
      </c>
      <c r="I23" s="2501">
        <v>366.5</v>
      </c>
      <c r="J23" s="2501"/>
    </row>
    <row r="24" spans="1:10" s="71" customFormat="1" ht="12.75" customHeight="1">
      <c r="A24" s="302">
        <v>2007</v>
      </c>
      <c r="B24" s="2504">
        <v>7861.7</v>
      </c>
      <c r="C24" s="2504"/>
      <c r="D24" s="2504">
        <v>2611.1999999999998</v>
      </c>
      <c r="E24" s="2504">
        <v>146395.70000000001</v>
      </c>
      <c r="F24" s="2504">
        <v>6059.9</v>
      </c>
      <c r="G24" s="2504">
        <v>1314.9</v>
      </c>
      <c r="H24" s="2501">
        <v>0.6</v>
      </c>
      <c r="I24" s="2501">
        <v>389.8</v>
      </c>
      <c r="J24" s="2501"/>
    </row>
    <row r="25" spans="1:10" s="71" customFormat="1" ht="12.75" customHeight="1">
      <c r="A25" s="302">
        <v>2008</v>
      </c>
      <c r="B25" s="2504">
        <v>7731.8</v>
      </c>
      <c r="C25" s="2504"/>
      <c r="D25" s="2504">
        <v>2510.3000000000002</v>
      </c>
      <c r="E25" s="2504">
        <v>153722.5</v>
      </c>
      <c r="F25" s="2504">
        <v>6152.2</v>
      </c>
      <c r="G25" s="2504">
        <v>1273.3</v>
      </c>
      <c r="H25" s="2501">
        <v>0.6</v>
      </c>
      <c r="I25" s="2501">
        <v>425.9</v>
      </c>
      <c r="J25" s="2501"/>
    </row>
    <row r="26" spans="1:10" s="2462" customFormat="1" ht="12.75" customHeight="1">
      <c r="A26" s="2493">
        <v>2009</v>
      </c>
      <c r="B26" s="2484">
        <v>7668.1</v>
      </c>
      <c r="C26" s="2484"/>
      <c r="D26" s="2484">
        <v>2629.3</v>
      </c>
      <c r="E26" s="2484">
        <v>166316.29999999999</v>
      </c>
      <c r="F26" s="2484">
        <v>6240.1</v>
      </c>
      <c r="G26" s="2503">
        <v>1342.5</v>
      </c>
      <c r="H26" s="2502">
        <v>0.6</v>
      </c>
      <c r="I26" s="2502">
        <v>422.6</v>
      </c>
      <c r="J26" s="2501"/>
    </row>
    <row r="27" spans="1:10" s="2462" customFormat="1" ht="12.75" customHeight="1">
      <c r="A27" s="2493">
        <v>2010</v>
      </c>
      <c r="B27" s="2500">
        <v>7893.4</v>
      </c>
      <c r="C27" s="2500"/>
      <c r="D27" s="2500">
        <v>2665.3</v>
      </c>
      <c r="E27" s="2500">
        <v>189469.5</v>
      </c>
      <c r="F27" s="2500">
        <v>6681.9</v>
      </c>
      <c r="G27" s="2500">
        <v>1370.2</v>
      </c>
      <c r="H27" s="2499">
        <v>0.6</v>
      </c>
      <c r="I27" s="2499">
        <v>459.5</v>
      </c>
      <c r="J27" s="2496"/>
    </row>
    <row r="28" spans="1:10" s="2462" customFormat="1" ht="12.75" customHeight="1">
      <c r="A28" s="2493">
        <v>2011</v>
      </c>
      <c r="B28" s="2484">
        <v>7652.3</v>
      </c>
      <c r="C28" s="2484"/>
      <c r="D28" s="2484">
        <v>2530.6999999999998</v>
      </c>
      <c r="E28" s="2484">
        <v>180666.5</v>
      </c>
      <c r="F28" s="2484">
        <v>6466.2</v>
      </c>
      <c r="G28" s="2484">
        <v>1302.8</v>
      </c>
      <c r="H28" s="2484">
        <v>0.6</v>
      </c>
      <c r="I28" s="2484">
        <v>465.9</v>
      </c>
      <c r="J28" s="2496"/>
    </row>
    <row r="29" spans="1:10" s="2462" customFormat="1" ht="12.75" customHeight="1">
      <c r="A29" s="2493">
        <v>2012</v>
      </c>
      <c r="B29" s="2484">
        <v>7380.4</v>
      </c>
      <c r="C29" s="2484"/>
      <c r="D29" s="2484">
        <v>2394.6999999999998</v>
      </c>
      <c r="E29" s="2484">
        <v>189707</v>
      </c>
      <c r="F29" s="2484">
        <v>8077</v>
      </c>
      <c r="G29" s="2484">
        <v>1226.5999999999999</v>
      </c>
      <c r="H29" s="2484">
        <v>0.5</v>
      </c>
      <c r="I29" s="2484">
        <v>405.7</v>
      </c>
      <c r="J29" s="2499"/>
    </row>
    <row r="30" spans="1:10" s="2462" customFormat="1" ht="12.75" customHeight="1">
      <c r="A30" s="2493">
        <v>2013</v>
      </c>
      <c r="B30" s="2495">
        <v>7258.5</v>
      </c>
      <c r="C30" s="2495"/>
      <c r="D30" s="2495">
        <v>2289</v>
      </c>
      <c r="E30" s="2495">
        <v>249006.3</v>
      </c>
      <c r="F30" s="2495">
        <v>8526.7000000000007</v>
      </c>
      <c r="G30" s="2495">
        <v>1177.2</v>
      </c>
      <c r="H30" s="2484">
        <v>0.51100000000000001</v>
      </c>
      <c r="I30" s="2484">
        <v>387.10599999999999</v>
      </c>
      <c r="J30" s="2498"/>
    </row>
    <row r="31" spans="1:10" s="2462" customFormat="1" ht="12.75" customHeight="1">
      <c r="A31" s="2497">
        <v>2014</v>
      </c>
      <c r="B31" s="2495">
        <v>7235.4</v>
      </c>
      <c r="C31" s="2495"/>
      <c r="D31" s="2495">
        <v>2243.1999999999998</v>
      </c>
      <c r="E31" s="2495">
        <v>321544.2</v>
      </c>
      <c r="F31" s="2495">
        <v>9919.7000000000007</v>
      </c>
      <c r="G31" s="2495">
        <v>1144.9000000000001</v>
      </c>
      <c r="H31" s="2484">
        <v>0.52400000000000002</v>
      </c>
      <c r="I31" s="2484">
        <v>371.43400000000003</v>
      </c>
      <c r="J31" s="2496"/>
    </row>
    <row r="32" spans="1:10" s="2462" customFormat="1" ht="12.75" customHeight="1">
      <c r="A32" s="2493">
        <v>2015</v>
      </c>
      <c r="B32" s="2495">
        <v>7317.2</v>
      </c>
      <c r="C32" s="2495"/>
      <c r="D32" s="2495">
        <v>2228.3000000000002</v>
      </c>
      <c r="E32" s="2495">
        <v>330461.09999999998</v>
      </c>
      <c r="F32" s="2495">
        <v>12217.8</v>
      </c>
      <c r="G32" s="2495">
        <v>1156.0999999999999</v>
      </c>
      <c r="H32" s="2484">
        <v>0.53800000000000003</v>
      </c>
      <c r="I32" s="2484">
        <v>435.70299999999997</v>
      </c>
      <c r="J32" s="2494"/>
    </row>
    <row r="33" spans="1:11" s="2462" customFormat="1" ht="12.75" customHeight="1">
      <c r="A33" s="2493">
        <v>2016</v>
      </c>
      <c r="B33" s="2485">
        <v>7347.6</v>
      </c>
      <c r="C33" s="2485"/>
      <c r="D33" s="2485">
        <v>2342.9</v>
      </c>
      <c r="E33" s="2485">
        <v>158422.39999999999</v>
      </c>
      <c r="F33" s="2485">
        <v>13050.3</v>
      </c>
      <c r="G33" s="2485">
        <v>1267.4000000000001</v>
      </c>
      <c r="H33" s="2484">
        <v>0.54</v>
      </c>
      <c r="I33" s="2484">
        <v>460.108</v>
      </c>
      <c r="J33" s="876"/>
    </row>
    <row r="34" spans="1:11" s="2462" customFormat="1" ht="12.75" customHeight="1">
      <c r="A34" s="2493">
        <v>2017</v>
      </c>
      <c r="B34" s="2485">
        <v>7426.5</v>
      </c>
      <c r="C34" s="2485" t="s">
        <v>690</v>
      </c>
      <c r="D34" s="2485">
        <v>2240.5</v>
      </c>
      <c r="E34" s="2485">
        <v>167977.3</v>
      </c>
      <c r="F34" s="2485">
        <v>27609</v>
      </c>
      <c r="G34" s="2485">
        <v>1219.5999999999999</v>
      </c>
      <c r="H34" s="2484">
        <v>0.55000000000000004</v>
      </c>
      <c r="I34" s="2484">
        <v>576.24400000000003</v>
      </c>
      <c r="J34" s="876"/>
    </row>
    <row r="35" spans="1:11" s="2462" customFormat="1" ht="12.75" customHeight="1">
      <c r="A35" s="1179">
        <v>2018</v>
      </c>
      <c r="B35" s="2492">
        <v>7501.1</v>
      </c>
      <c r="C35" s="2490"/>
      <c r="D35" s="2492">
        <v>2348.4</v>
      </c>
      <c r="E35" s="2492">
        <v>196598.39999999999</v>
      </c>
      <c r="F35" s="2492">
        <v>18053.5</v>
      </c>
      <c r="G35" s="2492">
        <v>1287.3</v>
      </c>
      <c r="H35" s="2484">
        <v>0.55300000000000005</v>
      </c>
      <c r="I35" s="2484">
        <v>528.03399999999999</v>
      </c>
      <c r="J35" s="2491"/>
    </row>
    <row r="36" spans="1:11" s="2462" customFormat="1" ht="12.75" customHeight="1">
      <c r="A36" s="1179" t="s">
        <v>3060</v>
      </c>
      <c r="B36" s="2489">
        <v>7423.1484781864156</v>
      </c>
      <c r="C36" s="2490"/>
      <c r="D36" s="2489">
        <v>2293.1616064369559</v>
      </c>
      <c r="E36" s="2489">
        <v>195383.99100120456</v>
      </c>
      <c r="F36" s="2489">
        <v>18475.744240343349</v>
      </c>
      <c r="G36" s="2489">
        <v>1266.6444513425333</v>
      </c>
      <c r="H36" s="2488">
        <v>0.56872819834272137</v>
      </c>
      <c r="I36" s="2488">
        <v>558.46199999999999</v>
      </c>
      <c r="J36" s="876"/>
    </row>
    <row r="37" spans="1:11" s="2462" customFormat="1" ht="12.75" customHeight="1">
      <c r="A37" s="1179" t="s">
        <v>3059</v>
      </c>
      <c r="B37" s="2489">
        <v>7159.6</v>
      </c>
      <c r="C37" s="2490"/>
      <c r="D37" s="2489">
        <v>2388.1</v>
      </c>
      <c r="E37" s="2489">
        <v>188073.1</v>
      </c>
      <c r="F37" s="2489">
        <v>17962.599999999999</v>
      </c>
      <c r="G37" s="2489">
        <v>1325.6</v>
      </c>
      <c r="H37" s="2488">
        <v>0.48499999999999999</v>
      </c>
      <c r="I37" s="2487">
        <v>548.93100000000004</v>
      </c>
      <c r="J37" s="876"/>
    </row>
    <row r="38" spans="1:11" s="2462" customFormat="1" ht="12.75" customHeight="1">
      <c r="A38" s="1171" t="s">
        <v>396</v>
      </c>
      <c r="B38" s="2486"/>
      <c r="C38" s="2486"/>
      <c r="D38" s="2485"/>
      <c r="E38" s="2485"/>
      <c r="F38" s="2485"/>
      <c r="G38" s="2485"/>
      <c r="H38" s="2484"/>
      <c r="I38" s="2484"/>
      <c r="J38" s="876"/>
    </row>
    <row r="39" spans="1:11" s="2462" customFormat="1" ht="12.75" customHeight="1">
      <c r="A39" s="181" t="s">
        <v>212</v>
      </c>
      <c r="B39" s="2474">
        <v>7221.1</v>
      </c>
      <c r="C39" s="2483"/>
      <c r="D39" s="2474">
        <v>2451.6999999999998</v>
      </c>
      <c r="E39" s="2474">
        <v>183976.3</v>
      </c>
      <c r="F39" s="2474">
        <v>17634.5</v>
      </c>
      <c r="G39" s="2474">
        <v>1360.6</v>
      </c>
      <c r="H39" s="2473">
        <v>0.52015927472114099</v>
      </c>
      <c r="I39" s="2478">
        <v>522.79200000000003</v>
      </c>
      <c r="J39" s="2482"/>
      <c r="K39" s="2481"/>
    </row>
    <row r="40" spans="1:11" s="2462" customFormat="1" ht="12.75" customHeight="1">
      <c r="A40" s="2476" t="s">
        <v>460</v>
      </c>
      <c r="B40" s="2479">
        <v>7281.9</v>
      </c>
      <c r="C40" s="2480"/>
      <c r="D40" s="2479">
        <v>2451.1</v>
      </c>
      <c r="E40" s="2474">
        <v>188728.1</v>
      </c>
      <c r="F40" s="2479">
        <v>18169.400000000001</v>
      </c>
      <c r="G40" s="2474">
        <v>1371.1</v>
      </c>
      <c r="H40" s="2473">
        <v>0.52226744341216691</v>
      </c>
      <c r="I40" s="2478">
        <v>544.59400000000005</v>
      </c>
      <c r="J40" s="2471"/>
    </row>
    <row r="41" spans="1:11" s="2462" customFormat="1" ht="12.75" customHeight="1">
      <c r="A41" s="2477" t="s">
        <v>459</v>
      </c>
      <c r="B41" s="2479">
        <v>6909.3</v>
      </c>
      <c r="C41" s="2480"/>
      <c r="D41" s="2479">
        <v>2622.2</v>
      </c>
      <c r="E41" s="2474">
        <v>143074.9</v>
      </c>
      <c r="F41" s="2479">
        <v>9995.7000000000007</v>
      </c>
      <c r="G41" s="2474">
        <v>1343.6</v>
      </c>
      <c r="H41" s="2473">
        <v>0.44578200225335568</v>
      </c>
      <c r="I41" s="2478">
        <v>479.33100000000002</v>
      </c>
      <c r="J41" s="2471"/>
    </row>
    <row r="42" spans="1:11" s="2462" customFormat="1" ht="12.75" customHeight="1">
      <c r="A42" s="2477" t="s">
        <v>458</v>
      </c>
      <c r="B42" s="2474">
        <v>8050</v>
      </c>
      <c r="C42" s="2475"/>
      <c r="D42" s="2474">
        <v>2208.6999999999998</v>
      </c>
      <c r="E42" s="2474">
        <v>249212</v>
      </c>
      <c r="F42" s="2474">
        <v>15945.6</v>
      </c>
      <c r="G42" s="2474">
        <v>1363.8</v>
      </c>
      <c r="H42" s="2473">
        <v>0.65389018022627088</v>
      </c>
      <c r="I42" s="2472">
        <v>976.94200000000001</v>
      </c>
      <c r="J42" s="2471"/>
    </row>
    <row r="43" spans="1:11" s="2470" customFormat="1" ht="12.75" customHeight="1">
      <c r="A43" s="2477" t="s">
        <v>3058</v>
      </c>
      <c r="B43" s="2474">
        <v>6728.2</v>
      </c>
      <c r="C43" s="2475"/>
      <c r="D43" s="2474">
        <v>2349.6999999999998</v>
      </c>
      <c r="E43" s="2474">
        <v>192746</v>
      </c>
      <c r="F43" s="2474">
        <v>15853.6</v>
      </c>
      <c r="G43" s="2474">
        <v>1235.7</v>
      </c>
      <c r="H43" s="2473">
        <v>0.4184785097516574</v>
      </c>
      <c r="I43" s="2478">
        <v>229.76599999999999</v>
      </c>
      <c r="J43" s="2471"/>
    </row>
    <row r="44" spans="1:11" s="2470" customFormat="1" ht="12.75" customHeight="1">
      <c r="A44" s="2477" t="s">
        <v>456</v>
      </c>
      <c r="B44" s="2474">
        <v>10256.700000000001</v>
      </c>
      <c r="C44" s="2475"/>
      <c r="D44" s="2474">
        <v>2687</v>
      </c>
      <c r="E44" s="2474">
        <v>312087.09999999998</v>
      </c>
      <c r="F44" s="2474">
        <v>36414.5</v>
      </c>
      <c r="G44" s="2474">
        <v>1587.8</v>
      </c>
      <c r="H44" s="2473">
        <v>0.77892042683194762</v>
      </c>
      <c r="I44" s="2472">
        <v>1124.7470000000001</v>
      </c>
      <c r="J44" s="2471"/>
    </row>
    <row r="45" spans="1:11" s="2470" customFormat="1" ht="12.75" customHeight="1">
      <c r="A45" s="2477" t="s">
        <v>455</v>
      </c>
      <c r="B45" s="2474">
        <v>4922.3</v>
      </c>
      <c r="C45" s="2475"/>
      <c r="D45" s="2474">
        <v>2588.6</v>
      </c>
      <c r="E45" s="2474">
        <v>35199</v>
      </c>
      <c r="F45" s="2474">
        <v>16773.5</v>
      </c>
      <c r="G45" s="2474">
        <v>2070.5</v>
      </c>
      <c r="H45" s="2473">
        <v>0.58842514300625937</v>
      </c>
      <c r="I45" s="2472">
        <v>21.06</v>
      </c>
      <c r="J45" s="2471"/>
    </row>
    <row r="46" spans="1:11" s="2470" customFormat="1" ht="12.75" customHeight="1">
      <c r="A46" s="2476" t="s">
        <v>454</v>
      </c>
      <c r="B46" s="2474">
        <v>5977.9</v>
      </c>
      <c r="C46" s="2475"/>
      <c r="D46" s="2474">
        <v>2607.4</v>
      </c>
      <c r="E46" s="2474">
        <v>59460.9</v>
      </c>
      <c r="F46" s="2474">
        <v>17341.900000000001</v>
      </c>
      <c r="G46" s="2474">
        <v>1178.0999999999999</v>
      </c>
      <c r="H46" s="2473">
        <v>0.47537324225586369</v>
      </c>
      <c r="I46" s="2472">
        <v>0</v>
      </c>
      <c r="J46" s="2471"/>
    </row>
    <row r="47" spans="1:11" s="2470" customFormat="1" ht="12.75" customHeight="1">
      <c r="A47" s="2476" t="s">
        <v>453</v>
      </c>
      <c r="B47" s="2474">
        <v>5607.6</v>
      </c>
      <c r="C47" s="2475"/>
      <c r="D47" s="2474">
        <v>2341</v>
      </c>
      <c r="E47" s="2474">
        <v>62708.9</v>
      </c>
      <c r="F47" s="2474">
        <v>2160.1</v>
      </c>
      <c r="G47" s="2474">
        <v>1119.5999999999999</v>
      </c>
      <c r="H47" s="2473">
        <v>0.47957652674732298</v>
      </c>
      <c r="I47" s="2472">
        <v>159.429</v>
      </c>
      <c r="J47" s="2471"/>
    </row>
    <row r="48" spans="1:11" s="2465" customFormat="1" ht="30" customHeight="1">
      <c r="A48" s="2469"/>
      <c r="B48" s="5567" t="s">
        <v>3057</v>
      </c>
      <c r="C48" s="5567"/>
      <c r="D48" s="5567"/>
      <c r="E48" s="5567"/>
      <c r="F48" s="5567"/>
      <c r="G48" s="5568" t="s">
        <v>3056</v>
      </c>
      <c r="H48" s="5559" t="s">
        <v>3055</v>
      </c>
      <c r="I48" s="5562" t="s">
        <v>3054</v>
      </c>
      <c r="J48" s="5563"/>
    </row>
    <row r="49" spans="1:10" s="2465" customFormat="1" ht="25.5" customHeight="1">
      <c r="A49" s="2468"/>
      <c r="B49" s="5560" t="s">
        <v>91</v>
      </c>
      <c r="C49" s="5561"/>
      <c r="D49" s="2467" t="s">
        <v>3053</v>
      </c>
      <c r="E49" s="2466" t="s">
        <v>244</v>
      </c>
      <c r="F49" s="2466" t="s">
        <v>3052</v>
      </c>
      <c r="G49" s="5568"/>
      <c r="H49" s="5559"/>
      <c r="I49" s="5562"/>
      <c r="J49" s="5563"/>
    </row>
    <row r="50" spans="1:10" s="2462" customFormat="1" ht="13.5" customHeight="1">
      <c r="A50" s="2464"/>
      <c r="B50" s="5566" t="s">
        <v>3051</v>
      </c>
      <c r="C50" s="5566"/>
      <c r="D50" s="5566"/>
      <c r="E50" s="5566"/>
      <c r="F50" s="5566"/>
      <c r="G50" s="5566"/>
      <c r="H50" s="2463" t="s">
        <v>3050</v>
      </c>
      <c r="I50" s="5564" t="s">
        <v>3049</v>
      </c>
      <c r="J50" s="5565"/>
    </row>
    <row r="51" spans="1:10" s="2462" customFormat="1" ht="13.5" customHeight="1">
      <c r="A51" s="5572" t="s">
        <v>406</v>
      </c>
      <c r="B51" s="5572"/>
      <c r="C51" s="5572"/>
      <c r="D51" s="5572"/>
      <c r="E51" s="5572"/>
      <c r="F51" s="5572"/>
      <c r="G51" s="5572"/>
      <c r="H51" s="5572"/>
      <c r="I51" s="5573"/>
      <c r="J51" s="2459"/>
    </row>
    <row r="52" spans="1:10" s="2461" customFormat="1" ht="9.75" customHeight="1">
      <c r="A52" s="5570" t="s">
        <v>3048</v>
      </c>
      <c r="B52" s="5570"/>
      <c r="C52" s="5570"/>
      <c r="D52" s="5570"/>
      <c r="E52" s="5570"/>
      <c r="F52" s="5570"/>
      <c r="G52" s="5570"/>
      <c r="H52" s="5570"/>
      <c r="I52" s="5570"/>
      <c r="J52" s="2459"/>
    </row>
    <row r="53" spans="1:10" s="2461" customFormat="1" ht="9.75" customHeight="1">
      <c r="A53" s="5570" t="s">
        <v>3047</v>
      </c>
      <c r="B53" s="5571"/>
      <c r="C53" s="5571"/>
      <c r="D53" s="5571"/>
      <c r="E53" s="5571"/>
      <c r="F53" s="5571"/>
      <c r="G53" s="5571"/>
      <c r="H53" s="5571"/>
      <c r="I53" s="5571"/>
      <c r="J53" s="2459"/>
    </row>
    <row r="54" spans="1:10" s="2461" customFormat="1" ht="24" customHeight="1">
      <c r="A54" s="5569" t="s">
        <v>3046</v>
      </c>
      <c r="B54" s="5569"/>
      <c r="C54" s="5569"/>
      <c r="D54" s="5569"/>
      <c r="E54" s="5569"/>
      <c r="F54" s="5569"/>
      <c r="G54" s="5569"/>
      <c r="H54" s="5569"/>
      <c r="I54" s="5569"/>
      <c r="J54" s="2459"/>
    </row>
    <row r="55" spans="1:10" s="2318" customFormat="1" ht="23.25" customHeight="1">
      <c r="A55" s="5569" t="s">
        <v>3045</v>
      </c>
      <c r="B55" s="5569"/>
      <c r="C55" s="5569"/>
      <c r="D55" s="5569"/>
      <c r="E55" s="5569"/>
      <c r="F55" s="5569"/>
      <c r="G55" s="5569"/>
      <c r="H55" s="5569"/>
      <c r="I55" s="5569"/>
      <c r="J55" s="2460"/>
    </row>
    <row r="56" spans="1:10" ht="12.75" customHeight="1"/>
    <row r="57" spans="1:10" ht="12.75" customHeight="1">
      <c r="A57" s="496" t="s">
        <v>403</v>
      </c>
    </row>
    <row r="58" spans="1:10">
      <c r="A58" s="775" t="s">
        <v>3044</v>
      </c>
    </row>
    <row r="59" spans="1:10">
      <c r="A59" s="775" t="s">
        <v>3043</v>
      </c>
    </row>
    <row r="60" spans="1:10">
      <c r="A60" s="775" t="s">
        <v>3042</v>
      </c>
    </row>
    <row r="61" spans="1:10">
      <c r="A61" s="775" t="s">
        <v>3041</v>
      </c>
    </row>
    <row r="62" spans="1:10">
      <c r="A62" s="775" t="s">
        <v>3040</v>
      </c>
    </row>
    <row r="63" spans="1:10">
      <c r="A63" s="775" t="s">
        <v>3039</v>
      </c>
    </row>
    <row r="64" spans="1:10">
      <c r="A64" s="775" t="s">
        <v>3038</v>
      </c>
    </row>
    <row r="65" spans="1:1">
      <c r="A65" s="775" t="s">
        <v>3037</v>
      </c>
    </row>
    <row r="66" spans="1:1">
      <c r="A66" s="775" t="s">
        <v>3036</v>
      </c>
    </row>
    <row r="67" spans="1:1">
      <c r="A67" s="775" t="s">
        <v>3035</v>
      </c>
    </row>
    <row r="68" spans="1:1">
      <c r="A68" s="775" t="s">
        <v>3034</v>
      </c>
    </row>
    <row r="69" spans="1:1">
      <c r="A69" s="775" t="s">
        <v>3033</v>
      </c>
    </row>
    <row r="70" spans="1:1">
      <c r="A70" s="775" t="s">
        <v>3032</v>
      </c>
    </row>
    <row r="71" spans="1:1">
      <c r="A71" s="775" t="s">
        <v>3031</v>
      </c>
    </row>
  </sheetData>
  <mergeCells count="22">
    <mergeCell ref="A1:I1"/>
    <mergeCell ref="A2:I2"/>
    <mergeCell ref="A3:A5"/>
    <mergeCell ref="B3:F3"/>
    <mergeCell ref="G3:G4"/>
    <mergeCell ref="H3:H4"/>
    <mergeCell ref="B5:G5"/>
    <mergeCell ref="B4:C4"/>
    <mergeCell ref="I3:J4"/>
    <mergeCell ref="I5:J5"/>
    <mergeCell ref="A55:I55"/>
    <mergeCell ref="A52:I52"/>
    <mergeCell ref="A53:I53"/>
    <mergeCell ref="A54:I54"/>
    <mergeCell ref="A51:I51"/>
    <mergeCell ref="H48:H49"/>
    <mergeCell ref="B49:C49"/>
    <mergeCell ref="I48:J49"/>
    <mergeCell ref="I50:J50"/>
    <mergeCell ref="B50:G50"/>
    <mergeCell ref="B48:F48"/>
    <mergeCell ref="G48:G49"/>
  </mergeCells>
  <hyperlinks>
    <hyperlink ref="B4" r:id="rId1" xr:uid="{2B0E3F65-A76E-4ABA-98B6-18443CBDD852}"/>
    <hyperlink ref="D4" r:id="rId2" xr:uid="{1848A1F1-1960-4648-99FD-6E9B314696AE}"/>
    <hyperlink ref="E4" r:id="rId3" xr:uid="{6C579181-DF99-416D-9352-ECE98B420EB1}"/>
    <hyperlink ref="F4" r:id="rId4" xr:uid="{476713A5-642B-4137-8699-65D7B438A66F}"/>
    <hyperlink ref="G3:G4" r:id="rId5" display="Consumo doméstico de energia elétrica por habitante" xr:uid="{9DEB1813-6FE2-4F50-82BE-520006583834}"/>
    <hyperlink ref="H3:H4" r:id="rId6" display="Consumo de combustível automóvel por habitante" xr:uid="{C163A299-1E63-44B9-BFCE-2C72E797AB19}"/>
    <hyperlink ref="I3:I4" r:id="rId7" display="Consumo de gás natural por 1 000 habitantes" xr:uid="{CEBF2615-5783-45E6-A909-FD71E5D327EB}"/>
    <hyperlink ref="B49" r:id="rId8" xr:uid="{0BF40CF2-7192-4E61-BDC3-6558897BAB66}"/>
    <hyperlink ref="D49" r:id="rId9" xr:uid="{BECA0708-B383-4B36-B52F-62BC9377034C}"/>
    <hyperlink ref="E49" r:id="rId10" xr:uid="{1F35A95A-5BD4-4196-AD71-2A6A29DB5822}"/>
    <hyperlink ref="F49" r:id="rId11" xr:uid="{75CC20E9-2A65-4219-A1D6-75F728E7CA30}"/>
    <hyperlink ref="G48:G49" r:id="rId12" display="Residential electricity consumption per inhabitant " xr:uid="{57886DDB-8DDD-4C01-829C-F621756D5C8C}"/>
    <hyperlink ref="H48:H49" r:id="rId13" display="Car fuel consumption per inhabitant " xr:uid="{E2B84AD1-81D5-4ED9-A3B3-B524652AB99E}"/>
    <hyperlink ref="I48:I49" r:id="rId14" display="Natural gas consumption per 1000 inhabitants" xr:uid="{92186AD2-37E3-46CB-AF4D-E8BCA0F5F455}"/>
    <hyperlink ref="A58" r:id="rId15" xr:uid="{94550FAA-DB1B-4F7C-AD5E-8D550F0D00BB}"/>
    <hyperlink ref="A59" r:id="rId16" xr:uid="{567F7A04-531E-487A-BC9C-266835AAE401}"/>
    <hyperlink ref="A60" r:id="rId17" xr:uid="{8B14F2FE-31AE-4E72-9069-80E9ACE80405}"/>
    <hyperlink ref="A61" r:id="rId18" xr:uid="{49AFFDA2-C2ED-4F23-A05A-8F8A1F278843}"/>
    <hyperlink ref="A62" r:id="rId19" xr:uid="{A459F484-8364-4688-AAD3-610F3A03A703}"/>
    <hyperlink ref="A63" r:id="rId20" xr:uid="{5A697431-0FCF-4485-A609-F59355D05ED7}"/>
    <hyperlink ref="A64" r:id="rId21" xr:uid="{0E43DC68-79CA-40AD-AA56-322F5038A9E1}"/>
    <hyperlink ref="A65" r:id="rId22" xr:uid="{DA06C880-2FBF-4DB5-8F5A-039ACCB23FB0}"/>
    <hyperlink ref="A66" r:id="rId23" xr:uid="{35FB9372-9DEC-42F5-B58D-07938B9F4E37}"/>
    <hyperlink ref="A67" r:id="rId24" xr:uid="{163D6B57-BA7A-4424-9014-635E0CFFAC90}"/>
    <hyperlink ref="A68" r:id="rId25" xr:uid="{805F3B60-0A66-4341-8395-E46EAE9F6A90}"/>
    <hyperlink ref="A70" r:id="rId26" xr:uid="{D2848602-CD28-42AB-99B3-1F1B1D29816D}"/>
    <hyperlink ref="A71" r:id="rId27" xr:uid="{D36EE819-8EC1-4412-89C2-D372AB28D7EB}"/>
    <hyperlink ref="A69" r:id="rId28" xr:uid="{FF5AF66B-0B8B-4BF3-ADEC-3B61558FC2AC}"/>
  </hyperlinks>
  <printOptions horizontalCentered="1"/>
  <pageMargins left="0.39370078740157483" right="0.39370078740157483" top="0.39370078740157483" bottom="0.39370078740157483" header="0" footer="0"/>
  <pageSetup paperSize="9" scale="97" fitToHeight="10" orientation="portrait" r:id="rId29"/>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1831-5542-4E95-8818-F92522A18F10}">
  <sheetPr>
    <pageSetUpPr fitToPage="1"/>
  </sheetPr>
  <dimension ref="A1:R147"/>
  <sheetViews>
    <sheetView showGridLines="0" workbookViewId="0"/>
  </sheetViews>
  <sheetFormatPr defaultColWidth="9.1796875" defaultRowHeight="9"/>
  <cols>
    <col min="1" max="1" width="17.26953125" style="2512" customWidth="1"/>
    <col min="2" max="3" width="9.81640625" style="2512" customWidth="1"/>
    <col min="4" max="5" width="10" style="2512" customWidth="1"/>
    <col min="6" max="6" width="9.54296875" style="2512" customWidth="1"/>
    <col min="7" max="7" width="10.54296875" style="2512" customWidth="1"/>
    <col min="8" max="8" width="11.453125" style="2512" customWidth="1"/>
    <col min="9" max="9" width="9.1796875" style="2512" customWidth="1"/>
    <col min="10" max="10" width="10.1796875" style="2512" bestFit="1" customWidth="1"/>
    <col min="11" max="11" width="9.453125" style="2512" bestFit="1" customWidth="1"/>
    <col min="12" max="16384" width="9.1796875" style="2512"/>
  </cols>
  <sheetData>
    <row r="1" spans="1:13" s="2543" customFormat="1" ht="30.75" customHeight="1">
      <c r="A1" s="5574" t="s">
        <v>3085</v>
      </c>
      <c r="B1" s="5588"/>
      <c r="C1" s="5588"/>
      <c r="D1" s="5588"/>
      <c r="E1" s="5588"/>
      <c r="F1" s="5588"/>
      <c r="G1" s="5588"/>
      <c r="H1" s="5588"/>
      <c r="I1" s="5588"/>
    </row>
    <row r="2" spans="1:13" s="2543" customFormat="1" ht="30.75" customHeight="1">
      <c r="A2" s="5576" t="s">
        <v>3084</v>
      </c>
      <c r="B2" s="5589"/>
      <c r="C2" s="5589"/>
      <c r="D2" s="5589"/>
      <c r="E2" s="5589"/>
      <c r="F2" s="5589"/>
      <c r="G2" s="5589"/>
      <c r="H2" s="5589"/>
      <c r="I2" s="5589"/>
    </row>
    <row r="3" spans="1:13" s="2539" customFormat="1" ht="9.75" customHeight="1">
      <c r="A3" s="2542" t="s">
        <v>3083</v>
      </c>
      <c r="B3" s="2541"/>
      <c r="C3" s="2541"/>
      <c r="D3" s="2541"/>
      <c r="E3" s="2541"/>
      <c r="F3" s="2541"/>
      <c r="G3" s="5590"/>
      <c r="H3" s="5590"/>
      <c r="I3" s="2540" t="s">
        <v>3082</v>
      </c>
    </row>
    <row r="4" spans="1:13" s="2517" customFormat="1" ht="36.75" customHeight="1">
      <c r="A4" s="2150"/>
      <c r="B4" s="1401" t="s">
        <v>91</v>
      </c>
      <c r="C4" s="1401" t="s">
        <v>3064</v>
      </c>
      <c r="D4" s="2521" t="s">
        <v>3081</v>
      </c>
      <c r="E4" s="2521" t="s">
        <v>245</v>
      </c>
      <c r="F4" s="2520" t="s">
        <v>3063</v>
      </c>
      <c r="G4" s="2519" t="s">
        <v>3080</v>
      </c>
      <c r="H4" s="2519" t="s">
        <v>3079</v>
      </c>
      <c r="I4" s="2518" t="s">
        <v>3078</v>
      </c>
    </row>
    <row r="5" spans="1:13" s="2517" customFormat="1" ht="12.75" customHeight="1">
      <c r="A5" s="2538" t="s">
        <v>212</v>
      </c>
      <c r="B5" s="5582"/>
      <c r="C5" s="5582"/>
      <c r="D5" s="5582"/>
      <c r="E5" s="5582"/>
      <c r="F5" s="5582"/>
      <c r="G5" s="5582"/>
      <c r="H5" s="5582"/>
      <c r="I5" s="5582"/>
    </row>
    <row r="6" spans="1:13" s="2145" customFormat="1" ht="12.75" customHeight="1">
      <c r="A6" s="2281">
        <v>1994</v>
      </c>
      <c r="B6" s="2537">
        <v>27751311565</v>
      </c>
      <c r="C6" s="2537">
        <v>7350104713</v>
      </c>
      <c r="D6" s="2537">
        <v>5056846111</v>
      </c>
      <c r="E6" s="2537">
        <v>12714951373</v>
      </c>
      <c r="F6" s="2537">
        <v>435328172</v>
      </c>
      <c r="G6" s="2537">
        <v>767647666</v>
      </c>
      <c r="H6" s="2537">
        <v>1133530395</v>
      </c>
      <c r="I6" s="2537">
        <v>292903135</v>
      </c>
      <c r="J6" s="2524"/>
      <c r="K6" s="2524"/>
      <c r="L6" s="2524"/>
      <c r="M6" s="2524"/>
    </row>
    <row r="7" spans="1:13" s="2145" customFormat="1" ht="12.75" customHeight="1">
      <c r="A7" s="2281">
        <v>1995</v>
      </c>
      <c r="B7" s="2537">
        <v>29237207073</v>
      </c>
      <c r="C7" s="2537">
        <v>7588342008</v>
      </c>
      <c r="D7" s="2537">
        <v>5469488350</v>
      </c>
      <c r="E7" s="2537">
        <v>13381732142</v>
      </c>
      <c r="F7" s="2537">
        <v>513648659</v>
      </c>
      <c r="G7" s="2537">
        <v>799857983</v>
      </c>
      <c r="H7" s="2537">
        <v>1171860878</v>
      </c>
      <c r="I7" s="2537">
        <v>312277053</v>
      </c>
      <c r="J7" s="2524"/>
      <c r="K7" s="2524"/>
      <c r="L7" s="2524"/>
      <c r="M7" s="2524"/>
    </row>
    <row r="8" spans="1:13" s="2145" customFormat="1" ht="12.75" customHeight="1">
      <c r="A8" s="2281">
        <v>1996</v>
      </c>
      <c r="B8" s="2537">
        <v>30793680351</v>
      </c>
      <c r="C8" s="2537">
        <v>8164227460</v>
      </c>
      <c r="D8" s="2537">
        <v>5958444281</v>
      </c>
      <c r="E8" s="2537">
        <v>13673377420</v>
      </c>
      <c r="F8" s="2537">
        <v>533149997</v>
      </c>
      <c r="G8" s="2537">
        <v>855453060</v>
      </c>
      <c r="H8" s="2537">
        <v>1273428202</v>
      </c>
      <c r="I8" s="2537">
        <v>335599931</v>
      </c>
      <c r="J8" s="2524"/>
      <c r="K8" s="2524"/>
      <c r="L8" s="2524"/>
      <c r="M8" s="2524"/>
    </row>
    <row r="9" spans="1:13" s="2145" customFormat="1" ht="12.75" customHeight="1">
      <c r="A9" s="2281">
        <v>1997</v>
      </c>
      <c r="B9" s="2537">
        <v>32438177021</v>
      </c>
      <c r="C9" s="2537">
        <v>8422850630</v>
      </c>
      <c r="D9" s="2537">
        <v>6434358127</v>
      </c>
      <c r="E9" s="2537">
        <v>14430883232</v>
      </c>
      <c r="F9" s="2537">
        <v>566981386</v>
      </c>
      <c r="G9" s="2537">
        <v>919475465</v>
      </c>
      <c r="H9" s="2537">
        <v>1315880491</v>
      </c>
      <c r="I9" s="2537">
        <v>347747690</v>
      </c>
      <c r="J9" s="2524"/>
      <c r="K9" s="2524"/>
      <c r="L9" s="2524"/>
      <c r="M9" s="2524"/>
    </row>
    <row r="10" spans="1:13" s="2145" customFormat="1" ht="12.75" customHeight="1">
      <c r="A10" s="2281">
        <v>1998</v>
      </c>
      <c r="B10" s="2537">
        <v>34410979269</v>
      </c>
      <c r="C10" s="2537">
        <v>8784151478</v>
      </c>
      <c r="D10" s="2537">
        <v>7081620210</v>
      </c>
      <c r="E10" s="2537">
        <v>15146522165</v>
      </c>
      <c r="F10" s="2537">
        <v>628175647</v>
      </c>
      <c r="G10" s="2537">
        <v>949852409</v>
      </c>
      <c r="H10" s="2537">
        <v>1444844559</v>
      </c>
      <c r="I10" s="2537">
        <v>375812801</v>
      </c>
      <c r="J10" s="2524"/>
      <c r="K10" s="2524"/>
      <c r="L10" s="2524"/>
      <c r="M10" s="2524"/>
    </row>
    <row r="11" spans="1:13" s="2145" customFormat="1" ht="12.75" customHeight="1">
      <c r="A11" s="2281">
        <v>1999</v>
      </c>
      <c r="B11" s="2537">
        <v>36741116273</v>
      </c>
      <c r="C11" s="2537">
        <v>9523451113</v>
      </c>
      <c r="D11" s="2537">
        <v>7811985880</v>
      </c>
      <c r="E11" s="2537">
        <v>15710911937</v>
      </c>
      <c r="F11" s="2537">
        <v>697370418</v>
      </c>
      <c r="G11" s="2537">
        <v>1015756926</v>
      </c>
      <c r="H11" s="2537">
        <v>1607077546</v>
      </c>
      <c r="I11" s="2537">
        <v>374562453</v>
      </c>
      <c r="J11" s="2524"/>
      <c r="K11" s="2524"/>
      <c r="L11" s="2524"/>
      <c r="M11" s="2524"/>
    </row>
    <row r="12" spans="1:13" s="2145" customFormat="1" ht="12.75" customHeight="1">
      <c r="A12" s="2281">
        <v>2000</v>
      </c>
      <c r="B12" s="2537">
        <v>38939469070</v>
      </c>
      <c r="C12" s="2537">
        <v>10056118861</v>
      </c>
      <c r="D12" s="2537">
        <v>8483621163</v>
      </c>
      <c r="E12" s="2537">
        <v>16520374660</v>
      </c>
      <c r="F12" s="2537">
        <v>715086010</v>
      </c>
      <c r="G12" s="2537">
        <v>1072439077</v>
      </c>
      <c r="H12" s="2537">
        <v>1722100489</v>
      </c>
      <c r="I12" s="2537">
        <v>369728810</v>
      </c>
      <c r="J12" s="2524"/>
      <c r="K12" s="2524"/>
      <c r="L12" s="2524"/>
      <c r="M12" s="2524"/>
    </row>
    <row r="13" spans="1:13" s="2145" customFormat="1" ht="12.75" customHeight="1">
      <c r="A13" s="2281">
        <v>2001</v>
      </c>
      <c r="B13" s="2537">
        <v>40540701913</v>
      </c>
      <c r="C13" s="2537">
        <v>10624533591</v>
      </c>
      <c r="D13" s="2351">
        <v>9040241718</v>
      </c>
      <c r="E13" s="2537">
        <v>16765103073</v>
      </c>
      <c r="F13" s="2537">
        <v>779838687</v>
      </c>
      <c r="G13" s="2537">
        <v>1144176283</v>
      </c>
      <c r="H13" s="2537">
        <v>1819201263</v>
      </c>
      <c r="I13" s="2537">
        <v>367607298</v>
      </c>
      <c r="J13" s="2524"/>
      <c r="K13" s="2524"/>
      <c r="L13" s="2524"/>
      <c r="M13" s="2524"/>
    </row>
    <row r="14" spans="1:13" s="2145" customFormat="1" ht="12.75" customHeight="1">
      <c r="A14" s="2281">
        <v>2002</v>
      </c>
      <c r="B14" s="2537">
        <v>42116729684</v>
      </c>
      <c r="C14" s="2537">
        <v>11381968792</v>
      </c>
      <c r="D14" s="2537">
        <v>9072517244</v>
      </c>
      <c r="E14" s="2537">
        <v>17113117636</v>
      </c>
      <c r="F14" s="2537">
        <v>847404829</v>
      </c>
      <c r="G14" s="2537">
        <v>1200457847</v>
      </c>
      <c r="H14" s="2537">
        <v>2081327880</v>
      </c>
      <c r="I14" s="2537">
        <v>419935456</v>
      </c>
      <c r="J14" s="2524"/>
      <c r="K14" s="2524"/>
      <c r="L14" s="2524"/>
      <c r="M14" s="2524"/>
    </row>
    <row r="15" spans="1:13" s="2145" customFormat="1" ht="12.75" customHeight="1">
      <c r="A15" s="2281">
        <v>2003</v>
      </c>
      <c r="B15" s="2537">
        <v>43802993542</v>
      </c>
      <c r="C15" s="2537">
        <v>11835470870</v>
      </c>
      <c r="D15" s="2537">
        <v>9596570840</v>
      </c>
      <c r="E15" s="2537">
        <v>17458730963</v>
      </c>
      <c r="F15" s="2537">
        <v>889347059</v>
      </c>
      <c r="G15" s="2537">
        <v>1331950595</v>
      </c>
      <c r="H15" s="2537">
        <v>2246950498</v>
      </c>
      <c r="I15" s="2537">
        <v>443972717</v>
      </c>
      <c r="J15" s="2524"/>
      <c r="K15" s="2524"/>
      <c r="L15" s="2524"/>
      <c r="M15" s="2524"/>
    </row>
    <row r="16" spans="1:13" s="187" customFormat="1" ht="12.75" customHeight="1">
      <c r="A16" s="2281">
        <v>2004</v>
      </c>
      <c r="B16" s="2537">
        <v>45498596452</v>
      </c>
      <c r="C16" s="2537">
        <v>12432290454</v>
      </c>
      <c r="D16" s="2537">
        <v>9977489264</v>
      </c>
      <c r="E16" s="2537">
        <v>17916224613</v>
      </c>
      <c r="F16" s="2537">
        <v>981238344</v>
      </c>
      <c r="G16" s="2537">
        <v>1318195352</v>
      </c>
      <c r="H16" s="2537">
        <v>2399392931</v>
      </c>
      <c r="I16" s="2537">
        <v>473765494</v>
      </c>
      <c r="J16" s="2524"/>
      <c r="K16" s="2524"/>
      <c r="L16" s="2524"/>
      <c r="M16" s="2524"/>
    </row>
    <row r="17" spans="1:16" s="187" customFormat="1" ht="12.75" customHeight="1">
      <c r="A17" s="2281">
        <v>2005</v>
      </c>
      <c r="B17" s="2537">
        <v>47028809174</v>
      </c>
      <c r="C17" s="2537">
        <v>13242117759</v>
      </c>
      <c r="D17" s="2537">
        <v>10452082041</v>
      </c>
      <c r="E17" s="2537">
        <v>17878448262</v>
      </c>
      <c r="F17" s="2537">
        <v>1028781291</v>
      </c>
      <c r="G17" s="2537">
        <v>1409633900</v>
      </c>
      <c r="H17" s="2537">
        <v>2536150356</v>
      </c>
      <c r="I17" s="2537">
        <v>481595565</v>
      </c>
      <c r="J17" s="2524"/>
      <c r="K17" s="2524"/>
      <c r="L17" s="2524"/>
      <c r="M17" s="2524"/>
    </row>
    <row r="18" spans="1:16" s="2145" customFormat="1" ht="12.75" customHeight="1">
      <c r="A18" s="2281">
        <v>2006</v>
      </c>
      <c r="B18" s="2537">
        <v>48545712359</v>
      </c>
      <c r="C18" s="2537">
        <v>13406261524</v>
      </c>
      <c r="D18" s="2537">
        <v>11114031306</v>
      </c>
      <c r="E18" s="2537">
        <v>18427051698</v>
      </c>
      <c r="F18" s="2537">
        <v>964835507</v>
      </c>
      <c r="G18" s="2537">
        <v>1511177418</v>
      </c>
      <c r="H18" s="2537">
        <v>2605722425</v>
      </c>
      <c r="I18" s="2537">
        <v>516632481</v>
      </c>
      <c r="J18" s="2524"/>
      <c r="K18" s="2524"/>
      <c r="L18" s="2524"/>
      <c r="M18" s="2524"/>
    </row>
    <row r="19" spans="1:16" s="2145" customFormat="1" ht="12.75" customHeight="1">
      <c r="A19" s="2281">
        <v>2007</v>
      </c>
      <c r="B19" s="2536">
        <v>49676037009</v>
      </c>
      <c r="C19" s="2536">
        <v>13863085380</v>
      </c>
      <c r="D19" s="2536">
        <v>11373401593</v>
      </c>
      <c r="E19" s="2536">
        <v>18687121004</v>
      </c>
      <c r="F19" s="2535">
        <v>1022178713</v>
      </c>
      <c r="G19" s="2535">
        <v>1571271524</v>
      </c>
      <c r="H19" s="2535">
        <v>2651624845</v>
      </c>
      <c r="I19" s="2535">
        <v>507353950</v>
      </c>
      <c r="J19" s="2524"/>
      <c r="K19" s="2524"/>
      <c r="L19" s="2524"/>
      <c r="M19" s="2524"/>
    </row>
    <row r="20" spans="1:16" s="2145" customFormat="1" ht="12.75" customHeight="1">
      <c r="A20" s="2281">
        <v>2008</v>
      </c>
      <c r="B20" s="2534">
        <v>49186865934</v>
      </c>
      <c r="C20" s="2534">
        <v>13443517549</v>
      </c>
      <c r="D20" s="2534">
        <v>11430986212</v>
      </c>
      <c r="E20" s="2534">
        <v>18452542855</v>
      </c>
      <c r="F20" s="2534">
        <v>1014157027</v>
      </c>
      <c r="G20" s="2534">
        <v>1642507644</v>
      </c>
      <c r="H20" s="2534">
        <v>2694919433</v>
      </c>
      <c r="I20" s="2534">
        <v>508235214</v>
      </c>
      <c r="J20" s="2524"/>
      <c r="K20" s="2524"/>
      <c r="L20" s="2524"/>
      <c r="M20" s="2524"/>
    </row>
    <row r="21" spans="1:16" s="187" customFormat="1" ht="12.75" customHeight="1">
      <c r="A21" s="2281">
        <v>2009</v>
      </c>
      <c r="B21" s="2534">
        <v>48772938876</v>
      </c>
      <c r="C21" s="2534">
        <v>14187915617</v>
      </c>
      <c r="D21" s="2534">
        <v>11563937534</v>
      </c>
      <c r="E21" s="2534">
        <v>17142716312</v>
      </c>
      <c r="F21" s="2534">
        <v>986292984</v>
      </c>
      <c r="G21" s="2534">
        <v>1673479059</v>
      </c>
      <c r="H21" s="2534">
        <v>2729258677</v>
      </c>
      <c r="I21" s="2534">
        <v>489338693</v>
      </c>
      <c r="J21" s="2524"/>
      <c r="K21" s="2524"/>
      <c r="L21" s="2524"/>
      <c r="M21" s="2524"/>
    </row>
    <row r="22" spans="1:16" s="2145" customFormat="1" ht="12.75" customHeight="1">
      <c r="A22" s="2281">
        <v>2010</v>
      </c>
      <c r="B22" s="2533">
        <v>50502361187</v>
      </c>
      <c r="C22" s="2533">
        <v>14487669263</v>
      </c>
      <c r="D22" s="2533">
        <v>11864564387</v>
      </c>
      <c r="E22" s="2533">
        <v>18170310782</v>
      </c>
      <c r="F22" s="2533">
        <v>1025166071</v>
      </c>
      <c r="G22" s="2533">
        <v>1661704116</v>
      </c>
      <c r="H22" s="2533">
        <v>2811083465</v>
      </c>
      <c r="I22" s="2533">
        <v>481863103</v>
      </c>
      <c r="J22" s="2524"/>
      <c r="K22" s="2524"/>
      <c r="L22" s="2524"/>
      <c r="M22" s="2524"/>
    </row>
    <row r="23" spans="1:16" s="2145" customFormat="1" ht="12.75" customHeight="1">
      <c r="A23" s="2281">
        <v>2011</v>
      </c>
      <c r="B23" s="2533">
        <v>49150123791</v>
      </c>
      <c r="C23" s="2533">
        <v>13754768280</v>
      </c>
      <c r="D23" s="2533">
        <v>11956742384</v>
      </c>
      <c r="E23" s="2533">
        <v>17691584170</v>
      </c>
      <c r="F23" s="2533">
        <v>980854386</v>
      </c>
      <c r="G23" s="2533">
        <v>1671184707</v>
      </c>
      <c r="H23" s="2533">
        <v>2697614216</v>
      </c>
      <c r="I23" s="2533">
        <v>397375648</v>
      </c>
      <c r="J23" s="2524"/>
      <c r="K23" s="2524"/>
      <c r="L23" s="2524"/>
      <c r="M23" s="2524"/>
    </row>
    <row r="24" spans="1:16" s="2145" customFormat="1" ht="12.75" customHeight="1">
      <c r="A24" s="2281">
        <v>2012</v>
      </c>
      <c r="B24" s="2533">
        <v>47127242835</v>
      </c>
      <c r="C24" s="2533">
        <v>12898001944</v>
      </c>
      <c r="D24" s="2533">
        <v>12125115362</v>
      </c>
      <c r="E24" s="2533">
        <v>17291036786</v>
      </c>
      <c r="F24" s="2533">
        <v>1003089315</v>
      </c>
      <c r="G24" s="2533">
        <v>1554672003</v>
      </c>
      <c r="H24" s="2533">
        <v>1892008367</v>
      </c>
      <c r="I24" s="2533">
        <v>363319058</v>
      </c>
      <c r="J24" s="2524"/>
      <c r="K24" s="2524"/>
      <c r="L24" s="2524"/>
      <c r="M24" s="2524"/>
    </row>
    <row r="25" spans="1:16" s="2145" customFormat="1" ht="12.75" customHeight="1">
      <c r="A25" s="2493">
        <v>2013</v>
      </c>
      <c r="B25" s="2531">
        <v>46226541846</v>
      </c>
      <c r="C25" s="2531">
        <v>12310036205</v>
      </c>
      <c r="D25" s="2531">
        <v>12154483380</v>
      </c>
      <c r="E25" s="2531">
        <v>17037049543</v>
      </c>
      <c r="F25" s="2531">
        <v>925069897</v>
      </c>
      <c r="G25" s="2531">
        <v>1469931557</v>
      </c>
      <c r="H25" s="2531">
        <v>2034281046</v>
      </c>
      <c r="I25" s="2531">
        <v>295690218</v>
      </c>
      <c r="J25" s="2524"/>
      <c r="K25" s="2524"/>
      <c r="L25" s="2524"/>
      <c r="M25" s="2524"/>
    </row>
    <row r="26" spans="1:16" s="2145" customFormat="1" ht="12.75" customHeight="1">
      <c r="A26" s="2281">
        <v>2014</v>
      </c>
      <c r="B26" s="2531">
        <v>46145477857</v>
      </c>
      <c r="C26" s="2531">
        <v>11907719427</v>
      </c>
      <c r="D26" s="2531">
        <v>12112818588</v>
      </c>
      <c r="E26" s="2531">
        <v>17291360653</v>
      </c>
      <c r="F26" s="2531">
        <v>824562570</v>
      </c>
      <c r="G26" s="2531">
        <v>1477934192</v>
      </c>
      <c r="H26" s="2531">
        <v>2233916671</v>
      </c>
      <c r="I26" s="2531">
        <v>297165756</v>
      </c>
      <c r="J26" s="2524"/>
      <c r="K26" s="2524"/>
      <c r="L26" s="2524"/>
      <c r="M26" s="2524"/>
    </row>
    <row r="27" spans="1:16" s="2145" customFormat="1" ht="12.75" customHeight="1">
      <c r="A27" s="2493">
        <v>2015</v>
      </c>
      <c r="B27" s="2531">
        <v>46849876020</v>
      </c>
      <c r="C27" s="2531">
        <v>11974528485</v>
      </c>
      <c r="D27" s="2531">
        <v>12353550088</v>
      </c>
      <c r="E27" s="2531">
        <v>17426535465</v>
      </c>
      <c r="F27" s="2531">
        <v>855781702</v>
      </c>
      <c r="G27" s="2531">
        <v>1475328739</v>
      </c>
      <c r="H27" s="2531">
        <v>2463826107</v>
      </c>
      <c r="I27" s="2531">
        <v>300325434</v>
      </c>
      <c r="J27" s="2524"/>
      <c r="K27" s="2524"/>
      <c r="L27" s="2524"/>
      <c r="M27" s="2524"/>
    </row>
    <row r="28" spans="1:16" s="2145" customFormat="1" ht="12.75" customHeight="1">
      <c r="A28" s="2493">
        <v>2016</v>
      </c>
      <c r="B28" s="2531">
        <v>47323612798</v>
      </c>
      <c r="C28" s="2531">
        <v>13086684963</v>
      </c>
      <c r="D28" s="2531">
        <v>12584770741</v>
      </c>
      <c r="E28" s="2531">
        <v>17607226373</v>
      </c>
      <c r="F28" s="2531">
        <v>811598695</v>
      </c>
      <c r="G28" s="2531">
        <v>1460293063</v>
      </c>
      <c r="H28" s="2531">
        <v>1394839237</v>
      </c>
      <c r="I28" s="2531">
        <v>378199726</v>
      </c>
    </row>
    <row r="29" spans="1:16" s="2145" customFormat="1" ht="12.75" customHeight="1">
      <c r="A29" s="2493">
        <v>2017</v>
      </c>
      <c r="B29" s="2532">
        <v>47618388663</v>
      </c>
      <c r="C29" s="2532">
        <v>12562138813</v>
      </c>
      <c r="D29" s="2532">
        <v>12032043100</v>
      </c>
      <c r="E29" s="2532">
        <v>17906713219</v>
      </c>
      <c r="F29" s="2532">
        <v>1695304091</v>
      </c>
      <c r="G29" s="2532">
        <v>1465936392</v>
      </c>
      <c r="H29" s="2532">
        <v>1613938149</v>
      </c>
      <c r="I29" s="2532">
        <v>342314899</v>
      </c>
    </row>
    <row r="30" spans="1:16" s="2145" customFormat="1" ht="12.75" customHeight="1">
      <c r="A30" s="1179">
        <v>2018</v>
      </c>
      <c r="B30" s="2532">
        <v>48893842496</v>
      </c>
      <c r="C30" s="2531">
        <v>13238551978</v>
      </c>
      <c r="D30" s="2531">
        <v>11913902550</v>
      </c>
      <c r="E30" s="2531">
        <v>19075553120</v>
      </c>
      <c r="F30" s="2531">
        <v>1090577119</v>
      </c>
      <c r="G30" s="2531">
        <v>1413574283</v>
      </c>
      <c r="H30" s="2531">
        <v>1670188191</v>
      </c>
      <c r="I30" s="2531">
        <v>491495255</v>
      </c>
      <c r="J30" s="2530"/>
      <c r="K30" s="2530"/>
      <c r="L30" s="2530"/>
      <c r="M30" s="2530"/>
      <c r="N30" s="2530"/>
      <c r="O30" s="2530"/>
      <c r="P30" s="2530"/>
    </row>
    <row r="31" spans="1:16" s="2145" customFormat="1" ht="12.75" customHeight="1">
      <c r="A31" s="1179" t="s">
        <v>3060</v>
      </c>
      <c r="B31" s="2529">
        <v>48810497122</v>
      </c>
      <c r="C31" s="2529">
        <v>13029037954</v>
      </c>
      <c r="D31" s="2529">
        <v>11985088151</v>
      </c>
      <c r="E31" s="2529">
        <v>19302179855</v>
      </c>
      <c r="F31" s="2529">
        <v>1076212102</v>
      </c>
      <c r="G31" s="2529">
        <v>1314810255</v>
      </c>
      <c r="H31" s="2529">
        <v>1601754342</v>
      </c>
      <c r="I31" s="2529">
        <v>501414463</v>
      </c>
    </row>
    <row r="32" spans="1:16" s="2145" customFormat="1" ht="12.75" customHeight="1">
      <c r="A32" s="1179" t="s">
        <v>3059</v>
      </c>
      <c r="B32" s="2529">
        <v>47271810149</v>
      </c>
      <c r="C32" s="2529">
        <v>13650940341</v>
      </c>
      <c r="D32" s="2529">
        <v>10921847403</v>
      </c>
      <c r="E32" s="2529">
        <v>18645930958</v>
      </c>
      <c r="F32" s="2529">
        <v>1011923494</v>
      </c>
      <c r="G32" s="2529">
        <v>1266471319</v>
      </c>
      <c r="H32" s="2529">
        <v>1362606988</v>
      </c>
      <c r="I32" s="2529">
        <v>412089646</v>
      </c>
    </row>
    <row r="33" spans="1:18" s="2145" customFormat="1" ht="12.75" customHeight="1">
      <c r="A33" s="1171" t="s">
        <v>396</v>
      </c>
    </row>
    <row r="34" spans="1:18" s="2528" customFormat="1" ht="12.75" customHeight="1">
      <c r="A34" s="181" t="s">
        <v>212</v>
      </c>
      <c r="B34" s="2525">
        <v>48190127283</v>
      </c>
      <c r="C34" s="2525">
        <v>14160391660</v>
      </c>
      <c r="D34" s="2525">
        <v>10805171602</v>
      </c>
      <c r="E34" s="2525">
        <v>19262138645</v>
      </c>
      <c r="F34" s="2525">
        <v>1015287423</v>
      </c>
      <c r="G34" s="2525">
        <v>1151148520</v>
      </c>
      <c r="H34" s="2525">
        <v>1346220774</v>
      </c>
      <c r="I34" s="2525">
        <v>449768659</v>
      </c>
      <c r="J34" s="2524"/>
      <c r="K34" s="2527"/>
      <c r="L34" s="2527"/>
      <c r="M34" s="2527"/>
      <c r="N34" s="2527"/>
      <c r="O34" s="2527"/>
      <c r="P34" s="2527"/>
      <c r="Q34" s="2523"/>
      <c r="R34" s="2523"/>
    </row>
    <row r="35" spans="1:18" s="2528" customFormat="1" ht="12.75" customHeight="1">
      <c r="A35" s="2476" t="s">
        <v>460</v>
      </c>
      <c r="B35" s="2525">
        <v>46623743329</v>
      </c>
      <c r="C35" s="2525">
        <v>13597297080</v>
      </c>
      <c r="D35" s="2525">
        <v>10209602977</v>
      </c>
      <c r="E35" s="2525">
        <v>19026436377</v>
      </c>
      <c r="F35" s="2525">
        <v>993539796</v>
      </c>
      <c r="G35" s="2525">
        <v>1059078317</v>
      </c>
      <c r="H35" s="2525">
        <v>1288878617</v>
      </c>
      <c r="I35" s="2525">
        <v>448910165</v>
      </c>
      <c r="J35" s="2524"/>
      <c r="K35" s="2524"/>
      <c r="L35" s="2524"/>
      <c r="M35" s="2524"/>
      <c r="N35" s="2524"/>
      <c r="O35" s="2523"/>
      <c r="P35" s="2523"/>
      <c r="Q35" s="2523"/>
      <c r="R35" s="2523"/>
    </row>
    <row r="36" spans="1:18" s="2522" customFormat="1" ht="12.75" customHeight="1">
      <c r="A36" s="2477" t="s">
        <v>459</v>
      </c>
      <c r="B36" s="2525">
        <v>14773879552</v>
      </c>
      <c r="C36" s="2525">
        <v>4844474323</v>
      </c>
      <c r="D36" s="2525">
        <v>3212261062</v>
      </c>
      <c r="E36" s="2525">
        <v>5757478300</v>
      </c>
      <c r="F36" s="2525">
        <v>148355561</v>
      </c>
      <c r="G36" s="2525">
        <v>365237989</v>
      </c>
      <c r="H36" s="2525">
        <v>403935149</v>
      </c>
      <c r="I36" s="2525">
        <v>42137168</v>
      </c>
      <c r="J36" s="2524"/>
      <c r="K36" s="2527"/>
      <c r="L36" s="2527"/>
      <c r="M36" s="2524"/>
      <c r="N36" s="2524"/>
      <c r="O36" s="2523"/>
      <c r="P36" s="2523"/>
      <c r="Q36" s="2523"/>
      <c r="R36" s="2523"/>
    </row>
    <row r="37" spans="1:18" s="2522" customFormat="1" ht="12.75" customHeight="1">
      <c r="A37" s="2477" t="s">
        <v>458</v>
      </c>
      <c r="B37" s="2525">
        <v>12863682927</v>
      </c>
      <c r="C37" s="2525">
        <v>3063353855</v>
      </c>
      <c r="D37" s="2525">
        <v>1987179398</v>
      </c>
      <c r="E37" s="2525">
        <v>6737445848</v>
      </c>
      <c r="F37" s="2525">
        <v>333103984</v>
      </c>
      <c r="G37" s="2525">
        <v>311670932</v>
      </c>
      <c r="H37" s="2525">
        <v>324149867</v>
      </c>
      <c r="I37" s="2525">
        <v>106779043</v>
      </c>
      <c r="J37" s="2524"/>
      <c r="K37" s="2524"/>
      <c r="L37" s="2524"/>
      <c r="M37" s="2524"/>
      <c r="N37" s="2524"/>
      <c r="O37" s="2523"/>
      <c r="P37" s="2523"/>
      <c r="Q37" s="2523"/>
      <c r="R37" s="2523"/>
    </row>
    <row r="38" spans="1:18" s="2522" customFormat="1" ht="12.75" customHeight="1">
      <c r="A38" s="2477" t="s">
        <v>3058</v>
      </c>
      <c r="B38" s="2525">
        <v>11645808245</v>
      </c>
      <c r="C38" s="2525">
        <v>3564051354</v>
      </c>
      <c r="D38" s="2525">
        <v>3462274168</v>
      </c>
      <c r="E38" s="2525">
        <v>3643669625</v>
      </c>
      <c r="F38" s="2525">
        <v>78173913</v>
      </c>
      <c r="G38" s="2525">
        <v>246319155</v>
      </c>
      <c r="H38" s="2525">
        <v>371868067</v>
      </c>
      <c r="I38" s="2525">
        <v>279451963</v>
      </c>
      <c r="J38" s="2524"/>
      <c r="K38" s="2524"/>
      <c r="L38" s="2524"/>
      <c r="M38" s="2524"/>
      <c r="N38" s="2524"/>
      <c r="O38" s="2523"/>
      <c r="P38" s="2523"/>
      <c r="Q38" s="2523"/>
      <c r="R38" s="2523"/>
    </row>
    <row r="39" spans="1:18" s="2522" customFormat="1" ht="12.75" customHeight="1">
      <c r="A39" s="2477" t="s">
        <v>456</v>
      </c>
      <c r="B39" s="2525">
        <v>5040231921</v>
      </c>
      <c r="C39" s="2525">
        <v>1129254279</v>
      </c>
      <c r="D39" s="2525">
        <v>719435573</v>
      </c>
      <c r="E39" s="2525">
        <v>2625276424</v>
      </c>
      <c r="F39" s="2525">
        <v>356679844</v>
      </c>
      <c r="G39" s="2525">
        <v>68102110</v>
      </c>
      <c r="H39" s="2525">
        <v>121000958</v>
      </c>
      <c r="I39" s="2525">
        <v>20482733</v>
      </c>
      <c r="J39" s="2524"/>
      <c r="K39" s="2524"/>
      <c r="L39" s="2524"/>
      <c r="M39" s="2524"/>
      <c r="N39" s="2524"/>
      <c r="O39" s="2523"/>
      <c r="P39" s="2523"/>
      <c r="Q39" s="2523"/>
      <c r="R39" s="2523"/>
    </row>
    <row r="40" spans="1:18" s="2522" customFormat="1" ht="12.75" customHeight="1">
      <c r="A40" s="2477" t="s">
        <v>455</v>
      </c>
      <c r="B40" s="2525">
        <v>2186451799</v>
      </c>
      <c r="C40" s="2525">
        <v>973028649</v>
      </c>
      <c r="D40" s="2525">
        <v>787831676</v>
      </c>
      <c r="E40" s="2525">
        <v>219008303</v>
      </c>
      <c r="F40" s="2525">
        <v>70851206</v>
      </c>
      <c r="G40" s="2525">
        <v>67748131</v>
      </c>
      <c r="H40" s="2525">
        <v>67924576</v>
      </c>
      <c r="I40" s="2525">
        <v>59258</v>
      </c>
      <c r="J40" s="2524"/>
      <c r="K40" s="2524"/>
      <c r="L40" s="2524"/>
      <c r="M40" s="2524"/>
      <c r="N40" s="2524"/>
      <c r="O40" s="2523"/>
      <c r="P40" s="2523"/>
      <c r="Q40" s="2523"/>
      <c r="R40" s="2523"/>
    </row>
    <row r="41" spans="1:18" s="2526" customFormat="1" ht="12.75" customHeight="1">
      <c r="A41" s="2476" t="s">
        <v>454</v>
      </c>
      <c r="B41" s="2525">
        <v>767852530</v>
      </c>
      <c r="C41" s="2525">
        <v>280629475</v>
      </c>
      <c r="D41" s="2525">
        <v>280257658</v>
      </c>
      <c r="E41" s="2525">
        <v>145025168</v>
      </c>
      <c r="F41" s="2525">
        <v>17706096</v>
      </c>
      <c r="G41" s="2525">
        <v>23408888</v>
      </c>
      <c r="H41" s="2525">
        <v>20342246</v>
      </c>
      <c r="I41" s="2525">
        <v>482999</v>
      </c>
      <c r="J41" s="2524"/>
      <c r="K41" s="2524"/>
      <c r="L41" s="2524"/>
      <c r="M41" s="2524"/>
      <c r="N41" s="2524"/>
      <c r="O41" s="2523"/>
      <c r="P41" s="2523"/>
      <c r="Q41" s="2523"/>
      <c r="R41" s="2523"/>
    </row>
    <row r="42" spans="1:18" s="2522" customFormat="1" ht="12.75" customHeight="1">
      <c r="A42" s="2476" t="s">
        <v>453</v>
      </c>
      <c r="B42" s="2525">
        <v>798531424</v>
      </c>
      <c r="C42" s="2525">
        <v>282465105</v>
      </c>
      <c r="D42" s="2525">
        <v>315310967</v>
      </c>
      <c r="E42" s="2525">
        <v>90677100</v>
      </c>
      <c r="F42" s="2525">
        <v>4041531</v>
      </c>
      <c r="G42" s="2525">
        <v>68661315</v>
      </c>
      <c r="H42" s="2525">
        <v>36999911</v>
      </c>
      <c r="I42" s="2525">
        <v>375495</v>
      </c>
      <c r="J42" s="2524"/>
      <c r="K42" s="2524"/>
      <c r="L42" s="2524"/>
      <c r="M42" s="2524"/>
      <c r="N42" s="2524"/>
      <c r="O42" s="2523"/>
      <c r="P42" s="2523"/>
      <c r="Q42" s="2523"/>
      <c r="R42" s="2523"/>
    </row>
    <row r="43" spans="1:18" s="2517" customFormat="1" ht="39.75" customHeight="1">
      <c r="A43" s="2150"/>
      <c r="B43" s="1401" t="s">
        <v>91</v>
      </c>
      <c r="C43" s="1401" t="s">
        <v>3053</v>
      </c>
      <c r="D43" s="2521" t="s">
        <v>3077</v>
      </c>
      <c r="E43" s="2521" t="s">
        <v>244</v>
      </c>
      <c r="F43" s="2520" t="s">
        <v>3052</v>
      </c>
      <c r="G43" s="2519" t="s">
        <v>3076</v>
      </c>
      <c r="H43" s="2519" t="s">
        <v>3075</v>
      </c>
      <c r="I43" s="2518" t="s">
        <v>2753</v>
      </c>
    </row>
    <row r="44" spans="1:18" s="2517" customFormat="1" ht="10.5">
      <c r="A44" s="5591" t="s">
        <v>406</v>
      </c>
      <c r="B44" s="5591"/>
      <c r="C44" s="5591"/>
      <c r="D44" s="5591"/>
      <c r="E44" s="5591"/>
      <c r="F44" s="5591"/>
      <c r="G44" s="5591"/>
      <c r="H44" s="5591"/>
      <c r="I44" s="5591"/>
    </row>
    <row r="45" spans="1:18" s="2516" customFormat="1" ht="9.75" customHeight="1">
      <c r="A45" s="5583" t="s">
        <v>3048</v>
      </c>
      <c r="B45" s="5583"/>
      <c r="C45" s="5583"/>
      <c r="D45" s="5583"/>
      <c r="E45" s="5583"/>
      <c r="F45" s="5583"/>
      <c r="G45" s="5583"/>
      <c r="H45" s="5583"/>
      <c r="I45" s="5583"/>
    </row>
    <row r="46" spans="1:18" s="2516" customFormat="1" ht="11.25" customHeight="1">
      <c r="A46" s="5583" t="s">
        <v>3047</v>
      </c>
      <c r="B46" s="5583"/>
      <c r="C46" s="5583"/>
      <c r="D46" s="5583"/>
      <c r="E46" s="5583"/>
      <c r="F46" s="5583"/>
      <c r="G46" s="5583"/>
      <c r="H46" s="5583"/>
      <c r="I46" s="5583"/>
    </row>
    <row r="47" spans="1:18" s="2516" customFormat="1" ht="57.75" customHeight="1">
      <c r="A47" s="5584" t="s">
        <v>3074</v>
      </c>
      <c r="B47" s="5585"/>
      <c r="C47" s="5585"/>
      <c r="D47" s="5585"/>
      <c r="E47" s="5585"/>
      <c r="F47" s="5585"/>
      <c r="G47" s="5585"/>
      <c r="H47" s="5585"/>
      <c r="I47" s="5585"/>
    </row>
    <row r="48" spans="1:18" s="2513" customFormat="1" ht="58.5" customHeight="1">
      <c r="A48" s="5586" t="s">
        <v>3073</v>
      </c>
      <c r="B48" s="5587"/>
      <c r="C48" s="5587"/>
      <c r="D48" s="5587"/>
      <c r="E48" s="5587"/>
      <c r="F48" s="5587"/>
      <c r="G48" s="5587"/>
      <c r="H48" s="5587"/>
      <c r="I48" s="5587"/>
    </row>
    <row r="49" spans="1:9" s="2513" customFormat="1" ht="10.5"/>
    <row r="50" spans="1:9" s="2513" customFormat="1" ht="9.75" customHeight="1">
      <c r="A50" s="726" t="s">
        <v>403</v>
      </c>
      <c r="B50" s="2515"/>
      <c r="C50" s="2515"/>
      <c r="D50" s="2515"/>
      <c r="E50" s="2515"/>
      <c r="F50" s="2515"/>
      <c r="G50" s="2515"/>
    </row>
    <row r="51" spans="1:9" s="2513" customFormat="1" ht="10.5">
      <c r="A51" s="994" t="s">
        <v>3072</v>
      </c>
    </row>
    <row r="52" spans="1:9" s="2513" customFormat="1" ht="12.5">
      <c r="A52" s="994" t="s">
        <v>3071</v>
      </c>
      <c r="B52" s="2176"/>
      <c r="C52" s="2176"/>
      <c r="D52" s="2176"/>
      <c r="E52" s="2176"/>
      <c r="F52" s="2176"/>
      <c r="G52" s="2176"/>
      <c r="H52" s="2176"/>
      <c r="I52" s="2176"/>
    </row>
    <row r="53" spans="1:9" s="2513" customFormat="1" ht="10.5"/>
    <row r="54" spans="1:9" s="2513" customFormat="1" ht="10.5"/>
    <row r="55" spans="1:9" s="2513" customFormat="1" ht="10.5"/>
    <row r="56" spans="1:9" s="2513" customFormat="1" ht="10.5">
      <c r="B56" s="2514"/>
      <c r="C56" s="2514"/>
      <c r="D56" s="2514"/>
      <c r="E56" s="2514"/>
      <c r="F56" s="2514"/>
      <c r="G56" s="2514"/>
      <c r="H56" s="2514"/>
      <c r="I56" s="2514"/>
    </row>
    <row r="57" spans="1:9" s="2513" customFormat="1" ht="10.5">
      <c r="B57" s="2514"/>
      <c r="C57" s="2514"/>
      <c r="D57" s="2514"/>
      <c r="E57" s="2514"/>
      <c r="F57" s="2514"/>
      <c r="G57" s="2514"/>
      <c r="H57" s="2514"/>
      <c r="I57" s="2514"/>
    </row>
    <row r="58" spans="1:9" s="2513" customFormat="1" ht="10.5">
      <c r="B58" s="198"/>
      <c r="C58" s="198"/>
      <c r="D58" s="198"/>
      <c r="E58" s="198"/>
      <c r="F58" s="198"/>
      <c r="G58" s="198"/>
      <c r="H58" s="198"/>
      <c r="I58" s="198"/>
    </row>
    <row r="59" spans="1:9" ht="10.5">
      <c r="A59" s="2513"/>
      <c r="B59" s="2513"/>
      <c r="C59" s="2513"/>
      <c r="D59" s="2513"/>
      <c r="E59" s="2513"/>
      <c r="F59" s="2513"/>
      <c r="G59" s="2513"/>
      <c r="H59" s="2513"/>
    </row>
    <row r="60" spans="1:9" ht="10.5">
      <c r="A60" s="2513"/>
      <c r="B60" s="2513"/>
      <c r="C60" s="2513"/>
      <c r="D60" s="2513"/>
      <c r="E60" s="2513"/>
      <c r="F60" s="2513"/>
      <c r="G60" s="2513"/>
      <c r="H60" s="2513"/>
    </row>
    <row r="61" spans="1:9" ht="10.5">
      <c r="A61" s="2513"/>
      <c r="B61" s="2513"/>
      <c r="C61" s="2513"/>
      <c r="D61" s="2513"/>
      <c r="E61" s="2513"/>
      <c r="F61" s="2513"/>
      <c r="G61" s="2513"/>
      <c r="H61" s="2513"/>
    </row>
    <row r="62" spans="1:9" ht="10.5">
      <c r="A62" s="2513"/>
      <c r="B62" s="2513"/>
      <c r="C62" s="2513"/>
      <c r="D62" s="2513"/>
      <c r="E62" s="2513"/>
      <c r="F62" s="2513"/>
      <c r="G62" s="2513"/>
      <c r="H62" s="2513"/>
    </row>
    <row r="63" spans="1:9" ht="10.5">
      <c r="A63" s="2513"/>
      <c r="B63" s="2513"/>
      <c r="C63" s="2513"/>
      <c r="D63" s="2513"/>
      <c r="E63" s="2513"/>
      <c r="F63" s="2513"/>
      <c r="G63" s="2513"/>
      <c r="H63" s="2513"/>
    </row>
    <row r="64" spans="1:9" ht="10.5">
      <c r="A64" s="2513"/>
      <c r="B64" s="2513"/>
      <c r="C64" s="2513"/>
      <c r="D64" s="2513"/>
      <c r="E64" s="2513"/>
      <c r="F64" s="2513"/>
      <c r="G64" s="2513"/>
      <c r="H64" s="2513"/>
    </row>
    <row r="65" spans="1:8" ht="10.5">
      <c r="A65" s="2513"/>
      <c r="B65" s="2513"/>
      <c r="C65" s="2513"/>
      <c r="D65" s="2513"/>
      <c r="E65" s="2513"/>
      <c r="F65" s="2513"/>
      <c r="G65" s="2513"/>
      <c r="H65" s="2513"/>
    </row>
    <row r="66" spans="1:8" ht="10.5">
      <c r="A66" s="2513"/>
      <c r="B66" s="2513"/>
      <c r="C66" s="2513"/>
      <c r="D66" s="2513"/>
      <c r="E66" s="2513"/>
      <c r="F66" s="2513"/>
      <c r="G66" s="2513"/>
      <c r="H66" s="2513"/>
    </row>
    <row r="67" spans="1:8" ht="10.5">
      <c r="A67" s="2513"/>
      <c r="B67" s="2513"/>
      <c r="C67" s="2513"/>
      <c r="D67" s="2513"/>
      <c r="E67" s="2513"/>
      <c r="F67" s="2513"/>
      <c r="G67" s="2513"/>
      <c r="H67" s="2513"/>
    </row>
    <row r="68" spans="1:8" ht="10.5">
      <c r="A68" s="2513"/>
      <c r="B68" s="2513"/>
      <c r="C68" s="2513"/>
      <c r="D68" s="2513"/>
      <c r="E68" s="2513"/>
      <c r="F68" s="2513"/>
      <c r="G68" s="2513"/>
      <c r="H68" s="2513"/>
    </row>
    <row r="69" spans="1:8" ht="10.5">
      <c r="A69" s="2513"/>
      <c r="B69" s="2513"/>
      <c r="C69" s="2513"/>
      <c r="D69" s="2513"/>
      <c r="E69" s="2513"/>
      <c r="F69" s="2513"/>
      <c r="G69" s="2513"/>
      <c r="H69" s="2513"/>
    </row>
    <row r="70" spans="1:8" ht="10.5">
      <c r="A70" s="2513"/>
      <c r="B70" s="2513"/>
      <c r="C70" s="2513"/>
      <c r="D70" s="2513"/>
      <c r="E70" s="2513"/>
      <c r="F70" s="2513"/>
      <c r="G70" s="2513"/>
      <c r="H70" s="2513"/>
    </row>
    <row r="71" spans="1:8" ht="10.5">
      <c r="A71" s="2513"/>
      <c r="B71" s="2513"/>
      <c r="C71" s="2513"/>
      <c r="D71" s="2513"/>
      <c r="E71" s="2513"/>
      <c r="F71" s="2513"/>
      <c r="G71" s="2513"/>
      <c r="H71" s="2513"/>
    </row>
    <row r="72" spans="1:8" ht="10.5">
      <c r="A72" s="2513"/>
      <c r="B72" s="2513"/>
      <c r="C72" s="2513"/>
      <c r="D72" s="2513"/>
      <c r="E72" s="2513"/>
      <c r="F72" s="2513"/>
      <c r="G72" s="2513"/>
      <c r="H72" s="2513"/>
    </row>
    <row r="73" spans="1:8" ht="10.5">
      <c r="A73" s="2513"/>
      <c r="B73" s="2513"/>
      <c r="C73" s="2513"/>
      <c r="D73" s="2513"/>
      <c r="E73" s="2513"/>
      <c r="F73" s="2513"/>
      <c r="G73" s="2513"/>
      <c r="H73" s="2513"/>
    </row>
    <row r="74" spans="1:8" ht="10.5">
      <c r="A74" s="2513"/>
      <c r="B74" s="2513"/>
      <c r="C74" s="2513"/>
      <c r="D74" s="2513"/>
      <c r="E74" s="2513"/>
      <c r="F74" s="2513"/>
      <c r="G74" s="2513"/>
      <c r="H74" s="2513"/>
    </row>
    <row r="75" spans="1:8" ht="10.5">
      <c r="A75" s="2513"/>
      <c r="B75" s="2513"/>
      <c r="C75" s="2513"/>
      <c r="D75" s="2513"/>
      <c r="E75" s="2513"/>
      <c r="F75" s="2513"/>
      <c r="G75" s="2513"/>
      <c r="H75" s="2513"/>
    </row>
    <row r="76" spans="1:8" ht="10.5">
      <c r="A76" s="2513"/>
      <c r="B76" s="2513"/>
      <c r="C76" s="2513"/>
      <c r="D76" s="2513"/>
      <c r="E76" s="2513"/>
      <c r="F76" s="2513"/>
      <c r="G76" s="2513"/>
      <c r="H76" s="2513"/>
    </row>
    <row r="77" spans="1:8" ht="10.5">
      <c r="A77" s="2513"/>
      <c r="B77" s="2513"/>
      <c r="C77" s="2513"/>
      <c r="D77" s="2513"/>
      <c r="E77" s="2513"/>
      <c r="F77" s="2513"/>
      <c r="G77" s="2513"/>
      <c r="H77" s="2513"/>
    </row>
    <row r="78" spans="1:8" ht="10.5">
      <c r="A78" s="2513"/>
      <c r="B78" s="2513"/>
      <c r="C78" s="2513"/>
      <c r="D78" s="2513"/>
      <c r="E78" s="2513"/>
      <c r="F78" s="2513"/>
      <c r="G78" s="2513"/>
      <c r="H78" s="2513"/>
    </row>
    <row r="79" spans="1:8" ht="10.5">
      <c r="A79" s="2513"/>
      <c r="B79" s="2513"/>
      <c r="C79" s="2513"/>
      <c r="D79" s="2513"/>
      <c r="E79" s="2513"/>
      <c r="F79" s="2513"/>
      <c r="G79" s="2513"/>
      <c r="H79" s="2513"/>
    </row>
    <row r="80" spans="1:8" ht="10.5">
      <c r="A80" s="2513"/>
      <c r="B80" s="2513"/>
      <c r="C80" s="2513"/>
      <c r="D80" s="2513"/>
      <c r="E80" s="2513"/>
      <c r="F80" s="2513"/>
      <c r="G80" s="2513"/>
      <c r="H80" s="2513"/>
    </row>
    <row r="81" spans="1:8" ht="10.5">
      <c r="A81" s="2513"/>
      <c r="B81" s="2513"/>
      <c r="C81" s="2513"/>
      <c r="D81" s="2513"/>
      <c r="E81" s="2513"/>
      <c r="F81" s="2513"/>
      <c r="G81" s="2513"/>
      <c r="H81" s="2513"/>
    </row>
    <row r="82" spans="1:8" ht="10.5">
      <c r="A82" s="2513"/>
      <c r="B82" s="2513"/>
      <c r="C82" s="2513"/>
      <c r="D82" s="2513"/>
      <c r="E82" s="2513"/>
      <c r="F82" s="2513"/>
      <c r="G82" s="2513"/>
      <c r="H82" s="2513"/>
    </row>
    <row r="83" spans="1:8" ht="10.5">
      <c r="A83" s="2513"/>
      <c r="B83" s="2513"/>
      <c r="C83" s="2513"/>
      <c r="D83" s="2513"/>
      <c r="E83" s="2513"/>
      <c r="F83" s="2513"/>
      <c r="G83" s="2513"/>
      <c r="H83" s="2513"/>
    </row>
    <row r="84" spans="1:8" ht="10.5">
      <c r="A84" s="2513"/>
      <c r="B84" s="2513"/>
      <c r="C84" s="2513"/>
      <c r="D84" s="2513"/>
      <c r="E84" s="2513"/>
      <c r="F84" s="2513"/>
      <c r="G84" s="2513"/>
      <c r="H84" s="2513"/>
    </row>
    <row r="85" spans="1:8" ht="10.5">
      <c r="A85" s="2513"/>
      <c r="B85" s="2513"/>
      <c r="C85" s="2513"/>
      <c r="D85" s="2513"/>
      <c r="E85" s="2513"/>
      <c r="F85" s="2513"/>
      <c r="G85" s="2513"/>
      <c r="H85" s="2513"/>
    </row>
    <row r="86" spans="1:8" ht="10.5">
      <c r="A86" s="2513"/>
      <c r="B86" s="2513"/>
      <c r="C86" s="2513"/>
      <c r="D86" s="2513"/>
      <c r="E86" s="2513"/>
      <c r="F86" s="2513"/>
      <c r="G86" s="2513"/>
      <c r="H86" s="2513"/>
    </row>
    <row r="87" spans="1:8" ht="10.5">
      <c r="A87" s="2513"/>
      <c r="B87" s="2513"/>
      <c r="C87" s="2513"/>
      <c r="D87" s="2513"/>
      <c r="E87" s="2513"/>
      <c r="F87" s="2513"/>
      <c r="G87" s="2513"/>
      <c r="H87" s="2513"/>
    </row>
    <row r="88" spans="1:8" ht="10.5">
      <c r="A88" s="2513"/>
      <c r="B88" s="2513"/>
      <c r="C88" s="2513"/>
      <c r="D88" s="2513"/>
      <c r="E88" s="2513"/>
      <c r="F88" s="2513"/>
      <c r="G88" s="2513"/>
      <c r="H88" s="2513"/>
    </row>
    <row r="89" spans="1:8" ht="10.5">
      <c r="A89" s="2513"/>
      <c r="B89" s="2513"/>
      <c r="C89" s="2513"/>
      <c r="D89" s="2513"/>
      <c r="E89" s="2513"/>
      <c r="F89" s="2513"/>
      <c r="G89" s="2513"/>
      <c r="H89" s="2513"/>
    </row>
    <row r="90" spans="1:8" ht="10.5">
      <c r="A90" s="2513"/>
      <c r="B90" s="2513"/>
      <c r="C90" s="2513"/>
      <c r="D90" s="2513"/>
      <c r="E90" s="2513"/>
      <c r="F90" s="2513"/>
      <c r="G90" s="2513"/>
      <c r="H90" s="2513"/>
    </row>
    <row r="91" spans="1:8" ht="10.5">
      <c r="A91" s="2513"/>
      <c r="B91" s="2513"/>
      <c r="C91" s="2513"/>
      <c r="D91" s="2513"/>
      <c r="E91" s="2513"/>
      <c r="F91" s="2513"/>
      <c r="G91" s="2513"/>
      <c r="H91" s="2513"/>
    </row>
    <row r="92" spans="1:8" ht="10.5">
      <c r="A92" s="2513"/>
      <c r="B92" s="2513"/>
      <c r="C92" s="2513"/>
      <c r="D92" s="2513"/>
      <c r="E92" s="2513"/>
      <c r="F92" s="2513"/>
      <c r="G92" s="2513"/>
      <c r="H92" s="2513"/>
    </row>
    <row r="93" spans="1:8" ht="10.5">
      <c r="A93" s="2513"/>
      <c r="B93" s="2513"/>
      <c r="C93" s="2513"/>
      <c r="D93" s="2513"/>
      <c r="E93" s="2513"/>
      <c r="F93" s="2513"/>
      <c r="G93" s="2513"/>
      <c r="H93" s="2513"/>
    </row>
    <row r="94" spans="1:8" ht="10.5">
      <c r="A94" s="2513"/>
      <c r="B94" s="2513"/>
      <c r="C94" s="2513"/>
      <c r="D94" s="2513"/>
      <c r="E94" s="2513"/>
      <c r="F94" s="2513"/>
      <c r="G94" s="2513"/>
      <c r="H94" s="2513"/>
    </row>
    <row r="95" spans="1:8" ht="10.5">
      <c r="A95" s="2513"/>
      <c r="B95" s="2513"/>
      <c r="C95" s="2513"/>
      <c r="D95" s="2513"/>
      <c r="E95" s="2513"/>
      <c r="F95" s="2513"/>
      <c r="G95" s="2513"/>
      <c r="H95" s="2513"/>
    </row>
    <row r="96" spans="1:8" ht="10.5">
      <c r="A96" s="2513"/>
      <c r="B96" s="2513"/>
      <c r="C96" s="2513"/>
      <c r="D96" s="2513"/>
      <c r="E96" s="2513"/>
      <c r="F96" s="2513"/>
      <c r="G96" s="2513"/>
      <c r="H96" s="2513"/>
    </row>
    <row r="97" spans="1:8" ht="10.5">
      <c r="A97" s="2513"/>
      <c r="B97" s="2513"/>
      <c r="C97" s="2513"/>
      <c r="D97" s="2513"/>
      <c r="E97" s="2513"/>
      <c r="F97" s="2513"/>
      <c r="G97" s="2513"/>
      <c r="H97" s="2513"/>
    </row>
    <row r="98" spans="1:8" ht="10.5">
      <c r="A98" s="2513"/>
      <c r="B98" s="2513"/>
      <c r="C98" s="2513"/>
      <c r="D98" s="2513"/>
      <c r="E98" s="2513"/>
      <c r="F98" s="2513"/>
      <c r="G98" s="2513"/>
      <c r="H98" s="2513"/>
    </row>
    <row r="99" spans="1:8" ht="10.5">
      <c r="A99" s="2513"/>
      <c r="B99" s="2513"/>
      <c r="C99" s="2513"/>
      <c r="D99" s="2513"/>
      <c r="E99" s="2513"/>
      <c r="F99" s="2513"/>
      <c r="G99" s="2513"/>
      <c r="H99" s="2513"/>
    </row>
    <row r="100" spans="1:8" ht="10.5">
      <c r="A100" s="2513"/>
      <c r="B100" s="2513"/>
      <c r="C100" s="2513"/>
      <c r="D100" s="2513"/>
      <c r="E100" s="2513"/>
      <c r="F100" s="2513"/>
      <c r="G100" s="2513"/>
      <c r="H100" s="2513"/>
    </row>
    <row r="101" spans="1:8" ht="10.5">
      <c r="A101" s="2513"/>
      <c r="B101" s="2513"/>
      <c r="C101" s="2513"/>
      <c r="D101" s="2513"/>
      <c r="E101" s="2513"/>
      <c r="F101" s="2513"/>
      <c r="G101" s="2513"/>
      <c r="H101" s="2513"/>
    </row>
    <row r="102" spans="1:8" ht="10.5">
      <c r="A102" s="2513"/>
      <c r="B102" s="2513"/>
      <c r="C102" s="2513"/>
      <c r="D102" s="2513"/>
      <c r="E102" s="2513"/>
      <c r="F102" s="2513"/>
      <c r="G102" s="2513"/>
      <c r="H102" s="2513"/>
    </row>
    <row r="103" spans="1:8" ht="10.5">
      <c r="A103" s="2513"/>
      <c r="B103" s="2513"/>
      <c r="C103" s="2513"/>
      <c r="D103" s="2513"/>
      <c r="E103" s="2513"/>
      <c r="F103" s="2513"/>
      <c r="G103" s="2513"/>
      <c r="H103" s="2513"/>
    </row>
    <row r="104" spans="1:8" ht="10.5">
      <c r="A104" s="2513"/>
      <c r="B104" s="2513"/>
      <c r="C104" s="2513"/>
      <c r="D104" s="2513"/>
      <c r="E104" s="2513"/>
      <c r="F104" s="2513"/>
      <c r="G104" s="2513"/>
      <c r="H104" s="2513"/>
    </row>
    <row r="105" spans="1:8" ht="10.5">
      <c r="A105" s="2513"/>
      <c r="B105" s="2513"/>
      <c r="C105" s="2513"/>
      <c r="D105" s="2513"/>
      <c r="E105" s="2513"/>
      <c r="F105" s="2513"/>
      <c r="G105" s="2513"/>
      <c r="H105" s="2513"/>
    </row>
    <row r="106" spans="1:8" ht="10.5">
      <c r="A106" s="2513"/>
      <c r="B106" s="2513"/>
      <c r="C106" s="2513"/>
      <c r="D106" s="2513"/>
      <c r="E106" s="2513"/>
      <c r="F106" s="2513"/>
      <c r="G106" s="2513"/>
      <c r="H106" s="2513"/>
    </row>
    <row r="107" spans="1:8" ht="10.5">
      <c r="A107" s="2513"/>
      <c r="B107" s="2513"/>
      <c r="C107" s="2513"/>
      <c r="D107" s="2513"/>
      <c r="E107" s="2513"/>
      <c r="F107" s="2513"/>
      <c r="G107" s="2513"/>
      <c r="H107" s="2513"/>
    </row>
    <row r="108" spans="1:8" ht="10.5">
      <c r="A108" s="2513"/>
      <c r="B108" s="2513"/>
      <c r="C108" s="2513"/>
      <c r="D108" s="2513"/>
      <c r="E108" s="2513"/>
      <c r="F108" s="2513"/>
      <c r="G108" s="2513"/>
      <c r="H108" s="2513"/>
    </row>
    <row r="109" spans="1:8" ht="10.5">
      <c r="A109" s="2513"/>
      <c r="B109" s="2513"/>
      <c r="C109" s="2513"/>
      <c r="D109" s="2513"/>
      <c r="E109" s="2513"/>
      <c r="F109" s="2513"/>
      <c r="G109" s="2513"/>
      <c r="H109" s="2513"/>
    </row>
    <row r="110" spans="1:8" ht="10.5">
      <c r="A110" s="2513"/>
      <c r="B110" s="2513"/>
      <c r="C110" s="2513"/>
      <c r="D110" s="2513"/>
      <c r="E110" s="2513"/>
      <c r="F110" s="2513"/>
      <c r="G110" s="2513"/>
      <c r="H110" s="2513"/>
    </row>
    <row r="111" spans="1:8" ht="10.5">
      <c r="A111" s="2513"/>
      <c r="B111" s="2513"/>
      <c r="C111" s="2513"/>
      <c r="D111" s="2513"/>
      <c r="E111" s="2513"/>
      <c r="F111" s="2513"/>
      <c r="G111" s="2513"/>
      <c r="H111" s="2513"/>
    </row>
    <row r="112" spans="1:8" ht="10.5">
      <c r="A112" s="2513"/>
      <c r="B112" s="2513"/>
      <c r="C112" s="2513"/>
      <c r="D112" s="2513"/>
      <c r="E112" s="2513"/>
      <c r="F112" s="2513"/>
      <c r="G112" s="2513"/>
      <c r="H112" s="2513"/>
    </row>
    <row r="113" spans="1:8" ht="10.5">
      <c r="A113" s="2513"/>
      <c r="B113" s="2513"/>
      <c r="C113" s="2513"/>
      <c r="D113" s="2513"/>
      <c r="E113" s="2513"/>
      <c r="F113" s="2513"/>
      <c r="G113" s="2513"/>
      <c r="H113" s="2513"/>
    </row>
    <row r="114" spans="1:8" ht="10.5">
      <c r="A114" s="2513"/>
      <c r="B114" s="2513"/>
      <c r="C114" s="2513"/>
      <c r="D114" s="2513"/>
      <c r="E114" s="2513"/>
      <c r="F114" s="2513"/>
      <c r="G114" s="2513"/>
      <c r="H114" s="2513"/>
    </row>
    <row r="115" spans="1:8" ht="10.5">
      <c r="A115" s="2513"/>
      <c r="B115" s="2513"/>
      <c r="C115" s="2513"/>
      <c r="D115" s="2513"/>
      <c r="E115" s="2513"/>
      <c r="F115" s="2513"/>
      <c r="G115" s="2513"/>
      <c r="H115" s="2513"/>
    </row>
    <row r="116" spans="1:8" ht="10.5">
      <c r="A116" s="2513"/>
      <c r="B116" s="2513"/>
      <c r="C116" s="2513"/>
      <c r="D116" s="2513"/>
      <c r="E116" s="2513"/>
      <c r="F116" s="2513"/>
      <c r="G116" s="2513"/>
      <c r="H116" s="2513"/>
    </row>
    <row r="117" spans="1:8" ht="10.5">
      <c r="A117" s="2513"/>
      <c r="B117" s="2513"/>
      <c r="C117" s="2513"/>
      <c r="D117" s="2513"/>
      <c r="E117" s="2513"/>
      <c r="F117" s="2513"/>
      <c r="G117" s="2513"/>
      <c r="H117" s="2513"/>
    </row>
    <row r="118" spans="1:8" ht="10.5">
      <c r="A118" s="2513"/>
      <c r="B118" s="2513"/>
      <c r="C118" s="2513"/>
      <c r="D118" s="2513"/>
      <c r="E118" s="2513"/>
      <c r="F118" s="2513"/>
      <c r="G118" s="2513"/>
      <c r="H118" s="2513"/>
    </row>
    <row r="119" spans="1:8" ht="10.5">
      <c r="A119" s="2513"/>
      <c r="B119" s="2513"/>
      <c r="C119" s="2513"/>
      <c r="D119" s="2513"/>
      <c r="E119" s="2513"/>
      <c r="F119" s="2513"/>
      <c r="G119" s="2513"/>
      <c r="H119" s="2513"/>
    </row>
    <row r="120" spans="1:8" ht="10.5">
      <c r="A120" s="2513"/>
      <c r="B120" s="2513"/>
      <c r="C120" s="2513"/>
      <c r="D120" s="2513"/>
      <c r="E120" s="2513"/>
      <c r="F120" s="2513"/>
      <c r="G120" s="2513"/>
      <c r="H120" s="2513"/>
    </row>
    <row r="121" spans="1:8" ht="10.5">
      <c r="A121" s="2513"/>
      <c r="B121" s="2513"/>
      <c r="C121" s="2513"/>
      <c r="D121" s="2513"/>
      <c r="E121" s="2513"/>
      <c r="F121" s="2513"/>
      <c r="G121" s="2513"/>
      <c r="H121" s="2513"/>
    </row>
    <row r="122" spans="1:8" ht="10.5">
      <c r="A122" s="2513"/>
      <c r="B122" s="2513"/>
      <c r="C122" s="2513"/>
      <c r="D122" s="2513"/>
      <c r="E122" s="2513"/>
      <c r="F122" s="2513"/>
      <c r="G122" s="2513"/>
      <c r="H122" s="2513"/>
    </row>
    <row r="123" spans="1:8" ht="10.5">
      <c r="A123" s="2513"/>
      <c r="B123" s="2513"/>
      <c r="C123" s="2513"/>
      <c r="D123" s="2513"/>
      <c r="E123" s="2513"/>
      <c r="F123" s="2513"/>
      <c r="G123" s="2513"/>
      <c r="H123" s="2513"/>
    </row>
    <row r="124" spans="1:8" ht="10.5">
      <c r="A124" s="2513"/>
      <c r="B124" s="2513"/>
      <c r="C124" s="2513"/>
      <c r="D124" s="2513"/>
      <c r="E124" s="2513"/>
      <c r="F124" s="2513"/>
      <c r="G124" s="2513"/>
      <c r="H124" s="2513"/>
    </row>
    <row r="125" spans="1:8" ht="10.5">
      <c r="A125" s="2513"/>
      <c r="B125" s="2513"/>
      <c r="C125" s="2513"/>
      <c r="D125" s="2513"/>
      <c r="E125" s="2513"/>
      <c r="F125" s="2513"/>
      <c r="G125" s="2513"/>
      <c r="H125" s="2513"/>
    </row>
    <row r="126" spans="1:8" ht="10.5">
      <c r="A126" s="2513"/>
      <c r="B126" s="2513"/>
      <c r="C126" s="2513"/>
      <c r="D126" s="2513"/>
      <c r="E126" s="2513"/>
      <c r="F126" s="2513"/>
      <c r="G126" s="2513"/>
      <c r="H126" s="2513"/>
    </row>
    <row r="127" spans="1:8" ht="10.5">
      <c r="A127" s="2513"/>
      <c r="B127" s="2513"/>
      <c r="C127" s="2513"/>
      <c r="D127" s="2513"/>
      <c r="E127" s="2513"/>
      <c r="F127" s="2513"/>
      <c r="G127" s="2513"/>
      <c r="H127" s="2513"/>
    </row>
    <row r="128" spans="1:8" ht="10.5">
      <c r="A128" s="2513"/>
      <c r="B128" s="2513"/>
      <c r="C128" s="2513"/>
      <c r="D128" s="2513"/>
      <c r="E128" s="2513"/>
      <c r="F128" s="2513"/>
      <c r="G128" s="2513"/>
      <c r="H128" s="2513"/>
    </row>
    <row r="129" spans="1:8" ht="10.5">
      <c r="A129" s="2513"/>
      <c r="B129" s="2513"/>
      <c r="C129" s="2513"/>
      <c r="D129" s="2513"/>
      <c r="E129" s="2513"/>
      <c r="F129" s="2513"/>
      <c r="G129" s="2513"/>
      <c r="H129" s="2513"/>
    </row>
    <row r="130" spans="1:8" ht="10.5">
      <c r="A130" s="2513"/>
      <c r="B130" s="2513"/>
      <c r="C130" s="2513"/>
      <c r="D130" s="2513"/>
      <c r="E130" s="2513"/>
      <c r="F130" s="2513"/>
      <c r="G130" s="2513"/>
      <c r="H130" s="2513"/>
    </row>
    <row r="131" spans="1:8" ht="10.5">
      <c r="A131" s="2513"/>
      <c r="B131" s="2513"/>
      <c r="C131" s="2513"/>
      <c r="D131" s="2513"/>
      <c r="E131" s="2513"/>
      <c r="F131" s="2513"/>
      <c r="G131" s="2513"/>
      <c r="H131" s="2513"/>
    </row>
    <row r="132" spans="1:8" ht="10.5">
      <c r="A132" s="2513"/>
      <c r="B132" s="2513"/>
      <c r="C132" s="2513"/>
      <c r="D132" s="2513"/>
      <c r="E132" s="2513"/>
      <c r="F132" s="2513"/>
      <c r="G132" s="2513"/>
      <c r="H132" s="2513"/>
    </row>
    <row r="133" spans="1:8" ht="10.5">
      <c r="A133" s="2513"/>
      <c r="B133" s="2513"/>
      <c r="C133" s="2513"/>
      <c r="D133" s="2513"/>
      <c r="E133" s="2513"/>
      <c r="F133" s="2513"/>
      <c r="G133" s="2513"/>
      <c r="H133" s="2513"/>
    </row>
    <row r="134" spans="1:8" ht="10.5">
      <c r="A134" s="2513"/>
      <c r="B134" s="2513"/>
      <c r="C134" s="2513"/>
      <c r="D134" s="2513"/>
      <c r="E134" s="2513"/>
      <c r="F134" s="2513"/>
      <c r="G134" s="2513"/>
      <c r="H134" s="2513"/>
    </row>
    <row r="135" spans="1:8" ht="10.5">
      <c r="A135" s="2513"/>
      <c r="B135" s="2513"/>
      <c r="C135" s="2513"/>
      <c r="D135" s="2513"/>
      <c r="E135" s="2513"/>
      <c r="F135" s="2513"/>
      <c r="G135" s="2513"/>
      <c r="H135" s="2513"/>
    </row>
    <row r="136" spans="1:8" ht="10.5">
      <c r="A136" s="2513"/>
      <c r="B136" s="2513"/>
      <c r="C136" s="2513"/>
      <c r="D136" s="2513"/>
      <c r="E136" s="2513"/>
      <c r="F136" s="2513"/>
      <c r="G136" s="2513"/>
      <c r="H136" s="2513"/>
    </row>
    <row r="137" spans="1:8" ht="10.5">
      <c r="A137" s="2513"/>
      <c r="B137" s="2513"/>
      <c r="C137" s="2513"/>
      <c r="D137" s="2513"/>
      <c r="E137" s="2513"/>
      <c r="F137" s="2513"/>
      <c r="G137" s="2513"/>
      <c r="H137" s="2513"/>
    </row>
    <row r="138" spans="1:8" ht="10.5">
      <c r="A138" s="2513"/>
      <c r="B138" s="2513"/>
      <c r="C138" s="2513"/>
      <c r="D138" s="2513"/>
      <c r="E138" s="2513"/>
      <c r="F138" s="2513"/>
      <c r="G138" s="2513"/>
      <c r="H138" s="2513"/>
    </row>
    <row r="139" spans="1:8" ht="10.5">
      <c r="A139" s="2513"/>
      <c r="B139" s="2513"/>
      <c r="C139" s="2513"/>
      <c r="D139" s="2513"/>
      <c r="E139" s="2513"/>
      <c r="F139" s="2513"/>
      <c r="G139" s="2513"/>
      <c r="H139" s="2513"/>
    </row>
    <row r="140" spans="1:8" ht="10.5">
      <c r="A140" s="2513"/>
      <c r="B140" s="2513"/>
      <c r="C140" s="2513"/>
      <c r="D140" s="2513"/>
      <c r="E140" s="2513"/>
      <c r="F140" s="2513"/>
      <c r="G140" s="2513"/>
      <c r="H140" s="2513"/>
    </row>
    <row r="141" spans="1:8" ht="10.5">
      <c r="A141" s="2513"/>
      <c r="B141" s="2513"/>
      <c r="C141" s="2513"/>
      <c r="D141" s="2513"/>
      <c r="E141" s="2513"/>
      <c r="F141" s="2513"/>
      <c r="G141" s="2513"/>
      <c r="H141" s="2513"/>
    </row>
    <row r="142" spans="1:8" ht="10.5">
      <c r="A142" s="2513"/>
      <c r="B142" s="2513"/>
      <c r="C142" s="2513"/>
      <c r="D142" s="2513"/>
      <c r="E142" s="2513"/>
      <c r="F142" s="2513"/>
      <c r="G142" s="2513"/>
      <c r="H142" s="2513"/>
    </row>
    <row r="143" spans="1:8" ht="10.5">
      <c r="A143" s="2513"/>
      <c r="B143" s="2513"/>
      <c r="C143" s="2513"/>
      <c r="D143" s="2513"/>
      <c r="E143" s="2513"/>
      <c r="F143" s="2513"/>
      <c r="G143" s="2513"/>
      <c r="H143" s="2513"/>
    </row>
    <row r="144" spans="1:8" ht="10.5">
      <c r="A144" s="2513"/>
      <c r="B144" s="2513"/>
      <c r="C144" s="2513"/>
      <c r="D144" s="2513"/>
      <c r="E144" s="2513"/>
      <c r="F144" s="2513"/>
      <c r="G144" s="2513"/>
      <c r="H144" s="2513"/>
    </row>
    <row r="145" spans="1:8" ht="10.5">
      <c r="A145" s="2513"/>
      <c r="B145" s="2513"/>
      <c r="C145" s="2513"/>
      <c r="D145" s="2513"/>
      <c r="E145" s="2513"/>
      <c r="F145" s="2513"/>
      <c r="G145" s="2513"/>
      <c r="H145" s="2513"/>
    </row>
    <row r="146" spans="1:8" ht="10.5">
      <c r="A146" s="2513"/>
      <c r="B146" s="2513"/>
      <c r="C146" s="2513"/>
      <c r="D146" s="2513"/>
      <c r="E146" s="2513"/>
      <c r="F146" s="2513"/>
      <c r="G146" s="2513"/>
      <c r="H146" s="2513"/>
    </row>
    <row r="147" spans="1:8" ht="10.5">
      <c r="A147" s="2513"/>
      <c r="B147" s="2513"/>
      <c r="C147" s="2513"/>
      <c r="D147" s="2513"/>
      <c r="E147" s="2513"/>
      <c r="F147" s="2513"/>
      <c r="G147" s="2513"/>
      <c r="H147" s="2513"/>
    </row>
  </sheetData>
  <sheetProtection selectLockedCells="1"/>
  <mergeCells count="9">
    <mergeCell ref="B5:I5"/>
    <mergeCell ref="A46:I46"/>
    <mergeCell ref="A47:I47"/>
    <mergeCell ref="A48:I48"/>
    <mergeCell ref="A1:I1"/>
    <mergeCell ref="A2:I2"/>
    <mergeCell ref="G3:H3"/>
    <mergeCell ref="A45:I45"/>
    <mergeCell ref="A44:I44"/>
  </mergeCells>
  <hyperlinks>
    <hyperlink ref="B4" r:id="rId1" xr:uid="{4CB2A1D1-42DE-4DAB-80AF-3D970E3BF025}"/>
    <hyperlink ref="C4" r:id="rId2" xr:uid="{EDB72BF2-8A1A-4B5E-9C17-F7AA8E8322AC}"/>
    <hyperlink ref="D4" r:id="rId3" xr:uid="{AC3D3CDE-47F1-43D8-AE31-649F9F36879C}"/>
    <hyperlink ref="E4" r:id="rId4" xr:uid="{FE9E4B5F-D089-4E6B-8330-E397EE25A749}"/>
    <hyperlink ref="F4" r:id="rId5" xr:uid="{195B51C6-2482-4C6F-A631-ED32EDE40618}"/>
    <hyperlink ref="G4" r:id="rId6" xr:uid="{74138E53-20D6-49C6-9313-71D140665664}"/>
    <hyperlink ref="H4" r:id="rId7" xr:uid="{B840A7DD-829A-4465-800C-B907AFD97208}"/>
    <hyperlink ref="I4" r:id="rId8" xr:uid="{0AA96CC5-61A4-4016-9751-DCE10E4A0A58}"/>
    <hyperlink ref="C43" r:id="rId9" xr:uid="{8BDF240A-8D5C-4EAE-B4BC-619B29C936A8}"/>
    <hyperlink ref="D43" r:id="rId10" xr:uid="{05753CDB-A951-485A-937A-9F4349A905E8}"/>
    <hyperlink ref="E43" r:id="rId11" xr:uid="{05BABE30-5EB1-4D36-A28C-FF831569199A}"/>
    <hyperlink ref="F43" r:id="rId12" xr:uid="{98594282-22FB-4F5C-A6DD-08ECABFF3A48}"/>
    <hyperlink ref="G43" r:id="rId13" xr:uid="{59C7B3A3-F722-45D5-86FB-7BF3482E7D76}"/>
    <hyperlink ref="H43" r:id="rId14" xr:uid="{CE93AA6E-78BD-4793-99D4-9F4305489953}"/>
    <hyperlink ref="I43" r:id="rId15" xr:uid="{E60FF091-3A55-488E-881D-FED5AC468A90}"/>
    <hyperlink ref="A51" r:id="rId16" xr:uid="{BE8D3B93-C082-4626-936A-B27740FD6AF4}"/>
    <hyperlink ref="B43" r:id="rId17" xr:uid="{ABEF5E72-C6F0-4183-A8A9-FB2A8ABC93BB}"/>
    <hyperlink ref="A52" r:id="rId18" xr:uid="{60C62BEB-BB0C-4D4C-96E0-D81DD08F3099}"/>
  </hyperlinks>
  <printOptions horizontalCentered="1"/>
  <pageMargins left="0.39370078740157483" right="0.39370078740157483" top="0.39370078740157483" bottom="0.39370078740157483" header="0" footer="0"/>
  <pageSetup paperSize="9" scale="99" fitToHeight="10" orientation="portrait" r:id="rId19"/>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8635-3400-41D3-BFA6-AA12FC41641A}">
  <sheetPr>
    <pageSetUpPr fitToPage="1"/>
  </sheetPr>
  <dimension ref="A1:J147"/>
  <sheetViews>
    <sheetView showGridLines="0" workbookViewId="0"/>
  </sheetViews>
  <sheetFormatPr defaultColWidth="9.1796875" defaultRowHeight="9"/>
  <cols>
    <col min="1" max="1" width="20.7265625" style="2512" customWidth="1"/>
    <col min="2" max="3" width="9.81640625" style="2512" customWidth="1"/>
    <col min="4" max="5" width="10" style="2512" customWidth="1"/>
    <col min="6" max="6" width="9.54296875" style="2512" customWidth="1"/>
    <col min="7" max="7" width="10.54296875" style="2512" customWidth="1"/>
    <col min="8" max="16384" width="9.1796875" style="2512"/>
  </cols>
  <sheetData>
    <row r="1" spans="1:10" s="2543" customFormat="1" ht="30.75" customHeight="1">
      <c r="A1" s="5574" t="s">
        <v>3092</v>
      </c>
      <c r="B1" s="5574"/>
      <c r="C1" s="5574"/>
      <c r="D1" s="5574"/>
      <c r="E1" s="5574"/>
      <c r="F1" s="5574"/>
      <c r="G1" s="5574"/>
    </row>
    <row r="2" spans="1:10" s="2543" customFormat="1" ht="30.75" customHeight="1">
      <c r="A2" s="5576" t="s">
        <v>3091</v>
      </c>
      <c r="B2" s="5576"/>
      <c r="C2" s="5576"/>
      <c r="D2" s="5576"/>
      <c r="E2" s="5576"/>
      <c r="F2" s="5576"/>
      <c r="G2" s="5576"/>
    </row>
    <row r="3" spans="1:10" s="2539" customFormat="1" ht="9.75" customHeight="1">
      <c r="A3" s="2564" t="s">
        <v>944</v>
      </c>
      <c r="B3" s="2541"/>
      <c r="C3" s="2541"/>
      <c r="D3" s="2541"/>
      <c r="E3" s="2541"/>
      <c r="F3" s="2541"/>
      <c r="G3" s="2563" t="s">
        <v>943</v>
      </c>
    </row>
    <row r="4" spans="1:10" s="2517" customFormat="1" ht="36.75" customHeight="1">
      <c r="A4" s="2150"/>
      <c r="B4" s="1401" t="s">
        <v>91</v>
      </c>
      <c r="C4" s="1401" t="s">
        <v>3064</v>
      </c>
      <c r="D4" s="1401" t="s">
        <v>3081</v>
      </c>
      <c r="E4" s="1401" t="s">
        <v>245</v>
      </c>
      <c r="F4" s="1401" t="s">
        <v>3063</v>
      </c>
      <c r="G4" s="1209" t="s">
        <v>3078</v>
      </c>
    </row>
    <row r="5" spans="1:10" s="2517" customFormat="1" ht="12.75" customHeight="1">
      <c r="A5" s="2538" t="s">
        <v>212</v>
      </c>
      <c r="B5" s="5594"/>
      <c r="C5" s="5594"/>
      <c r="D5" s="5594"/>
      <c r="E5" s="5594"/>
      <c r="F5" s="5594"/>
      <c r="G5" s="5594"/>
    </row>
    <row r="6" spans="1:10" s="2145" customFormat="1" ht="12.75" hidden="1" customHeight="1">
      <c r="A6" s="2281">
        <v>1994</v>
      </c>
      <c r="B6" s="2561">
        <v>4877719</v>
      </c>
      <c r="C6" s="2561">
        <v>3970014</v>
      </c>
      <c r="D6" s="2561">
        <v>617489</v>
      </c>
      <c r="E6" s="2561">
        <v>148584</v>
      </c>
      <c r="F6" s="2561">
        <v>141604</v>
      </c>
      <c r="G6" s="2561">
        <v>28</v>
      </c>
      <c r="H6" s="2524"/>
      <c r="I6" s="2524"/>
      <c r="J6" s="2524"/>
    </row>
    <row r="7" spans="1:10" s="2145" customFormat="1" ht="12.75" hidden="1" customHeight="1">
      <c r="A7" s="2281">
        <v>1995</v>
      </c>
      <c r="B7" s="2561">
        <v>4986049</v>
      </c>
      <c r="C7" s="2561">
        <v>4057925</v>
      </c>
      <c r="D7" s="2561">
        <v>633501</v>
      </c>
      <c r="E7" s="2561">
        <v>147726</v>
      </c>
      <c r="F7" s="2561">
        <v>146869</v>
      </c>
      <c r="G7" s="2561">
        <v>28</v>
      </c>
      <c r="H7" s="2524"/>
      <c r="I7" s="2524"/>
      <c r="J7" s="2524"/>
    </row>
    <row r="8" spans="1:10" s="2145" customFormat="1" ht="12.75" hidden="1" customHeight="1">
      <c r="A8" s="2281">
        <v>1996</v>
      </c>
      <c r="B8" s="2561">
        <v>5098758</v>
      </c>
      <c r="C8" s="2561">
        <v>4141739</v>
      </c>
      <c r="D8" s="2561">
        <v>656331</v>
      </c>
      <c r="E8" s="2561">
        <v>149354</v>
      </c>
      <c r="F8" s="2561">
        <v>151303</v>
      </c>
      <c r="G8" s="2561">
        <v>31</v>
      </c>
      <c r="H8" s="2524"/>
      <c r="I8" s="2524"/>
      <c r="J8" s="2524"/>
    </row>
    <row r="9" spans="1:10" s="2145" customFormat="1" ht="12.75" hidden="1" customHeight="1">
      <c r="A9" s="2281">
        <v>1997</v>
      </c>
      <c r="B9" s="2561">
        <v>5214560</v>
      </c>
      <c r="C9" s="2561">
        <v>4229811</v>
      </c>
      <c r="D9" s="2561">
        <v>677459</v>
      </c>
      <c r="E9" s="2561">
        <v>152274</v>
      </c>
      <c r="F9" s="2561">
        <v>154986</v>
      </c>
      <c r="G9" s="2561">
        <v>30</v>
      </c>
      <c r="H9" s="2524"/>
      <c r="I9" s="2524"/>
      <c r="J9" s="2524"/>
    </row>
    <row r="10" spans="1:10" s="2145" customFormat="1" ht="12.75" hidden="1" customHeight="1">
      <c r="A10" s="2281">
        <v>1998</v>
      </c>
      <c r="B10" s="2561">
        <v>5347345</v>
      </c>
      <c r="C10" s="2561">
        <v>4328900</v>
      </c>
      <c r="D10" s="2561">
        <v>705587</v>
      </c>
      <c r="E10" s="2561">
        <v>154490</v>
      </c>
      <c r="F10" s="2561">
        <v>158337</v>
      </c>
      <c r="G10" s="2561">
        <v>31</v>
      </c>
    </row>
    <row r="11" spans="1:10" s="2145" customFormat="1" ht="12.75" hidden="1" customHeight="1">
      <c r="A11" s="2281">
        <v>1999</v>
      </c>
      <c r="B11" s="2561">
        <v>5477545</v>
      </c>
      <c r="C11" s="2561">
        <v>4424412</v>
      </c>
      <c r="D11" s="2561">
        <v>729683</v>
      </c>
      <c r="E11" s="2561">
        <v>162439</v>
      </c>
      <c r="F11" s="2561">
        <v>160982</v>
      </c>
      <c r="G11" s="2561">
        <v>29</v>
      </c>
    </row>
    <row r="12" spans="1:10" s="2145" customFormat="1" ht="12.75" hidden="1" customHeight="1">
      <c r="A12" s="2281">
        <v>2000</v>
      </c>
      <c r="B12" s="2561">
        <v>5601807</v>
      </c>
      <c r="C12" s="2561">
        <v>4510594</v>
      </c>
      <c r="D12" s="2561">
        <v>759287</v>
      </c>
      <c r="E12" s="2561">
        <v>167176</v>
      </c>
      <c r="F12" s="2561">
        <v>164722</v>
      </c>
      <c r="G12" s="2561">
        <v>28</v>
      </c>
    </row>
    <row r="13" spans="1:10" s="2145" customFormat="1" ht="12.75" hidden="1" customHeight="1">
      <c r="A13" s="2281">
        <v>2001</v>
      </c>
      <c r="B13" s="2561">
        <v>5736946</v>
      </c>
      <c r="C13" s="2561">
        <v>4615004</v>
      </c>
      <c r="D13" s="2561">
        <v>785604</v>
      </c>
      <c r="E13" s="2561">
        <v>169234</v>
      </c>
      <c r="F13" s="2561">
        <v>167077</v>
      </c>
      <c r="G13" s="2561">
        <v>27</v>
      </c>
    </row>
    <row r="14" spans="1:10" s="2145" customFormat="1" ht="12.75" hidden="1" customHeight="1">
      <c r="A14" s="2281">
        <v>2002</v>
      </c>
      <c r="B14" s="2562">
        <v>5870868</v>
      </c>
      <c r="C14" s="2561">
        <v>4934674</v>
      </c>
      <c r="D14" s="2561">
        <v>598920</v>
      </c>
      <c r="E14" s="2561">
        <v>167287</v>
      </c>
      <c r="F14" s="2561">
        <v>169946</v>
      </c>
      <c r="G14" s="2561">
        <v>41</v>
      </c>
    </row>
    <row r="15" spans="1:10" s="2145" customFormat="1" ht="12.75" hidden="1" customHeight="1">
      <c r="A15" s="2281">
        <v>2003</v>
      </c>
      <c r="B15" s="2561">
        <v>5950643</v>
      </c>
      <c r="C15" s="2561">
        <v>5012982</v>
      </c>
      <c r="D15" s="2561">
        <v>608676</v>
      </c>
      <c r="E15" s="2561">
        <v>156601</v>
      </c>
      <c r="F15" s="2561">
        <v>172343</v>
      </c>
      <c r="G15" s="2561">
        <v>41</v>
      </c>
    </row>
    <row r="16" spans="1:10" s="187" customFormat="1" ht="12.75" hidden="1" customHeight="1">
      <c r="A16" s="2556">
        <v>2004</v>
      </c>
      <c r="B16" s="2561">
        <v>6082337</v>
      </c>
      <c r="C16" s="2561">
        <v>5088197</v>
      </c>
      <c r="D16" s="2285">
        <v>669290</v>
      </c>
      <c r="E16" s="2561">
        <v>151368</v>
      </c>
      <c r="F16" s="2561">
        <v>173441</v>
      </c>
      <c r="G16" s="2285">
        <v>41</v>
      </c>
    </row>
    <row r="17" spans="1:7" s="187" customFormat="1" ht="12.75" hidden="1" customHeight="1">
      <c r="A17" s="2556">
        <v>2005</v>
      </c>
      <c r="B17" s="2561">
        <v>6173542</v>
      </c>
      <c r="C17" s="2561">
        <v>5178805</v>
      </c>
      <c r="D17" s="2285">
        <v>680421</v>
      </c>
      <c r="E17" s="2561">
        <v>140791</v>
      </c>
      <c r="F17" s="2561">
        <v>173485</v>
      </c>
      <c r="G17" s="2285">
        <v>40</v>
      </c>
    </row>
    <row r="18" spans="1:7" s="2145" customFormat="1" ht="12.75" hidden="1" customHeight="1">
      <c r="A18" s="2556">
        <v>2006</v>
      </c>
      <c r="B18" s="2551">
        <v>6259673</v>
      </c>
      <c r="C18" s="2551">
        <v>5270194</v>
      </c>
      <c r="D18" s="2551">
        <v>690493</v>
      </c>
      <c r="E18" s="2551">
        <v>128094</v>
      </c>
      <c r="F18" s="2551">
        <v>170854</v>
      </c>
      <c r="G18" s="2551">
        <v>38</v>
      </c>
    </row>
    <row r="19" spans="1:7" s="2145" customFormat="1" ht="12.75" hidden="1" customHeight="1">
      <c r="A19" s="2556">
        <v>2007</v>
      </c>
      <c r="B19" s="2560">
        <v>6318742</v>
      </c>
      <c r="C19" s="2560">
        <v>5309001</v>
      </c>
      <c r="D19" s="2560">
        <v>713372</v>
      </c>
      <c r="E19" s="2560">
        <v>127648</v>
      </c>
      <c r="F19" s="2559">
        <v>168678</v>
      </c>
      <c r="G19" s="2559">
        <v>43</v>
      </c>
    </row>
    <row r="20" spans="1:7" s="2145" customFormat="1" ht="12.75" hidden="1" customHeight="1">
      <c r="A20" s="2556">
        <v>2008</v>
      </c>
      <c r="B20" s="2560">
        <v>6361662</v>
      </c>
      <c r="C20" s="2560">
        <v>5355280</v>
      </c>
      <c r="D20" s="2560">
        <v>721457</v>
      </c>
      <c r="E20" s="2560">
        <v>120038</v>
      </c>
      <c r="F20" s="2559">
        <v>164844</v>
      </c>
      <c r="G20" s="2559">
        <v>43</v>
      </c>
    </row>
    <row r="21" spans="1:7" s="187" customFormat="1" ht="12.75" hidden="1" customHeight="1">
      <c r="A21" s="2556">
        <v>2009</v>
      </c>
      <c r="B21" s="2560">
        <v>6360520</v>
      </c>
      <c r="C21" s="2560">
        <v>5396061</v>
      </c>
      <c r="D21" s="2560">
        <v>703291</v>
      </c>
      <c r="E21" s="2560">
        <v>103073</v>
      </c>
      <c r="F21" s="2559">
        <v>158056</v>
      </c>
      <c r="G21" s="2559">
        <v>39</v>
      </c>
    </row>
    <row r="22" spans="1:7" s="2145" customFormat="1" ht="12.75" hidden="1" customHeight="1">
      <c r="A22" s="2558">
        <v>2010</v>
      </c>
      <c r="B22" s="2553">
        <v>6398061</v>
      </c>
      <c r="C22" s="2553">
        <v>5435687</v>
      </c>
      <c r="D22" s="2553">
        <v>713005</v>
      </c>
      <c r="E22" s="2551">
        <v>95901</v>
      </c>
      <c r="F22" s="2551">
        <v>153425</v>
      </c>
      <c r="G22" s="2551">
        <v>43</v>
      </c>
    </row>
    <row r="23" spans="1:7" s="2145" customFormat="1" ht="12.75" hidden="1" customHeight="1">
      <c r="A23" s="2558">
        <v>2011</v>
      </c>
      <c r="B23" s="2551">
        <v>6422903</v>
      </c>
      <c r="C23" s="2551">
        <v>5435233</v>
      </c>
      <c r="D23" s="2551">
        <v>738036</v>
      </c>
      <c r="E23" s="2551">
        <v>97924</v>
      </c>
      <c r="F23" s="2551">
        <v>151689</v>
      </c>
      <c r="G23" s="2551">
        <v>21</v>
      </c>
    </row>
    <row r="24" spans="1:7" s="2145" customFormat="1" ht="12.75" hidden="1" customHeight="1">
      <c r="A24" s="2558">
        <v>2012</v>
      </c>
      <c r="B24" s="2551">
        <v>6385442</v>
      </c>
      <c r="C24" s="2551">
        <v>5386068</v>
      </c>
      <c r="D24" s="2551">
        <v>784017</v>
      </c>
      <c r="E24" s="2551">
        <v>91146</v>
      </c>
      <c r="F24" s="2551">
        <v>124191</v>
      </c>
      <c r="G24" s="2551">
        <v>20</v>
      </c>
    </row>
    <row r="25" spans="1:7" s="2145" customFormat="1" ht="12.75" hidden="1" customHeight="1">
      <c r="A25" s="2558">
        <v>2013</v>
      </c>
      <c r="B25" s="2551">
        <v>6368632</v>
      </c>
      <c r="C25" s="2551">
        <v>5377960</v>
      </c>
      <c r="D25" s="2551">
        <v>811979</v>
      </c>
      <c r="E25" s="2551">
        <v>68316</v>
      </c>
      <c r="F25" s="2551">
        <v>110360</v>
      </c>
      <c r="G25" s="2551">
        <v>17</v>
      </c>
    </row>
    <row r="26" spans="1:7" s="2145" customFormat="1" ht="12.75" hidden="1" customHeight="1">
      <c r="A26" s="2281">
        <v>2014</v>
      </c>
      <c r="B26" s="2531">
        <v>6377725</v>
      </c>
      <c r="C26" s="2531">
        <v>5308430</v>
      </c>
      <c r="D26" s="2531">
        <v>932378</v>
      </c>
      <c r="E26" s="2531">
        <v>53776</v>
      </c>
      <c r="F26" s="2531">
        <v>83124</v>
      </c>
      <c r="G26" s="2531">
        <v>17</v>
      </c>
    </row>
    <row r="27" spans="1:7" s="2145" customFormat="1" ht="12.75" hidden="1" customHeight="1">
      <c r="A27" s="2493">
        <v>2015</v>
      </c>
      <c r="B27" s="2531">
        <v>6402664</v>
      </c>
      <c r="C27" s="2531">
        <v>5373731</v>
      </c>
      <c r="D27" s="2531">
        <v>906138</v>
      </c>
      <c r="E27" s="2531">
        <v>52734</v>
      </c>
      <c r="F27" s="2531">
        <v>70044</v>
      </c>
      <c r="G27" s="2531">
        <v>17</v>
      </c>
    </row>
    <row r="28" spans="1:7" s="2145" customFormat="1" ht="12.75" hidden="1" customHeight="1">
      <c r="A28" s="2556">
        <v>2016</v>
      </c>
      <c r="B28" s="2551">
        <v>6440659</v>
      </c>
      <c r="C28" s="2551">
        <v>5585659</v>
      </c>
      <c r="D28" s="2551">
        <v>681618</v>
      </c>
      <c r="E28" s="2551">
        <v>111141</v>
      </c>
      <c r="F28" s="2551">
        <v>62190</v>
      </c>
      <c r="G28" s="2557">
        <v>51</v>
      </c>
    </row>
    <row r="29" spans="1:7" s="2145" customFormat="1" ht="12.75" customHeight="1">
      <c r="A29" s="2556">
        <v>2017</v>
      </c>
      <c r="B29" s="2551">
        <v>6478784</v>
      </c>
      <c r="C29" s="2551">
        <v>5606733</v>
      </c>
      <c r="D29" s="2555">
        <v>703979</v>
      </c>
      <c r="E29" s="2551">
        <v>106602</v>
      </c>
      <c r="F29" s="2551">
        <v>61404</v>
      </c>
      <c r="G29" s="2551">
        <v>66</v>
      </c>
    </row>
    <row r="30" spans="1:7" s="2145" customFormat="1" ht="12.75" customHeight="1">
      <c r="A30" s="1176">
        <v>2018</v>
      </c>
      <c r="B30" s="2555">
        <v>6518194</v>
      </c>
      <c r="C30" s="2555">
        <v>5637345</v>
      </c>
      <c r="D30" s="2555">
        <v>723361</v>
      </c>
      <c r="E30" s="2555">
        <v>97028</v>
      </c>
      <c r="F30" s="2555">
        <v>60408</v>
      </c>
      <c r="G30" s="2555">
        <v>52</v>
      </c>
    </row>
    <row r="31" spans="1:7" s="2145" customFormat="1" ht="12.75" customHeight="1">
      <c r="A31" s="1176">
        <v>2019</v>
      </c>
      <c r="B31" s="2553">
        <v>6575444</v>
      </c>
      <c r="C31" s="2553">
        <v>5681692</v>
      </c>
      <c r="D31" s="2554">
        <v>602796</v>
      </c>
      <c r="E31" s="2553">
        <v>98791</v>
      </c>
      <c r="F31" s="2553">
        <v>58250</v>
      </c>
      <c r="G31" s="2553">
        <v>51</v>
      </c>
    </row>
    <row r="32" spans="1:7" s="2145" customFormat="1" ht="12.75" customHeight="1">
      <c r="A32" s="1176">
        <v>2020</v>
      </c>
      <c r="B32" s="2553">
        <v>6602565</v>
      </c>
      <c r="C32" s="2553">
        <v>5716143</v>
      </c>
      <c r="D32" s="2554">
        <v>601966</v>
      </c>
      <c r="E32" s="2553">
        <v>99195</v>
      </c>
      <c r="F32" s="2553">
        <v>57214</v>
      </c>
      <c r="G32" s="2553">
        <v>452</v>
      </c>
    </row>
    <row r="33" spans="1:7" s="187" customFormat="1" ht="12.75" customHeight="1">
      <c r="A33" s="2552" t="s">
        <v>396</v>
      </c>
      <c r="B33" s="2551"/>
      <c r="C33" s="2551"/>
      <c r="D33" s="2551"/>
      <c r="E33" s="2551"/>
      <c r="F33" s="2551"/>
      <c r="G33" s="2550"/>
    </row>
    <row r="34" spans="1:7" s="187" customFormat="1" ht="12.75" customHeight="1">
      <c r="A34" s="2549" t="s">
        <v>212</v>
      </c>
      <c r="B34" s="2546">
        <v>6673562</v>
      </c>
      <c r="C34" s="2546">
        <v>5775693</v>
      </c>
      <c r="D34" s="2547">
        <v>608801</v>
      </c>
      <c r="E34" s="2546">
        <v>104699</v>
      </c>
      <c r="F34" s="2546">
        <v>57574</v>
      </c>
      <c r="G34" s="2546">
        <v>449</v>
      </c>
    </row>
    <row r="35" spans="1:7" s="187" customFormat="1" ht="12.75" customHeight="1">
      <c r="A35" s="2548" t="s">
        <v>1318</v>
      </c>
      <c r="B35" s="2546">
        <v>6402711</v>
      </c>
      <c r="C35" s="2546">
        <v>5547404</v>
      </c>
      <c r="D35" s="2547">
        <v>580453</v>
      </c>
      <c r="E35" s="2546">
        <v>100814</v>
      </c>
      <c r="F35" s="2546">
        <v>54682</v>
      </c>
      <c r="G35" s="2546">
        <v>449</v>
      </c>
    </row>
    <row r="36" spans="1:7" s="187" customFormat="1" ht="12.75" customHeight="1">
      <c r="A36" s="2548" t="s">
        <v>1317</v>
      </c>
      <c r="B36" s="2546">
        <v>2138245</v>
      </c>
      <c r="C36" s="2546">
        <v>1847493</v>
      </c>
      <c r="D36" s="2547">
        <v>196570</v>
      </c>
      <c r="E36" s="2546">
        <v>40241</v>
      </c>
      <c r="F36" s="2546">
        <v>14842</v>
      </c>
      <c r="G36" s="2546">
        <v>182</v>
      </c>
    </row>
    <row r="37" spans="1:7" s="187" customFormat="1" ht="12.75" customHeight="1">
      <c r="A37" s="2548" t="s">
        <v>1316</v>
      </c>
      <c r="B37" s="2546">
        <v>1597979</v>
      </c>
      <c r="C37" s="2546">
        <v>1386920</v>
      </c>
      <c r="D37" s="2547">
        <v>125471</v>
      </c>
      <c r="E37" s="2546">
        <v>27035</v>
      </c>
      <c r="F37" s="2546">
        <v>20890</v>
      </c>
      <c r="G37" s="2546">
        <v>77</v>
      </c>
    </row>
    <row r="38" spans="1:7" s="187" customFormat="1" ht="12.75" customHeight="1">
      <c r="A38" s="2548" t="s">
        <v>1315</v>
      </c>
      <c r="B38" s="2546">
        <v>1730889</v>
      </c>
      <c r="C38" s="2546">
        <v>1516832</v>
      </c>
      <c r="D38" s="2547">
        <v>171687</v>
      </c>
      <c r="E38" s="2546">
        <v>18904</v>
      </c>
      <c r="F38" s="2546">
        <v>4931</v>
      </c>
      <c r="G38" s="2546">
        <v>169</v>
      </c>
    </row>
    <row r="39" spans="1:7" s="187" customFormat="1" ht="12.75" customHeight="1">
      <c r="A39" s="2548" t="s">
        <v>1314</v>
      </c>
      <c r="B39" s="2546">
        <v>491408</v>
      </c>
      <c r="C39" s="2546">
        <v>420262</v>
      </c>
      <c r="D39" s="2547">
        <v>37413</v>
      </c>
      <c r="E39" s="2546">
        <v>8412</v>
      </c>
      <c r="F39" s="2546">
        <v>9795</v>
      </c>
      <c r="G39" s="2546">
        <v>13</v>
      </c>
    </row>
    <row r="40" spans="1:7" s="187" customFormat="1" ht="12.75" customHeight="1">
      <c r="A40" s="2548" t="s">
        <v>1313</v>
      </c>
      <c r="B40" s="2546">
        <v>444190</v>
      </c>
      <c r="C40" s="2546">
        <v>375897</v>
      </c>
      <c r="D40" s="2547">
        <v>49312</v>
      </c>
      <c r="E40" s="2546">
        <v>6222</v>
      </c>
      <c r="F40" s="2546">
        <v>4224</v>
      </c>
      <c r="G40" s="2546">
        <v>8</v>
      </c>
    </row>
    <row r="41" spans="1:7" s="187" customFormat="1" ht="12.75" customHeight="1">
      <c r="A41" s="2548" t="s">
        <v>3090</v>
      </c>
      <c r="B41" s="2546">
        <v>128449</v>
      </c>
      <c r="C41" s="2546">
        <v>107627</v>
      </c>
      <c r="D41" s="2547">
        <v>13746</v>
      </c>
      <c r="E41" s="2546">
        <v>2439</v>
      </c>
      <c r="F41" s="2546">
        <v>1021</v>
      </c>
      <c r="G41" s="2546">
        <v>0</v>
      </c>
    </row>
    <row r="42" spans="1:7" s="187" customFormat="1" ht="12.75" customHeight="1">
      <c r="A42" s="2548" t="s">
        <v>3089</v>
      </c>
      <c r="B42" s="2546">
        <v>142402</v>
      </c>
      <c r="C42" s="2546">
        <v>120662</v>
      </c>
      <c r="D42" s="2547">
        <v>14602</v>
      </c>
      <c r="E42" s="2546">
        <v>1446</v>
      </c>
      <c r="F42" s="2546">
        <v>1871</v>
      </c>
      <c r="G42" s="2546">
        <v>0</v>
      </c>
    </row>
    <row r="43" spans="1:7" s="2517" customFormat="1" ht="39.75" customHeight="1">
      <c r="A43" s="2150"/>
      <c r="B43" s="1401" t="s">
        <v>91</v>
      </c>
      <c r="C43" s="1401" t="s">
        <v>3053</v>
      </c>
      <c r="D43" s="1401" t="s">
        <v>3077</v>
      </c>
      <c r="E43" s="1401" t="s">
        <v>244</v>
      </c>
      <c r="F43" s="1401" t="s">
        <v>3052</v>
      </c>
      <c r="G43" s="1209" t="s">
        <v>2753</v>
      </c>
    </row>
    <row r="44" spans="1:7" s="2517" customFormat="1" ht="10.5">
      <c r="A44" s="5595" t="s">
        <v>406</v>
      </c>
      <c r="B44" s="5595"/>
      <c r="C44" s="5595"/>
      <c r="D44" s="5595"/>
      <c r="E44" s="5595"/>
      <c r="F44" s="5595"/>
      <c r="G44" s="5595"/>
    </row>
    <row r="45" spans="1:7" s="2516" customFormat="1" ht="9.75" customHeight="1">
      <c r="A45" s="2544" t="s">
        <v>3048</v>
      </c>
      <c r="B45" s="2544"/>
      <c r="C45" s="2544"/>
      <c r="D45" s="2544"/>
      <c r="E45" s="2544"/>
      <c r="F45" s="2544"/>
      <c r="G45" s="2544"/>
    </row>
    <row r="46" spans="1:7" s="2516" customFormat="1" ht="11.25" customHeight="1">
      <c r="A46" s="2544" t="s">
        <v>3047</v>
      </c>
      <c r="B46" s="2544"/>
      <c r="C46" s="2544"/>
      <c r="D46" s="2544"/>
      <c r="E46" s="2544"/>
      <c r="F46" s="2544"/>
      <c r="G46" s="2544"/>
    </row>
    <row r="47" spans="1:7" s="2516" customFormat="1" ht="71.25" customHeight="1">
      <c r="A47" s="5592" t="s">
        <v>3088</v>
      </c>
      <c r="B47" s="5592"/>
      <c r="C47" s="5592"/>
      <c r="D47" s="5592"/>
      <c r="E47" s="5592"/>
      <c r="F47" s="5592"/>
      <c r="G47" s="5592"/>
    </row>
    <row r="48" spans="1:7" s="2513" customFormat="1" ht="55.5" customHeight="1">
      <c r="A48" s="5593" t="s">
        <v>3087</v>
      </c>
      <c r="B48" s="5593"/>
      <c r="C48" s="5593"/>
      <c r="D48" s="5593"/>
      <c r="E48" s="5593"/>
      <c r="F48" s="5593"/>
      <c r="G48" s="5593"/>
    </row>
    <row r="49" spans="1:7" s="2513" customFormat="1" ht="10.5"/>
    <row r="50" spans="1:7" s="2513" customFormat="1" ht="9.75" customHeight="1">
      <c r="A50" s="726" t="s">
        <v>403</v>
      </c>
      <c r="B50" s="2515"/>
      <c r="C50" s="2515"/>
      <c r="D50" s="2515"/>
      <c r="E50" s="2515"/>
      <c r="F50" s="2515"/>
      <c r="G50" s="2515"/>
    </row>
    <row r="51" spans="1:7" s="2513" customFormat="1" ht="10.5">
      <c r="A51" s="994" t="s">
        <v>3086</v>
      </c>
      <c r="B51" s="2317"/>
    </row>
    <row r="52" spans="1:7" s="2513" customFormat="1" ht="12.5">
      <c r="A52" s="994" t="s">
        <v>3071</v>
      </c>
      <c r="B52" s="2176"/>
      <c r="C52" s="2176"/>
      <c r="D52" s="2176"/>
      <c r="E52" s="2176"/>
      <c r="F52" s="2176"/>
      <c r="G52" s="2176"/>
    </row>
    <row r="53" spans="1:7" s="2513" customFormat="1" ht="10.5"/>
    <row r="54" spans="1:7" s="2513" customFormat="1" ht="10.5"/>
    <row r="55" spans="1:7" s="2513" customFormat="1" ht="10.5"/>
    <row r="56" spans="1:7" s="2513" customFormat="1" ht="10.5">
      <c r="B56" s="2514"/>
      <c r="C56" s="2514"/>
      <c r="D56" s="2514"/>
      <c r="E56" s="2514"/>
      <c r="F56" s="2514"/>
      <c r="G56" s="2514"/>
    </row>
    <row r="57" spans="1:7" s="2513" customFormat="1" ht="10.5">
      <c r="B57" s="2514"/>
      <c r="C57" s="2514"/>
      <c r="D57" s="2514"/>
      <c r="E57" s="2514"/>
      <c r="F57" s="2514"/>
      <c r="G57" s="2514"/>
    </row>
    <row r="58" spans="1:7" s="2513" customFormat="1" ht="10.5">
      <c r="B58" s="198"/>
      <c r="C58" s="198"/>
      <c r="D58" s="198"/>
      <c r="E58" s="198"/>
      <c r="F58" s="198"/>
      <c r="G58" s="198"/>
    </row>
    <row r="59" spans="1:7" ht="10.5">
      <c r="A59" s="2513"/>
      <c r="B59" s="2513"/>
      <c r="C59" s="2513"/>
      <c r="D59" s="2513"/>
      <c r="E59" s="2513"/>
      <c r="F59" s="2513"/>
      <c r="G59" s="2513"/>
    </row>
    <row r="60" spans="1:7" ht="10.5">
      <c r="A60" s="2513"/>
      <c r="B60" s="2513"/>
      <c r="C60" s="2513"/>
      <c r="D60" s="2513"/>
      <c r="E60" s="2513"/>
      <c r="F60" s="2513"/>
      <c r="G60" s="2513"/>
    </row>
    <row r="61" spans="1:7" ht="10.5">
      <c r="A61" s="2513"/>
      <c r="B61" s="2513"/>
      <c r="C61" s="2513"/>
      <c r="D61" s="2513"/>
      <c r="E61" s="2513"/>
      <c r="F61" s="2513"/>
      <c r="G61" s="2513"/>
    </row>
    <row r="62" spans="1:7" ht="10.5">
      <c r="A62" s="2513"/>
      <c r="B62" s="2513"/>
      <c r="C62" s="2513"/>
      <c r="D62" s="2513"/>
      <c r="E62" s="2513"/>
      <c r="F62" s="2513"/>
      <c r="G62" s="2513"/>
    </row>
    <row r="63" spans="1:7" ht="10.5">
      <c r="A63" s="2513"/>
      <c r="B63" s="2513"/>
      <c r="C63" s="2513"/>
      <c r="D63" s="2513"/>
      <c r="E63" s="2513"/>
      <c r="F63" s="2513"/>
      <c r="G63" s="2513"/>
    </row>
    <row r="64" spans="1:7" ht="10.5">
      <c r="A64" s="2513"/>
      <c r="B64" s="2513"/>
      <c r="C64" s="2513"/>
      <c r="D64" s="2513"/>
      <c r="E64" s="2513"/>
      <c r="F64" s="2513"/>
      <c r="G64" s="2513"/>
    </row>
    <row r="65" spans="1:7" ht="10.5">
      <c r="A65" s="2513"/>
      <c r="B65" s="2513"/>
      <c r="C65" s="2513"/>
      <c r="D65" s="2513"/>
      <c r="E65" s="2513"/>
      <c r="F65" s="2513"/>
      <c r="G65" s="2513"/>
    </row>
    <row r="66" spans="1:7" ht="10.5">
      <c r="A66" s="2513"/>
      <c r="B66" s="2513"/>
      <c r="C66" s="2513"/>
      <c r="D66" s="2513"/>
      <c r="E66" s="2513"/>
      <c r="F66" s="2513"/>
      <c r="G66" s="2513"/>
    </row>
    <row r="67" spans="1:7" ht="10.5">
      <c r="A67" s="2513"/>
      <c r="B67" s="2513"/>
      <c r="C67" s="2513"/>
      <c r="D67" s="2513"/>
      <c r="E67" s="2513"/>
      <c r="F67" s="2513"/>
      <c r="G67" s="2513"/>
    </row>
    <row r="68" spans="1:7" ht="10.5">
      <c r="A68" s="2513"/>
      <c r="B68" s="2513"/>
      <c r="C68" s="2513"/>
      <c r="D68" s="2513"/>
      <c r="E68" s="2513"/>
      <c r="F68" s="2513"/>
      <c r="G68" s="2513"/>
    </row>
    <row r="69" spans="1:7" ht="10.5">
      <c r="A69" s="2513"/>
      <c r="B69" s="2513"/>
      <c r="C69" s="2513"/>
      <c r="D69" s="2513"/>
      <c r="E69" s="2513"/>
      <c r="F69" s="2513"/>
      <c r="G69" s="2513"/>
    </row>
    <row r="70" spans="1:7" ht="10.5">
      <c r="A70" s="2513"/>
      <c r="B70" s="2513"/>
      <c r="C70" s="2513"/>
      <c r="D70" s="2513"/>
      <c r="E70" s="2513"/>
      <c r="F70" s="2513"/>
      <c r="G70" s="2513"/>
    </row>
    <row r="71" spans="1:7" ht="10.5">
      <c r="A71" s="2513"/>
      <c r="B71" s="2513"/>
      <c r="C71" s="2513"/>
      <c r="D71" s="2513"/>
      <c r="E71" s="2513"/>
      <c r="F71" s="2513"/>
      <c r="G71" s="2513"/>
    </row>
    <row r="72" spans="1:7" ht="10.5">
      <c r="A72" s="2513"/>
      <c r="B72" s="2513"/>
      <c r="C72" s="2513"/>
      <c r="D72" s="2513"/>
      <c r="E72" s="2513"/>
      <c r="F72" s="2513"/>
      <c r="G72" s="2513"/>
    </row>
    <row r="73" spans="1:7" ht="10.5">
      <c r="A73" s="2513"/>
      <c r="B73" s="2513"/>
      <c r="C73" s="2513"/>
      <c r="D73" s="2513"/>
      <c r="E73" s="2513"/>
      <c r="F73" s="2513"/>
      <c r="G73" s="2513"/>
    </row>
    <row r="74" spans="1:7" ht="10.5">
      <c r="A74" s="2513"/>
      <c r="B74" s="2513"/>
      <c r="C74" s="2513"/>
      <c r="D74" s="2513"/>
      <c r="E74" s="2513"/>
      <c r="F74" s="2513"/>
      <c r="G74" s="2513"/>
    </row>
    <row r="75" spans="1:7" ht="10.5">
      <c r="A75" s="2513"/>
      <c r="B75" s="2513"/>
      <c r="C75" s="2513"/>
      <c r="D75" s="2513"/>
      <c r="E75" s="2513"/>
      <c r="F75" s="2513"/>
      <c r="G75" s="2513"/>
    </row>
    <row r="76" spans="1:7" ht="10.5">
      <c r="A76" s="2513"/>
      <c r="B76" s="2513"/>
      <c r="C76" s="2513"/>
      <c r="D76" s="2513"/>
      <c r="E76" s="2513"/>
      <c r="F76" s="2513"/>
      <c r="G76" s="2513"/>
    </row>
    <row r="77" spans="1:7" ht="10.5">
      <c r="A77" s="2513"/>
      <c r="B77" s="2513"/>
      <c r="C77" s="2513"/>
      <c r="D77" s="2513"/>
      <c r="E77" s="2513"/>
      <c r="F77" s="2513"/>
      <c r="G77" s="2513"/>
    </row>
    <row r="78" spans="1:7" ht="10.5">
      <c r="A78" s="2513"/>
      <c r="B78" s="2513"/>
      <c r="C78" s="2513"/>
      <c r="D78" s="2513"/>
      <c r="E78" s="2513"/>
      <c r="F78" s="2513"/>
      <c r="G78" s="2513"/>
    </row>
    <row r="79" spans="1:7" ht="10.5">
      <c r="A79" s="2513"/>
      <c r="B79" s="2513"/>
      <c r="C79" s="2513"/>
      <c r="D79" s="2513"/>
      <c r="E79" s="2513"/>
      <c r="F79" s="2513"/>
      <c r="G79" s="2513"/>
    </row>
    <row r="80" spans="1:7" ht="10.5">
      <c r="A80" s="2513"/>
      <c r="B80" s="2513"/>
      <c r="C80" s="2513"/>
      <c r="D80" s="2513"/>
      <c r="E80" s="2513"/>
      <c r="F80" s="2513"/>
      <c r="G80" s="2513"/>
    </row>
    <row r="81" spans="1:7" ht="10.5">
      <c r="A81" s="2513"/>
      <c r="B81" s="2513"/>
      <c r="C81" s="2513"/>
      <c r="D81" s="2513"/>
      <c r="E81" s="2513"/>
      <c r="F81" s="2513"/>
      <c r="G81" s="2513"/>
    </row>
    <row r="82" spans="1:7" ht="10.5">
      <c r="A82" s="2513"/>
      <c r="B82" s="2513"/>
      <c r="C82" s="2513"/>
      <c r="D82" s="2513"/>
      <c r="E82" s="2513"/>
      <c r="F82" s="2513"/>
      <c r="G82" s="2513"/>
    </row>
    <row r="83" spans="1:7" ht="10.5">
      <c r="A83" s="2513"/>
      <c r="B83" s="2513"/>
      <c r="C83" s="2513"/>
      <c r="D83" s="2513"/>
      <c r="E83" s="2513"/>
      <c r="F83" s="2513"/>
      <c r="G83" s="2513"/>
    </row>
    <row r="84" spans="1:7" ht="10.5">
      <c r="A84" s="2513"/>
      <c r="B84" s="2513"/>
      <c r="C84" s="2513"/>
      <c r="D84" s="2513"/>
      <c r="E84" s="2513"/>
      <c r="F84" s="2513"/>
      <c r="G84" s="2513"/>
    </row>
    <row r="85" spans="1:7" ht="10.5">
      <c r="A85" s="2513"/>
      <c r="B85" s="2513"/>
      <c r="C85" s="2513"/>
      <c r="D85" s="2513"/>
      <c r="E85" s="2513"/>
      <c r="F85" s="2513"/>
      <c r="G85" s="2513"/>
    </row>
    <row r="86" spans="1:7" ht="10.5">
      <c r="A86" s="2513"/>
      <c r="B86" s="2513"/>
      <c r="C86" s="2513"/>
      <c r="D86" s="2513"/>
      <c r="E86" s="2513"/>
      <c r="F86" s="2513"/>
      <c r="G86" s="2513"/>
    </row>
    <row r="87" spans="1:7" ht="10.5">
      <c r="A87" s="2513"/>
      <c r="B87" s="2513"/>
      <c r="C87" s="2513"/>
      <c r="D87" s="2513"/>
      <c r="E87" s="2513"/>
      <c r="F87" s="2513"/>
      <c r="G87" s="2513"/>
    </row>
    <row r="88" spans="1:7" ht="10.5">
      <c r="A88" s="2513"/>
      <c r="B88" s="2513"/>
      <c r="C88" s="2513"/>
      <c r="D88" s="2513"/>
      <c r="E88" s="2513"/>
      <c r="F88" s="2513"/>
      <c r="G88" s="2513"/>
    </row>
    <row r="89" spans="1:7" ht="10.5">
      <c r="A89" s="2513"/>
      <c r="B89" s="2513"/>
      <c r="C89" s="2513"/>
      <c r="D89" s="2513"/>
      <c r="E89" s="2513"/>
      <c r="F89" s="2513"/>
      <c r="G89" s="2513"/>
    </row>
    <row r="90" spans="1:7" ht="10.5">
      <c r="A90" s="2513"/>
      <c r="B90" s="2513"/>
      <c r="C90" s="2513"/>
      <c r="D90" s="2513"/>
      <c r="E90" s="2513"/>
      <c r="F90" s="2513"/>
      <c r="G90" s="2513"/>
    </row>
    <row r="91" spans="1:7" ht="10.5">
      <c r="A91" s="2513"/>
      <c r="B91" s="2513"/>
      <c r="C91" s="2513"/>
      <c r="D91" s="2513"/>
      <c r="E91" s="2513"/>
      <c r="F91" s="2513"/>
      <c r="G91" s="2513"/>
    </row>
    <row r="92" spans="1:7" ht="10.5">
      <c r="A92" s="2513"/>
      <c r="B92" s="2513"/>
      <c r="C92" s="2513"/>
      <c r="D92" s="2513"/>
      <c r="E92" s="2513"/>
      <c r="F92" s="2513"/>
      <c r="G92" s="2513"/>
    </row>
    <row r="93" spans="1:7" ht="10.5">
      <c r="A93" s="2513"/>
      <c r="B93" s="2513"/>
      <c r="C93" s="2513"/>
      <c r="D93" s="2513"/>
      <c r="E93" s="2513"/>
      <c r="F93" s="2513"/>
      <c r="G93" s="2513"/>
    </row>
    <row r="94" spans="1:7" ht="10.5">
      <c r="A94" s="2513"/>
      <c r="B94" s="2513"/>
      <c r="C94" s="2513"/>
      <c r="D94" s="2513"/>
      <c r="E94" s="2513"/>
      <c r="F94" s="2513"/>
      <c r="G94" s="2513"/>
    </row>
    <row r="95" spans="1:7" ht="10.5">
      <c r="A95" s="2513"/>
      <c r="B95" s="2513"/>
      <c r="C95" s="2513"/>
      <c r="D95" s="2513"/>
      <c r="E95" s="2513"/>
      <c r="F95" s="2513"/>
      <c r="G95" s="2513"/>
    </row>
    <row r="96" spans="1:7" ht="10.5">
      <c r="A96" s="2513"/>
      <c r="B96" s="2513"/>
      <c r="C96" s="2513"/>
      <c r="D96" s="2513"/>
      <c r="E96" s="2513"/>
      <c r="F96" s="2513"/>
      <c r="G96" s="2513"/>
    </row>
    <row r="97" spans="1:7" ht="10.5">
      <c r="A97" s="2513"/>
      <c r="B97" s="2513"/>
      <c r="C97" s="2513"/>
      <c r="D97" s="2513"/>
      <c r="E97" s="2513"/>
      <c r="F97" s="2513"/>
      <c r="G97" s="2513"/>
    </row>
    <row r="98" spans="1:7" ht="10.5">
      <c r="A98" s="2513"/>
      <c r="B98" s="2513"/>
      <c r="C98" s="2513"/>
      <c r="D98" s="2513"/>
      <c r="E98" s="2513"/>
      <c r="F98" s="2513"/>
      <c r="G98" s="2513"/>
    </row>
    <row r="99" spans="1:7" ht="10.5">
      <c r="A99" s="2513"/>
      <c r="B99" s="2513"/>
      <c r="C99" s="2513"/>
      <c r="D99" s="2513"/>
      <c r="E99" s="2513"/>
      <c r="F99" s="2513"/>
      <c r="G99" s="2513"/>
    </row>
    <row r="100" spans="1:7" ht="10.5">
      <c r="A100" s="2513"/>
      <c r="B100" s="2513"/>
      <c r="C100" s="2513"/>
      <c r="D100" s="2513"/>
      <c r="E100" s="2513"/>
      <c r="F100" s="2513"/>
      <c r="G100" s="2513"/>
    </row>
    <row r="101" spans="1:7" ht="10.5">
      <c r="A101" s="2513"/>
      <c r="B101" s="2513"/>
      <c r="C101" s="2513"/>
      <c r="D101" s="2513"/>
      <c r="E101" s="2513"/>
      <c r="F101" s="2513"/>
      <c r="G101" s="2513"/>
    </row>
    <row r="102" spans="1:7" ht="10.5">
      <c r="A102" s="2513"/>
      <c r="B102" s="2513"/>
      <c r="C102" s="2513"/>
      <c r="D102" s="2513"/>
      <c r="E102" s="2513"/>
      <c r="F102" s="2513"/>
      <c r="G102" s="2513"/>
    </row>
    <row r="103" spans="1:7" ht="10.5">
      <c r="A103" s="2513"/>
      <c r="B103" s="2513"/>
      <c r="C103" s="2513"/>
      <c r="D103" s="2513"/>
      <c r="E103" s="2513"/>
      <c r="F103" s="2513"/>
      <c r="G103" s="2513"/>
    </row>
    <row r="104" spans="1:7" ht="10.5">
      <c r="A104" s="2513"/>
      <c r="B104" s="2513"/>
      <c r="C104" s="2513"/>
      <c r="D104" s="2513"/>
      <c r="E104" s="2513"/>
      <c r="F104" s="2513"/>
      <c r="G104" s="2513"/>
    </row>
    <row r="105" spans="1:7" ht="10.5">
      <c r="A105" s="2513"/>
      <c r="B105" s="2513"/>
      <c r="C105" s="2513"/>
      <c r="D105" s="2513"/>
      <c r="E105" s="2513"/>
      <c r="F105" s="2513"/>
      <c r="G105" s="2513"/>
    </row>
    <row r="106" spans="1:7" ht="10.5">
      <c r="A106" s="2513"/>
      <c r="B106" s="2513"/>
      <c r="C106" s="2513"/>
      <c r="D106" s="2513"/>
      <c r="E106" s="2513"/>
      <c r="F106" s="2513"/>
      <c r="G106" s="2513"/>
    </row>
    <row r="107" spans="1:7" ht="10.5">
      <c r="A107" s="2513"/>
      <c r="B107" s="2513"/>
      <c r="C107" s="2513"/>
      <c r="D107" s="2513"/>
      <c r="E107" s="2513"/>
      <c r="F107" s="2513"/>
      <c r="G107" s="2513"/>
    </row>
    <row r="108" spans="1:7" ht="10.5">
      <c r="A108" s="2513"/>
      <c r="B108" s="2513"/>
      <c r="C108" s="2513"/>
      <c r="D108" s="2513"/>
      <c r="E108" s="2513"/>
      <c r="F108" s="2513"/>
      <c r="G108" s="2513"/>
    </row>
    <row r="109" spans="1:7" ht="10.5">
      <c r="A109" s="2513"/>
      <c r="B109" s="2513"/>
      <c r="C109" s="2513"/>
      <c r="D109" s="2513"/>
      <c r="E109" s="2513"/>
      <c r="F109" s="2513"/>
      <c r="G109" s="2513"/>
    </row>
    <row r="110" spans="1:7" ht="10.5">
      <c r="A110" s="2513"/>
      <c r="B110" s="2513"/>
      <c r="C110" s="2513"/>
      <c r="D110" s="2513"/>
      <c r="E110" s="2513"/>
      <c r="F110" s="2513"/>
      <c r="G110" s="2513"/>
    </row>
    <row r="111" spans="1:7" ht="10.5">
      <c r="A111" s="2513"/>
      <c r="B111" s="2513"/>
      <c r="C111" s="2513"/>
      <c r="D111" s="2513"/>
      <c r="E111" s="2513"/>
      <c r="F111" s="2513"/>
      <c r="G111" s="2513"/>
    </row>
    <row r="112" spans="1:7" ht="10.5">
      <c r="A112" s="2513"/>
      <c r="B112" s="2513"/>
      <c r="C112" s="2513"/>
      <c r="D112" s="2513"/>
      <c r="E112" s="2513"/>
      <c r="F112" s="2513"/>
      <c r="G112" s="2513"/>
    </row>
    <row r="113" spans="1:7" ht="10.5">
      <c r="A113" s="2513"/>
      <c r="B113" s="2513"/>
      <c r="C113" s="2513"/>
      <c r="D113" s="2513"/>
      <c r="E113" s="2513"/>
      <c r="F113" s="2513"/>
      <c r="G113" s="2513"/>
    </row>
    <row r="114" spans="1:7" ht="10.5">
      <c r="A114" s="2513"/>
      <c r="B114" s="2513"/>
      <c r="C114" s="2513"/>
      <c r="D114" s="2513"/>
      <c r="E114" s="2513"/>
      <c r="F114" s="2513"/>
      <c r="G114" s="2513"/>
    </row>
    <row r="115" spans="1:7" ht="10.5">
      <c r="A115" s="2513"/>
      <c r="B115" s="2513"/>
      <c r="C115" s="2513"/>
      <c r="D115" s="2513"/>
      <c r="E115" s="2513"/>
      <c r="F115" s="2513"/>
      <c r="G115" s="2513"/>
    </row>
    <row r="116" spans="1:7" ht="10.5">
      <c r="A116" s="2513"/>
      <c r="B116" s="2513"/>
      <c r="C116" s="2513"/>
      <c r="D116" s="2513"/>
      <c r="E116" s="2513"/>
      <c r="F116" s="2513"/>
      <c r="G116" s="2513"/>
    </row>
    <row r="117" spans="1:7" ht="10.5">
      <c r="A117" s="2513"/>
      <c r="B117" s="2513"/>
      <c r="C117" s="2513"/>
      <c r="D117" s="2513"/>
      <c r="E117" s="2513"/>
      <c r="F117" s="2513"/>
      <c r="G117" s="2513"/>
    </row>
    <row r="118" spans="1:7" ht="10.5">
      <c r="A118" s="2513"/>
      <c r="B118" s="2513"/>
      <c r="C118" s="2513"/>
      <c r="D118" s="2513"/>
      <c r="E118" s="2513"/>
      <c r="F118" s="2513"/>
      <c r="G118" s="2513"/>
    </row>
    <row r="119" spans="1:7" ht="10.5">
      <c r="A119" s="2513"/>
      <c r="B119" s="2513"/>
      <c r="C119" s="2513"/>
      <c r="D119" s="2513"/>
      <c r="E119" s="2513"/>
      <c r="F119" s="2513"/>
      <c r="G119" s="2513"/>
    </row>
    <row r="120" spans="1:7" ht="10.5">
      <c r="A120" s="2513"/>
      <c r="B120" s="2513"/>
      <c r="C120" s="2513"/>
      <c r="D120" s="2513"/>
      <c r="E120" s="2513"/>
      <c r="F120" s="2513"/>
      <c r="G120" s="2513"/>
    </row>
    <row r="121" spans="1:7" ht="10.5">
      <c r="A121" s="2513"/>
      <c r="B121" s="2513"/>
      <c r="C121" s="2513"/>
      <c r="D121" s="2513"/>
      <c r="E121" s="2513"/>
      <c r="F121" s="2513"/>
      <c r="G121" s="2513"/>
    </row>
    <row r="122" spans="1:7" ht="10.5">
      <c r="A122" s="2513"/>
      <c r="B122" s="2513"/>
      <c r="C122" s="2513"/>
      <c r="D122" s="2513"/>
      <c r="E122" s="2513"/>
      <c r="F122" s="2513"/>
      <c r="G122" s="2513"/>
    </row>
    <row r="123" spans="1:7" ht="10.5">
      <c r="A123" s="2513"/>
      <c r="B123" s="2513"/>
      <c r="C123" s="2513"/>
      <c r="D123" s="2513"/>
      <c r="E123" s="2513"/>
      <c r="F123" s="2513"/>
      <c r="G123" s="2513"/>
    </row>
    <row r="124" spans="1:7" ht="10.5">
      <c r="A124" s="2513"/>
      <c r="B124" s="2513"/>
      <c r="C124" s="2513"/>
      <c r="D124" s="2513"/>
      <c r="E124" s="2513"/>
      <c r="F124" s="2513"/>
      <c r="G124" s="2513"/>
    </row>
    <row r="125" spans="1:7" ht="10.5">
      <c r="A125" s="2513"/>
      <c r="B125" s="2513"/>
      <c r="C125" s="2513"/>
      <c r="D125" s="2513"/>
      <c r="E125" s="2513"/>
      <c r="F125" s="2513"/>
      <c r="G125" s="2513"/>
    </row>
    <row r="126" spans="1:7" ht="10.5">
      <c r="A126" s="2513"/>
      <c r="B126" s="2513"/>
      <c r="C126" s="2513"/>
      <c r="D126" s="2513"/>
      <c r="E126" s="2513"/>
      <c r="F126" s="2513"/>
      <c r="G126" s="2513"/>
    </row>
    <row r="127" spans="1:7" ht="10.5">
      <c r="A127" s="2513"/>
      <c r="B127" s="2513"/>
      <c r="C127" s="2513"/>
      <c r="D127" s="2513"/>
      <c r="E127" s="2513"/>
      <c r="F127" s="2513"/>
      <c r="G127" s="2513"/>
    </row>
    <row r="128" spans="1:7" ht="10.5">
      <c r="A128" s="2513"/>
      <c r="B128" s="2513"/>
      <c r="C128" s="2513"/>
      <c r="D128" s="2513"/>
      <c r="E128" s="2513"/>
      <c r="F128" s="2513"/>
      <c r="G128" s="2513"/>
    </row>
    <row r="129" spans="1:7" ht="10.5">
      <c r="A129" s="2513"/>
      <c r="B129" s="2513"/>
      <c r="C129" s="2513"/>
      <c r="D129" s="2513"/>
      <c r="E129" s="2513"/>
      <c r="F129" s="2513"/>
      <c r="G129" s="2513"/>
    </row>
    <row r="130" spans="1:7" ht="10.5">
      <c r="A130" s="2513"/>
      <c r="B130" s="2513"/>
      <c r="C130" s="2513"/>
      <c r="D130" s="2513"/>
      <c r="E130" s="2513"/>
      <c r="F130" s="2513"/>
      <c r="G130" s="2513"/>
    </row>
    <row r="131" spans="1:7" ht="10.5">
      <c r="A131" s="2513"/>
      <c r="B131" s="2513"/>
      <c r="C131" s="2513"/>
      <c r="D131" s="2513"/>
      <c r="E131" s="2513"/>
      <c r="F131" s="2513"/>
      <c r="G131" s="2513"/>
    </row>
    <row r="132" spans="1:7" ht="10.5">
      <c r="A132" s="2513"/>
      <c r="B132" s="2513"/>
      <c r="C132" s="2513"/>
      <c r="D132" s="2513"/>
      <c r="E132" s="2513"/>
      <c r="F132" s="2513"/>
      <c r="G132" s="2513"/>
    </row>
    <row r="133" spans="1:7" ht="10.5">
      <c r="A133" s="2513"/>
      <c r="B133" s="2513"/>
      <c r="C133" s="2513"/>
      <c r="D133" s="2513"/>
      <c r="E133" s="2513"/>
      <c r="F133" s="2513"/>
      <c r="G133" s="2513"/>
    </row>
    <row r="134" spans="1:7" ht="10.5">
      <c r="A134" s="2513"/>
      <c r="B134" s="2513"/>
      <c r="C134" s="2513"/>
      <c r="D134" s="2513"/>
      <c r="E134" s="2513"/>
      <c r="F134" s="2513"/>
      <c r="G134" s="2513"/>
    </row>
    <row r="135" spans="1:7" ht="10.5">
      <c r="A135" s="2513"/>
      <c r="B135" s="2513"/>
      <c r="C135" s="2513"/>
      <c r="D135" s="2513"/>
      <c r="E135" s="2513"/>
      <c r="F135" s="2513"/>
      <c r="G135" s="2513"/>
    </row>
    <row r="136" spans="1:7" ht="10.5">
      <c r="A136" s="2513"/>
      <c r="B136" s="2513"/>
      <c r="C136" s="2513"/>
      <c r="D136" s="2513"/>
      <c r="E136" s="2513"/>
      <c r="F136" s="2513"/>
      <c r="G136" s="2513"/>
    </row>
    <row r="137" spans="1:7" ht="10.5">
      <c r="A137" s="2513"/>
      <c r="B137" s="2513"/>
      <c r="C137" s="2513"/>
      <c r="D137" s="2513"/>
      <c r="E137" s="2513"/>
      <c r="F137" s="2513"/>
      <c r="G137" s="2513"/>
    </row>
    <row r="138" spans="1:7" ht="10.5">
      <c r="A138" s="2513"/>
      <c r="B138" s="2513"/>
      <c r="C138" s="2513"/>
      <c r="D138" s="2513"/>
      <c r="E138" s="2513"/>
      <c r="F138" s="2513"/>
      <c r="G138" s="2513"/>
    </row>
    <row r="139" spans="1:7" ht="10.5">
      <c r="A139" s="2513"/>
      <c r="B139" s="2513"/>
      <c r="C139" s="2513"/>
      <c r="D139" s="2513"/>
      <c r="E139" s="2513"/>
      <c r="F139" s="2513"/>
      <c r="G139" s="2513"/>
    </row>
    <row r="140" spans="1:7" ht="10.5">
      <c r="A140" s="2513"/>
      <c r="B140" s="2513"/>
      <c r="C140" s="2513"/>
      <c r="D140" s="2513"/>
      <c r="E140" s="2513"/>
      <c r="F140" s="2513"/>
      <c r="G140" s="2513"/>
    </row>
    <row r="141" spans="1:7" ht="10.5">
      <c r="A141" s="2513"/>
      <c r="B141" s="2513"/>
      <c r="C141" s="2513"/>
      <c r="D141" s="2513"/>
      <c r="E141" s="2513"/>
      <c r="F141" s="2513"/>
      <c r="G141" s="2513"/>
    </row>
    <row r="142" spans="1:7" ht="10.5">
      <c r="A142" s="2513"/>
      <c r="B142" s="2513"/>
      <c r="C142" s="2513"/>
      <c r="D142" s="2513"/>
      <c r="E142" s="2513"/>
      <c r="F142" s="2513"/>
      <c r="G142" s="2513"/>
    </row>
    <row r="143" spans="1:7" ht="10.5">
      <c r="A143" s="2513"/>
      <c r="B143" s="2513"/>
      <c r="C143" s="2513"/>
      <c r="D143" s="2513"/>
      <c r="E143" s="2513"/>
      <c r="F143" s="2513"/>
      <c r="G143" s="2513"/>
    </row>
    <row r="144" spans="1:7" ht="10.5">
      <c r="A144" s="2513"/>
      <c r="B144" s="2513"/>
      <c r="C144" s="2513"/>
      <c r="D144" s="2513"/>
      <c r="E144" s="2513"/>
      <c r="F144" s="2513"/>
      <c r="G144" s="2513"/>
    </row>
    <row r="145" spans="1:7" ht="10.5">
      <c r="A145" s="2513"/>
      <c r="B145" s="2513"/>
      <c r="C145" s="2513"/>
      <c r="D145" s="2513"/>
      <c r="E145" s="2513"/>
      <c r="F145" s="2513"/>
      <c r="G145" s="2513"/>
    </row>
    <row r="146" spans="1:7" ht="10.5">
      <c r="A146" s="2513"/>
      <c r="B146" s="2513"/>
      <c r="C146" s="2513"/>
      <c r="D146" s="2513"/>
      <c r="E146" s="2513"/>
      <c r="F146" s="2513"/>
      <c r="G146" s="2513"/>
    </row>
    <row r="147" spans="1:7" ht="10.5">
      <c r="A147" s="2513"/>
      <c r="B147" s="2513"/>
      <c r="C147" s="2513"/>
      <c r="D147" s="2513"/>
      <c r="E147" s="2513"/>
      <c r="F147" s="2513"/>
      <c r="G147" s="2513"/>
    </row>
  </sheetData>
  <mergeCells count="6">
    <mergeCell ref="A47:G47"/>
    <mergeCell ref="A48:G48"/>
    <mergeCell ref="A1:G1"/>
    <mergeCell ref="A2:G2"/>
    <mergeCell ref="B5:G5"/>
    <mergeCell ref="A44:G44"/>
  </mergeCells>
  <hyperlinks>
    <hyperlink ref="B4" r:id="rId1" xr:uid="{33192AB1-7545-4D80-8188-F2DF8213BD3A}"/>
    <hyperlink ref="C4" r:id="rId2" xr:uid="{534BEDEC-6F6A-4DDC-952E-EC9D24F4706B}"/>
    <hyperlink ref="D4" r:id="rId3" xr:uid="{6939C7A4-B25A-438A-ABA5-D45F06DE8FA0}"/>
    <hyperlink ref="E4" r:id="rId4" xr:uid="{BFFDEE7E-5C37-4593-A9C7-FFAB22DDB2C1}"/>
    <hyperlink ref="F4" r:id="rId5" xr:uid="{6F199E5C-C14E-4E28-B658-36A5B59F78FE}"/>
    <hyperlink ref="G4" r:id="rId6" xr:uid="{ABA59A0C-33D8-4B73-BAE8-094A4DF08A37}"/>
    <hyperlink ref="B43" r:id="rId7" xr:uid="{6959F44A-FE8B-4BDA-ACD8-D267C0892489}"/>
    <hyperlink ref="C43" r:id="rId8" xr:uid="{43FC1749-F234-4A29-9256-579B7A4EA79D}"/>
    <hyperlink ref="D43" r:id="rId9" xr:uid="{A5F87AF4-3C4D-4767-BC22-4F9B98BB5288}"/>
    <hyperlink ref="E43" r:id="rId10" xr:uid="{9D2E63B0-1FBD-4CBD-8290-0CAF735DD556}"/>
    <hyperlink ref="F43" r:id="rId11" xr:uid="{E215A007-62CA-4F75-854E-6428B95EA12F}"/>
    <hyperlink ref="G43" r:id="rId12" xr:uid="{FBBBBF76-93D3-4427-B268-CC4C142E72F6}"/>
    <hyperlink ref="A52" r:id="rId13" xr:uid="{0D7707C1-5DD6-437E-9570-8C4043C21002}"/>
    <hyperlink ref="A51" r:id="rId14" xr:uid="{A527F931-EC5D-49E0-8B4A-5BDF550ADF4E}"/>
  </hyperlinks>
  <printOptions horizontalCentered="1"/>
  <pageMargins left="0.39370078740157483" right="0.39370078740157483" top="0.39370078740157483" bottom="0.39370078740157483" header="0" footer="0"/>
  <pageSetup paperSize="9" fitToHeight="10" orientation="portrait" r:id="rId1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2296-DBD4-48BD-8133-1B7F130E1260}">
  <sheetPr>
    <pageSetUpPr fitToPage="1"/>
  </sheetPr>
  <dimension ref="A1:M60"/>
  <sheetViews>
    <sheetView showGridLines="0" zoomScaleNormal="100" workbookViewId="0"/>
  </sheetViews>
  <sheetFormatPr defaultColWidth="9.1796875" defaultRowHeight="9"/>
  <cols>
    <col min="1" max="1" width="17.26953125" style="2368" customWidth="1"/>
    <col min="2" max="2" width="8.7265625" style="2368" customWidth="1"/>
    <col min="3" max="3" width="9.453125" style="2368" customWidth="1"/>
    <col min="4" max="4" width="7.7265625" style="2368" customWidth="1"/>
    <col min="5" max="5" width="9.81640625" style="2368" customWidth="1"/>
    <col min="6" max="6" width="7.7265625" style="2368" customWidth="1"/>
    <col min="7" max="7" width="7.54296875" style="2368" customWidth="1"/>
    <col min="8" max="8" width="9.54296875" style="2368" customWidth="1"/>
    <col min="9" max="9" width="8.81640625" style="2368" customWidth="1"/>
    <col min="10" max="10" width="8.54296875" style="2368" customWidth="1"/>
    <col min="11" max="11" width="8.81640625" style="2368" customWidth="1"/>
    <col min="12" max="16384" width="9.1796875" style="2368"/>
  </cols>
  <sheetData>
    <row r="1" spans="1:12" s="2593" customFormat="1" ht="30.75" customHeight="1">
      <c r="A1" s="5599" t="s">
        <v>3122</v>
      </c>
      <c r="B1" s="5599"/>
      <c r="C1" s="5599"/>
      <c r="D1" s="5599"/>
      <c r="E1" s="5599"/>
      <c r="F1" s="5599"/>
      <c r="G1" s="5599"/>
      <c r="H1" s="5599"/>
      <c r="I1" s="5599"/>
      <c r="J1" s="5599"/>
      <c r="K1" s="5599"/>
    </row>
    <row r="2" spans="1:12" s="2593" customFormat="1" ht="30.75" customHeight="1">
      <c r="A2" s="5600" t="s">
        <v>3121</v>
      </c>
      <c r="B2" s="5600"/>
      <c r="C2" s="5600"/>
      <c r="D2" s="5600"/>
      <c r="E2" s="5600"/>
      <c r="F2" s="5600"/>
      <c r="G2" s="5600"/>
      <c r="H2" s="5600"/>
      <c r="I2" s="5600"/>
      <c r="J2" s="5600"/>
      <c r="K2" s="5600"/>
    </row>
    <row r="3" spans="1:12" s="2590" customFormat="1" ht="9.75" customHeight="1">
      <c r="A3" s="2564" t="s">
        <v>3120</v>
      </c>
      <c r="B3" s="2592"/>
      <c r="C3" s="2592"/>
      <c r="D3" s="2592"/>
      <c r="E3" s="2592"/>
      <c r="F3" s="2592"/>
      <c r="G3" s="2592"/>
      <c r="H3" s="2592"/>
      <c r="I3" s="2592"/>
      <c r="J3" s="2591"/>
      <c r="K3" s="2563" t="s">
        <v>3119</v>
      </c>
    </row>
    <row r="4" spans="1:12" s="2572" customFormat="1" ht="13.5" customHeight="1">
      <c r="A4" s="5601"/>
      <c r="B4" s="5475" t="s">
        <v>3118</v>
      </c>
      <c r="C4" s="5475"/>
      <c r="D4" s="5475"/>
      <c r="E4" s="5475" t="s">
        <v>3117</v>
      </c>
      <c r="F4" s="5475"/>
      <c r="G4" s="5476" t="s">
        <v>3116</v>
      </c>
      <c r="H4" s="5602" t="s">
        <v>3115</v>
      </c>
      <c r="I4" s="5579" t="s">
        <v>3114</v>
      </c>
      <c r="J4" s="5579" t="s">
        <v>3113</v>
      </c>
      <c r="K4" s="5579" t="s">
        <v>3101</v>
      </c>
      <c r="L4" s="2570"/>
    </row>
    <row r="5" spans="1:12" s="2572" customFormat="1" ht="31.5" customHeight="1">
      <c r="A5" s="5601"/>
      <c r="B5" s="930" t="s">
        <v>3112</v>
      </c>
      <c r="C5" s="930" t="s">
        <v>3111</v>
      </c>
      <c r="D5" s="930" t="s">
        <v>3110</v>
      </c>
      <c r="E5" s="930" t="s">
        <v>3109</v>
      </c>
      <c r="F5" s="930" t="s">
        <v>3108</v>
      </c>
      <c r="G5" s="5476"/>
      <c r="H5" s="5602"/>
      <c r="I5" s="5579"/>
      <c r="J5" s="5579"/>
      <c r="K5" s="5579"/>
      <c r="L5" s="2570"/>
    </row>
    <row r="6" spans="1:12" s="2145" customFormat="1" ht="12.75" customHeight="1">
      <c r="A6" s="2279" t="s">
        <v>460</v>
      </c>
      <c r="B6" s="5606"/>
      <c r="C6" s="5606"/>
      <c r="D6" s="5606"/>
      <c r="E6" s="5606"/>
      <c r="F6" s="5606"/>
      <c r="G6" s="5606"/>
      <c r="H6" s="5606"/>
      <c r="I6" s="5606"/>
      <c r="J6" s="5606"/>
      <c r="K6" s="5606"/>
      <c r="L6" s="2588"/>
    </row>
    <row r="7" spans="1:12" s="2145" customFormat="1" ht="12.75" hidden="1" customHeight="1">
      <c r="A7" s="2281">
        <v>1990</v>
      </c>
      <c r="B7" s="2587">
        <v>370175</v>
      </c>
      <c r="C7" s="2587">
        <v>375884</v>
      </c>
      <c r="D7" s="2587" t="s">
        <v>218</v>
      </c>
      <c r="E7" s="2587">
        <v>23407</v>
      </c>
      <c r="F7" s="2587" t="s">
        <v>218</v>
      </c>
      <c r="G7" s="2587">
        <v>28348</v>
      </c>
      <c r="H7" s="2587">
        <v>2295725</v>
      </c>
      <c r="I7" s="2587" t="s">
        <v>218</v>
      </c>
      <c r="J7" s="2587" t="s">
        <v>218</v>
      </c>
      <c r="K7" s="2587">
        <v>3380210</v>
      </c>
      <c r="L7" s="2586"/>
    </row>
    <row r="8" spans="1:12" s="2145" customFormat="1" ht="12.75" hidden="1" customHeight="1">
      <c r="A8" s="2281">
        <v>1991</v>
      </c>
      <c r="B8" s="2587">
        <v>379936</v>
      </c>
      <c r="C8" s="2587">
        <v>416413</v>
      </c>
      <c r="D8" s="2587" t="s">
        <v>218</v>
      </c>
      <c r="E8" s="2587">
        <v>127158</v>
      </c>
      <c r="F8" s="2587" t="s">
        <v>218</v>
      </c>
      <c r="G8" s="2587">
        <v>25083</v>
      </c>
      <c r="H8" s="2587">
        <v>2415293</v>
      </c>
      <c r="I8" s="2587" t="s">
        <v>218</v>
      </c>
      <c r="J8" s="2587" t="s">
        <v>218</v>
      </c>
      <c r="K8" s="2587">
        <v>3531946</v>
      </c>
      <c r="L8" s="2586"/>
    </row>
    <row r="9" spans="1:12" s="2145" customFormat="1" ht="12.75" hidden="1" customHeight="1">
      <c r="A9" s="2281">
        <v>1992</v>
      </c>
      <c r="B9" s="2587">
        <v>394936</v>
      </c>
      <c r="C9" s="2587">
        <v>461509</v>
      </c>
      <c r="D9" s="2587" t="s">
        <v>218</v>
      </c>
      <c r="E9" s="2587">
        <v>216577</v>
      </c>
      <c r="F9" s="2587" t="s">
        <v>218</v>
      </c>
      <c r="G9" s="2587">
        <v>21973</v>
      </c>
      <c r="H9" s="2587">
        <v>2549869</v>
      </c>
      <c r="I9" s="2587" t="s">
        <v>218</v>
      </c>
      <c r="J9" s="2587" t="s">
        <v>218</v>
      </c>
      <c r="K9" s="2587">
        <v>4344132</v>
      </c>
      <c r="L9" s="2586"/>
    </row>
    <row r="10" spans="1:12" s="2145" customFormat="1" ht="12.75" hidden="1" customHeight="1">
      <c r="A10" s="2281">
        <v>1993</v>
      </c>
      <c r="B10" s="2587">
        <v>415610</v>
      </c>
      <c r="C10" s="2587">
        <v>502234</v>
      </c>
      <c r="D10" s="2587" t="s">
        <v>218</v>
      </c>
      <c r="E10" s="2587">
        <v>321944</v>
      </c>
      <c r="F10" s="2587">
        <v>63741</v>
      </c>
      <c r="G10" s="2587">
        <v>18464</v>
      </c>
      <c r="H10" s="2587">
        <v>2614061</v>
      </c>
      <c r="I10" s="2587" t="s">
        <v>218</v>
      </c>
      <c r="J10" s="2587" t="s">
        <v>218</v>
      </c>
      <c r="K10" s="2587">
        <v>3457068</v>
      </c>
      <c r="L10" s="2586"/>
    </row>
    <row r="11" spans="1:12" s="2145" customFormat="1" ht="12.75" hidden="1" customHeight="1">
      <c r="A11" s="2281">
        <v>1994</v>
      </c>
      <c r="B11" s="2587">
        <v>436797</v>
      </c>
      <c r="C11" s="2587">
        <v>548603</v>
      </c>
      <c r="D11" s="2587" t="s">
        <v>218</v>
      </c>
      <c r="E11" s="2587">
        <v>349405</v>
      </c>
      <c r="F11" s="2587">
        <v>185889</v>
      </c>
      <c r="G11" s="2587">
        <v>16779</v>
      </c>
      <c r="H11" s="2587">
        <v>2762478</v>
      </c>
      <c r="I11" s="2587" t="s">
        <v>218</v>
      </c>
      <c r="J11" s="2587" t="s">
        <v>218</v>
      </c>
      <c r="K11" s="2587">
        <v>2991912</v>
      </c>
      <c r="L11" s="2586"/>
    </row>
    <row r="12" spans="1:12" s="2145" customFormat="1" ht="12.75" hidden="1" customHeight="1">
      <c r="A12" s="2281">
        <v>1995</v>
      </c>
      <c r="B12" s="2587">
        <v>436132</v>
      </c>
      <c r="C12" s="2587">
        <v>592194</v>
      </c>
      <c r="D12" s="2587" t="s">
        <v>218</v>
      </c>
      <c r="E12" s="2587">
        <v>361911</v>
      </c>
      <c r="F12" s="2587">
        <v>285466</v>
      </c>
      <c r="G12" s="2587">
        <v>12683</v>
      </c>
      <c r="H12" s="2587">
        <v>2899068</v>
      </c>
      <c r="I12" s="2587" t="s">
        <v>218</v>
      </c>
      <c r="J12" s="2587" t="s">
        <v>218</v>
      </c>
      <c r="K12" s="2587">
        <v>3547674</v>
      </c>
      <c r="L12" s="2586"/>
    </row>
    <row r="13" spans="1:12" s="2145" customFormat="1" ht="12.75" hidden="1" customHeight="1">
      <c r="A13" s="2281">
        <v>1996</v>
      </c>
      <c r="B13" s="2587">
        <v>460372</v>
      </c>
      <c r="C13" s="2587">
        <v>664067</v>
      </c>
      <c r="D13" s="2587" t="s">
        <v>218</v>
      </c>
      <c r="E13" s="2587">
        <v>435946</v>
      </c>
      <c r="F13" s="2587">
        <v>343460</v>
      </c>
      <c r="G13" s="2587">
        <v>13815</v>
      </c>
      <c r="H13" s="2587">
        <v>3125306</v>
      </c>
      <c r="I13" s="2587" t="s">
        <v>218</v>
      </c>
      <c r="J13" s="2587" t="s">
        <v>218</v>
      </c>
      <c r="K13" s="2587">
        <v>2681748</v>
      </c>
      <c r="L13" s="2586"/>
    </row>
    <row r="14" spans="1:12" s="2145" customFormat="1" ht="12.75" hidden="1" customHeight="1">
      <c r="A14" s="2281">
        <v>1997</v>
      </c>
      <c r="B14" s="2587">
        <v>456627</v>
      </c>
      <c r="C14" s="2587">
        <v>659077</v>
      </c>
      <c r="D14" s="2587" t="s">
        <v>218</v>
      </c>
      <c r="E14" s="2587">
        <v>562605</v>
      </c>
      <c r="F14" s="2587">
        <v>354387</v>
      </c>
      <c r="G14" s="2587">
        <v>27116</v>
      </c>
      <c r="H14" s="2587">
        <v>3403568</v>
      </c>
      <c r="I14" s="2587" t="s">
        <v>218</v>
      </c>
      <c r="J14" s="2587" t="s">
        <v>218</v>
      </c>
      <c r="K14" s="2587">
        <v>3050930</v>
      </c>
      <c r="L14" s="2586"/>
    </row>
    <row r="15" spans="1:12" s="2145" customFormat="1" ht="12.75" hidden="1" customHeight="1">
      <c r="A15" s="2281">
        <v>1998</v>
      </c>
      <c r="B15" s="2587">
        <v>421358</v>
      </c>
      <c r="C15" s="2587">
        <v>605270</v>
      </c>
      <c r="D15" s="2587" t="s">
        <v>218</v>
      </c>
      <c r="E15" s="2587">
        <v>652790</v>
      </c>
      <c r="F15" s="2587">
        <v>392279</v>
      </c>
      <c r="G15" s="2587">
        <v>29954</v>
      </c>
      <c r="H15" s="2587">
        <v>3735571</v>
      </c>
      <c r="I15" s="2587" t="s">
        <v>218</v>
      </c>
      <c r="J15" s="2587" t="s">
        <v>218</v>
      </c>
      <c r="K15" s="2587">
        <v>3923168</v>
      </c>
      <c r="L15" s="2586"/>
    </row>
    <row r="16" spans="1:12" s="2145" customFormat="1" ht="12.75" hidden="1" customHeight="1">
      <c r="A16" s="2281">
        <v>1999</v>
      </c>
      <c r="B16" s="2587">
        <v>429242</v>
      </c>
      <c r="C16" s="2587">
        <v>577935</v>
      </c>
      <c r="D16" s="2587">
        <v>21549</v>
      </c>
      <c r="E16" s="2587">
        <v>851963</v>
      </c>
      <c r="F16" s="2587">
        <v>488349</v>
      </c>
      <c r="G16" s="2587">
        <v>19815</v>
      </c>
      <c r="H16" s="2587">
        <v>3753816</v>
      </c>
      <c r="I16" s="2587">
        <v>331241</v>
      </c>
      <c r="J16" s="2587" t="s">
        <v>218</v>
      </c>
      <c r="K16" s="2587">
        <v>3743939</v>
      </c>
      <c r="L16" s="2586"/>
    </row>
    <row r="17" spans="1:12" s="2145" customFormat="1" ht="12.75" hidden="1" customHeight="1">
      <c r="A17" s="2281">
        <v>2000</v>
      </c>
      <c r="B17" s="2587">
        <v>407290</v>
      </c>
      <c r="C17" s="2587">
        <v>559790</v>
      </c>
      <c r="D17" s="2587">
        <v>20388</v>
      </c>
      <c r="E17" s="2587">
        <v>1022074</v>
      </c>
      <c r="F17" s="2587">
        <v>513704</v>
      </c>
      <c r="G17" s="2587">
        <v>9987</v>
      </c>
      <c r="H17" s="2587">
        <v>4210092</v>
      </c>
      <c r="I17" s="2587">
        <v>369963</v>
      </c>
      <c r="J17" s="2587" t="s">
        <v>218</v>
      </c>
      <c r="K17" s="2587">
        <v>3015758</v>
      </c>
      <c r="L17" s="2586"/>
    </row>
    <row r="18" spans="1:12" s="2145" customFormat="1" ht="12.75" hidden="1" customHeight="1">
      <c r="A18" s="2281">
        <v>2001</v>
      </c>
      <c r="B18" s="2587">
        <v>395793</v>
      </c>
      <c r="C18" s="2587">
        <v>543834</v>
      </c>
      <c r="D18" s="2587">
        <v>20212</v>
      </c>
      <c r="E18" s="2587">
        <v>1083875</v>
      </c>
      <c r="F18" s="2587">
        <v>483175</v>
      </c>
      <c r="G18" s="2587">
        <v>6511</v>
      </c>
      <c r="H18" s="2587">
        <v>4519473</v>
      </c>
      <c r="I18" s="2587">
        <v>422958</v>
      </c>
      <c r="J18" s="2587" t="s">
        <v>218</v>
      </c>
      <c r="K18" s="2587">
        <v>3033999</v>
      </c>
      <c r="L18" s="2586"/>
    </row>
    <row r="19" spans="1:12" s="2145" customFormat="1" ht="12.75" hidden="1" customHeight="1">
      <c r="A19" s="2281">
        <v>2002</v>
      </c>
      <c r="B19" s="2587">
        <v>405997</v>
      </c>
      <c r="C19" s="2587">
        <v>524980</v>
      </c>
      <c r="D19" s="2587">
        <v>19476</v>
      </c>
      <c r="E19" s="2587">
        <v>1259025</v>
      </c>
      <c r="F19" s="2587">
        <v>468882</v>
      </c>
      <c r="G19" s="2587">
        <v>4678</v>
      </c>
      <c r="H19" s="2587">
        <v>4605085</v>
      </c>
      <c r="I19" s="2587">
        <v>447596</v>
      </c>
      <c r="J19" s="2587" t="s">
        <v>218</v>
      </c>
      <c r="K19" s="2587">
        <v>3404723</v>
      </c>
      <c r="L19" s="2586"/>
    </row>
    <row r="20" spans="1:12" s="2145" customFormat="1" ht="12.75" hidden="1" customHeight="1">
      <c r="A20" s="2281">
        <v>2003</v>
      </c>
      <c r="B20" s="2587">
        <v>367969</v>
      </c>
      <c r="C20" s="2587">
        <v>503789</v>
      </c>
      <c r="D20" s="2587">
        <v>19709</v>
      </c>
      <c r="E20" s="2587">
        <v>1295952</v>
      </c>
      <c r="F20" s="2587">
        <v>456741</v>
      </c>
      <c r="G20" s="2587">
        <v>3618</v>
      </c>
      <c r="H20" s="2587">
        <v>4596662</v>
      </c>
      <c r="I20" s="2587">
        <v>324269</v>
      </c>
      <c r="J20" s="2587">
        <v>156743</v>
      </c>
      <c r="K20" s="2587">
        <v>2125234</v>
      </c>
      <c r="L20" s="2586"/>
    </row>
    <row r="21" spans="1:12" s="187" customFormat="1" ht="12.75" hidden="1" customHeight="1">
      <c r="A21" s="2279" t="s">
        <v>212</v>
      </c>
      <c r="B21" s="2584"/>
      <c r="C21" s="2584"/>
      <c r="D21" s="2584"/>
      <c r="E21" s="2584"/>
      <c r="F21" s="2584"/>
      <c r="G21" s="2584"/>
      <c r="H21" s="2584"/>
      <c r="I21" s="2584"/>
      <c r="J21" s="2584"/>
      <c r="K21" s="2584"/>
      <c r="L21" s="2585"/>
    </row>
    <row r="22" spans="1:12" s="187" customFormat="1" ht="12.75" hidden="1" customHeight="1">
      <c r="A22" s="2281">
        <v>2004</v>
      </c>
      <c r="B22" s="2584">
        <v>390175</v>
      </c>
      <c r="C22" s="2584">
        <v>533388</v>
      </c>
      <c r="D22" s="2584">
        <v>20134</v>
      </c>
      <c r="E22" s="2584">
        <v>1397291</v>
      </c>
      <c r="F22" s="2584">
        <v>424617</v>
      </c>
      <c r="G22" s="2584">
        <v>3287</v>
      </c>
      <c r="H22" s="2584">
        <v>4930826</v>
      </c>
      <c r="I22" s="2584">
        <v>326003</v>
      </c>
      <c r="J22" s="2584">
        <v>200874</v>
      </c>
      <c r="K22" s="2584">
        <v>2173137</v>
      </c>
      <c r="L22" s="2585"/>
    </row>
    <row r="23" spans="1:12" s="187" customFormat="1" ht="12.75" hidden="1" customHeight="1">
      <c r="A23" s="2281">
        <v>2005</v>
      </c>
      <c r="B23" s="2584">
        <v>362011</v>
      </c>
      <c r="C23" s="2584">
        <v>500760</v>
      </c>
      <c r="D23" s="2584">
        <v>21633</v>
      </c>
      <c r="E23" s="2584">
        <v>1417693</v>
      </c>
      <c r="F23" s="2584">
        <v>365307</v>
      </c>
      <c r="G23" s="2584">
        <v>2580</v>
      </c>
      <c r="H23" s="2584">
        <v>4915188</v>
      </c>
      <c r="I23" s="2584">
        <v>313768</v>
      </c>
      <c r="J23" s="2584">
        <v>223765</v>
      </c>
      <c r="K23" s="2584">
        <v>2755130</v>
      </c>
      <c r="L23" s="2585"/>
    </row>
    <row r="24" spans="1:12" s="2145" customFormat="1" ht="12.75" hidden="1" customHeight="1">
      <c r="A24" s="2281">
        <v>2006</v>
      </c>
      <c r="B24" s="2584">
        <v>348186</v>
      </c>
      <c r="C24" s="2584">
        <v>501291</v>
      </c>
      <c r="D24" s="2584">
        <v>20155</v>
      </c>
      <c r="E24" s="2584">
        <v>1398446</v>
      </c>
      <c r="F24" s="2584">
        <v>260990</v>
      </c>
      <c r="G24" s="2584">
        <v>2267</v>
      </c>
      <c r="H24" s="2584">
        <v>4762797</v>
      </c>
      <c r="I24" s="2584">
        <v>304625</v>
      </c>
      <c r="J24" s="2584">
        <v>213293</v>
      </c>
      <c r="K24" s="2584">
        <v>1783774</v>
      </c>
      <c r="L24" s="2583"/>
    </row>
    <row r="25" spans="1:12" s="2145" customFormat="1" ht="12.75" hidden="1" customHeight="1">
      <c r="A25" s="2281">
        <v>2007</v>
      </c>
      <c r="B25" s="2584">
        <v>399503</v>
      </c>
      <c r="C25" s="2584">
        <v>454180</v>
      </c>
      <c r="D25" s="2584">
        <v>21826</v>
      </c>
      <c r="E25" s="2584">
        <v>1362923</v>
      </c>
      <c r="F25" s="2584">
        <v>220235</v>
      </c>
      <c r="G25" s="2584">
        <v>1584</v>
      </c>
      <c r="H25" s="2584">
        <v>4863511</v>
      </c>
      <c r="I25" s="2584">
        <v>306249</v>
      </c>
      <c r="J25" s="2584">
        <v>208894</v>
      </c>
      <c r="K25" s="2584">
        <v>1679351</v>
      </c>
      <c r="L25" s="2583"/>
    </row>
    <row r="26" spans="1:12" s="2572" customFormat="1" ht="12.75" hidden="1" customHeight="1">
      <c r="A26" s="2582">
        <v>2008</v>
      </c>
      <c r="B26" s="2580">
        <v>377940</v>
      </c>
      <c r="C26" s="2580">
        <v>458228</v>
      </c>
      <c r="D26" s="2580">
        <v>25350</v>
      </c>
      <c r="E26" s="2580">
        <v>1319063</v>
      </c>
      <c r="F26" s="2580">
        <v>168650</v>
      </c>
      <c r="G26" s="2580">
        <v>1621</v>
      </c>
      <c r="H26" s="2580">
        <v>4790404</v>
      </c>
      <c r="I26" s="2580">
        <v>301078</v>
      </c>
      <c r="J26" s="2580">
        <v>190721</v>
      </c>
      <c r="K26" s="2580">
        <v>1276610</v>
      </c>
      <c r="L26" s="2570"/>
    </row>
    <row r="27" spans="1:12" s="2572" customFormat="1" ht="12.75" hidden="1" customHeight="1">
      <c r="A27" s="2582">
        <v>2009</v>
      </c>
      <c r="B27" s="2580">
        <v>283536</v>
      </c>
      <c r="C27" s="2580">
        <v>424678</v>
      </c>
      <c r="D27" s="2580">
        <v>27128</v>
      </c>
      <c r="E27" s="2580">
        <v>1310619</v>
      </c>
      <c r="F27" s="2580">
        <v>152476</v>
      </c>
      <c r="G27" s="2580">
        <v>1710</v>
      </c>
      <c r="H27" s="2580">
        <v>4838987</v>
      </c>
      <c r="I27" s="2580">
        <v>267629</v>
      </c>
      <c r="J27" s="2580">
        <v>205466</v>
      </c>
      <c r="K27" s="2580">
        <v>1055383</v>
      </c>
      <c r="L27" s="2570"/>
    </row>
    <row r="28" spans="1:12" s="2572" customFormat="1" ht="12.75" hidden="1" customHeight="1">
      <c r="A28" s="2582">
        <v>2010</v>
      </c>
      <c r="B28" s="2580">
        <v>280183</v>
      </c>
      <c r="C28" s="2580">
        <v>427778</v>
      </c>
      <c r="D28" s="2580">
        <v>25835</v>
      </c>
      <c r="E28" s="2580">
        <v>1249225</v>
      </c>
      <c r="F28" s="2580">
        <v>137736</v>
      </c>
      <c r="G28" s="2580">
        <v>1585</v>
      </c>
      <c r="H28" s="2580">
        <v>4868903</v>
      </c>
      <c r="I28" s="2580">
        <v>268085</v>
      </c>
      <c r="J28" s="2580">
        <v>227867</v>
      </c>
      <c r="K28" s="2580">
        <v>860815</v>
      </c>
      <c r="L28" s="2570"/>
    </row>
    <row r="29" spans="1:12" s="2572" customFormat="1" ht="12.75" hidden="1" customHeight="1">
      <c r="A29" s="2582">
        <v>2011</v>
      </c>
      <c r="B29" s="2580">
        <v>259528</v>
      </c>
      <c r="C29" s="2580">
        <v>412538</v>
      </c>
      <c r="D29" s="2580">
        <v>26367</v>
      </c>
      <c r="E29" s="2580">
        <v>1140576</v>
      </c>
      <c r="F29" s="2580">
        <v>103939</v>
      </c>
      <c r="G29" s="2580">
        <v>1387</v>
      </c>
      <c r="H29" s="2580">
        <v>4612494</v>
      </c>
      <c r="I29" s="2580">
        <v>248372</v>
      </c>
      <c r="J29" s="2580">
        <v>158091</v>
      </c>
      <c r="K29" s="2580">
        <v>703386</v>
      </c>
      <c r="L29" s="2570"/>
    </row>
    <row r="30" spans="1:12" s="2572" customFormat="1" ht="12.75" hidden="1" customHeight="1">
      <c r="A30" s="2582">
        <v>2012</v>
      </c>
      <c r="B30" s="2580">
        <v>220094</v>
      </c>
      <c r="C30" s="2580">
        <v>337556</v>
      </c>
      <c r="D30" s="2580">
        <v>28240</v>
      </c>
      <c r="E30" s="2580">
        <v>1049631</v>
      </c>
      <c r="F30" s="2580">
        <v>83446</v>
      </c>
      <c r="G30" s="2580">
        <v>1267</v>
      </c>
      <c r="H30" s="2580">
        <v>4190244</v>
      </c>
      <c r="I30" s="2580">
        <v>243960</v>
      </c>
      <c r="J30" s="2580">
        <v>122369</v>
      </c>
      <c r="K30" s="2580">
        <v>592168</v>
      </c>
      <c r="L30" s="2570"/>
    </row>
    <row r="31" spans="1:12" s="2572" customFormat="1" ht="12.75" hidden="1" customHeight="1">
      <c r="A31" s="2582">
        <v>2013</v>
      </c>
      <c r="B31" s="2580">
        <v>221130.42500000002</v>
      </c>
      <c r="C31" s="2580">
        <v>569650.38100000005</v>
      </c>
      <c r="D31" s="2580">
        <v>30142.848000000002</v>
      </c>
      <c r="E31" s="2580">
        <v>1014719.3276959998</v>
      </c>
      <c r="F31" s="2580">
        <v>78027.853299999988</v>
      </c>
      <c r="G31" s="2580">
        <v>1248.498368</v>
      </c>
      <c r="H31" s="2580">
        <v>4088448.3489199998</v>
      </c>
      <c r="I31" s="2580">
        <v>250119.94896000001</v>
      </c>
      <c r="J31" s="2580">
        <v>105749.04599999999</v>
      </c>
      <c r="K31" s="2580">
        <v>403086.88699999999</v>
      </c>
      <c r="L31" s="2570"/>
    </row>
    <row r="32" spans="1:12" s="2572" customFormat="1" ht="12.75" hidden="1" customHeight="1">
      <c r="A32" s="2582">
        <v>2014</v>
      </c>
      <c r="B32" s="2580">
        <v>262215</v>
      </c>
      <c r="C32" s="2580">
        <v>695263</v>
      </c>
      <c r="D32" s="2580">
        <v>30653</v>
      </c>
      <c r="E32" s="2580">
        <v>1011537</v>
      </c>
      <c r="F32" s="2580">
        <v>80411</v>
      </c>
      <c r="G32" s="2580">
        <v>875</v>
      </c>
      <c r="H32" s="2580">
        <v>4191254</v>
      </c>
      <c r="I32" s="2580">
        <v>258438</v>
      </c>
      <c r="J32" s="2580">
        <v>98817</v>
      </c>
      <c r="K32" s="2580">
        <v>353297</v>
      </c>
      <c r="L32" s="2570"/>
    </row>
    <row r="33" spans="1:13" s="2572" customFormat="1" ht="12.75" hidden="1" customHeight="1">
      <c r="A33" s="2582">
        <v>2015</v>
      </c>
      <c r="B33" s="2580">
        <v>228097</v>
      </c>
      <c r="C33" s="2580">
        <v>649983</v>
      </c>
      <c r="D33" s="2580">
        <v>32558</v>
      </c>
      <c r="E33" s="2580">
        <v>1003723</v>
      </c>
      <c r="F33" s="2580">
        <v>76414</v>
      </c>
      <c r="G33" s="2580">
        <v>901</v>
      </c>
      <c r="H33" s="2580">
        <v>4328684</v>
      </c>
      <c r="I33" s="2580">
        <v>265734</v>
      </c>
      <c r="J33" s="2580">
        <v>91965</v>
      </c>
      <c r="K33" s="2580">
        <v>381769</v>
      </c>
      <c r="L33" s="2570"/>
    </row>
    <row r="34" spans="1:13" s="2572" customFormat="1" ht="12.75" hidden="1" customHeight="1">
      <c r="A34" s="2578">
        <v>2016</v>
      </c>
      <c r="B34" s="2580">
        <v>267385</v>
      </c>
      <c r="C34" s="2580">
        <v>566980</v>
      </c>
      <c r="D34" s="2580">
        <v>34491</v>
      </c>
      <c r="E34" s="2580">
        <v>976128</v>
      </c>
      <c r="F34" s="2580">
        <v>76303</v>
      </c>
      <c r="G34" s="2580">
        <v>707</v>
      </c>
      <c r="H34" s="2580">
        <v>4355476</v>
      </c>
      <c r="I34" s="2580">
        <v>274399</v>
      </c>
      <c r="J34" s="2580">
        <v>93421</v>
      </c>
      <c r="K34" s="2580">
        <v>407452</v>
      </c>
      <c r="L34" s="867"/>
    </row>
    <row r="35" spans="1:13" s="2572" customFormat="1" ht="12.75" customHeight="1">
      <c r="A35" s="2578">
        <v>2017</v>
      </c>
      <c r="B35" s="2581">
        <v>238682</v>
      </c>
      <c r="C35" s="2581">
        <v>522801</v>
      </c>
      <c r="D35" s="2581">
        <v>34317</v>
      </c>
      <c r="E35" s="2581">
        <v>952114</v>
      </c>
      <c r="F35" s="2581">
        <v>80417</v>
      </c>
      <c r="G35" s="2580">
        <v>731</v>
      </c>
      <c r="H35" s="2581">
        <v>4466224</v>
      </c>
      <c r="I35" s="2581">
        <v>277081</v>
      </c>
      <c r="J35" s="2581">
        <v>84857</v>
      </c>
      <c r="K35" s="2581">
        <v>348070</v>
      </c>
      <c r="L35" s="867"/>
    </row>
    <row r="36" spans="1:13" s="2572" customFormat="1" ht="12.75" customHeight="1">
      <c r="A36" s="2578">
        <v>2018</v>
      </c>
      <c r="B36" s="2580">
        <v>195539</v>
      </c>
      <c r="C36" s="2580">
        <v>445754</v>
      </c>
      <c r="D36" s="2580">
        <v>34505</v>
      </c>
      <c r="E36" s="2580">
        <v>947070</v>
      </c>
      <c r="F36" s="2580">
        <v>80164</v>
      </c>
      <c r="G36" s="2580">
        <v>467</v>
      </c>
      <c r="H36" s="2580">
        <v>4494606</v>
      </c>
      <c r="I36" s="2580">
        <v>300546</v>
      </c>
      <c r="J36" s="2580">
        <v>91558</v>
      </c>
      <c r="K36" s="2580">
        <v>348430</v>
      </c>
      <c r="L36" s="867"/>
      <c r="M36" s="2579"/>
    </row>
    <row r="37" spans="1:13" s="2572" customFormat="1" ht="12.75" customHeight="1">
      <c r="A37" s="2578">
        <v>2019</v>
      </c>
      <c r="B37" s="2577">
        <v>212476</v>
      </c>
      <c r="C37" s="2577">
        <v>614436</v>
      </c>
      <c r="D37" s="2577">
        <v>35353</v>
      </c>
      <c r="E37" s="2577">
        <v>980478</v>
      </c>
      <c r="F37" s="2577">
        <v>87125</v>
      </c>
      <c r="G37" s="2577">
        <v>414</v>
      </c>
      <c r="H37" s="2577">
        <v>4608650</v>
      </c>
      <c r="I37" s="2577">
        <v>301130</v>
      </c>
      <c r="J37" s="2577">
        <v>84398</v>
      </c>
      <c r="K37" s="2577">
        <v>342909</v>
      </c>
      <c r="L37" s="867"/>
    </row>
    <row r="38" spans="1:13" s="2572" customFormat="1" ht="12.75" customHeight="1">
      <c r="A38" s="2578" t="s">
        <v>3059</v>
      </c>
      <c r="B38" s="2577">
        <v>200761</v>
      </c>
      <c r="C38" s="2577">
        <v>630329</v>
      </c>
      <c r="D38" s="2577">
        <v>28018</v>
      </c>
      <c r="E38" s="2577">
        <v>754645</v>
      </c>
      <c r="F38" s="2577">
        <v>73726</v>
      </c>
      <c r="G38" s="2577">
        <v>473</v>
      </c>
      <c r="H38" s="2577">
        <v>3808542</v>
      </c>
      <c r="I38" s="2577">
        <v>290803</v>
      </c>
      <c r="J38" s="2577">
        <v>82679</v>
      </c>
      <c r="K38" s="2577">
        <v>109497</v>
      </c>
      <c r="L38" s="867"/>
    </row>
    <row r="39" spans="1:13" s="2572" customFormat="1" ht="12.75" customHeight="1">
      <c r="A39" s="2576">
        <v>2021</v>
      </c>
      <c r="B39" s="2575"/>
      <c r="C39" s="2575"/>
      <c r="D39" s="2575"/>
      <c r="E39" s="2575"/>
      <c r="F39" s="2575"/>
      <c r="G39" s="2575"/>
      <c r="H39" s="2575"/>
      <c r="I39" s="2575"/>
      <c r="J39" s="2575"/>
      <c r="K39" s="2575"/>
      <c r="L39" s="2574"/>
    </row>
    <row r="40" spans="1:13" s="2522" customFormat="1" ht="12.75" customHeight="1">
      <c r="A40" s="181" t="s">
        <v>212</v>
      </c>
      <c r="B40" s="2573">
        <v>210617.82000000004</v>
      </c>
      <c r="C40" s="2573">
        <v>602029.70999999985</v>
      </c>
      <c r="D40" s="2573">
        <v>30474.788000000004</v>
      </c>
      <c r="E40" s="2573">
        <v>890028.52285000007</v>
      </c>
      <c r="F40" s="2573">
        <v>85971.721654000008</v>
      </c>
      <c r="G40" s="2573">
        <v>345.85408000000007</v>
      </c>
      <c r="H40" s="2573">
        <v>4277404.0035800003</v>
      </c>
      <c r="I40" s="2573">
        <v>324792.99971999996</v>
      </c>
      <c r="J40" s="2573">
        <v>78776.678954999996</v>
      </c>
      <c r="K40" s="2573">
        <v>284273.77399999992</v>
      </c>
    </row>
    <row r="41" spans="1:13" s="2522" customFormat="1" ht="12.75" customHeight="1">
      <c r="A41" s="2476" t="s">
        <v>460</v>
      </c>
      <c r="B41" s="2573">
        <v>184988.53300000002</v>
      </c>
      <c r="C41" s="2573">
        <v>591238.17899999989</v>
      </c>
      <c r="D41" s="2573">
        <v>30405.388000000003</v>
      </c>
      <c r="E41" s="2573">
        <v>836754.90527400002</v>
      </c>
      <c r="F41" s="2573">
        <v>77825.466446000006</v>
      </c>
      <c r="G41" s="2573">
        <v>339.41273600000005</v>
      </c>
      <c r="H41" s="2573">
        <v>4110799.6760200001</v>
      </c>
      <c r="I41" s="2573">
        <v>302302.60703999997</v>
      </c>
      <c r="J41" s="2573">
        <v>78776.678954999996</v>
      </c>
      <c r="K41" s="2573">
        <v>85389.163</v>
      </c>
    </row>
    <row r="42" spans="1:13" s="2522" customFormat="1" ht="12.75" customHeight="1">
      <c r="A42" s="2477" t="s">
        <v>459</v>
      </c>
      <c r="B42" s="2573">
        <v>34586.161000000007</v>
      </c>
      <c r="C42" s="2573">
        <v>74301.338000000003</v>
      </c>
      <c r="D42" s="2573">
        <v>9588.4869999999974</v>
      </c>
      <c r="E42" s="2573">
        <v>256806.27167200003</v>
      </c>
      <c r="F42" s="2573">
        <v>26201.702826000001</v>
      </c>
      <c r="G42" s="2573">
        <v>136.63603200000003</v>
      </c>
      <c r="H42" s="2573">
        <v>1276404.43203</v>
      </c>
      <c r="I42" s="2573">
        <v>86491.746600000013</v>
      </c>
      <c r="J42" s="2573">
        <v>38650.423369999997</v>
      </c>
      <c r="K42" s="2573">
        <v>33226.991999999998</v>
      </c>
    </row>
    <row r="43" spans="1:13" s="2522" customFormat="1" ht="12.75" customHeight="1">
      <c r="A43" s="2477" t="s">
        <v>458</v>
      </c>
      <c r="B43" s="2573">
        <v>36960.199000000001</v>
      </c>
      <c r="C43" s="2573">
        <v>96632.006999999998</v>
      </c>
      <c r="D43" s="2573">
        <v>9247.3520000000008</v>
      </c>
      <c r="E43" s="2573">
        <v>202404.79236200001</v>
      </c>
      <c r="F43" s="2573">
        <v>23892.975184000003</v>
      </c>
      <c r="G43" s="2573">
        <v>178.284288</v>
      </c>
      <c r="H43" s="2573">
        <v>1199159.873192</v>
      </c>
      <c r="I43" s="2573">
        <v>77960.667120000013</v>
      </c>
      <c r="J43" s="2573">
        <v>25485.79319</v>
      </c>
      <c r="K43" s="2573">
        <v>27915.289000000004</v>
      </c>
    </row>
    <row r="44" spans="1:13" s="2522" customFormat="1" ht="12.75" customHeight="1">
      <c r="A44" s="2477" t="s">
        <v>3058</v>
      </c>
      <c r="B44" s="2573">
        <v>33363.937000000005</v>
      </c>
      <c r="C44" s="2573">
        <v>48906.331000000006</v>
      </c>
      <c r="D44" s="2573">
        <v>7847.969000000001</v>
      </c>
      <c r="E44" s="2573">
        <v>243228.84712599998</v>
      </c>
      <c r="F44" s="2573">
        <v>15858.422060000003</v>
      </c>
      <c r="G44" s="2573">
        <v>5.6734080000000002</v>
      </c>
      <c r="H44" s="2573">
        <v>909663.58116399974</v>
      </c>
      <c r="I44" s="2573">
        <v>41557.47707999999</v>
      </c>
      <c r="J44" s="2573">
        <v>12430.014220000001</v>
      </c>
      <c r="K44" s="2573">
        <v>16106.135</v>
      </c>
    </row>
    <row r="45" spans="1:13" s="2522" customFormat="1" ht="12.75" customHeight="1">
      <c r="A45" s="2477" t="s">
        <v>456</v>
      </c>
      <c r="B45" s="2573">
        <v>70669.679999999993</v>
      </c>
      <c r="C45" s="2573">
        <v>347998.79499999993</v>
      </c>
      <c r="D45" s="2573">
        <v>1744.3789999999999</v>
      </c>
      <c r="E45" s="2573">
        <v>67170.010087999995</v>
      </c>
      <c r="F45" s="2573">
        <v>6609.259384</v>
      </c>
      <c r="G45" s="2573">
        <v>17.363840000000003</v>
      </c>
      <c r="H45" s="2573">
        <v>466138.10985999997</v>
      </c>
      <c r="I45" s="2573">
        <v>89580.440039999987</v>
      </c>
      <c r="J45" s="2573">
        <v>1694.1574000000001</v>
      </c>
      <c r="K45" s="2573">
        <v>7524.5680000000002</v>
      </c>
    </row>
    <row r="46" spans="1:13" s="2522" customFormat="1" ht="12.75" customHeight="1">
      <c r="A46" s="2477" t="s">
        <v>455</v>
      </c>
      <c r="B46" s="2573">
        <v>9325.2719999999972</v>
      </c>
      <c r="C46" s="2573">
        <v>23342.332999999991</v>
      </c>
      <c r="D46" s="2573">
        <v>1977.201</v>
      </c>
      <c r="E46" s="2573">
        <v>64982.883557999994</v>
      </c>
      <c r="F46" s="2573">
        <v>4864.9520140000004</v>
      </c>
      <c r="G46" s="2573">
        <v>0.80204799999999987</v>
      </c>
      <c r="H46" s="2573">
        <v>197387.05457400001</v>
      </c>
      <c r="I46" s="2573">
        <v>6238.6480799999999</v>
      </c>
      <c r="J46" s="2573">
        <v>493.10904500000004</v>
      </c>
      <c r="K46" s="2573">
        <v>616.17899999999997</v>
      </c>
    </row>
    <row r="47" spans="1:13" s="2522" customFormat="1" ht="12.75" customHeight="1">
      <c r="A47" s="2476" t="s">
        <v>454</v>
      </c>
      <c r="B47" s="2573">
        <v>19992.102000000003</v>
      </c>
      <c r="C47" s="2573">
        <v>32.536000000000001</v>
      </c>
      <c r="D47" s="2573">
        <v>0</v>
      </c>
      <c r="E47" s="2573">
        <v>30837.343811999999</v>
      </c>
      <c r="F47" s="2573">
        <v>888.3922060000001</v>
      </c>
      <c r="G47" s="2573">
        <v>0</v>
      </c>
      <c r="H47" s="2573">
        <v>78479.89648000001</v>
      </c>
      <c r="I47" s="2573">
        <v>20888.094359999999</v>
      </c>
      <c r="J47" s="2573">
        <v>0</v>
      </c>
      <c r="K47" s="2573">
        <v>113637.29300000002</v>
      </c>
    </row>
    <row r="48" spans="1:13" s="2522" customFormat="1" ht="12.75" customHeight="1">
      <c r="A48" s="2476" t="s">
        <v>453</v>
      </c>
      <c r="B48" s="2573">
        <v>5637.1850000000004</v>
      </c>
      <c r="C48" s="2573">
        <v>10758.994999999999</v>
      </c>
      <c r="D48" s="2573">
        <v>69.400000000000006</v>
      </c>
      <c r="E48" s="2573">
        <v>22436.273763999998</v>
      </c>
      <c r="F48" s="2573">
        <v>7257.8630020000001</v>
      </c>
      <c r="G48" s="2573">
        <v>6.441344</v>
      </c>
      <c r="H48" s="2573">
        <v>88124.431079999995</v>
      </c>
      <c r="I48" s="2573">
        <v>1602.2983200000001</v>
      </c>
      <c r="J48" s="2573">
        <v>0</v>
      </c>
      <c r="K48" s="2573">
        <v>85247.317999999912</v>
      </c>
    </row>
    <row r="49" spans="1:12" s="2572" customFormat="1" ht="13.5" customHeight="1">
      <c r="A49" s="5607"/>
      <c r="B49" s="5609" t="s">
        <v>3107</v>
      </c>
      <c r="C49" s="5610"/>
      <c r="D49" s="5610"/>
      <c r="E49" s="5611" t="s">
        <v>3106</v>
      </c>
      <c r="F49" s="5612"/>
      <c r="G49" s="5613" t="s">
        <v>3105</v>
      </c>
      <c r="H49" s="5615" t="s">
        <v>3104</v>
      </c>
      <c r="I49" s="5617" t="s">
        <v>3103</v>
      </c>
      <c r="J49" s="5617" t="s">
        <v>3102</v>
      </c>
      <c r="K49" s="5596" t="s">
        <v>3101</v>
      </c>
      <c r="L49" s="2570"/>
    </row>
    <row r="50" spans="1:12" s="2516" customFormat="1" ht="29.25" customHeight="1">
      <c r="A50" s="5608"/>
      <c r="B50" s="2521" t="s">
        <v>3100</v>
      </c>
      <c r="C50" s="2521" t="s">
        <v>3099</v>
      </c>
      <c r="D50" s="2519" t="s">
        <v>3098</v>
      </c>
      <c r="E50" s="2571" t="s">
        <v>3097</v>
      </c>
      <c r="F50" s="2571" t="s">
        <v>3096</v>
      </c>
      <c r="G50" s="5614"/>
      <c r="H50" s="5616"/>
      <c r="I50" s="5618"/>
      <c r="J50" s="5618"/>
      <c r="K50" s="5597"/>
      <c r="L50" s="2570"/>
    </row>
    <row r="51" spans="1:12" s="2516" customFormat="1" ht="10.5">
      <c r="A51" s="5598" t="s">
        <v>406</v>
      </c>
      <c r="B51" s="5598"/>
      <c r="C51" s="5598"/>
      <c r="D51" s="5598"/>
      <c r="E51" s="5598"/>
      <c r="F51" s="5598"/>
      <c r="G51" s="5598"/>
      <c r="H51" s="5598"/>
      <c r="I51" s="5598"/>
      <c r="J51" s="5598"/>
      <c r="K51" s="5598"/>
      <c r="L51" s="2570"/>
    </row>
    <row r="52" spans="1:12" s="2516" customFormat="1" ht="9.75" customHeight="1">
      <c r="A52" s="5603" t="s">
        <v>3048</v>
      </c>
      <c r="B52" s="5603"/>
      <c r="C52" s="5603"/>
      <c r="D52" s="5603"/>
      <c r="E52" s="5603"/>
      <c r="F52" s="5603"/>
      <c r="G52" s="5603"/>
      <c r="H52" s="5603"/>
      <c r="I52" s="5603"/>
      <c r="J52" s="5603"/>
      <c r="K52" s="5603"/>
      <c r="L52" s="2567"/>
    </row>
    <row r="53" spans="1:12" ht="9.75" customHeight="1">
      <c r="A53" s="5604" t="s">
        <v>3095</v>
      </c>
      <c r="B53" s="5605"/>
      <c r="C53" s="5605"/>
      <c r="D53" s="5605"/>
      <c r="E53" s="5605"/>
      <c r="F53" s="5605"/>
      <c r="G53" s="5605"/>
      <c r="H53" s="5605"/>
      <c r="I53" s="5605"/>
      <c r="J53" s="5605"/>
      <c r="K53" s="5605"/>
      <c r="L53" s="2567"/>
    </row>
    <row r="54" spans="1:12" ht="12.75" customHeight="1">
      <c r="A54" s="2569"/>
      <c r="B54" s="2568"/>
      <c r="C54" s="2568"/>
      <c r="D54" s="2568"/>
      <c r="E54" s="2568"/>
      <c r="F54" s="2568"/>
      <c r="G54" s="2568"/>
      <c r="H54" s="2568"/>
      <c r="I54" s="2568"/>
      <c r="J54" s="2568"/>
      <c r="K54" s="2568"/>
      <c r="L54" s="2567"/>
    </row>
    <row r="55" spans="1:12" ht="12.75" customHeight="1">
      <c r="A55" s="496" t="s">
        <v>403</v>
      </c>
      <c r="B55" s="2565"/>
    </row>
    <row r="56" spans="1:12">
      <c r="A56" s="994" t="s">
        <v>3094</v>
      </c>
      <c r="B56" s="2565"/>
    </row>
    <row r="57" spans="1:12">
      <c r="A57" s="994" t="s">
        <v>3093</v>
      </c>
    </row>
    <row r="58" spans="1:12" ht="10.5">
      <c r="A58" s="2566"/>
    </row>
    <row r="59" spans="1:12" ht="10.5">
      <c r="A59" s="2566"/>
      <c r="B59" s="2514"/>
      <c r="C59" s="2514"/>
      <c r="D59" s="2514"/>
      <c r="E59" s="2514"/>
      <c r="F59" s="2514"/>
    </row>
    <row r="60" spans="1:12">
      <c r="B60" s="2565"/>
      <c r="C60" s="2565"/>
      <c r="D60" s="2565"/>
      <c r="E60" s="2565"/>
      <c r="F60" s="2565"/>
      <c r="G60" s="2565"/>
      <c r="H60" s="2565"/>
      <c r="I60" s="2565"/>
      <c r="J60" s="2565"/>
      <c r="K60" s="2565"/>
    </row>
  </sheetData>
  <sheetProtection selectLockedCells="1"/>
  <mergeCells count="22">
    <mergeCell ref="A52:K52"/>
    <mergeCell ref="A53:K53"/>
    <mergeCell ref="B6:K6"/>
    <mergeCell ref="A49:A50"/>
    <mergeCell ref="B49:D49"/>
    <mergeCell ref="E49:F49"/>
    <mergeCell ref="G49:G50"/>
    <mergeCell ref="H49:H50"/>
    <mergeCell ref="I49:I50"/>
    <mergeCell ref="J49:J50"/>
    <mergeCell ref="J4:J5"/>
    <mergeCell ref="K4:K5"/>
    <mergeCell ref="K49:K50"/>
    <mergeCell ref="A51:K51"/>
    <mergeCell ref="A1:K1"/>
    <mergeCell ref="A2:K2"/>
    <mergeCell ref="A4:A5"/>
    <mergeCell ref="B4:D4"/>
    <mergeCell ref="E4:F4"/>
    <mergeCell ref="G4:G5"/>
    <mergeCell ref="H4:H5"/>
    <mergeCell ref="I4:I5"/>
  </mergeCells>
  <conditionalFormatting sqref="B34:K38">
    <cfRule type="cellIs" dxfId="442" priority="4" operator="between">
      <formula>0.00001</formula>
      <formula>0.45</formula>
    </cfRule>
    <cfRule type="cellIs" dxfId="441" priority="5" operator="between">
      <formula>0.00001</formula>
      <formula>0.045</formula>
    </cfRule>
    <cfRule type="cellIs" dxfId="440" priority="6" operator="lessThan">
      <formula>0</formula>
    </cfRule>
  </conditionalFormatting>
  <conditionalFormatting sqref="B40:K48">
    <cfRule type="cellIs" dxfId="439" priority="1" operator="between">
      <formula>0.00001</formula>
      <formula>0.45</formula>
    </cfRule>
    <cfRule type="cellIs" dxfId="438" priority="2" operator="between">
      <formula>0.00001</formula>
      <formula>0.045</formula>
    </cfRule>
    <cfRule type="cellIs" dxfId="437" priority="3" operator="lessThan">
      <formula>0</formula>
    </cfRule>
  </conditionalFormatting>
  <hyperlinks>
    <hyperlink ref="B5" r:id="rId1" xr:uid="{8F9EC2DE-D2D6-4113-A765-4F9A1268EC97}"/>
    <hyperlink ref="G4:G5" r:id="rId2" display="Petróleo" xr:uid="{C9FC01A8-C4AE-4307-A957-87A17D33F63C}"/>
    <hyperlink ref="H4:H5" r:id="rId3" display="Gasóleo rodoviário" xr:uid="{2E806C55-2B20-4574-83FD-E7FE4FAE55EE}"/>
    <hyperlink ref="I4:I5" r:id="rId4" display="Gasóleo colorido" xr:uid="{91EA390C-1632-4D3F-8CC2-EF80D1BE94E1}"/>
    <hyperlink ref="J4:J5" r:id="rId5" display="Gasóleo para aquecimento" xr:uid="{D8E7BEBE-378C-4A2F-A192-7C7ACB2C9047}"/>
    <hyperlink ref="K4:K5" r:id="rId6" display="Fuel" xr:uid="{73E3A2BD-35A1-4301-ACE4-62D07052E9F3}"/>
    <hyperlink ref="B50" r:id="rId7" xr:uid="{5B7CC0C2-C6F2-4B04-B326-4014BDBED8C7}"/>
    <hyperlink ref="C50" r:id="rId8" xr:uid="{D799B2F3-CBCD-454B-A995-BA9523D9576C}"/>
    <hyperlink ref="D50" r:id="rId9" xr:uid="{B8C2F08D-3477-4713-B406-BC0BB2BA777C}"/>
    <hyperlink ref="E50" r:id="rId10" xr:uid="{726F63C0-2F72-479B-9809-485E6D4D29E7}"/>
    <hyperlink ref="F50" r:id="rId11" xr:uid="{4B3C5DF4-3D64-4358-94A1-1C2FA7897BBA}"/>
    <hyperlink ref="J49:J50" r:id="rId12" display="Heating oil" xr:uid="{6B206C45-7BA4-403A-9BB5-8C3A9DE5D406}"/>
    <hyperlink ref="K49:K50" r:id="rId13" display="Fuel" xr:uid="{1D7834D3-8B76-4D43-9A08-E93F0D84D5B3}"/>
    <hyperlink ref="A56" r:id="rId14" xr:uid="{3BD217B7-959F-457C-AD80-96DDCB8F67D6}"/>
    <hyperlink ref="C5" r:id="rId15" xr:uid="{BFA228F1-75DE-4D53-87F9-23405BA594B8}"/>
    <hyperlink ref="D5" r:id="rId16" xr:uid="{4ACFC3CE-0DA5-457B-9286-54A97768AE07}"/>
    <hyperlink ref="E5" r:id="rId17" xr:uid="{8C3E2C63-C1C5-4207-9C49-C37312735662}"/>
    <hyperlink ref="F5" r:id="rId18" xr:uid="{F6BDC88C-AF43-4332-8D06-EAA178AA4C81}"/>
    <hyperlink ref="I49:I50" r:id="rId19" display="Coloured diesel" xr:uid="{7369DFCB-F3F7-4065-ACD0-D1E8DCF40764}"/>
    <hyperlink ref="G49:G50" r:id="rId20" display="Fuel oil" xr:uid="{28E178CC-B83F-4816-A159-B7E44A629520}"/>
    <hyperlink ref="H49:H50" r:id="rId21" display="Diesel oil" xr:uid="{1F56BE3C-F4C1-4298-8C22-0516FE9A8D4E}"/>
    <hyperlink ref="A57" r:id="rId22" xr:uid="{C6720FE1-795A-4FE7-A18F-E17B045D8B2E}"/>
  </hyperlinks>
  <printOptions horizontalCentered="1"/>
  <pageMargins left="0.39370078740157483" right="0.39370078740157483" top="0.39370078740157483" bottom="0.39370078740157483" header="0" footer="0"/>
  <pageSetup paperSize="9" scale="93" orientation="portrait" verticalDpi="300" r:id="rId2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78C5-E6F6-4D1D-85CD-13636968B6B4}">
  <sheetPr>
    <pageSetUpPr fitToPage="1"/>
  </sheetPr>
  <dimension ref="A1:M79"/>
  <sheetViews>
    <sheetView showGridLines="0" zoomScaleNormal="100" workbookViewId="0"/>
  </sheetViews>
  <sheetFormatPr defaultColWidth="9.1796875" defaultRowHeight="9"/>
  <cols>
    <col min="1" max="1" width="21" style="2368" customWidth="1"/>
    <col min="2" max="7" width="17.7265625" style="2368" hidden="1" customWidth="1"/>
    <col min="8" max="8" width="15.1796875" style="2368" hidden="1" customWidth="1"/>
    <col min="9" max="9" width="14.453125" style="2368" hidden="1" customWidth="1"/>
    <col min="10" max="10" width="9.453125" style="2368" hidden="1" customWidth="1"/>
    <col min="11" max="16384" width="9.1796875" style="2368"/>
  </cols>
  <sheetData>
    <row r="1" spans="1:13" s="2593" customFormat="1" ht="30.75" customHeight="1">
      <c r="A1" s="5599" t="s">
        <v>3137</v>
      </c>
      <c r="B1" s="5599"/>
      <c r="C1" s="5599"/>
      <c r="D1" s="5599"/>
      <c r="E1" s="5599"/>
      <c r="F1" s="5599"/>
      <c r="G1" s="5599"/>
      <c r="H1" s="5599"/>
    </row>
    <row r="2" spans="1:13" s="2593" customFormat="1" ht="30.75" customHeight="1">
      <c r="A2" s="5623" t="s">
        <v>3136</v>
      </c>
      <c r="B2" s="5623"/>
      <c r="C2" s="5623"/>
      <c r="D2" s="5623"/>
      <c r="E2" s="5623"/>
      <c r="F2" s="5623"/>
      <c r="G2" s="5623"/>
      <c r="H2" s="5623"/>
      <c r="I2" s="5623"/>
      <c r="J2" s="5623"/>
      <c r="K2" s="5623"/>
      <c r="L2" s="5623"/>
      <c r="M2" s="2610"/>
    </row>
    <row r="3" spans="1:13" s="2590" customFormat="1" ht="9.75" customHeight="1">
      <c r="A3" s="2564" t="s">
        <v>3135</v>
      </c>
      <c r="C3" s="2609"/>
      <c r="D3" s="2609"/>
      <c r="E3" s="2609"/>
      <c r="F3" s="2608"/>
      <c r="I3" s="5619" t="s">
        <v>3134</v>
      </c>
      <c r="J3" s="5619"/>
      <c r="K3" s="5619"/>
      <c r="L3" s="5620"/>
    </row>
    <row r="4" spans="1:13" s="2572" customFormat="1" ht="22.5" customHeight="1">
      <c r="A4" s="2589"/>
      <c r="B4" s="930">
        <v>2011</v>
      </c>
      <c r="C4" s="930">
        <v>2012</v>
      </c>
      <c r="D4" s="930">
        <v>2013</v>
      </c>
      <c r="E4" s="930">
        <v>2014</v>
      </c>
      <c r="F4" s="930">
        <v>2015</v>
      </c>
      <c r="G4" s="1209">
        <v>2016</v>
      </c>
      <c r="H4" s="1209">
        <v>2017</v>
      </c>
      <c r="I4" s="1209" t="s">
        <v>3125</v>
      </c>
      <c r="J4" s="1209" t="s">
        <v>3060</v>
      </c>
      <c r="K4" s="1401" t="s">
        <v>3059</v>
      </c>
      <c r="L4" s="2607" t="s">
        <v>396</v>
      </c>
      <c r="M4" s="2606"/>
    </row>
    <row r="5" spans="1:13" s="2522" customFormat="1" ht="12.75" customHeight="1">
      <c r="A5" s="181" t="s">
        <v>212</v>
      </c>
      <c r="B5" s="2605">
        <v>4919246.7</v>
      </c>
      <c r="C5" s="2605">
        <v>4265501.4000000004</v>
      </c>
      <c r="D5" s="2605">
        <v>4048076.7999999998</v>
      </c>
      <c r="E5" s="2601">
        <v>3863312.9</v>
      </c>
      <c r="F5" s="2601">
        <v>4513044</v>
      </c>
      <c r="G5" s="2601">
        <v>4750828</v>
      </c>
      <c r="H5" s="2601" t="s">
        <v>3133</v>
      </c>
      <c r="I5" s="2601">
        <v>5430207.7000000002</v>
      </c>
      <c r="J5" s="2600">
        <v>5744483.2999999998</v>
      </c>
      <c r="K5" s="2599">
        <v>5652382.2999999998</v>
      </c>
      <c r="L5" s="2598">
        <v>5441071</v>
      </c>
    </row>
    <row r="6" spans="1:13" s="2522" customFormat="1" ht="12.75" customHeight="1">
      <c r="A6" s="2476" t="s">
        <v>460</v>
      </c>
      <c r="B6" s="2605">
        <v>4919246.7</v>
      </c>
      <c r="C6" s="2605">
        <v>4265501.4000000004</v>
      </c>
      <c r="D6" s="2605">
        <v>4048076.7999999998</v>
      </c>
      <c r="E6" s="2601">
        <v>3844620.9</v>
      </c>
      <c r="F6" s="2601">
        <v>4479439</v>
      </c>
      <c r="G6" s="2601">
        <v>4723205</v>
      </c>
      <c r="H6" s="2601" t="s">
        <v>3132</v>
      </c>
      <c r="I6" s="2601">
        <v>5399523.5</v>
      </c>
      <c r="J6" s="2600">
        <v>5708926.4000000004</v>
      </c>
      <c r="K6" s="2599">
        <v>5616027.7999999998</v>
      </c>
      <c r="L6" s="2598">
        <v>5400847.7000000002</v>
      </c>
    </row>
    <row r="7" spans="1:13" s="2522" customFormat="1" ht="12.75" customHeight="1">
      <c r="A7" s="2477" t="s">
        <v>459</v>
      </c>
      <c r="B7" s="2605">
        <v>1627528.2</v>
      </c>
      <c r="C7" s="2605">
        <v>1344118.7</v>
      </c>
      <c r="D7" s="2605">
        <v>1200982.2</v>
      </c>
      <c r="E7" s="2601">
        <v>1249009.3</v>
      </c>
      <c r="F7" s="2601">
        <v>1498028</v>
      </c>
      <c r="G7" s="2601">
        <v>1611045</v>
      </c>
      <c r="H7" s="2601" t="s">
        <v>3131</v>
      </c>
      <c r="I7" s="2601">
        <v>1810693</v>
      </c>
      <c r="J7" s="2600">
        <v>1749170.8</v>
      </c>
      <c r="K7" s="2599">
        <v>1721869</v>
      </c>
      <c r="L7" s="2598">
        <v>1728326.4</v>
      </c>
    </row>
    <row r="8" spans="1:13" s="2522" customFormat="1" ht="12.75" customHeight="1">
      <c r="A8" s="2477" t="s">
        <v>458</v>
      </c>
      <c r="B8" s="2605">
        <v>2004074.7</v>
      </c>
      <c r="C8" s="2605">
        <v>1571549.8</v>
      </c>
      <c r="D8" s="2605">
        <v>1188374.8999999999</v>
      </c>
      <c r="E8" s="2601">
        <v>1128307</v>
      </c>
      <c r="F8" s="2601">
        <v>1560361</v>
      </c>
      <c r="G8" s="2601">
        <v>1779560</v>
      </c>
      <c r="H8" s="2601" t="s">
        <v>3130</v>
      </c>
      <c r="I8" s="2601">
        <v>2117235.7999999998</v>
      </c>
      <c r="J8" s="2600">
        <v>2477176.2000000002</v>
      </c>
      <c r="K8" s="2599">
        <v>2469240.6</v>
      </c>
      <c r="L8" s="2598">
        <v>2194375.2000000002</v>
      </c>
    </row>
    <row r="9" spans="1:13" s="2522" customFormat="1" ht="12.75" customHeight="1">
      <c r="A9" s="2477" t="s">
        <v>3058</v>
      </c>
      <c r="B9" s="2605">
        <v>799609.6</v>
      </c>
      <c r="C9" s="2605">
        <v>807756.2</v>
      </c>
      <c r="D9" s="2605">
        <v>785484.5</v>
      </c>
      <c r="E9" s="2601">
        <v>710318.3</v>
      </c>
      <c r="F9" s="2601">
        <v>696016</v>
      </c>
      <c r="G9" s="2601">
        <v>660815</v>
      </c>
      <c r="H9" s="2601" t="s">
        <v>3129</v>
      </c>
      <c r="I9" s="2601">
        <v>715843.6</v>
      </c>
      <c r="J9" s="2600">
        <v>697097.2</v>
      </c>
      <c r="K9" s="2599">
        <v>672136.4</v>
      </c>
      <c r="L9" s="2598">
        <v>662684.30000000005</v>
      </c>
    </row>
    <row r="10" spans="1:13" s="2522" customFormat="1" ht="12.75" customHeight="1">
      <c r="A10" s="2477" t="s">
        <v>456</v>
      </c>
      <c r="B10" s="2605">
        <v>481126.3</v>
      </c>
      <c r="C10" s="2605">
        <v>535155.1</v>
      </c>
      <c r="D10" s="2605">
        <v>865359.4</v>
      </c>
      <c r="E10" s="2601">
        <v>747609.3</v>
      </c>
      <c r="F10" s="2601">
        <v>715488</v>
      </c>
      <c r="G10" s="2601">
        <v>662132</v>
      </c>
      <c r="H10" s="2601" t="s">
        <v>3128</v>
      </c>
      <c r="I10" s="2601">
        <v>739167.8</v>
      </c>
      <c r="J10" s="2600">
        <v>768792.1</v>
      </c>
      <c r="K10" s="2599">
        <v>737731</v>
      </c>
      <c r="L10" s="2598">
        <v>799948.4</v>
      </c>
    </row>
    <row r="11" spans="1:13" s="2522" customFormat="1" ht="12.75" customHeight="1">
      <c r="A11" s="2477" t="s">
        <v>455</v>
      </c>
      <c r="B11" s="2605">
        <v>6907.9</v>
      </c>
      <c r="C11" s="2605">
        <v>6921.6</v>
      </c>
      <c r="D11" s="2605">
        <v>7875.8</v>
      </c>
      <c r="E11" s="2601">
        <v>9377</v>
      </c>
      <c r="F11" s="2601">
        <v>9546</v>
      </c>
      <c r="G11" s="2601">
        <v>9653</v>
      </c>
      <c r="H11" s="2601" t="s">
        <v>3127</v>
      </c>
      <c r="I11" s="2601">
        <v>11230.3</v>
      </c>
      <c r="J11" s="2600">
        <v>11323.8</v>
      </c>
      <c r="K11" s="2599">
        <v>9541.5</v>
      </c>
      <c r="L11" s="2598">
        <v>9897.1</v>
      </c>
    </row>
    <row r="12" spans="1:13" s="2522" customFormat="1" ht="12.75" customHeight="1">
      <c r="A12" s="2476" t="s">
        <v>454</v>
      </c>
      <c r="B12" s="2602">
        <v>0</v>
      </c>
      <c r="C12" s="2602">
        <v>0</v>
      </c>
      <c r="D12" s="2602">
        <v>0</v>
      </c>
      <c r="E12" s="2604">
        <v>0</v>
      </c>
      <c r="F12" s="2604">
        <v>0</v>
      </c>
      <c r="G12" s="2604">
        <v>0</v>
      </c>
      <c r="H12" s="2604">
        <v>0</v>
      </c>
      <c r="I12" s="2604">
        <v>0.1</v>
      </c>
      <c r="J12" s="2603">
        <v>0.6</v>
      </c>
      <c r="K12" s="2599">
        <v>4.8</v>
      </c>
      <c r="L12" s="2598">
        <v>0</v>
      </c>
    </row>
    <row r="13" spans="1:13" s="2522" customFormat="1" ht="12.75" customHeight="1">
      <c r="A13" s="2476" t="s">
        <v>453</v>
      </c>
      <c r="B13" s="2602">
        <v>0</v>
      </c>
      <c r="C13" s="2602">
        <v>0</v>
      </c>
      <c r="D13" s="2602">
        <v>0</v>
      </c>
      <c r="E13" s="2601">
        <v>18692</v>
      </c>
      <c r="F13" s="2601">
        <v>33605</v>
      </c>
      <c r="G13" s="2601">
        <v>27623</v>
      </c>
      <c r="H13" s="2601" t="s">
        <v>3126</v>
      </c>
      <c r="I13" s="2601">
        <v>30684.1</v>
      </c>
      <c r="J13" s="2600">
        <v>35556.300000000003</v>
      </c>
      <c r="K13" s="2599">
        <v>36349.699999999997</v>
      </c>
      <c r="L13" s="2598">
        <v>40223.300000000003</v>
      </c>
    </row>
    <row r="14" spans="1:13" s="2572" customFormat="1" ht="25.5" customHeight="1">
      <c r="A14" s="2589"/>
      <c r="B14" s="930">
        <v>2011</v>
      </c>
      <c r="C14" s="930">
        <v>2012</v>
      </c>
      <c r="D14" s="930">
        <v>2013</v>
      </c>
      <c r="E14" s="930">
        <v>2014</v>
      </c>
      <c r="F14" s="930">
        <v>2015</v>
      </c>
      <c r="G14" s="1209">
        <v>2016</v>
      </c>
      <c r="H14" s="1209">
        <v>2017</v>
      </c>
      <c r="I14" s="1209" t="s">
        <v>3125</v>
      </c>
      <c r="J14" s="1209" t="s">
        <v>3060</v>
      </c>
      <c r="K14" s="1209" t="s">
        <v>3059</v>
      </c>
      <c r="L14" s="2597" t="s">
        <v>396</v>
      </c>
    </row>
    <row r="15" spans="1:13" s="2572" customFormat="1" ht="10.5">
      <c r="A15" s="5622" t="s">
        <v>406</v>
      </c>
      <c r="B15" s="5622"/>
      <c r="C15" s="5622"/>
      <c r="D15" s="5622"/>
      <c r="E15" s="5622"/>
      <c r="F15" s="5622"/>
      <c r="G15" s="5622"/>
      <c r="H15" s="2596"/>
    </row>
    <row r="16" spans="1:13" s="2516" customFormat="1" ht="9.75" customHeight="1">
      <c r="A16" s="5621" t="s">
        <v>3048</v>
      </c>
      <c r="B16" s="5621"/>
      <c r="C16" s="5621"/>
      <c r="D16" s="5621"/>
      <c r="E16" s="5621"/>
      <c r="F16" s="2595"/>
      <c r="G16" s="2595"/>
      <c r="H16" s="2594"/>
    </row>
    <row r="17" spans="1:11" s="2516" customFormat="1" ht="9.75" customHeight="1">
      <c r="A17" s="5621" t="s">
        <v>3047</v>
      </c>
      <c r="B17" s="5621"/>
      <c r="C17" s="5621"/>
      <c r="D17" s="5621"/>
      <c r="E17" s="5621"/>
      <c r="F17" s="2595"/>
      <c r="G17" s="2595"/>
      <c r="H17" s="2594"/>
    </row>
    <row r="18" spans="1:11" customFormat="1" ht="12.75" customHeight="1">
      <c r="I18" s="827"/>
      <c r="J18" s="827"/>
      <c r="K18" s="827"/>
    </row>
    <row r="19" spans="1:11" customFormat="1" ht="12.75" customHeight="1">
      <c r="A19" s="496" t="s">
        <v>403</v>
      </c>
      <c r="I19" s="827"/>
      <c r="J19" s="827"/>
      <c r="K19" s="827"/>
    </row>
    <row r="20" spans="1:11" customFormat="1" ht="12.5">
      <c r="A20" s="994" t="s">
        <v>3124</v>
      </c>
      <c r="I20" s="827"/>
      <c r="J20" s="827"/>
      <c r="K20" s="827"/>
    </row>
    <row r="21" spans="1:11" s="2513" customFormat="1" ht="10.5">
      <c r="A21" s="994" t="s">
        <v>3123</v>
      </c>
    </row>
    <row r="22" spans="1:11" s="2513" customFormat="1" ht="10.5"/>
    <row r="23" spans="1:11" s="2513" customFormat="1" ht="10.5"/>
    <row r="24" spans="1:11" s="2513" customFormat="1" ht="10.5"/>
    <row r="25" spans="1:11" s="2513" customFormat="1" ht="10.5"/>
    <row r="26" spans="1:11" s="2513" customFormat="1" ht="10.5"/>
    <row r="27" spans="1:11" s="2513" customFormat="1" ht="10.5"/>
    <row r="28" spans="1:11" s="2513" customFormat="1" ht="10.5"/>
    <row r="29" spans="1:11" s="2513" customFormat="1" ht="10.5"/>
    <row r="30" spans="1:11" s="2513" customFormat="1" ht="10.5"/>
    <row r="31" spans="1:11" s="2513" customFormat="1" ht="10.5"/>
    <row r="32" spans="1:11" s="2513" customFormat="1" ht="10.5"/>
    <row r="33" s="2513" customFormat="1" ht="10.5"/>
    <row r="34" s="2513" customFormat="1" ht="10.5"/>
    <row r="35" s="2513" customFormat="1" ht="10.5"/>
    <row r="36" s="2513" customFormat="1" ht="10.5"/>
    <row r="37" s="2513" customFormat="1" ht="10.5"/>
    <row r="38" s="2513" customFormat="1" ht="10.5"/>
    <row r="39" s="2513" customFormat="1" ht="10.5"/>
    <row r="40" s="2513" customFormat="1" ht="10.5"/>
    <row r="41" s="2513" customFormat="1" ht="10.5"/>
    <row r="42" s="2513" customFormat="1" ht="10.5"/>
    <row r="43" s="2513" customFormat="1" ht="10.5"/>
    <row r="44" s="2513" customFormat="1" ht="10.5"/>
    <row r="45" s="2513" customFormat="1" ht="10.5"/>
    <row r="46" s="2513" customFormat="1" ht="10.5"/>
    <row r="47" s="2513" customFormat="1" ht="10.5"/>
    <row r="48" s="2513" customFormat="1" ht="10.5"/>
    <row r="49" s="2513" customFormat="1" ht="10.5"/>
    <row r="50" s="2513" customFormat="1" ht="10.5"/>
    <row r="51" s="2513" customFormat="1" ht="10.5"/>
    <row r="52" s="2513" customFormat="1" ht="10.5"/>
    <row r="53" s="2513" customFormat="1" ht="10.5"/>
    <row r="54" s="2513" customFormat="1" ht="10.5"/>
    <row r="55" s="2513" customFormat="1" ht="10.5"/>
    <row r="56" s="2513" customFormat="1" ht="10.5"/>
    <row r="57" s="2513" customFormat="1" ht="10.5"/>
    <row r="58" s="2513" customFormat="1" ht="10.5"/>
    <row r="59" s="2513" customFormat="1" ht="10.5"/>
    <row r="60" s="2513" customFormat="1" ht="10.5"/>
    <row r="61" s="2513" customFormat="1" ht="10.5"/>
    <row r="62" s="2513" customFormat="1" ht="10.5"/>
    <row r="63" s="2513" customFormat="1" ht="10.5"/>
    <row r="64" s="2513" customFormat="1" ht="10.5"/>
    <row r="65" spans="1:8" s="2513" customFormat="1" ht="10.5"/>
    <row r="66" spans="1:8" s="2513" customFormat="1" ht="10.5"/>
    <row r="67" spans="1:8" s="2513" customFormat="1" ht="10.5"/>
    <row r="68" spans="1:8" s="2513" customFormat="1" ht="10.5"/>
    <row r="69" spans="1:8" s="2513" customFormat="1" ht="10.5"/>
    <row r="70" spans="1:8" s="2513" customFormat="1" ht="10.5"/>
    <row r="71" spans="1:8" s="2513" customFormat="1" ht="10.5"/>
    <row r="72" spans="1:8" s="2513" customFormat="1" ht="10.5"/>
    <row r="73" spans="1:8" s="2513" customFormat="1" ht="10.5"/>
    <row r="74" spans="1:8" ht="10.5">
      <c r="A74" s="2513"/>
      <c r="B74" s="2513"/>
      <c r="C74" s="2513"/>
      <c r="D74" s="2513"/>
      <c r="E74" s="2513"/>
      <c r="F74" s="2513"/>
      <c r="G74" s="2513"/>
      <c r="H74" s="2513"/>
    </row>
    <row r="75" spans="1:8" ht="10.5">
      <c r="A75" s="2513"/>
      <c r="B75" s="2513"/>
      <c r="C75" s="2513"/>
      <c r="D75" s="2513"/>
      <c r="E75" s="2513"/>
      <c r="F75" s="2513"/>
      <c r="G75" s="2513"/>
      <c r="H75" s="2513"/>
    </row>
    <row r="76" spans="1:8" ht="10.5">
      <c r="A76" s="2513"/>
      <c r="B76" s="2513"/>
      <c r="C76" s="2513"/>
      <c r="D76" s="2513"/>
      <c r="E76" s="2513"/>
      <c r="F76" s="2513"/>
      <c r="G76" s="2513"/>
      <c r="H76" s="2513"/>
    </row>
    <row r="77" spans="1:8" ht="10.5">
      <c r="A77" s="2513"/>
      <c r="B77" s="2513"/>
      <c r="C77" s="2513"/>
      <c r="D77" s="2513"/>
      <c r="E77" s="2513"/>
      <c r="F77" s="2513"/>
      <c r="G77" s="2513"/>
      <c r="H77" s="2513"/>
    </row>
    <row r="78" spans="1:8" ht="10.5">
      <c r="A78" s="2513"/>
      <c r="B78" s="2513"/>
      <c r="C78" s="2513"/>
      <c r="D78" s="2513"/>
      <c r="E78" s="2513"/>
      <c r="F78" s="2513"/>
      <c r="G78" s="2513"/>
      <c r="H78" s="2513"/>
    </row>
    <row r="79" spans="1:8" ht="10.5">
      <c r="A79" s="2513"/>
      <c r="B79" s="2513"/>
      <c r="C79" s="2513"/>
      <c r="D79" s="2513"/>
      <c r="E79" s="2513"/>
      <c r="F79" s="2513"/>
      <c r="G79" s="2513"/>
      <c r="H79" s="2513"/>
    </row>
  </sheetData>
  <sheetProtection selectLockedCells="1"/>
  <mergeCells count="6">
    <mergeCell ref="A1:H1"/>
    <mergeCell ref="I3:L3"/>
    <mergeCell ref="A17:E17"/>
    <mergeCell ref="A16:E16"/>
    <mergeCell ref="A15:G15"/>
    <mergeCell ref="A2:L2"/>
  </mergeCells>
  <conditionalFormatting sqref="B5:D11">
    <cfRule type="cellIs" dxfId="436" priority="2" operator="between">
      <formula>0.0001</formula>
      <formula>0.045</formula>
    </cfRule>
  </conditionalFormatting>
  <conditionalFormatting sqref="D5:D13">
    <cfRule type="cellIs" dxfId="435" priority="1" operator="between">
      <formula>0.0001</formula>
      <formula>0.05</formula>
    </cfRule>
  </conditionalFormatting>
  <hyperlinks>
    <hyperlink ref="D4" r:id="rId1" display="2013 Po" xr:uid="{89BAC072-73B4-4AED-BCB9-843089EC2516}"/>
    <hyperlink ref="D14" r:id="rId2" display="2013 Po" xr:uid="{FC62608C-E7B3-4763-ABF6-BCF122964239}"/>
    <hyperlink ref="B4" r:id="rId3" display="http://www.ine.pt/xurl/ind/0008286" xr:uid="{7286DB37-32B8-4976-AF05-800A0294AD9A}"/>
    <hyperlink ref="C4" r:id="rId4" display="http://www.ine.pt/xurl/ind/0008286" xr:uid="{014CC9BA-31E0-4598-B2FE-20388835F023}"/>
    <hyperlink ref="B14" r:id="rId5" display="http://www.ine.pt/xurl/ind/0008286" xr:uid="{FDF160D3-48DB-4628-9EE2-7B99228AB747}"/>
    <hyperlink ref="C14" r:id="rId6" display="http://www.ine.pt/xurl/ind/0008286" xr:uid="{0576DA96-B70E-4C3D-A17A-C4767C89834E}"/>
    <hyperlink ref="A20" r:id="rId7" xr:uid="{C1168671-34F2-4F1F-BE7E-8DA2AFA74415}"/>
    <hyperlink ref="A21" r:id="rId8" xr:uid="{C4AB346B-FF57-4557-BDB3-3FA6D5014B27}"/>
    <hyperlink ref="E4" r:id="rId9" display="http://www.ine.pt/xurl/ind/0008286" xr:uid="{DAE2780A-BE20-44FC-8215-EC343F28BBFC}"/>
    <hyperlink ref="E14" r:id="rId10" display="http://www.ine.pt/xurl/ind/0008286" xr:uid="{0746A194-C804-477A-AB40-0FF54D3F801C}"/>
    <hyperlink ref="F14" r:id="rId11" display="http://www.ine.pt/xurl/ind/0008286" xr:uid="{FFCFFEB2-CA57-4690-8E3F-373AEDB0C5C0}"/>
    <hyperlink ref="F4" r:id="rId12" display="http://www.ine.pt/xurl/ind/0008286" xr:uid="{56AC49B3-1402-4725-B9FC-939EA4520DB1}"/>
    <hyperlink ref="G4" r:id="rId13" display="http://www.ine.pt/xurl/ind/0008286" xr:uid="{288EE11C-03B7-42E4-808B-B6861ACDBA8C}"/>
    <hyperlink ref="H4" r:id="rId14" display="http://www.ine.pt/xurl/ind/0008286" xr:uid="{D9549DF8-59E8-4E3C-8A25-4B1FDFCE7E53}"/>
    <hyperlink ref="I4" r:id="rId15" display="http://www.ine.pt/xurl/ind/0008286" xr:uid="{36129DD5-53AB-459F-9FFD-956A39899302}"/>
    <hyperlink ref="I14" r:id="rId16" display="http://www.ine.pt/xurl/ind/0008286" xr:uid="{5CE311B3-D282-4EAD-B143-FFB35A0295F6}"/>
    <hyperlink ref="L4" r:id="rId17" display="http://www.ine.pt/xurl/ind/0008286" xr:uid="{15737C59-1BFC-452F-9A8F-DE1680BEE139}"/>
    <hyperlink ref="L14" r:id="rId18" display="http://www.ine.pt/xurl/ind/0008286" xr:uid="{A4ED9C10-473D-4459-81C2-D3FD94FBC3AF}"/>
    <hyperlink ref="G14" r:id="rId19" display="http://www.ine.pt/xurl/ind/0008286" xr:uid="{35642537-B299-45DE-B780-F5DC4D6DD7B5}"/>
    <hyperlink ref="H14" r:id="rId20" display="http://www.ine.pt/xurl/ind/0008286" xr:uid="{54E26FAC-6FAD-436C-9481-05A25CF370D3}"/>
    <hyperlink ref="J4" r:id="rId21" display="http://www.ine.pt/xurl/ind/0008286" xr:uid="{9418822C-8949-4DF6-A138-3BD21708A49C}"/>
    <hyperlink ref="J14" r:id="rId22" display="http://www.ine.pt/xurl/ind/0008286" xr:uid="{AE9D710D-B58B-4786-879A-A1661A4A6D19}"/>
    <hyperlink ref="K4" r:id="rId23" display="http://www.ine.pt/xurl/ind/0008286" xr:uid="{4F28C579-4153-44BD-82A3-AA5C2C035061}"/>
    <hyperlink ref="K14" r:id="rId24" display="http://www.ine.pt/xurl/ind/0008286" xr:uid="{FF011BA9-B033-471D-9A71-4DCE0AC18835}"/>
  </hyperlinks>
  <printOptions horizontalCentered="1"/>
  <pageMargins left="0.39370078740157483" right="0.39370078740157483" top="0.39370078740157483" bottom="0.39370078740157483" header="0" footer="0"/>
  <pageSetup paperSize="9" scale="80" orientation="landscape" r:id="rId2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39"/>
  <sheetViews>
    <sheetView showGridLines="0" topLeftCell="A18" workbookViewId="0"/>
  </sheetViews>
  <sheetFormatPr defaultColWidth="9.1796875" defaultRowHeight="10.5"/>
  <cols>
    <col min="1" max="1" width="19.7265625" style="2" customWidth="1"/>
    <col min="2" max="2" width="13" style="1" customWidth="1"/>
    <col min="3" max="3" width="12.453125" style="1" bestFit="1" customWidth="1"/>
    <col min="4" max="4" width="11.26953125" style="1" bestFit="1" customWidth="1"/>
    <col min="5" max="5" width="6.81640625" style="1" bestFit="1" customWidth="1"/>
    <col min="6" max="6" width="9.81640625" style="1" bestFit="1" customWidth="1"/>
    <col min="7" max="7" width="17.26953125" style="1" bestFit="1" customWidth="1"/>
    <col min="8" max="8" width="9.1796875" style="100"/>
    <col min="9" max="18" width="9.1796875" style="1"/>
    <col min="19" max="19" width="29.1796875" style="1" customWidth="1"/>
    <col min="20" max="20" width="26.1796875" style="1" customWidth="1"/>
    <col min="21" max="16384" width="9.1796875" style="1"/>
  </cols>
  <sheetData>
    <row r="1" spans="1:17" s="70" customFormat="1" ht="32.25" customHeight="1">
      <c r="A1" s="4988" t="s">
        <v>378</v>
      </c>
      <c r="B1" s="4988"/>
      <c r="C1" s="4988"/>
      <c r="D1" s="4988"/>
      <c r="E1" s="4988"/>
      <c r="F1" s="4988"/>
      <c r="G1" s="4988"/>
      <c r="H1" s="141"/>
      <c r="Q1" s="86"/>
    </row>
    <row r="2" spans="1:17" s="70" customFormat="1" ht="20.149999999999999" customHeight="1">
      <c r="A2" s="4989" t="s">
        <v>379</v>
      </c>
      <c r="B2" s="4989"/>
      <c r="C2" s="4989"/>
      <c r="D2" s="4989"/>
      <c r="E2" s="4989"/>
      <c r="F2" s="4989"/>
      <c r="G2" s="4989"/>
      <c r="H2" s="141"/>
      <c r="Q2" s="86"/>
    </row>
    <row r="3" spans="1:17" s="4" customFormat="1" ht="12.5">
      <c r="A3" s="201" t="s">
        <v>95</v>
      </c>
      <c r="B3" s="102"/>
      <c r="C3" s="102"/>
      <c r="D3" s="148"/>
      <c r="E3" s="102"/>
      <c r="F3" s="102"/>
      <c r="G3" s="200" t="s">
        <v>96</v>
      </c>
      <c r="H3" s="133"/>
    </row>
    <row r="4" spans="1:17" ht="34.5" customHeight="1">
      <c r="A4" s="109"/>
      <c r="B4" s="27" t="s">
        <v>73</v>
      </c>
      <c r="C4" s="27" t="s">
        <v>74</v>
      </c>
      <c r="D4" s="27" t="s">
        <v>75</v>
      </c>
      <c r="E4" s="27" t="s">
        <v>55</v>
      </c>
      <c r="F4" s="27" t="s">
        <v>113</v>
      </c>
      <c r="G4" s="27" t="s">
        <v>76</v>
      </c>
      <c r="Q4" s="79"/>
    </row>
    <row r="5" spans="1:17">
      <c r="A5" s="97" t="s">
        <v>212</v>
      </c>
      <c r="B5" s="144"/>
      <c r="C5" s="144"/>
      <c r="D5" s="144"/>
      <c r="E5" s="144"/>
      <c r="F5" s="144"/>
      <c r="G5" s="144"/>
    </row>
    <row r="6" spans="1:17">
      <c r="A6" s="134">
        <v>1995</v>
      </c>
      <c r="B6" s="182">
        <v>4740.1350000000002</v>
      </c>
      <c r="C6" s="182">
        <v>2314.3789999999999</v>
      </c>
      <c r="D6" s="182">
        <v>2746.06</v>
      </c>
      <c r="E6" s="182">
        <v>2269.2649999999999</v>
      </c>
      <c r="F6" s="182">
        <v>926.69500000000005</v>
      </c>
      <c r="G6" s="182">
        <v>1089.56</v>
      </c>
      <c r="H6" s="71"/>
    </row>
    <row r="7" spans="1:17">
      <c r="A7" s="134">
        <v>1996</v>
      </c>
      <c r="B7" s="182">
        <v>4621.8850000000002</v>
      </c>
      <c r="C7" s="182">
        <v>2048.1129999999998</v>
      </c>
      <c r="D7" s="182">
        <v>2195.4699999999998</v>
      </c>
      <c r="E7" s="182">
        <v>1648.0920000000001</v>
      </c>
      <c r="F7" s="182">
        <v>1000.5170000000001</v>
      </c>
      <c r="G7" s="182">
        <v>325.30200000000002</v>
      </c>
      <c r="H7" s="71"/>
    </row>
    <row r="8" spans="1:17">
      <c r="A8" s="134">
        <v>1997</v>
      </c>
      <c r="B8" s="182">
        <v>5326.8239999999996</v>
      </c>
      <c r="C8" s="182">
        <v>2537.7930000000001</v>
      </c>
      <c r="D8" s="182">
        <v>2567.7750000000001</v>
      </c>
      <c r="E8" s="182">
        <v>2050.0459999999998</v>
      </c>
      <c r="F8" s="182">
        <v>1056.884</v>
      </c>
      <c r="G8" s="182">
        <v>703.31200000000001</v>
      </c>
      <c r="H8" s="71"/>
    </row>
    <row r="9" spans="1:17">
      <c r="A9" s="134">
        <v>1998</v>
      </c>
      <c r="B9" s="182">
        <v>5768.6390000000001</v>
      </c>
      <c r="C9" s="182">
        <v>2914.145</v>
      </c>
      <c r="D9" s="182">
        <v>2554.8209999999999</v>
      </c>
      <c r="E9" s="182">
        <v>1994.742</v>
      </c>
      <c r="F9" s="182">
        <v>1096.5329999999999</v>
      </c>
      <c r="G9" s="182">
        <v>899.00699999999995</v>
      </c>
      <c r="H9" s="71"/>
    </row>
    <row r="10" spans="1:17">
      <c r="A10" s="134">
        <v>1999</v>
      </c>
      <c r="B10" s="182">
        <v>6205.665</v>
      </c>
      <c r="C10" s="182">
        <v>3255.1170000000002</v>
      </c>
      <c r="D10" s="182">
        <v>2517.7449999999999</v>
      </c>
      <c r="E10" s="182">
        <v>2040.1859999999999</v>
      </c>
      <c r="F10" s="182">
        <v>854.79700000000003</v>
      </c>
      <c r="G10" s="182">
        <v>910.92</v>
      </c>
      <c r="H10" s="71"/>
    </row>
    <row r="11" spans="1:17">
      <c r="A11" s="134">
        <v>2000</v>
      </c>
      <c r="B11" s="182">
        <v>6438.1090000000004</v>
      </c>
      <c r="C11" s="182">
        <v>3347.7620000000002</v>
      </c>
      <c r="D11" s="182">
        <v>2341.81</v>
      </c>
      <c r="E11" s="182">
        <v>1789.213</v>
      </c>
      <c r="F11" s="182">
        <v>804.34500000000003</v>
      </c>
      <c r="G11" s="182">
        <v>691.61900000000003</v>
      </c>
      <c r="H11" s="71"/>
    </row>
    <row r="12" spans="1:17">
      <c r="A12" s="134">
        <v>2001</v>
      </c>
      <c r="B12" s="182">
        <v>7497.4750000000004</v>
      </c>
      <c r="C12" s="182">
        <v>4362.6440000000002</v>
      </c>
      <c r="D12" s="182">
        <v>3773.7689999999998</v>
      </c>
      <c r="E12" s="182">
        <v>3274.4090000000001</v>
      </c>
      <c r="F12" s="182">
        <v>946.18899999999996</v>
      </c>
      <c r="G12" s="182">
        <v>1917.636</v>
      </c>
      <c r="H12" s="71"/>
    </row>
    <row r="13" spans="1:17">
      <c r="A13" s="134">
        <v>2002</v>
      </c>
      <c r="B13" s="182">
        <v>7647.4539999999997</v>
      </c>
      <c r="C13" s="182">
        <v>4473.9719999999998</v>
      </c>
      <c r="D13" s="182">
        <v>3394.8809999999999</v>
      </c>
      <c r="E13" s="182">
        <v>2871.6280000000002</v>
      </c>
      <c r="F13" s="182">
        <v>1060.2619999999999</v>
      </c>
      <c r="G13" s="182">
        <v>1072.6130000000001</v>
      </c>
      <c r="H13" s="71"/>
    </row>
    <row r="14" spans="1:17">
      <c r="A14" s="134">
        <v>2003</v>
      </c>
      <c r="B14" s="182">
        <v>8081.8620000000001</v>
      </c>
      <c r="C14" s="182">
        <v>4775.8010000000004</v>
      </c>
      <c r="D14" s="182">
        <v>3153.6729999999998</v>
      </c>
      <c r="E14" s="182">
        <v>2490.6320000000001</v>
      </c>
      <c r="F14" s="182">
        <v>91.016000000000005</v>
      </c>
      <c r="G14" s="182">
        <v>1856.5070000000001</v>
      </c>
      <c r="H14" s="71"/>
    </row>
    <row r="15" spans="1:17" s="10" customFormat="1">
      <c r="A15" s="134">
        <v>2004</v>
      </c>
      <c r="B15" s="182">
        <v>8651.5049999999992</v>
      </c>
      <c r="C15" s="182">
        <v>5256.5510000000004</v>
      </c>
      <c r="D15" s="182">
        <v>4361.366</v>
      </c>
      <c r="E15" s="182">
        <v>3786.9740000000002</v>
      </c>
      <c r="F15" s="182">
        <v>510.52</v>
      </c>
      <c r="G15" s="182">
        <v>2576.1460000000002</v>
      </c>
      <c r="H15" s="71"/>
      <c r="Q15" s="1"/>
    </row>
    <row r="16" spans="1:17" s="12" customFormat="1">
      <c r="A16" s="134">
        <v>2005</v>
      </c>
      <c r="B16" s="182">
        <v>8849.0679999999993</v>
      </c>
      <c r="C16" s="182">
        <v>5124.4960000000001</v>
      </c>
      <c r="D16" s="182">
        <v>5134.1270000000004</v>
      </c>
      <c r="E16" s="182">
        <v>4591.116</v>
      </c>
      <c r="F16" s="182">
        <v>257.15800000000002</v>
      </c>
      <c r="G16" s="182">
        <v>3713.9639999999999</v>
      </c>
      <c r="H16" s="71"/>
      <c r="Q16" s="13"/>
    </row>
    <row r="17" spans="1:17" s="13" customFormat="1">
      <c r="A17" s="134">
        <v>2006</v>
      </c>
      <c r="B17" s="182">
        <v>10486.269</v>
      </c>
      <c r="C17" s="182">
        <v>6540.2709999999997</v>
      </c>
      <c r="D17" s="182">
        <v>3432.306</v>
      </c>
      <c r="E17" s="182">
        <v>2881.1320000000001</v>
      </c>
      <c r="F17" s="182">
        <v>1073.1590000000001</v>
      </c>
      <c r="G17" s="182">
        <v>554.03499999999997</v>
      </c>
      <c r="H17" s="189"/>
    </row>
    <row r="18" spans="1:17">
      <c r="A18" s="134">
        <v>2007</v>
      </c>
      <c r="B18" s="182">
        <v>11504.906000000001</v>
      </c>
      <c r="C18" s="182">
        <v>7323.5810000000001</v>
      </c>
      <c r="D18" s="182">
        <v>4491.6400000000003</v>
      </c>
      <c r="E18" s="182">
        <v>4016.489</v>
      </c>
      <c r="F18" s="182">
        <v>1280.752</v>
      </c>
      <c r="G18" s="182">
        <v>2310.7800000000002</v>
      </c>
      <c r="H18" s="71"/>
    </row>
    <row r="19" spans="1:17" s="10" customFormat="1">
      <c r="A19" s="134">
        <v>2008</v>
      </c>
      <c r="B19" s="182">
        <v>12402.262000000001</v>
      </c>
      <c r="C19" s="182">
        <v>8091.3980000000001</v>
      </c>
      <c r="D19" s="182">
        <v>4656.3469999999998</v>
      </c>
      <c r="E19" s="182">
        <v>4343.6549999999997</v>
      </c>
      <c r="F19" s="182">
        <v>1551.6949999999999</v>
      </c>
      <c r="G19" s="182">
        <v>2274.3290000000002</v>
      </c>
      <c r="H19" s="71"/>
      <c r="Q19" s="1"/>
    </row>
    <row r="20" spans="1:17">
      <c r="A20" s="134">
        <v>2009</v>
      </c>
      <c r="B20" s="182">
        <v>10739.608</v>
      </c>
      <c r="C20" s="182">
        <v>6433.5050000000001</v>
      </c>
      <c r="D20" s="182">
        <v>4248.4309999999996</v>
      </c>
      <c r="E20" s="182">
        <v>3786.6239999999998</v>
      </c>
      <c r="F20" s="182">
        <v>1237.204</v>
      </c>
      <c r="G20" s="182">
        <v>2180.3690000000001</v>
      </c>
      <c r="H20" s="71"/>
    </row>
    <row r="21" spans="1:17">
      <c r="A21" s="134">
        <v>2010</v>
      </c>
      <c r="B21" s="182">
        <v>10061.567999999999</v>
      </c>
      <c r="C21" s="182">
        <v>5712.1559999999999</v>
      </c>
      <c r="D21" s="182">
        <v>2674.6080000000002</v>
      </c>
      <c r="E21" s="182">
        <v>2022.8530000000001</v>
      </c>
      <c r="F21" s="182">
        <v>827.07500000000005</v>
      </c>
      <c r="G21" s="182">
        <v>3244.1579999999999</v>
      </c>
      <c r="H21" s="71"/>
    </row>
    <row r="22" spans="1:17">
      <c r="A22" s="134">
        <v>2011</v>
      </c>
      <c r="B22" s="182">
        <v>10526.54</v>
      </c>
      <c r="C22" s="182">
        <v>6231.42</v>
      </c>
      <c r="D22" s="182">
        <v>6794.3339999999998</v>
      </c>
      <c r="E22" s="182">
        <v>6960.7349999999997</v>
      </c>
      <c r="F22" s="182">
        <v>903.61599999999999</v>
      </c>
      <c r="G22" s="182">
        <v>6418.1139999999996</v>
      </c>
      <c r="H22" s="71"/>
    </row>
    <row r="23" spans="1:17" s="10" customFormat="1">
      <c r="A23" s="134">
        <v>2012</v>
      </c>
      <c r="B23" s="182">
        <v>9039.018</v>
      </c>
      <c r="C23" s="182">
        <v>4714.6760000000004</v>
      </c>
      <c r="D23" s="182">
        <v>4936.05</v>
      </c>
      <c r="E23" s="182">
        <v>4775.8029999999999</v>
      </c>
      <c r="F23" s="182">
        <v>436.62200000000001</v>
      </c>
      <c r="G23" s="182">
        <v>4714.8770000000004</v>
      </c>
      <c r="H23" s="71"/>
      <c r="Q23" s="1"/>
    </row>
    <row r="24" spans="1:17" s="71" customFormat="1">
      <c r="A24" s="134">
        <v>2013</v>
      </c>
      <c r="B24" s="182">
        <v>8000.7860000000001</v>
      </c>
      <c r="C24" s="182">
        <v>3533.6030000000001</v>
      </c>
      <c r="D24" s="182">
        <v>4020.1379999999999</v>
      </c>
      <c r="E24" s="182">
        <v>3698.471</v>
      </c>
      <c r="F24" s="182">
        <v>815.3</v>
      </c>
      <c r="G24" s="182">
        <v>3292.3649999999998</v>
      </c>
    </row>
    <row r="25" spans="1:17" s="184" customFormat="1">
      <c r="A25" s="5">
        <v>2014</v>
      </c>
      <c r="B25" s="182">
        <v>7905.4040000000005</v>
      </c>
      <c r="C25" s="182">
        <v>3796.8380000000002</v>
      </c>
      <c r="D25" s="182">
        <v>2482.752</v>
      </c>
      <c r="E25" s="182">
        <v>2109.0129999999999</v>
      </c>
      <c r="F25" s="182">
        <v>119.235</v>
      </c>
      <c r="G25" s="182">
        <v>7107.4620000000004</v>
      </c>
      <c r="H25" s="100"/>
      <c r="Q25" s="71"/>
    </row>
    <row r="26" spans="1:17" s="184" customFormat="1">
      <c r="A26" s="5">
        <v>2015</v>
      </c>
      <c r="B26" s="182">
        <v>8104.6130000000003</v>
      </c>
      <c r="C26" s="182">
        <v>3841.9679999999998</v>
      </c>
      <c r="D26" s="182">
        <v>2698.7759999999998</v>
      </c>
      <c r="E26" s="182">
        <v>2678.8110000000001</v>
      </c>
      <c r="F26" s="182">
        <v>-317.80399999999997</v>
      </c>
      <c r="G26" s="182">
        <v>5680.35</v>
      </c>
      <c r="H26" s="100"/>
      <c r="Q26" s="71"/>
    </row>
    <row r="27" spans="1:17" ht="13.5" customHeight="1">
      <c r="A27" s="5">
        <v>2016</v>
      </c>
      <c r="B27" s="182">
        <v>8220.9069999999992</v>
      </c>
      <c r="C27" s="182">
        <v>4115.1189999999997</v>
      </c>
      <c r="D27" s="182">
        <v>4073.0740000000001</v>
      </c>
      <c r="E27" s="182">
        <v>4195.4089999999997</v>
      </c>
      <c r="F27" s="182">
        <v>391.43799999999999</v>
      </c>
      <c r="G27" s="182">
        <v>3547.5039999999999</v>
      </c>
    </row>
    <row r="28" spans="1:17" s="10" customFormat="1" ht="13.5" customHeight="1">
      <c r="A28" s="5">
        <v>2017</v>
      </c>
      <c r="B28" s="182">
        <v>8390.491</v>
      </c>
      <c r="C28" s="182">
        <v>4143.6379999999999</v>
      </c>
      <c r="D28" s="182">
        <v>4152.5249999999996</v>
      </c>
      <c r="E28" s="182">
        <v>4217.951</v>
      </c>
      <c r="F28" s="182">
        <v>241.89</v>
      </c>
      <c r="G28" s="182">
        <v>8006.4</v>
      </c>
      <c r="H28" s="382"/>
    </row>
    <row r="29" spans="1:17" ht="13.5" customHeight="1">
      <c r="A29" s="5">
        <v>2018</v>
      </c>
      <c r="B29" s="182">
        <v>8596.5190000000002</v>
      </c>
      <c r="C29" s="182">
        <v>4263.9690000000001</v>
      </c>
      <c r="D29" s="182">
        <v>4028.6280000000002</v>
      </c>
      <c r="E29" s="182">
        <v>3955.6619999999998</v>
      </c>
      <c r="F29" s="182">
        <v>223.959</v>
      </c>
      <c r="G29" s="182">
        <v>4507.6750000000002</v>
      </c>
      <c r="H29" s="382"/>
    </row>
    <row r="30" spans="1:17" ht="13.5" customHeight="1">
      <c r="A30" s="357">
        <v>2019</v>
      </c>
      <c r="B30" s="182">
        <v>9087.0249999999996</v>
      </c>
      <c r="C30" s="182">
        <v>4684.7690000000002</v>
      </c>
      <c r="D30" s="182">
        <v>4347.107</v>
      </c>
      <c r="E30" s="182">
        <v>4284.9290000000001</v>
      </c>
      <c r="F30" s="182">
        <v>341.72500000000002</v>
      </c>
      <c r="G30" s="182">
        <v>5190.0990000000002</v>
      </c>
      <c r="H30" s="382"/>
    </row>
    <row r="31" spans="1:17" ht="13.5" customHeight="1">
      <c r="A31" s="5">
        <v>2020</v>
      </c>
      <c r="B31" s="182">
        <v>9185.4840000000004</v>
      </c>
      <c r="C31" s="182">
        <v>4839.2569999999996</v>
      </c>
      <c r="D31" s="182">
        <v>4559.3729999999996</v>
      </c>
      <c r="E31" s="182">
        <v>4981.9139999999998</v>
      </c>
      <c r="F31" s="182">
        <v>814.34100000000001</v>
      </c>
      <c r="G31" s="182">
        <v>5236.4849999999997</v>
      </c>
      <c r="H31" s="382"/>
    </row>
    <row r="32" spans="1:17" ht="13.5" customHeight="1">
      <c r="A32" s="5" t="s">
        <v>396</v>
      </c>
      <c r="B32" s="182">
        <v>9266.607</v>
      </c>
      <c r="C32" s="182">
        <v>4949.0770000000002</v>
      </c>
      <c r="D32" s="182">
        <v>4750.616</v>
      </c>
      <c r="E32" s="182">
        <v>5288.0889999999999</v>
      </c>
      <c r="F32" s="182">
        <v>650.66099999999994</v>
      </c>
      <c r="G32" s="182">
        <v>4870.8630000000003</v>
      </c>
      <c r="H32" s="382"/>
    </row>
    <row r="33" spans="1:12" s="10" customFormat="1" ht="13.5" customHeight="1">
      <c r="A33" s="16" t="s">
        <v>395</v>
      </c>
      <c r="B33" s="343">
        <v>10348.543</v>
      </c>
      <c r="C33" s="343">
        <v>5936.3810000000003</v>
      </c>
      <c r="D33" s="343">
        <v>4197.4480000000003</v>
      </c>
      <c r="E33" s="343">
        <v>4549.0820000000003</v>
      </c>
      <c r="F33" s="343">
        <v>690.94899999999996</v>
      </c>
      <c r="G33" s="343">
        <v>4425.99</v>
      </c>
      <c r="H33" s="382"/>
    </row>
    <row r="34" spans="1:12" ht="27.25" customHeight="1">
      <c r="A34" s="109"/>
      <c r="B34" s="27" t="s">
        <v>77</v>
      </c>
      <c r="C34" s="27" t="s">
        <v>78</v>
      </c>
      <c r="D34" s="27" t="s">
        <v>79</v>
      </c>
      <c r="E34" s="27" t="s">
        <v>56</v>
      </c>
      <c r="F34" s="27" t="s">
        <v>114</v>
      </c>
      <c r="G34" s="27" t="s">
        <v>80</v>
      </c>
      <c r="H34" s="324"/>
    </row>
    <row r="35" spans="1:12" s="319" customFormat="1" ht="13.5" customHeight="1">
      <c r="A35" s="4965" t="s">
        <v>397</v>
      </c>
      <c r="B35" s="4965"/>
      <c r="C35" s="4965"/>
      <c r="D35" s="4965"/>
      <c r="E35" s="4965"/>
      <c r="F35" s="4965"/>
      <c r="G35" s="4965"/>
      <c r="H35" s="305"/>
      <c r="I35" s="324"/>
      <c r="J35" s="324"/>
      <c r="K35" s="324"/>
      <c r="L35" s="318"/>
    </row>
    <row r="36" spans="1:12" s="100" customFormat="1" ht="12.75" customHeight="1">
      <c r="A36" s="4992" t="s">
        <v>339</v>
      </c>
      <c r="B36" s="4992"/>
      <c r="C36" s="4992"/>
      <c r="D36" s="4992"/>
      <c r="E36" s="4992"/>
      <c r="F36" s="4992"/>
      <c r="G36" s="4992"/>
      <c r="H36" s="305"/>
    </row>
    <row r="37" spans="1:12" s="100" customFormat="1" ht="12.75" customHeight="1">
      <c r="A37" s="4992" t="s">
        <v>340</v>
      </c>
      <c r="B37" s="4992"/>
      <c r="C37" s="4992"/>
      <c r="D37" s="4992"/>
      <c r="E37" s="4992"/>
      <c r="F37" s="4992"/>
      <c r="G37" s="4992"/>
      <c r="H37" s="305"/>
    </row>
    <row r="38" spans="1:12">
      <c r="H38" s="305"/>
    </row>
    <row r="39" spans="1:12">
      <c r="H39" s="305"/>
    </row>
  </sheetData>
  <mergeCells count="5">
    <mergeCell ref="A1:G1"/>
    <mergeCell ref="A2:G2"/>
    <mergeCell ref="A36:G36"/>
    <mergeCell ref="A37:G37"/>
    <mergeCell ref="A35:G35"/>
  </mergeCells>
  <phoneticPr fontId="24"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6653-3F4B-436E-B171-A425D2B31948}">
  <sheetPr>
    <pageSetUpPr fitToPage="1"/>
  </sheetPr>
  <dimension ref="A1:G346"/>
  <sheetViews>
    <sheetView showGridLines="0" workbookViewId="0"/>
  </sheetViews>
  <sheetFormatPr defaultColWidth="9.1796875" defaultRowHeight="9"/>
  <cols>
    <col min="1" max="1" width="21.54296875" style="2612" customWidth="1"/>
    <col min="2" max="7" width="12.54296875" style="2612" customWidth="1"/>
    <col min="8" max="16384" width="9.1796875" style="2611"/>
  </cols>
  <sheetData>
    <row r="1" spans="1:7" s="2645" customFormat="1" ht="30.75" customHeight="1">
      <c r="A1" s="5627" t="s">
        <v>3155</v>
      </c>
      <c r="B1" s="5627"/>
      <c r="C1" s="5627"/>
      <c r="D1" s="5627"/>
      <c r="E1" s="5627"/>
      <c r="F1" s="5627"/>
      <c r="G1" s="5627"/>
    </row>
    <row r="2" spans="1:7" s="2645" customFormat="1" ht="30.75" customHeight="1">
      <c r="A2" s="5628" t="s">
        <v>3154</v>
      </c>
      <c r="B2" s="5628"/>
      <c r="C2" s="5628"/>
      <c r="D2" s="5628"/>
      <c r="E2" s="5628"/>
      <c r="F2" s="5628"/>
      <c r="G2" s="5628"/>
    </row>
    <row r="3" spans="1:7" s="2642" customFormat="1" ht="9.75" customHeight="1">
      <c r="A3" s="2644" t="s">
        <v>3083</v>
      </c>
      <c r="B3" s="2643"/>
      <c r="C3" s="2643"/>
      <c r="D3" s="1928"/>
      <c r="F3" s="2563"/>
      <c r="G3" s="2563" t="s">
        <v>3082</v>
      </c>
    </row>
    <row r="4" spans="1:7" s="2614" customFormat="1" ht="25.5" customHeight="1">
      <c r="A4" s="2641"/>
      <c r="B4" s="2640" t="s">
        <v>91</v>
      </c>
      <c r="C4" s="2619" t="s">
        <v>3153</v>
      </c>
      <c r="D4" s="2640" t="s">
        <v>3152</v>
      </c>
      <c r="E4" s="2640" t="s">
        <v>3151</v>
      </c>
      <c r="F4" s="2640" t="s">
        <v>3150</v>
      </c>
      <c r="G4" s="2618" t="s">
        <v>3149</v>
      </c>
    </row>
    <row r="5" spans="1:7" s="2614" customFormat="1" ht="12.65" customHeight="1">
      <c r="A5" s="2639" t="s">
        <v>212</v>
      </c>
      <c r="B5" s="5629"/>
      <c r="C5" s="5629"/>
      <c r="D5" s="5629"/>
      <c r="E5" s="5629"/>
      <c r="F5" s="5629"/>
      <c r="G5" s="5629"/>
    </row>
    <row r="6" spans="1:7" s="2614" customFormat="1" ht="12.65" customHeight="1">
      <c r="A6" s="2633">
        <v>2004</v>
      </c>
      <c r="B6" s="2635">
        <v>45102915176</v>
      </c>
      <c r="C6" s="2635">
        <v>816329919</v>
      </c>
      <c r="D6" s="2635">
        <v>84226796</v>
      </c>
      <c r="E6" s="2635">
        <v>10146911949</v>
      </c>
      <c r="F6" s="2635" t="s">
        <v>218</v>
      </c>
      <c r="G6" s="2635">
        <v>34055446512</v>
      </c>
    </row>
    <row r="7" spans="1:7" s="2614" customFormat="1" ht="12.65" customHeight="1">
      <c r="A7" s="2633">
        <v>2005</v>
      </c>
      <c r="B7" s="2635">
        <v>46572025336</v>
      </c>
      <c r="C7" s="2635">
        <v>1773263494</v>
      </c>
      <c r="D7" s="2635">
        <v>70910914</v>
      </c>
      <c r="E7" s="2635">
        <v>5117828442</v>
      </c>
      <c r="F7" s="2635" t="s">
        <v>218</v>
      </c>
      <c r="G7" s="2635">
        <v>39610022486</v>
      </c>
    </row>
    <row r="8" spans="1:7" s="2614" customFormat="1" ht="12.65" customHeight="1">
      <c r="A8" s="2633">
        <v>2006</v>
      </c>
      <c r="B8" s="2636">
        <v>49036925343</v>
      </c>
      <c r="C8" s="2635">
        <v>2925201427</v>
      </c>
      <c r="D8" s="2635">
        <v>85222929</v>
      </c>
      <c r="E8" s="2635">
        <v>11467179297</v>
      </c>
      <c r="F8" s="2635" t="s">
        <v>218</v>
      </c>
      <c r="G8" s="2635">
        <v>34559321690</v>
      </c>
    </row>
    <row r="9" spans="1:7" s="2614" customFormat="1" ht="12.65" customHeight="1">
      <c r="A9" s="2633">
        <v>2007</v>
      </c>
      <c r="B9" s="2637">
        <v>47253123467</v>
      </c>
      <c r="C9" s="2638">
        <v>4036596516</v>
      </c>
      <c r="D9" s="2638">
        <v>200989605</v>
      </c>
      <c r="E9" s="2638">
        <v>10448972472</v>
      </c>
      <c r="F9" s="2638">
        <v>24132164</v>
      </c>
      <c r="G9" s="2638">
        <v>32542432710</v>
      </c>
    </row>
    <row r="10" spans="1:7" s="2614" customFormat="1" ht="12.65" customHeight="1">
      <c r="A10" s="2633">
        <v>2008</v>
      </c>
      <c r="B10" s="2637">
        <v>45963976411</v>
      </c>
      <c r="C10" s="2638">
        <v>5757379943</v>
      </c>
      <c r="D10" s="2638">
        <v>191646916</v>
      </c>
      <c r="E10" s="2638">
        <v>7295733438</v>
      </c>
      <c r="F10" s="2638">
        <v>33414426</v>
      </c>
      <c r="G10" s="2638">
        <v>32685801688</v>
      </c>
    </row>
    <row r="11" spans="1:7" s="2626" customFormat="1" ht="12.65" customHeight="1">
      <c r="A11" s="2633">
        <v>2009</v>
      </c>
      <c r="B11" s="2637">
        <v>50186667109</v>
      </c>
      <c r="C11" s="2637">
        <v>7576963054</v>
      </c>
      <c r="D11" s="2637">
        <v>183937129</v>
      </c>
      <c r="E11" s="2637">
        <v>9009267117</v>
      </c>
      <c r="F11" s="2637">
        <v>139052329</v>
      </c>
      <c r="G11" s="2637">
        <v>33277447480</v>
      </c>
    </row>
    <row r="12" spans="1:7" s="2614" customFormat="1" ht="12.65" customHeight="1">
      <c r="A12" s="2633">
        <v>2010</v>
      </c>
      <c r="B12" s="2636">
        <v>54048427886</v>
      </c>
      <c r="C12" s="2635">
        <v>9181571778</v>
      </c>
      <c r="D12" s="2635">
        <v>197094564</v>
      </c>
      <c r="E12" s="2635">
        <v>16546897338</v>
      </c>
      <c r="F12" s="2635">
        <v>169748114</v>
      </c>
      <c r="G12" s="2635">
        <v>27953116092</v>
      </c>
    </row>
    <row r="13" spans="1:7" s="2614" customFormat="1" ht="12.65" customHeight="1">
      <c r="A13" s="2633">
        <v>2011</v>
      </c>
      <c r="B13" s="2636">
        <v>52385015216</v>
      </c>
      <c r="C13" s="2635">
        <v>9161243869</v>
      </c>
      <c r="D13" s="2635">
        <v>210417716</v>
      </c>
      <c r="E13" s="2635">
        <v>12114173916</v>
      </c>
      <c r="F13" s="2635">
        <v>202236269</v>
      </c>
      <c r="G13" s="2635">
        <v>30696943446</v>
      </c>
    </row>
    <row r="14" spans="1:7" s="2614" customFormat="1" ht="12.65" customHeight="1">
      <c r="A14" s="2633">
        <v>2012</v>
      </c>
      <c r="B14" s="2636">
        <v>46469342562</v>
      </c>
      <c r="C14" s="2635">
        <v>10259409616</v>
      </c>
      <c r="D14" s="2635">
        <v>146464082</v>
      </c>
      <c r="E14" s="2635">
        <v>6660236421</v>
      </c>
      <c r="F14" s="2635">
        <v>247870776</v>
      </c>
      <c r="G14" s="2635">
        <v>29155361667</v>
      </c>
    </row>
    <row r="15" spans="1:7" s="2614" customFormat="1" ht="12.65" customHeight="1">
      <c r="A15" s="2631">
        <v>2013</v>
      </c>
      <c r="B15" s="2636">
        <v>51470191649</v>
      </c>
      <c r="C15" s="2635">
        <v>12014111460</v>
      </c>
      <c r="D15" s="2635">
        <v>196583434</v>
      </c>
      <c r="E15" s="2635">
        <v>14868298696</v>
      </c>
      <c r="F15" s="2635">
        <v>279628695</v>
      </c>
      <c r="G15" s="2635">
        <v>24111569364</v>
      </c>
    </row>
    <row r="16" spans="1:7" s="2614" customFormat="1" ht="12.65" customHeight="1">
      <c r="A16" s="2631">
        <v>2014</v>
      </c>
      <c r="B16" s="2634">
        <v>52561174647</v>
      </c>
      <c r="C16" s="2634">
        <v>12110943505</v>
      </c>
      <c r="D16" s="2634">
        <v>205380150</v>
      </c>
      <c r="E16" s="2634">
        <v>16411579165</v>
      </c>
      <c r="F16" s="2634">
        <v>386951291</v>
      </c>
      <c r="G16" s="2634">
        <v>23446320536</v>
      </c>
    </row>
    <row r="17" spans="1:7" s="2614" customFormat="1" ht="13.15" customHeight="1">
      <c r="A17" s="2633">
        <v>2015</v>
      </c>
      <c r="B17" s="2632">
        <v>52137632459</v>
      </c>
      <c r="C17" s="2632">
        <v>11607253086</v>
      </c>
      <c r="D17" s="2632">
        <v>203567386</v>
      </c>
      <c r="E17" s="2632">
        <v>9798870262</v>
      </c>
      <c r="F17" s="2632">
        <v>514445085</v>
      </c>
      <c r="G17" s="2632">
        <v>30013496640</v>
      </c>
    </row>
    <row r="18" spans="1:7" s="2614" customFormat="1" ht="13.15" customHeight="1">
      <c r="A18" s="2631">
        <v>2016</v>
      </c>
      <c r="B18" s="2632">
        <v>59997649295</v>
      </c>
      <c r="C18" s="2632">
        <v>12474172281</v>
      </c>
      <c r="D18" s="2632">
        <v>171577305</v>
      </c>
      <c r="E18" s="2632">
        <v>16909323485</v>
      </c>
      <c r="F18" s="2632">
        <v>822346826</v>
      </c>
      <c r="G18" s="2632">
        <v>29901592180</v>
      </c>
    </row>
    <row r="19" spans="1:7" s="2614" customFormat="1" ht="13.15" customHeight="1">
      <c r="A19" s="2631">
        <v>2017</v>
      </c>
      <c r="B19" s="2632">
        <v>59433148949</v>
      </c>
      <c r="C19" s="2632">
        <v>12247852473</v>
      </c>
      <c r="D19" s="2632">
        <v>216659413</v>
      </c>
      <c r="E19" s="2632">
        <v>7631524342</v>
      </c>
      <c r="F19" s="2632">
        <v>992974073</v>
      </c>
      <c r="G19" s="2632">
        <v>38344132550</v>
      </c>
    </row>
    <row r="20" spans="1:7" s="2614" customFormat="1" ht="13.15" customHeight="1">
      <c r="A20" s="2631">
        <v>2018</v>
      </c>
      <c r="B20" s="2632">
        <v>59635270291</v>
      </c>
      <c r="C20" s="2632">
        <v>12616584369</v>
      </c>
      <c r="D20" s="2632">
        <v>230386795</v>
      </c>
      <c r="E20" s="2632">
        <v>13628258729</v>
      </c>
      <c r="F20" s="2632">
        <v>1005896042</v>
      </c>
      <c r="G20" s="2632">
        <v>32154144287</v>
      </c>
    </row>
    <row r="21" spans="1:7" s="2614" customFormat="1" ht="13.15" customHeight="1">
      <c r="A21" s="2631">
        <v>2019</v>
      </c>
      <c r="B21" s="2630">
        <v>53154538725</v>
      </c>
      <c r="C21" s="2630">
        <v>13666949245</v>
      </c>
      <c r="D21" s="2630">
        <v>215359842</v>
      </c>
      <c r="E21" s="2630">
        <v>10242514907</v>
      </c>
      <c r="F21" s="2630">
        <v>1342619356</v>
      </c>
      <c r="G21" s="2630">
        <v>27687095375</v>
      </c>
    </row>
    <row r="22" spans="1:7" s="2614" customFormat="1" ht="13.15" customHeight="1">
      <c r="A22" s="2631">
        <v>2020</v>
      </c>
      <c r="B22" s="2630">
        <v>53078284088</v>
      </c>
      <c r="C22" s="2630">
        <v>12298663639</v>
      </c>
      <c r="D22" s="2630">
        <v>217171659</v>
      </c>
      <c r="E22" s="2630">
        <v>13632553141</v>
      </c>
      <c r="F22" s="2630">
        <v>1715589677</v>
      </c>
      <c r="G22" s="2630">
        <v>25214305972</v>
      </c>
    </row>
    <row r="23" spans="1:7" s="2626" customFormat="1" ht="13.15" customHeight="1">
      <c r="A23" s="2629">
        <v>2021</v>
      </c>
      <c r="B23" s="2628"/>
      <c r="C23" s="2628"/>
      <c r="D23" s="2628"/>
      <c r="E23" s="2628"/>
      <c r="F23" s="2628"/>
      <c r="G23" s="2628"/>
    </row>
    <row r="24" spans="1:7" s="2614" customFormat="1" ht="12.75" customHeight="1">
      <c r="A24" s="2625" t="s">
        <v>212</v>
      </c>
      <c r="B24" s="2622">
        <v>50979561438</v>
      </c>
      <c r="C24" s="2622">
        <v>13215613773</v>
      </c>
      <c r="D24" s="2622">
        <v>178549344</v>
      </c>
      <c r="E24" s="2622">
        <v>13454628682</v>
      </c>
      <c r="F24" s="2622">
        <v>2237163961</v>
      </c>
      <c r="G24" s="2622">
        <v>21893605678</v>
      </c>
    </row>
    <row r="25" spans="1:7" s="2623" customFormat="1" ht="12.75" customHeight="1">
      <c r="A25" s="2621" t="s">
        <v>460</v>
      </c>
      <c r="B25" s="2622">
        <v>49236828021</v>
      </c>
      <c r="C25" s="2622">
        <v>13000867231</v>
      </c>
      <c r="D25" s="2622">
        <v>0</v>
      </c>
      <c r="E25" s="2622">
        <v>13336370452</v>
      </c>
      <c r="F25" s="2622">
        <v>2200867376</v>
      </c>
      <c r="G25" s="2622">
        <v>20698722962</v>
      </c>
    </row>
    <row r="26" spans="1:7" s="2623" customFormat="1" ht="12.75" customHeight="1">
      <c r="A26" s="2624" t="s">
        <v>459</v>
      </c>
      <c r="B26" s="2622">
        <v>21653041257</v>
      </c>
      <c r="C26" s="2622">
        <v>5046488872</v>
      </c>
      <c r="D26" s="2622">
        <v>0</v>
      </c>
      <c r="E26" s="2622">
        <v>10373552571</v>
      </c>
      <c r="F26" s="2622">
        <v>95191121</v>
      </c>
      <c r="G26" s="2622">
        <v>6137808693</v>
      </c>
    </row>
    <row r="27" spans="1:7" s="2623" customFormat="1" ht="12.75" customHeight="1">
      <c r="A27" s="2624" t="s">
        <v>458</v>
      </c>
      <c r="B27" s="2622">
        <v>19963989563</v>
      </c>
      <c r="C27" s="2622">
        <v>6475359174</v>
      </c>
      <c r="D27" s="2622">
        <v>0</v>
      </c>
      <c r="E27" s="2622">
        <v>2153445159</v>
      </c>
      <c r="F27" s="2622">
        <v>43400102</v>
      </c>
      <c r="G27" s="2622">
        <v>11291785128</v>
      </c>
    </row>
    <row r="28" spans="1:7" s="2617" customFormat="1" ht="12.75" customHeight="1">
      <c r="A28" s="2624" t="s">
        <v>3058</v>
      </c>
      <c r="B28" s="2622">
        <v>2296386749</v>
      </c>
      <c r="C28" s="2622">
        <v>261559255</v>
      </c>
      <c r="D28" s="2622">
        <v>0</v>
      </c>
      <c r="E28" s="2622">
        <v>0</v>
      </c>
      <c r="F28" s="2622">
        <v>124904746</v>
      </c>
      <c r="G28" s="2622">
        <v>1909922748</v>
      </c>
    </row>
    <row r="29" spans="1:7" s="2617" customFormat="1" ht="12.75" customHeight="1">
      <c r="A29" s="2624" t="s">
        <v>456</v>
      </c>
      <c r="B29" s="2622">
        <v>3794542918</v>
      </c>
      <c r="C29" s="2622">
        <v>594218396</v>
      </c>
      <c r="D29" s="2622">
        <v>0</v>
      </c>
      <c r="E29" s="2622">
        <v>808657873</v>
      </c>
      <c r="F29" s="2622">
        <v>1061501860</v>
      </c>
      <c r="G29" s="2622">
        <v>1330164789</v>
      </c>
    </row>
    <row r="30" spans="1:7" s="2623" customFormat="1" ht="12.75" customHeight="1">
      <c r="A30" s="2624" t="s">
        <v>455</v>
      </c>
      <c r="B30" s="2622">
        <v>735311439</v>
      </c>
      <c r="C30" s="2622">
        <v>622952401</v>
      </c>
      <c r="D30" s="2622">
        <v>0</v>
      </c>
      <c r="E30" s="2622">
        <v>63038</v>
      </c>
      <c r="F30" s="2622">
        <v>87091942</v>
      </c>
      <c r="G30" s="2622">
        <v>25204058</v>
      </c>
    </row>
    <row r="31" spans="1:7" s="2617" customFormat="1" ht="12.75" customHeight="1">
      <c r="A31" s="2621" t="s">
        <v>454</v>
      </c>
      <c r="B31" s="2622">
        <v>854287557</v>
      </c>
      <c r="C31" s="2622">
        <v>79012700</v>
      </c>
      <c r="D31" s="2622">
        <v>178549344</v>
      </c>
      <c r="E31" s="2622">
        <v>34798191</v>
      </c>
      <c r="F31" s="2622">
        <v>2604588</v>
      </c>
      <c r="G31" s="2622">
        <v>559322734</v>
      </c>
    </row>
    <row r="32" spans="1:7" s="2617" customFormat="1" ht="12.75" customHeight="1">
      <c r="A32" s="2621" t="s">
        <v>453</v>
      </c>
      <c r="B32" s="2622">
        <v>888445860</v>
      </c>
      <c r="C32" s="2622">
        <v>135733842</v>
      </c>
      <c r="D32" s="2622">
        <v>0</v>
      </c>
      <c r="E32" s="2622">
        <v>83460039</v>
      </c>
      <c r="F32" s="2622">
        <v>33691997</v>
      </c>
      <c r="G32" s="2622">
        <v>635559982</v>
      </c>
    </row>
    <row r="33" spans="1:7" s="2617" customFormat="1" ht="21.75" customHeight="1">
      <c r="A33" s="2620"/>
      <c r="B33" s="2618" t="s">
        <v>91</v>
      </c>
      <c r="C33" s="2619" t="s">
        <v>3148</v>
      </c>
      <c r="D33" s="2618" t="s">
        <v>3147</v>
      </c>
      <c r="E33" s="2618" t="s">
        <v>3146</v>
      </c>
      <c r="F33" s="2618" t="s">
        <v>3145</v>
      </c>
      <c r="G33" s="2618" t="s">
        <v>3144</v>
      </c>
    </row>
    <row r="34" spans="1:7" s="2617" customFormat="1" ht="10.5">
      <c r="A34" s="5630" t="s">
        <v>406</v>
      </c>
      <c r="B34" s="5630"/>
      <c r="C34" s="5630"/>
      <c r="D34" s="5630"/>
      <c r="E34" s="5630"/>
      <c r="F34" s="5630"/>
      <c r="G34" s="5630"/>
    </row>
    <row r="35" spans="1:7" s="2615" customFormat="1" ht="9.75" customHeight="1">
      <c r="A35" s="5631" t="s">
        <v>3048</v>
      </c>
      <c r="B35" s="5632"/>
      <c r="C35" s="5632"/>
      <c r="D35" s="5632"/>
      <c r="E35" s="5632"/>
      <c r="F35" s="5632"/>
      <c r="G35" s="5632"/>
    </row>
    <row r="36" spans="1:7" s="2615" customFormat="1" ht="9.75" customHeight="1">
      <c r="A36" s="5631" t="s">
        <v>3047</v>
      </c>
      <c r="B36" s="5632"/>
      <c r="C36" s="5632"/>
      <c r="D36" s="5632"/>
      <c r="E36" s="5632"/>
      <c r="F36" s="5632"/>
      <c r="G36" s="5632"/>
    </row>
    <row r="37" spans="1:7" s="2316" customFormat="1" ht="18.75" customHeight="1">
      <c r="A37" s="5624" t="s">
        <v>3143</v>
      </c>
      <c r="B37" s="5624"/>
      <c r="C37" s="5624"/>
      <c r="D37" s="5624"/>
      <c r="E37" s="5624"/>
      <c r="F37" s="5624"/>
      <c r="G37" s="5624"/>
    </row>
    <row r="38" spans="1:7" s="2614" customFormat="1" ht="20.25" customHeight="1">
      <c r="A38" s="5624" t="s">
        <v>3142</v>
      </c>
      <c r="B38" s="5624"/>
      <c r="C38" s="5624"/>
      <c r="D38" s="5624"/>
      <c r="E38" s="5624"/>
      <c r="F38" s="5624"/>
      <c r="G38" s="5624"/>
    </row>
    <row r="39" spans="1:7" s="2316" customFormat="1" ht="10.5">
      <c r="A39" s="2613"/>
      <c r="B39" s="2613"/>
      <c r="C39" s="2613"/>
      <c r="D39" s="2613"/>
      <c r="E39" s="2613"/>
      <c r="F39" s="2613"/>
      <c r="G39" s="2613"/>
    </row>
    <row r="40" spans="1:7" s="2316" customFormat="1" ht="12.75" customHeight="1">
      <c r="A40" s="726" t="s">
        <v>403</v>
      </c>
      <c r="B40" s="1026"/>
      <c r="C40" s="1026"/>
      <c r="D40" s="1026"/>
      <c r="E40" s="1026"/>
      <c r="F40" s="1026"/>
      <c r="G40" s="1026"/>
    </row>
    <row r="41" spans="1:7" s="2316" customFormat="1" ht="10.5">
      <c r="A41" s="994" t="s">
        <v>3141</v>
      </c>
      <c r="B41" s="1026"/>
      <c r="C41" s="1026"/>
      <c r="D41" s="1026"/>
      <c r="E41" s="1026"/>
      <c r="F41" s="1026"/>
      <c r="G41" s="1026"/>
    </row>
    <row r="42" spans="1:7" s="2316" customFormat="1" ht="10.5">
      <c r="A42" s="994" t="s">
        <v>3140</v>
      </c>
      <c r="B42" s="1026"/>
      <c r="C42" s="1026"/>
      <c r="D42" s="1026"/>
      <c r="E42" s="1026"/>
      <c r="F42" s="1026"/>
      <c r="G42" s="1026"/>
    </row>
    <row r="43" spans="1:7" s="2316" customFormat="1" ht="10.5">
      <c r="A43" s="2613"/>
      <c r="B43" s="1026"/>
      <c r="C43" s="1026"/>
      <c r="D43" s="1026"/>
      <c r="E43" s="1026"/>
      <c r="F43" s="1026"/>
      <c r="G43" s="1026"/>
    </row>
    <row r="44" spans="1:7" s="2316" customFormat="1" ht="10.5">
      <c r="A44" s="2613"/>
      <c r="B44" s="1026"/>
      <c r="C44" s="1026"/>
      <c r="D44" s="1026"/>
      <c r="E44" s="1026"/>
      <c r="F44" s="1026"/>
      <c r="G44" s="1026"/>
    </row>
    <row r="45" spans="1:7" s="2316" customFormat="1" ht="10.5">
      <c r="A45" s="2613"/>
      <c r="B45" s="1026"/>
      <c r="C45" s="1026"/>
      <c r="D45" s="1026"/>
      <c r="E45" s="1026"/>
      <c r="F45" s="1026"/>
      <c r="G45" s="1026"/>
    </row>
    <row r="46" spans="1:7" s="2316" customFormat="1" ht="10.5">
      <c r="A46" s="2613"/>
      <c r="B46" s="2613"/>
      <c r="C46" s="2613"/>
      <c r="D46" s="2613"/>
      <c r="E46" s="2613"/>
      <c r="F46" s="2613"/>
      <c r="G46" s="2613"/>
    </row>
    <row r="47" spans="1:7" s="2316" customFormat="1" ht="10.5">
      <c r="A47" s="2613"/>
      <c r="B47" s="2613"/>
      <c r="C47" s="2613"/>
      <c r="D47" s="2613"/>
      <c r="E47" s="2613"/>
      <c r="F47" s="2613"/>
      <c r="G47" s="2613"/>
    </row>
    <row r="48" spans="1:7" s="2316" customFormat="1" ht="10.5">
      <c r="A48" s="2613"/>
      <c r="B48" s="2613"/>
      <c r="C48" s="2613"/>
      <c r="D48" s="2613"/>
      <c r="E48" s="2613"/>
      <c r="F48" s="2613"/>
      <c r="G48" s="2613"/>
    </row>
    <row r="49" spans="1:7" s="2316" customFormat="1" ht="10.5">
      <c r="A49" s="2613"/>
      <c r="B49" s="2613"/>
      <c r="C49" s="2613"/>
      <c r="D49" s="2613"/>
      <c r="E49" s="2613"/>
      <c r="F49" s="2613"/>
      <c r="G49" s="2613"/>
    </row>
    <row r="50" spans="1:7" s="2316" customFormat="1" ht="10.5">
      <c r="A50" s="2613"/>
      <c r="B50" s="2613"/>
      <c r="C50" s="2613"/>
      <c r="D50" s="2613"/>
      <c r="E50" s="2613"/>
      <c r="F50" s="2613"/>
      <c r="G50" s="2613"/>
    </row>
    <row r="51" spans="1:7" s="2316" customFormat="1" ht="10.5">
      <c r="A51" s="2613"/>
      <c r="B51" s="2613"/>
      <c r="C51" s="2613"/>
      <c r="D51" s="2613"/>
      <c r="E51" s="2613"/>
      <c r="F51" s="2613"/>
      <c r="G51" s="2613"/>
    </row>
    <row r="52" spans="1:7" s="2316" customFormat="1" ht="10.5">
      <c r="A52" s="2613"/>
      <c r="B52" s="2613"/>
      <c r="C52" s="2613"/>
      <c r="D52" s="2613"/>
      <c r="E52" s="2613"/>
      <c r="F52" s="2613"/>
      <c r="G52" s="2613"/>
    </row>
    <row r="53" spans="1:7" s="2316" customFormat="1" ht="10.5">
      <c r="A53" s="2613"/>
      <c r="B53" s="2613"/>
      <c r="C53" s="2613"/>
      <c r="D53" s="2613"/>
      <c r="E53" s="2613"/>
      <c r="F53" s="2613"/>
      <c r="G53" s="2613"/>
    </row>
    <row r="54" spans="1:7" s="2316" customFormat="1" ht="10.5">
      <c r="A54" s="2613"/>
      <c r="B54" s="2613"/>
      <c r="C54" s="2613"/>
      <c r="D54" s="2613"/>
      <c r="E54" s="2613"/>
      <c r="F54" s="2613"/>
      <c r="G54" s="2613"/>
    </row>
    <row r="55" spans="1:7" s="2316" customFormat="1" ht="10.5">
      <c r="A55" s="2613"/>
      <c r="B55" s="2613"/>
      <c r="C55" s="2613"/>
      <c r="D55" s="2613"/>
      <c r="E55" s="2613"/>
      <c r="F55" s="2613"/>
      <c r="G55" s="2613"/>
    </row>
    <row r="56" spans="1:7" s="2316" customFormat="1" ht="10.5">
      <c r="A56" s="2613"/>
      <c r="B56" s="2613"/>
      <c r="C56" s="2613"/>
      <c r="D56" s="2613"/>
      <c r="E56" s="2613"/>
      <c r="F56" s="2613"/>
      <c r="G56" s="2613"/>
    </row>
    <row r="57" spans="1:7" s="2316" customFormat="1" ht="10.5">
      <c r="A57" s="2613"/>
      <c r="B57" s="2613"/>
      <c r="C57" s="2613"/>
      <c r="D57" s="2613"/>
      <c r="E57" s="2613"/>
      <c r="F57" s="2613"/>
      <c r="G57" s="2613"/>
    </row>
    <row r="58" spans="1:7" s="2316" customFormat="1" ht="10.5">
      <c r="A58" s="2613"/>
      <c r="B58" s="2613"/>
      <c r="C58" s="2613"/>
      <c r="D58" s="2613"/>
      <c r="E58" s="2613"/>
      <c r="F58" s="2613"/>
      <c r="G58" s="2613"/>
    </row>
    <row r="59" spans="1:7" s="2316" customFormat="1" ht="10.5">
      <c r="A59" s="2613"/>
      <c r="B59" s="2613"/>
      <c r="C59" s="2613"/>
      <c r="D59" s="2613"/>
      <c r="E59" s="2613"/>
      <c r="F59" s="2613"/>
      <c r="G59" s="2613"/>
    </row>
    <row r="60" spans="1:7" s="2316" customFormat="1" ht="10.5">
      <c r="A60" s="2613"/>
      <c r="B60" s="2613"/>
      <c r="C60" s="2613"/>
      <c r="D60" s="2613"/>
      <c r="E60" s="2613"/>
      <c r="F60" s="2613"/>
      <c r="G60" s="2613"/>
    </row>
    <row r="61" spans="1:7" s="2316" customFormat="1" ht="10.5">
      <c r="A61" s="2613"/>
      <c r="B61" s="2613"/>
      <c r="C61" s="2613"/>
      <c r="D61" s="2613"/>
      <c r="E61" s="2613"/>
      <c r="F61" s="2613"/>
      <c r="G61" s="2613"/>
    </row>
    <row r="62" spans="1:7" s="2316" customFormat="1" ht="10.5">
      <c r="A62" s="2613"/>
      <c r="B62" s="2613"/>
      <c r="C62" s="2613"/>
      <c r="D62" s="2613"/>
      <c r="E62" s="2613"/>
      <c r="F62" s="2613"/>
      <c r="G62" s="2613"/>
    </row>
    <row r="63" spans="1:7" s="2316" customFormat="1" ht="10.5">
      <c r="A63" s="2613"/>
      <c r="B63" s="2613"/>
      <c r="C63" s="2613"/>
      <c r="D63" s="2613"/>
      <c r="E63" s="2613"/>
      <c r="F63" s="2613"/>
      <c r="G63" s="2613"/>
    </row>
    <row r="64" spans="1:7" s="2316" customFormat="1" ht="10.5">
      <c r="A64" s="2613"/>
      <c r="B64" s="2613"/>
      <c r="C64" s="2613"/>
      <c r="D64" s="2613"/>
      <c r="E64" s="2613"/>
      <c r="F64" s="2613"/>
      <c r="G64" s="2613"/>
    </row>
    <row r="65" spans="1:7" s="2316" customFormat="1" ht="10.5">
      <c r="A65" s="2613"/>
      <c r="B65" s="2613"/>
      <c r="C65" s="2613"/>
      <c r="D65" s="2613"/>
      <c r="E65" s="2613"/>
      <c r="F65" s="2613"/>
      <c r="G65" s="2613"/>
    </row>
    <row r="66" spans="1:7" s="2316" customFormat="1" ht="10.5">
      <c r="A66" s="2613"/>
      <c r="B66" s="2613"/>
      <c r="C66" s="2613"/>
      <c r="D66" s="2613"/>
      <c r="E66" s="2613"/>
      <c r="F66" s="2613"/>
      <c r="G66" s="2613"/>
    </row>
    <row r="67" spans="1:7" s="2316" customFormat="1" ht="10.5">
      <c r="A67" s="2613"/>
      <c r="B67" s="2613"/>
      <c r="C67" s="2613"/>
      <c r="D67" s="2613"/>
      <c r="E67" s="2613"/>
      <c r="F67" s="2613"/>
      <c r="G67" s="2613"/>
    </row>
    <row r="68" spans="1:7" s="2316" customFormat="1" ht="10.5">
      <c r="A68" s="2613"/>
      <c r="B68" s="2613"/>
      <c r="C68" s="2613"/>
      <c r="D68" s="2613"/>
      <c r="E68" s="2613"/>
      <c r="F68" s="2613"/>
      <c r="G68" s="2613"/>
    </row>
    <row r="69" spans="1:7" s="2316" customFormat="1" ht="10.5">
      <c r="A69" s="2613"/>
      <c r="B69" s="2613"/>
      <c r="C69" s="2613"/>
      <c r="D69" s="2613"/>
      <c r="E69" s="2613"/>
      <c r="F69" s="2613"/>
      <c r="G69" s="2613"/>
    </row>
    <row r="70" spans="1:7" s="2316" customFormat="1" ht="10.5">
      <c r="A70" s="2613"/>
      <c r="B70" s="2613"/>
      <c r="C70" s="2613"/>
      <c r="D70" s="2613"/>
      <c r="E70" s="2613"/>
      <c r="F70" s="2613"/>
      <c r="G70" s="2613"/>
    </row>
    <row r="71" spans="1:7" s="2316" customFormat="1" ht="10.5">
      <c r="A71" s="2613"/>
      <c r="B71" s="2613"/>
      <c r="C71" s="2613"/>
      <c r="D71" s="2613"/>
      <c r="E71" s="2613"/>
      <c r="F71" s="2613"/>
      <c r="G71" s="2613"/>
    </row>
    <row r="72" spans="1:7" s="2316" customFormat="1" ht="10.5">
      <c r="A72" s="2613"/>
      <c r="B72" s="2613"/>
      <c r="C72" s="2613"/>
      <c r="D72" s="2613"/>
      <c r="E72" s="2613"/>
      <c r="F72" s="2613"/>
      <c r="G72" s="2613"/>
    </row>
    <row r="73" spans="1:7" s="2316" customFormat="1" ht="10.5">
      <c r="A73" s="2613"/>
      <c r="B73" s="2613"/>
      <c r="C73" s="2613"/>
      <c r="D73" s="2613"/>
      <c r="E73" s="2613"/>
      <c r="F73" s="2613"/>
      <c r="G73" s="2613"/>
    </row>
    <row r="74" spans="1:7" s="2316" customFormat="1" ht="10.5">
      <c r="A74" s="2613"/>
      <c r="B74" s="2613"/>
      <c r="C74" s="2613"/>
      <c r="D74" s="2613"/>
      <c r="E74" s="2613"/>
      <c r="F74" s="2613"/>
      <c r="G74" s="2613"/>
    </row>
    <row r="75" spans="1:7" s="2316" customFormat="1" ht="10.5">
      <c r="A75" s="2613"/>
      <c r="B75" s="2613"/>
      <c r="C75" s="2613"/>
      <c r="D75" s="2613"/>
      <c r="E75" s="2613"/>
      <c r="F75" s="2613"/>
      <c r="G75" s="2613"/>
    </row>
    <row r="76" spans="1:7" s="2316" customFormat="1" ht="10.5">
      <c r="A76" s="2613"/>
      <c r="B76" s="2613"/>
      <c r="C76" s="2613"/>
      <c r="D76" s="2613"/>
      <c r="E76" s="2613"/>
      <c r="F76" s="2613"/>
      <c r="G76" s="2613"/>
    </row>
    <row r="77" spans="1:7" s="2316" customFormat="1" ht="10.5">
      <c r="A77" s="2613"/>
      <c r="B77" s="2613"/>
      <c r="C77" s="2613"/>
      <c r="D77" s="2613"/>
      <c r="E77" s="2613"/>
      <c r="F77" s="2613"/>
      <c r="G77" s="2613"/>
    </row>
    <row r="78" spans="1:7" s="2316" customFormat="1" ht="10.5">
      <c r="A78" s="2613"/>
      <c r="B78" s="2613"/>
      <c r="C78" s="2613"/>
      <c r="D78" s="2613"/>
      <c r="E78" s="2613"/>
      <c r="F78" s="2613"/>
      <c r="G78" s="2613"/>
    </row>
    <row r="79" spans="1:7" s="2316" customFormat="1" ht="10.5">
      <c r="A79" s="2613"/>
      <c r="B79" s="2613"/>
      <c r="C79" s="2613"/>
      <c r="D79" s="2613"/>
      <c r="E79" s="2613"/>
      <c r="F79" s="2613"/>
      <c r="G79" s="2613"/>
    </row>
    <row r="80" spans="1:7" s="2316" customFormat="1" ht="10.5">
      <c r="A80" s="2613"/>
      <c r="B80" s="2613"/>
      <c r="C80" s="2613"/>
      <c r="D80" s="2613"/>
      <c r="E80" s="2613"/>
      <c r="F80" s="2613"/>
      <c r="G80" s="2613"/>
    </row>
    <row r="81" spans="1:7" s="2316" customFormat="1" ht="10.5">
      <c r="A81" s="2613"/>
      <c r="B81" s="2613"/>
      <c r="C81" s="2613"/>
      <c r="D81" s="2613"/>
      <c r="E81" s="2613"/>
      <c r="F81" s="2613"/>
      <c r="G81" s="2613"/>
    </row>
    <row r="82" spans="1:7" s="2316" customFormat="1" ht="10.5">
      <c r="A82" s="2613"/>
      <c r="B82" s="2613"/>
      <c r="C82" s="2613"/>
      <c r="D82" s="2613"/>
      <c r="E82" s="2613"/>
      <c r="F82" s="2613"/>
      <c r="G82" s="2613"/>
    </row>
    <row r="83" spans="1:7" s="2316" customFormat="1" ht="10.5">
      <c r="A83" s="2613"/>
      <c r="B83" s="2613"/>
      <c r="C83" s="2613"/>
      <c r="D83" s="2613"/>
      <c r="E83" s="2613"/>
      <c r="F83" s="2613"/>
      <c r="G83" s="2613"/>
    </row>
    <row r="84" spans="1:7" s="2316" customFormat="1" ht="10.5">
      <c r="A84" s="2613"/>
      <c r="B84" s="2613"/>
      <c r="C84" s="2613"/>
      <c r="D84" s="2613"/>
      <c r="E84" s="2613"/>
      <c r="F84" s="2613"/>
      <c r="G84" s="2613"/>
    </row>
    <row r="85" spans="1:7" s="2316" customFormat="1" ht="10.5">
      <c r="A85" s="2613"/>
      <c r="B85" s="2613"/>
      <c r="C85" s="2613"/>
      <c r="D85" s="2613"/>
      <c r="E85" s="2613"/>
      <c r="F85" s="2613"/>
      <c r="G85" s="2613"/>
    </row>
    <row r="86" spans="1:7" s="2316" customFormat="1" ht="10.5">
      <c r="A86" s="2613"/>
      <c r="B86" s="2613"/>
      <c r="C86" s="2613"/>
      <c r="D86" s="2613"/>
      <c r="E86" s="2613"/>
      <c r="F86" s="2613"/>
      <c r="G86" s="2613"/>
    </row>
    <row r="87" spans="1:7" s="2316" customFormat="1" ht="10.5">
      <c r="A87" s="2613"/>
      <c r="B87" s="2613"/>
      <c r="C87" s="2613"/>
      <c r="D87" s="2613"/>
      <c r="E87" s="2613"/>
      <c r="F87" s="2613"/>
      <c r="G87" s="2613"/>
    </row>
    <row r="88" spans="1:7" s="2316" customFormat="1" ht="10.5">
      <c r="A88" s="2613"/>
      <c r="B88" s="2613"/>
      <c r="C88" s="2613"/>
      <c r="D88" s="2613"/>
      <c r="E88" s="2613"/>
      <c r="F88" s="2613"/>
      <c r="G88" s="2613"/>
    </row>
    <row r="89" spans="1:7" s="2316" customFormat="1" ht="10.5">
      <c r="A89" s="2613"/>
      <c r="B89" s="2613"/>
      <c r="C89" s="2613"/>
      <c r="D89" s="2613"/>
      <c r="E89" s="2613"/>
      <c r="F89" s="2613"/>
      <c r="G89" s="2613"/>
    </row>
    <row r="90" spans="1:7" s="2316" customFormat="1" ht="10.5">
      <c r="A90" s="2613"/>
      <c r="B90" s="2613"/>
      <c r="C90" s="2613"/>
      <c r="D90" s="2613"/>
      <c r="E90" s="2613"/>
      <c r="F90" s="2613"/>
      <c r="G90" s="2613"/>
    </row>
    <row r="91" spans="1:7" s="2316" customFormat="1" ht="10.5">
      <c r="A91" s="2613"/>
      <c r="B91" s="2613"/>
      <c r="C91" s="2613"/>
      <c r="D91" s="2613"/>
      <c r="E91" s="2613"/>
      <c r="F91" s="2613"/>
      <c r="G91" s="2613"/>
    </row>
    <row r="92" spans="1:7" s="2316" customFormat="1" ht="10.5">
      <c r="A92" s="2613"/>
      <c r="B92" s="2613"/>
      <c r="C92" s="2613"/>
      <c r="D92" s="2613"/>
      <c r="E92" s="2613"/>
      <c r="F92" s="2613"/>
      <c r="G92" s="2613"/>
    </row>
    <row r="93" spans="1:7" s="2316" customFormat="1" ht="10.5">
      <c r="A93" s="2613"/>
      <c r="B93" s="2613"/>
      <c r="C93" s="2613"/>
      <c r="D93" s="2613"/>
      <c r="E93" s="2613"/>
      <c r="F93" s="2613"/>
      <c r="G93" s="2613"/>
    </row>
    <row r="94" spans="1:7" s="2316" customFormat="1" ht="10.5">
      <c r="A94" s="2613"/>
      <c r="B94" s="2613"/>
      <c r="C94" s="2613"/>
      <c r="D94" s="2613"/>
      <c r="E94" s="2613"/>
      <c r="F94" s="2613"/>
      <c r="G94" s="2613"/>
    </row>
    <row r="95" spans="1:7" s="2316" customFormat="1" ht="10.5">
      <c r="A95" s="2613"/>
      <c r="B95" s="2613"/>
      <c r="C95" s="2613"/>
      <c r="D95" s="2613"/>
      <c r="E95" s="2613"/>
      <c r="F95" s="2613"/>
      <c r="G95" s="2613"/>
    </row>
    <row r="96" spans="1:7" s="2316" customFormat="1" ht="10.5">
      <c r="A96" s="2613"/>
      <c r="B96" s="2613"/>
      <c r="C96" s="2613"/>
      <c r="D96" s="2613"/>
      <c r="E96" s="2613"/>
      <c r="F96" s="2613"/>
      <c r="G96" s="2613"/>
    </row>
    <row r="97" spans="1:7" s="2316" customFormat="1" ht="10.5">
      <c r="A97" s="2613"/>
      <c r="B97" s="2613"/>
      <c r="C97" s="2613"/>
      <c r="D97" s="2613"/>
      <c r="E97" s="2613"/>
      <c r="F97" s="2613"/>
      <c r="G97" s="2613"/>
    </row>
    <row r="98" spans="1:7" s="2316" customFormat="1" ht="10.5">
      <c r="A98" s="2613"/>
      <c r="B98" s="2613"/>
      <c r="C98" s="2613"/>
      <c r="D98" s="2613"/>
      <c r="E98" s="2613"/>
      <c r="F98" s="2613"/>
      <c r="G98" s="2613"/>
    </row>
    <row r="99" spans="1:7" s="2316" customFormat="1" ht="10.5">
      <c r="A99" s="2613"/>
      <c r="B99" s="2613"/>
      <c r="C99" s="2613"/>
      <c r="D99" s="2613"/>
      <c r="E99" s="2613"/>
      <c r="F99" s="2613"/>
      <c r="G99" s="2613"/>
    </row>
    <row r="100" spans="1:7" s="2316" customFormat="1" ht="10.5">
      <c r="A100" s="2613"/>
      <c r="B100" s="2613"/>
      <c r="C100" s="2613"/>
      <c r="D100" s="2613"/>
      <c r="E100" s="2613"/>
      <c r="F100" s="2613"/>
      <c r="G100" s="2613"/>
    </row>
    <row r="101" spans="1:7" s="2316" customFormat="1" ht="10.5">
      <c r="A101" s="2613"/>
      <c r="B101" s="2613"/>
      <c r="C101" s="2613"/>
      <c r="D101" s="2613"/>
      <c r="E101" s="2613"/>
      <c r="F101" s="2613"/>
      <c r="G101" s="2613"/>
    </row>
    <row r="102" spans="1:7" s="2316" customFormat="1" ht="10.5">
      <c r="A102" s="2613"/>
      <c r="B102" s="2613"/>
      <c r="C102" s="2613"/>
      <c r="D102" s="2613"/>
      <c r="E102" s="2613"/>
      <c r="F102" s="2613"/>
      <c r="G102" s="2613"/>
    </row>
    <row r="103" spans="1:7" s="2316" customFormat="1" ht="10.5">
      <c r="A103" s="2613"/>
      <c r="B103" s="2613"/>
      <c r="C103" s="2613"/>
      <c r="D103" s="2613"/>
      <c r="E103" s="2613"/>
      <c r="F103" s="2613"/>
      <c r="G103" s="2613"/>
    </row>
    <row r="104" spans="1:7" s="2316" customFormat="1" ht="10.5">
      <c r="A104" s="2613"/>
      <c r="B104" s="2613"/>
      <c r="C104" s="2613"/>
      <c r="D104" s="2613"/>
      <c r="E104" s="2613"/>
      <c r="F104" s="2613"/>
      <c r="G104" s="2613"/>
    </row>
    <row r="105" spans="1:7" s="2316" customFormat="1" ht="10.5">
      <c r="A105" s="2613"/>
      <c r="B105" s="2613"/>
      <c r="C105" s="2613"/>
      <c r="D105" s="2613"/>
      <c r="E105" s="2613"/>
      <c r="F105" s="2613"/>
      <c r="G105" s="2613"/>
    </row>
    <row r="106" spans="1:7" s="2316" customFormat="1" ht="10.5">
      <c r="A106" s="2613"/>
      <c r="B106" s="2613"/>
      <c r="C106" s="2613"/>
      <c r="D106" s="2613"/>
      <c r="E106" s="2613"/>
      <c r="F106" s="2613"/>
      <c r="G106" s="2613"/>
    </row>
    <row r="107" spans="1:7" s="2316" customFormat="1" ht="10.5">
      <c r="A107" s="2613"/>
      <c r="B107" s="2613"/>
      <c r="C107" s="2613"/>
      <c r="D107" s="2613"/>
      <c r="E107" s="2613"/>
      <c r="F107" s="2613"/>
      <c r="G107" s="2613"/>
    </row>
    <row r="108" spans="1:7" s="2316" customFormat="1" ht="10.5">
      <c r="A108" s="2613"/>
      <c r="B108" s="2613"/>
      <c r="C108" s="2613"/>
      <c r="D108" s="2613"/>
      <c r="E108" s="2613"/>
      <c r="F108" s="2613"/>
      <c r="G108" s="2613"/>
    </row>
    <row r="109" spans="1:7" s="2316" customFormat="1" ht="10.5">
      <c r="A109" s="2613"/>
      <c r="B109" s="2613"/>
      <c r="C109" s="2613"/>
      <c r="D109" s="2613"/>
      <c r="E109" s="2613"/>
      <c r="F109" s="2613"/>
      <c r="G109" s="2613"/>
    </row>
    <row r="110" spans="1:7" s="2316" customFormat="1" ht="10.5">
      <c r="A110" s="2613"/>
      <c r="B110" s="2613"/>
      <c r="C110" s="2613"/>
      <c r="D110" s="2613"/>
      <c r="E110" s="2613"/>
      <c r="F110" s="2613"/>
      <c r="G110" s="2613"/>
    </row>
    <row r="111" spans="1:7" s="2316" customFormat="1" ht="10.5">
      <c r="A111" s="2613"/>
      <c r="B111" s="2613"/>
      <c r="C111" s="2613"/>
      <c r="D111" s="2613"/>
      <c r="E111" s="2613"/>
      <c r="F111" s="2613"/>
      <c r="G111" s="2613"/>
    </row>
    <row r="112" spans="1:7" s="2316" customFormat="1" ht="10.5">
      <c r="A112" s="2613"/>
      <c r="B112" s="2613"/>
      <c r="C112" s="2613"/>
      <c r="D112" s="2613"/>
      <c r="E112" s="2613"/>
      <c r="F112" s="2613"/>
      <c r="G112" s="2613"/>
    </row>
    <row r="113" spans="1:7" ht="10.5">
      <c r="A113" s="2613"/>
      <c r="B113" s="2613"/>
      <c r="C113" s="2613"/>
      <c r="D113" s="2613"/>
      <c r="E113" s="2613"/>
      <c r="F113" s="2613"/>
      <c r="G113" s="2613"/>
    </row>
    <row r="114" spans="1:7" ht="10.5">
      <c r="A114" s="2613"/>
      <c r="B114" s="2613"/>
      <c r="C114" s="2613"/>
      <c r="D114" s="2613"/>
      <c r="E114" s="2613"/>
      <c r="F114" s="2613"/>
      <c r="G114" s="2613"/>
    </row>
    <row r="115" spans="1:7" ht="10.5">
      <c r="A115" s="2613"/>
      <c r="B115" s="2613"/>
      <c r="C115" s="2613"/>
      <c r="D115" s="2613"/>
      <c r="E115" s="2613"/>
      <c r="F115" s="2613"/>
      <c r="G115" s="2613"/>
    </row>
    <row r="116" spans="1:7" ht="10.5">
      <c r="A116" s="2613"/>
      <c r="B116" s="2613"/>
      <c r="C116" s="2613"/>
      <c r="D116" s="2613"/>
      <c r="E116" s="2613"/>
      <c r="F116" s="2613"/>
      <c r="G116" s="2613"/>
    </row>
    <row r="117" spans="1:7" ht="10.5">
      <c r="A117" s="2613"/>
      <c r="B117" s="2613"/>
      <c r="C117" s="2613"/>
      <c r="D117" s="2613"/>
      <c r="E117" s="2613"/>
      <c r="F117" s="2613"/>
      <c r="G117" s="2613"/>
    </row>
    <row r="118" spans="1:7" ht="10.5">
      <c r="A118" s="2613"/>
      <c r="B118" s="2613"/>
      <c r="C118" s="2613"/>
      <c r="D118" s="2613"/>
      <c r="E118" s="2613"/>
      <c r="F118" s="2613"/>
      <c r="G118" s="2613"/>
    </row>
    <row r="345" spans="1:7">
      <c r="A345" s="5625" t="s">
        <v>3139</v>
      </c>
      <c r="B345" s="5626"/>
      <c r="C345" s="5626"/>
      <c r="D345" s="5626"/>
      <c r="E345" s="5626"/>
      <c r="F345" s="5626"/>
      <c r="G345" s="5626"/>
    </row>
    <row r="346" spans="1:7">
      <c r="A346" s="5625" t="s">
        <v>3138</v>
      </c>
      <c r="B346" s="5626"/>
      <c r="C346" s="5626"/>
      <c r="D346" s="5626"/>
      <c r="E346" s="5626"/>
      <c r="F346" s="5626"/>
      <c r="G346" s="5626"/>
    </row>
  </sheetData>
  <sheetProtection selectLockedCells="1"/>
  <mergeCells count="10">
    <mergeCell ref="A38:G38"/>
    <mergeCell ref="A345:G345"/>
    <mergeCell ref="A346:G346"/>
    <mergeCell ref="A1:G1"/>
    <mergeCell ref="A2:G2"/>
    <mergeCell ref="B5:G5"/>
    <mergeCell ref="A34:G34"/>
    <mergeCell ref="A35:G35"/>
    <mergeCell ref="A36:G36"/>
    <mergeCell ref="A37:G37"/>
  </mergeCells>
  <conditionalFormatting sqref="B5:D11">
    <cfRule type="cellIs" dxfId="434" priority="2" operator="between">
      <formula>0.0001</formula>
      <formula>0.045</formula>
    </cfRule>
  </conditionalFormatting>
  <conditionalFormatting sqref="D5:D13">
    <cfRule type="cellIs" dxfId="433" priority="1" operator="between">
      <formula>0.0001</formula>
      <formula>0.05</formula>
    </cfRule>
  </conditionalFormatting>
  <hyperlinks>
    <hyperlink ref="B4" r:id="rId1" xr:uid="{C58C613D-F01D-4E51-B9D7-A92689E58761}"/>
    <hyperlink ref="D4" r:id="rId2" xr:uid="{BAD0A600-ADA4-43B8-AAD2-DED3B459197D}"/>
    <hyperlink ref="E4" r:id="rId3" xr:uid="{1308F6B4-2EAD-4795-A810-1B4AD2D9ED32}"/>
    <hyperlink ref="F4" r:id="rId4" xr:uid="{6AE80E70-FAC2-4446-97B5-07994384E469}"/>
    <hyperlink ref="G4" r:id="rId5" xr:uid="{E59BA976-6DDC-4EB8-A93D-B604E61CF5C2}"/>
    <hyperlink ref="B33" r:id="rId6" xr:uid="{FF9777FB-FB7A-41C5-BAE5-E50C348A9A05}"/>
    <hyperlink ref="G33" r:id="rId7" xr:uid="{34600E08-E3C3-42EC-8C68-23E95F832B35}"/>
    <hyperlink ref="F33" r:id="rId8" xr:uid="{4C62653D-D925-48AC-9645-1ABB304AF2D1}"/>
    <hyperlink ref="E33" r:id="rId9" xr:uid="{CC69A19C-3B78-4989-9DBC-034DD9929467}"/>
    <hyperlink ref="D33" r:id="rId10" xr:uid="{AFEA295E-15BE-4342-BC1B-6655596FEDE2}"/>
    <hyperlink ref="A41" r:id="rId11" xr:uid="{A5C02EDC-96EF-4724-9290-E6409B5F83EE}"/>
    <hyperlink ref="A42" r:id="rId12" xr:uid="{36AE6328-1BA4-485B-BFDD-F1A0DA6E53C2}"/>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C56EE-D746-405B-B6C9-27B34388510B}">
  <dimension ref="A1:D21"/>
  <sheetViews>
    <sheetView showGridLines="0" workbookViewId="0"/>
  </sheetViews>
  <sheetFormatPr defaultColWidth="9.1796875" defaultRowHeight="13"/>
  <cols>
    <col min="1" max="2" width="44.1796875" style="2647" customWidth="1"/>
    <col min="3" max="3" width="48.7265625" style="2647" customWidth="1"/>
    <col min="4" max="4" width="53.453125" style="1135" customWidth="1"/>
    <col min="5" max="16384" width="9.1796875" style="2646"/>
  </cols>
  <sheetData>
    <row r="1" spans="1:4" ht="14">
      <c r="A1" s="2653" t="s">
        <v>3181</v>
      </c>
    </row>
    <row r="2" spans="1:4" ht="14">
      <c r="A2" s="2652" t="s">
        <v>3180</v>
      </c>
    </row>
    <row r="3" spans="1:4">
      <c r="A3" s="2651" t="s">
        <v>88</v>
      </c>
      <c r="B3" s="2651" t="s">
        <v>89</v>
      </c>
      <c r="C3" s="2651" t="s">
        <v>57</v>
      </c>
      <c r="D3" s="2650" t="s">
        <v>58</v>
      </c>
    </row>
    <row r="4" spans="1:4">
      <c r="A4" s="2648" t="s">
        <v>3179</v>
      </c>
      <c r="B4" s="2648" t="s">
        <v>3178</v>
      </c>
      <c r="C4" s="2648" t="s">
        <v>3177</v>
      </c>
      <c r="D4" s="2648" t="s">
        <v>3176</v>
      </c>
    </row>
    <row r="5" spans="1:4">
      <c r="A5" s="2648" t="s">
        <v>3175</v>
      </c>
      <c r="B5" s="2648" t="s">
        <v>3174</v>
      </c>
      <c r="C5" s="2648" t="s">
        <v>3173</v>
      </c>
      <c r="D5" s="2648" t="s">
        <v>3172</v>
      </c>
    </row>
    <row r="6" spans="1:4">
      <c r="A6" s="2648" t="s">
        <v>3171</v>
      </c>
      <c r="B6" s="2648" t="s">
        <v>3170</v>
      </c>
      <c r="C6" s="2648" t="s">
        <v>3169</v>
      </c>
      <c r="D6" s="2648" t="s">
        <v>3168</v>
      </c>
    </row>
    <row r="7" spans="1:4">
      <c r="A7" s="2648" t="s">
        <v>3167</v>
      </c>
      <c r="B7" s="2648" t="s">
        <v>3166</v>
      </c>
      <c r="C7" s="2648" t="s">
        <v>3165</v>
      </c>
      <c r="D7" s="2648" t="s">
        <v>3164</v>
      </c>
    </row>
    <row r="8" spans="1:4">
      <c r="A8" s="2648" t="s">
        <v>3067</v>
      </c>
      <c r="B8" s="2648" t="s">
        <v>3163</v>
      </c>
      <c r="C8" s="2648" t="s">
        <v>3162</v>
      </c>
      <c r="D8" s="2648" t="s">
        <v>3161</v>
      </c>
    </row>
    <row r="9" spans="1:4">
      <c r="A9" s="2648" t="s">
        <v>3066</v>
      </c>
      <c r="B9" s="2649" t="s">
        <v>3160</v>
      </c>
      <c r="C9" s="2648" t="s">
        <v>3159</v>
      </c>
      <c r="D9" s="2648" t="s">
        <v>3158</v>
      </c>
    </row>
    <row r="10" spans="1:4">
      <c r="A10" s="1135" t="s">
        <v>3065</v>
      </c>
      <c r="B10" s="1135" t="s">
        <v>3054</v>
      </c>
      <c r="C10" s="2648" t="s">
        <v>3157</v>
      </c>
      <c r="D10" s="2648" t="s">
        <v>3156</v>
      </c>
    </row>
    <row r="11" spans="1:4">
      <c r="A11" s="1135"/>
      <c r="B11" s="1135"/>
      <c r="C11" s="1135"/>
    </row>
    <row r="12" spans="1:4">
      <c r="A12" s="1135"/>
      <c r="B12" s="1135"/>
      <c r="C12" s="1135"/>
    </row>
    <row r="13" spans="1:4">
      <c r="A13" s="1135"/>
      <c r="B13" s="1135"/>
      <c r="C13" s="1135"/>
    </row>
    <row r="14" spans="1:4">
      <c r="A14" s="1135"/>
      <c r="B14" s="1135"/>
      <c r="C14" s="1135"/>
    </row>
    <row r="15" spans="1:4">
      <c r="A15" s="1135"/>
      <c r="B15" s="1135"/>
      <c r="C15" s="1135"/>
    </row>
    <row r="16" spans="1:4">
      <c r="A16" s="1135"/>
      <c r="B16" s="1135"/>
      <c r="C16" s="1135"/>
    </row>
    <row r="17" spans="1:3">
      <c r="A17" s="1135"/>
      <c r="B17" s="1135"/>
      <c r="C17" s="1135"/>
    </row>
    <row r="18" spans="1:3">
      <c r="A18" s="1135"/>
      <c r="B18" s="1135"/>
      <c r="C18" s="1135"/>
    </row>
    <row r="19" spans="1:3">
      <c r="A19" s="1135"/>
      <c r="B19" s="1135"/>
      <c r="C19" s="1135"/>
    </row>
    <row r="20" spans="1:3">
      <c r="A20" s="1135"/>
      <c r="B20" s="1135"/>
      <c r="C20" s="1135"/>
    </row>
    <row r="21" spans="1:3">
      <c r="A21" s="1135"/>
      <c r="B21" s="1135"/>
      <c r="C21" s="1135"/>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DBFE1-1B20-48F0-85B3-A270C80F8D3F}">
  <dimension ref="A1:C26"/>
  <sheetViews>
    <sheetView showGridLines="0" workbookViewId="0"/>
  </sheetViews>
  <sheetFormatPr defaultColWidth="8.81640625" defaultRowHeight="12.5"/>
  <cols>
    <col min="1" max="1" width="63.7265625" bestFit="1" customWidth="1"/>
  </cols>
  <sheetData>
    <row r="1" spans="1:3" s="710" customFormat="1" ht="13">
      <c r="A1" s="2455" t="s">
        <v>3188</v>
      </c>
      <c r="C1" s="2458"/>
    </row>
    <row r="2" spans="1:3" ht="13">
      <c r="A2" s="2457" t="s">
        <v>3187</v>
      </c>
    </row>
    <row r="3" spans="1:3" ht="13">
      <c r="A3" s="713"/>
    </row>
    <row r="4" spans="1:3" ht="13">
      <c r="A4" s="2456" t="s">
        <v>771</v>
      </c>
    </row>
    <row r="5" spans="1:3" ht="13">
      <c r="A5" s="712"/>
    </row>
    <row r="6" spans="1:3" ht="13">
      <c r="A6" s="708" t="s">
        <v>1279</v>
      </c>
    </row>
    <row r="7" spans="1:3" ht="13">
      <c r="A7" s="708" t="s">
        <v>768</v>
      </c>
    </row>
    <row r="8" spans="1:3" ht="13">
      <c r="A8" s="708" t="s">
        <v>767</v>
      </c>
    </row>
    <row r="9" spans="1:3" ht="13">
      <c r="A9" s="708" t="s">
        <v>2674</v>
      </c>
    </row>
    <row r="10" spans="1:3" ht="13">
      <c r="A10" s="708" t="s">
        <v>766</v>
      </c>
    </row>
    <row r="11" spans="1:3" ht="13">
      <c r="A11" s="708" t="s">
        <v>3027</v>
      </c>
    </row>
    <row r="12" spans="1:3" ht="13">
      <c r="A12" s="1146" t="s">
        <v>3186</v>
      </c>
    </row>
    <row r="13" spans="1:3" ht="13">
      <c r="A13" s="1146" t="s">
        <v>3025</v>
      </c>
    </row>
    <row r="14" spans="1:3" ht="13">
      <c r="A14" s="708" t="s">
        <v>166</v>
      </c>
    </row>
    <row r="15" spans="1:3" ht="13">
      <c r="A15" s="708" t="s">
        <v>3185</v>
      </c>
    </row>
    <row r="16" spans="1:3" ht="13">
      <c r="A16" s="708" t="s">
        <v>3184</v>
      </c>
    </row>
    <row r="17" spans="1:1" ht="13">
      <c r="A17" s="708" t="s">
        <v>3183</v>
      </c>
    </row>
    <row r="18" spans="1:1" ht="13">
      <c r="A18" s="708"/>
    </row>
    <row r="19" spans="1:1" ht="13">
      <c r="A19" s="2455" t="s">
        <v>207</v>
      </c>
    </row>
    <row r="20" spans="1:1" ht="13">
      <c r="A20" s="706"/>
    </row>
    <row r="21" spans="1:1" ht="13">
      <c r="A21" s="1146" t="s">
        <v>345</v>
      </c>
    </row>
    <row r="22" spans="1:1" ht="13">
      <c r="A22" s="1146" t="s">
        <v>299</v>
      </c>
    </row>
    <row r="23" spans="1:1" ht="13">
      <c r="A23" s="1147" t="s">
        <v>319</v>
      </c>
    </row>
    <row r="24" spans="1:1" ht="13">
      <c r="A24" s="1146" t="s">
        <v>3182</v>
      </c>
    </row>
    <row r="25" spans="1:1" ht="13">
      <c r="A25" s="1146" t="s">
        <v>757</v>
      </c>
    </row>
    <row r="26" spans="1:1" ht="13">
      <c r="A26" s="1146" t="s">
        <v>754</v>
      </c>
    </row>
  </sheetData>
  <pageMargins left="0.75" right="0.75" top="1" bottom="1" header="0.5" footer="0.5"/>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BDAC2-3EFB-4FCB-BD29-4713B5CC4575}">
  <dimension ref="A1:R5"/>
  <sheetViews>
    <sheetView showGridLines="0" workbookViewId="0"/>
  </sheetViews>
  <sheetFormatPr defaultRowHeight="12.5"/>
  <sheetData>
    <row r="1" spans="1:18" ht="15.5">
      <c r="A1" s="717" t="s">
        <v>3192</v>
      </c>
    </row>
    <row r="2" spans="1:18" ht="15.5">
      <c r="A2" s="716" t="s">
        <v>3191</v>
      </c>
    </row>
    <row r="4" spans="1:18" ht="141.75" customHeight="1">
      <c r="A4" s="5633" t="s">
        <v>3190</v>
      </c>
      <c r="B4" s="5633"/>
      <c r="C4" s="5633"/>
      <c r="D4" s="5633"/>
      <c r="E4" s="5633"/>
      <c r="F4" s="5633"/>
      <c r="G4" s="5633"/>
      <c r="H4" s="5633"/>
      <c r="I4" s="5633"/>
      <c r="J4" s="5633"/>
      <c r="K4" s="5633"/>
      <c r="L4" s="5633"/>
      <c r="M4" s="5633"/>
      <c r="N4" s="5633"/>
      <c r="O4" s="5633"/>
      <c r="P4" s="5633"/>
      <c r="Q4" s="5633"/>
      <c r="R4" s="5633"/>
    </row>
    <row r="5" spans="1:18" ht="92.25" customHeight="1">
      <c r="A5" s="5634" t="s">
        <v>3189</v>
      </c>
      <c r="B5" s="5634"/>
      <c r="C5" s="5634"/>
      <c r="D5" s="5634"/>
      <c r="E5" s="5634"/>
      <c r="F5" s="5634"/>
      <c r="G5" s="5634"/>
      <c r="H5" s="5634"/>
      <c r="I5" s="5634"/>
      <c r="J5" s="5634"/>
      <c r="K5" s="5634"/>
      <c r="L5" s="5634"/>
      <c r="M5" s="5634"/>
      <c r="N5" s="5634"/>
      <c r="O5" s="5634"/>
      <c r="P5" s="5634"/>
      <c r="Q5" s="5634"/>
      <c r="R5" s="5634"/>
    </row>
  </sheetData>
  <mergeCells count="2">
    <mergeCell ref="A4:R4"/>
    <mergeCell ref="A5:R5"/>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E2149-1FEB-4891-9B58-BAF67721078A}">
  <dimension ref="A1:P63"/>
  <sheetViews>
    <sheetView showGridLines="0" workbookViewId="0"/>
  </sheetViews>
  <sheetFormatPr defaultColWidth="9.1796875" defaultRowHeight="12.75" customHeight="1"/>
  <cols>
    <col min="1" max="1" width="16.26953125" style="2318" customWidth="1"/>
    <col min="2" max="2" width="7.81640625" style="2318" customWidth="1"/>
    <col min="3" max="3" width="6.81640625" style="2318" customWidth="1"/>
    <col min="4" max="4" width="5.81640625" style="2318" customWidth="1"/>
    <col min="5" max="5" width="10.81640625" style="2318" customWidth="1"/>
    <col min="6" max="6" width="11.81640625" style="2654" customWidth="1"/>
    <col min="7" max="7" width="7.81640625" style="2318" customWidth="1"/>
    <col min="8" max="8" width="2.7265625" style="2318" bestFit="1" customWidth="1"/>
    <col min="9" max="9" width="6.81640625" style="2318" customWidth="1"/>
    <col min="10" max="10" width="6.7265625" style="2318" customWidth="1"/>
    <col min="11" max="11" width="7.54296875" style="2318" customWidth="1"/>
    <col min="12" max="12" width="12" style="2318" customWidth="1"/>
    <col min="13" max="13" width="9.1796875" style="2318" customWidth="1"/>
    <col min="14" max="16384" width="9.1796875" style="2318"/>
  </cols>
  <sheetData>
    <row r="1" spans="1:12" s="2701" customFormat="1" ht="30" customHeight="1">
      <c r="A1" s="5635" t="s">
        <v>3226</v>
      </c>
      <c r="B1" s="5635"/>
      <c r="C1" s="5635"/>
      <c r="D1" s="5635"/>
      <c r="E1" s="5635"/>
      <c r="F1" s="5635"/>
      <c r="G1" s="5635"/>
      <c r="H1" s="5635"/>
      <c r="I1" s="5635"/>
      <c r="J1" s="5635"/>
      <c r="K1" s="5635"/>
      <c r="L1" s="5635"/>
    </row>
    <row r="2" spans="1:12" s="2701" customFormat="1" ht="30" customHeight="1">
      <c r="A2" s="5636" t="s">
        <v>3225</v>
      </c>
      <c r="B2" s="5636"/>
      <c r="C2" s="5636"/>
      <c r="D2" s="5636"/>
      <c r="E2" s="5636"/>
      <c r="F2" s="5636"/>
      <c r="G2" s="5636"/>
      <c r="H2" s="5636"/>
      <c r="I2" s="5636"/>
      <c r="J2" s="5636"/>
      <c r="K2" s="5636"/>
      <c r="L2" s="5636"/>
    </row>
    <row r="3" spans="1:12" s="2680" customFormat="1" ht="16.899999999999999" customHeight="1">
      <c r="A3" s="5258"/>
      <c r="B3" s="5024" t="s">
        <v>3224</v>
      </c>
      <c r="C3" s="5025"/>
      <c r="D3" s="5025"/>
      <c r="E3" s="5025"/>
      <c r="F3" s="5025"/>
      <c r="G3" s="5034" t="s">
        <v>3223</v>
      </c>
      <c r="H3" s="5034"/>
      <c r="I3" s="5034"/>
      <c r="J3" s="5034"/>
      <c r="K3" s="5034"/>
      <c r="L3" s="5034"/>
    </row>
    <row r="4" spans="1:12" s="2687" customFormat="1" ht="69" customHeight="1">
      <c r="A4" s="5637"/>
      <c r="B4" s="2667" t="s">
        <v>3221</v>
      </c>
      <c r="C4" s="2666" t="s">
        <v>3220</v>
      </c>
      <c r="D4" s="2666" t="s">
        <v>3219</v>
      </c>
      <c r="E4" s="2667" t="s">
        <v>3218</v>
      </c>
      <c r="F4" s="2667" t="s">
        <v>3222</v>
      </c>
      <c r="G4" s="5639" t="s">
        <v>3221</v>
      </c>
      <c r="H4" s="5640"/>
      <c r="I4" s="2667" t="s">
        <v>3220</v>
      </c>
      <c r="J4" s="2667" t="s">
        <v>3219</v>
      </c>
      <c r="K4" s="2667" t="s">
        <v>3218</v>
      </c>
      <c r="L4" s="2666" t="s">
        <v>3217</v>
      </c>
    </row>
    <row r="5" spans="1:12" s="2680" customFormat="1" ht="16.899999999999999" customHeight="1">
      <c r="A5" s="5259"/>
      <c r="B5" s="5638" t="s">
        <v>805</v>
      </c>
      <c r="C5" s="5638"/>
      <c r="D5" s="5638"/>
      <c r="E5" s="2664" t="s">
        <v>3216</v>
      </c>
      <c r="F5" s="2665" t="s">
        <v>805</v>
      </c>
      <c r="G5" s="5641" t="s">
        <v>805</v>
      </c>
      <c r="H5" s="5642"/>
      <c r="I5" s="5642"/>
      <c r="J5" s="5642"/>
      <c r="K5" s="2664" t="s">
        <v>3216</v>
      </c>
      <c r="L5" s="2663" t="s">
        <v>805</v>
      </c>
    </row>
    <row r="6" spans="1:12" s="987" customFormat="1" ht="12.65" customHeight="1">
      <c r="A6" s="2338" t="s">
        <v>212</v>
      </c>
      <c r="B6" s="2690"/>
      <c r="C6" s="2690"/>
      <c r="D6" s="2690"/>
      <c r="E6" s="2690"/>
      <c r="F6" s="2690"/>
      <c r="G6" s="2690"/>
      <c r="H6" s="2690"/>
      <c r="I6" s="2690"/>
      <c r="J6" s="2690"/>
      <c r="K6" s="2690"/>
      <c r="L6" s="2700"/>
    </row>
    <row r="7" spans="1:12" s="987" customFormat="1" ht="12.65" customHeight="1">
      <c r="A7" s="2338">
        <v>1994</v>
      </c>
      <c r="B7" s="2699">
        <v>2.4</v>
      </c>
      <c r="C7" s="2699">
        <v>1</v>
      </c>
      <c r="D7" s="2699">
        <v>4.8</v>
      </c>
      <c r="E7" s="2699">
        <v>17.100000000000001</v>
      </c>
      <c r="F7" s="2699" t="s">
        <v>218</v>
      </c>
      <c r="G7" s="2699" t="s">
        <v>218</v>
      </c>
      <c r="H7" s="2699"/>
      <c r="I7" s="2699" t="s">
        <v>218</v>
      </c>
      <c r="J7" s="2699" t="s">
        <v>218</v>
      </c>
      <c r="K7" s="2699" t="s">
        <v>218</v>
      </c>
      <c r="L7" s="2699" t="s">
        <v>218</v>
      </c>
    </row>
    <row r="8" spans="1:12" s="987" customFormat="1" ht="12.65" customHeight="1">
      <c r="A8" s="2338">
        <v>1995</v>
      </c>
      <c r="B8" s="2699">
        <v>2.5</v>
      </c>
      <c r="C8" s="2699">
        <v>1</v>
      </c>
      <c r="D8" s="2699">
        <v>4.8</v>
      </c>
      <c r="E8" s="2699">
        <v>17.399999999999999</v>
      </c>
      <c r="F8" s="2699" t="s">
        <v>218</v>
      </c>
      <c r="G8" s="2699">
        <v>1.3</v>
      </c>
      <c r="H8" s="2699"/>
      <c r="I8" s="2699">
        <v>1.8</v>
      </c>
      <c r="J8" s="2699">
        <v>2.7</v>
      </c>
      <c r="K8" s="2699" t="s">
        <v>218</v>
      </c>
      <c r="L8" s="2699" t="s">
        <v>218</v>
      </c>
    </row>
    <row r="9" spans="1:12" s="987" customFormat="1" ht="12.65" customHeight="1">
      <c r="A9" s="2338">
        <v>1996</v>
      </c>
      <c r="B9" s="2699">
        <v>2.5</v>
      </c>
      <c r="C9" s="2699">
        <v>1.1000000000000001</v>
      </c>
      <c r="D9" s="2699">
        <v>4.8</v>
      </c>
      <c r="E9" s="2699">
        <v>17</v>
      </c>
      <c r="F9" s="2699" t="s">
        <v>218</v>
      </c>
      <c r="G9" s="2699">
        <v>1.8</v>
      </c>
      <c r="H9" s="2699"/>
      <c r="I9" s="2699">
        <v>1.4</v>
      </c>
      <c r="J9" s="2699">
        <v>3.7</v>
      </c>
      <c r="K9" s="2699" t="s">
        <v>218</v>
      </c>
      <c r="L9" s="2699" t="s">
        <v>218</v>
      </c>
    </row>
    <row r="10" spans="1:12" s="987" customFormat="1" ht="12.65" customHeight="1">
      <c r="A10" s="2338">
        <v>1997</v>
      </c>
      <c r="B10" s="2699">
        <v>2.5</v>
      </c>
      <c r="C10" s="2699">
        <v>1.1000000000000001</v>
      </c>
      <c r="D10" s="2699">
        <v>4.7</v>
      </c>
      <c r="E10" s="2699">
        <v>17.100000000000001</v>
      </c>
      <c r="F10" s="2699" t="s">
        <v>218</v>
      </c>
      <c r="G10" s="2699">
        <v>2.1</v>
      </c>
      <c r="H10" s="2699"/>
      <c r="I10" s="2699">
        <v>1.2</v>
      </c>
      <c r="J10" s="2699">
        <v>4.2</v>
      </c>
      <c r="K10" s="2699" t="s">
        <v>218</v>
      </c>
      <c r="L10" s="2699" t="s">
        <v>218</v>
      </c>
    </row>
    <row r="11" spans="1:12" s="987" customFormat="1" ht="12.65" customHeight="1">
      <c r="A11" s="2338">
        <v>1998</v>
      </c>
      <c r="B11" s="2699">
        <v>2.5</v>
      </c>
      <c r="C11" s="2699">
        <v>1.1000000000000001</v>
      </c>
      <c r="D11" s="2699">
        <v>4.7</v>
      </c>
      <c r="E11" s="2699">
        <v>17.399999999999999</v>
      </c>
      <c r="F11" s="2699" t="s">
        <v>218</v>
      </c>
      <c r="G11" s="2699">
        <v>2.1</v>
      </c>
      <c r="H11" s="2699"/>
      <c r="I11" s="2699">
        <v>1.2</v>
      </c>
      <c r="J11" s="2699">
        <v>4.3</v>
      </c>
      <c r="K11" s="2699" t="s">
        <v>218</v>
      </c>
      <c r="L11" s="2699" t="s">
        <v>218</v>
      </c>
    </row>
    <row r="12" spans="1:12" s="987" customFormat="1" ht="12.65" customHeight="1">
      <c r="A12" s="2338">
        <v>1999</v>
      </c>
      <c r="B12" s="2699">
        <v>2.6</v>
      </c>
      <c r="C12" s="2699">
        <v>1.1000000000000001</v>
      </c>
      <c r="D12" s="2699">
        <v>4.8</v>
      </c>
      <c r="E12" s="2699">
        <v>17.7</v>
      </c>
      <c r="F12" s="2699" t="s">
        <v>218</v>
      </c>
      <c r="G12" s="2699">
        <v>2.2999999999999998</v>
      </c>
      <c r="H12" s="2699"/>
      <c r="I12" s="2699">
        <v>1.2</v>
      </c>
      <c r="J12" s="2699">
        <v>4.5</v>
      </c>
      <c r="K12" s="2699" t="s">
        <v>218</v>
      </c>
      <c r="L12" s="2699" t="s">
        <v>218</v>
      </c>
    </row>
    <row r="13" spans="1:12" s="987" customFormat="1" ht="12.65" customHeight="1">
      <c r="A13" s="2338">
        <v>2000</v>
      </c>
      <c r="B13" s="2699">
        <v>2.5</v>
      </c>
      <c r="C13" s="2699">
        <v>1.1000000000000001</v>
      </c>
      <c r="D13" s="2699">
        <v>4.8</v>
      </c>
      <c r="E13" s="2699">
        <v>18</v>
      </c>
      <c r="F13" s="2699" t="s">
        <v>218</v>
      </c>
      <c r="G13" s="2699">
        <v>2.4</v>
      </c>
      <c r="H13" s="2699"/>
      <c r="I13" s="2699">
        <v>1.1000000000000001</v>
      </c>
      <c r="J13" s="2699">
        <v>4.5999999999999996</v>
      </c>
      <c r="K13" s="2699" t="s">
        <v>218</v>
      </c>
      <c r="L13" s="2699" t="s">
        <v>218</v>
      </c>
    </row>
    <row r="14" spans="1:12" s="987" customFormat="1" ht="12.65" customHeight="1">
      <c r="A14" s="2338">
        <v>2001</v>
      </c>
      <c r="B14" s="2699">
        <v>2.4</v>
      </c>
      <c r="C14" s="2699">
        <v>1.1000000000000001</v>
      </c>
      <c r="D14" s="2699">
        <v>4.8</v>
      </c>
      <c r="E14" s="2699">
        <v>19.100000000000001</v>
      </c>
      <c r="F14" s="2699" t="s">
        <v>218</v>
      </c>
      <c r="G14" s="2699">
        <v>2.4</v>
      </c>
      <c r="H14" s="2699"/>
      <c r="I14" s="2699">
        <v>1.1000000000000001</v>
      </c>
      <c r="J14" s="2699">
        <v>4.7</v>
      </c>
      <c r="K14" s="2699" t="s">
        <v>218</v>
      </c>
      <c r="L14" s="2699" t="s">
        <v>218</v>
      </c>
    </row>
    <row r="15" spans="1:12" s="987" customFormat="1" ht="12.65" customHeight="1">
      <c r="A15" s="2338">
        <v>2002</v>
      </c>
      <c r="B15" s="2694">
        <v>2.5</v>
      </c>
      <c r="C15" s="2694">
        <v>0.9</v>
      </c>
      <c r="D15" s="2694">
        <v>4.9000000000000004</v>
      </c>
      <c r="E15" s="2694">
        <v>18.600000000000001</v>
      </c>
      <c r="F15" s="2699" t="s">
        <v>218</v>
      </c>
      <c r="G15" s="2699">
        <v>2.4</v>
      </c>
      <c r="H15" s="2699"/>
      <c r="I15" s="2699">
        <v>1.1000000000000001</v>
      </c>
      <c r="J15" s="2699">
        <v>4.8</v>
      </c>
      <c r="K15" s="2699" t="s">
        <v>218</v>
      </c>
      <c r="L15" s="2699" t="s">
        <v>218</v>
      </c>
    </row>
    <row r="16" spans="1:12" s="987" customFormat="1" ht="12.65" customHeight="1">
      <c r="A16" s="2338">
        <v>2003</v>
      </c>
      <c r="B16" s="2694">
        <v>2.5</v>
      </c>
      <c r="C16" s="2694">
        <v>0.9</v>
      </c>
      <c r="D16" s="2694">
        <v>4.9000000000000004</v>
      </c>
      <c r="E16" s="2699">
        <v>18.8</v>
      </c>
      <c r="F16" s="2699" t="s">
        <v>218</v>
      </c>
      <c r="G16" s="2699">
        <v>2.4</v>
      </c>
      <c r="H16" s="2699"/>
      <c r="I16" s="2699">
        <v>1</v>
      </c>
      <c r="J16" s="2699">
        <v>4.9000000000000004</v>
      </c>
      <c r="K16" s="2699" t="s">
        <v>218</v>
      </c>
      <c r="L16" s="2699" t="s">
        <v>218</v>
      </c>
    </row>
    <row r="17" spans="1:12" s="987" customFormat="1" ht="12.65" customHeight="1">
      <c r="A17" s="2338">
        <v>2004</v>
      </c>
      <c r="B17" s="2694">
        <v>2.5</v>
      </c>
      <c r="C17" s="2694">
        <v>0.9</v>
      </c>
      <c r="D17" s="2694">
        <v>4.8</v>
      </c>
      <c r="E17" s="2699">
        <v>19.2</v>
      </c>
      <c r="F17" s="2694">
        <v>5.4</v>
      </c>
      <c r="G17" s="2694">
        <v>2.4</v>
      </c>
      <c r="H17" s="2694"/>
      <c r="I17" s="2694">
        <v>1</v>
      </c>
      <c r="J17" s="2694">
        <v>4.9000000000000004</v>
      </c>
      <c r="K17" s="2699">
        <v>18.7</v>
      </c>
      <c r="L17" s="2699">
        <v>5.5</v>
      </c>
    </row>
    <row r="18" spans="1:12" s="987" customFormat="1" ht="12.65" customHeight="1">
      <c r="A18" s="2338">
        <v>2005</v>
      </c>
      <c r="B18" s="2694">
        <v>2.5</v>
      </c>
      <c r="C18" s="2694">
        <v>0.9</v>
      </c>
      <c r="D18" s="2694">
        <v>4.8</v>
      </c>
      <c r="E18" s="2699">
        <v>19.7</v>
      </c>
      <c r="F18" s="2694">
        <v>5</v>
      </c>
      <c r="G18" s="2694">
        <v>2.4</v>
      </c>
      <c r="H18" s="2694"/>
      <c r="I18" s="2694">
        <v>0.9</v>
      </c>
      <c r="J18" s="2694">
        <v>4.8</v>
      </c>
      <c r="K18" s="2699">
        <v>18.8</v>
      </c>
      <c r="L18" s="2699">
        <v>5.0999999999999996</v>
      </c>
    </row>
    <row r="19" spans="1:12" s="987" customFormat="1" ht="12.65" customHeight="1">
      <c r="A19" s="2338">
        <v>2006</v>
      </c>
      <c r="B19" s="2694">
        <v>2.5</v>
      </c>
      <c r="C19" s="2694">
        <v>0.9</v>
      </c>
      <c r="D19" s="2694">
        <v>4.8</v>
      </c>
      <c r="E19" s="2699">
        <v>19.7</v>
      </c>
      <c r="F19" s="2694">
        <v>4.2</v>
      </c>
      <c r="G19" s="2694">
        <v>2.4</v>
      </c>
      <c r="H19" s="2694"/>
      <c r="I19" s="2694">
        <v>0.9</v>
      </c>
      <c r="J19" s="2694">
        <v>4.8</v>
      </c>
      <c r="K19" s="2699">
        <v>19.600000000000001</v>
      </c>
      <c r="L19" s="2699">
        <v>4.7</v>
      </c>
    </row>
    <row r="20" spans="1:12" s="987" customFormat="1" ht="12.65" customHeight="1">
      <c r="A20" s="2338">
        <v>2007</v>
      </c>
      <c r="B20" s="2694">
        <v>2.5</v>
      </c>
      <c r="C20" s="2694">
        <v>0.9</v>
      </c>
      <c r="D20" s="2694">
        <v>4.8</v>
      </c>
      <c r="E20" s="2699">
        <v>19.899999999999999</v>
      </c>
      <c r="F20" s="2694">
        <v>3.7</v>
      </c>
      <c r="G20" s="2694">
        <v>2.5</v>
      </c>
      <c r="H20" s="2694"/>
      <c r="I20" s="2694">
        <v>0.9</v>
      </c>
      <c r="J20" s="2694">
        <v>4.8</v>
      </c>
      <c r="K20" s="2699">
        <v>19.399999999999999</v>
      </c>
      <c r="L20" s="2699">
        <v>4.2</v>
      </c>
    </row>
    <row r="21" spans="1:12" s="987" customFormat="1" ht="12.65" customHeight="1">
      <c r="A21" s="2338">
        <v>2008</v>
      </c>
      <c r="B21" s="2694">
        <v>2.4</v>
      </c>
      <c r="C21" s="2694">
        <v>0.9</v>
      </c>
      <c r="D21" s="2694">
        <v>4.9000000000000004</v>
      </c>
      <c r="E21" s="2699">
        <v>20.100000000000001</v>
      </c>
      <c r="F21" s="2694">
        <v>3.6</v>
      </c>
      <c r="G21" s="2694">
        <v>2.4</v>
      </c>
      <c r="H21" s="2694"/>
      <c r="I21" s="2694">
        <v>0.9</v>
      </c>
      <c r="J21" s="2694">
        <v>4.8</v>
      </c>
      <c r="K21" s="2699">
        <v>19.7</v>
      </c>
      <c r="L21" s="2699">
        <v>3.9</v>
      </c>
    </row>
    <row r="22" spans="1:12" s="987" customFormat="1" ht="12.65" customHeight="1">
      <c r="A22" s="2338">
        <v>2009</v>
      </c>
      <c r="B22" s="2694">
        <v>2.2000000000000002</v>
      </c>
      <c r="C22" s="2694">
        <v>0.8</v>
      </c>
      <c r="D22" s="2694">
        <v>5</v>
      </c>
      <c r="E22" s="2699">
        <v>20.9</v>
      </c>
      <c r="F22" s="2696">
        <v>3.8</v>
      </c>
      <c r="G22" s="2694">
        <v>2.4</v>
      </c>
      <c r="H22" s="2694"/>
      <c r="I22" s="2694">
        <v>0.9</v>
      </c>
      <c r="J22" s="2694">
        <v>4.8</v>
      </c>
      <c r="K22" s="2699">
        <v>20</v>
      </c>
      <c r="L22" s="2699">
        <v>3.5</v>
      </c>
    </row>
    <row r="23" spans="1:12" s="987" customFormat="1" ht="12.65" customHeight="1">
      <c r="A23" s="2338">
        <v>2010</v>
      </c>
      <c r="B23" s="2694">
        <v>2.2000000000000002</v>
      </c>
      <c r="C23" s="2694">
        <v>0.8</v>
      </c>
      <c r="D23" s="2694">
        <v>5</v>
      </c>
      <c r="E23" s="2699">
        <v>21.3</v>
      </c>
      <c r="F23" s="2696">
        <v>4.2</v>
      </c>
      <c r="G23" s="2694">
        <v>2.2999999999999998</v>
      </c>
      <c r="H23" s="2694"/>
      <c r="I23" s="2694">
        <v>0.9</v>
      </c>
      <c r="J23" s="2694">
        <v>4.9000000000000004</v>
      </c>
      <c r="K23" s="2699">
        <v>20.2</v>
      </c>
      <c r="L23" s="2699">
        <v>3.5</v>
      </c>
    </row>
    <row r="24" spans="1:12" s="987" customFormat="1" ht="12.65" customHeight="1">
      <c r="A24" s="2338">
        <v>2011</v>
      </c>
      <c r="B24" s="2698">
        <v>2.1</v>
      </c>
      <c r="C24" s="2696">
        <v>0.7</v>
      </c>
      <c r="D24" s="2696">
        <v>5.0999999999999996</v>
      </c>
      <c r="E24" s="2697">
        <v>21.4</v>
      </c>
      <c r="F24" s="2696">
        <v>4.5999999999999996</v>
      </c>
      <c r="G24" s="2694">
        <v>2.2000000000000002</v>
      </c>
      <c r="H24" s="2695"/>
      <c r="I24" s="2694">
        <v>0.8</v>
      </c>
      <c r="J24" s="2694">
        <v>5</v>
      </c>
      <c r="K24" s="2694">
        <v>21.5</v>
      </c>
      <c r="L24" s="2694">
        <v>3.6</v>
      </c>
    </row>
    <row r="25" spans="1:12" s="987" customFormat="1" ht="12.65" customHeight="1">
      <c r="A25" s="2338">
        <v>2012</v>
      </c>
      <c r="B25" s="2698">
        <v>2</v>
      </c>
      <c r="C25" s="2696">
        <v>0.7</v>
      </c>
      <c r="D25" s="2696">
        <v>5</v>
      </c>
      <c r="E25" s="2697">
        <v>20.8</v>
      </c>
      <c r="F25" s="2696">
        <v>5.2</v>
      </c>
      <c r="G25" s="2694">
        <v>2.2000000000000002</v>
      </c>
      <c r="H25" s="2695"/>
      <c r="I25" s="2694">
        <v>0.7</v>
      </c>
      <c r="J25" s="2694">
        <v>5</v>
      </c>
      <c r="K25" s="2694">
        <v>21.2</v>
      </c>
      <c r="L25" s="2694">
        <v>3.8</v>
      </c>
    </row>
    <row r="26" spans="1:12" s="987" customFormat="1" ht="12.65" customHeight="1">
      <c r="A26" s="2338">
        <v>2013</v>
      </c>
      <c r="B26" s="2698">
        <v>2</v>
      </c>
      <c r="C26" s="2696">
        <v>0.7</v>
      </c>
      <c r="D26" s="2696">
        <v>5.2</v>
      </c>
      <c r="E26" s="2697">
        <v>20.3</v>
      </c>
      <c r="F26" s="2696">
        <v>6.5</v>
      </c>
      <c r="G26" s="2694">
        <v>2.1</v>
      </c>
      <c r="H26" s="2695"/>
      <c r="I26" s="2694">
        <v>0.7</v>
      </c>
      <c r="J26" s="2694">
        <v>5.0999999999999996</v>
      </c>
      <c r="K26" s="2694">
        <v>20.8</v>
      </c>
      <c r="L26" s="2694">
        <v>4.2</v>
      </c>
    </row>
    <row r="27" spans="1:12" s="2680" customFormat="1" ht="12.65" customHeight="1">
      <c r="A27" s="2338">
        <v>2014</v>
      </c>
      <c r="B27" s="2686">
        <v>2</v>
      </c>
      <c r="C27" s="2683">
        <v>0.7</v>
      </c>
      <c r="D27" s="2683">
        <v>5.2</v>
      </c>
      <c r="E27" s="2683">
        <v>20.5</v>
      </c>
      <c r="F27" s="2683">
        <v>8.1999999999999993</v>
      </c>
      <c r="G27" s="2683">
        <v>2.1</v>
      </c>
      <c r="H27" s="2688"/>
      <c r="I27" s="2683">
        <v>0.7</v>
      </c>
      <c r="J27" s="2683">
        <v>5.0999999999999996</v>
      </c>
      <c r="K27" s="2683">
        <v>20.8</v>
      </c>
      <c r="L27" s="2683">
        <v>5.0999999999999996</v>
      </c>
    </row>
    <row r="28" spans="1:12" s="2680" customFormat="1" ht="12.65" customHeight="1">
      <c r="A28" s="2338">
        <v>2015</v>
      </c>
      <c r="B28" s="2686">
        <v>2</v>
      </c>
      <c r="C28" s="2683">
        <v>0.7</v>
      </c>
      <c r="D28" s="2683">
        <v>5.0999999999999996</v>
      </c>
      <c r="E28" s="2683">
        <v>20.6</v>
      </c>
      <c r="F28" s="2683">
        <v>8.5</v>
      </c>
      <c r="G28" s="2683">
        <v>2.1</v>
      </c>
      <c r="H28" s="2688"/>
      <c r="I28" s="2683">
        <v>0.7</v>
      </c>
      <c r="J28" s="2693">
        <v>5</v>
      </c>
      <c r="K28" s="2683">
        <v>20.9</v>
      </c>
      <c r="L28" s="2683">
        <v>6.3</v>
      </c>
    </row>
    <row r="29" spans="1:12" s="2680" customFormat="1" ht="12.65" customHeight="1">
      <c r="A29" s="2338">
        <v>2016</v>
      </c>
      <c r="B29" s="2692">
        <v>2.1</v>
      </c>
      <c r="C29" s="2690">
        <v>0.8</v>
      </c>
      <c r="D29" s="2691">
        <v>5</v>
      </c>
      <c r="E29" s="2683">
        <v>20.100000000000001</v>
      </c>
      <c r="F29" s="2690">
        <v>7.6</v>
      </c>
      <c r="G29" s="2690">
        <v>2.1</v>
      </c>
      <c r="H29" s="2688"/>
      <c r="I29" s="2690">
        <v>0.7</v>
      </c>
      <c r="J29" s="2691">
        <v>5</v>
      </c>
      <c r="K29" s="2690">
        <v>20.2</v>
      </c>
      <c r="L29" s="2690">
        <v>6.7</v>
      </c>
    </row>
    <row r="30" spans="1:12" s="2680" customFormat="1" ht="12.65" customHeight="1">
      <c r="A30" s="2338">
        <v>2017</v>
      </c>
      <c r="B30" s="2683">
        <v>2.1</v>
      </c>
      <c r="C30" s="2683">
        <v>0.8</v>
      </c>
      <c r="D30" s="2683">
        <v>4.9000000000000004</v>
      </c>
      <c r="E30" s="2683">
        <v>20.2</v>
      </c>
      <c r="F30" s="2683">
        <v>6.1</v>
      </c>
      <c r="G30" s="2685">
        <v>2.1</v>
      </c>
      <c r="H30" s="2689"/>
      <c r="I30" s="2683">
        <v>0.7</v>
      </c>
      <c r="J30" s="2683">
        <v>5.0999999999999996</v>
      </c>
      <c r="K30" s="2683">
        <v>20.5</v>
      </c>
      <c r="L30" s="2683">
        <v>6</v>
      </c>
    </row>
    <row r="31" spans="1:12" s="2680" customFormat="1" ht="12.65" customHeight="1">
      <c r="A31" s="2338">
        <v>2018</v>
      </c>
      <c r="B31" s="2686">
        <v>2.2000000000000002</v>
      </c>
      <c r="C31" s="2683">
        <v>0.8</v>
      </c>
      <c r="D31" s="2683">
        <v>4.8</v>
      </c>
      <c r="E31" s="2683">
        <v>20</v>
      </c>
      <c r="F31" s="2683">
        <v>5.3</v>
      </c>
      <c r="G31" s="2685">
        <v>2.1</v>
      </c>
      <c r="H31" s="2688"/>
      <c r="I31" s="2683">
        <v>0.8</v>
      </c>
      <c r="J31" s="2683">
        <v>4.9000000000000004</v>
      </c>
      <c r="K31" s="2683">
        <v>20</v>
      </c>
      <c r="L31" s="2683">
        <v>4.7</v>
      </c>
    </row>
    <row r="32" spans="1:12" s="2680" customFormat="1" ht="12.65" customHeight="1">
      <c r="A32" s="2338">
        <v>2019</v>
      </c>
      <c r="B32" s="2680">
        <v>2.1</v>
      </c>
      <c r="C32" s="2687">
        <v>0.9</v>
      </c>
      <c r="D32" s="2687">
        <v>4.7</v>
      </c>
      <c r="E32" s="2683">
        <v>19.600000000000001</v>
      </c>
      <c r="F32" s="2683">
        <v>4.7</v>
      </c>
      <c r="G32" s="2685">
        <v>2.1</v>
      </c>
      <c r="H32" s="2684"/>
      <c r="I32" s="2683">
        <v>0.8</v>
      </c>
      <c r="J32" s="2683">
        <v>4.9000000000000004</v>
      </c>
      <c r="K32" s="2683">
        <v>19.8</v>
      </c>
      <c r="L32" s="2683">
        <v>4.2</v>
      </c>
    </row>
    <row r="33" spans="1:16" s="2680" customFormat="1" ht="12.65" customHeight="1">
      <c r="A33" s="2338">
        <v>2020</v>
      </c>
      <c r="B33" s="2686">
        <v>2.1</v>
      </c>
      <c r="C33" s="2686">
        <v>0.9</v>
      </c>
      <c r="D33" s="2683">
        <v>4.7</v>
      </c>
      <c r="E33" s="2683">
        <v>19.899999999999999</v>
      </c>
      <c r="F33" s="2683">
        <v>4.2</v>
      </c>
      <c r="G33" s="2685">
        <v>2.2000000000000002</v>
      </c>
      <c r="H33" s="2684"/>
      <c r="I33" s="2683">
        <v>0.9</v>
      </c>
      <c r="J33" s="2683">
        <v>4.7</v>
      </c>
      <c r="K33" s="2683">
        <v>19.8</v>
      </c>
      <c r="L33" s="2683">
        <v>3.5</v>
      </c>
    </row>
    <row r="34" spans="1:16" s="2680" customFormat="1" ht="12.65" customHeight="1">
      <c r="A34" s="1132">
        <v>2021</v>
      </c>
      <c r="B34" s="2672"/>
      <c r="C34" s="2672"/>
      <c r="D34" s="2681"/>
      <c r="E34" s="2681"/>
      <c r="F34" s="2681"/>
      <c r="G34" s="2682"/>
      <c r="H34" s="2679"/>
      <c r="I34" s="2681"/>
      <c r="J34" s="2681"/>
      <c r="K34" s="2681"/>
      <c r="L34" s="2681"/>
    </row>
    <row r="35" spans="1:16" s="2678" customFormat="1" ht="12.65" customHeight="1">
      <c r="A35" s="2158" t="s">
        <v>212</v>
      </c>
      <c r="B35" s="2672">
        <v>2.1</v>
      </c>
      <c r="C35" s="2672">
        <v>0.9</v>
      </c>
      <c r="D35" s="2672">
        <v>4.5999999999999996</v>
      </c>
      <c r="E35" s="2672">
        <v>20</v>
      </c>
      <c r="F35" s="2672">
        <v>3.6</v>
      </c>
      <c r="G35" s="2672">
        <v>2.2000000000000002</v>
      </c>
      <c r="H35" s="2679"/>
      <c r="I35" s="2672">
        <v>1</v>
      </c>
      <c r="J35" s="2672">
        <v>4.7</v>
      </c>
      <c r="K35" s="2672">
        <v>19.600000000000001</v>
      </c>
      <c r="L35" s="2672">
        <v>3.3</v>
      </c>
    </row>
    <row r="36" spans="1:16" s="2677" customFormat="1" ht="12.65" customHeight="1">
      <c r="A36" s="2154" t="s">
        <v>425</v>
      </c>
      <c r="B36" s="2672">
        <v>2.1</v>
      </c>
      <c r="C36" s="2672">
        <v>0.9</v>
      </c>
      <c r="D36" s="2672">
        <v>4.5999999999999996</v>
      </c>
      <c r="E36" s="2672">
        <v>20</v>
      </c>
      <c r="F36" s="2672">
        <v>3.7</v>
      </c>
      <c r="G36" s="2672">
        <v>2.2000000000000002</v>
      </c>
      <c r="H36" s="2675"/>
      <c r="I36" s="2672">
        <v>1</v>
      </c>
      <c r="J36" s="2672">
        <v>4.7</v>
      </c>
      <c r="K36" s="2672">
        <v>19.600000000000001</v>
      </c>
      <c r="L36" s="2672">
        <v>3.3</v>
      </c>
    </row>
    <row r="37" spans="1:16" s="2677" customFormat="1" ht="12.65" customHeight="1">
      <c r="A37" s="2154" t="s">
        <v>424</v>
      </c>
      <c r="B37" s="2672">
        <v>2.1</v>
      </c>
      <c r="C37" s="2672">
        <v>1</v>
      </c>
      <c r="D37" s="2672">
        <v>4.4000000000000004</v>
      </c>
      <c r="E37" s="2672">
        <v>20.100000000000001</v>
      </c>
      <c r="F37" s="2672">
        <v>4.5999999999999996</v>
      </c>
      <c r="G37" s="2672">
        <v>2.2000000000000002</v>
      </c>
      <c r="H37" s="2675"/>
      <c r="I37" s="2672">
        <v>1</v>
      </c>
      <c r="J37" s="2672">
        <v>4.5999999999999996</v>
      </c>
      <c r="K37" s="2672">
        <v>19.600000000000001</v>
      </c>
      <c r="L37" s="2672">
        <v>3.8</v>
      </c>
    </row>
    <row r="38" spans="1:16" s="2676" customFormat="1" ht="12.65" customHeight="1">
      <c r="A38" s="2154" t="s">
        <v>423</v>
      </c>
      <c r="B38" s="2672">
        <v>1.8</v>
      </c>
      <c r="C38" s="2672">
        <v>0.8</v>
      </c>
      <c r="D38" s="2672">
        <v>4.8</v>
      </c>
      <c r="E38" s="2672">
        <v>19.899999999999999</v>
      </c>
      <c r="F38" s="2672">
        <v>4.5999999999999996</v>
      </c>
      <c r="G38" s="2672">
        <v>2</v>
      </c>
      <c r="H38" s="2675"/>
      <c r="I38" s="2672">
        <v>0.8</v>
      </c>
      <c r="J38" s="2672">
        <v>4.8</v>
      </c>
      <c r="K38" s="2672">
        <v>20.100000000000001</v>
      </c>
      <c r="L38" s="2672">
        <v>4.5999999999999996</v>
      </c>
    </row>
    <row r="39" spans="1:16" ht="12.65" customHeight="1">
      <c r="A39" s="2154" t="s">
        <v>422</v>
      </c>
      <c r="B39" s="2672">
        <v>2.5</v>
      </c>
      <c r="C39" s="2672">
        <v>0.8</v>
      </c>
      <c r="D39" s="2672">
        <v>4.8</v>
      </c>
      <c r="E39" s="2672">
        <v>20.399999999999999</v>
      </c>
      <c r="F39" s="2672">
        <v>0.7</v>
      </c>
      <c r="G39" s="2672">
        <v>2.5</v>
      </c>
      <c r="H39" s="2675"/>
      <c r="I39" s="2672">
        <v>1</v>
      </c>
      <c r="J39" s="2672">
        <v>4.9000000000000004</v>
      </c>
      <c r="K39" s="2672">
        <v>19.7</v>
      </c>
      <c r="L39" s="2672">
        <v>0.7</v>
      </c>
    </row>
    <row r="40" spans="1:16" ht="12.65" customHeight="1">
      <c r="A40" s="2154" t="s">
        <v>421</v>
      </c>
      <c r="B40" s="2672">
        <v>1.6</v>
      </c>
      <c r="C40" s="2672">
        <v>0.8</v>
      </c>
      <c r="D40" s="2672">
        <v>5.0999999999999996</v>
      </c>
      <c r="E40" s="2672">
        <v>19.5</v>
      </c>
      <c r="F40" s="2672">
        <v>2.2999999999999998</v>
      </c>
      <c r="G40" s="2672">
        <v>1.6</v>
      </c>
      <c r="H40" s="2675"/>
      <c r="I40" s="2672">
        <v>0.8</v>
      </c>
      <c r="J40" s="2672">
        <v>5</v>
      </c>
      <c r="K40" s="2672">
        <v>18.7</v>
      </c>
      <c r="L40" s="2672">
        <v>2.1</v>
      </c>
    </row>
    <row r="41" spans="1:16" ht="12.65" customHeight="1">
      <c r="A41" s="2154" t="s">
        <v>420</v>
      </c>
      <c r="B41" s="2672">
        <v>2.4</v>
      </c>
      <c r="C41" s="2672">
        <v>1.1000000000000001</v>
      </c>
      <c r="D41" s="2672">
        <v>4.3</v>
      </c>
      <c r="E41" s="2672">
        <v>19.5</v>
      </c>
      <c r="F41" s="2672">
        <v>5.7</v>
      </c>
      <c r="G41" s="2672">
        <v>2.7</v>
      </c>
      <c r="H41" s="2675"/>
      <c r="I41" s="2672">
        <v>1.2</v>
      </c>
      <c r="J41" s="2672">
        <v>4.0999999999999996</v>
      </c>
      <c r="K41" s="2672">
        <v>19.100000000000001</v>
      </c>
      <c r="L41" s="2672">
        <v>5.0999999999999996</v>
      </c>
    </row>
    <row r="42" spans="1:16" ht="12.65" customHeight="1">
      <c r="A42" s="2154" t="s">
        <v>419</v>
      </c>
      <c r="B42" s="2672">
        <v>1.6</v>
      </c>
      <c r="C42" s="2672">
        <v>0.8</v>
      </c>
      <c r="D42" s="2672">
        <v>4.9000000000000004</v>
      </c>
      <c r="E42" s="2672">
        <v>18.399999999999999</v>
      </c>
      <c r="F42" s="2672">
        <v>2.8</v>
      </c>
      <c r="G42" s="2672">
        <v>1.7</v>
      </c>
      <c r="H42" s="2674"/>
      <c r="I42" s="2673">
        <v>0.8</v>
      </c>
      <c r="J42" s="2673">
        <v>5.2</v>
      </c>
      <c r="K42" s="2670">
        <v>17.899999999999999</v>
      </c>
      <c r="L42" s="2673">
        <v>3.8</v>
      </c>
    </row>
    <row r="43" spans="1:16" ht="12.65" customHeight="1">
      <c r="A43" s="2154" t="s">
        <v>418</v>
      </c>
      <c r="B43" s="2670">
        <v>2.2000000000000002</v>
      </c>
      <c r="C43" s="2672">
        <v>1.2</v>
      </c>
      <c r="D43" s="2672">
        <v>4.4000000000000004</v>
      </c>
      <c r="E43" s="2672">
        <v>20.100000000000001</v>
      </c>
      <c r="F43" s="2672">
        <v>0.1</v>
      </c>
      <c r="G43" s="2672">
        <v>2.2000000000000002</v>
      </c>
      <c r="H43" s="2671"/>
      <c r="I43" s="2670">
        <v>0.9</v>
      </c>
      <c r="J43" s="2670">
        <v>4.5</v>
      </c>
      <c r="K43" s="2670">
        <v>18.8</v>
      </c>
      <c r="L43" s="2670">
        <v>0.6</v>
      </c>
    </row>
    <row r="44" spans="1:16" ht="12.65" customHeight="1">
      <c r="A44" s="5258"/>
      <c r="B44" s="5024" t="s">
        <v>3215</v>
      </c>
      <c r="C44" s="5025"/>
      <c r="D44" s="5025"/>
      <c r="E44" s="5025"/>
      <c r="F44" s="5025"/>
      <c r="G44" s="5034" t="s">
        <v>3214</v>
      </c>
      <c r="H44" s="5034"/>
      <c r="I44" s="5034"/>
      <c r="J44" s="5034"/>
      <c r="K44" s="5034"/>
      <c r="L44" s="5034"/>
      <c r="M44" s="2459"/>
    </row>
    <row r="45" spans="1:16" ht="60.75" customHeight="1">
      <c r="A45" s="5637"/>
      <c r="B45" s="2667" t="s">
        <v>3212</v>
      </c>
      <c r="C45" s="2669" t="s">
        <v>3211</v>
      </c>
      <c r="D45" s="2669" t="s">
        <v>3210</v>
      </c>
      <c r="E45" s="2668" t="s">
        <v>3209</v>
      </c>
      <c r="F45" s="2668" t="s">
        <v>3213</v>
      </c>
      <c r="G45" s="5639" t="s">
        <v>3212</v>
      </c>
      <c r="H45" s="5640"/>
      <c r="I45" s="2667" t="s">
        <v>3211</v>
      </c>
      <c r="J45" s="2667" t="s">
        <v>3210</v>
      </c>
      <c r="K45" s="2667" t="s">
        <v>3209</v>
      </c>
      <c r="L45" s="2666" t="s">
        <v>3208</v>
      </c>
    </row>
    <row r="46" spans="1:16" ht="16.149999999999999" customHeight="1">
      <c r="A46" s="5637"/>
      <c r="B46" s="5638" t="s">
        <v>792</v>
      </c>
      <c r="C46" s="5638"/>
      <c r="D46" s="5638"/>
      <c r="E46" s="2664" t="s">
        <v>3207</v>
      </c>
      <c r="F46" s="2665" t="s">
        <v>792</v>
      </c>
      <c r="G46" s="5641" t="s">
        <v>792</v>
      </c>
      <c r="H46" s="5642"/>
      <c r="I46" s="5642"/>
      <c r="J46" s="5642"/>
      <c r="K46" s="2664" t="s">
        <v>3207</v>
      </c>
      <c r="L46" s="2663" t="s">
        <v>792</v>
      </c>
      <c r="M46" s="2662"/>
    </row>
    <row r="47" spans="1:16" s="71" customFormat="1" ht="15.75" customHeight="1">
      <c r="A47" s="5646" t="s">
        <v>406</v>
      </c>
      <c r="B47" s="5646"/>
      <c r="C47" s="5646"/>
      <c r="D47" s="5646"/>
      <c r="E47" s="5646"/>
      <c r="F47" s="5646"/>
      <c r="G47" s="5646"/>
      <c r="H47" s="5646"/>
      <c r="I47" s="5646"/>
      <c r="J47" s="5646"/>
      <c r="K47" s="5646"/>
      <c r="L47" s="5646"/>
      <c r="M47" s="5647"/>
      <c r="N47" s="5647"/>
      <c r="O47" s="5647"/>
      <c r="P47" s="5647"/>
    </row>
    <row r="48" spans="1:16" s="2660" customFormat="1" ht="9">
      <c r="A48" s="5644" t="s">
        <v>3206</v>
      </c>
      <c r="B48" s="5644"/>
      <c r="C48" s="5644"/>
      <c r="D48" s="5644"/>
      <c r="E48" s="5644"/>
      <c r="F48" s="5644"/>
      <c r="G48" s="5644"/>
      <c r="H48" s="5644"/>
      <c r="I48" s="5644"/>
      <c r="J48" s="5644"/>
      <c r="K48" s="5644"/>
      <c r="L48" s="5644"/>
    </row>
    <row r="49" spans="1:12" s="2660" customFormat="1" ht="9">
      <c r="A49" s="5644" t="s">
        <v>3205</v>
      </c>
      <c r="B49" s="5644"/>
      <c r="C49" s="5644"/>
      <c r="D49" s="5644"/>
      <c r="E49" s="5644"/>
      <c r="F49" s="5644"/>
      <c r="G49" s="5644"/>
      <c r="H49" s="5644"/>
      <c r="I49" s="5644"/>
      <c r="J49" s="5644"/>
      <c r="K49" s="5644"/>
      <c r="L49" s="5644"/>
    </row>
    <row r="50" spans="1:12" ht="54" customHeight="1">
      <c r="A50" s="5645" t="s">
        <v>3204</v>
      </c>
      <c r="B50" s="5645"/>
      <c r="C50" s="5645"/>
      <c r="D50" s="5645"/>
      <c r="E50" s="5645"/>
      <c r="F50" s="5645"/>
      <c r="G50" s="5645"/>
      <c r="H50" s="5645"/>
      <c r="I50" s="5645"/>
      <c r="J50" s="5645"/>
      <c r="K50" s="5645"/>
      <c r="L50" s="5645"/>
    </row>
    <row r="51" spans="1:12" ht="29.5" customHeight="1">
      <c r="A51" s="5643" t="s">
        <v>3203</v>
      </c>
      <c r="B51" s="5643"/>
      <c r="C51" s="5643"/>
      <c r="D51" s="5643"/>
      <c r="E51" s="5643"/>
      <c r="F51" s="5643"/>
      <c r="G51" s="5643"/>
      <c r="H51" s="5643"/>
      <c r="I51" s="5643"/>
      <c r="J51" s="5643"/>
      <c r="K51" s="5643"/>
      <c r="L51" s="5643"/>
    </row>
    <row r="52" spans="1:12" ht="9">
      <c r="A52" s="2659"/>
      <c r="B52" s="2659"/>
      <c r="C52" s="2659"/>
      <c r="D52" s="2659"/>
      <c r="E52" s="2659"/>
      <c r="F52" s="2659"/>
      <c r="G52" s="2659"/>
      <c r="H52" s="2659"/>
      <c r="I52" s="2659"/>
      <c r="J52" s="2659"/>
      <c r="K52" s="2659"/>
      <c r="L52" s="2659"/>
    </row>
    <row r="53" spans="1:12" ht="9">
      <c r="A53" s="970" t="s">
        <v>403</v>
      </c>
      <c r="B53" s="2658"/>
      <c r="C53" s="2658"/>
      <c r="D53" s="2658"/>
      <c r="E53" s="2658"/>
      <c r="F53" s="2658"/>
      <c r="G53" s="2658"/>
      <c r="H53" s="2658"/>
      <c r="I53" s="2658"/>
      <c r="J53" s="2658"/>
      <c r="K53" s="2658"/>
    </row>
    <row r="54" spans="1:12" ht="10.5" customHeight="1">
      <c r="A54" s="2655" t="s">
        <v>3202</v>
      </c>
      <c r="E54" s="2655"/>
      <c r="F54" s="2318"/>
      <c r="K54" s="815"/>
      <c r="L54" s="815"/>
    </row>
    <row r="55" spans="1:12" ht="11.25" customHeight="1">
      <c r="A55" s="2655" t="s">
        <v>3201</v>
      </c>
      <c r="F55" s="2318"/>
      <c r="K55" s="815"/>
      <c r="L55" s="815"/>
    </row>
    <row r="56" spans="1:12" ht="9.75" customHeight="1">
      <c r="A56" s="2655" t="s">
        <v>3200</v>
      </c>
      <c r="B56" s="1027"/>
      <c r="E56" s="1027"/>
      <c r="F56" s="2318"/>
      <c r="G56" s="1027"/>
      <c r="H56" s="1027"/>
      <c r="I56" s="1027"/>
      <c r="K56" s="1027"/>
    </row>
    <row r="57" spans="1:12" ht="12.75" customHeight="1">
      <c r="A57" s="2655" t="s">
        <v>3199</v>
      </c>
    </row>
    <row r="58" spans="1:12" ht="12.75" customHeight="1">
      <c r="A58" s="2655" t="s">
        <v>3198</v>
      </c>
    </row>
    <row r="59" spans="1:12" ht="12.75" customHeight="1">
      <c r="A59" s="2655" t="s">
        <v>3197</v>
      </c>
      <c r="B59" s="1027"/>
    </row>
    <row r="60" spans="1:12" ht="10.5" customHeight="1">
      <c r="A60" s="2655" t="s">
        <v>3196</v>
      </c>
      <c r="B60" s="2657"/>
      <c r="C60" s="2657"/>
      <c r="D60" s="2657"/>
      <c r="E60" s="2657"/>
      <c r="F60" s="2657"/>
      <c r="G60" s="2657"/>
      <c r="H60" s="2657"/>
      <c r="I60" s="2657"/>
      <c r="J60" s="2657"/>
      <c r="K60" s="2657"/>
      <c r="L60" s="2657"/>
    </row>
    <row r="61" spans="1:12" ht="11.25" customHeight="1">
      <c r="A61" s="2655" t="s">
        <v>3195</v>
      </c>
      <c r="B61" s="2656"/>
      <c r="C61" s="2656"/>
      <c r="D61" s="2656"/>
      <c r="E61" s="2656"/>
      <c r="F61" s="2656"/>
      <c r="G61" s="2656"/>
      <c r="H61" s="2656"/>
      <c r="I61" s="2656"/>
      <c r="J61" s="2656"/>
      <c r="K61" s="2656"/>
      <c r="L61" s="2656"/>
    </row>
    <row r="62" spans="1:12" ht="12.75" customHeight="1">
      <c r="A62" s="2655" t="s">
        <v>3194</v>
      </c>
    </row>
    <row r="63" spans="1:12" ht="12.75" customHeight="1">
      <c r="A63" s="2655" t="s">
        <v>3193</v>
      </c>
    </row>
  </sheetData>
  <mergeCells count="19">
    <mergeCell ref="A51:L51"/>
    <mergeCell ref="A44:A46"/>
    <mergeCell ref="B44:F44"/>
    <mergeCell ref="B46:D46"/>
    <mergeCell ref="A48:L48"/>
    <mergeCell ref="G44:L44"/>
    <mergeCell ref="G45:H45"/>
    <mergeCell ref="G46:J46"/>
    <mergeCell ref="A49:L49"/>
    <mergeCell ref="A50:L50"/>
    <mergeCell ref="A47:P47"/>
    <mergeCell ref="A1:L1"/>
    <mergeCell ref="A2:L2"/>
    <mergeCell ref="A3:A5"/>
    <mergeCell ref="B5:D5"/>
    <mergeCell ref="B3:F3"/>
    <mergeCell ref="G3:L3"/>
    <mergeCell ref="G4:H4"/>
    <mergeCell ref="G5:J5"/>
  </mergeCells>
  <conditionalFormatting sqref="B52 D52:E52 G52:I52 K52 B53:K53 B56 E56 G56:I56 K56 B59">
    <cfRule type="cellIs" dxfId="432" priority="2" stopIfTrue="1" operator="notEqual">
      <formula>0</formula>
    </cfRule>
  </conditionalFormatting>
  <conditionalFormatting sqref="B6:L26 H27:H28 F29:L29 B30:L31 B29:D29 E32:L32 B33:L43">
    <cfRule type="cellIs" dxfId="431" priority="3" operator="between">
      <formula>0.01</formula>
      <formula>0.05</formula>
    </cfRule>
  </conditionalFormatting>
  <conditionalFormatting sqref="F22:F23 B24:L26 H27:H29 H31">
    <cfRule type="cellIs" dxfId="430" priority="1" operator="between">
      <formula>0.00000001</formula>
      <formula>0.05</formula>
    </cfRule>
  </conditionalFormatting>
  <conditionalFormatting sqref="L6 F22:F23 B24:L26 H27:H29 L29 H31">
    <cfRule type="cellIs" dxfId="429" priority="4" stopIfTrue="1" operator="between">
      <formula>0.00000000000001</formula>
      <formula>0.09</formula>
    </cfRule>
  </conditionalFormatting>
  <hyperlinks>
    <hyperlink ref="B45" r:id="rId1" xr:uid="{719D1C15-2C0D-4368-B0B3-BE3F6D0A9CF0}"/>
    <hyperlink ref="C45" r:id="rId2" xr:uid="{43E5C472-E1AD-497F-8F58-CFB280A8FE63}"/>
    <hyperlink ref="D45" r:id="rId3" xr:uid="{46DD78A9-8554-42CC-8958-D4C59987B45C}"/>
    <hyperlink ref="E45" r:id="rId4" xr:uid="{3939331D-8497-4A71-82B3-71DCBB6B2F96}"/>
    <hyperlink ref="F45" r:id="rId5" xr:uid="{ADC17C99-45CE-414C-AE20-A115B2C415DA}"/>
    <hyperlink ref="G45" r:id="rId6" xr:uid="{587D535B-A448-4EF1-8974-33C7CA132892}"/>
    <hyperlink ref="I45" r:id="rId7" xr:uid="{DEE37BA0-FF56-4747-91B2-BC74B6156285}"/>
    <hyperlink ref="J45" r:id="rId8" xr:uid="{1604AFEF-0D96-4125-9983-8465AE766DC8}"/>
    <hyperlink ref="K45" r:id="rId9" xr:uid="{25B32C7A-DC9B-43A6-8FB7-DB1D0E214436}"/>
    <hyperlink ref="L45" r:id="rId10" xr:uid="{90A867F5-0CD1-47C5-8662-56D16442FE54}"/>
    <hyperlink ref="B4" r:id="rId11" xr:uid="{8C04C1B2-2A4C-4997-8517-CB21D1BD2ACD}"/>
    <hyperlink ref="C4" r:id="rId12" xr:uid="{CFC42330-E909-464F-9AC2-1A6755E96608}"/>
    <hyperlink ref="D4" r:id="rId13" xr:uid="{431CE043-D3FB-4859-9D3C-4DAE32AB609B}"/>
    <hyperlink ref="E4" r:id="rId14" xr:uid="{926A78B4-B068-48E2-AE14-7C64EDFBC33C}"/>
    <hyperlink ref="F4" r:id="rId15" xr:uid="{CB181F6E-F771-4899-A7F7-672291A9A13E}"/>
    <hyperlink ref="G4" r:id="rId16" xr:uid="{ED707742-2954-4C1F-B39F-CB01C4E6450A}"/>
    <hyperlink ref="I4" r:id="rId17" xr:uid="{AD5D775D-611A-43F6-B389-A21A2A35F0A8}"/>
    <hyperlink ref="J4" r:id="rId18" xr:uid="{758D2987-D6D6-4A26-9C1F-D825581F52A5}"/>
    <hyperlink ref="K4" r:id="rId19" xr:uid="{48AAE9EC-E4C5-4A64-9DE3-D82635D2B223}"/>
    <hyperlink ref="L4" r:id="rId20" xr:uid="{2502C18D-BF81-499D-8FE6-28C3452E0573}"/>
    <hyperlink ref="A54" r:id="rId21" xr:uid="{CC97C784-8057-45A9-96B4-A7991A8EC0CF}"/>
    <hyperlink ref="A55" r:id="rId22" xr:uid="{93032F93-D440-4B0D-9F4C-4D335D6C5267}"/>
    <hyperlink ref="A57" r:id="rId23" xr:uid="{B509377D-5995-4289-99F7-97D3AA9BD380}"/>
    <hyperlink ref="A59" r:id="rId24" xr:uid="{70645AF8-B6E7-4E42-889F-58AC1B6328EF}"/>
    <hyperlink ref="A60" r:id="rId25" xr:uid="{5019ABCA-47F6-48CC-9B7E-56BF1453146D}"/>
    <hyperlink ref="A61" r:id="rId26" xr:uid="{E729CEC5-3C65-486E-9DE9-6BEB6AD3F3A5}"/>
    <hyperlink ref="A62" r:id="rId27" xr:uid="{766AC31F-ECF5-4498-8A5A-CAFF7E1A1332}"/>
    <hyperlink ref="A58" r:id="rId28" xr:uid="{593CB466-88D5-4BCD-A9AC-59D56B5925C1}"/>
    <hyperlink ref="A63" r:id="rId29" xr:uid="{C35F682C-A261-46CC-8516-B9D19827F524}"/>
    <hyperlink ref="A56" r:id="rId30" xr:uid="{29AD838B-665A-4FC3-B20F-5A061E5D7BFF}"/>
  </hyperlinks>
  <pageMargins left="0.70866141732283472" right="0.70866141732283472" top="0.74803149606299213" bottom="0.74803149606299213" header="0.31496062992125984" footer="0.31496062992125984"/>
  <pageSetup paperSize="9" orientation="landscape" r:id="rId3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6E157-CB2B-41EC-85E8-EA07C59560AA}">
  <dimension ref="A1:Z64"/>
  <sheetViews>
    <sheetView showGridLines="0" workbookViewId="0"/>
  </sheetViews>
  <sheetFormatPr defaultColWidth="9.1796875" defaultRowHeight="12.75" customHeight="1"/>
  <cols>
    <col min="1" max="1" width="16.54296875" style="2318" customWidth="1"/>
    <col min="2" max="3" width="7.81640625" style="2318" customWidth="1"/>
    <col min="4" max="4" width="10.26953125" style="2318" customWidth="1"/>
    <col min="5" max="5" width="7.26953125" style="2318" bestFit="1" customWidth="1"/>
    <col min="6" max="6" width="2.7265625" style="2318" bestFit="1" customWidth="1"/>
    <col min="7" max="8" width="7.81640625" style="2318" customWidth="1"/>
    <col min="9" max="9" width="10.1796875" style="2318" customWidth="1"/>
    <col min="10" max="10" width="8" style="2318" bestFit="1" customWidth="1"/>
    <col min="11" max="12" width="11.453125" style="2318" customWidth="1"/>
    <col min="13" max="13" width="2.54296875" style="2318" customWidth="1"/>
    <col min="14" max="14" width="13.81640625" style="2702" customWidth="1"/>
    <col min="15" max="15" width="5.453125" style="2318" customWidth="1"/>
    <col min="16" max="16" width="9.1796875" style="2318"/>
    <col min="17" max="17" width="2.54296875" style="2318" customWidth="1"/>
    <col min="18" max="16384" width="9.1796875" style="2318"/>
  </cols>
  <sheetData>
    <row r="1" spans="1:17" s="2701" customFormat="1" ht="30.65" customHeight="1">
      <c r="A1" s="5635" t="s">
        <v>3258</v>
      </c>
      <c r="B1" s="5635"/>
      <c r="C1" s="5635"/>
      <c r="D1" s="5635"/>
      <c r="E1" s="5635"/>
      <c r="F1" s="5635"/>
      <c r="G1" s="5635"/>
      <c r="H1" s="5635"/>
      <c r="I1" s="5635"/>
      <c r="J1" s="5635"/>
      <c r="K1" s="5635"/>
      <c r="L1" s="5635"/>
      <c r="M1" s="5635"/>
      <c r="N1" s="5635"/>
    </row>
    <row r="2" spans="1:17" s="2701" customFormat="1" ht="29.25" customHeight="1">
      <c r="A2" s="5636" t="s">
        <v>3257</v>
      </c>
      <c r="B2" s="5636"/>
      <c r="C2" s="5636"/>
      <c r="D2" s="5636"/>
      <c r="E2" s="5636"/>
      <c r="F2" s="5636"/>
      <c r="G2" s="5636"/>
      <c r="H2" s="5636"/>
      <c r="I2" s="5636"/>
      <c r="J2" s="5636"/>
      <c r="K2" s="5636"/>
      <c r="L2" s="5636"/>
      <c r="M2" s="5636"/>
      <c r="N2" s="5636"/>
    </row>
    <row r="3" spans="1:17" s="2701" customFormat="1" ht="11.25" customHeight="1">
      <c r="A3" s="2741" t="s">
        <v>3256</v>
      </c>
      <c r="B3" s="2739"/>
      <c r="C3" s="2739"/>
      <c r="D3" s="2739"/>
      <c r="E3" s="2739"/>
      <c r="F3" s="2739"/>
      <c r="G3" s="2739"/>
      <c r="H3" s="2739"/>
      <c r="I3" s="2739"/>
      <c r="J3" s="2739"/>
      <c r="K3" s="2739"/>
      <c r="L3" s="2739"/>
      <c r="M3" s="2739"/>
      <c r="N3" s="2740" t="s">
        <v>3255</v>
      </c>
      <c r="Q3" s="2739"/>
    </row>
    <row r="4" spans="1:17" s="2680" customFormat="1" ht="12.65" customHeight="1">
      <c r="A4" s="5258"/>
      <c r="B4" s="5641" t="s">
        <v>3254</v>
      </c>
      <c r="C4" s="5642"/>
      <c r="D4" s="5642"/>
      <c r="E4" s="5642"/>
      <c r="F4" s="5642"/>
      <c r="G4" s="5642"/>
      <c r="H4" s="5642"/>
      <c r="I4" s="5642"/>
      <c r="J4" s="5648"/>
      <c r="K4" s="5649" t="s">
        <v>3253</v>
      </c>
      <c r="L4" s="5649" t="s">
        <v>3252</v>
      </c>
      <c r="M4" s="5652"/>
      <c r="N4" s="5655" t="s">
        <v>3251</v>
      </c>
      <c r="O4" s="2462"/>
    </row>
    <row r="5" spans="1:17" s="2680" customFormat="1" ht="12.65" customHeight="1">
      <c r="A5" s="5637"/>
      <c r="B5" s="5639" t="s">
        <v>3250</v>
      </c>
      <c r="C5" s="5658"/>
      <c r="D5" s="5658"/>
      <c r="E5" s="5658"/>
      <c r="F5" s="5640"/>
      <c r="G5" s="5639" t="s">
        <v>3249</v>
      </c>
      <c r="H5" s="5658"/>
      <c r="I5" s="5658"/>
      <c r="J5" s="5640"/>
      <c r="K5" s="5650"/>
      <c r="L5" s="5650"/>
      <c r="M5" s="5653"/>
      <c r="N5" s="5656"/>
      <c r="O5" s="2462"/>
    </row>
    <row r="6" spans="1:17" s="2680" customFormat="1" ht="12.65" customHeight="1">
      <c r="A6" s="5637"/>
      <c r="B6" s="5662" t="s">
        <v>91</v>
      </c>
      <c r="C6" s="5024" t="s">
        <v>3248</v>
      </c>
      <c r="D6" s="5025"/>
      <c r="E6" s="5025"/>
      <c r="F6" s="5026"/>
      <c r="G6" s="5659" t="s">
        <v>91</v>
      </c>
      <c r="H6" s="5024" t="s">
        <v>3248</v>
      </c>
      <c r="I6" s="5025"/>
      <c r="J6" s="5026"/>
      <c r="K6" s="5650"/>
      <c r="L6" s="5650"/>
      <c r="M6" s="5653"/>
      <c r="N6" s="5656"/>
      <c r="O6" s="2462"/>
    </row>
    <row r="7" spans="1:17" s="2680" customFormat="1" ht="12.65" customHeight="1">
      <c r="A7" s="5637"/>
      <c r="B7" s="5666"/>
      <c r="C7" s="5024" t="s">
        <v>3247</v>
      </c>
      <c r="D7" s="5026"/>
      <c r="E7" s="5662" t="s">
        <v>3246</v>
      </c>
      <c r="F7" s="5663"/>
      <c r="G7" s="5660"/>
      <c r="H7" s="5024" t="s">
        <v>3247</v>
      </c>
      <c r="I7" s="5026"/>
      <c r="J7" s="5659" t="s">
        <v>3246</v>
      </c>
      <c r="K7" s="5650"/>
      <c r="L7" s="5650"/>
      <c r="M7" s="5653"/>
      <c r="N7" s="5656"/>
      <c r="O7" s="2462"/>
    </row>
    <row r="8" spans="1:17" s="2680" customFormat="1" ht="30.75" customHeight="1">
      <c r="A8" s="5259"/>
      <c r="B8" s="5664"/>
      <c r="C8" s="2711" t="s">
        <v>91</v>
      </c>
      <c r="D8" s="2712" t="s">
        <v>3245</v>
      </c>
      <c r="E8" s="5664"/>
      <c r="F8" s="5665"/>
      <c r="G8" s="5661"/>
      <c r="H8" s="2711" t="s">
        <v>91</v>
      </c>
      <c r="I8" s="2710" t="s">
        <v>3245</v>
      </c>
      <c r="J8" s="5661"/>
      <c r="K8" s="5651"/>
      <c r="L8" s="5651"/>
      <c r="M8" s="5654"/>
      <c r="N8" s="5657"/>
      <c r="O8" s="2462"/>
    </row>
    <row r="9" spans="1:17" s="987" customFormat="1" ht="11.5" customHeight="1">
      <c r="A9" s="2338" t="s">
        <v>212</v>
      </c>
      <c r="B9" s="5667"/>
      <c r="C9" s="5668"/>
      <c r="D9" s="5668"/>
      <c r="E9" s="5668"/>
      <c r="F9" s="2738"/>
      <c r="G9" s="5667"/>
      <c r="H9" s="5667"/>
      <c r="I9" s="5667"/>
      <c r="J9" s="5667"/>
      <c r="K9" s="2736"/>
      <c r="L9" s="2736"/>
      <c r="M9" s="2736"/>
      <c r="N9" s="2736"/>
      <c r="O9" s="752"/>
      <c r="Q9" s="2736"/>
    </row>
    <row r="10" spans="1:17" s="987" customFormat="1" ht="12.65" hidden="1" customHeight="1">
      <c r="A10" s="2338">
        <v>1992</v>
      </c>
      <c r="B10" s="2717">
        <v>26411</v>
      </c>
      <c r="C10" s="2717">
        <v>33822</v>
      </c>
      <c r="D10" s="2717">
        <v>33528</v>
      </c>
      <c r="E10" s="2717">
        <v>9316</v>
      </c>
      <c r="F10" s="2717"/>
      <c r="G10" s="2717">
        <v>85325</v>
      </c>
      <c r="H10" s="2717">
        <v>82225</v>
      </c>
      <c r="I10" s="2717">
        <v>53646</v>
      </c>
      <c r="J10" s="2717">
        <v>112906</v>
      </c>
      <c r="K10" s="2717">
        <v>205</v>
      </c>
      <c r="L10" s="2717" t="s">
        <v>218</v>
      </c>
      <c r="M10" s="2717"/>
      <c r="N10" s="2732" t="s">
        <v>218</v>
      </c>
      <c r="Q10" s="2717"/>
    </row>
    <row r="11" spans="1:17" s="987" customFormat="1" ht="12.65" hidden="1" customHeight="1">
      <c r="A11" s="2338">
        <v>1993</v>
      </c>
      <c r="B11" s="2717">
        <v>28110</v>
      </c>
      <c r="C11" s="2717">
        <v>35577</v>
      </c>
      <c r="D11" s="2717">
        <v>35753</v>
      </c>
      <c r="E11" s="2717">
        <v>9359</v>
      </c>
      <c r="F11" s="2717"/>
      <c r="G11" s="2717">
        <v>79660</v>
      </c>
      <c r="H11" s="2717">
        <v>67638</v>
      </c>
      <c r="I11" s="2717">
        <v>47475</v>
      </c>
      <c r="J11" s="2717">
        <v>273313</v>
      </c>
      <c r="K11" s="2717">
        <v>250</v>
      </c>
      <c r="L11" s="2717" t="s">
        <v>218</v>
      </c>
      <c r="M11" s="2717"/>
      <c r="N11" s="2732" t="s">
        <v>218</v>
      </c>
      <c r="Q11" s="2717"/>
    </row>
    <row r="12" spans="1:17" s="987" customFormat="1" ht="12.65" hidden="1" customHeight="1">
      <c r="A12" s="2338">
        <v>1994</v>
      </c>
      <c r="B12" s="2717">
        <v>29484</v>
      </c>
      <c r="C12" s="2717">
        <v>36903</v>
      </c>
      <c r="D12" s="2717">
        <v>37743</v>
      </c>
      <c r="E12" s="2717">
        <v>8773</v>
      </c>
      <c r="F12" s="2717"/>
      <c r="G12" s="2717">
        <v>67384</v>
      </c>
      <c r="H12" s="2717">
        <v>65929</v>
      </c>
      <c r="I12" s="2717">
        <v>52592</v>
      </c>
      <c r="J12" s="2717">
        <v>81906</v>
      </c>
      <c r="K12" s="2717">
        <v>360</v>
      </c>
      <c r="L12" s="2717" t="s">
        <v>218</v>
      </c>
      <c r="M12" s="2717"/>
      <c r="N12" s="2732" t="s">
        <v>218</v>
      </c>
      <c r="Q12" s="2717"/>
    </row>
    <row r="13" spans="1:17" s="987" customFormat="1" ht="12.65" hidden="1" customHeight="1">
      <c r="A13" s="2338">
        <v>1995</v>
      </c>
      <c r="B13" s="2717">
        <v>32540</v>
      </c>
      <c r="C13" s="2717">
        <v>41496</v>
      </c>
      <c r="D13" s="2717">
        <v>43806</v>
      </c>
      <c r="E13" s="2717">
        <v>9353</v>
      </c>
      <c r="F13" s="2717"/>
      <c r="G13" s="2717">
        <v>71906</v>
      </c>
      <c r="H13" s="2717">
        <v>71494</v>
      </c>
      <c r="I13" s="2717">
        <v>53908</v>
      </c>
      <c r="J13" s="2717">
        <v>70285</v>
      </c>
      <c r="K13" s="2717">
        <v>410</v>
      </c>
      <c r="L13" s="2717" t="s">
        <v>218</v>
      </c>
      <c r="M13" s="2717"/>
      <c r="N13" s="2732" t="s">
        <v>218</v>
      </c>
      <c r="Q13" s="2717"/>
    </row>
    <row r="14" spans="1:17" s="987" customFormat="1" ht="12.65" hidden="1" customHeight="1">
      <c r="A14" s="2338">
        <v>1996</v>
      </c>
      <c r="B14" s="2717">
        <v>36260</v>
      </c>
      <c r="C14" s="2717">
        <v>42906</v>
      </c>
      <c r="D14" s="2717">
        <v>43962</v>
      </c>
      <c r="E14" s="2717">
        <v>12591</v>
      </c>
      <c r="F14" s="2717"/>
      <c r="G14" s="2717">
        <v>71465</v>
      </c>
      <c r="H14" s="2717">
        <v>70214</v>
      </c>
      <c r="I14" s="2717">
        <v>58651</v>
      </c>
      <c r="J14" s="2717">
        <v>94477</v>
      </c>
      <c r="K14" s="2717">
        <v>569</v>
      </c>
      <c r="L14" s="2717" t="s">
        <v>218</v>
      </c>
      <c r="M14" s="2717"/>
      <c r="N14" s="2732" t="s">
        <v>218</v>
      </c>
      <c r="Q14" s="2717"/>
    </row>
    <row r="15" spans="1:17" s="987" customFormat="1" ht="12.65" hidden="1" customHeight="1">
      <c r="A15" s="2338">
        <v>1997</v>
      </c>
      <c r="B15" s="2717">
        <v>37853</v>
      </c>
      <c r="C15" s="2717">
        <v>45477</v>
      </c>
      <c r="D15" s="2717">
        <v>47154</v>
      </c>
      <c r="E15" s="2717">
        <v>13337</v>
      </c>
      <c r="F15" s="2717"/>
      <c r="G15" s="2717">
        <v>74629</v>
      </c>
      <c r="H15" s="2717">
        <v>73705</v>
      </c>
      <c r="I15" s="2717">
        <v>59737</v>
      </c>
      <c r="J15" s="2717">
        <v>87679</v>
      </c>
      <c r="K15" s="2717">
        <v>744</v>
      </c>
      <c r="L15" s="2717" t="s">
        <v>218</v>
      </c>
      <c r="M15" s="2717"/>
      <c r="N15" s="2732" t="s">
        <v>218</v>
      </c>
      <c r="Q15" s="2717"/>
    </row>
    <row r="16" spans="1:17" s="987" customFormat="1" ht="12.65" hidden="1" customHeight="1">
      <c r="A16" s="2338">
        <v>1998</v>
      </c>
      <c r="B16" s="2717">
        <v>44478</v>
      </c>
      <c r="C16" s="2717">
        <v>52604</v>
      </c>
      <c r="D16" s="2717">
        <v>52485</v>
      </c>
      <c r="E16" s="2717">
        <v>15213</v>
      </c>
      <c r="F16" s="2717"/>
      <c r="G16" s="2717">
        <v>77942</v>
      </c>
      <c r="H16" s="2717">
        <v>77071</v>
      </c>
      <c r="I16" s="2717">
        <v>66475</v>
      </c>
      <c r="J16" s="2717">
        <v>99999</v>
      </c>
      <c r="K16" s="2717">
        <v>1163</v>
      </c>
      <c r="L16" s="2717" t="s">
        <v>218</v>
      </c>
      <c r="M16" s="2717"/>
      <c r="N16" s="2732" t="s">
        <v>218</v>
      </c>
      <c r="Q16" s="2717"/>
    </row>
    <row r="17" spans="1:17" s="987" customFormat="1" ht="12.65" hidden="1" customHeight="1">
      <c r="A17" s="2338">
        <v>1999</v>
      </c>
      <c r="B17" s="2717">
        <v>50582</v>
      </c>
      <c r="C17" s="2717">
        <v>58409</v>
      </c>
      <c r="D17" s="2717">
        <v>59548</v>
      </c>
      <c r="E17" s="2717">
        <v>20982</v>
      </c>
      <c r="F17" s="2717"/>
      <c r="G17" s="2717">
        <v>83108</v>
      </c>
      <c r="H17" s="2717">
        <v>82052</v>
      </c>
      <c r="I17" s="2717">
        <v>75194</v>
      </c>
      <c r="J17" s="2717">
        <v>107606</v>
      </c>
      <c r="K17" s="2717">
        <v>1523</v>
      </c>
      <c r="L17" s="2717" t="s">
        <v>218</v>
      </c>
      <c r="M17" s="2717"/>
      <c r="N17" s="2732" t="s">
        <v>218</v>
      </c>
      <c r="Q17" s="2717"/>
    </row>
    <row r="18" spans="1:17" s="987" customFormat="1" ht="12.65" hidden="1" customHeight="1">
      <c r="A18" s="2338">
        <v>2000</v>
      </c>
      <c r="B18" s="2717">
        <v>53344</v>
      </c>
      <c r="C18" s="2717">
        <v>62662</v>
      </c>
      <c r="D18" s="2717">
        <v>61697</v>
      </c>
      <c r="E18" s="2717">
        <v>21507</v>
      </c>
      <c r="F18" s="2717"/>
      <c r="G18" s="2717">
        <v>89511</v>
      </c>
      <c r="H18" s="2717">
        <v>87922</v>
      </c>
      <c r="I18" s="2717">
        <v>80286</v>
      </c>
      <c r="J18" s="2717">
        <v>120498</v>
      </c>
      <c r="K18" s="2717">
        <v>1243</v>
      </c>
      <c r="L18" s="2717" t="s">
        <v>218</v>
      </c>
      <c r="M18" s="2717"/>
      <c r="N18" s="2732" t="s">
        <v>218</v>
      </c>
      <c r="Q18" s="2717"/>
    </row>
    <row r="19" spans="1:17" s="987" customFormat="1" ht="12.65" hidden="1" customHeight="1">
      <c r="A19" s="2338">
        <v>2001</v>
      </c>
      <c r="B19" s="2717">
        <v>55705</v>
      </c>
      <c r="C19" s="2717">
        <v>66957</v>
      </c>
      <c r="D19" s="2717">
        <v>66098</v>
      </c>
      <c r="E19" s="2717">
        <v>18943</v>
      </c>
      <c r="F19" s="2717"/>
      <c r="G19" s="2717">
        <v>97256</v>
      </c>
      <c r="H19" s="2717">
        <v>95764</v>
      </c>
      <c r="I19" s="2717">
        <v>84542</v>
      </c>
      <c r="J19" s="2717">
        <v>133875</v>
      </c>
      <c r="K19" s="2717">
        <v>1291</v>
      </c>
      <c r="L19" s="2717" t="s">
        <v>218</v>
      </c>
      <c r="M19" s="2717"/>
      <c r="N19" s="2732" t="s">
        <v>218</v>
      </c>
      <c r="Q19" s="2717"/>
    </row>
    <row r="20" spans="1:17" s="987" customFormat="1" ht="12.65" hidden="1" customHeight="1">
      <c r="A20" s="2338">
        <v>2002</v>
      </c>
      <c r="B20" s="2717">
        <v>60805</v>
      </c>
      <c r="C20" s="2717">
        <v>71398</v>
      </c>
      <c r="D20" s="2717">
        <v>70945</v>
      </c>
      <c r="E20" s="2717">
        <v>19893</v>
      </c>
      <c r="F20" s="2717"/>
      <c r="G20" s="2717">
        <v>97392</v>
      </c>
      <c r="H20" s="2717">
        <v>96185</v>
      </c>
      <c r="I20" s="2717">
        <v>87335</v>
      </c>
      <c r="J20" s="2717">
        <v>123911</v>
      </c>
      <c r="K20" s="2717">
        <v>1560</v>
      </c>
      <c r="L20" s="2717" t="s">
        <v>218</v>
      </c>
      <c r="M20" s="2717"/>
      <c r="N20" s="2732" t="s">
        <v>218</v>
      </c>
      <c r="Q20" s="2717"/>
    </row>
    <row r="21" spans="1:17" s="987" customFormat="1" ht="12.65" hidden="1" customHeight="1">
      <c r="A21" s="2338">
        <v>2003</v>
      </c>
      <c r="B21" s="2717">
        <v>69275</v>
      </c>
      <c r="C21" s="2717">
        <v>81532</v>
      </c>
      <c r="D21" s="2717">
        <v>80266</v>
      </c>
      <c r="E21" s="2717">
        <v>22787</v>
      </c>
      <c r="F21" s="2717"/>
      <c r="G21" s="2717">
        <v>107906</v>
      </c>
      <c r="H21" s="2717">
        <v>106452</v>
      </c>
      <c r="I21" s="2717">
        <v>95075</v>
      </c>
      <c r="J21" s="2717">
        <v>142495</v>
      </c>
      <c r="K21" s="2717">
        <v>1492</v>
      </c>
      <c r="L21" s="2717" t="s">
        <v>218</v>
      </c>
      <c r="M21" s="2717"/>
      <c r="N21" s="2732" t="s">
        <v>218</v>
      </c>
      <c r="Q21" s="2717"/>
    </row>
    <row r="22" spans="1:17" s="987" customFormat="1" ht="12.65" hidden="1" customHeight="1">
      <c r="A22" s="2338">
        <v>2004</v>
      </c>
      <c r="B22" s="2717">
        <v>84064</v>
      </c>
      <c r="C22" s="2717">
        <v>96634</v>
      </c>
      <c r="D22" s="2717">
        <v>93817</v>
      </c>
      <c r="E22" s="2717">
        <v>25602</v>
      </c>
      <c r="F22" s="2717"/>
      <c r="G22" s="2717">
        <v>113081</v>
      </c>
      <c r="H22" s="2717">
        <v>111295</v>
      </c>
      <c r="I22" s="2717">
        <v>96521</v>
      </c>
      <c r="J22" s="2717">
        <v>147994</v>
      </c>
      <c r="K22" s="2717">
        <v>1600</v>
      </c>
      <c r="L22" s="2717" t="s">
        <v>218</v>
      </c>
      <c r="M22" s="2717"/>
      <c r="N22" s="2732" t="s">
        <v>218</v>
      </c>
      <c r="Q22" s="2717"/>
    </row>
    <row r="23" spans="1:17" s="987" customFormat="1" ht="12.65" hidden="1" customHeight="1">
      <c r="A23" s="2338">
        <v>2005</v>
      </c>
      <c r="B23" s="2717">
        <v>93464</v>
      </c>
      <c r="C23" s="2717">
        <v>111347</v>
      </c>
      <c r="D23" s="2717">
        <v>102001</v>
      </c>
      <c r="E23" s="2717">
        <v>24635</v>
      </c>
      <c r="F23" s="2717"/>
      <c r="G23" s="2717">
        <v>137860</v>
      </c>
      <c r="H23" s="2717">
        <v>121410</v>
      </c>
      <c r="I23" s="2717">
        <v>106834</v>
      </c>
      <c r="J23" s="2717">
        <v>792221</v>
      </c>
      <c r="K23" s="2735">
        <v>1975</v>
      </c>
      <c r="L23" s="2717" t="s">
        <v>218</v>
      </c>
      <c r="M23" s="2717"/>
      <c r="N23" s="2732" t="s">
        <v>218</v>
      </c>
      <c r="Q23" s="2717"/>
    </row>
    <row r="24" spans="1:17" s="987" customFormat="1" ht="12.65" hidden="1" customHeight="1">
      <c r="A24" s="2338">
        <v>2006</v>
      </c>
      <c r="B24" s="2717">
        <v>103009</v>
      </c>
      <c r="C24" s="2717">
        <v>121298</v>
      </c>
      <c r="D24" s="2717">
        <v>108389</v>
      </c>
      <c r="E24" s="2717">
        <v>31286</v>
      </c>
      <c r="F24" s="2717"/>
      <c r="G24" s="2717">
        <v>127514</v>
      </c>
      <c r="H24" s="2717">
        <v>124626</v>
      </c>
      <c r="I24" s="2717">
        <v>103752</v>
      </c>
      <c r="J24" s="2717">
        <v>201304</v>
      </c>
      <c r="K24" s="2717">
        <v>1899</v>
      </c>
      <c r="L24" s="2717" t="s">
        <v>218</v>
      </c>
      <c r="M24" s="2717"/>
      <c r="N24" s="2732" t="s">
        <v>218</v>
      </c>
      <c r="Q24" s="2717"/>
    </row>
    <row r="25" spans="1:17" s="987" customFormat="1" ht="12.65" hidden="1" customHeight="1">
      <c r="A25" s="2338">
        <v>2007</v>
      </c>
      <c r="B25" s="2717">
        <v>105308</v>
      </c>
      <c r="C25" s="2717">
        <v>124405</v>
      </c>
      <c r="D25" s="2717">
        <v>115036</v>
      </c>
      <c r="E25" s="2717">
        <v>35372</v>
      </c>
      <c r="F25" s="2717"/>
      <c r="G25" s="2717">
        <v>125690</v>
      </c>
      <c r="H25" s="2717">
        <v>121780</v>
      </c>
      <c r="I25" s="2717">
        <v>101621</v>
      </c>
      <c r="J25" s="2717">
        <v>158064</v>
      </c>
      <c r="K25" s="2717">
        <v>2078</v>
      </c>
      <c r="L25" s="2717" t="s">
        <v>218</v>
      </c>
      <c r="M25" s="2717"/>
      <c r="N25" s="2732" t="s">
        <v>218</v>
      </c>
      <c r="Q25" s="2717"/>
    </row>
    <row r="26" spans="1:17" s="987" customFormat="1" ht="12.65" hidden="1" customHeight="1">
      <c r="A26" s="2338">
        <v>2008</v>
      </c>
      <c r="B26" s="2717">
        <v>101335</v>
      </c>
      <c r="C26" s="2717">
        <v>125992</v>
      </c>
      <c r="D26" s="2717">
        <v>113687</v>
      </c>
      <c r="E26" s="2717">
        <v>27598</v>
      </c>
      <c r="F26" s="2717"/>
      <c r="G26" s="2717">
        <v>128059</v>
      </c>
      <c r="H26" s="2717">
        <v>125170</v>
      </c>
      <c r="I26" s="2717">
        <v>103586</v>
      </c>
      <c r="J26" s="2717">
        <v>184785</v>
      </c>
      <c r="K26" s="2717">
        <v>1496</v>
      </c>
      <c r="L26" s="2717" t="s">
        <v>218</v>
      </c>
      <c r="M26" s="2717"/>
      <c r="N26" s="2732" t="s">
        <v>218</v>
      </c>
      <c r="Q26" s="2717"/>
    </row>
    <row r="27" spans="1:17" s="987" customFormat="1" ht="12.65" hidden="1" customHeight="1">
      <c r="A27" s="2338">
        <v>2009</v>
      </c>
      <c r="B27" s="2717">
        <v>90134</v>
      </c>
      <c r="C27" s="2717">
        <v>115405</v>
      </c>
      <c r="D27" s="2717">
        <v>108513</v>
      </c>
      <c r="E27" s="2717">
        <v>21666</v>
      </c>
      <c r="F27" s="2717"/>
      <c r="G27" s="2717">
        <v>140800</v>
      </c>
      <c r="H27" s="2717">
        <v>139317</v>
      </c>
      <c r="I27" s="2717">
        <v>114115</v>
      </c>
      <c r="J27" s="2717">
        <v>136214</v>
      </c>
      <c r="K27" s="2717">
        <v>1105</v>
      </c>
      <c r="L27" s="2717" t="s">
        <v>218</v>
      </c>
      <c r="M27" s="2717"/>
      <c r="N27" s="2732" t="s">
        <v>218</v>
      </c>
      <c r="Q27" s="2717"/>
    </row>
    <row r="28" spans="1:17" s="987" customFormat="1" ht="12.65" hidden="1" customHeight="1">
      <c r="A28" s="2338">
        <v>2010</v>
      </c>
      <c r="B28" s="2717">
        <v>91491</v>
      </c>
      <c r="C28" s="2717">
        <v>118345</v>
      </c>
      <c r="D28" s="2717">
        <v>107360</v>
      </c>
      <c r="E28" s="2717">
        <v>14750</v>
      </c>
      <c r="F28" s="2717"/>
      <c r="G28" s="2717">
        <v>126587</v>
      </c>
      <c r="H28" s="2717">
        <v>126004</v>
      </c>
      <c r="I28" s="2717">
        <v>113672</v>
      </c>
      <c r="J28" s="2717">
        <v>103404</v>
      </c>
      <c r="K28" s="2717">
        <v>1031</v>
      </c>
      <c r="L28" s="2717" t="s">
        <v>218</v>
      </c>
      <c r="M28" s="2717"/>
      <c r="N28" s="2732" t="s">
        <v>218</v>
      </c>
      <c r="Q28" s="2717"/>
    </row>
    <row r="29" spans="1:17" s="987" customFormat="1" ht="12.65" hidden="1" customHeight="1">
      <c r="A29" s="2338">
        <v>2011</v>
      </c>
      <c r="B29" s="2717">
        <v>73379</v>
      </c>
      <c r="C29" s="2717">
        <v>100709</v>
      </c>
      <c r="D29" s="2717">
        <v>98989</v>
      </c>
      <c r="E29" s="2717">
        <v>13315</v>
      </c>
      <c r="F29" s="2717"/>
      <c r="G29" s="2717">
        <v>127733</v>
      </c>
      <c r="H29" s="2717">
        <v>127730</v>
      </c>
      <c r="I29" s="2717">
        <v>112514</v>
      </c>
      <c r="J29" s="2717">
        <v>103578</v>
      </c>
      <c r="K29" s="2717">
        <v>448</v>
      </c>
      <c r="L29" s="2717" t="s">
        <v>218</v>
      </c>
      <c r="M29" s="2717"/>
      <c r="N29" s="2732" t="s">
        <v>218</v>
      </c>
      <c r="Q29" s="2717"/>
    </row>
    <row r="30" spans="1:17" s="987" customFormat="1" ht="12.65" hidden="1" customHeight="1">
      <c r="A30" s="2338">
        <v>2012</v>
      </c>
      <c r="B30" s="2734">
        <v>66809</v>
      </c>
      <c r="C30" s="2734">
        <v>95297</v>
      </c>
      <c r="D30" s="2734">
        <v>86945</v>
      </c>
      <c r="E30" s="2734">
        <v>11911</v>
      </c>
      <c r="F30" s="2734"/>
      <c r="G30" s="2734">
        <v>139284</v>
      </c>
      <c r="H30" s="2734">
        <v>140577</v>
      </c>
      <c r="I30" s="2734">
        <v>110158</v>
      </c>
      <c r="J30" s="2734">
        <v>94522</v>
      </c>
      <c r="K30" s="2734">
        <v>188</v>
      </c>
      <c r="L30" s="2717" t="s">
        <v>218</v>
      </c>
      <c r="M30" s="2717"/>
      <c r="N30" s="2732" t="s">
        <v>218</v>
      </c>
      <c r="Q30" s="2717"/>
    </row>
    <row r="31" spans="1:17" s="987" customFormat="1" ht="12.65" hidden="1" customHeight="1">
      <c r="A31" s="2338">
        <v>2013</v>
      </c>
      <c r="B31" s="2734">
        <v>75249</v>
      </c>
      <c r="C31" s="2734">
        <v>99869</v>
      </c>
      <c r="D31" s="2734">
        <v>93044</v>
      </c>
      <c r="E31" s="2734">
        <v>21503</v>
      </c>
      <c r="F31" s="2734"/>
      <c r="G31" s="2734">
        <v>127675</v>
      </c>
      <c r="H31" s="2734">
        <v>127843</v>
      </c>
      <c r="I31" s="2734">
        <v>105724</v>
      </c>
      <c r="J31" s="2734">
        <v>79751</v>
      </c>
      <c r="K31" s="2734">
        <v>177</v>
      </c>
      <c r="L31" s="2717" t="s">
        <v>218</v>
      </c>
      <c r="M31" s="2717"/>
      <c r="N31" s="2732" t="s">
        <v>218</v>
      </c>
      <c r="Q31" s="2717"/>
    </row>
    <row r="32" spans="1:17" s="2723" customFormat="1" ht="12.65" hidden="1" customHeight="1">
      <c r="A32" s="2338">
        <v>2014</v>
      </c>
      <c r="B32" s="2733">
        <v>81590</v>
      </c>
      <c r="C32" s="2733">
        <v>114701</v>
      </c>
      <c r="D32" s="2733">
        <v>108020</v>
      </c>
      <c r="E32" s="2733">
        <v>11608</v>
      </c>
      <c r="F32" s="2733"/>
      <c r="G32" s="2733">
        <v>202552</v>
      </c>
      <c r="H32" s="2733">
        <v>206811</v>
      </c>
      <c r="I32" s="2733">
        <v>204491</v>
      </c>
      <c r="J32" s="2733">
        <v>132865</v>
      </c>
      <c r="K32" s="2733">
        <v>203</v>
      </c>
      <c r="L32" s="2717" t="s">
        <v>218</v>
      </c>
      <c r="M32" s="2717"/>
      <c r="N32" s="2732" t="s">
        <v>218</v>
      </c>
      <c r="O32" s="742"/>
      <c r="Q32" s="2717"/>
    </row>
    <row r="33" spans="1:17" s="2723" customFormat="1" ht="12.65" hidden="1" customHeight="1">
      <c r="A33" s="2338">
        <v>2015</v>
      </c>
      <c r="B33" s="2731">
        <v>87111</v>
      </c>
      <c r="C33" s="2717">
        <v>118072</v>
      </c>
      <c r="D33" s="2717">
        <v>110858</v>
      </c>
      <c r="E33" s="2717">
        <v>11710</v>
      </c>
      <c r="F33" s="2717"/>
      <c r="G33" s="2731">
        <v>127547</v>
      </c>
      <c r="H33" s="2731">
        <v>128001</v>
      </c>
      <c r="I33" s="2731">
        <v>107840</v>
      </c>
      <c r="J33" s="2731">
        <v>84049</v>
      </c>
      <c r="K33" s="2731">
        <v>313</v>
      </c>
      <c r="L33" s="2717" t="s">
        <v>218</v>
      </c>
      <c r="M33" s="2717"/>
      <c r="N33" s="2732" t="s">
        <v>218</v>
      </c>
      <c r="O33" s="742"/>
      <c r="Q33" s="2717"/>
    </row>
    <row r="34" spans="1:17" s="2723" customFormat="1" ht="12.65" hidden="1" customHeight="1">
      <c r="A34" s="2338">
        <v>2016</v>
      </c>
      <c r="B34" s="2717">
        <v>91294</v>
      </c>
      <c r="C34" s="2717">
        <v>119184</v>
      </c>
      <c r="D34" s="2717">
        <v>108729</v>
      </c>
      <c r="E34" s="2717">
        <v>13882</v>
      </c>
      <c r="F34" s="2717" t="s">
        <v>690</v>
      </c>
      <c r="G34" s="2731">
        <v>123293</v>
      </c>
      <c r="H34" s="2731">
        <v>122686</v>
      </c>
      <c r="I34" s="2731">
        <v>107282</v>
      </c>
      <c r="J34" s="2731">
        <v>99772</v>
      </c>
      <c r="K34" s="2731">
        <v>419</v>
      </c>
      <c r="L34" s="2731">
        <v>866</v>
      </c>
      <c r="M34" s="2731"/>
      <c r="N34" s="2732" t="s">
        <v>218</v>
      </c>
      <c r="O34" s="742"/>
      <c r="Q34" s="2731"/>
    </row>
    <row r="35" spans="1:17" s="987" customFormat="1" ht="12.65" customHeight="1">
      <c r="A35" s="2338">
        <v>2017</v>
      </c>
      <c r="B35" s="2717">
        <v>107381</v>
      </c>
      <c r="C35" s="2717">
        <v>136059</v>
      </c>
      <c r="D35" s="2717">
        <v>111169</v>
      </c>
      <c r="E35" s="2717">
        <v>15817</v>
      </c>
      <c r="F35" s="2717"/>
      <c r="G35" s="2717">
        <v>127290</v>
      </c>
      <c r="H35" s="2717">
        <v>126520</v>
      </c>
      <c r="I35" s="2717">
        <v>112745</v>
      </c>
      <c r="J35" s="2717">
        <v>107324</v>
      </c>
      <c r="K35" s="2717">
        <v>557</v>
      </c>
      <c r="L35" s="2717">
        <v>932</v>
      </c>
      <c r="M35" s="2717" t="s">
        <v>690</v>
      </c>
      <c r="N35" s="2728">
        <v>4.3899999999999997</v>
      </c>
      <c r="O35" s="752"/>
      <c r="Q35" s="2731"/>
    </row>
    <row r="36" spans="1:17" s="987" customFormat="1" ht="12.65" customHeight="1">
      <c r="A36" s="2338">
        <v>2018</v>
      </c>
      <c r="B36" s="2717">
        <v>108016</v>
      </c>
      <c r="C36" s="2717">
        <v>135968</v>
      </c>
      <c r="D36" s="2717">
        <v>121072</v>
      </c>
      <c r="E36" s="2717">
        <v>18037</v>
      </c>
      <c r="F36" s="2717"/>
      <c r="G36" s="2730">
        <v>135054</v>
      </c>
      <c r="H36" s="2730">
        <v>134842</v>
      </c>
      <c r="I36" s="2730">
        <v>118479</v>
      </c>
      <c r="J36" s="2730">
        <v>115957</v>
      </c>
      <c r="K36" s="2730">
        <v>653</v>
      </c>
      <c r="L36" s="2729">
        <v>996</v>
      </c>
      <c r="M36" s="2717"/>
      <c r="N36" s="2728">
        <v>4.8</v>
      </c>
      <c r="O36" s="752"/>
      <c r="Q36" s="2717"/>
    </row>
    <row r="37" spans="1:17" s="2723" customFormat="1" ht="12.75" customHeight="1">
      <c r="A37" s="1130">
        <v>2019</v>
      </c>
      <c r="B37" s="2714"/>
      <c r="C37" s="2714"/>
      <c r="D37" s="2714"/>
      <c r="E37" s="2714"/>
      <c r="F37" s="2714"/>
      <c r="G37" s="2714"/>
      <c r="H37" s="2714"/>
      <c r="I37" s="2714"/>
      <c r="J37" s="2714"/>
      <c r="K37" s="2714"/>
      <c r="L37" s="2714"/>
      <c r="M37" s="2714"/>
      <c r="N37" s="2714"/>
      <c r="O37" s="2714"/>
      <c r="P37" s="2718"/>
      <c r="Q37" s="2717"/>
    </row>
    <row r="38" spans="1:17" s="2723" customFormat="1" ht="12.75" customHeight="1">
      <c r="A38" s="2727" t="s">
        <v>212</v>
      </c>
      <c r="B38" s="2714">
        <v>112470</v>
      </c>
      <c r="C38" s="2714">
        <v>142183</v>
      </c>
      <c r="D38" s="2714">
        <v>128171</v>
      </c>
      <c r="E38" s="2714">
        <v>18726</v>
      </c>
      <c r="F38" s="2714"/>
      <c r="G38" s="2714">
        <v>144547</v>
      </c>
      <c r="H38" s="2714">
        <v>144174</v>
      </c>
      <c r="I38" s="2714">
        <v>126964</v>
      </c>
      <c r="J38" s="2714">
        <v>108361</v>
      </c>
      <c r="K38" s="2714">
        <v>571</v>
      </c>
      <c r="L38" s="2715">
        <v>1081</v>
      </c>
      <c r="M38" s="2714"/>
      <c r="N38" s="2724">
        <v>5.32</v>
      </c>
      <c r="O38" s="2726"/>
      <c r="P38" s="2718"/>
      <c r="Q38" s="2717"/>
    </row>
    <row r="39" spans="1:17" s="2723" customFormat="1" ht="12.75" customHeight="1">
      <c r="A39" s="2716" t="s">
        <v>425</v>
      </c>
      <c r="B39" s="2714">
        <v>114253</v>
      </c>
      <c r="C39" s="2714">
        <v>143385</v>
      </c>
      <c r="D39" s="2714">
        <v>128507</v>
      </c>
      <c r="E39" s="2714">
        <v>18884</v>
      </c>
      <c r="F39" s="2714"/>
      <c r="G39" s="2714">
        <v>144312</v>
      </c>
      <c r="H39" s="2714">
        <v>143872</v>
      </c>
      <c r="I39" s="2714">
        <v>127234</v>
      </c>
      <c r="J39" s="2714">
        <v>107564</v>
      </c>
      <c r="K39" s="2714">
        <v>574</v>
      </c>
      <c r="L39" s="2715">
        <v>1084</v>
      </c>
      <c r="M39" s="2714"/>
      <c r="N39" s="2724">
        <v>5.33</v>
      </c>
      <c r="O39" s="2725"/>
      <c r="P39" s="2718"/>
      <c r="Q39" s="2717"/>
    </row>
    <row r="40" spans="1:17" s="2723" customFormat="1" ht="12.75" customHeight="1">
      <c r="A40" s="2716" t="s">
        <v>424</v>
      </c>
      <c r="B40" s="2714">
        <v>83455</v>
      </c>
      <c r="C40" s="2714">
        <v>104846</v>
      </c>
      <c r="D40" s="2714">
        <v>89535</v>
      </c>
      <c r="E40" s="2714">
        <v>16777</v>
      </c>
      <c r="F40" s="2714"/>
      <c r="G40" s="2714">
        <v>125330</v>
      </c>
      <c r="H40" s="2714">
        <v>126528</v>
      </c>
      <c r="I40" s="2714">
        <v>105195</v>
      </c>
      <c r="J40" s="2714">
        <v>89077</v>
      </c>
      <c r="K40" s="2714">
        <v>445</v>
      </c>
      <c r="L40" s="2715">
        <v>940</v>
      </c>
      <c r="M40" s="2714"/>
      <c r="N40" s="2724">
        <v>4.62</v>
      </c>
      <c r="O40" s="2719"/>
      <c r="P40" s="2718"/>
      <c r="Q40" s="2717"/>
    </row>
    <row r="41" spans="1:17" s="987" customFormat="1" ht="12.75" customHeight="1">
      <c r="A41" s="2716" t="s">
        <v>423</v>
      </c>
      <c r="B41" s="2714">
        <v>48957</v>
      </c>
      <c r="C41" s="2714">
        <v>81895</v>
      </c>
      <c r="D41" s="2714">
        <v>86285</v>
      </c>
      <c r="E41" s="2714">
        <v>8089</v>
      </c>
      <c r="F41" s="2714"/>
      <c r="G41" s="2714">
        <v>110382</v>
      </c>
      <c r="H41" s="2714">
        <v>112502</v>
      </c>
      <c r="I41" s="2714">
        <v>100889</v>
      </c>
      <c r="J41" s="2714">
        <v>63317</v>
      </c>
      <c r="K41" s="2714">
        <v>405</v>
      </c>
      <c r="L41" s="2720">
        <v>781</v>
      </c>
      <c r="M41" s="2714"/>
      <c r="N41" s="2713">
        <v>3.89</v>
      </c>
      <c r="O41" s="2719"/>
      <c r="P41" s="2718"/>
      <c r="Q41" s="2717"/>
    </row>
    <row r="42" spans="1:17" s="987" customFormat="1" ht="12.75" customHeight="1">
      <c r="A42" s="2716" t="s">
        <v>422</v>
      </c>
      <c r="B42" s="2714">
        <v>212441</v>
      </c>
      <c r="C42" s="2714">
        <v>215511</v>
      </c>
      <c r="D42" s="2714">
        <v>169429</v>
      </c>
      <c r="E42" s="2714">
        <v>106421</v>
      </c>
      <c r="F42" s="2714"/>
      <c r="G42" s="2714">
        <v>176766</v>
      </c>
      <c r="H42" s="2714">
        <v>176549</v>
      </c>
      <c r="I42" s="2714">
        <v>151132</v>
      </c>
      <c r="J42" s="2714">
        <v>169620</v>
      </c>
      <c r="K42" s="2714">
        <v>886</v>
      </c>
      <c r="L42" s="2715">
        <v>1460</v>
      </c>
      <c r="M42" s="2714"/>
      <c r="N42" s="2713">
        <v>8.07</v>
      </c>
      <c r="O42" s="2719"/>
      <c r="P42" s="2718"/>
      <c r="Q42" s="2717"/>
    </row>
    <row r="43" spans="1:17" s="987" customFormat="1" ht="12.75" customHeight="1">
      <c r="A43" s="2716" t="s">
        <v>421</v>
      </c>
      <c r="B43" s="2714">
        <v>79734</v>
      </c>
      <c r="C43" s="2714">
        <v>80030</v>
      </c>
      <c r="D43" s="2714">
        <v>84948</v>
      </c>
      <c r="E43" s="2714">
        <v>55864</v>
      </c>
      <c r="F43" s="2714"/>
      <c r="G43" s="2714">
        <v>134550</v>
      </c>
      <c r="H43" s="2714">
        <v>105537</v>
      </c>
      <c r="I43" s="2714">
        <v>89993</v>
      </c>
      <c r="J43" s="2714">
        <v>195400</v>
      </c>
      <c r="K43" s="2714">
        <v>438</v>
      </c>
      <c r="L43" s="2720">
        <v>680</v>
      </c>
      <c r="M43" s="2714"/>
      <c r="N43" s="2713">
        <v>3.63</v>
      </c>
      <c r="O43" s="2719"/>
      <c r="P43" s="2718"/>
      <c r="Q43" s="2717"/>
    </row>
    <row r="44" spans="1:17" s="987" customFormat="1" ht="12.75" customHeight="1">
      <c r="A44" s="2716" t="s">
        <v>420</v>
      </c>
      <c r="B44" s="2714">
        <v>171058</v>
      </c>
      <c r="C44" s="2714">
        <v>186964</v>
      </c>
      <c r="D44" s="2714">
        <v>148261</v>
      </c>
      <c r="E44" s="2714">
        <v>41420</v>
      </c>
      <c r="F44" s="2714"/>
      <c r="G44" s="2714">
        <v>166011</v>
      </c>
      <c r="H44" s="2714">
        <v>165322</v>
      </c>
      <c r="I44" s="2714">
        <v>125155</v>
      </c>
      <c r="J44" s="2714">
        <v>99872</v>
      </c>
      <c r="K44" s="2714">
        <v>666</v>
      </c>
      <c r="L44" s="2722">
        <v>1655</v>
      </c>
      <c r="M44" s="2714"/>
      <c r="N44" s="2713">
        <v>6.25</v>
      </c>
      <c r="O44" s="2719"/>
      <c r="P44" s="2718"/>
      <c r="Q44" s="2717"/>
    </row>
    <row r="45" spans="1:17" s="987" customFormat="1" ht="12.75" customHeight="1">
      <c r="A45" s="2716" t="s">
        <v>419</v>
      </c>
      <c r="B45" s="2714">
        <v>60287</v>
      </c>
      <c r="C45" s="2714">
        <v>96356</v>
      </c>
      <c r="D45" s="2714">
        <v>117208</v>
      </c>
      <c r="E45" s="2714">
        <v>18352</v>
      </c>
      <c r="F45" s="2714"/>
      <c r="G45" s="2714">
        <v>166218</v>
      </c>
      <c r="H45" s="2714">
        <v>168901</v>
      </c>
      <c r="I45" s="2714">
        <v>129273</v>
      </c>
      <c r="J45" s="2721">
        <v>115362</v>
      </c>
      <c r="K45" s="2714">
        <v>556</v>
      </c>
      <c r="L45" s="2720">
        <v>778</v>
      </c>
      <c r="M45" s="2714"/>
      <c r="N45" s="2713">
        <v>3.93</v>
      </c>
      <c r="O45" s="2719"/>
      <c r="P45" s="2718"/>
      <c r="Q45" s="2717"/>
    </row>
    <row r="46" spans="1:17" s="2680" customFormat="1" ht="12.75" customHeight="1">
      <c r="A46" s="2716" t="s">
        <v>418</v>
      </c>
      <c r="B46" s="2714">
        <v>91304</v>
      </c>
      <c r="C46" s="2714">
        <v>121899</v>
      </c>
      <c r="D46" s="2714">
        <v>115156</v>
      </c>
      <c r="E46" s="2714">
        <v>13776</v>
      </c>
      <c r="F46" s="2714"/>
      <c r="G46" s="2714">
        <v>125236</v>
      </c>
      <c r="H46" s="2714">
        <v>125649</v>
      </c>
      <c r="I46" s="2714">
        <v>111637</v>
      </c>
      <c r="J46" s="2714">
        <v>127606</v>
      </c>
      <c r="K46" s="2714">
        <v>465</v>
      </c>
      <c r="L46" s="2715">
        <v>1196</v>
      </c>
      <c r="M46" s="2714"/>
      <c r="N46" s="2713">
        <v>5.99</v>
      </c>
    </row>
    <row r="47" spans="1:17" s="2680" customFormat="1" ht="12.65" customHeight="1">
      <c r="A47" s="5258"/>
      <c r="B47" s="5641" t="s">
        <v>3244</v>
      </c>
      <c r="C47" s="5642"/>
      <c r="D47" s="5642"/>
      <c r="E47" s="5642"/>
      <c r="F47" s="5642"/>
      <c r="G47" s="5642"/>
      <c r="H47" s="5642"/>
      <c r="I47" s="5642"/>
      <c r="J47" s="5648"/>
      <c r="K47" s="5672" t="s">
        <v>3243</v>
      </c>
      <c r="L47" s="5649" t="s">
        <v>3242</v>
      </c>
      <c r="M47" s="5652"/>
      <c r="N47" s="5655" t="s">
        <v>3241</v>
      </c>
    </row>
    <row r="48" spans="1:17" s="2680" customFormat="1" ht="12.65" customHeight="1">
      <c r="A48" s="5637"/>
      <c r="B48" s="5639" t="s">
        <v>3240</v>
      </c>
      <c r="C48" s="5658"/>
      <c r="D48" s="5658"/>
      <c r="E48" s="5658"/>
      <c r="F48" s="5640"/>
      <c r="G48" s="5639" t="s">
        <v>3239</v>
      </c>
      <c r="H48" s="5658"/>
      <c r="I48" s="5658"/>
      <c r="J48" s="5640"/>
      <c r="K48" s="5673"/>
      <c r="L48" s="5650"/>
      <c r="M48" s="5653"/>
      <c r="N48" s="5656"/>
    </row>
    <row r="49" spans="1:26" s="2680" customFormat="1" ht="14.5" customHeight="1">
      <c r="A49" s="5637"/>
      <c r="B49" s="5662" t="s">
        <v>91</v>
      </c>
      <c r="C49" s="5024" t="s">
        <v>2181</v>
      </c>
      <c r="D49" s="5025"/>
      <c r="E49" s="5025"/>
      <c r="F49" s="5026"/>
      <c r="G49" s="5659" t="s">
        <v>91</v>
      </c>
      <c r="H49" s="5024" t="s">
        <v>2181</v>
      </c>
      <c r="I49" s="5025"/>
      <c r="J49" s="5026"/>
      <c r="K49" s="5673"/>
      <c r="L49" s="5650"/>
      <c r="M49" s="5653"/>
      <c r="N49" s="5656"/>
    </row>
    <row r="50" spans="1:26" s="2680" customFormat="1" ht="25.15" customHeight="1">
      <c r="A50" s="5637"/>
      <c r="B50" s="5666"/>
      <c r="C50" s="5024" t="s">
        <v>3238</v>
      </c>
      <c r="D50" s="5026"/>
      <c r="E50" s="5662" t="s">
        <v>3237</v>
      </c>
      <c r="F50" s="5663"/>
      <c r="G50" s="5660"/>
      <c r="H50" s="5024" t="s">
        <v>3238</v>
      </c>
      <c r="I50" s="5026"/>
      <c r="J50" s="5659" t="s">
        <v>3237</v>
      </c>
      <c r="K50" s="5673"/>
      <c r="L50" s="5650"/>
      <c r="M50" s="5653"/>
      <c r="N50" s="5656"/>
    </row>
    <row r="51" spans="1:26" s="2680" customFormat="1" ht="21">
      <c r="A51" s="5259"/>
      <c r="B51" s="5664"/>
      <c r="C51" s="2711" t="s">
        <v>91</v>
      </c>
      <c r="D51" s="2712" t="s">
        <v>3236</v>
      </c>
      <c r="E51" s="5664"/>
      <c r="F51" s="5665"/>
      <c r="G51" s="5661"/>
      <c r="H51" s="2711" t="s">
        <v>91</v>
      </c>
      <c r="I51" s="2710" t="s">
        <v>3236</v>
      </c>
      <c r="J51" s="5661"/>
      <c r="K51" s="5674"/>
      <c r="L51" s="5651"/>
      <c r="M51" s="5654"/>
      <c r="N51" s="5657"/>
      <c r="O51" s="2709"/>
    </row>
    <row r="52" spans="1:26" s="71" customFormat="1" ht="15.75" customHeight="1">
      <c r="A52" s="5646" t="s">
        <v>406</v>
      </c>
      <c r="B52" s="5646"/>
      <c r="C52" s="5646"/>
      <c r="D52" s="5646"/>
      <c r="E52" s="5646"/>
      <c r="F52" s="5646"/>
      <c r="G52" s="5646"/>
      <c r="H52" s="5646"/>
      <c r="I52" s="5646"/>
      <c r="J52" s="5646"/>
      <c r="K52" s="5646"/>
      <c r="L52" s="5646"/>
      <c r="M52" s="5646"/>
      <c r="N52" s="5646"/>
      <c r="O52" s="5647"/>
      <c r="P52" s="5647"/>
      <c r="Q52" s="5647"/>
      <c r="R52" s="5647"/>
      <c r="S52" s="5647"/>
      <c r="T52" s="5647"/>
      <c r="U52" s="5647"/>
      <c r="V52" s="5647"/>
      <c r="W52" s="5647"/>
      <c r="X52" s="5647"/>
      <c r="Y52" s="5647"/>
      <c r="Z52" s="5647"/>
    </row>
    <row r="53" spans="1:26" s="2660" customFormat="1" ht="9">
      <c r="A53" s="5669" t="s">
        <v>3235</v>
      </c>
      <c r="B53" s="5669"/>
      <c r="C53" s="5669"/>
      <c r="D53" s="5669"/>
      <c r="E53" s="5669"/>
      <c r="F53" s="5669"/>
      <c r="G53" s="5669"/>
      <c r="H53" s="5669"/>
      <c r="I53" s="5669"/>
      <c r="J53" s="5669"/>
      <c r="K53" s="5669"/>
      <c r="L53" s="5669"/>
      <c r="M53" s="5669"/>
      <c r="N53" s="5669"/>
    </row>
    <row r="54" spans="1:26" s="2660" customFormat="1" ht="9.75" customHeight="1">
      <c r="A54" s="5670" t="s">
        <v>3234</v>
      </c>
      <c r="B54" s="5670"/>
      <c r="C54" s="5670"/>
      <c r="D54" s="5670"/>
      <c r="E54" s="5670"/>
      <c r="F54" s="5670"/>
      <c r="G54" s="5670"/>
      <c r="H54" s="5670"/>
      <c r="I54" s="5670"/>
      <c r="J54" s="5670"/>
      <c r="K54" s="5670"/>
      <c r="L54" s="5670"/>
      <c r="M54" s="5670"/>
      <c r="N54" s="5670"/>
    </row>
    <row r="55" spans="1:26" s="2350" customFormat="1" ht="30.65" customHeight="1">
      <c r="A55" s="5671" t="s">
        <v>3233</v>
      </c>
      <c r="B55" s="5671"/>
      <c r="C55" s="5671"/>
      <c r="D55" s="5671"/>
      <c r="E55" s="5671"/>
      <c r="F55" s="5671"/>
      <c r="G55" s="5671"/>
      <c r="H55" s="5671"/>
      <c r="I55" s="5671"/>
      <c r="J55" s="5671"/>
      <c r="K55" s="5671"/>
      <c r="L55" s="5671"/>
      <c r="M55" s="5671"/>
      <c r="N55" s="5671"/>
    </row>
    <row r="56" spans="1:26" s="2350" customFormat="1" ht="33.75" customHeight="1">
      <c r="A56" s="5671" t="s">
        <v>3232</v>
      </c>
      <c r="B56" s="5671"/>
      <c r="C56" s="5671"/>
      <c r="D56" s="5671"/>
      <c r="E56" s="5671"/>
      <c r="F56" s="5671"/>
      <c r="G56" s="5671"/>
      <c r="H56" s="5671"/>
      <c r="I56" s="5671"/>
      <c r="J56" s="5671"/>
      <c r="K56" s="5671"/>
      <c r="L56" s="5671"/>
      <c r="M56" s="5671"/>
      <c r="N56" s="5671"/>
      <c r="O56" s="2318"/>
      <c r="Q56" s="2318"/>
    </row>
    <row r="57" spans="1:26" ht="9"/>
    <row r="58" spans="1:26" ht="9">
      <c r="A58" s="970" t="s">
        <v>403</v>
      </c>
      <c r="B58" s="2658"/>
      <c r="C58" s="2658"/>
      <c r="D58" s="2658"/>
      <c r="E58" s="2658"/>
      <c r="F58" s="2658"/>
      <c r="G58" s="2658"/>
    </row>
    <row r="59" spans="1:26" ht="11.25" customHeight="1">
      <c r="A59" s="2705" t="s">
        <v>3231</v>
      </c>
      <c r="B59" s="2655"/>
      <c r="C59" s="2655"/>
      <c r="D59" s="815"/>
      <c r="E59" s="815"/>
      <c r="F59" s="815"/>
      <c r="G59" s="815"/>
    </row>
    <row r="60" spans="1:26" ht="11.25" customHeight="1">
      <c r="A60" s="2705" t="s">
        <v>3230</v>
      </c>
      <c r="B60" s="2459"/>
      <c r="C60" s="2705"/>
    </row>
    <row r="61" spans="1:26" ht="9" customHeight="1">
      <c r="A61" s="2704" t="s">
        <v>3229</v>
      </c>
      <c r="B61" s="2459"/>
      <c r="C61" s="2459"/>
    </row>
    <row r="62" spans="1:26" ht="8.25" customHeight="1">
      <c r="A62" s="2704" t="s">
        <v>3228</v>
      </c>
      <c r="B62" s="2459"/>
      <c r="C62" s="2459"/>
    </row>
    <row r="63" spans="1:26" ht="11.25" customHeight="1">
      <c r="A63" s="2704" t="s">
        <v>3227</v>
      </c>
      <c r="B63" s="2459"/>
      <c r="C63" s="2459"/>
    </row>
    <row r="64" spans="1:26" ht="12.75" customHeight="1">
      <c r="A64" s="2459"/>
      <c r="B64" s="2703"/>
      <c r="C64" s="2703"/>
    </row>
  </sheetData>
  <mergeCells count="39">
    <mergeCell ref="A55:N55"/>
    <mergeCell ref="A56:N56"/>
    <mergeCell ref="N47:N51"/>
    <mergeCell ref="G48:J48"/>
    <mergeCell ref="G49:G51"/>
    <mergeCell ref="H49:J49"/>
    <mergeCell ref="L47:M51"/>
    <mergeCell ref="B48:F48"/>
    <mergeCell ref="A52:Z52"/>
    <mergeCell ref="K47:K51"/>
    <mergeCell ref="J50:J51"/>
    <mergeCell ref="A47:A51"/>
    <mergeCell ref="G9:J9"/>
    <mergeCell ref="B6:B8"/>
    <mergeCell ref="B9:E9"/>
    <mergeCell ref="A53:N53"/>
    <mergeCell ref="A54:N54"/>
    <mergeCell ref="B47:J47"/>
    <mergeCell ref="H50:I50"/>
    <mergeCell ref="B49:B51"/>
    <mergeCell ref="C49:F49"/>
    <mergeCell ref="E50:F51"/>
    <mergeCell ref="C50:D50"/>
    <mergeCell ref="A1:N1"/>
    <mergeCell ref="A2:N2"/>
    <mergeCell ref="A4:A8"/>
    <mergeCell ref="B4:J4"/>
    <mergeCell ref="K4:K8"/>
    <mergeCell ref="L4:M8"/>
    <mergeCell ref="N4:N8"/>
    <mergeCell ref="G5:J5"/>
    <mergeCell ref="G6:G8"/>
    <mergeCell ref="H6:J6"/>
    <mergeCell ref="E7:F8"/>
    <mergeCell ref="C7:D7"/>
    <mergeCell ref="H7:I7"/>
    <mergeCell ref="J7:J8"/>
    <mergeCell ref="B5:F5"/>
    <mergeCell ref="C6:F6"/>
  </mergeCells>
  <conditionalFormatting sqref="B58:G58">
    <cfRule type="cellIs" dxfId="428" priority="8" stopIfTrue="1" operator="notEqual">
      <formula>0</formula>
    </cfRule>
  </conditionalFormatting>
  <conditionalFormatting sqref="B28:N31 Q28:Q31">
    <cfRule type="cellIs" dxfId="427" priority="9" stopIfTrue="1" operator="between">
      <formula>0.0001</formula>
      <formula>0.5</formula>
    </cfRule>
  </conditionalFormatting>
  <conditionalFormatting sqref="B30:N31 Q30:Q31">
    <cfRule type="containsText" dxfId="426" priority="5" operator="containsText" text="&quot;-&quot;">
      <formula>NOT(ISERROR(SEARCH("""-""",B30)))</formula>
    </cfRule>
    <cfRule type="cellIs" dxfId="425" priority="6" stopIfTrue="1" operator="between">
      <formula>0.000000001</formula>
      <formula>0.49999999999</formula>
    </cfRule>
    <cfRule type="cellIs" dxfId="424" priority="7" stopIfTrue="1" operator="between">
      <formula>0.0000001</formula>
      <formula>0.4999999</formula>
    </cfRule>
  </conditionalFormatting>
  <conditionalFormatting sqref="L35:L36 N35:N36">
    <cfRule type="cellIs" dxfId="423" priority="1" operator="equal">
      <formula>0</formula>
    </cfRule>
    <cfRule type="cellIs" dxfId="422" priority="2" operator="equal">
      <formula>0</formula>
    </cfRule>
  </conditionalFormatting>
  <conditionalFormatting sqref="L38:L46 N38:N46">
    <cfRule type="cellIs" dxfId="421" priority="3" operator="equal">
      <formula>0</formula>
    </cfRule>
    <cfRule type="cellIs" dxfId="420" priority="4" operator="equal">
      <formula>0</formula>
    </cfRule>
  </conditionalFormatting>
  <hyperlinks>
    <hyperlink ref="G48:J48" r:id="rId1" display="Mortgaged" xr:uid="{0A08A453-DE20-4521-99E0-36638C38901A}"/>
    <hyperlink ref="K47:K51" r:id="rId2" display="Mortgage credit granted to singular persons per inhabitant" xr:uid="{94FCA10D-9D7E-4FFE-9517-A20C4DE5C569}"/>
    <hyperlink ref="A59" r:id="rId3" xr:uid="{4A3A5695-4A14-4A0B-822D-BDD994757FB8}"/>
    <hyperlink ref="A60" r:id="rId4" xr:uid="{61C81F87-6C1B-4A99-8B29-92D6B10FF6EF}"/>
    <hyperlink ref="A61" r:id="rId5" xr:uid="{47B41974-4E9A-499D-9101-F7B83B842380}"/>
    <hyperlink ref="L4:L8" r:id="rId6" display="Valor mediano das vendas por m2 de alojamentos familiares " xr:uid="{CEC1F1BA-B16D-4CB7-BED3-48F89B20E583}"/>
    <hyperlink ref="L47:L51" r:id="rId7" display="Median value per m2 of dwellings sales " xr:uid="{7FE2B518-3A63-408E-B8C7-DE67949C974A}"/>
    <hyperlink ref="A63" r:id="rId8" xr:uid="{E32D1AF3-8BD2-4884-9228-F337D50203ED}"/>
    <hyperlink ref="B48:E48" r:id="rId9" display="Traded " xr:uid="{97073F45-C176-4C5E-BC3A-5F7F465B3164}"/>
    <hyperlink ref="B5:E5" r:id="rId10" display="Transacionados" xr:uid="{7F820075-82F7-4E67-A9A6-2DABAAE69567}"/>
    <hyperlink ref="G5:J5" r:id="rId11" display="Hipotecados" xr:uid="{398180DB-FEFC-4C60-AA5C-C919F2215D31}"/>
    <hyperlink ref="N4:N8" r:id="rId12" display="Valor mediano das rendas por m2 de novos contratos de arrendamento de alojamentos familiares " xr:uid="{94EE7916-001A-4664-9C45-7D3796CA21B9}"/>
    <hyperlink ref="N47:N51" r:id="rId13" display="Median house rental value per m2 of new lease agreements of dwellings " xr:uid="{B69D9E48-EEFC-4C1F-8191-2E3BD8ECFF8A}"/>
    <hyperlink ref="K4:K8" r:id="rId14" display="Crédito hipotecário concedido a pessoas singulares por habitante" xr:uid="{A85E96AF-B8E5-4172-BD8D-BE0FF316B80F}"/>
    <hyperlink ref="A62" r:id="rId15" xr:uid="{736C6A76-3235-4174-9E71-9EF056BA6BAD}"/>
  </hyperlinks>
  <pageMargins left="0.7" right="0.7" top="0.75" bottom="0.75" header="0.3" footer="0.3"/>
  <pageSetup paperSize="9" orientation="portrait" r:id="rId16"/>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2F41-320B-40EF-B45E-DBFC0E9DE37E}">
  <dimension ref="A1:Z49"/>
  <sheetViews>
    <sheetView showGridLines="0" workbookViewId="0"/>
  </sheetViews>
  <sheetFormatPr defaultColWidth="9.1796875" defaultRowHeight="12.75" customHeight="1"/>
  <cols>
    <col min="1" max="1" width="16.54296875" style="2318" customWidth="1"/>
    <col min="2" max="2" width="13" style="2318" customWidth="1"/>
    <col min="3" max="3" width="16.26953125" style="2318" customWidth="1"/>
    <col min="4" max="4" width="18" style="2318" customWidth="1"/>
    <col min="5" max="5" width="20.26953125" style="2318" customWidth="1"/>
    <col min="6" max="6" width="6.81640625" style="2318" customWidth="1"/>
    <col min="7" max="7" width="4.26953125" style="2318" customWidth="1"/>
    <col min="8" max="8" width="10.1796875" style="2318" customWidth="1"/>
    <col min="9" max="9" width="8" style="2318" bestFit="1" customWidth="1"/>
    <col min="10" max="16384" width="9.1796875" style="2318"/>
  </cols>
  <sheetData>
    <row r="1" spans="1:10" s="2701" customFormat="1" ht="30.65" customHeight="1">
      <c r="A1" s="5677" t="s">
        <v>3268</v>
      </c>
      <c r="B1" s="5677"/>
      <c r="C1" s="5677"/>
      <c r="D1" s="5677"/>
      <c r="E1" s="5677"/>
      <c r="F1" s="2758"/>
      <c r="G1" s="2759"/>
      <c r="H1" s="2758"/>
      <c r="I1" s="2758"/>
    </row>
    <row r="2" spans="1:10" s="2701" customFormat="1" ht="29.25" customHeight="1">
      <c r="A2" s="5678" t="s">
        <v>3267</v>
      </c>
      <c r="B2" s="5678"/>
      <c r="C2" s="5678"/>
      <c r="D2" s="5678"/>
      <c r="E2" s="5678"/>
      <c r="F2" s="2758"/>
      <c r="G2" s="2758"/>
      <c r="H2" s="2758"/>
      <c r="I2" s="2757"/>
      <c r="J2" s="2510"/>
    </row>
    <row r="3" spans="1:10" s="2701" customFormat="1" ht="11.25" customHeight="1">
      <c r="A3" s="2741" t="s">
        <v>3256</v>
      </c>
      <c r="B3" s="2739"/>
      <c r="C3" s="2739"/>
      <c r="D3" s="2739"/>
      <c r="E3" s="2756" t="s">
        <v>3255</v>
      </c>
      <c r="F3" s="2739"/>
      <c r="G3" s="2739"/>
      <c r="H3" s="2739"/>
      <c r="I3" s="2510"/>
      <c r="J3" s="2510"/>
    </row>
    <row r="4" spans="1:10" s="2680" customFormat="1" ht="12.65" customHeight="1">
      <c r="A4" s="5258"/>
      <c r="B4" s="5641" t="s">
        <v>3266</v>
      </c>
      <c r="C4" s="5642"/>
      <c r="D4" s="5642"/>
      <c r="E4" s="5648"/>
      <c r="F4" s="2739"/>
      <c r="G4" s="2739"/>
      <c r="H4" s="2739"/>
      <c r="I4" s="2510"/>
      <c r="J4" s="2462"/>
    </row>
    <row r="5" spans="1:10" s="2680" customFormat="1" ht="12" customHeight="1">
      <c r="A5" s="5637"/>
      <c r="B5" s="5679" t="s">
        <v>3265</v>
      </c>
      <c r="C5" s="5680"/>
      <c r="D5" s="5680"/>
      <c r="E5" s="5681"/>
      <c r="F5" s="2739"/>
      <c r="G5" s="2739"/>
      <c r="H5" s="2739"/>
      <c r="I5" s="2510"/>
      <c r="J5" s="2462"/>
    </row>
    <row r="6" spans="1:10" s="2680" customFormat="1" ht="12.65" customHeight="1">
      <c r="A6" s="5637"/>
      <c r="B6" s="5662" t="s">
        <v>91</v>
      </c>
      <c r="C6" s="5024" t="s">
        <v>3248</v>
      </c>
      <c r="D6" s="5025"/>
      <c r="E6" s="5026"/>
      <c r="F6" s="2739"/>
      <c r="G6" s="2739"/>
      <c r="H6" s="2739"/>
      <c r="I6" s="2701"/>
    </row>
    <row r="7" spans="1:10" s="2680" customFormat="1" ht="12.65" customHeight="1">
      <c r="A7" s="5637"/>
      <c r="B7" s="5666"/>
      <c r="C7" s="5034" t="s">
        <v>3247</v>
      </c>
      <c r="D7" s="5034"/>
      <c r="E7" s="5659" t="s">
        <v>3246</v>
      </c>
      <c r="F7" s="2739"/>
      <c r="G7" s="2739"/>
      <c r="H7" s="2739"/>
      <c r="I7" s="2701"/>
    </row>
    <row r="8" spans="1:10" s="2680" customFormat="1" ht="30.75" customHeight="1">
      <c r="A8" s="5259"/>
      <c r="B8" s="5664"/>
      <c r="C8" s="2749" t="s">
        <v>91</v>
      </c>
      <c r="D8" s="2712" t="s">
        <v>3245</v>
      </c>
      <c r="E8" s="5661"/>
      <c r="F8" s="2739"/>
      <c r="G8" s="2739"/>
      <c r="H8" s="2739"/>
      <c r="I8" s="2701"/>
    </row>
    <row r="9" spans="1:10" s="2680" customFormat="1" ht="12.25" customHeight="1">
      <c r="A9" s="278" t="s">
        <v>212</v>
      </c>
      <c r="B9" s="2752"/>
      <c r="C9" s="2755"/>
      <c r="D9" s="2754"/>
      <c r="E9" s="2752"/>
      <c r="F9" s="2739"/>
      <c r="G9" s="2739"/>
      <c r="H9" s="2739"/>
      <c r="I9" s="2701"/>
    </row>
    <row r="10" spans="1:10" s="2680" customFormat="1" ht="12.25" customHeight="1">
      <c r="A10" s="278">
        <v>2012</v>
      </c>
      <c r="B10" s="2753">
        <v>115688.75193132427</v>
      </c>
      <c r="C10" s="2753">
        <v>141881.10422151521</v>
      </c>
      <c r="D10" s="2753">
        <v>130755.71461071429</v>
      </c>
      <c r="E10" s="2753">
        <v>27476.516841133005</v>
      </c>
      <c r="F10" s="2752"/>
      <c r="G10" s="2752"/>
      <c r="H10" s="2752"/>
      <c r="I10" s="2752"/>
    </row>
    <row r="11" spans="1:10" s="2680" customFormat="1" ht="12.25" customHeight="1">
      <c r="A11" s="278">
        <v>2013</v>
      </c>
      <c r="B11" s="2753">
        <v>143519.08142821095</v>
      </c>
      <c r="C11" s="2753">
        <v>168856.19637697161</v>
      </c>
      <c r="D11" s="2753">
        <v>171648.49272890025</v>
      </c>
      <c r="E11" s="2753">
        <v>14815.296172747581</v>
      </c>
      <c r="F11" s="2752"/>
      <c r="G11" s="2752"/>
      <c r="H11" s="2752"/>
      <c r="I11" s="2752"/>
    </row>
    <row r="12" spans="1:10" s="2723" customFormat="1" ht="12.65" customHeight="1">
      <c r="A12" s="2338">
        <v>2014</v>
      </c>
      <c r="B12" s="2753">
        <v>176385.44229702238</v>
      </c>
      <c r="C12" s="2753">
        <v>205620.76232168931</v>
      </c>
      <c r="D12" s="2753">
        <v>208834.20912981956</v>
      </c>
      <c r="E12" s="2753">
        <v>14592.857920604914</v>
      </c>
      <c r="F12" s="2752"/>
      <c r="G12" s="2752"/>
      <c r="H12" s="2752"/>
      <c r="I12" s="2752"/>
    </row>
    <row r="13" spans="1:10" s="2723" customFormat="1" ht="12.65" customHeight="1">
      <c r="A13" s="2338">
        <v>2015</v>
      </c>
      <c r="B13" s="2731">
        <v>166090.82409798534</v>
      </c>
      <c r="C13" s="2717">
        <v>192664.29649888768</v>
      </c>
      <c r="D13" s="2717">
        <v>195924.66755810531</v>
      </c>
      <c r="E13" s="2717">
        <v>16887.897704320665</v>
      </c>
      <c r="F13" s="2752"/>
      <c r="G13" s="2752"/>
      <c r="H13" s="2752"/>
      <c r="I13" s="2752"/>
    </row>
    <row r="14" spans="1:10" s="2723" customFormat="1" ht="12.65" customHeight="1">
      <c r="A14" s="2338">
        <v>2016</v>
      </c>
      <c r="B14" s="2731">
        <v>155941.17182360197</v>
      </c>
      <c r="C14" s="2717">
        <v>183195.39608228061</v>
      </c>
      <c r="D14" s="2717">
        <v>181611.31174230497</v>
      </c>
      <c r="E14" s="2717">
        <v>21198.615157851578</v>
      </c>
      <c r="F14" s="2747"/>
    </row>
    <row r="15" spans="1:10" s="987" customFormat="1" ht="12.65" customHeight="1">
      <c r="A15" s="2281">
        <v>2017</v>
      </c>
      <c r="B15" s="2717">
        <v>160406.92892052</v>
      </c>
      <c r="C15" s="2717">
        <v>186352.23501524713</v>
      </c>
      <c r="D15" s="2717">
        <v>181308.41187273787</v>
      </c>
      <c r="E15" s="2717">
        <v>18332.836099889824</v>
      </c>
      <c r="F15" s="2717"/>
    </row>
    <row r="16" spans="1:10" s="987" customFormat="1" ht="12.65" customHeight="1">
      <c r="A16" s="2281">
        <v>2018</v>
      </c>
      <c r="B16" s="2717">
        <v>171177.54202189634</v>
      </c>
      <c r="C16" s="2717">
        <v>201197.25628820417</v>
      </c>
      <c r="D16" s="2717">
        <v>202355.50145278449</v>
      </c>
      <c r="E16" s="2717">
        <v>17909.358907171689</v>
      </c>
      <c r="F16" s="2717"/>
    </row>
    <row r="17" spans="1:26" s="987" customFormat="1" ht="12.65" customHeight="1">
      <c r="A17" s="2751">
        <v>2019</v>
      </c>
      <c r="B17" s="2720"/>
      <c r="C17" s="2720"/>
      <c r="D17" s="2720"/>
      <c r="E17" s="2720"/>
      <c r="F17" s="2717"/>
    </row>
    <row r="18" spans="1:26" s="2723" customFormat="1" ht="12.75" customHeight="1">
      <c r="A18" s="2727" t="s">
        <v>212</v>
      </c>
      <c r="B18" s="2720">
        <v>176429.20272182379</v>
      </c>
      <c r="C18" s="2720">
        <v>208281.73400641233</v>
      </c>
      <c r="D18" s="2720">
        <v>213367.17831513431</v>
      </c>
      <c r="E18" s="2720">
        <v>20724.264175195665</v>
      </c>
      <c r="F18" s="2747"/>
    </row>
    <row r="19" spans="1:26" s="2723" customFormat="1" ht="12.75" customHeight="1">
      <c r="A19" s="2716" t="s">
        <v>425</v>
      </c>
      <c r="B19" s="2720">
        <v>179296.31238393241</v>
      </c>
      <c r="C19" s="2720">
        <v>210495.90950806614</v>
      </c>
      <c r="D19" s="2720">
        <v>214413.16294820272</v>
      </c>
      <c r="E19" s="2720">
        <v>20279.845579119086</v>
      </c>
      <c r="F19" s="2747"/>
    </row>
    <row r="20" spans="1:26" s="2723" customFormat="1" ht="12.75" customHeight="1">
      <c r="A20" s="2716" t="s">
        <v>424</v>
      </c>
      <c r="B20" s="2720">
        <v>101632.98357807148</v>
      </c>
      <c r="C20" s="2720">
        <v>123166.0125199754</v>
      </c>
      <c r="D20" s="2720">
        <v>135167.3151648966</v>
      </c>
      <c r="E20" s="2720">
        <v>10172.466615969583</v>
      </c>
      <c r="F20" s="2747"/>
    </row>
    <row r="21" spans="1:26" s="2723" customFormat="1" ht="12.75" customHeight="1">
      <c r="A21" s="2716" t="s">
        <v>423</v>
      </c>
      <c r="B21" s="2720">
        <v>67497.668402948417</v>
      </c>
      <c r="C21" s="2720">
        <v>97447.830770925124</v>
      </c>
      <c r="D21" s="2720">
        <v>110750.60284979423</v>
      </c>
      <c r="E21" s="2720">
        <v>9847.6010816062153</v>
      </c>
      <c r="F21" s="2747"/>
    </row>
    <row r="22" spans="1:26" s="987" customFormat="1" ht="12.75" customHeight="1">
      <c r="A22" s="2716" t="s">
        <v>422</v>
      </c>
      <c r="B22" s="2720">
        <v>304655.88017543859</v>
      </c>
      <c r="C22" s="2720">
        <v>310373.89660496957</v>
      </c>
      <c r="D22" s="2720">
        <v>298234.31266021769</v>
      </c>
      <c r="E22" s="2720">
        <v>69042.307692307688</v>
      </c>
      <c r="F22" s="2747"/>
    </row>
    <row r="23" spans="1:26" s="987" customFormat="1" ht="12.75" customHeight="1">
      <c r="A23" s="2716" t="s">
        <v>421</v>
      </c>
      <c r="B23" s="2720">
        <v>124112.92180940893</v>
      </c>
      <c r="C23" s="2720">
        <v>120079.70228873238</v>
      </c>
      <c r="D23" s="2720">
        <v>142526.44805194804</v>
      </c>
      <c r="E23" s="2720">
        <v>39816.258888888893</v>
      </c>
      <c r="F23" s="2747"/>
    </row>
    <row r="24" spans="1:26" s="987" customFormat="1" ht="12.75" customHeight="1">
      <c r="A24" s="2716" t="s">
        <v>420</v>
      </c>
      <c r="B24" s="2720">
        <v>247067.23696785243</v>
      </c>
      <c r="C24" s="2720">
        <v>265066.6674065165</v>
      </c>
      <c r="D24" s="2720">
        <v>205755.40095429617</v>
      </c>
      <c r="E24" s="2720">
        <v>54146.002394366202</v>
      </c>
      <c r="F24" s="2747"/>
    </row>
    <row r="25" spans="1:26" s="987" customFormat="1" ht="12.75" customHeight="1">
      <c r="A25" s="2716" t="s">
        <v>419</v>
      </c>
      <c r="B25" s="2720">
        <v>73563.382729885067</v>
      </c>
      <c r="C25" s="2720">
        <v>98830.709230769236</v>
      </c>
      <c r="D25" s="2720">
        <v>169164.22619047618</v>
      </c>
      <c r="E25" s="2720">
        <v>21309.297847222224</v>
      </c>
      <c r="F25" s="2747"/>
    </row>
    <row r="26" spans="1:26" s="987" customFormat="1" ht="12.75" customHeight="1">
      <c r="A26" s="2716" t="s">
        <v>418</v>
      </c>
      <c r="B26" s="2720">
        <v>139021.26808823529</v>
      </c>
      <c r="C26" s="2720">
        <v>172646.19765578635</v>
      </c>
      <c r="D26" s="2720">
        <v>166207.01994413408</v>
      </c>
      <c r="E26" s="2720">
        <v>32033.097345132745</v>
      </c>
      <c r="F26" s="2747"/>
    </row>
    <row r="27" spans="1:26" s="2680" customFormat="1" ht="15.65" customHeight="1">
      <c r="A27" s="5256"/>
      <c r="B27" s="5684" t="s">
        <v>3264</v>
      </c>
      <c r="C27" s="5685"/>
      <c r="D27" s="5685"/>
      <c r="E27" s="5686"/>
      <c r="F27" s="2747"/>
    </row>
    <row r="28" spans="1:26" s="2680" customFormat="1" ht="15.65" customHeight="1">
      <c r="A28" s="5256"/>
      <c r="B28" s="5679" t="s">
        <v>3263</v>
      </c>
      <c r="C28" s="5680"/>
      <c r="D28" s="5680"/>
      <c r="E28" s="5681"/>
      <c r="F28" s="2747"/>
      <c r="G28" s="2708"/>
      <c r="H28" s="2708"/>
      <c r="I28" s="2708"/>
    </row>
    <row r="29" spans="1:26" s="2680" customFormat="1" ht="15" customHeight="1">
      <c r="A29" s="5256"/>
      <c r="B29" s="5687" t="s">
        <v>91</v>
      </c>
      <c r="C29" s="5051" t="s">
        <v>2181</v>
      </c>
      <c r="D29" s="5675"/>
      <c r="E29" s="5052"/>
      <c r="F29" s="2747"/>
      <c r="G29" s="2707"/>
      <c r="H29" s="2707"/>
      <c r="I29" s="2707"/>
    </row>
    <row r="30" spans="1:26" s="2680" customFormat="1" ht="14.5" customHeight="1">
      <c r="A30" s="5256"/>
      <c r="B30" s="5688"/>
      <c r="C30" s="5676" t="s">
        <v>3238</v>
      </c>
      <c r="D30" s="5676"/>
      <c r="E30" s="5682" t="s">
        <v>3237</v>
      </c>
      <c r="F30" s="2748"/>
      <c r="G30" s="2707"/>
      <c r="H30" s="2707"/>
      <c r="I30" s="2707"/>
    </row>
    <row r="31" spans="1:26" s="2680" customFormat="1" ht="25.15" customHeight="1">
      <c r="A31" s="5256"/>
      <c r="B31" s="5689"/>
      <c r="C31" s="2749" t="s">
        <v>91</v>
      </c>
      <c r="D31" s="2712" t="s">
        <v>3236</v>
      </c>
      <c r="E31" s="5683"/>
      <c r="F31" s="2748"/>
      <c r="G31" s="2707"/>
      <c r="H31" s="2707"/>
      <c r="I31" s="2707"/>
    </row>
    <row r="32" spans="1:26" s="71" customFormat="1" ht="15.75" customHeight="1">
      <c r="A32" s="5646" t="s">
        <v>406</v>
      </c>
      <c r="B32" s="5646"/>
      <c r="C32" s="5646"/>
      <c r="D32" s="5646"/>
      <c r="E32" s="5646"/>
      <c r="F32" s="5647"/>
      <c r="G32" s="5647"/>
      <c r="H32" s="5647"/>
      <c r="I32" s="5647"/>
      <c r="J32" s="5647"/>
      <c r="K32" s="5647"/>
      <c r="L32" s="5647"/>
      <c r="M32" s="5647"/>
      <c r="N32" s="5647"/>
      <c r="O32" s="5647"/>
      <c r="P32" s="5647"/>
      <c r="Q32" s="5647"/>
      <c r="R32" s="5647"/>
      <c r="S32" s="5647"/>
      <c r="T32" s="5647"/>
      <c r="U32" s="5647"/>
      <c r="V32" s="5647"/>
      <c r="W32" s="5647"/>
      <c r="X32" s="5647"/>
      <c r="Y32" s="5647"/>
      <c r="Z32" s="5647"/>
    </row>
    <row r="33" spans="1:9" s="2660" customFormat="1" ht="9" customHeight="1">
      <c r="A33" s="5669" t="s">
        <v>3262</v>
      </c>
      <c r="B33" s="5669"/>
      <c r="C33" s="5669"/>
      <c r="D33" s="5669"/>
      <c r="E33" s="5669"/>
      <c r="F33" s="2747"/>
      <c r="G33" s="2707"/>
      <c r="H33" s="2707"/>
      <c r="I33" s="2707"/>
    </row>
    <row r="34" spans="1:9" s="2660" customFormat="1" ht="9">
      <c r="A34" s="5670" t="s">
        <v>3261</v>
      </c>
      <c r="B34" s="5670"/>
      <c r="C34" s="5670"/>
      <c r="D34" s="5670"/>
      <c r="E34" s="5670"/>
      <c r="F34" s="2658"/>
      <c r="G34" s="2707"/>
      <c r="H34" s="2707"/>
      <c r="I34" s="2707"/>
    </row>
    <row r="35" spans="1:9" s="2660" customFormat="1" ht="21.75" customHeight="1">
      <c r="A35" s="5690" t="s">
        <v>3260</v>
      </c>
      <c r="B35" s="5690"/>
      <c r="C35" s="5690"/>
      <c r="D35" s="5690"/>
      <c r="E35" s="5690"/>
      <c r="F35" s="2743"/>
      <c r="G35" s="2318"/>
      <c r="H35" s="2318"/>
      <c r="I35" s="2318"/>
    </row>
    <row r="36" spans="1:9" s="2350" customFormat="1" ht="24" customHeight="1">
      <c r="A36" s="5690" t="s">
        <v>3259</v>
      </c>
      <c r="B36" s="5690"/>
      <c r="C36" s="5690"/>
      <c r="D36" s="5690"/>
      <c r="E36" s="5690"/>
      <c r="F36" s="2743"/>
      <c r="G36" s="2318"/>
      <c r="H36" s="2318"/>
      <c r="I36" s="2318"/>
    </row>
    <row r="37" spans="1:9" s="2350" customFormat="1" ht="10.5">
      <c r="A37" s="2318"/>
      <c r="B37" s="2318"/>
      <c r="C37" s="2318"/>
      <c r="D37" s="2318"/>
      <c r="E37" s="2318"/>
      <c r="F37" s="2318"/>
      <c r="G37" s="2318"/>
      <c r="H37" s="2318"/>
      <c r="I37" s="2318"/>
    </row>
    <row r="38" spans="1:9" ht="9">
      <c r="A38" s="518"/>
      <c r="B38" s="2745"/>
      <c r="C38" s="2745"/>
      <c r="D38" s="2745"/>
      <c r="E38" s="2658"/>
    </row>
    <row r="39" spans="1:9" ht="9">
      <c r="A39" s="2705"/>
      <c r="B39" s="2705"/>
      <c r="C39" s="2705"/>
      <c r="D39" s="2744"/>
      <c r="E39" s="2743"/>
    </row>
    <row r="40" spans="1:9" ht="9">
      <c r="A40" s="2705"/>
      <c r="B40" s="2705"/>
      <c r="C40" s="2705"/>
      <c r="D40" s="2744"/>
      <c r="E40" s="2743"/>
      <c r="F40" s="2742"/>
      <c r="G40" s="2742"/>
      <c r="H40" s="2742"/>
      <c r="I40" s="2742"/>
    </row>
    <row r="41" spans="1:9" ht="9">
      <c r="A41" s="2705"/>
      <c r="B41" s="2705"/>
      <c r="C41" s="2705"/>
      <c r="D41" s="2459"/>
    </row>
    <row r="42" spans="1:9" ht="9" customHeight="1">
      <c r="A42" s="2705"/>
      <c r="B42" s="2705"/>
      <c r="C42" s="2705"/>
      <c r="D42" s="2459"/>
    </row>
    <row r="43" spans="1:9" ht="8.25" customHeight="1">
      <c r="A43" s="2705"/>
      <c r="B43" s="2705"/>
      <c r="C43" s="2705"/>
      <c r="D43" s="2459"/>
    </row>
    <row r="44" spans="1:9" ht="9">
      <c r="A44" s="2705"/>
      <c r="B44" s="2705"/>
      <c r="C44" s="2705"/>
      <c r="D44" s="2742"/>
      <c r="E44" s="2742"/>
    </row>
    <row r="45" spans="1:9" ht="12.75" customHeight="1">
      <c r="A45" s="2705"/>
      <c r="B45" s="2705"/>
      <c r="C45" s="2705"/>
    </row>
    <row r="46" spans="1:9" ht="12.75" customHeight="1">
      <c r="A46" s="2705"/>
      <c r="B46" s="2705"/>
      <c r="C46" s="2705"/>
    </row>
    <row r="47" spans="1:9" ht="12.75" customHeight="1">
      <c r="A47" s="2705"/>
      <c r="B47" s="2705"/>
      <c r="C47" s="2705"/>
    </row>
    <row r="48" spans="1:9" ht="12.75" customHeight="1">
      <c r="A48" s="2705"/>
      <c r="B48" s="2705"/>
      <c r="C48" s="2705"/>
    </row>
    <row r="49" spans="1:3" ht="12.75" customHeight="1">
      <c r="A49" s="2705"/>
      <c r="B49" s="2705"/>
      <c r="C49" s="2705"/>
    </row>
  </sheetData>
  <mergeCells count="21">
    <mergeCell ref="A33:E33"/>
    <mergeCell ref="A34:E34"/>
    <mergeCell ref="A35:E35"/>
    <mergeCell ref="A36:E36"/>
    <mergeCell ref="A32:Z32"/>
    <mergeCell ref="E7:E8"/>
    <mergeCell ref="C29:E29"/>
    <mergeCell ref="C30:D30"/>
    <mergeCell ref="A1:E1"/>
    <mergeCell ref="A2:E2"/>
    <mergeCell ref="A4:A8"/>
    <mergeCell ref="B4:E4"/>
    <mergeCell ref="B5:E5"/>
    <mergeCell ref="B6:B8"/>
    <mergeCell ref="C6:E6"/>
    <mergeCell ref="C7:D7"/>
    <mergeCell ref="E30:E31"/>
    <mergeCell ref="A27:A31"/>
    <mergeCell ref="B27:E27"/>
    <mergeCell ref="B28:E28"/>
    <mergeCell ref="B29:B31"/>
  </mergeCells>
  <conditionalFormatting sqref="F34 B38:E38">
    <cfRule type="cellIs" dxfId="419" priority="1" stopIfTrue="1" operator="notEqual">
      <formula>0</formula>
    </cfRule>
  </conditionalFormatting>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528B9-9F1A-40F4-9F1F-91B8A3B15AAB}">
  <dimension ref="A1:T68"/>
  <sheetViews>
    <sheetView showGridLines="0" workbookViewId="0"/>
  </sheetViews>
  <sheetFormatPr defaultColWidth="9.1796875" defaultRowHeight="9"/>
  <cols>
    <col min="1" max="1" width="19.453125" style="2307" customWidth="1"/>
    <col min="2" max="2" width="8.453125" style="2760" customWidth="1"/>
    <col min="3" max="5" width="8.453125" style="2307" customWidth="1"/>
    <col min="6" max="6" width="8.7265625" style="2321" customWidth="1"/>
    <col min="7" max="7" width="3.26953125" style="2321" customWidth="1"/>
    <col min="8" max="8" width="8.453125" style="2321" customWidth="1"/>
    <col min="9" max="9" width="9" style="2307" customWidth="1"/>
    <col min="10" max="10" width="9.453125" style="2307" customWidth="1"/>
    <col min="11" max="16384" width="9.1796875" style="2307"/>
  </cols>
  <sheetData>
    <row r="1" spans="1:10" s="2787" customFormat="1" ht="30" customHeight="1">
      <c r="A1" s="5677" t="s">
        <v>3311</v>
      </c>
      <c r="B1" s="5677"/>
      <c r="C1" s="5677"/>
      <c r="D1" s="5677"/>
      <c r="E1" s="5677"/>
      <c r="F1" s="5677"/>
      <c r="G1" s="5677"/>
      <c r="H1" s="5677"/>
      <c r="I1" s="5677"/>
      <c r="J1" s="5677"/>
    </row>
    <row r="2" spans="1:10" s="2787" customFormat="1" ht="30" customHeight="1">
      <c r="A2" s="5678" t="s">
        <v>3310</v>
      </c>
      <c r="B2" s="5678"/>
      <c r="C2" s="5678"/>
      <c r="D2" s="5678"/>
      <c r="E2" s="5678"/>
      <c r="F2" s="5678"/>
      <c r="G2" s="5678"/>
      <c r="H2" s="5678"/>
      <c r="I2" s="5678"/>
      <c r="J2" s="5678"/>
    </row>
    <row r="3" spans="1:10" s="2787" customFormat="1" ht="9" customHeight="1">
      <c r="A3" s="2791" t="s">
        <v>944</v>
      </c>
      <c r="B3" s="2790"/>
      <c r="C3" s="2789"/>
      <c r="D3" s="2789"/>
      <c r="E3" s="2789"/>
      <c r="F3" s="2789"/>
      <c r="G3" s="2789"/>
      <c r="H3" s="2788"/>
      <c r="J3" s="2788" t="s">
        <v>943</v>
      </c>
    </row>
    <row r="4" spans="1:10" s="2785" customFormat="1" ht="32.25" customHeight="1">
      <c r="A4" s="5691"/>
      <c r="B4" s="5692" t="s">
        <v>3306</v>
      </c>
      <c r="C4" s="5692"/>
      <c r="D4" s="5693" t="s">
        <v>3309</v>
      </c>
      <c r="E4" s="5694"/>
      <c r="F4" s="5694"/>
      <c r="G4" s="5694"/>
      <c r="H4" s="5695"/>
      <c r="I4" s="5696" t="s">
        <v>3308</v>
      </c>
      <c r="J4" s="5696"/>
    </row>
    <row r="5" spans="1:10" s="2785" customFormat="1" ht="12.75" customHeight="1">
      <c r="A5" s="5691"/>
      <c r="B5" s="5696" t="s">
        <v>91</v>
      </c>
      <c r="C5" s="5696" t="s">
        <v>3305</v>
      </c>
      <c r="D5" s="5693" t="s">
        <v>3306</v>
      </c>
      <c r="E5" s="5694"/>
      <c r="F5" s="5694"/>
      <c r="G5" s="2762"/>
      <c r="H5" s="5697" t="s">
        <v>3307</v>
      </c>
      <c r="I5" s="5692" t="s">
        <v>3306</v>
      </c>
      <c r="J5" s="5692"/>
    </row>
    <row r="6" spans="1:10" s="2785" customFormat="1" ht="10.5">
      <c r="A6" s="5691"/>
      <c r="B6" s="5696"/>
      <c r="C6" s="5696"/>
      <c r="D6" s="5696" t="s">
        <v>91</v>
      </c>
      <c r="E6" s="5693" t="s">
        <v>3305</v>
      </c>
      <c r="F6" s="5694"/>
      <c r="G6" s="2762"/>
      <c r="H6" s="5698"/>
      <c r="I6" s="5692" t="s">
        <v>91</v>
      </c>
      <c r="J6" s="5692" t="s">
        <v>3305</v>
      </c>
    </row>
    <row r="7" spans="1:10" s="2785" customFormat="1" ht="10.5">
      <c r="A7" s="5691"/>
      <c r="B7" s="5696"/>
      <c r="C7" s="5696"/>
      <c r="D7" s="5696"/>
      <c r="E7" s="5696" t="s">
        <v>91</v>
      </c>
      <c r="F7" s="5693" t="s">
        <v>3248</v>
      </c>
      <c r="G7" s="5695"/>
      <c r="H7" s="5698"/>
      <c r="I7" s="5692"/>
      <c r="J7" s="5692"/>
    </row>
    <row r="8" spans="1:10" s="2785" customFormat="1" ht="18" customHeight="1">
      <c r="A8" s="5691"/>
      <c r="B8" s="5696"/>
      <c r="C8" s="5696"/>
      <c r="D8" s="5696"/>
      <c r="E8" s="5696"/>
      <c r="F8" s="5711" t="s">
        <v>3304</v>
      </c>
      <c r="G8" s="5712"/>
      <c r="H8" s="5699"/>
      <c r="I8" s="5692"/>
      <c r="J8" s="5692"/>
    </row>
    <row r="9" spans="1:10" s="100" customFormat="1" ht="12.65" customHeight="1">
      <c r="A9" s="278" t="s">
        <v>212</v>
      </c>
      <c r="B9" s="2784"/>
      <c r="C9" s="2784"/>
      <c r="D9" s="2784"/>
      <c r="E9" s="2784"/>
      <c r="F9" s="2784"/>
      <c r="G9" s="2784"/>
      <c r="H9" s="2784"/>
      <c r="I9" s="2784"/>
      <c r="J9" s="2784"/>
    </row>
    <row r="10" spans="1:10" s="100" customFormat="1" ht="12.75" customHeight="1">
      <c r="A10" s="278">
        <v>1990</v>
      </c>
      <c r="B10" s="2734">
        <v>59047</v>
      </c>
      <c r="C10" s="2734">
        <v>46024</v>
      </c>
      <c r="D10" s="2734">
        <v>44818</v>
      </c>
      <c r="E10" s="2734">
        <v>34932</v>
      </c>
      <c r="F10" s="2734" t="s">
        <v>218</v>
      </c>
      <c r="G10" s="2734"/>
      <c r="H10" s="2734" t="s">
        <v>218</v>
      </c>
      <c r="I10" s="2734">
        <v>14229</v>
      </c>
      <c r="J10" s="2734">
        <v>11092</v>
      </c>
    </row>
    <row r="11" spans="1:10" s="100" customFormat="1" ht="12.75" customHeight="1">
      <c r="A11" s="278">
        <v>1991</v>
      </c>
      <c r="B11" s="2734">
        <v>62922</v>
      </c>
      <c r="C11" s="2734">
        <v>48976</v>
      </c>
      <c r="D11" s="2734">
        <v>47171</v>
      </c>
      <c r="E11" s="2734">
        <v>36663</v>
      </c>
      <c r="F11" s="2734" t="s">
        <v>218</v>
      </c>
      <c r="G11" s="2734"/>
      <c r="H11" s="2734" t="s">
        <v>218</v>
      </c>
      <c r="I11" s="2734">
        <v>15751</v>
      </c>
      <c r="J11" s="2734">
        <v>12313</v>
      </c>
    </row>
    <row r="12" spans="1:10" s="100" customFormat="1" ht="12.75" customHeight="1">
      <c r="A12" s="278">
        <v>1992</v>
      </c>
      <c r="B12" s="2734">
        <v>47221</v>
      </c>
      <c r="C12" s="2734">
        <v>36117</v>
      </c>
      <c r="D12" s="2734">
        <v>35496</v>
      </c>
      <c r="E12" s="2734">
        <v>27189</v>
      </c>
      <c r="F12" s="2734" t="s">
        <v>218</v>
      </c>
      <c r="G12" s="2734"/>
      <c r="H12" s="2734" t="s">
        <v>218</v>
      </c>
      <c r="I12" s="2734">
        <v>11725</v>
      </c>
      <c r="J12" s="2734">
        <v>8928</v>
      </c>
    </row>
    <row r="13" spans="1:10" s="100" customFormat="1" ht="12.75" customHeight="1">
      <c r="A13" s="278">
        <v>1993</v>
      </c>
      <c r="B13" s="2734">
        <v>48571</v>
      </c>
      <c r="C13" s="2734">
        <v>36597</v>
      </c>
      <c r="D13" s="2734">
        <v>36800</v>
      </c>
      <c r="E13" s="2734">
        <v>27768</v>
      </c>
      <c r="F13" s="2734" t="s">
        <v>218</v>
      </c>
      <c r="G13" s="2734"/>
      <c r="H13" s="2734" t="s">
        <v>218</v>
      </c>
      <c r="I13" s="2734">
        <v>11771</v>
      </c>
      <c r="J13" s="2734">
        <v>8829</v>
      </c>
    </row>
    <row r="14" spans="1:10" s="100" customFormat="1" ht="12.75" customHeight="1">
      <c r="A14" s="2338">
        <v>1994</v>
      </c>
      <c r="B14" s="2734">
        <v>53178</v>
      </c>
      <c r="C14" s="2734">
        <v>40268</v>
      </c>
      <c r="D14" s="2734">
        <v>41367</v>
      </c>
      <c r="E14" s="2734">
        <v>31931</v>
      </c>
      <c r="F14" s="2734">
        <v>5204</v>
      </c>
      <c r="G14" s="2734"/>
      <c r="H14" s="2734">
        <v>74551</v>
      </c>
      <c r="I14" s="2734">
        <v>11811</v>
      </c>
      <c r="J14" s="2734">
        <v>8337</v>
      </c>
    </row>
    <row r="15" spans="1:10" s="100" customFormat="1" ht="12.75" customHeight="1">
      <c r="A15" s="2338">
        <v>1995</v>
      </c>
      <c r="B15" s="2734">
        <v>51732</v>
      </c>
      <c r="C15" s="2734">
        <v>39790</v>
      </c>
      <c r="D15" s="2734">
        <v>40719</v>
      </c>
      <c r="E15" s="2734">
        <v>32094</v>
      </c>
      <c r="F15" s="2734">
        <v>5348</v>
      </c>
      <c r="G15" s="2734"/>
      <c r="H15" s="2734">
        <v>78864</v>
      </c>
      <c r="I15" s="2734">
        <v>10820</v>
      </c>
      <c r="J15" s="2734">
        <v>7696</v>
      </c>
    </row>
    <row r="16" spans="1:10" s="100" customFormat="1" ht="12.75" customHeight="1">
      <c r="A16" s="2338">
        <v>1996</v>
      </c>
      <c r="B16" s="2734">
        <v>53814</v>
      </c>
      <c r="C16" s="2734">
        <v>41433</v>
      </c>
      <c r="D16" s="2734">
        <v>41559</v>
      </c>
      <c r="E16" s="2734">
        <v>33151</v>
      </c>
      <c r="F16" s="2734">
        <v>6219</v>
      </c>
      <c r="G16" s="2734"/>
      <c r="H16" s="2734">
        <v>88205</v>
      </c>
      <c r="I16" s="2734">
        <v>11968</v>
      </c>
      <c r="J16" s="2734">
        <v>8282</v>
      </c>
    </row>
    <row r="17" spans="1:20" s="100" customFormat="1" ht="12.75" customHeight="1">
      <c r="A17" s="2338">
        <v>1997</v>
      </c>
      <c r="B17" s="2734">
        <v>56415</v>
      </c>
      <c r="C17" s="2734">
        <v>44489</v>
      </c>
      <c r="D17" s="2734">
        <v>44933</v>
      </c>
      <c r="E17" s="2734">
        <v>36385</v>
      </c>
      <c r="F17" s="2734">
        <v>6803</v>
      </c>
      <c r="G17" s="2734"/>
      <c r="H17" s="2734">
        <v>99391</v>
      </c>
      <c r="I17" s="2734">
        <v>11216</v>
      </c>
      <c r="J17" s="2734">
        <v>8104</v>
      </c>
    </row>
    <row r="18" spans="1:20" s="100" customFormat="1" ht="12.75" customHeight="1">
      <c r="A18" s="2338">
        <v>1998</v>
      </c>
      <c r="B18" s="2734">
        <v>61805</v>
      </c>
      <c r="C18" s="2734">
        <v>49272</v>
      </c>
      <c r="D18" s="2734">
        <v>49688</v>
      </c>
      <c r="E18" s="2734">
        <v>40981</v>
      </c>
      <c r="F18" s="2734">
        <v>7926</v>
      </c>
      <c r="G18" s="2734"/>
      <c r="H18" s="2734">
        <v>112582</v>
      </c>
      <c r="I18" s="2734">
        <v>11346</v>
      </c>
      <c r="J18" s="2734">
        <v>8291</v>
      </c>
    </row>
    <row r="19" spans="1:20" s="100" customFormat="1" ht="12.75" customHeight="1">
      <c r="A19" s="2338">
        <v>1999</v>
      </c>
      <c r="B19" s="2734">
        <v>65542</v>
      </c>
      <c r="C19" s="2734">
        <v>53616</v>
      </c>
      <c r="D19" s="2734">
        <v>53911</v>
      </c>
      <c r="E19" s="2734">
        <v>45599</v>
      </c>
      <c r="F19" s="2734">
        <v>8849</v>
      </c>
      <c r="G19" s="2734"/>
      <c r="H19" s="2734">
        <v>126179</v>
      </c>
      <c r="I19" s="2734">
        <v>11058</v>
      </c>
      <c r="J19" s="2734">
        <v>8017</v>
      </c>
    </row>
    <row r="20" spans="1:20" s="100" customFormat="1" ht="12.75" customHeight="1">
      <c r="A20" s="2338">
        <v>2000</v>
      </c>
      <c r="B20" s="2734">
        <v>63621</v>
      </c>
      <c r="C20" s="2734">
        <v>52195</v>
      </c>
      <c r="D20" s="2734">
        <v>52366</v>
      </c>
      <c r="E20" s="2734">
        <v>44481</v>
      </c>
      <c r="F20" s="2734">
        <v>8424</v>
      </c>
      <c r="G20" s="2734"/>
      <c r="H20" s="2734">
        <v>122105</v>
      </c>
      <c r="I20" s="2734">
        <v>10733</v>
      </c>
      <c r="J20" s="2734">
        <v>7714</v>
      </c>
    </row>
    <row r="21" spans="1:20" s="100" customFormat="1" ht="12.75" customHeight="1">
      <c r="A21" s="2338">
        <v>2001</v>
      </c>
      <c r="B21" s="2734">
        <v>63075</v>
      </c>
      <c r="C21" s="2734">
        <v>51193</v>
      </c>
      <c r="D21" s="2734">
        <v>51510</v>
      </c>
      <c r="E21" s="2734">
        <v>43391</v>
      </c>
      <c r="F21" s="2734">
        <v>7545</v>
      </c>
      <c r="G21" s="2734"/>
      <c r="H21" s="2734">
        <v>114366</v>
      </c>
      <c r="I21" s="2734">
        <v>10887</v>
      </c>
      <c r="J21" s="2734">
        <v>7802</v>
      </c>
    </row>
    <row r="22" spans="1:20" s="100" customFormat="1" ht="12.75" customHeight="1">
      <c r="A22" s="2338">
        <v>2002</v>
      </c>
      <c r="B22" s="2774">
        <v>62535</v>
      </c>
      <c r="C22" s="2774">
        <v>49852</v>
      </c>
      <c r="D22" s="2774">
        <v>49343</v>
      </c>
      <c r="E22" s="2774">
        <v>41439</v>
      </c>
      <c r="F22" s="2774">
        <v>6668</v>
      </c>
      <c r="G22" s="2774"/>
      <c r="H22" s="2774">
        <v>95673</v>
      </c>
      <c r="I22" s="2774">
        <v>11050</v>
      </c>
      <c r="J22" s="2774">
        <v>8413</v>
      </c>
      <c r="T22" s="2771"/>
    </row>
    <row r="23" spans="1:20" s="100" customFormat="1" ht="12.75" customHeight="1">
      <c r="A23" s="2338">
        <v>2003</v>
      </c>
      <c r="B23" s="2774">
        <v>56528</v>
      </c>
      <c r="C23" s="2774">
        <v>44888</v>
      </c>
      <c r="D23" s="2774">
        <v>43724</v>
      </c>
      <c r="E23" s="2774">
        <v>36652</v>
      </c>
      <c r="F23" s="2774">
        <v>5779</v>
      </c>
      <c r="G23" s="2774"/>
      <c r="H23" s="2774">
        <v>81546</v>
      </c>
      <c r="I23" s="2774">
        <v>10695</v>
      </c>
      <c r="J23" s="2774">
        <v>8236</v>
      </c>
      <c r="T23" s="2771"/>
    </row>
    <row r="24" spans="1:20" s="100" customFormat="1" ht="12.75" customHeight="1">
      <c r="A24" s="2338">
        <v>2004</v>
      </c>
      <c r="B24" s="2774">
        <v>52703</v>
      </c>
      <c r="C24" s="2774">
        <v>41013</v>
      </c>
      <c r="D24" s="2774">
        <v>40271</v>
      </c>
      <c r="E24" s="2774">
        <v>33466</v>
      </c>
      <c r="F24" s="2774">
        <v>5546</v>
      </c>
      <c r="G24" s="2774"/>
      <c r="H24" s="2774">
        <v>77115</v>
      </c>
      <c r="I24" s="2774">
        <v>9988</v>
      </c>
      <c r="J24" s="2774">
        <v>7547</v>
      </c>
      <c r="T24" s="2771"/>
    </row>
    <row r="25" spans="1:20" s="100" customFormat="1" ht="12.75" customHeight="1">
      <c r="A25" s="2338">
        <v>2005</v>
      </c>
      <c r="B25" s="2774">
        <v>50965</v>
      </c>
      <c r="C25" s="2774">
        <v>40170</v>
      </c>
      <c r="D25" s="2774">
        <v>39037</v>
      </c>
      <c r="E25" s="2774">
        <v>32811</v>
      </c>
      <c r="F25" s="2774">
        <v>5204</v>
      </c>
      <c r="G25" s="2774"/>
      <c r="H25" s="2774">
        <v>73922</v>
      </c>
      <c r="I25" s="2774">
        <v>9754</v>
      </c>
      <c r="J25" s="2774">
        <v>7359</v>
      </c>
      <c r="T25" s="2771"/>
    </row>
    <row r="26" spans="1:20" s="100" customFormat="1" ht="12.75" customHeight="1">
      <c r="A26" s="2338">
        <v>2006</v>
      </c>
      <c r="B26" s="2774">
        <v>49437</v>
      </c>
      <c r="C26" s="2774">
        <v>38236</v>
      </c>
      <c r="D26" s="2774">
        <v>36992</v>
      </c>
      <c r="E26" s="2774">
        <v>31034</v>
      </c>
      <c r="F26" s="2774">
        <v>4824</v>
      </c>
      <c r="G26" s="2774"/>
      <c r="H26" s="2774">
        <v>71921</v>
      </c>
      <c r="I26" s="2774">
        <v>9585</v>
      </c>
      <c r="J26" s="2774">
        <v>7202</v>
      </c>
      <c r="T26" s="2771"/>
    </row>
    <row r="27" spans="1:20" s="100" customFormat="1" ht="12.75" customHeight="1">
      <c r="A27" s="2338">
        <v>2007</v>
      </c>
      <c r="B27" s="2774">
        <v>45944</v>
      </c>
      <c r="C27" s="2774">
        <v>35068</v>
      </c>
      <c r="D27" s="2774">
        <v>34400</v>
      </c>
      <c r="E27" s="2774">
        <v>28449</v>
      </c>
      <c r="F27" s="2774">
        <v>4559</v>
      </c>
      <c r="G27" s="2774"/>
      <c r="H27" s="2774">
        <v>65828</v>
      </c>
      <c r="I27" s="2774">
        <v>9020</v>
      </c>
      <c r="J27" s="2774">
        <v>6619</v>
      </c>
      <c r="T27" s="2771"/>
    </row>
    <row r="28" spans="1:20" s="100" customFormat="1" ht="12.75" customHeight="1">
      <c r="A28" s="2338">
        <v>2008</v>
      </c>
      <c r="B28" s="2774">
        <v>39222</v>
      </c>
      <c r="C28" s="2774">
        <v>28683</v>
      </c>
      <c r="D28" s="2774">
        <v>28367</v>
      </c>
      <c r="E28" s="2774">
        <v>22639</v>
      </c>
      <c r="F28" s="2774">
        <v>3020</v>
      </c>
      <c r="G28" s="2774"/>
      <c r="H28" s="2774">
        <v>45981</v>
      </c>
      <c r="I28" s="2774">
        <v>8471</v>
      </c>
      <c r="J28" s="2774">
        <v>6044</v>
      </c>
      <c r="T28" s="2771"/>
    </row>
    <row r="29" spans="1:20" s="100" customFormat="1" ht="12.75" customHeight="1">
      <c r="A29" s="2338">
        <v>2009</v>
      </c>
      <c r="B29" s="2774">
        <v>30993</v>
      </c>
      <c r="C29" s="2774">
        <v>21668</v>
      </c>
      <c r="D29" s="2774">
        <v>20910</v>
      </c>
      <c r="E29" s="2774">
        <v>16151</v>
      </c>
      <c r="F29" s="2774">
        <v>1857</v>
      </c>
      <c r="G29" s="2774"/>
      <c r="H29" s="2774">
        <v>27298</v>
      </c>
      <c r="I29" s="2774">
        <v>7909</v>
      </c>
      <c r="J29" s="2774">
        <v>5517</v>
      </c>
      <c r="T29" s="2771"/>
    </row>
    <row r="30" spans="1:20" s="100" customFormat="1" ht="12.75" customHeight="1">
      <c r="A30" s="278">
        <v>2010</v>
      </c>
      <c r="B30" s="2774">
        <v>28089</v>
      </c>
      <c r="C30" s="2774">
        <v>19751</v>
      </c>
      <c r="D30" s="2774">
        <v>19488</v>
      </c>
      <c r="E30" s="2774">
        <v>14955</v>
      </c>
      <c r="F30" s="2774">
        <v>1723</v>
      </c>
      <c r="G30" s="2774"/>
      <c r="H30" s="2774">
        <v>25002</v>
      </c>
      <c r="I30" s="2774">
        <v>6980</v>
      </c>
      <c r="J30" s="2774">
        <v>4796</v>
      </c>
      <c r="T30" s="2771"/>
    </row>
    <row r="31" spans="1:20" s="100" customFormat="1" ht="12.75" customHeight="1">
      <c r="A31" s="278" t="s">
        <v>3303</v>
      </c>
      <c r="B31" s="2778" t="s">
        <v>3302</v>
      </c>
      <c r="C31" s="2774">
        <v>17096</v>
      </c>
      <c r="D31" s="2774">
        <v>16441</v>
      </c>
      <c r="E31" s="2774">
        <v>12072</v>
      </c>
      <c r="F31" s="2774">
        <v>1116</v>
      </c>
      <c r="G31" s="2776"/>
      <c r="H31" s="2774">
        <v>17600</v>
      </c>
      <c r="I31" s="2774">
        <v>7518</v>
      </c>
      <c r="J31" s="2774">
        <v>5024</v>
      </c>
      <c r="T31" s="2771"/>
    </row>
    <row r="32" spans="1:20" s="100" customFormat="1" ht="12.75" customHeight="1">
      <c r="A32" s="278" t="s">
        <v>3301</v>
      </c>
      <c r="B32" s="2778" t="s">
        <v>3300</v>
      </c>
      <c r="C32" s="2774">
        <v>13108</v>
      </c>
      <c r="D32" s="2774">
        <v>12568</v>
      </c>
      <c r="E32" s="2774">
        <v>8487</v>
      </c>
      <c r="F32" s="2774">
        <v>791</v>
      </c>
      <c r="G32" s="2776"/>
      <c r="H32" s="2774">
        <v>11512</v>
      </c>
      <c r="I32" s="2774">
        <v>7166</v>
      </c>
      <c r="J32" s="2774">
        <v>4621</v>
      </c>
      <c r="T32" s="2771"/>
    </row>
    <row r="33" spans="1:20" s="100" customFormat="1" ht="12.75" customHeight="1">
      <c r="A33" s="278" t="s">
        <v>3299</v>
      </c>
      <c r="B33" s="2778" t="s">
        <v>3298</v>
      </c>
      <c r="C33" s="2774">
        <v>9143</v>
      </c>
      <c r="D33" s="2774">
        <v>9774</v>
      </c>
      <c r="E33" s="2774">
        <v>5760</v>
      </c>
      <c r="F33" s="2774">
        <v>351</v>
      </c>
      <c r="G33" s="2776"/>
      <c r="H33" s="2774">
        <v>7490</v>
      </c>
      <c r="I33" s="2774">
        <v>5592</v>
      </c>
      <c r="J33" s="2774">
        <v>3383</v>
      </c>
      <c r="T33" s="2771"/>
    </row>
    <row r="34" spans="1:20" s="100" customFormat="1" ht="12.75" customHeight="1">
      <c r="A34" s="278" t="s">
        <v>3297</v>
      </c>
      <c r="B34" s="2778" t="s">
        <v>3296</v>
      </c>
      <c r="C34" s="2782">
        <v>8456</v>
      </c>
      <c r="D34" s="2782">
        <v>9189</v>
      </c>
      <c r="E34" s="2782">
        <v>5347</v>
      </c>
      <c r="F34" s="2782">
        <v>361</v>
      </c>
      <c r="G34" s="2783"/>
      <c r="H34" s="2782">
        <v>6995</v>
      </c>
      <c r="I34" s="2782">
        <v>5296</v>
      </c>
      <c r="J34" s="2782">
        <v>3109</v>
      </c>
      <c r="L34" s="2723"/>
      <c r="T34" s="2771"/>
    </row>
    <row r="35" spans="1:20" s="2723" customFormat="1" ht="12.65" customHeight="1">
      <c r="A35" s="2338" t="s">
        <v>3295</v>
      </c>
      <c r="B35" s="2778" t="s">
        <v>3294</v>
      </c>
      <c r="C35" s="2780">
        <v>8950</v>
      </c>
      <c r="D35" s="2781">
        <v>9801</v>
      </c>
      <c r="E35" s="2781">
        <v>6205</v>
      </c>
      <c r="F35" s="2781">
        <v>478</v>
      </c>
      <c r="G35" s="2779"/>
      <c r="H35" s="2780">
        <v>8683</v>
      </c>
      <c r="I35" s="2780">
        <v>4329</v>
      </c>
      <c r="J35" s="2780">
        <v>2745</v>
      </c>
      <c r="L35" s="987"/>
      <c r="T35" s="2771"/>
    </row>
    <row r="36" spans="1:20" s="2723" customFormat="1" ht="12.65" customHeight="1">
      <c r="A36" s="2338" t="s">
        <v>3293</v>
      </c>
      <c r="B36" s="2778" t="s">
        <v>3292</v>
      </c>
      <c r="C36" s="2780">
        <v>10602</v>
      </c>
      <c r="D36" s="2781">
        <v>11088</v>
      </c>
      <c r="E36" s="2781">
        <v>7558</v>
      </c>
      <c r="F36" s="2781">
        <v>702</v>
      </c>
      <c r="G36" s="2779"/>
      <c r="H36" s="2780">
        <v>11816</v>
      </c>
      <c r="I36" s="2780">
        <v>4703</v>
      </c>
      <c r="J36" s="2780">
        <v>3044</v>
      </c>
      <c r="L36" s="987"/>
      <c r="T36" s="2771"/>
    </row>
    <row r="37" spans="1:20" s="987" customFormat="1" ht="12.65" customHeight="1">
      <c r="A37" s="2338" t="s">
        <v>3291</v>
      </c>
      <c r="B37" s="2778" t="s">
        <v>3290</v>
      </c>
      <c r="C37" s="2774">
        <v>12339</v>
      </c>
      <c r="D37" s="2774">
        <v>13139</v>
      </c>
      <c r="E37" s="2774">
        <v>9212</v>
      </c>
      <c r="F37" s="2774">
        <v>928</v>
      </c>
      <c r="G37" s="2779"/>
      <c r="H37" s="2774">
        <v>14968</v>
      </c>
      <c r="I37" s="2774">
        <v>4714</v>
      </c>
      <c r="J37" s="2774">
        <v>3127</v>
      </c>
      <c r="T37" s="2771"/>
    </row>
    <row r="38" spans="1:20" s="987" customFormat="1" ht="12.65" customHeight="1">
      <c r="A38" s="2338" t="s">
        <v>3289</v>
      </c>
      <c r="B38" s="2778" t="s">
        <v>3288</v>
      </c>
      <c r="C38" s="2774">
        <v>15608</v>
      </c>
      <c r="D38" s="2774">
        <v>15881</v>
      </c>
      <c r="E38" s="2774">
        <v>11972</v>
      </c>
      <c r="F38" s="2774">
        <v>1321</v>
      </c>
      <c r="G38" s="2776"/>
      <c r="H38" s="2774">
        <v>21770</v>
      </c>
      <c r="I38" s="2774">
        <v>5301</v>
      </c>
      <c r="J38" s="2774">
        <v>3636</v>
      </c>
      <c r="T38" s="2771"/>
    </row>
    <row r="39" spans="1:20" s="987" customFormat="1" ht="12.65" customHeight="1">
      <c r="A39" s="2338" t="s">
        <v>3287</v>
      </c>
      <c r="B39" s="2774" t="s">
        <v>3286</v>
      </c>
      <c r="C39" s="2774">
        <v>17008</v>
      </c>
      <c r="D39" s="2774">
        <v>17221</v>
      </c>
      <c r="E39" s="2774">
        <v>13204</v>
      </c>
      <c r="F39" s="2774">
        <v>1521</v>
      </c>
      <c r="G39" s="2776"/>
      <c r="H39" s="2774">
        <v>25450</v>
      </c>
      <c r="I39" s="2774">
        <v>5431</v>
      </c>
      <c r="J39" s="2774">
        <v>3804</v>
      </c>
      <c r="L39" s="2723"/>
      <c r="T39" s="2771"/>
    </row>
    <row r="40" spans="1:20" s="987" customFormat="1" ht="12.65" customHeight="1">
      <c r="A40" s="2338" t="s">
        <v>3285</v>
      </c>
      <c r="B40" s="2777">
        <v>23473</v>
      </c>
      <c r="C40" s="2775">
        <v>16904</v>
      </c>
      <c r="D40" s="2775">
        <v>17074</v>
      </c>
      <c r="E40" s="2775">
        <v>13374</v>
      </c>
      <c r="F40" s="2775">
        <v>1452</v>
      </c>
      <c r="G40" s="2776"/>
      <c r="H40" s="2775">
        <v>25684</v>
      </c>
      <c r="I40" s="2774">
        <v>4826</v>
      </c>
      <c r="J40" s="2774">
        <v>3530</v>
      </c>
      <c r="S40" s="2771"/>
    </row>
    <row r="41" spans="1:20" s="987" customFormat="1" ht="12.65" customHeight="1">
      <c r="A41" s="1132">
        <v>2021</v>
      </c>
      <c r="B41" s="2773"/>
      <c r="C41" s="2772"/>
      <c r="D41" s="2772"/>
      <c r="E41" s="2772"/>
      <c r="F41" s="2772"/>
      <c r="G41" s="2772"/>
      <c r="H41" s="2772"/>
      <c r="I41" s="2772"/>
      <c r="J41" s="2772"/>
      <c r="S41" s="2771"/>
    </row>
    <row r="42" spans="1:20" s="2723" customFormat="1" ht="12.65" customHeight="1">
      <c r="A42" s="2158" t="s">
        <v>212</v>
      </c>
      <c r="B42" s="2767" t="s">
        <v>3284</v>
      </c>
      <c r="C42" s="2767">
        <v>18662</v>
      </c>
      <c r="D42" s="2768">
        <v>18947</v>
      </c>
      <c r="E42" s="2768">
        <v>15065</v>
      </c>
      <c r="F42" s="2767">
        <v>1555</v>
      </c>
      <c r="G42" s="2767"/>
      <c r="H42" s="2767">
        <v>28508</v>
      </c>
      <c r="I42" s="2767">
        <v>4900</v>
      </c>
      <c r="J42" s="2767">
        <v>3557</v>
      </c>
    </row>
    <row r="43" spans="1:20" s="2723" customFormat="1" ht="12.65" customHeight="1">
      <c r="A43" s="2154" t="s">
        <v>425</v>
      </c>
      <c r="B43" s="2770">
        <v>23956</v>
      </c>
      <c r="C43" s="2767">
        <v>17537</v>
      </c>
      <c r="D43" s="2768">
        <v>17972</v>
      </c>
      <c r="E43" s="2768">
        <v>14312</v>
      </c>
      <c r="F43" s="2767">
        <v>1478</v>
      </c>
      <c r="G43" s="2767"/>
      <c r="H43" s="2767">
        <v>27137</v>
      </c>
      <c r="I43" s="2767">
        <v>4471</v>
      </c>
      <c r="J43" s="2767">
        <v>3225</v>
      </c>
    </row>
    <row r="44" spans="1:20" s="2723" customFormat="1" ht="12.65" customHeight="1">
      <c r="A44" s="2154" t="s">
        <v>424</v>
      </c>
      <c r="B44" s="2769">
        <v>9759</v>
      </c>
      <c r="C44" s="2767">
        <v>7361</v>
      </c>
      <c r="D44" s="2768">
        <v>7271</v>
      </c>
      <c r="E44" s="2768">
        <v>5942</v>
      </c>
      <c r="F44" s="2767">
        <v>638</v>
      </c>
      <c r="G44" s="2767"/>
      <c r="H44" s="2767">
        <v>12546</v>
      </c>
      <c r="I44" s="2767">
        <v>1969</v>
      </c>
      <c r="J44" s="2767">
        <v>1419</v>
      </c>
    </row>
    <row r="45" spans="1:20" s="2723" customFormat="1" ht="12.65" customHeight="1">
      <c r="A45" s="2154" t="s">
        <v>423</v>
      </c>
      <c r="B45" s="2765">
        <v>6688</v>
      </c>
      <c r="C45" s="2767">
        <v>4586</v>
      </c>
      <c r="D45" s="2768">
        <v>5019</v>
      </c>
      <c r="E45" s="2768">
        <v>3776</v>
      </c>
      <c r="F45" s="2767">
        <v>314</v>
      </c>
      <c r="G45" s="2767"/>
      <c r="H45" s="2767">
        <v>5696</v>
      </c>
      <c r="I45" s="2767">
        <v>1254</v>
      </c>
      <c r="J45" s="2767">
        <v>810</v>
      </c>
    </row>
    <row r="46" spans="1:20" s="987" customFormat="1" ht="12.65" customHeight="1">
      <c r="A46" s="2154" t="s">
        <v>422</v>
      </c>
      <c r="B46" s="2765">
        <v>4509</v>
      </c>
      <c r="C46" s="2767">
        <v>3529</v>
      </c>
      <c r="D46" s="2768">
        <v>3524</v>
      </c>
      <c r="E46" s="2768">
        <v>3034</v>
      </c>
      <c r="F46" s="2767">
        <v>398</v>
      </c>
      <c r="G46" s="2767"/>
      <c r="H46" s="2767">
        <v>6111</v>
      </c>
      <c r="I46" s="2767">
        <v>593</v>
      </c>
      <c r="J46" s="2767">
        <v>495</v>
      </c>
    </row>
    <row r="47" spans="1:20" s="987" customFormat="1" ht="12.65" customHeight="1">
      <c r="A47" s="2154" t="s">
        <v>421</v>
      </c>
      <c r="B47" s="2765">
        <v>1898</v>
      </c>
      <c r="C47" s="2767">
        <v>1180</v>
      </c>
      <c r="D47" s="2768">
        <v>1444</v>
      </c>
      <c r="E47" s="2768">
        <v>924</v>
      </c>
      <c r="F47" s="2767">
        <v>47</v>
      </c>
      <c r="G47" s="2767"/>
      <c r="H47" s="2767">
        <v>1116</v>
      </c>
      <c r="I47" s="2767">
        <v>367</v>
      </c>
      <c r="J47" s="2767">
        <v>256</v>
      </c>
    </row>
    <row r="48" spans="1:20" s="987" customFormat="1" ht="12.65" customHeight="1">
      <c r="A48" s="2154" t="s">
        <v>420</v>
      </c>
      <c r="B48" s="2765">
        <v>1102</v>
      </c>
      <c r="C48" s="2767">
        <v>881</v>
      </c>
      <c r="D48" s="2768">
        <v>714</v>
      </c>
      <c r="E48" s="2768">
        <v>636</v>
      </c>
      <c r="F48" s="2767">
        <v>81</v>
      </c>
      <c r="G48" s="2767"/>
      <c r="H48" s="2767">
        <v>1668</v>
      </c>
      <c r="I48" s="2767">
        <v>288</v>
      </c>
      <c r="J48" s="2767">
        <v>245</v>
      </c>
    </row>
    <row r="49" spans="1:15" s="987" customFormat="1" ht="12.65" customHeight="1">
      <c r="A49" s="2154" t="s">
        <v>419</v>
      </c>
      <c r="B49" s="2765">
        <v>985</v>
      </c>
      <c r="C49" s="2766">
        <v>681</v>
      </c>
      <c r="D49" s="2768">
        <v>652</v>
      </c>
      <c r="E49" s="2768">
        <v>470</v>
      </c>
      <c r="F49" s="2767">
        <v>34</v>
      </c>
      <c r="G49" s="2767"/>
      <c r="H49" s="2767">
        <v>601</v>
      </c>
      <c r="I49" s="2766">
        <v>287</v>
      </c>
      <c r="J49" s="2766">
        <v>211</v>
      </c>
    </row>
    <row r="50" spans="1:15" s="987" customFormat="1" ht="12.65" customHeight="1">
      <c r="A50" s="2154" t="s">
        <v>418</v>
      </c>
      <c r="B50" s="2765">
        <v>468</v>
      </c>
      <c r="C50" s="2763">
        <v>404</v>
      </c>
      <c r="D50" s="2764">
        <v>323</v>
      </c>
      <c r="E50" s="2764">
        <v>283</v>
      </c>
      <c r="F50" s="2763">
        <v>43</v>
      </c>
      <c r="G50" s="2763"/>
      <c r="H50" s="2763">
        <v>770</v>
      </c>
      <c r="I50" s="2763">
        <v>142</v>
      </c>
      <c r="J50" s="2763">
        <v>121</v>
      </c>
    </row>
    <row r="51" spans="1:15" ht="29.25" customHeight="1">
      <c r="A51" s="5706"/>
      <c r="B51" s="5709" t="s">
        <v>3280</v>
      </c>
      <c r="C51" s="5710"/>
      <c r="D51" s="5693" t="s">
        <v>3283</v>
      </c>
      <c r="E51" s="5694"/>
      <c r="F51" s="5694"/>
      <c r="G51" s="5694"/>
      <c r="H51" s="5695"/>
      <c r="I51" s="5711" t="s">
        <v>3282</v>
      </c>
      <c r="J51" s="5712"/>
    </row>
    <row r="52" spans="1:15" ht="10.5">
      <c r="A52" s="5707"/>
      <c r="B52" s="5697" t="s">
        <v>91</v>
      </c>
      <c r="C52" s="5697" t="s">
        <v>3279</v>
      </c>
      <c r="D52" s="5693" t="s">
        <v>3280</v>
      </c>
      <c r="E52" s="5694"/>
      <c r="F52" s="5694"/>
      <c r="G52" s="2762"/>
      <c r="H52" s="5697" t="s">
        <v>3281</v>
      </c>
      <c r="I52" s="5693" t="s">
        <v>3280</v>
      </c>
      <c r="J52" s="5695"/>
    </row>
    <row r="53" spans="1:15" ht="12.75" customHeight="1">
      <c r="A53" s="5707"/>
      <c r="B53" s="5698"/>
      <c r="C53" s="5698"/>
      <c r="D53" s="5696" t="s">
        <v>91</v>
      </c>
      <c r="E53" s="5693" t="s">
        <v>3279</v>
      </c>
      <c r="F53" s="5694"/>
      <c r="G53" s="2762"/>
      <c r="H53" s="5698"/>
      <c r="I53" s="5700" t="s">
        <v>91</v>
      </c>
      <c r="J53" s="5700" t="s">
        <v>3279</v>
      </c>
    </row>
    <row r="54" spans="1:15" ht="12.75" customHeight="1">
      <c r="A54" s="5707"/>
      <c r="B54" s="5698"/>
      <c r="C54" s="5698"/>
      <c r="D54" s="5696"/>
      <c r="E54" s="5696" t="s">
        <v>91</v>
      </c>
      <c r="F54" s="5693" t="s">
        <v>2181</v>
      </c>
      <c r="G54" s="5695"/>
      <c r="H54" s="5698"/>
      <c r="I54" s="5701"/>
      <c r="J54" s="5701"/>
    </row>
    <row r="55" spans="1:15" ht="10.5">
      <c r="A55" s="5708"/>
      <c r="B55" s="5699"/>
      <c r="C55" s="5699"/>
      <c r="D55" s="5696"/>
      <c r="E55" s="5696"/>
      <c r="F55" s="5711" t="s">
        <v>3278</v>
      </c>
      <c r="G55" s="5712"/>
      <c r="H55" s="5699"/>
      <c r="I55" s="5702"/>
      <c r="J55" s="5702"/>
      <c r="M55" s="2660"/>
      <c r="N55" s="2660"/>
      <c r="O55" s="2660"/>
    </row>
    <row r="56" spans="1:15" ht="12.75" customHeight="1">
      <c r="A56" s="5704" t="s">
        <v>406</v>
      </c>
      <c r="B56" s="5704"/>
      <c r="C56" s="5704"/>
      <c r="D56" s="5704"/>
      <c r="E56" s="5704"/>
      <c r="F56" s="5704"/>
      <c r="G56" s="5704"/>
      <c r="H56" s="5704"/>
      <c r="I56" s="5704"/>
      <c r="J56" s="5704"/>
      <c r="M56" s="2660"/>
      <c r="N56" s="2660"/>
      <c r="O56" s="2660"/>
    </row>
    <row r="57" spans="1:15" s="2660" customFormat="1" ht="9" customHeight="1">
      <c r="A57" s="5705" t="s">
        <v>3277</v>
      </c>
      <c r="B57" s="5705"/>
      <c r="C57" s="5705"/>
      <c r="D57" s="5705"/>
      <c r="E57" s="5705"/>
      <c r="F57" s="5705"/>
      <c r="G57" s="5705"/>
      <c r="H57" s="5705"/>
      <c r="I57" s="5705"/>
      <c r="J57" s="5705"/>
      <c r="M57" s="2307"/>
      <c r="N57" s="2307"/>
      <c r="O57" s="2307"/>
    </row>
    <row r="58" spans="1:15" s="2660" customFormat="1" ht="9" customHeight="1">
      <c r="A58" s="5644" t="s">
        <v>3276</v>
      </c>
      <c r="B58" s="5644"/>
      <c r="C58" s="5644"/>
      <c r="D58" s="5644"/>
      <c r="E58" s="5644"/>
      <c r="F58" s="5644"/>
      <c r="G58" s="5644"/>
      <c r="H58" s="5644"/>
      <c r="I58" s="5644"/>
      <c r="J58" s="5644"/>
      <c r="M58" s="2307"/>
      <c r="N58" s="2307"/>
      <c r="O58" s="2307"/>
    </row>
    <row r="59" spans="1:15" ht="27" customHeight="1">
      <c r="A59" s="5703" t="s">
        <v>3275</v>
      </c>
      <c r="B59" s="5703"/>
      <c r="C59" s="5703"/>
      <c r="D59" s="5703"/>
      <c r="E59" s="5703"/>
      <c r="F59" s="5703"/>
      <c r="G59" s="5703"/>
      <c r="H59" s="5703"/>
      <c r="I59" s="5703"/>
      <c r="J59" s="5703"/>
    </row>
    <row r="60" spans="1:15" ht="27" customHeight="1">
      <c r="A60" s="5671" t="s">
        <v>3274</v>
      </c>
      <c r="B60" s="5671"/>
      <c r="C60" s="5671"/>
      <c r="D60" s="5671"/>
      <c r="E60" s="5671"/>
      <c r="F60" s="5671"/>
      <c r="G60" s="5671"/>
      <c r="H60" s="5671"/>
      <c r="I60" s="5671"/>
      <c r="J60" s="5671"/>
    </row>
    <row r="61" spans="1:15" ht="10.5">
      <c r="A61" s="2706"/>
      <c r="B61" s="2706"/>
      <c r="C61" s="2733"/>
      <c r="D61" s="2733"/>
      <c r="E61" s="2733"/>
      <c r="F61" s="2706"/>
      <c r="G61" s="2706"/>
      <c r="H61" s="2706"/>
      <c r="I61" s="2706"/>
      <c r="J61" s="2706"/>
    </row>
    <row r="62" spans="1:15">
      <c r="A62" s="970" t="s">
        <v>403</v>
      </c>
      <c r="B62" s="2658"/>
      <c r="C62" s="2658"/>
      <c r="D62" s="2658"/>
      <c r="E62" s="2658"/>
      <c r="F62" s="2658"/>
      <c r="G62" s="2658"/>
      <c r="H62" s="2658"/>
      <c r="I62" s="2658"/>
      <c r="J62" s="2658"/>
    </row>
    <row r="63" spans="1:15">
      <c r="A63" s="2655" t="s">
        <v>3273</v>
      </c>
      <c r="B63" s="2654"/>
      <c r="D63" s="2655"/>
      <c r="E63" s="2318"/>
      <c r="F63" s="2307"/>
      <c r="G63" s="2307"/>
      <c r="H63" s="2655"/>
      <c r="I63" s="2655"/>
      <c r="J63" s="2655"/>
    </row>
    <row r="64" spans="1:15">
      <c r="A64" s="2655" t="s">
        <v>3272</v>
      </c>
      <c r="B64" s="2654"/>
      <c r="D64" s="2318"/>
      <c r="E64" s="2655"/>
      <c r="F64" s="2307"/>
      <c r="G64" s="2307"/>
      <c r="H64" s="2761"/>
      <c r="I64" s="2318"/>
      <c r="J64" s="2318"/>
    </row>
    <row r="65" spans="1:1">
      <c r="A65" s="2655" t="s">
        <v>3271</v>
      </c>
    </row>
    <row r="66" spans="1:1">
      <c r="A66" s="2655" t="s">
        <v>3270</v>
      </c>
    </row>
    <row r="67" spans="1:1">
      <c r="A67" s="2655" t="s">
        <v>3269</v>
      </c>
    </row>
    <row r="68" spans="1:1">
      <c r="A68" s="2761"/>
    </row>
  </sheetData>
  <mergeCells count="39">
    <mergeCell ref="A60:J60"/>
    <mergeCell ref="A58:J58"/>
    <mergeCell ref="A59:J59"/>
    <mergeCell ref="A56:J56"/>
    <mergeCell ref="F7:G7"/>
    <mergeCell ref="A57:J57"/>
    <mergeCell ref="A51:A55"/>
    <mergeCell ref="B51:C51"/>
    <mergeCell ref="D51:H51"/>
    <mergeCell ref="I51:J51"/>
    <mergeCell ref="J53:J55"/>
    <mergeCell ref="E54:E55"/>
    <mergeCell ref="F8:G8"/>
    <mergeCell ref="F54:G54"/>
    <mergeCell ref="F55:G55"/>
    <mergeCell ref="E53:F53"/>
    <mergeCell ref="B52:B55"/>
    <mergeCell ref="C52:C55"/>
    <mergeCell ref="D52:F52"/>
    <mergeCell ref="H52:H55"/>
    <mergeCell ref="I52:J52"/>
    <mergeCell ref="D53:D55"/>
    <mergeCell ref="I53:I55"/>
    <mergeCell ref="A1:J1"/>
    <mergeCell ref="A2:J2"/>
    <mergeCell ref="A4:A8"/>
    <mergeCell ref="B4:C4"/>
    <mergeCell ref="D4:H4"/>
    <mergeCell ref="I4:J4"/>
    <mergeCell ref="B5:B8"/>
    <mergeCell ref="C5:C8"/>
    <mergeCell ref="D5:F5"/>
    <mergeCell ref="H5:H8"/>
    <mergeCell ref="I5:J5"/>
    <mergeCell ref="D6:D8"/>
    <mergeCell ref="E6:F6"/>
    <mergeCell ref="I6:I8"/>
    <mergeCell ref="J6:J8"/>
    <mergeCell ref="E7:E8"/>
  </mergeCells>
  <conditionalFormatting sqref="B10:J30 C31:J33 B31:B40">
    <cfRule type="containsText" dxfId="418" priority="5" operator="containsText" text="&quot;-&quot;">
      <formula>NOT(ISERROR(SEARCH("""-""",B10)))</formula>
    </cfRule>
    <cfRule type="cellIs" dxfId="417" priority="6" stopIfTrue="1" operator="between">
      <formula>0.000000001</formula>
      <formula>0.49999999999</formula>
    </cfRule>
    <cfRule type="cellIs" dxfId="416" priority="7" stopIfTrue="1" operator="between">
      <formula>0.0000001</formula>
      <formula>0.4999999</formula>
    </cfRule>
    <cfRule type="cellIs" dxfId="415" priority="8" stopIfTrue="1" operator="between">
      <formula>0.0001</formula>
      <formula>0.5</formula>
    </cfRule>
  </conditionalFormatting>
  <conditionalFormatting sqref="B62:J62">
    <cfRule type="cellIs" dxfId="414" priority="9" stopIfTrue="1" operator="notEqual">
      <formula>0</formula>
    </cfRule>
  </conditionalFormatting>
  <conditionalFormatting sqref="C37:F37 H37:J37 C42:J48 B42:B50 D49:H49">
    <cfRule type="cellIs" dxfId="413" priority="3" operator="between">
      <formula>0.00000001</formula>
      <formula>0.49999999</formula>
    </cfRule>
    <cfRule type="cellIs" dxfId="412" priority="4" stopIfTrue="1" operator="between">
      <formula>0.000001</formula>
      <formula>0.0005</formula>
    </cfRule>
  </conditionalFormatting>
  <conditionalFormatting sqref="C38:J40 B41:J41">
    <cfRule type="cellIs" dxfId="411" priority="1" operator="between">
      <formula>0.00000001</formula>
      <formula>0.49999999</formula>
    </cfRule>
    <cfRule type="cellIs" dxfId="410" priority="2" stopIfTrue="1" operator="between">
      <formula>0.000001</formula>
      <formula>0.0005</formula>
    </cfRule>
  </conditionalFormatting>
  <hyperlinks>
    <hyperlink ref="B5:B8" r:id="rId1" display="Total" xr:uid="{9E463C2B-7A37-444E-82AD-F78282D48B6C}"/>
    <hyperlink ref="C5:C8" r:id="rId2" display="Para habitação familiar" xr:uid="{0E1C594D-38FE-4C3E-A5BC-8014FA1F1B87}"/>
    <hyperlink ref="D6:D8" r:id="rId3" display="Total" xr:uid="{845416F6-F3EC-4647-8903-1452B9D87330}"/>
    <hyperlink ref="E7:E8" r:id="rId4" display="Total" xr:uid="{5B1AC371-04CF-4A82-AA9F-50DA8D6DB479}"/>
    <hyperlink ref="I4:J4" r:id="rId5" display="Ampliações, alterações e reconstruções" xr:uid="{FF799831-1AB8-4735-B898-F34C496316C8}"/>
    <hyperlink ref="F8" r:id="rId6" xr:uid="{98AA8241-F855-4F38-9728-C22A6D8A538D}"/>
    <hyperlink ref="B52:B55" r:id="rId7" display="Total" xr:uid="{54E2E1EE-3BBE-494C-95BD-DAE82C6A054E}"/>
    <hyperlink ref="C52:C55" r:id="rId8" display="For family housing" xr:uid="{F22F6F90-77A7-4729-B7D1-8D6DA8775C89}"/>
    <hyperlink ref="D53:D55" r:id="rId9" display="Total" xr:uid="{242921A3-435A-4FE8-B512-8EA3B8356B84}"/>
    <hyperlink ref="E54:E55" r:id="rId10" display="Total" xr:uid="{623634AA-A2D7-41AE-BAC2-E8F34337E422}"/>
    <hyperlink ref="I51:J51" r:id="rId11" display="Enlargements, alterations and reconstructions" xr:uid="{9B6F84D0-793E-4CF9-B344-45DD92CEC8E2}"/>
    <hyperlink ref="F55" r:id="rId12" xr:uid="{C6435569-1E36-463C-BE60-B9D767D78AB8}"/>
    <hyperlink ref="H52:H55" r:id="rId13" display="Dwellings for family housing" xr:uid="{1A525999-B3AA-4382-B640-BEAA9E47E328}"/>
    <hyperlink ref="A64" r:id="rId14" xr:uid="{391B1AC3-7746-477D-84BE-CE70507D347E}"/>
    <hyperlink ref="A66" r:id="rId15" xr:uid="{E1C7AAF2-8BB4-461E-8C3F-9DD7AFFD6018}"/>
    <hyperlink ref="A67" r:id="rId16" xr:uid="{A4BE4002-E882-409F-90DC-B2CAE5C39588}"/>
    <hyperlink ref="A65" r:id="rId17" xr:uid="{B08A7C93-A35F-4483-BCD0-E55CF35338EC}"/>
    <hyperlink ref="A63" r:id="rId18" xr:uid="{96A387D9-90CE-4DBC-B6F2-B04F355BE83B}"/>
    <hyperlink ref="H5:H8" r:id="rId19" display="Fogos para habitação familiar" xr:uid="{CC3668AE-CAE9-4943-8193-9DC37AFFCAF2}"/>
  </hyperlinks>
  <pageMargins left="0.7" right="0.7" top="0.75" bottom="0.75" header="0.3" footer="0.3"/>
  <pageSetup paperSize="9" orientation="portrait" r:id="rId2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3F943-39D3-49EA-9D5E-EEEA6027AFCE}">
  <dimension ref="A1:J57"/>
  <sheetViews>
    <sheetView showGridLines="0" workbookViewId="0"/>
  </sheetViews>
  <sheetFormatPr defaultColWidth="9.1796875" defaultRowHeight="12.75" customHeight="1"/>
  <cols>
    <col min="1" max="1" width="20.81640625" style="2307" customWidth="1"/>
    <col min="2" max="9" width="9.54296875" style="2307" customWidth="1"/>
    <col min="10" max="16384" width="9.1796875" style="2307"/>
  </cols>
  <sheetData>
    <row r="1" spans="1:10" s="2787" customFormat="1" ht="36.75" customHeight="1">
      <c r="A1" s="5541" t="s">
        <v>3336</v>
      </c>
      <c r="B1" s="5541"/>
      <c r="C1" s="5541"/>
      <c r="D1" s="5541"/>
      <c r="E1" s="5541"/>
      <c r="F1" s="5541"/>
      <c r="G1" s="5541"/>
      <c r="H1" s="5541"/>
      <c r="I1" s="5541"/>
    </row>
    <row r="2" spans="1:10" s="2787" customFormat="1" ht="36.75" customHeight="1">
      <c r="A2" s="5718" t="s">
        <v>3335</v>
      </c>
      <c r="B2" s="5718"/>
      <c r="C2" s="5718"/>
      <c r="D2" s="5718"/>
      <c r="E2" s="5718"/>
      <c r="F2" s="5718"/>
      <c r="G2" s="5718"/>
      <c r="H2" s="5718"/>
      <c r="I2" s="5718"/>
    </row>
    <row r="3" spans="1:10" s="2787" customFormat="1" ht="14">
      <c r="A3" s="2741" t="s">
        <v>944</v>
      </c>
      <c r="B3" s="2789"/>
      <c r="C3" s="2789"/>
      <c r="D3" s="2789"/>
      <c r="F3" s="2788"/>
      <c r="G3" s="2788"/>
      <c r="H3" s="2788"/>
      <c r="I3" s="2788" t="s">
        <v>943</v>
      </c>
    </row>
    <row r="4" spans="1:10" s="2785" customFormat="1" ht="18.649999999999999" customHeight="1">
      <c r="A4" s="5691"/>
      <c r="B4" s="5717" t="s">
        <v>91</v>
      </c>
      <c r="C4" s="5717" t="s">
        <v>3334</v>
      </c>
      <c r="D4" s="5717"/>
      <c r="E4" s="5717"/>
      <c r="F4" s="5717" t="s">
        <v>3333</v>
      </c>
      <c r="G4" s="5717"/>
      <c r="H4" s="5717"/>
      <c r="I4" s="5717"/>
    </row>
    <row r="5" spans="1:10" s="2785" customFormat="1" ht="21">
      <c r="A5" s="5691"/>
      <c r="B5" s="5717"/>
      <c r="C5" s="2793" t="s">
        <v>3332</v>
      </c>
      <c r="D5" s="2793" t="s">
        <v>3331</v>
      </c>
      <c r="E5" s="2793" t="s">
        <v>3330</v>
      </c>
      <c r="F5" s="2793" t="s">
        <v>3329</v>
      </c>
      <c r="G5" s="2793" t="s">
        <v>3328</v>
      </c>
      <c r="H5" s="2793" t="s">
        <v>3327</v>
      </c>
      <c r="I5" s="2793" t="s">
        <v>3326</v>
      </c>
    </row>
    <row r="6" spans="1:10" s="100" customFormat="1" ht="10.5">
      <c r="A6" s="278" t="s">
        <v>212</v>
      </c>
      <c r="B6" s="5715"/>
      <c r="C6" s="5716"/>
      <c r="D6" s="5716"/>
      <c r="E6" s="5716"/>
      <c r="F6" s="5715"/>
      <c r="G6" s="5716"/>
      <c r="H6" s="5716"/>
      <c r="I6" s="5716"/>
      <c r="J6" s="742"/>
    </row>
    <row r="7" spans="1:10" s="100" customFormat="1" ht="12.65" customHeight="1">
      <c r="A7" s="2338">
        <v>1994</v>
      </c>
      <c r="B7" s="2801">
        <v>74551</v>
      </c>
      <c r="C7" s="2801">
        <v>39035</v>
      </c>
      <c r="D7" s="2801">
        <v>32315</v>
      </c>
      <c r="E7" s="2801">
        <v>3201</v>
      </c>
      <c r="F7" s="2801">
        <v>6510</v>
      </c>
      <c r="G7" s="2801">
        <v>23133</v>
      </c>
      <c r="H7" s="2801">
        <v>34192</v>
      </c>
      <c r="I7" s="2801">
        <v>10716</v>
      </c>
    </row>
    <row r="8" spans="1:10" s="100" customFormat="1" ht="12.65" customHeight="1">
      <c r="A8" s="2338">
        <v>1995</v>
      </c>
      <c r="B8" s="2801">
        <v>78864</v>
      </c>
      <c r="C8" s="2801">
        <v>39530</v>
      </c>
      <c r="D8" s="2801">
        <v>34649</v>
      </c>
      <c r="E8" s="2801">
        <v>4685</v>
      </c>
      <c r="F8" s="2801">
        <v>7080</v>
      </c>
      <c r="G8" s="2801">
        <v>25530</v>
      </c>
      <c r="H8" s="2801">
        <v>35044</v>
      </c>
      <c r="I8" s="2801">
        <v>11210</v>
      </c>
    </row>
    <row r="9" spans="1:10" s="100" customFormat="1" ht="12.65" customHeight="1">
      <c r="A9" s="2338">
        <v>1996</v>
      </c>
      <c r="B9" s="2801">
        <v>88205</v>
      </c>
      <c r="C9" s="2801">
        <v>41926</v>
      </c>
      <c r="D9" s="2801">
        <v>41497</v>
      </c>
      <c r="E9" s="2801">
        <v>4782</v>
      </c>
      <c r="F9" s="2801">
        <v>8343</v>
      </c>
      <c r="G9" s="2801">
        <v>29628</v>
      </c>
      <c r="H9" s="2801">
        <v>38599</v>
      </c>
      <c r="I9" s="2801">
        <v>11635</v>
      </c>
    </row>
    <row r="10" spans="1:10" s="100" customFormat="1" ht="12.65" customHeight="1">
      <c r="A10" s="2338">
        <v>1997</v>
      </c>
      <c r="B10" s="2801">
        <v>99391</v>
      </c>
      <c r="C10" s="2801">
        <v>45795</v>
      </c>
      <c r="D10" s="2801">
        <v>50443</v>
      </c>
      <c r="E10" s="2801">
        <v>3153</v>
      </c>
      <c r="F10" s="2801">
        <v>10253</v>
      </c>
      <c r="G10" s="2801">
        <v>33783</v>
      </c>
      <c r="H10" s="2801">
        <v>42316</v>
      </c>
      <c r="I10" s="2801">
        <v>13039</v>
      </c>
    </row>
    <row r="11" spans="1:10" s="100" customFormat="1" ht="12.65" customHeight="1">
      <c r="A11" s="2338">
        <v>1998</v>
      </c>
      <c r="B11" s="2801">
        <v>112582</v>
      </c>
      <c r="C11" s="2801">
        <v>50451</v>
      </c>
      <c r="D11" s="2801">
        <v>57588</v>
      </c>
      <c r="E11" s="2801">
        <v>4543</v>
      </c>
      <c r="F11" s="2801">
        <v>11197</v>
      </c>
      <c r="G11" s="2801">
        <v>38339</v>
      </c>
      <c r="H11" s="2801">
        <v>48779</v>
      </c>
      <c r="I11" s="2801">
        <v>14267</v>
      </c>
    </row>
    <row r="12" spans="1:10" s="100" customFormat="1" ht="12.65" customHeight="1">
      <c r="A12" s="2338">
        <v>1999</v>
      </c>
      <c r="B12" s="2801">
        <v>126179</v>
      </c>
      <c r="C12" s="2801">
        <v>52090</v>
      </c>
      <c r="D12" s="2801">
        <v>69416</v>
      </c>
      <c r="E12" s="2801">
        <v>4673</v>
      </c>
      <c r="F12" s="2801">
        <v>11722</v>
      </c>
      <c r="G12" s="2801">
        <v>41988</v>
      </c>
      <c r="H12" s="2801">
        <v>55527</v>
      </c>
      <c r="I12" s="2801">
        <v>16942</v>
      </c>
    </row>
    <row r="13" spans="1:10" s="100" customFormat="1" ht="12.65" customHeight="1">
      <c r="A13" s="2338">
        <v>2000</v>
      </c>
      <c r="B13" s="2801">
        <v>122105</v>
      </c>
      <c r="C13" s="2801">
        <v>51400</v>
      </c>
      <c r="D13" s="2801">
        <v>66282</v>
      </c>
      <c r="E13" s="2801">
        <v>4423</v>
      </c>
      <c r="F13" s="2801">
        <v>10480</v>
      </c>
      <c r="G13" s="2801">
        <v>39103</v>
      </c>
      <c r="H13" s="2801">
        <v>55193</v>
      </c>
      <c r="I13" s="2801">
        <v>17329</v>
      </c>
    </row>
    <row r="14" spans="1:10" s="100" customFormat="1" ht="12.65" customHeight="1">
      <c r="A14" s="2338">
        <v>2001</v>
      </c>
      <c r="B14" s="2801">
        <v>114366</v>
      </c>
      <c r="C14" s="2801">
        <v>49151</v>
      </c>
      <c r="D14" s="2801">
        <v>60782</v>
      </c>
      <c r="E14" s="2801">
        <v>4433</v>
      </c>
      <c r="F14" s="2801">
        <v>11203</v>
      </c>
      <c r="G14" s="2801">
        <v>35305</v>
      </c>
      <c r="H14" s="2801">
        <v>51206</v>
      </c>
      <c r="I14" s="2801">
        <v>16652</v>
      </c>
    </row>
    <row r="15" spans="1:10" s="100" customFormat="1" ht="12.65" customHeight="1">
      <c r="A15" s="2338">
        <v>2002</v>
      </c>
      <c r="B15" s="2801">
        <v>95673</v>
      </c>
      <c r="C15" s="2801">
        <v>44569</v>
      </c>
      <c r="D15" s="2801">
        <v>46747</v>
      </c>
      <c r="E15" s="2801">
        <v>4357</v>
      </c>
      <c r="F15" s="2801">
        <v>8205</v>
      </c>
      <c r="G15" s="2801">
        <v>27286</v>
      </c>
      <c r="H15" s="2801">
        <v>44370</v>
      </c>
      <c r="I15" s="2801">
        <v>15812</v>
      </c>
    </row>
    <row r="16" spans="1:10" s="100" customFormat="1" ht="12.65" customHeight="1">
      <c r="A16" s="2338">
        <v>2003</v>
      </c>
      <c r="B16" s="2801">
        <v>81546</v>
      </c>
      <c r="C16" s="2801">
        <v>37293</v>
      </c>
      <c r="D16" s="2801">
        <v>40787</v>
      </c>
      <c r="E16" s="2801">
        <v>3466</v>
      </c>
      <c r="F16" s="2801">
        <v>7580</v>
      </c>
      <c r="G16" s="2801">
        <v>22012</v>
      </c>
      <c r="H16" s="2801">
        <v>37442</v>
      </c>
      <c r="I16" s="2801">
        <v>14512</v>
      </c>
    </row>
    <row r="17" spans="1:10" s="100" customFormat="1" ht="12.65" customHeight="1">
      <c r="A17" s="2338">
        <v>2004</v>
      </c>
      <c r="B17" s="2801">
        <v>77115</v>
      </c>
      <c r="C17" s="2801">
        <v>33291</v>
      </c>
      <c r="D17" s="2801">
        <v>41397</v>
      </c>
      <c r="E17" s="2801">
        <v>2427</v>
      </c>
      <c r="F17" s="2801">
        <v>7747</v>
      </c>
      <c r="G17" s="2801">
        <v>21359</v>
      </c>
      <c r="H17" s="2801">
        <v>35093</v>
      </c>
      <c r="I17" s="2801">
        <v>12916</v>
      </c>
    </row>
    <row r="18" spans="1:10" s="100" customFormat="1" ht="12.65" customHeight="1">
      <c r="A18" s="2338">
        <v>2005</v>
      </c>
      <c r="B18" s="2801">
        <v>73922</v>
      </c>
      <c r="C18" s="2801">
        <v>32281</v>
      </c>
      <c r="D18" s="2801">
        <v>38897</v>
      </c>
      <c r="E18" s="2801">
        <v>2744</v>
      </c>
      <c r="F18" s="2801">
        <v>7378</v>
      </c>
      <c r="G18" s="2801">
        <v>20088</v>
      </c>
      <c r="H18" s="2801">
        <v>33684</v>
      </c>
      <c r="I18" s="2801">
        <v>12772</v>
      </c>
    </row>
    <row r="19" spans="1:10" s="100" customFormat="1" ht="12.65" customHeight="1">
      <c r="A19" s="2338">
        <v>2006</v>
      </c>
      <c r="B19" s="2801">
        <v>71921</v>
      </c>
      <c r="C19" s="2801">
        <v>29795</v>
      </c>
      <c r="D19" s="2801">
        <v>40172</v>
      </c>
      <c r="E19" s="2801">
        <v>1954</v>
      </c>
      <c r="F19" s="2801">
        <v>7995</v>
      </c>
      <c r="G19" s="2801">
        <v>19638</v>
      </c>
      <c r="H19" s="2801">
        <v>32255</v>
      </c>
      <c r="I19" s="2801">
        <v>12033</v>
      </c>
    </row>
    <row r="20" spans="1:10" s="100" customFormat="1" ht="12.65" customHeight="1">
      <c r="A20" s="2338">
        <v>2007</v>
      </c>
      <c r="B20" s="2801">
        <v>65828</v>
      </c>
      <c r="C20" s="2801">
        <v>26972</v>
      </c>
      <c r="D20" s="2801">
        <v>36684</v>
      </c>
      <c r="E20" s="2801">
        <v>2172</v>
      </c>
      <c r="F20" s="2801">
        <v>6783</v>
      </c>
      <c r="G20" s="2801">
        <v>18117</v>
      </c>
      <c r="H20" s="2801">
        <v>29488</v>
      </c>
      <c r="I20" s="2801">
        <v>11440</v>
      </c>
    </row>
    <row r="21" spans="1:10" s="100" customFormat="1" ht="12.65" customHeight="1">
      <c r="A21" s="2338">
        <v>2008</v>
      </c>
      <c r="B21" s="2801">
        <v>45981</v>
      </c>
      <c r="C21" s="2801">
        <v>20855</v>
      </c>
      <c r="D21" s="2801">
        <v>24040</v>
      </c>
      <c r="E21" s="2801">
        <v>1086</v>
      </c>
      <c r="F21" s="2801">
        <v>4438</v>
      </c>
      <c r="G21" s="2801">
        <v>11681</v>
      </c>
      <c r="H21" s="2801">
        <v>21406</v>
      </c>
      <c r="I21" s="2801">
        <v>8456</v>
      </c>
    </row>
    <row r="22" spans="1:10" s="100" customFormat="1" ht="12.65" customHeight="1">
      <c r="A22" s="2338">
        <v>2009</v>
      </c>
      <c r="B22" s="2801">
        <v>27298</v>
      </c>
      <c r="C22" s="2801">
        <v>15465</v>
      </c>
      <c r="D22" s="2801">
        <v>11243</v>
      </c>
      <c r="E22" s="2801">
        <v>590</v>
      </c>
      <c r="F22" s="2801">
        <v>2432</v>
      </c>
      <c r="G22" s="2801">
        <v>6072</v>
      </c>
      <c r="H22" s="2801">
        <v>13064</v>
      </c>
      <c r="I22" s="2801">
        <v>5730</v>
      </c>
    </row>
    <row r="23" spans="1:10" s="100" customFormat="1" ht="12.65" customHeight="1">
      <c r="A23" s="278">
        <v>2010</v>
      </c>
      <c r="B23" s="2801">
        <v>25002</v>
      </c>
      <c r="C23" s="2801">
        <v>14816</v>
      </c>
      <c r="D23" s="2801">
        <v>9817</v>
      </c>
      <c r="E23" s="2801">
        <v>369</v>
      </c>
      <c r="F23" s="2801">
        <v>2037</v>
      </c>
      <c r="G23" s="2801">
        <v>5533</v>
      </c>
      <c r="H23" s="2801">
        <v>11873</v>
      </c>
      <c r="I23" s="2801">
        <v>5559</v>
      </c>
    </row>
    <row r="24" spans="1:10" s="100" customFormat="1" ht="12.65" customHeight="1">
      <c r="A24" s="2345" t="s">
        <v>3303</v>
      </c>
      <c r="B24" s="2801">
        <v>17600</v>
      </c>
      <c r="C24" s="2801">
        <v>11297</v>
      </c>
      <c r="D24" s="2801">
        <v>6051</v>
      </c>
      <c r="E24" s="2801">
        <v>252</v>
      </c>
      <c r="F24" s="2801">
        <v>1431</v>
      </c>
      <c r="G24" s="2801">
        <v>3759</v>
      </c>
      <c r="H24" s="2801">
        <v>8085</v>
      </c>
      <c r="I24" s="2801">
        <v>4325</v>
      </c>
    </row>
    <row r="25" spans="1:10" s="100" customFormat="1" ht="12.65" customHeight="1">
      <c r="A25" s="2345" t="s">
        <v>3301</v>
      </c>
      <c r="B25" s="2801">
        <v>11512</v>
      </c>
      <c r="C25" s="2801">
        <v>8794</v>
      </c>
      <c r="D25" s="2801">
        <v>2501</v>
      </c>
      <c r="E25" s="2801">
        <v>217</v>
      </c>
      <c r="F25" s="2801">
        <v>1167</v>
      </c>
      <c r="G25" s="2801">
        <v>2754</v>
      </c>
      <c r="H25" s="2801">
        <v>5250</v>
      </c>
      <c r="I25" s="2801">
        <v>2341</v>
      </c>
    </row>
    <row r="26" spans="1:10" s="100" customFormat="1" ht="12.65" customHeight="1">
      <c r="A26" s="2345" t="s">
        <v>3299</v>
      </c>
      <c r="B26" s="2801">
        <v>7490</v>
      </c>
      <c r="C26" s="2801">
        <v>5765</v>
      </c>
      <c r="D26" s="2801">
        <v>1611</v>
      </c>
      <c r="E26" s="2801">
        <v>114</v>
      </c>
      <c r="F26" s="2801">
        <v>720</v>
      </c>
      <c r="G26" s="2801">
        <v>1529</v>
      </c>
      <c r="H26" s="2801">
        <v>3703</v>
      </c>
      <c r="I26" s="2801">
        <v>1538</v>
      </c>
    </row>
    <row r="27" spans="1:10" s="100" customFormat="1" ht="12.65" customHeight="1">
      <c r="A27" s="2345" t="s">
        <v>3297</v>
      </c>
      <c r="B27" s="2801">
        <v>6995</v>
      </c>
      <c r="C27" s="2801">
        <v>5057</v>
      </c>
      <c r="D27" s="2801">
        <v>1896</v>
      </c>
      <c r="E27" s="2801">
        <v>42</v>
      </c>
      <c r="F27" s="2801">
        <v>685</v>
      </c>
      <c r="G27" s="2801">
        <v>1440</v>
      </c>
      <c r="H27" s="2801">
        <v>3509</v>
      </c>
      <c r="I27" s="2801">
        <v>1361</v>
      </c>
    </row>
    <row r="28" spans="1:10" s="2723" customFormat="1" ht="12.65" customHeight="1">
      <c r="A28" s="2338" t="s">
        <v>3295</v>
      </c>
      <c r="B28" s="2731">
        <v>8683</v>
      </c>
      <c r="C28" s="2731">
        <v>5855</v>
      </c>
      <c r="D28" s="2731">
        <v>2793</v>
      </c>
      <c r="E28" s="2801">
        <v>35</v>
      </c>
      <c r="F28" s="2717">
        <v>853</v>
      </c>
      <c r="G28" s="2717">
        <v>1686</v>
      </c>
      <c r="H28" s="2731">
        <v>4536</v>
      </c>
      <c r="I28" s="2731">
        <v>1608</v>
      </c>
      <c r="J28" s="742"/>
    </row>
    <row r="29" spans="1:10" s="2723" customFormat="1" ht="12.65" customHeight="1">
      <c r="A29" s="2338" t="s">
        <v>3293</v>
      </c>
      <c r="B29" s="2731">
        <v>11816</v>
      </c>
      <c r="C29" s="2731">
        <v>6774</v>
      </c>
      <c r="D29" s="2731">
        <v>4820</v>
      </c>
      <c r="E29" s="2801">
        <v>222</v>
      </c>
      <c r="F29" s="2717">
        <v>1348</v>
      </c>
      <c r="G29" s="2717">
        <v>2515</v>
      </c>
      <c r="H29" s="2731">
        <v>5872</v>
      </c>
      <c r="I29" s="2731">
        <v>2081</v>
      </c>
      <c r="J29" s="742"/>
    </row>
    <row r="30" spans="1:10" s="987" customFormat="1" ht="12.65" customHeight="1">
      <c r="A30" s="2338" t="s">
        <v>3291</v>
      </c>
      <c r="B30" s="2734">
        <v>14968</v>
      </c>
      <c r="C30" s="2734">
        <v>8082</v>
      </c>
      <c r="D30" s="2734">
        <v>6755</v>
      </c>
      <c r="E30" s="2734">
        <v>131</v>
      </c>
      <c r="F30" s="2734">
        <v>1633</v>
      </c>
      <c r="G30" s="2734">
        <v>3196</v>
      </c>
      <c r="H30" s="2734">
        <v>7685</v>
      </c>
      <c r="I30" s="2734">
        <v>2454</v>
      </c>
      <c r="J30" s="752"/>
    </row>
    <row r="31" spans="1:10" s="987" customFormat="1" ht="12.65" customHeight="1">
      <c r="A31" s="2338" t="s">
        <v>3289</v>
      </c>
      <c r="B31" s="2734">
        <v>21770</v>
      </c>
      <c r="C31" s="2734">
        <v>10595</v>
      </c>
      <c r="D31" s="2734">
        <v>11091</v>
      </c>
      <c r="E31" s="2734">
        <v>84</v>
      </c>
      <c r="F31" s="2734">
        <v>2585</v>
      </c>
      <c r="G31" s="2734">
        <v>4740</v>
      </c>
      <c r="H31" s="2734">
        <v>10868</v>
      </c>
      <c r="I31" s="2734">
        <v>3577</v>
      </c>
      <c r="J31" s="752"/>
    </row>
    <row r="32" spans="1:10" s="987" customFormat="1" ht="12.65" customHeight="1">
      <c r="A32" s="2338" t="s">
        <v>3287</v>
      </c>
      <c r="B32" s="2734">
        <v>25450</v>
      </c>
      <c r="C32" s="2734">
        <v>11752</v>
      </c>
      <c r="D32" s="2734">
        <v>13421</v>
      </c>
      <c r="E32" s="2734">
        <v>277</v>
      </c>
      <c r="F32" s="2734">
        <v>3302</v>
      </c>
      <c r="G32" s="2734">
        <v>5945</v>
      </c>
      <c r="H32" s="2734">
        <v>12487</v>
      </c>
      <c r="I32" s="2734">
        <v>3716</v>
      </c>
      <c r="J32" s="752"/>
    </row>
    <row r="33" spans="1:10" s="987" customFormat="1" ht="12.65" customHeight="1">
      <c r="A33" s="2338" t="s">
        <v>3285</v>
      </c>
      <c r="B33" s="2800">
        <v>25684</v>
      </c>
      <c r="C33" s="2734">
        <v>12055</v>
      </c>
      <c r="D33" s="2734">
        <v>13482</v>
      </c>
      <c r="E33" s="2734">
        <v>147</v>
      </c>
      <c r="F33" s="2734">
        <v>3190</v>
      </c>
      <c r="G33" s="2734">
        <v>5927</v>
      </c>
      <c r="H33" s="2734">
        <v>12665</v>
      </c>
      <c r="I33" s="2734">
        <v>3902</v>
      </c>
      <c r="J33" s="752"/>
    </row>
    <row r="34" spans="1:10" s="2723" customFormat="1" ht="12.65" customHeight="1">
      <c r="A34" s="1132">
        <v>2021</v>
      </c>
      <c r="B34" s="2799"/>
      <c r="C34" s="2799"/>
      <c r="D34" s="2799"/>
      <c r="E34" s="2799"/>
      <c r="F34" s="2799"/>
      <c r="G34" s="2799"/>
      <c r="H34" s="2799"/>
      <c r="I34" s="2798"/>
      <c r="J34" s="742"/>
    </row>
    <row r="35" spans="1:10" s="2723" customFormat="1" ht="12.65" customHeight="1">
      <c r="A35" s="2797" t="s">
        <v>212</v>
      </c>
      <c r="B35" s="2767">
        <v>28508</v>
      </c>
      <c r="C35" s="2767">
        <v>13168</v>
      </c>
      <c r="D35" s="2767">
        <v>15235</v>
      </c>
      <c r="E35" s="2767">
        <v>105</v>
      </c>
      <c r="F35" s="2767">
        <v>3830</v>
      </c>
      <c r="G35" s="2767">
        <v>6653</v>
      </c>
      <c r="H35" s="2767">
        <v>13799</v>
      </c>
      <c r="I35" s="2767">
        <v>4226</v>
      </c>
      <c r="J35" s="2796"/>
    </row>
    <row r="36" spans="1:10" s="2723" customFormat="1" ht="12.65" customHeight="1">
      <c r="A36" s="2795" t="s">
        <v>425</v>
      </c>
      <c r="B36" s="2767">
        <v>27137</v>
      </c>
      <c r="C36" s="2767">
        <v>12414</v>
      </c>
      <c r="D36" s="2767">
        <v>14654</v>
      </c>
      <c r="E36" s="2767">
        <v>69</v>
      </c>
      <c r="F36" s="2767">
        <v>3617</v>
      </c>
      <c r="G36" s="2767">
        <v>6208</v>
      </c>
      <c r="H36" s="2767">
        <v>13212</v>
      </c>
      <c r="I36" s="2767">
        <v>4100</v>
      </c>
      <c r="J36" s="2796"/>
    </row>
    <row r="37" spans="1:10" s="2723" customFormat="1" ht="12.65" customHeight="1">
      <c r="A37" s="2795" t="s">
        <v>424</v>
      </c>
      <c r="B37" s="2767">
        <v>12546</v>
      </c>
      <c r="C37" s="2767">
        <v>5479</v>
      </c>
      <c r="D37" s="2767">
        <v>7037</v>
      </c>
      <c r="E37" s="2767">
        <v>30</v>
      </c>
      <c r="F37" s="2767">
        <v>2124</v>
      </c>
      <c r="G37" s="2767">
        <v>2844</v>
      </c>
      <c r="H37" s="2767">
        <v>6398</v>
      </c>
      <c r="I37" s="2767">
        <v>1180</v>
      </c>
      <c r="J37" s="2796"/>
    </row>
    <row r="38" spans="1:10" s="2723" customFormat="1" ht="12.65" customHeight="1">
      <c r="A38" s="2795" t="s">
        <v>423</v>
      </c>
      <c r="B38" s="2767">
        <v>5696</v>
      </c>
      <c r="C38" s="2767">
        <v>3435</v>
      </c>
      <c r="D38" s="2767">
        <v>2257</v>
      </c>
      <c r="E38" s="2767">
        <v>4</v>
      </c>
      <c r="F38" s="2767">
        <v>547</v>
      </c>
      <c r="G38" s="2767">
        <v>1142</v>
      </c>
      <c r="H38" s="2767">
        <v>3035</v>
      </c>
      <c r="I38" s="2767">
        <v>972</v>
      </c>
      <c r="J38" s="2796"/>
    </row>
    <row r="39" spans="1:10" s="987" customFormat="1" ht="12.65" customHeight="1">
      <c r="A39" s="2795" t="s">
        <v>422</v>
      </c>
      <c r="B39" s="2767">
        <v>6111</v>
      </c>
      <c r="C39" s="2767">
        <v>2324</v>
      </c>
      <c r="D39" s="2767">
        <v>3781</v>
      </c>
      <c r="E39" s="2767">
        <v>6</v>
      </c>
      <c r="F39" s="2767">
        <v>545</v>
      </c>
      <c r="G39" s="2767">
        <v>1390</v>
      </c>
      <c r="H39" s="2767">
        <v>2654</v>
      </c>
      <c r="I39" s="2767">
        <v>1522</v>
      </c>
      <c r="J39" s="2796"/>
    </row>
    <row r="40" spans="1:10" s="987" customFormat="1" ht="12.65" customHeight="1">
      <c r="A40" s="2795" t="s">
        <v>421</v>
      </c>
      <c r="B40" s="2767">
        <v>1116</v>
      </c>
      <c r="C40" s="2767">
        <v>708</v>
      </c>
      <c r="D40" s="2767">
        <v>382</v>
      </c>
      <c r="E40" s="2767">
        <v>26</v>
      </c>
      <c r="F40" s="2767">
        <v>59</v>
      </c>
      <c r="G40" s="2767">
        <v>188</v>
      </c>
      <c r="H40" s="2767">
        <v>604</v>
      </c>
      <c r="I40" s="2767">
        <v>265</v>
      </c>
      <c r="J40" s="2796"/>
    </row>
    <row r="41" spans="1:10" s="987" customFormat="1" ht="12.65" customHeight="1">
      <c r="A41" s="2795" t="s">
        <v>420</v>
      </c>
      <c r="B41" s="2767">
        <v>1668</v>
      </c>
      <c r="C41" s="2767">
        <v>468</v>
      </c>
      <c r="D41" s="2767">
        <v>1197</v>
      </c>
      <c r="E41" s="2767">
        <v>3</v>
      </c>
      <c r="F41" s="2767">
        <v>342</v>
      </c>
      <c r="G41" s="2767">
        <v>644</v>
      </c>
      <c r="H41" s="2767">
        <v>521</v>
      </c>
      <c r="I41" s="2767">
        <v>161</v>
      </c>
      <c r="J41" s="2796"/>
    </row>
    <row r="42" spans="1:10" s="987" customFormat="1" ht="12.65" customHeight="1">
      <c r="A42" s="2795" t="s">
        <v>419</v>
      </c>
      <c r="B42" s="2767">
        <v>601</v>
      </c>
      <c r="C42" s="2767">
        <v>488</v>
      </c>
      <c r="D42" s="2767">
        <v>111</v>
      </c>
      <c r="E42" s="2767">
        <v>2</v>
      </c>
      <c r="F42" s="2767">
        <v>74</v>
      </c>
      <c r="G42" s="2767">
        <v>191</v>
      </c>
      <c r="H42" s="2767">
        <v>244</v>
      </c>
      <c r="I42" s="2767">
        <v>92</v>
      </c>
      <c r="J42" s="2719"/>
    </row>
    <row r="43" spans="1:10" s="987" customFormat="1" ht="12.65" customHeight="1">
      <c r="A43" s="2795" t="s">
        <v>418</v>
      </c>
      <c r="B43" s="2794">
        <v>770</v>
      </c>
      <c r="C43" s="2794">
        <v>266</v>
      </c>
      <c r="D43" s="2794">
        <v>470</v>
      </c>
      <c r="E43" s="2767">
        <v>34</v>
      </c>
      <c r="F43" s="2794">
        <v>139</v>
      </c>
      <c r="G43" s="2794">
        <v>254</v>
      </c>
      <c r="H43" s="2794">
        <v>343</v>
      </c>
      <c r="I43" s="2794">
        <v>34</v>
      </c>
      <c r="J43" s="2719"/>
    </row>
    <row r="44" spans="1:10" s="2785" customFormat="1" ht="13.5" customHeight="1">
      <c r="A44" s="5691"/>
      <c r="B44" s="5717" t="s">
        <v>91</v>
      </c>
      <c r="C44" s="5717" t="s">
        <v>3325</v>
      </c>
      <c r="D44" s="5717"/>
      <c r="E44" s="5717"/>
      <c r="F44" s="5717" t="s">
        <v>3324</v>
      </c>
      <c r="G44" s="5717"/>
      <c r="H44" s="5717"/>
      <c r="I44" s="5717"/>
    </row>
    <row r="45" spans="1:10" s="2785" customFormat="1" ht="25.5" customHeight="1">
      <c r="A45" s="5691"/>
      <c r="B45" s="5717"/>
      <c r="C45" s="2793" t="s">
        <v>3323</v>
      </c>
      <c r="D45" s="2793" t="s">
        <v>3322</v>
      </c>
      <c r="E45" s="2793" t="s">
        <v>3321</v>
      </c>
      <c r="F45" s="2793" t="s">
        <v>3320</v>
      </c>
      <c r="G45" s="2793" t="s">
        <v>3319</v>
      </c>
      <c r="H45" s="2793" t="s">
        <v>3318</v>
      </c>
      <c r="I45" s="2793" t="s">
        <v>3317</v>
      </c>
    </row>
    <row r="46" spans="1:10" s="2785" customFormat="1" ht="10.5">
      <c r="A46" s="5704" t="s">
        <v>406</v>
      </c>
      <c r="B46" s="5704"/>
      <c r="C46" s="5704"/>
      <c r="D46" s="5704"/>
      <c r="E46" s="5704"/>
      <c r="F46" s="5704"/>
      <c r="G46" s="5704"/>
      <c r="H46" s="5704"/>
      <c r="I46" s="5704"/>
    </row>
    <row r="47" spans="1:10" s="2660" customFormat="1" ht="9.75" customHeight="1">
      <c r="A47" s="5714" t="s">
        <v>3277</v>
      </c>
      <c r="B47" s="5714"/>
      <c r="C47" s="5714"/>
      <c r="D47" s="5714"/>
      <c r="E47" s="5714"/>
      <c r="F47" s="5714"/>
      <c r="G47" s="5714"/>
      <c r="H47" s="5714"/>
      <c r="I47" s="5714"/>
    </row>
    <row r="48" spans="1:10" s="2660" customFormat="1" ht="9.75" customHeight="1">
      <c r="A48" s="5547" t="s">
        <v>3276</v>
      </c>
      <c r="B48" s="5547"/>
      <c r="C48" s="5547"/>
      <c r="D48" s="5547"/>
      <c r="E48" s="5547"/>
      <c r="F48" s="5547"/>
      <c r="G48" s="5547"/>
      <c r="H48" s="5547"/>
      <c r="I48" s="5547"/>
    </row>
    <row r="49" spans="1:9" s="2660" customFormat="1" ht="9">
      <c r="A49" s="5703" t="s">
        <v>3316</v>
      </c>
      <c r="B49" s="5703"/>
      <c r="C49" s="5703"/>
      <c r="D49" s="5703"/>
      <c r="E49" s="5703"/>
      <c r="F49" s="5703"/>
      <c r="G49" s="5703"/>
      <c r="H49" s="5703"/>
      <c r="I49" s="5703"/>
    </row>
    <row r="50" spans="1:9" ht="9">
      <c r="A50" s="5671" t="s">
        <v>3315</v>
      </c>
      <c r="B50" s="5671"/>
      <c r="C50" s="5671"/>
      <c r="D50" s="5671"/>
      <c r="E50" s="5671"/>
      <c r="F50" s="5671"/>
      <c r="G50" s="5671"/>
      <c r="H50" s="5671"/>
      <c r="I50" s="5671"/>
    </row>
    <row r="51" spans="1:9" ht="18" customHeight="1">
      <c r="A51" s="5671" t="s">
        <v>3314</v>
      </c>
      <c r="B51" s="5671"/>
      <c r="C51" s="5671"/>
      <c r="D51" s="5671"/>
      <c r="E51" s="5671"/>
      <c r="F51" s="5671"/>
      <c r="G51" s="5671"/>
      <c r="H51" s="5671"/>
      <c r="I51" s="5671"/>
    </row>
    <row r="52" spans="1:9" ht="23.25" customHeight="1">
      <c r="A52" s="5713" t="s">
        <v>3313</v>
      </c>
      <c r="B52" s="5713"/>
      <c r="C52" s="5713"/>
      <c r="D52" s="5713"/>
      <c r="E52" s="5713"/>
      <c r="F52" s="5713"/>
      <c r="G52" s="5713"/>
      <c r="H52" s="5713"/>
      <c r="I52" s="5713"/>
    </row>
    <row r="53" spans="1:9" ht="9">
      <c r="A53" s="2706"/>
      <c r="B53" s="2706"/>
      <c r="C53" s="2706"/>
      <c r="D53" s="2706"/>
      <c r="E53" s="2706"/>
      <c r="F53" s="2706"/>
      <c r="G53" s="2706"/>
      <c r="H53" s="2706"/>
      <c r="I53" s="2706"/>
    </row>
    <row r="54" spans="1:9" ht="9">
      <c r="A54" s="2706"/>
      <c r="B54" s="2706"/>
      <c r="C54" s="2706"/>
      <c r="D54" s="2706"/>
      <c r="E54" s="2706"/>
      <c r="F54" s="2706"/>
      <c r="G54" s="2706"/>
      <c r="H54" s="2706"/>
      <c r="I54" s="2706"/>
    </row>
    <row r="55" spans="1:9" ht="9">
      <c r="A55" s="970" t="s">
        <v>403</v>
      </c>
      <c r="B55" s="2792"/>
      <c r="C55" s="2792"/>
      <c r="D55" s="2792"/>
      <c r="E55" s="2792"/>
      <c r="F55" s="2792"/>
      <c r="G55" s="2792"/>
      <c r="H55" s="2792"/>
      <c r="I55" s="2792"/>
    </row>
    <row r="56" spans="1:9" ht="9">
      <c r="A56" s="2655" t="s">
        <v>3269</v>
      </c>
      <c r="B56" s="2792"/>
      <c r="C56" s="2792"/>
      <c r="D56" s="2792"/>
      <c r="E56" s="2792"/>
      <c r="F56" s="2792"/>
      <c r="G56" s="2792"/>
      <c r="H56" s="2792"/>
      <c r="I56" s="2792"/>
    </row>
    <row r="57" spans="1:9" ht="9">
      <c r="A57" s="2655" t="s">
        <v>3312</v>
      </c>
      <c r="B57" s="2792"/>
      <c r="C57" s="2792"/>
      <c r="D57" s="2792"/>
      <c r="E57" s="2792"/>
      <c r="F57" s="2792"/>
      <c r="G57" s="2792"/>
      <c r="H57" s="2792"/>
      <c r="I57" s="2792"/>
    </row>
  </sheetData>
  <mergeCells count="19">
    <mergeCell ref="A1:I1"/>
    <mergeCell ref="A2:I2"/>
    <mergeCell ref="A4:A5"/>
    <mergeCell ref="B4:B5"/>
    <mergeCell ref="C4:E4"/>
    <mergeCell ref="F4:I4"/>
    <mergeCell ref="B6:E6"/>
    <mergeCell ref="F6:I6"/>
    <mergeCell ref="A44:A45"/>
    <mergeCell ref="B44:B45"/>
    <mergeCell ref="C44:E44"/>
    <mergeCell ref="F44:I44"/>
    <mergeCell ref="A46:I46"/>
    <mergeCell ref="A51:I51"/>
    <mergeCell ref="A52:I52"/>
    <mergeCell ref="A47:I47"/>
    <mergeCell ref="A48:I48"/>
    <mergeCell ref="A49:I49"/>
    <mergeCell ref="A50:I50"/>
  </mergeCells>
  <conditionalFormatting sqref="B30:I33">
    <cfRule type="cellIs" dxfId="409" priority="1" operator="between">
      <formula>0.00000001</formula>
      <formula>0.49999999</formula>
    </cfRule>
    <cfRule type="cellIs" dxfId="408" priority="2" stopIfTrue="1" operator="between">
      <formula>0.000001</formula>
      <formula>0.0005</formula>
    </cfRule>
  </conditionalFormatting>
  <conditionalFormatting sqref="B35:I43">
    <cfRule type="cellIs" dxfId="407" priority="3" operator="between">
      <formula>0.00000001</formula>
      <formula>0.49999999</formula>
    </cfRule>
    <cfRule type="cellIs" dxfId="406" priority="4" stopIfTrue="1" operator="between">
      <formula>0.000001</formula>
      <formula>0.0005</formula>
    </cfRule>
  </conditionalFormatting>
  <hyperlinks>
    <hyperlink ref="B4:B5" r:id="rId1" display="Total" xr:uid="{04F6EE01-03D8-44E2-9D17-239D5A6EA05D}"/>
    <hyperlink ref="C4:E4" r:id="rId2" display="Entidade promotora" xr:uid="{A87DD9D0-B57B-4BCB-B2FE-6AB3108ED5B0}"/>
    <hyperlink ref="F4:I4" r:id="rId3" display="Tipologia" xr:uid="{550E8C87-AA91-44FC-B07C-DB1701F69F5D}"/>
    <hyperlink ref="B44:B45" r:id="rId4" display="Total" xr:uid="{F25268A6-DC3D-457E-A62C-5988748D046D}"/>
    <hyperlink ref="C44:E44" r:id="rId5" display="Investing entity" xr:uid="{C1207C31-4675-4B64-89BC-133DDBE4D05A}"/>
    <hyperlink ref="F44:I44" r:id="rId6" display="Typology" xr:uid="{70FAF717-FAD7-49F7-B9D6-43F6B59D5C9D}"/>
    <hyperlink ref="A56" r:id="rId7" xr:uid="{DFDC681A-EA22-45E5-A688-354D70E8AD5A}"/>
    <hyperlink ref="A57" r:id="rId8" xr:uid="{2009FDEF-2C0C-4BFF-98A3-4A5B8B7C04AF}"/>
  </hyperlinks>
  <pageMargins left="0.7" right="0.7" top="0.75" bottom="0.75" header="0.3" footer="0.3"/>
  <pageSetup paperSize="9" orientation="portrait" r:id="rId9"/>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852E-8EA2-4E53-A5A0-FFF38698E62E}">
  <dimension ref="A1:N75"/>
  <sheetViews>
    <sheetView showGridLines="0" workbookViewId="0"/>
  </sheetViews>
  <sheetFormatPr defaultColWidth="9.1796875" defaultRowHeight="11.25" customHeight="1"/>
  <cols>
    <col min="1" max="1" width="19.453125" style="2307" customWidth="1"/>
    <col min="2" max="5" width="8.54296875" style="2307" customWidth="1"/>
    <col min="6" max="6" width="8.81640625" style="2307" customWidth="1"/>
    <col min="7" max="9" width="8.54296875" style="2307" customWidth="1"/>
    <col min="10" max="16384" width="9.1796875" style="2307"/>
  </cols>
  <sheetData>
    <row r="1" spans="1:11" s="2823" customFormat="1" ht="28.15" customHeight="1">
      <c r="A1" s="5541" t="s">
        <v>3348</v>
      </c>
      <c r="B1" s="5541"/>
      <c r="C1" s="5541"/>
      <c r="D1" s="5541"/>
      <c r="E1" s="5541"/>
      <c r="F1" s="5541"/>
      <c r="G1" s="5541"/>
      <c r="H1" s="5541"/>
      <c r="I1" s="5541"/>
      <c r="J1" s="5541"/>
    </row>
    <row r="2" spans="1:11" s="2823" customFormat="1" ht="23.5" customHeight="1">
      <c r="A2" s="5543" t="s">
        <v>3347</v>
      </c>
      <c r="B2" s="5543"/>
      <c r="C2" s="5543"/>
      <c r="D2" s="5543"/>
      <c r="E2" s="5543"/>
      <c r="F2" s="5543"/>
      <c r="G2" s="5543"/>
      <c r="H2" s="5543"/>
      <c r="I2" s="5543"/>
      <c r="J2" s="5543"/>
    </row>
    <row r="3" spans="1:11" s="2823" customFormat="1" ht="8.5" customHeight="1">
      <c r="A3" s="2741" t="s">
        <v>944</v>
      </c>
      <c r="B3" s="2789"/>
      <c r="C3" s="2789"/>
      <c r="D3" s="2789"/>
      <c r="E3" s="2789"/>
      <c r="F3" s="2789"/>
      <c r="G3" s="2789"/>
      <c r="H3" s="2789"/>
      <c r="I3" s="2789"/>
      <c r="J3" s="2788" t="s">
        <v>943</v>
      </c>
    </row>
    <row r="4" spans="1:11" s="2785" customFormat="1" ht="24.65" customHeight="1">
      <c r="A4" s="5706"/>
      <c r="B4" s="5711" t="s">
        <v>3306</v>
      </c>
      <c r="C4" s="5712"/>
      <c r="D4" s="5693" t="s">
        <v>3309</v>
      </c>
      <c r="E4" s="5694"/>
      <c r="F4" s="5694"/>
      <c r="G4" s="5694"/>
      <c r="H4" s="5695"/>
      <c r="I4" s="5711" t="s">
        <v>3308</v>
      </c>
      <c r="J4" s="5712"/>
    </row>
    <row r="5" spans="1:11" s="2785" customFormat="1" ht="16.899999999999999" customHeight="1">
      <c r="A5" s="5707"/>
      <c r="B5" s="5700" t="s">
        <v>91</v>
      </c>
      <c r="C5" s="5700" t="s">
        <v>3305</v>
      </c>
      <c r="D5" s="5692" t="s">
        <v>3306</v>
      </c>
      <c r="E5" s="5692"/>
      <c r="F5" s="5692"/>
      <c r="G5" s="5692"/>
      <c r="H5" s="5697" t="s">
        <v>3307</v>
      </c>
      <c r="I5" s="5693" t="s">
        <v>3306</v>
      </c>
      <c r="J5" s="5695"/>
    </row>
    <row r="6" spans="1:11" s="2785" customFormat="1" ht="13.15" customHeight="1">
      <c r="A6" s="5707"/>
      <c r="B6" s="5701"/>
      <c r="C6" s="5701"/>
      <c r="D6" s="5696" t="s">
        <v>91</v>
      </c>
      <c r="E6" s="5709" t="s">
        <v>3305</v>
      </c>
      <c r="F6" s="5719"/>
      <c r="G6" s="5710"/>
      <c r="H6" s="5698"/>
      <c r="I6" s="5700" t="s">
        <v>91</v>
      </c>
      <c r="J6" s="5700" t="s">
        <v>3305</v>
      </c>
    </row>
    <row r="7" spans="1:11" s="2785" customFormat="1" ht="15" customHeight="1">
      <c r="A7" s="5707"/>
      <c r="B7" s="5701"/>
      <c r="C7" s="5701"/>
      <c r="D7" s="5696"/>
      <c r="E7" s="5697" t="s">
        <v>91</v>
      </c>
      <c r="F7" s="5692" t="s">
        <v>3248</v>
      </c>
      <c r="G7" s="5692"/>
      <c r="H7" s="5698"/>
      <c r="I7" s="5701"/>
      <c r="J7" s="5701"/>
    </row>
    <row r="8" spans="1:11" s="2785" customFormat="1" ht="18" customHeight="1">
      <c r="A8" s="5708"/>
      <c r="B8" s="5702"/>
      <c r="C8" s="5702"/>
      <c r="D8" s="5696"/>
      <c r="E8" s="5699"/>
      <c r="F8" s="2669" t="s">
        <v>3304</v>
      </c>
      <c r="G8" s="2669" t="s">
        <v>3346</v>
      </c>
      <c r="H8" s="5699"/>
      <c r="I8" s="5702"/>
      <c r="J8" s="5702"/>
    </row>
    <row r="9" spans="1:11" s="100" customFormat="1" ht="10.5">
      <c r="A9" s="278" t="s">
        <v>212</v>
      </c>
      <c r="B9" s="2822"/>
      <c r="C9" s="2822"/>
      <c r="D9" s="2822"/>
      <c r="E9" s="2822"/>
      <c r="F9" s="2822"/>
      <c r="G9" s="2822"/>
      <c r="H9" s="2822"/>
      <c r="I9" s="2822"/>
      <c r="J9" s="2822"/>
      <c r="K9" s="742"/>
    </row>
    <row r="10" spans="1:11" s="100" customFormat="1" ht="12.65" customHeight="1">
      <c r="A10" s="278">
        <v>1990</v>
      </c>
      <c r="B10" s="2801">
        <v>41605</v>
      </c>
      <c r="C10" s="2801">
        <v>31831</v>
      </c>
      <c r="D10" s="2801">
        <v>30245</v>
      </c>
      <c r="E10" s="2801">
        <v>23881</v>
      </c>
      <c r="F10" s="2734" t="s">
        <v>218</v>
      </c>
      <c r="G10" s="2801" t="s">
        <v>218</v>
      </c>
      <c r="H10" s="2801">
        <v>62081</v>
      </c>
      <c r="I10" s="2801">
        <v>11360</v>
      </c>
      <c r="J10" s="2801">
        <v>7950</v>
      </c>
    </row>
    <row r="11" spans="1:11" s="100" customFormat="1" ht="12.65" customHeight="1">
      <c r="A11" s="278">
        <v>1991</v>
      </c>
      <c r="B11" s="2801">
        <v>41648</v>
      </c>
      <c r="C11" s="2801">
        <v>31451</v>
      </c>
      <c r="D11" s="2801">
        <v>29985</v>
      </c>
      <c r="E11" s="2801">
        <v>23421</v>
      </c>
      <c r="F11" s="2734" t="s">
        <v>218</v>
      </c>
      <c r="G11" s="2801" t="s">
        <v>218</v>
      </c>
      <c r="H11" s="2801">
        <v>63229</v>
      </c>
      <c r="I11" s="2801">
        <v>11663</v>
      </c>
      <c r="J11" s="2801">
        <v>8030</v>
      </c>
    </row>
    <row r="12" spans="1:11" s="100" customFormat="1" ht="12.65" customHeight="1">
      <c r="A12" s="278">
        <v>1992</v>
      </c>
      <c r="B12" s="2801">
        <v>35342</v>
      </c>
      <c r="C12" s="2801">
        <v>27206</v>
      </c>
      <c r="D12" s="2801">
        <v>25407</v>
      </c>
      <c r="E12" s="2801">
        <v>20229</v>
      </c>
      <c r="F12" s="2734" t="s">
        <v>218</v>
      </c>
      <c r="G12" s="2801" t="s">
        <v>218</v>
      </c>
      <c r="H12" s="2801">
        <v>52185</v>
      </c>
      <c r="I12" s="2801">
        <v>9935</v>
      </c>
      <c r="J12" s="2801">
        <v>6977</v>
      </c>
    </row>
    <row r="13" spans="1:11" s="100" customFormat="1" ht="12.65" customHeight="1">
      <c r="A13" s="278">
        <v>1993</v>
      </c>
      <c r="B13" s="2801">
        <v>35485</v>
      </c>
      <c r="C13" s="2801">
        <v>28947</v>
      </c>
      <c r="D13" s="2801">
        <v>27421</v>
      </c>
      <c r="E13" s="2801">
        <v>23129</v>
      </c>
      <c r="F13" s="2734" t="s">
        <v>218</v>
      </c>
      <c r="G13" s="2801" t="s">
        <v>218</v>
      </c>
      <c r="H13" s="2801">
        <v>63199</v>
      </c>
      <c r="I13" s="2801">
        <v>8064</v>
      </c>
      <c r="J13" s="2801">
        <v>5818</v>
      </c>
    </row>
    <row r="14" spans="1:11" s="100" customFormat="1" ht="12.65" customHeight="1">
      <c r="A14" s="2338">
        <v>1994</v>
      </c>
      <c r="B14" s="2801">
        <v>41197</v>
      </c>
      <c r="C14" s="2801">
        <v>29517</v>
      </c>
      <c r="D14" s="2801">
        <v>29757</v>
      </c>
      <c r="E14" s="2801">
        <v>21683</v>
      </c>
      <c r="F14" s="2734">
        <v>3918</v>
      </c>
      <c r="G14" s="2801">
        <v>17434</v>
      </c>
      <c r="H14" s="2801">
        <v>57603</v>
      </c>
      <c r="I14" s="2801">
        <v>11440</v>
      </c>
      <c r="J14" s="2801">
        <v>7834</v>
      </c>
    </row>
    <row r="15" spans="1:11" s="100" customFormat="1" ht="12.65" customHeight="1">
      <c r="A15" s="2338">
        <v>1995</v>
      </c>
      <c r="B15" s="2801">
        <v>48860</v>
      </c>
      <c r="C15" s="2801">
        <v>36920</v>
      </c>
      <c r="D15" s="2801">
        <v>37292</v>
      </c>
      <c r="E15" s="2801">
        <v>28863</v>
      </c>
      <c r="F15" s="2801">
        <v>4867</v>
      </c>
      <c r="G15" s="2801">
        <v>23998</v>
      </c>
      <c r="H15" s="2801">
        <v>68825</v>
      </c>
      <c r="I15" s="2801">
        <v>11568</v>
      </c>
      <c r="J15" s="2801">
        <v>8057</v>
      </c>
    </row>
    <row r="16" spans="1:11" s="100" customFormat="1" ht="12.65" customHeight="1">
      <c r="A16" s="2338">
        <v>1996</v>
      </c>
      <c r="B16" s="2801">
        <v>46747</v>
      </c>
      <c r="C16" s="2801">
        <v>36135</v>
      </c>
      <c r="D16" s="2801">
        <v>35437</v>
      </c>
      <c r="E16" s="2801">
        <v>28236</v>
      </c>
      <c r="F16" s="2801">
        <v>4790</v>
      </c>
      <c r="G16" s="2801">
        <v>23452</v>
      </c>
      <c r="H16" s="2801">
        <v>69718</v>
      </c>
      <c r="I16" s="2801">
        <v>11310</v>
      </c>
      <c r="J16" s="2801">
        <v>7899</v>
      </c>
    </row>
    <row r="17" spans="1:11" s="100" customFormat="1" ht="12.65" customHeight="1">
      <c r="A17" s="2338">
        <v>1997</v>
      </c>
      <c r="B17" s="2801">
        <v>49893</v>
      </c>
      <c r="C17" s="2801">
        <v>39265</v>
      </c>
      <c r="D17" s="2801">
        <v>38597</v>
      </c>
      <c r="E17" s="2801">
        <v>31248</v>
      </c>
      <c r="F17" s="2801">
        <v>5286</v>
      </c>
      <c r="G17" s="2801">
        <v>25964</v>
      </c>
      <c r="H17" s="2801">
        <v>74221</v>
      </c>
      <c r="I17" s="2801">
        <v>11296</v>
      </c>
      <c r="J17" s="2801">
        <v>8017</v>
      </c>
    </row>
    <row r="18" spans="1:11" s="100" customFormat="1" ht="12.65" customHeight="1">
      <c r="A18" s="2338">
        <v>1998</v>
      </c>
      <c r="B18" s="2801">
        <v>57224</v>
      </c>
      <c r="C18" s="2801">
        <v>45762</v>
      </c>
      <c r="D18" s="2801">
        <v>45502</v>
      </c>
      <c r="E18" s="2801">
        <v>37293</v>
      </c>
      <c r="F18" s="2801">
        <v>6485</v>
      </c>
      <c r="G18" s="2801">
        <v>30814</v>
      </c>
      <c r="H18" s="2801">
        <v>90946</v>
      </c>
      <c r="I18" s="2801">
        <v>11722</v>
      </c>
      <c r="J18" s="2801">
        <v>8469</v>
      </c>
    </row>
    <row r="19" spans="1:11" s="100" customFormat="1" ht="12.65" customHeight="1">
      <c r="A19" s="2338">
        <v>1999</v>
      </c>
      <c r="B19" s="2801">
        <v>59977</v>
      </c>
      <c r="C19" s="2801">
        <v>48816</v>
      </c>
      <c r="D19" s="2801">
        <v>48278</v>
      </c>
      <c r="E19" s="2801">
        <v>40312</v>
      </c>
      <c r="F19" s="2801">
        <v>7748</v>
      </c>
      <c r="G19" s="2801">
        <v>32572</v>
      </c>
      <c r="H19" s="2801">
        <v>108198</v>
      </c>
      <c r="I19" s="2801">
        <v>11699</v>
      </c>
      <c r="J19" s="2801">
        <v>8504</v>
      </c>
    </row>
    <row r="20" spans="1:11" s="100" customFormat="1" ht="12.65" customHeight="1">
      <c r="A20" s="2338">
        <v>2000</v>
      </c>
      <c r="B20" s="2801">
        <v>60073</v>
      </c>
      <c r="C20" s="2801">
        <v>49629</v>
      </c>
      <c r="D20" s="2801">
        <v>48668</v>
      </c>
      <c r="E20" s="2801">
        <v>41414</v>
      </c>
      <c r="F20" s="2801">
        <v>7839</v>
      </c>
      <c r="G20" s="2801">
        <v>33584</v>
      </c>
      <c r="H20" s="2801">
        <v>112612</v>
      </c>
      <c r="I20" s="2801">
        <v>11405</v>
      </c>
      <c r="J20" s="2801">
        <v>8215</v>
      </c>
    </row>
    <row r="21" spans="1:11" s="100" customFormat="1" ht="12.65" customHeight="1">
      <c r="A21" s="2338">
        <v>2001</v>
      </c>
      <c r="B21" s="2801">
        <v>62131</v>
      </c>
      <c r="C21" s="2801">
        <v>51398</v>
      </c>
      <c r="D21" s="2801">
        <v>50728</v>
      </c>
      <c r="E21" s="2801">
        <v>43314</v>
      </c>
      <c r="F21" s="2801">
        <v>7692</v>
      </c>
      <c r="G21" s="2801">
        <v>35622</v>
      </c>
      <c r="H21" s="2801">
        <v>115154</v>
      </c>
      <c r="I21" s="2801">
        <v>11403</v>
      </c>
      <c r="J21" s="2801">
        <v>8084</v>
      </c>
    </row>
    <row r="22" spans="1:11" s="100" customFormat="1" ht="12.65" customHeight="1">
      <c r="A22" s="2338">
        <v>2002</v>
      </c>
      <c r="B22" s="2801">
        <v>64963</v>
      </c>
      <c r="C22" s="2801">
        <v>54572</v>
      </c>
      <c r="D22" s="2801">
        <v>54572</v>
      </c>
      <c r="E22" s="2801">
        <v>46630</v>
      </c>
      <c r="F22" s="2801">
        <v>7995</v>
      </c>
      <c r="G22" s="2801">
        <v>38632</v>
      </c>
      <c r="H22" s="2801">
        <v>125708</v>
      </c>
      <c r="I22" s="2801">
        <v>10391</v>
      </c>
      <c r="J22" s="2801">
        <v>7942</v>
      </c>
    </row>
    <row r="23" spans="1:11" s="100" customFormat="1" ht="12.65" customHeight="1">
      <c r="A23" s="2338">
        <v>2003</v>
      </c>
      <c r="B23" s="2801">
        <v>58542</v>
      </c>
      <c r="C23" s="2801">
        <v>48617</v>
      </c>
      <c r="D23" s="2801">
        <v>48395</v>
      </c>
      <c r="E23" s="2801">
        <v>40879</v>
      </c>
      <c r="F23" s="2801">
        <v>5288</v>
      </c>
      <c r="G23" s="2801">
        <v>35588</v>
      </c>
      <c r="H23" s="2801">
        <v>92508</v>
      </c>
      <c r="I23" s="2801">
        <v>10147</v>
      </c>
      <c r="J23" s="2801">
        <v>7738</v>
      </c>
    </row>
    <row r="24" spans="1:11" s="100" customFormat="1" ht="12.65" customHeight="1">
      <c r="A24" s="2338">
        <v>2004</v>
      </c>
      <c r="B24" s="2801">
        <v>48364</v>
      </c>
      <c r="C24" s="2801">
        <v>39699</v>
      </c>
      <c r="D24" s="2801">
        <v>39252</v>
      </c>
      <c r="E24" s="2801">
        <v>32832</v>
      </c>
      <c r="F24" s="2801">
        <v>4025</v>
      </c>
      <c r="G24" s="2801">
        <v>28800</v>
      </c>
      <c r="H24" s="2801">
        <v>74261</v>
      </c>
      <c r="I24" s="2801">
        <v>9112</v>
      </c>
      <c r="J24" s="2801">
        <v>6867</v>
      </c>
    </row>
    <row r="25" spans="1:11" s="100" customFormat="1" ht="12.65" customHeight="1">
      <c r="A25" s="2338">
        <v>2005</v>
      </c>
      <c r="B25" s="2801">
        <v>49957</v>
      </c>
      <c r="C25" s="2801">
        <v>41227</v>
      </c>
      <c r="D25" s="2801">
        <v>40668</v>
      </c>
      <c r="E25" s="2801">
        <v>34214</v>
      </c>
      <c r="F25" s="2801">
        <v>4160</v>
      </c>
      <c r="G25" s="2801">
        <v>30050</v>
      </c>
      <c r="H25" s="2801">
        <v>76123</v>
      </c>
      <c r="I25" s="2801">
        <v>9289</v>
      </c>
      <c r="J25" s="2801">
        <v>7013</v>
      </c>
    </row>
    <row r="26" spans="1:11" s="100" customFormat="1" ht="12.65" customHeight="1">
      <c r="A26" s="2338">
        <v>2006</v>
      </c>
      <c r="B26" s="2801">
        <v>45479</v>
      </c>
      <c r="C26" s="2801">
        <v>37098</v>
      </c>
      <c r="D26" s="2801">
        <v>36367</v>
      </c>
      <c r="E26" s="2801">
        <v>30339</v>
      </c>
      <c r="F26" s="2801">
        <v>3707</v>
      </c>
      <c r="G26" s="2801">
        <v>26624</v>
      </c>
      <c r="H26" s="2801">
        <v>68764</v>
      </c>
      <c r="I26" s="2801">
        <v>9112</v>
      </c>
      <c r="J26" s="2801">
        <v>6759</v>
      </c>
    </row>
    <row r="27" spans="1:11" s="100" customFormat="1" ht="12.65" customHeight="1">
      <c r="A27" s="2338">
        <v>2007</v>
      </c>
      <c r="B27" s="2801">
        <v>44313</v>
      </c>
      <c r="C27" s="2801">
        <v>35691</v>
      </c>
      <c r="D27" s="2801">
        <v>35307</v>
      </c>
      <c r="E27" s="2801">
        <v>29096</v>
      </c>
      <c r="F27" s="2801">
        <v>3531</v>
      </c>
      <c r="G27" s="2801">
        <v>25555</v>
      </c>
      <c r="H27" s="2801">
        <v>67463</v>
      </c>
      <c r="I27" s="2801">
        <v>9006</v>
      </c>
      <c r="J27" s="2801">
        <v>6595</v>
      </c>
    </row>
    <row r="28" spans="1:11" s="100" customFormat="1" ht="12.65" customHeight="1">
      <c r="A28" s="2338">
        <v>2008</v>
      </c>
      <c r="B28" s="2801">
        <v>40803</v>
      </c>
      <c r="C28" s="2801">
        <v>32525</v>
      </c>
      <c r="D28" s="2801">
        <v>32493</v>
      </c>
      <c r="E28" s="2801">
        <v>26645</v>
      </c>
      <c r="F28" s="2801">
        <v>3163</v>
      </c>
      <c r="G28" s="2801">
        <v>23480</v>
      </c>
      <c r="H28" s="2801">
        <v>59256</v>
      </c>
      <c r="I28" s="2801">
        <v>8310</v>
      </c>
      <c r="J28" s="2801">
        <v>5880</v>
      </c>
    </row>
    <row r="29" spans="1:11" s="100" customFormat="1" ht="12.65" customHeight="1">
      <c r="A29" s="2338">
        <v>2009</v>
      </c>
      <c r="B29" s="2801">
        <v>34053</v>
      </c>
      <c r="C29" s="2801">
        <v>26658</v>
      </c>
      <c r="D29" s="2801">
        <v>26466</v>
      </c>
      <c r="E29" s="2801">
        <v>21363</v>
      </c>
      <c r="F29" s="2801">
        <v>2340</v>
      </c>
      <c r="G29" s="2801">
        <v>19023</v>
      </c>
      <c r="H29" s="2801">
        <v>47915</v>
      </c>
      <c r="I29" s="2801">
        <v>7587</v>
      </c>
      <c r="J29" s="2801">
        <v>5295</v>
      </c>
    </row>
    <row r="30" spans="1:11" s="100" customFormat="1" ht="12.65" customHeight="1">
      <c r="A30" s="278">
        <v>2010</v>
      </c>
      <c r="B30" s="2801">
        <v>28790</v>
      </c>
      <c r="C30" s="2801">
        <v>22121</v>
      </c>
      <c r="D30" s="2821">
        <v>21946</v>
      </c>
      <c r="E30" s="2821">
        <v>17445</v>
      </c>
      <c r="F30" s="2821">
        <v>1702</v>
      </c>
      <c r="G30" s="2821">
        <v>15738</v>
      </c>
      <c r="H30" s="2821">
        <v>35442</v>
      </c>
      <c r="I30" s="2821">
        <v>6844</v>
      </c>
      <c r="J30" s="2820">
        <v>4676</v>
      </c>
    </row>
    <row r="31" spans="1:11" s="100" customFormat="1" ht="12.65" customHeight="1">
      <c r="A31" s="278" t="s">
        <v>3303</v>
      </c>
      <c r="B31" s="2801">
        <v>26196</v>
      </c>
      <c r="C31" s="2801">
        <v>19965</v>
      </c>
      <c r="D31" s="2801">
        <v>19520</v>
      </c>
      <c r="E31" s="2801">
        <v>15416</v>
      </c>
      <c r="F31" s="2801">
        <v>1157</v>
      </c>
      <c r="G31" s="2801">
        <v>14259</v>
      </c>
      <c r="H31" s="2801">
        <v>26362</v>
      </c>
      <c r="I31" s="2801">
        <v>6676</v>
      </c>
      <c r="J31" s="2819">
        <v>4549</v>
      </c>
    </row>
    <row r="32" spans="1:11" s="100" customFormat="1" ht="12.65" customHeight="1">
      <c r="A32" s="278" t="s">
        <v>3301</v>
      </c>
      <c r="B32" s="2717">
        <v>22389</v>
      </c>
      <c r="C32" s="2717">
        <v>16542</v>
      </c>
      <c r="D32" s="2717">
        <v>16126</v>
      </c>
      <c r="E32" s="2717">
        <v>12349</v>
      </c>
      <c r="F32" s="2717">
        <v>858</v>
      </c>
      <c r="G32" s="2717">
        <v>11484</v>
      </c>
      <c r="H32" s="2717">
        <v>19671</v>
      </c>
      <c r="I32" s="2717">
        <v>6263</v>
      </c>
      <c r="J32" s="2730">
        <v>4193</v>
      </c>
      <c r="K32" s="100" t="s">
        <v>2184</v>
      </c>
    </row>
    <row r="33" spans="1:14" s="100" customFormat="1" ht="12.65" customHeight="1">
      <c r="A33" s="278" t="s">
        <v>3299</v>
      </c>
      <c r="B33" s="2717">
        <v>16524</v>
      </c>
      <c r="C33" s="2717">
        <v>11487</v>
      </c>
      <c r="D33" s="2717">
        <v>11526</v>
      </c>
      <c r="E33" s="2717">
        <v>8213</v>
      </c>
      <c r="F33" s="2717">
        <v>654</v>
      </c>
      <c r="G33" s="2717">
        <v>7549</v>
      </c>
      <c r="H33" s="2717">
        <v>12713</v>
      </c>
      <c r="I33" s="2717">
        <v>4998</v>
      </c>
      <c r="J33" s="2730">
        <v>3274</v>
      </c>
    </row>
    <row r="34" spans="1:14" s="100" customFormat="1" ht="12.65" customHeight="1">
      <c r="A34" s="278" t="s">
        <v>3297</v>
      </c>
      <c r="B34" s="2784">
        <v>13324</v>
      </c>
      <c r="C34" s="2784">
        <v>8188</v>
      </c>
      <c r="D34" s="2784">
        <v>8851</v>
      </c>
      <c r="E34" s="2784">
        <v>5607</v>
      </c>
      <c r="F34" s="2784">
        <v>489</v>
      </c>
      <c r="G34" s="2784">
        <v>5112</v>
      </c>
      <c r="H34" s="2784">
        <v>8297</v>
      </c>
      <c r="I34" s="2784">
        <v>4473</v>
      </c>
      <c r="J34" s="2818">
        <v>2581</v>
      </c>
    </row>
    <row r="35" spans="1:14" s="2723" customFormat="1" ht="12.65" customHeight="1">
      <c r="A35" s="2338" t="s">
        <v>3295</v>
      </c>
      <c r="B35" s="2731">
        <v>11769</v>
      </c>
      <c r="C35" s="2731">
        <v>7284</v>
      </c>
      <c r="D35" s="2731">
        <v>7859</v>
      </c>
      <c r="E35" s="2731">
        <v>4953</v>
      </c>
      <c r="F35" s="2731">
        <v>385</v>
      </c>
      <c r="G35" s="2731">
        <v>4563</v>
      </c>
      <c r="H35" s="2731">
        <v>7126</v>
      </c>
      <c r="I35" s="2731">
        <v>3910</v>
      </c>
      <c r="J35" s="2816">
        <v>2331</v>
      </c>
      <c r="K35" s="742"/>
      <c r="L35" s="2817"/>
    </row>
    <row r="36" spans="1:14" s="2723" customFormat="1" ht="12.65" customHeight="1">
      <c r="A36" s="2338" t="s">
        <v>3293</v>
      </c>
      <c r="B36" s="2731">
        <v>11000</v>
      </c>
      <c r="C36" s="2731">
        <v>7182</v>
      </c>
      <c r="D36" s="2731">
        <v>7754</v>
      </c>
      <c r="E36" s="2731">
        <v>5155</v>
      </c>
      <c r="F36" s="2731">
        <v>487</v>
      </c>
      <c r="G36" s="2731">
        <v>4668</v>
      </c>
      <c r="H36" s="2731">
        <v>7867</v>
      </c>
      <c r="I36" s="2731">
        <v>3246</v>
      </c>
      <c r="J36" s="2816">
        <v>2027</v>
      </c>
      <c r="K36" s="742"/>
      <c r="L36" s="2811"/>
    </row>
    <row r="37" spans="1:14" s="2723" customFormat="1" ht="12.65" customHeight="1">
      <c r="A37" s="2338" t="s">
        <v>3291</v>
      </c>
      <c r="B37" s="2731">
        <v>11570</v>
      </c>
      <c r="C37" s="2731">
        <v>7509</v>
      </c>
      <c r="D37" s="2731">
        <v>8366</v>
      </c>
      <c r="E37" s="2731">
        <v>5587</v>
      </c>
      <c r="F37" s="2731">
        <v>522</v>
      </c>
      <c r="G37" s="2731">
        <v>5064</v>
      </c>
      <c r="H37" s="2731">
        <v>8156</v>
      </c>
      <c r="I37" s="2731">
        <v>3204</v>
      </c>
      <c r="J37" s="2816">
        <v>1922</v>
      </c>
      <c r="K37" s="742"/>
      <c r="L37" s="2811"/>
    </row>
    <row r="38" spans="1:14" s="987" customFormat="1" ht="12.65" customHeight="1">
      <c r="A38" s="2338" t="s">
        <v>3289</v>
      </c>
      <c r="B38" s="2734">
        <v>12317</v>
      </c>
      <c r="C38" s="2734">
        <v>8494</v>
      </c>
      <c r="D38" s="2734">
        <v>9224</v>
      </c>
      <c r="E38" s="2734">
        <v>6538</v>
      </c>
      <c r="F38" s="2734">
        <v>685</v>
      </c>
      <c r="G38" s="2734">
        <v>5851</v>
      </c>
      <c r="H38" s="2734">
        <v>10627</v>
      </c>
      <c r="I38" s="2734">
        <v>3093</v>
      </c>
      <c r="J38" s="2773">
        <v>1956</v>
      </c>
      <c r="K38" s="752"/>
      <c r="L38" s="2815"/>
    </row>
    <row r="39" spans="1:14" s="987" customFormat="1" ht="12.65" customHeight="1">
      <c r="A39" s="2338" t="s">
        <v>3287</v>
      </c>
      <c r="B39" s="2734">
        <v>13669</v>
      </c>
      <c r="C39" s="2734">
        <v>9441</v>
      </c>
      <c r="D39" s="2734">
        <v>10262</v>
      </c>
      <c r="E39" s="2734">
        <v>7321</v>
      </c>
      <c r="F39" s="2734">
        <v>814</v>
      </c>
      <c r="G39" s="2734">
        <v>6507</v>
      </c>
      <c r="H39" s="2734">
        <v>12591</v>
      </c>
      <c r="I39" s="2734">
        <v>3407</v>
      </c>
      <c r="J39" s="2773">
        <v>2120</v>
      </c>
      <c r="K39" s="752"/>
      <c r="L39" s="2814"/>
    </row>
    <row r="40" spans="1:14" s="2723" customFormat="1" ht="12.65" customHeight="1">
      <c r="A40" s="2338" t="s">
        <v>3285</v>
      </c>
      <c r="B40" s="2773">
        <v>14732</v>
      </c>
      <c r="C40" s="2773">
        <v>10500</v>
      </c>
      <c r="D40" s="2773">
        <v>11596</v>
      </c>
      <c r="E40" s="2773">
        <v>8526</v>
      </c>
      <c r="F40" s="2773">
        <v>1148</v>
      </c>
      <c r="G40" s="2773">
        <v>7378</v>
      </c>
      <c r="H40" s="2773">
        <v>16914</v>
      </c>
      <c r="I40" s="2773">
        <v>3136</v>
      </c>
      <c r="J40" s="2773">
        <v>1974</v>
      </c>
      <c r="K40" s="742"/>
      <c r="L40" s="2811"/>
    </row>
    <row r="41" spans="1:14" s="2723" customFormat="1" ht="12.65" customHeight="1">
      <c r="A41" s="1132">
        <v>2021</v>
      </c>
      <c r="B41" s="2812"/>
      <c r="C41" s="2813"/>
      <c r="D41" s="2812"/>
      <c r="E41" s="2813"/>
      <c r="F41" s="2813"/>
      <c r="G41" s="2813"/>
      <c r="H41" s="2813"/>
      <c r="I41" s="2813"/>
      <c r="J41" s="2812"/>
      <c r="K41" s="742"/>
      <c r="L41" s="2811"/>
    </row>
    <row r="42" spans="1:14" s="2723" customFormat="1" ht="12.65" customHeight="1">
      <c r="A42" s="2158" t="s">
        <v>212</v>
      </c>
      <c r="B42" s="2810">
        <v>15262</v>
      </c>
      <c r="C42" s="2810">
        <v>10989</v>
      </c>
      <c r="D42" s="2810">
        <v>12250</v>
      </c>
      <c r="E42" s="2810">
        <v>9138</v>
      </c>
      <c r="F42" s="2810">
        <v>1242</v>
      </c>
      <c r="G42" s="2810">
        <v>7896</v>
      </c>
      <c r="H42" s="2810">
        <v>19081</v>
      </c>
      <c r="I42" s="2810">
        <v>3012</v>
      </c>
      <c r="J42" s="2810">
        <v>1851</v>
      </c>
      <c r="K42" s="2725"/>
      <c r="L42" s="2808"/>
    </row>
    <row r="43" spans="1:14" s="2723" customFormat="1" ht="12.65" customHeight="1">
      <c r="A43" s="2154" t="s">
        <v>425</v>
      </c>
      <c r="B43" s="2810">
        <v>14243</v>
      </c>
      <c r="C43" s="2810">
        <v>10233</v>
      </c>
      <c r="D43" s="2810">
        <v>11518</v>
      </c>
      <c r="E43" s="2810">
        <v>8579</v>
      </c>
      <c r="F43" s="2810">
        <v>1200</v>
      </c>
      <c r="G43" s="2810">
        <v>7379</v>
      </c>
      <c r="H43" s="2810">
        <v>18232</v>
      </c>
      <c r="I43" s="2810">
        <v>2725</v>
      </c>
      <c r="J43" s="2810">
        <v>1654</v>
      </c>
      <c r="K43" s="2726"/>
      <c r="L43" s="2808"/>
    </row>
    <row r="44" spans="1:14" s="2723" customFormat="1" ht="12.65" customHeight="1">
      <c r="A44" s="2154" t="s">
        <v>424</v>
      </c>
      <c r="B44" s="2810">
        <v>5663</v>
      </c>
      <c r="C44" s="2810">
        <v>4113</v>
      </c>
      <c r="D44" s="2810">
        <v>4520</v>
      </c>
      <c r="E44" s="2810">
        <v>3429</v>
      </c>
      <c r="F44" s="2810">
        <v>473</v>
      </c>
      <c r="G44" s="2810">
        <v>2956</v>
      </c>
      <c r="H44" s="2810">
        <v>7719</v>
      </c>
      <c r="I44" s="2810">
        <v>1143</v>
      </c>
      <c r="J44" s="2810">
        <v>684</v>
      </c>
      <c r="K44" s="2725"/>
      <c r="L44" s="2808"/>
      <c r="N44" s="2807"/>
    </row>
    <row r="45" spans="1:14" s="2723" customFormat="1" ht="12.65" customHeight="1">
      <c r="A45" s="2154" t="s">
        <v>423</v>
      </c>
      <c r="B45" s="2810">
        <v>4113</v>
      </c>
      <c r="C45" s="2810">
        <v>2664</v>
      </c>
      <c r="D45" s="2810">
        <v>3291</v>
      </c>
      <c r="E45" s="2810">
        <v>2231</v>
      </c>
      <c r="F45" s="2810">
        <v>240</v>
      </c>
      <c r="G45" s="2810">
        <v>1991</v>
      </c>
      <c r="H45" s="2810">
        <v>3714</v>
      </c>
      <c r="I45" s="2810">
        <v>822</v>
      </c>
      <c r="J45" s="2810">
        <v>433</v>
      </c>
      <c r="K45" s="2719"/>
      <c r="L45" s="2808"/>
      <c r="N45" s="2807"/>
    </row>
    <row r="46" spans="1:14" s="987" customFormat="1" ht="12.65" customHeight="1">
      <c r="A46" s="2154" t="s">
        <v>422</v>
      </c>
      <c r="B46" s="2810">
        <v>2552</v>
      </c>
      <c r="C46" s="2810">
        <v>2073</v>
      </c>
      <c r="D46" s="2810">
        <v>2284</v>
      </c>
      <c r="E46" s="2810">
        <v>1865</v>
      </c>
      <c r="F46" s="2810">
        <v>354</v>
      </c>
      <c r="G46" s="2810">
        <v>1511</v>
      </c>
      <c r="H46" s="2810">
        <v>4663</v>
      </c>
      <c r="I46" s="2810">
        <v>268</v>
      </c>
      <c r="J46" s="2810">
        <v>208</v>
      </c>
      <c r="K46" s="2719"/>
      <c r="L46" s="2808"/>
      <c r="N46" s="2807"/>
    </row>
    <row r="47" spans="1:14" s="987" customFormat="1" ht="12.65" customHeight="1">
      <c r="A47" s="2154" t="s">
        <v>421</v>
      </c>
      <c r="B47" s="2810">
        <v>1244</v>
      </c>
      <c r="C47" s="2810">
        <v>800</v>
      </c>
      <c r="D47" s="2810">
        <v>954</v>
      </c>
      <c r="E47" s="2810">
        <v>629</v>
      </c>
      <c r="F47" s="2810">
        <v>52</v>
      </c>
      <c r="G47" s="2810">
        <v>577</v>
      </c>
      <c r="H47" s="2810">
        <v>828</v>
      </c>
      <c r="I47" s="2810">
        <v>290</v>
      </c>
      <c r="J47" s="2810">
        <v>171</v>
      </c>
      <c r="K47" s="2719"/>
      <c r="L47" s="2808"/>
      <c r="N47" s="2807"/>
    </row>
    <row r="48" spans="1:14" s="987" customFormat="1" ht="12.65" customHeight="1">
      <c r="A48" s="2154" t="s">
        <v>420</v>
      </c>
      <c r="B48" s="2810">
        <v>671</v>
      </c>
      <c r="C48" s="2810">
        <v>583</v>
      </c>
      <c r="D48" s="2810">
        <v>469</v>
      </c>
      <c r="E48" s="2810">
        <v>425</v>
      </c>
      <c r="F48" s="2810">
        <v>81</v>
      </c>
      <c r="G48" s="2810">
        <v>344</v>
      </c>
      <c r="H48" s="2810">
        <v>1308</v>
      </c>
      <c r="I48" s="2810">
        <v>202</v>
      </c>
      <c r="J48" s="2810">
        <v>158</v>
      </c>
      <c r="K48" s="2719"/>
      <c r="L48" s="2808"/>
      <c r="N48" s="2807"/>
    </row>
    <row r="49" spans="1:14" s="987" customFormat="1" ht="12.65" customHeight="1">
      <c r="A49" s="2154" t="s">
        <v>419</v>
      </c>
      <c r="B49" s="2810">
        <v>718</v>
      </c>
      <c r="C49" s="2810">
        <v>521</v>
      </c>
      <c r="D49" s="2810">
        <v>504</v>
      </c>
      <c r="E49" s="2810">
        <v>375</v>
      </c>
      <c r="F49" s="2810">
        <v>22</v>
      </c>
      <c r="G49" s="2810">
        <v>353</v>
      </c>
      <c r="H49" s="2810">
        <v>505</v>
      </c>
      <c r="I49" s="2810">
        <v>214</v>
      </c>
      <c r="J49" s="2810">
        <v>146</v>
      </c>
      <c r="K49" s="2719"/>
      <c r="L49" s="2808"/>
      <c r="N49" s="2807"/>
    </row>
    <row r="50" spans="1:14" s="987" customFormat="1" ht="12.65" customHeight="1">
      <c r="A50" s="2154" t="s">
        <v>418</v>
      </c>
      <c r="B50" s="2809">
        <v>301</v>
      </c>
      <c r="C50" s="2809">
        <v>235</v>
      </c>
      <c r="D50" s="2809">
        <v>228</v>
      </c>
      <c r="E50" s="2809">
        <v>184</v>
      </c>
      <c r="F50" s="2809">
        <v>20</v>
      </c>
      <c r="G50" s="2809">
        <v>164</v>
      </c>
      <c r="H50" s="2809">
        <v>344</v>
      </c>
      <c r="I50" s="2809">
        <v>73</v>
      </c>
      <c r="J50" s="2809">
        <v>51</v>
      </c>
      <c r="K50" s="2719"/>
      <c r="L50" s="2808"/>
      <c r="N50" s="2807"/>
    </row>
    <row r="51" spans="1:14" s="2785" customFormat="1" ht="25.5" customHeight="1">
      <c r="A51" s="5706"/>
      <c r="B51" s="5721" t="s">
        <v>3280</v>
      </c>
      <c r="C51" s="5722"/>
      <c r="D51" s="5723" t="s">
        <v>3283</v>
      </c>
      <c r="E51" s="5723"/>
      <c r="F51" s="5723"/>
      <c r="G51" s="5723"/>
      <c r="H51" s="5723"/>
      <c r="I51" s="5711" t="s">
        <v>3282</v>
      </c>
      <c r="J51" s="5712"/>
      <c r="N51" s="2807"/>
    </row>
    <row r="52" spans="1:14" s="2785" customFormat="1" ht="13.5" customHeight="1">
      <c r="A52" s="5707"/>
      <c r="B52" s="5700" t="s">
        <v>91</v>
      </c>
      <c r="C52" s="5700" t="s">
        <v>3279</v>
      </c>
      <c r="D52" s="5692" t="s">
        <v>3280</v>
      </c>
      <c r="E52" s="5692"/>
      <c r="F52" s="5692"/>
      <c r="G52" s="5692"/>
      <c r="H52" s="5697" t="s">
        <v>3281</v>
      </c>
      <c r="I52" s="5693" t="s">
        <v>3280</v>
      </c>
      <c r="J52" s="5695"/>
      <c r="N52" s="2807"/>
    </row>
    <row r="53" spans="1:14" s="2785" customFormat="1" ht="13.5" customHeight="1">
      <c r="A53" s="5707"/>
      <c r="B53" s="5701"/>
      <c r="C53" s="5701"/>
      <c r="D53" s="5696" t="s">
        <v>91</v>
      </c>
      <c r="E53" s="5709" t="s">
        <v>3279</v>
      </c>
      <c r="F53" s="5719"/>
      <c r="G53" s="5710"/>
      <c r="H53" s="5698"/>
      <c r="I53" s="5700" t="s">
        <v>91</v>
      </c>
      <c r="J53" s="5700" t="s">
        <v>3279</v>
      </c>
      <c r="N53" s="2807"/>
    </row>
    <row r="54" spans="1:14" s="2785" customFormat="1" ht="13.5" customHeight="1">
      <c r="A54" s="5707"/>
      <c r="B54" s="5701"/>
      <c r="C54" s="5701"/>
      <c r="D54" s="5696"/>
      <c r="E54" s="5697" t="s">
        <v>91</v>
      </c>
      <c r="F54" s="5692" t="s">
        <v>2181</v>
      </c>
      <c r="G54" s="5692"/>
      <c r="H54" s="5698"/>
      <c r="I54" s="5701"/>
      <c r="J54" s="5701"/>
      <c r="N54" s="2807"/>
    </row>
    <row r="55" spans="1:14" s="2785" customFormat="1" ht="13.5" customHeight="1">
      <c r="A55" s="5708"/>
      <c r="B55" s="5702"/>
      <c r="C55" s="5702"/>
      <c r="D55" s="5696"/>
      <c r="E55" s="5699"/>
      <c r="F55" s="2669" t="s">
        <v>3278</v>
      </c>
      <c r="G55" s="2669" t="s">
        <v>3345</v>
      </c>
      <c r="H55" s="5699"/>
      <c r="I55" s="5702"/>
      <c r="J55" s="5702"/>
      <c r="N55" s="2807"/>
    </row>
    <row r="56" spans="1:14" s="2785" customFormat="1" ht="13.5" customHeight="1">
      <c r="A56" s="5704" t="s">
        <v>406</v>
      </c>
      <c r="B56" s="5704"/>
      <c r="C56" s="5704"/>
      <c r="D56" s="5704"/>
      <c r="E56" s="5704"/>
      <c r="F56" s="5704"/>
      <c r="G56" s="5704"/>
      <c r="H56" s="5704"/>
      <c r="I56" s="5704"/>
      <c r="J56" s="5704"/>
    </row>
    <row r="57" spans="1:14" s="2660" customFormat="1" ht="9.75" customHeight="1">
      <c r="A57" s="5714" t="s">
        <v>3344</v>
      </c>
      <c r="B57" s="5714"/>
      <c r="C57" s="5714"/>
      <c r="D57" s="5714"/>
      <c r="E57" s="5714"/>
      <c r="F57" s="5714"/>
      <c r="G57" s="5714"/>
      <c r="H57" s="5714"/>
      <c r="I57" s="5714"/>
      <c r="J57" s="5714"/>
    </row>
    <row r="58" spans="1:14" s="2660" customFormat="1" ht="9.75" customHeight="1">
      <c r="A58" s="5547" t="s">
        <v>3343</v>
      </c>
      <c r="B58" s="5547"/>
      <c r="C58" s="5547"/>
      <c r="D58" s="5547"/>
      <c r="E58" s="5547"/>
      <c r="F58" s="5547"/>
      <c r="G58" s="5547"/>
      <c r="H58" s="5547"/>
      <c r="I58" s="5547"/>
      <c r="J58" s="5547"/>
    </row>
    <row r="59" spans="1:14" ht="30" customHeight="1">
      <c r="A59" s="5720" t="s">
        <v>3342</v>
      </c>
      <c r="B59" s="5720"/>
      <c r="C59" s="5720"/>
      <c r="D59" s="5720"/>
      <c r="E59" s="5720"/>
      <c r="F59" s="5720"/>
      <c r="G59" s="5720"/>
      <c r="H59" s="5720"/>
      <c r="I59" s="5720"/>
      <c r="J59" s="5720"/>
    </row>
    <row r="60" spans="1:14" ht="23.25" customHeight="1">
      <c r="A60" s="5720" t="s">
        <v>3341</v>
      </c>
      <c r="B60" s="5720"/>
      <c r="C60" s="5720"/>
      <c r="D60" s="5720"/>
      <c r="E60" s="5720"/>
      <c r="F60" s="5720"/>
      <c r="G60" s="5720"/>
      <c r="H60" s="5720"/>
      <c r="I60" s="5720"/>
      <c r="J60" s="5720"/>
    </row>
    <row r="61" spans="1:14" s="2350" customFormat="1" ht="12" customHeight="1">
      <c r="B61" s="2805"/>
      <c r="C61" s="2805"/>
      <c r="D61" s="2805"/>
      <c r="E61" s="2805"/>
      <c r="F61" s="2805"/>
      <c r="G61" s="2805"/>
      <c r="H61" s="2805"/>
      <c r="I61" s="2805"/>
      <c r="J61" s="2805"/>
    </row>
    <row r="62" spans="1:14" s="2350" customFormat="1" ht="9.75" customHeight="1">
      <c r="A62" s="726" t="s">
        <v>403</v>
      </c>
      <c r="B62" s="924"/>
      <c r="C62" s="924"/>
      <c r="D62" s="924"/>
      <c r="E62" s="924"/>
      <c r="F62" s="924"/>
      <c r="G62" s="924"/>
      <c r="H62" s="924"/>
      <c r="I62" s="924"/>
    </row>
    <row r="63" spans="1:14" ht="10.5">
      <c r="A63" s="2803" t="s">
        <v>3340</v>
      </c>
      <c r="B63" s="924"/>
      <c r="C63" s="924"/>
      <c r="D63" s="924"/>
      <c r="E63" s="924"/>
      <c r="F63" s="924"/>
      <c r="G63" s="924"/>
      <c r="H63" s="924"/>
      <c r="I63" s="924"/>
    </row>
    <row r="64" spans="1:14" ht="10.5">
      <c r="A64" s="2803" t="s">
        <v>3339</v>
      </c>
      <c r="B64" s="2804"/>
      <c r="C64" s="277"/>
      <c r="D64" s="277"/>
      <c r="E64" s="277"/>
      <c r="F64" s="277"/>
      <c r="G64" s="277"/>
      <c r="H64" s="277"/>
      <c r="I64" s="277"/>
    </row>
    <row r="65" spans="1:9" ht="10.5">
      <c r="A65" s="2803" t="s">
        <v>3338</v>
      </c>
      <c r="B65" s="100"/>
      <c r="C65" s="100"/>
      <c r="D65" s="100"/>
      <c r="E65" s="100"/>
      <c r="F65" s="100"/>
      <c r="G65" s="100"/>
      <c r="H65" s="100"/>
      <c r="I65" s="100"/>
    </row>
    <row r="66" spans="1:9" ht="10.5">
      <c r="A66" s="2803" t="s">
        <v>3337</v>
      </c>
      <c r="B66" s="100"/>
      <c r="C66" s="100"/>
      <c r="D66" s="100"/>
      <c r="E66" s="100"/>
      <c r="F66" s="100"/>
      <c r="G66" s="100"/>
      <c r="H66" s="100"/>
      <c r="I66" s="100"/>
    </row>
    <row r="67" spans="1:9" ht="10.5">
      <c r="B67" s="2802"/>
      <c r="C67" s="2802"/>
      <c r="D67" s="2802"/>
      <c r="E67" s="2802"/>
      <c r="F67" s="2802"/>
      <c r="G67" s="2802"/>
      <c r="H67" s="2802"/>
      <c r="I67" s="2802"/>
    </row>
    <row r="68" spans="1:9" ht="10.5">
      <c r="B68" s="2802"/>
      <c r="C68" s="2802"/>
      <c r="D68" s="2802"/>
      <c r="E68" s="2802"/>
      <c r="F68" s="2802"/>
      <c r="G68" s="2802"/>
      <c r="H68" s="2802"/>
      <c r="I68" s="2802"/>
    </row>
    <row r="69" spans="1:9" ht="10.5">
      <c r="B69" s="100"/>
      <c r="C69" s="100"/>
      <c r="D69" s="100"/>
      <c r="E69" s="100"/>
      <c r="F69" s="100"/>
      <c r="G69" s="100"/>
      <c r="H69" s="100"/>
      <c r="I69" s="100"/>
    </row>
    <row r="70" spans="1:9" ht="10.5">
      <c r="B70" s="2802"/>
      <c r="C70" s="2802"/>
      <c r="D70" s="2802"/>
      <c r="E70" s="2802"/>
      <c r="F70" s="2802"/>
      <c r="G70" s="2802"/>
      <c r="H70" s="2802"/>
      <c r="I70" s="2802"/>
    </row>
    <row r="71" spans="1:9" ht="10.5">
      <c r="B71" s="924"/>
      <c r="C71" s="924"/>
      <c r="D71" s="924"/>
      <c r="E71" s="924"/>
      <c r="F71" s="924"/>
      <c r="G71" s="924"/>
      <c r="H71" s="924"/>
      <c r="I71" s="924"/>
    </row>
    <row r="72" spans="1:9" ht="10.5">
      <c r="B72" s="924"/>
      <c r="C72" s="924"/>
      <c r="D72" s="924"/>
      <c r="E72" s="924"/>
      <c r="F72" s="924"/>
      <c r="G72" s="924"/>
      <c r="H72" s="924"/>
      <c r="I72" s="924"/>
    </row>
    <row r="73" spans="1:9" ht="10.5">
      <c r="B73" s="277"/>
      <c r="C73" s="277"/>
      <c r="D73" s="277"/>
      <c r="E73" s="277"/>
      <c r="F73" s="277"/>
      <c r="G73" s="277"/>
      <c r="H73" s="277"/>
      <c r="I73" s="277"/>
    </row>
    <row r="74" spans="1:9" ht="10.5">
      <c r="B74" s="100"/>
      <c r="C74" s="100"/>
      <c r="D74" s="100"/>
      <c r="E74" s="100"/>
      <c r="F74" s="100"/>
      <c r="G74" s="100"/>
      <c r="H74" s="100"/>
      <c r="I74" s="100"/>
    </row>
    <row r="75" spans="1:9" ht="10.5">
      <c r="B75" s="100"/>
      <c r="C75" s="100"/>
      <c r="D75" s="100"/>
      <c r="E75" s="100"/>
      <c r="F75" s="100"/>
      <c r="G75" s="100"/>
      <c r="H75" s="100"/>
      <c r="I75" s="100"/>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60:J60"/>
    <mergeCell ref="F54:G54"/>
    <mergeCell ref="A58:J58"/>
    <mergeCell ref="A59:J59"/>
    <mergeCell ref="A56:J56"/>
    <mergeCell ref="A57:J57"/>
    <mergeCell ref="A51:A55"/>
    <mergeCell ref="B51:C51"/>
    <mergeCell ref="D51:H51"/>
    <mergeCell ref="I51:J51"/>
    <mergeCell ref="B52:B55"/>
    <mergeCell ref="C52:C55"/>
    <mergeCell ref="D52:G52"/>
    <mergeCell ref="H52:H55"/>
    <mergeCell ref="I52:J52"/>
    <mergeCell ref="D53:D55"/>
    <mergeCell ref="E53:G53"/>
    <mergeCell ref="I53:I55"/>
    <mergeCell ref="J53:J55"/>
    <mergeCell ref="E54:E55"/>
  </mergeCells>
  <conditionalFormatting sqref="B38:J40">
    <cfRule type="cellIs" dxfId="405" priority="1" operator="between">
      <formula>0.00000001</formula>
      <formula>0.49999999</formula>
    </cfRule>
    <cfRule type="cellIs" dxfId="404" priority="2" stopIfTrue="1" operator="between">
      <formula>0.000001</formula>
      <formula>0.0005</formula>
    </cfRule>
  </conditionalFormatting>
  <conditionalFormatting sqref="B42:J50">
    <cfRule type="cellIs" dxfId="403" priority="3" operator="between">
      <formula>0.00000001</formula>
      <formula>0.49999999</formula>
    </cfRule>
    <cfRule type="cellIs" dxfId="402" priority="4" stopIfTrue="1" operator="between">
      <formula>0.000001</formula>
      <formula>0.0005</formula>
    </cfRule>
  </conditionalFormatting>
  <conditionalFormatting sqref="B59:J60">
    <cfRule type="cellIs" dxfId="401" priority="5" stopIfTrue="1" operator="notEqual">
      <formula>0</formula>
    </cfRule>
  </conditionalFormatting>
  <hyperlinks>
    <hyperlink ref="A63" r:id="rId1" xr:uid="{8A0B9516-ABC4-4425-A246-7AFC963A2240}"/>
    <hyperlink ref="A64" r:id="rId2" xr:uid="{58423C08-D47F-4F1B-AD75-7452708BB595}"/>
    <hyperlink ref="A65" r:id="rId3" xr:uid="{E864218D-B6A8-478B-9FE0-36D804D75A76}"/>
    <hyperlink ref="A66" r:id="rId4" xr:uid="{6E79D62F-DEF5-4A8B-8A8F-975299DAD2BD}"/>
    <hyperlink ref="D6:D8" r:id="rId5" display="Total" xr:uid="{40F34B92-9E3F-4780-866A-CF0548F9602F}"/>
    <hyperlink ref="E7:E8" r:id="rId6" display="Total" xr:uid="{40ED7289-4328-4BB7-879F-A75179BC1FB7}"/>
    <hyperlink ref="I4:J4" r:id="rId7" display="Ampliações, alterações e reconstruções" xr:uid="{5BD39D90-B481-4045-9FD7-5B7892F130F2}"/>
    <hyperlink ref="F8" r:id="rId8" xr:uid="{3464A929-F401-4394-BBD4-B2DF8167103C}"/>
    <hyperlink ref="G8" r:id="rId9" xr:uid="{95CB56FF-3BE3-489F-8DDD-F25E95615AE5}"/>
    <hyperlink ref="H5:H8" r:id="rId10" display="Fogos para habitação familiar" xr:uid="{CDAC3B74-1F03-4363-BB4E-ECE3EBA0CC71}"/>
    <hyperlink ref="B51:C51" r:id="rId11" display="Buildings" xr:uid="{12C2DFAA-F219-491D-91CF-AC472032CF16}"/>
    <hyperlink ref="D53:D55" r:id="rId12" display="Total" xr:uid="{2244A8CF-311C-44D3-AD8D-A35E6F408AD2}"/>
    <hyperlink ref="E54:E55" r:id="rId13" display="Total" xr:uid="{ABA81F01-9356-480A-AEE6-6463C20CF18D}"/>
    <hyperlink ref="I51:J51" r:id="rId14" display="Enlargements, alterations and reconstructions" xr:uid="{06111C4A-4B5F-4F4B-8AD5-EA4AFA4ABA40}"/>
    <hyperlink ref="F55" r:id="rId15" xr:uid="{946EAE53-B84C-43B3-BA80-C3C08112A355}"/>
    <hyperlink ref="G55" r:id="rId16" xr:uid="{9F7C0A26-EBED-4577-8045-85AA10939D0B}"/>
    <hyperlink ref="H52:H55" r:id="rId17" display="Dwellings for family housing" xr:uid="{028C7707-99E7-421C-9932-4D6B0B82FB52}"/>
    <hyperlink ref="B4:C4" r:id="rId18" display="Edifícios" xr:uid="{1B718DCA-903B-4B1A-A339-5E6967AB43E5}"/>
  </hyperlinks>
  <pageMargins left="0.7" right="0.7" top="0.75" bottom="0.75" header="0.3" footer="0.3"/>
  <pageSetup paperSize="9" orientation="portrait"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0"/>
  <sheetViews>
    <sheetView showGridLines="0" topLeftCell="A17" zoomScaleNormal="100" workbookViewId="0"/>
  </sheetViews>
  <sheetFormatPr defaultColWidth="9.1796875" defaultRowHeight="10.5"/>
  <cols>
    <col min="1" max="1" width="19.7265625" style="30" customWidth="1"/>
    <col min="2" max="2" width="10.453125" style="32" customWidth="1"/>
    <col min="3" max="3" width="10.54296875" style="32" bestFit="1" customWidth="1"/>
    <col min="4" max="4" width="11.26953125" style="32" bestFit="1" customWidth="1"/>
    <col min="5" max="5" width="11.7265625" style="32" bestFit="1" customWidth="1"/>
    <col min="6" max="6" width="10.1796875" style="32" bestFit="1" customWidth="1"/>
    <col min="7" max="7" width="10.26953125" style="32" bestFit="1" customWidth="1"/>
    <col min="8" max="8" width="17.26953125" style="32" bestFit="1" customWidth="1"/>
    <col min="9" max="14" width="9.1796875" style="32"/>
    <col min="15" max="15" width="29.1796875" style="32" customWidth="1"/>
    <col min="16" max="16" width="26.1796875" style="32" customWidth="1"/>
    <col min="17" max="16384" width="9.1796875" style="32"/>
  </cols>
  <sheetData>
    <row r="1" spans="1:13" s="101" customFormat="1" ht="34" customHeight="1">
      <c r="A1" s="4988" t="s">
        <v>376</v>
      </c>
      <c r="B1" s="4988"/>
      <c r="C1" s="4988"/>
      <c r="D1" s="4988"/>
      <c r="E1" s="4988"/>
      <c r="F1" s="4988"/>
      <c r="G1" s="4988"/>
      <c r="H1" s="4988"/>
      <c r="M1" s="149"/>
    </row>
    <row r="2" spans="1:13" s="101" customFormat="1" ht="20.149999999999999" customHeight="1">
      <c r="A2" s="4989" t="s">
        <v>377</v>
      </c>
      <c r="B2" s="4989"/>
      <c r="C2" s="4989"/>
      <c r="D2" s="4989"/>
      <c r="E2" s="4989"/>
      <c r="F2" s="4989"/>
      <c r="G2" s="4989"/>
      <c r="H2" s="4989"/>
      <c r="M2" s="149"/>
    </row>
    <row r="3" spans="1:13" s="133" customFormat="1" ht="16" customHeight="1">
      <c r="A3" s="201" t="s">
        <v>95</v>
      </c>
      <c r="B3" s="102"/>
      <c r="C3" s="102"/>
      <c r="D3" s="148"/>
      <c r="E3" s="102"/>
      <c r="F3" s="102"/>
      <c r="G3" s="102"/>
      <c r="H3" s="200" t="s">
        <v>96</v>
      </c>
      <c r="M3" s="150"/>
    </row>
    <row r="4" spans="1:13" ht="31.5">
      <c r="A4" s="109"/>
      <c r="B4" s="27" t="s">
        <v>73</v>
      </c>
      <c r="C4" s="27" t="s">
        <v>74</v>
      </c>
      <c r="D4" s="27" t="s">
        <v>75</v>
      </c>
      <c r="E4" s="27" t="s">
        <v>197</v>
      </c>
      <c r="F4" s="27" t="s">
        <v>55</v>
      </c>
      <c r="G4" s="27" t="s">
        <v>113</v>
      </c>
      <c r="H4" s="27" t="s">
        <v>76</v>
      </c>
    </row>
    <row r="5" spans="1:13">
      <c r="A5" s="97" t="s">
        <v>212</v>
      </c>
      <c r="B5" s="144"/>
      <c r="C5" s="144"/>
      <c r="D5" s="144"/>
      <c r="E5" s="144"/>
      <c r="F5" s="144"/>
      <c r="G5" s="144"/>
      <c r="H5" s="144"/>
    </row>
    <row r="6" spans="1:13">
      <c r="A6" s="134">
        <v>1995</v>
      </c>
      <c r="B6" s="182">
        <v>13022.133</v>
      </c>
      <c r="C6" s="182">
        <v>2084.5660000000007</v>
      </c>
      <c r="D6" s="182">
        <v>14447.496000000006</v>
      </c>
      <c r="E6" s="182">
        <v>15546.019</v>
      </c>
      <c r="F6" s="182">
        <v>-1098.5229999999938</v>
      </c>
      <c r="G6" s="182">
        <v>3927.5789999999997</v>
      </c>
      <c r="H6" s="182">
        <v>-4610.5019999999931</v>
      </c>
    </row>
    <row r="7" spans="1:13">
      <c r="A7" s="134">
        <v>1996</v>
      </c>
      <c r="B7" s="182">
        <v>13891.867</v>
      </c>
      <c r="C7" s="182">
        <v>2233.2220000000016</v>
      </c>
      <c r="D7" s="182">
        <v>16356.804000000002</v>
      </c>
      <c r="E7" s="182">
        <v>16679.951000000001</v>
      </c>
      <c r="F7" s="182">
        <v>-323.14699999999903</v>
      </c>
      <c r="G7" s="182">
        <v>4597.0319999999992</v>
      </c>
      <c r="H7" s="182">
        <v>-4470.0559999999987</v>
      </c>
    </row>
    <row r="8" spans="1:13">
      <c r="A8" s="134">
        <v>1997</v>
      </c>
      <c r="B8" s="182">
        <v>15137.982</v>
      </c>
      <c r="C8" s="182">
        <v>2426.1470000000008</v>
      </c>
      <c r="D8" s="182">
        <v>18956.274000000001</v>
      </c>
      <c r="E8" s="182">
        <v>18008.844363636363</v>
      </c>
      <c r="F8" s="182">
        <v>947.42963636363856</v>
      </c>
      <c r="G8" s="182">
        <v>5703.4489999999996</v>
      </c>
      <c r="H8" s="182">
        <v>-3791.9803636363613</v>
      </c>
    </row>
    <row r="9" spans="1:13">
      <c r="A9" s="134">
        <v>1998</v>
      </c>
      <c r="B9" s="182">
        <v>16844.189999999999</v>
      </c>
      <c r="C9" s="182">
        <v>2645.5159999999996</v>
      </c>
      <c r="D9" s="182">
        <v>20849.125999999993</v>
      </c>
      <c r="E9" s="182">
        <v>19857.595206989245</v>
      </c>
      <c r="F9" s="182">
        <v>991.53079301074831</v>
      </c>
      <c r="G9" s="182">
        <v>5685.4079999999994</v>
      </c>
      <c r="H9" s="182">
        <v>-4885.6758238127077</v>
      </c>
    </row>
    <row r="10" spans="1:13">
      <c r="A10" s="134">
        <v>1999</v>
      </c>
      <c r="B10" s="182">
        <v>18338.513999999999</v>
      </c>
      <c r="C10" s="182">
        <v>2855.663999999997</v>
      </c>
      <c r="D10" s="182">
        <v>23716.977999999992</v>
      </c>
      <c r="E10" s="182">
        <v>21562.935535714285</v>
      </c>
      <c r="F10" s="182">
        <v>2154.042464285707</v>
      </c>
      <c r="G10" s="182">
        <v>5907.7669999999998</v>
      </c>
      <c r="H10" s="182">
        <v>-3625.769535714292</v>
      </c>
    </row>
    <row r="11" spans="1:13">
      <c r="A11" s="134">
        <v>2000</v>
      </c>
      <c r="B11" s="182">
        <v>20508.89</v>
      </c>
      <c r="C11" s="182">
        <v>3130.7980000000025</v>
      </c>
      <c r="D11" s="182">
        <v>25436.132861000006</v>
      </c>
      <c r="E11" s="182">
        <v>24226.669546728976</v>
      </c>
      <c r="F11" s="182">
        <v>1209.46331427103</v>
      </c>
      <c r="G11" s="182">
        <v>5921.125</v>
      </c>
      <c r="H11" s="182">
        <v>-4130.06768572897</v>
      </c>
    </row>
    <row r="12" spans="1:13">
      <c r="A12" s="134">
        <v>2001</v>
      </c>
      <c r="B12" s="182">
        <v>21851.681</v>
      </c>
      <c r="C12" s="182">
        <v>3326.7860000000001</v>
      </c>
      <c r="D12" s="182">
        <v>25886.017745000001</v>
      </c>
      <c r="E12" s="182">
        <v>26136.243000000002</v>
      </c>
      <c r="F12" s="182">
        <v>-250.2252550000012</v>
      </c>
      <c r="G12" s="182">
        <v>6838.2619999999997</v>
      </c>
      <c r="H12" s="182">
        <v>-6503.4406550000022</v>
      </c>
    </row>
    <row r="13" spans="1:13">
      <c r="A13" s="134">
        <v>2002</v>
      </c>
      <c r="B13" s="182">
        <v>23337.334999999999</v>
      </c>
      <c r="C13" s="182">
        <v>3553.1019999999953</v>
      </c>
      <c r="D13" s="182">
        <v>27955.926394999988</v>
      </c>
      <c r="E13" s="182">
        <v>27872.343999999997</v>
      </c>
      <c r="F13" s="182">
        <v>83.582394999990356</v>
      </c>
      <c r="G13" s="182">
        <v>6572.598</v>
      </c>
      <c r="H13" s="182">
        <v>-4753.3036050000092</v>
      </c>
    </row>
    <row r="14" spans="1:13">
      <c r="A14" s="134">
        <v>2003</v>
      </c>
      <c r="B14" s="182">
        <v>24263.294999999998</v>
      </c>
      <c r="C14" s="182">
        <v>3720.5020000000004</v>
      </c>
      <c r="D14" s="182">
        <v>26273.458068</v>
      </c>
      <c r="E14" s="182">
        <v>29368.982000000004</v>
      </c>
      <c r="F14" s="182">
        <v>-3095.5239320000037</v>
      </c>
      <c r="G14" s="182">
        <v>6401.2259999999997</v>
      </c>
      <c r="H14" s="182">
        <v>-8261.6603888200025</v>
      </c>
    </row>
    <row r="15" spans="1:13">
      <c r="A15" s="134">
        <v>2004</v>
      </c>
      <c r="B15" s="182">
        <v>25334.217000000001</v>
      </c>
      <c r="C15" s="182">
        <v>3946.0329999999994</v>
      </c>
      <c r="D15" s="182">
        <v>28474.039295855146</v>
      </c>
      <c r="E15" s="182">
        <v>31094.631999999998</v>
      </c>
      <c r="F15" s="182">
        <v>-2620.5927041448522</v>
      </c>
      <c r="G15" s="182">
        <v>6764.0360000000001</v>
      </c>
      <c r="H15" s="182">
        <v>-9414.3657451448507</v>
      </c>
    </row>
    <row r="16" spans="1:13">
      <c r="A16" s="134">
        <v>2005</v>
      </c>
      <c r="B16" s="182">
        <v>26881.063999999998</v>
      </c>
      <c r="C16" s="182">
        <v>4215.8349999999991</v>
      </c>
      <c r="D16" s="182">
        <v>29625.421405794903</v>
      </c>
      <c r="E16" s="182">
        <v>33272.519042999993</v>
      </c>
      <c r="F16" s="182">
        <v>-3647.09763720509</v>
      </c>
      <c r="G16" s="182">
        <v>6475.9079999999994</v>
      </c>
      <c r="H16" s="182">
        <v>-9719.7823772050888</v>
      </c>
    </row>
    <row r="17" spans="1:13" s="77" customFormat="1">
      <c r="A17" s="134">
        <v>2006</v>
      </c>
      <c r="B17" s="182">
        <v>26985.413</v>
      </c>
      <c r="C17" s="182">
        <v>4439.6850000000013</v>
      </c>
      <c r="D17" s="182">
        <v>32220.662558801017</v>
      </c>
      <c r="E17" s="182">
        <v>33785.397097588473</v>
      </c>
      <c r="F17" s="182">
        <v>-1564.7345387874557</v>
      </c>
      <c r="G17" s="182">
        <v>5585.5339999999997</v>
      </c>
      <c r="H17" s="182">
        <v>-6950.5060309640758</v>
      </c>
    </row>
    <row r="18" spans="1:13">
      <c r="A18" s="134">
        <v>2007</v>
      </c>
      <c r="B18" s="182">
        <v>27280.325000000001</v>
      </c>
      <c r="C18" s="182">
        <v>4645.719000000001</v>
      </c>
      <c r="D18" s="182">
        <v>34474.072823261908</v>
      </c>
      <c r="E18" s="182">
        <v>34406.803097032222</v>
      </c>
      <c r="F18" s="182">
        <v>67.269726229686057</v>
      </c>
      <c r="G18" s="182">
        <v>5651.5170000000007</v>
      </c>
      <c r="H18" s="182">
        <v>-5087.655633850316</v>
      </c>
    </row>
    <row r="19" spans="1:13" s="118" customFormat="1">
      <c r="A19" s="134">
        <v>2008</v>
      </c>
      <c r="B19" s="182">
        <v>28151.297999999999</v>
      </c>
      <c r="C19" s="182">
        <v>4972.2740000167723</v>
      </c>
      <c r="D19" s="182">
        <v>34445.74908769047</v>
      </c>
      <c r="E19" s="182">
        <v>35406.922675866772</v>
      </c>
      <c r="F19" s="182">
        <v>-961.17358817630156</v>
      </c>
      <c r="G19" s="182">
        <v>6660.2490000000007</v>
      </c>
      <c r="H19" s="182">
        <v>-6626.0555569044936</v>
      </c>
      <c r="M19" s="32"/>
    </row>
    <row r="20" spans="1:13">
      <c r="A20" s="134">
        <v>2009</v>
      </c>
      <c r="B20" s="182">
        <v>29146.825000000001</v>
      </c>
      <c r="C20" s="182">
        <v>4962.3040000000037</v>
      </c>
      <c r="D20" s="182">
        <v>27454.343636549998</v>
      </c>
      <c r="E20" s="182">
        <v>37374.006570544909</v>
      </c>
      <c r="F20" s="182">
        <v>-9919.6629339949104</v>
      </c>
      <c r="G20" s="182">
        <v>7217.7520000000004</v>
      </c>
      <c r="H20" s="182">
        <v>-17318.101933994913</v>
      </c>
    </row>
    <row r="21" spans="1:13">
      <c r="A21" s="91">
        <v>2010</v>
      </c>
      <c r="B21" s="182">
        <v>29291.43</v>
      </c>
      <c r="C21" s="182">
        <v>5236.7180000000008</v>
      </c>
      <c r="D21" s="182">
        <v>27540.196311159998</v>
      </c>
      <c r="E21" s="182">
        <v>36987.524999999994</v>
      </c>
      <c r="F21" s="182">
        <v>-9447.3286888399962</v>
      </c>
      <c r="G21" s="182">
        <v>9485.3790000000008</v>
      </c>
      <c r="H21" s="182">
        <v>-20472.743688839997</v>
      </c>
    </row>
    <row r="22" spans="1:13">
      <c r="A22" s="97">
        <v>2011</v>
      </c>
      <c r="B22" s="182">
        <v>27267.414000000001</v>
      </c>
      <c r="C22" s="182">
        <v>5377.599000000002</v>
      </c>
      <c r="D22" s="182">
        <v>27296.418382999997</v>
      </c>
      <c r="E22" s="182">
        <v>34700.361000000004</v>
      </c>
      <c r="F22" s="182">
        <v>-7403.9426170000079</v>
      </c>
      <c r="G22" s="182">
        <v>6120.2460000000001</v>
      </c>
      <c r="H22" s="182">
        <v>-13494.638175000007</v>
      </c>
    </row>
    <row r="23" spans="1:13">
      <c r="A23" s="91">
        <v>2012</v>
      </c>
      <c r="B23" s="182">
        <v>24550.371999999999</v>
      </c>
      <c r="C23" s="182">
        <v>5447.1759999999995</v>
      </c>
      <c r="D23" s="182">
        <v>23856.729628755544</v>
      </c>
      <c r="E23" s="182">
        <v>30857.822</v>
      </c>
      <c r="F23" s="182">
        <v>-7001.0923712444564</v>
      </c>
      <c r="G23" s="182">
        <v>4303.4680000000008</v>
      </c>
      <c r="H23" s="182">
        <v>-10400.268604244457</v>
      </c>
    </row>
    <row r="24" spans="1:13" s="71" customFormat="1">
      <c r="A24" s="97">
        <v>2013</v>
      </c>
      <c r="B24" s="182">
        <v>25953.391</v>
      </c>
      <c r="C24" s="182">
        <v>5245.0529999999962</v>
      </c>
      <c r="D24" s="182">
        <v>27387.259999999987</v>
      </c>
      <c r="E24" s="182">
        <v>32134.547000000002</v>
      </c>
      <c r="F24" s="182">
        <v>-4747.2870000000148</v>
      </c>
      <c r="G24" s="182">
        <v>3743.163</v>
      </c>
      <c r="H24" s="182">
        <v>-8702.7930000000142</v>
      </c>
    </row>
    <row r="25" spans="1:13" s="283" customFormat="1">
      <c r="A25" s="5">
        <v>2014</v>
      </c>
      <c r="B25" s="182">
        <v>25268.53</v>
      </c>
      <c r="C25" s="182">
        <v>5265.9960000159736</v>
      </c>
      <c r="D25" s="182">
        <v>28481.554000015967</v>
      </c>
      <c r="E25" s="182">
        <v>31839.22200001598</v>
      </c>
      <c r="F25" s="182">
        <v>-3357.6680000000124</v>
      </c>
      <c r="G25" s="182">
        <v>3446.317</v>
      </c>
      <c r="H25" s="182">
        <v>-12729.867000000013</v>
      </c>
    </row>
    <row r="26" spans="1:13" s="283" customFormat="1">
      <c r="A26" s="5">
        <v>2015</v>
      </c>
      <c r="B26" s="182">
        <v>25348.574000000001</v>
      </c>
      <c r="C26" s="182">
        <v>5368.9900010000019</v>
      </c>
      <c r="D26" s="182">
        <v>30410.143015000016</v>
      </c>
      <c r="E26" s="182">
        <v>32080.025997000001</v>
      </c>
      <c r="F26" s="182">
        <v>-1669.8829819999846</v>
      </c>
      <c r="G26" s="182">
        <v>4145.3000059999995</v>
      </c>
      <c r="H26" s="182">
        <v>-7995.0489859999852</v>
      </c>
    </row>
    <row r="27" spans="1:13">
      <c r="A27" s="5">
        <v>2016</v>
      </c>
      <c r="B27" s="182">
        <v>25810.168000000001</v>
      </c>
      <c r="C27" s="182">
        <v>5307.6919999999991</v>
      </c>
      <c r="D27" s="182">
        <v>31911.710999999996</v>
      </c>
      <c r="E27" s="182">
        <v>32799.599000000002</v>
      </c>
      <c r="F27" s="182">
        <v>-887.88800000000629</v>
      </c>
      <c r="G27" s="182">
        <v>2864.4429999999998</v>
      </c>
      <c r="H27" s="182">
        <v>-3608.620664040006</v>
      </c>
    </row>
    <row r="28" spans="1:13" s="118" customFormat="1">
      <c r="A28" s="5">
        <v>2017</v>
      </c>
      <c r="B28" s="182">
        <v>26383.848999999998</v>
      </c>
      <c r="C28" s="182">
        <v>5299.1539999999986</v>
      </c>
      <c r="D28" s="182">
        <v>35688.656000000017</v>
      </c>
      <c r="E28" s="182">
        <v>33673.016000000003</v>
      </c>
      <c r="F28" s="182">
        <v>2015.640000000014</v>
      </c>
      <c r="G28" s="182">
        <v>3495.7539999999999</v>
      </c>
      <c r="H28" s="182">
        <v>-5792.229062409986</v>
      </c>
    </row>
    <row r="29" spans="1:13">
      <c r="A29" s="5">
        <v>2018</v>
      </c>
      <c r="B29" s="182">
        <v>27274.728999999999</v>
      </c>
      <c r="C29" s="182">
        <v>5547.5759999999973</v>
      </c>
      <c r="D29" s="182">
        <v>39383.292000000009</v>
      </c>
      <c r="E29" s="182">
        <v>34834.370999999999</v>
      </c>
      <c r="F29" s="182">
        <v>4548.9210000000094</v>
      </c>
      <c r="G29" s="182">
        <v>3817.8830000000003</v>
      </c>
      <c r="H29" s="182">
        <v>-716.06099999999105</v>
      </c>
    </row>
    <row r="30" spans="1:13">
      <c r="A30" s="357">
        <v>2019</v>
      </c>
      <c r="B30" s="182">
        <v>28506.262999999999</v>
      </c>
      <c r="C30" s="182">
        <v>5646.426999999996</v>
      </c>
      <c r="D30" s="182">
        <v>41963.884999999995</v>
      </c>
      <c r="E30" s="182">
        <v>36437.851999999999</v>
      </c>
      <c r="F30" s="182">
        <v>5526.0329999999958</v>
      </c>
      <c r="G30" s="182">
        <v>3924.1120000000001</v>
      </c>
      <c r="H30" s="182">
        <v>247.23699999999565</v>
      </c>
    </row>
    <row r="31" spans="1:13">
      <c r="A31" s="5">
        <v>2020</v>
      </c>
      <c r="B31" s="182">
        <v>29324.723999999998</v>
      </c>
      <c r="C31" s="182">
        <v>5705.0370000000003</v>
      </c>
      <c r="D31" s="182">
        <v>34382.673999999992</v>
      </c>
      <c r="E31" s="182">
        <v>38040.271000000001</v>
      </c>
      <c r="F31" s="182">
        <v>-3657.5970000000088</v>
      </c>
      <c r="G31" s="182">
        <v>4783.3959999999997</v>
      </c>
      <c r="H31" s="182">
        <v>-11669.005000000008</v>
      </c>
    </row>
    <row r="32" spans="1:13">
      <c r="A32" s="5" t="s">
        <v>396</v>
      </c>
      <c r="B32" s="182">
        <v>30410.385999999999</v>
      </c>
      <c r="C32" s="182">
        <v>5869.0190000000002</v>
      </c>
      <c r="D32" s="182">
        <v>39806.92099999998</v>
      </c>
      <c r="E32" s="182">
        <v>40353.686999999998</v>
      </c>
      <c r="F32" s="182">
        <v>-546.76600000001781</v>
      </c>
      <c r="G32" s="182">
        <v>5550.2470000000003</v>
      </c>
      <c r="H32" s="182">
        <v>-6215.4571131392013</v>
      </c>
    </row>
    <row r="33" spans="1:8" s="118" customFormat="1">
      <c r="A33" s="16" t="s">
        <v>395</v>
      </c>
      <c r="B33" s="343">
        <v>31963.356</v>
      </c>
      <c r="C33" s="343">
        <v>6551.0709999999999</v>
      </c>
      <c r="D33" s="343">
        <v>49450.228262461686</v>
      </c>
      <c r="E33" s="343">
        <v>42747.747000000003</v>
      </c>
      <c r="F33" s="343">
        <v>6702.4812624616825</v>
      </c>
      <c r="G33" s="343">
        <v>5967.6179999999995</v>
      </c>
      <c r="H33" s="343">
        <v>-944.38365218642366</v>
      </c>
    </row>
    <row r="34" spans="1:8" ht="28.5" customHeight="1">
      <c r="A34" s="109"/>
      <c r="B34" s="27" t="s">
        <v>77</v>
      </c>
      <c r="C34" s="27" t="s">
        <v>78</v>
      </c>
      <c r="D34" s="27" t="s">
        <v>79</v>
      </c>
      <c r="E34" s="27" t="s">
        <v>110</v>
      </c>
      <c r="F34" s="27" t="s">
        <v>56</v>
      </c>
      <c r="G34" s="27" t="s">
        <v>114</v>
      </c>
      <c r="H34" s="27" t="s">
        <v>80</v>
      </c>
    </row>
    <row r="35" spans="1:8" s="319" customFormat="1" ht="13.5" customHeight="1">
      <c r="A35" s="4965" t="s">
        <v>397</v>
      </c>
      <c r="B35" s="4965"/>
      <c r="C35" s="4965"/>
      <c r="D35" s="4965"/>
      <c r="E35" s="4965"/>
      <c r="F35" s="4965"/>
      <c r="G35" s="4965"/>
      <c r="H35" s="4965"/>
    </row>
    <row r="36" spans="1:8" s="100" customFormat="1" ht="12.75" customHeight="1">
      <c r="A36" s="4992" t="s">
        <v>339</v>
      </c>
      <c r="B36" s="4992"/>
      <c r="C36" s="4992"/>
      <c r="D36" s="4992"/>
      <c r="E36" s="4992"/>
      <c r="F36" s="4992"/>
      <c r="G36" s="4992"/>
      <c r="H36" s="4992"/>
    </row>
    <row r="37" spans="1:8" s="100" customFormat="1" ht="12.75" customHeight="1">
      <c r="A37" s="4992" t="s">
        <v>340</v>
      </c>
      <c r="B37" s="4992"/>
      <c r="C37" s="4992"/>
      <c r="D37" s="4992"/>
      <c r="E37" s="4992"/>
      <c r="F37" s="4992"/>
      <c r="G37" s="4992"/>
      <c r="H37" s="4992"/>
    </row>
    <row r="39" spans="1:8">
      <c r="B39" s="404"/>
    </row>
    <row r="40" spans="1:8">
      <c r="B40" s="404"/>
    </row>
  </sheetData>
  <mergeCells count="5">
    <mergeCell ref="A37:H37"/>
    <mergeCell ref="A1:H1"/>
    <mergeCell ref="A2:H2"/>
    <mergeCell ref="A36:H36"/>
    <mergeCell ref="A35:H35"/>
  </mergeCells>
  <phoneticPr fontId="24"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C88C-1267-4C5E-B8A8-DCA9177E9833}">
  <dimension ref="A1:I59"/>
  <sheetViews>
    <sheetView showGridLines="0" workbookViewId="0"/>
  </sheetViews>
  <sheetFormatPr defaultColWidth="9.1796875" defaultRowHeight="12.75" customHeight="1"/>
  <cols>
    <col min="1" max="1" width="19.453125" style="2307" customWidth="1"/>
    <col min="2" max="9" width="9.54296875" style="2307" customWidth="1"/>
    <col min="10" max="16384" width="9.1796875" style="2307"/>
  </cols>
  <sheetData>
    <row r="1" spans="1:9" s="2787" customFormat="1" ht="43.5" customHeight="1">
      <c r="A1" s="5541" t="s">
        <v>3355</v>
      </c>
      <c r="B1" s="5541"/>
      <c r="C1" s="5541"/>
      <c r="D1" s="5541"/>
      <c r="E1" s="5541"/>
      <c r="F1" s="5541"/>
      <c r="G1" s="5541"/>
      <c r="H1" s="5541"/>
      <c r="I1" s="5541"/>
    </row>
    <row r="2" spans="1:9" s="2787" customFormat="1" ht="36" customHeight="1">
      <c r="A2" s="5543" t="s">
        <v>3354</v>
      </c>
      <c r="B2" s="5543"/>
      <c r="C2" s="5543"/>
      <c r="D2" s="5543"/>
      <c r="E2" s="5543"/>
      <c r="F2" s="5543"/>
      <c r="G2" s="5543"/>
      <c r="H2" s="5543"/>
      <c r="I2" s="5543"/>
    </row>
    <row r="3" spans="1:9" s="2787" customFormat="1" ht="14">
      <c r="A3" s="2741" t="s">
        <v>944</v>
      </c>
      <c r="B3" s="2789"/>
      <c r="C3" s="2789"/>
      <c r="D3" s="2789"/>
      <c r="E3" s="2789"/>
      <c r="F3" s="2789"/>
      <c r="G3" s="2789"/>
      <c r="H3" s="2789"/>
      <c r="I3" s="2788" t="s">
        <v>943</v>
      </c>
    </row>
    <row r="4" spans="1:9" s="2785" customFormat="1" ht="16.149999999999999" customHeight="1">
      <c r="A4" s="5706"/>
      <c r="B4" s="5697" t="s">
        <v>91</v>
      </c>
      <c r="C4" s="5725" t="s">
        <v>3334</v>
      </c>
      <c r="D4" s="5726"/>
      <c r="E4" s="5731"/>
      <c r="F4" s="5725" t="s">
        <v>3333</v>
      </c>
      <c r="G4" s="5726"/>
      <c r="H4" s="5726"/>
      <c r="I4" s="5731"/>
    </row>
    <row r="5" spans="1:9" s="2785" customFormat="1" ht="21">
      <c r="A5" s="5708"/>
      <c r="B5" s="5699"/>
      <c r="C5" s="2793" t="s">
        <v>3332</v>
      </c>
      <c r="D5" s="2793" t="s">
        <v>3331</v>
      </c>
      <c r="E5" s="2793" t="s">
        <v>3330</v>
      </c>
      <c r="F5" s="2793" t="s">
        <v>3329</v>
      </c>
      <c r="G5" s="2793" t="s">
        <v>3328</v>
      </c>
      <c r="H5" s="2793" t="s">
        <v>3327</v>
      </c>
      <c r="I5" s="2793" t="s">
        <v>3326</v>
      </c>
    </row>
    <row r="6" spans="1:9" s="100" customFormat="1" ht="10.5">
      <c r="A6" s="278" t="s">
        <v>212</v>
      </c>
      <c r="B6" s="5724"/>
      <c r="C6" s="5724"/>
      <c r="D6" s="5724"/>
      <c r="E6" s="5724"/>
      <c r="F6" s="5724"/>
      <c r="G6" s="5724"/>
      <c r="H6" s="5724"/>
      <c r="I6" s="5724"/>
    </row>
    <row r="7" spans="1:9" s="100" customFormat="1" ht="10.5">
      <c r="A7" s="278">
        <v>1990</v>
      </c>
      <c r="B7" s="2801">
        <v>62081</v>
      </c>
      <c r="C7" s="2801">
        <v>28415</v>
      </c>
      <c r="D7" s="2801">
        <v>26512</v>
      </c>
      <c r="E7" s="2801">
        <v>7154</v>
      </c>
      <c r="F7" s="2801" t="s">
        <v>218</v>
      </c>
      <c r="G7" s="2801" t="s">
        <v>218</v>
      </c>
      <c r="H7" s="2801" t="s">
        <v>218</v>
      </c>
      <c r="I7" s="2801" t="s">
        <v>218</v>
      </c>
    </row>
    <row r="8" spans="1:9" s="100" customFormat="1" ht="10.5">
      <c r="A8" s="278">
        <v>1991</v>
      </c>
      <c r="B8" s="2801">
        <v>63229</v>
      </c>
      <c r="C8" s="2801">
        <v>28831</v>
      </c>
      <c r="D8" s="2801">
        <v>28964</v>
      </c>
      <c r="E8" s="2801">
        <v>5434</v>
      </c>
      <c r="F8" s="2801" t="s">
        <v>218</v>
      </c>
      <c r="G8" s="2801" t="s">
        <v>218</v>
      </c>
      <c r="H8" s="2801" t="s">
        <v>218</v>
      </c>
      <c r="I8" s="2801" t="s">
        <v>218</v>
      </c>
    </row>
    <row r="9" spans="1:9" s="100" customFormat="1" ht="10.5">
      <c r="A9" s="278">
        <v>1992</v>
      </c>
      <c r="B9" s="2801">
        <v>52185</v>
      </c>
      <c r="C9" s="2801">
        <v>24504</v>
      </c>
      <c r="D9" s="2801">
        <v>21650</v>
      </c>
      <c r="E9" s="2801">
        <v>6031</v>
      </c>
      <c r="F9" s="2801" t="s">
        <v>218</v>
      </c>
      <c r="G9" s="2801" t="s">
        <v>218</v>
      </c>
      <c r="H9" s="2801" t="s">
        <v>218</v>
      </c>
      <c r="I9" s="2801" t="s">
        <v>218</v>
      </c>
    </row>
    <row r="10" spans="1:9" s="100" customFormat="1" ht="10.5">
      <c r="A10" s="278">
        <v>1993</v>
      </c>
      <c r="B10" s="2801">
        <v>63199</v>
      </c>
      <c r="C10" s="2801">
        <v>28501</v>
      </c>
      <c r="D10" s="2801">
        <v>28681</v>
      </c>
      <c r="E10" s="2801">
        <v>6017</v>
      </c>
      <c r="F10" s="2801" t="s">
        <v>218</v>
      </c>
      <c r="G10" s="2801" t="s">
        <v>218</v>
      </c>
      <c r="H10" s="2801" t="s">
        <v>218</v>
      </c>
      <c r="I10" s="2801" t="s">
        <v>218</v>
      </c>
    </row>
    <row r="11" spans="1:9" s="100" customFormat="1" ht="10.5">
      <c r="A11" s="2338">
        <v>1994</v>
      </c>
      <c r="B11" s="2801">
        <v>57603</v>
      </c>
      <c r="C11" s="2801">
        <v>6479</v>
      </c>
      <c r="D11" s="2801">
        <v>5711</v>
      </c>
      <c r="E11" s="2801">
        <v>45413</v>
      </c>
      <c r="F11" s="2801" t="s">
        <v>218</v>
      </c>
      <c r="G11" s="2801" t="s">
        <v>218</v>
      </c>
      <c r="H11" s="2801" t="s">
        <v>218</v>
      </c>
      <c r="I11" s="2801" t="s">
        <v>218</v>
      </c>
    </row>
    <row r="12" spans="1:9" s="100" customFormat="1" ht="10.5">
      <c r="A12" s="2338">
        <v>1995</v>
      </c>
      <c r="B12" s="2801">
        <v>68825</v>
      </c>
      <c r="C12" s="2801">
        <v>19422</v>
      </c>
      <c r="D12" s="2801">
        <v>17909</v>
      </c>
      <c r="E12" s="2801">
        <v>31494</v>
      </c>
      <c r="F12" s="2801">
        <v>4023</v>
      </c>
      <c r="G12" s="2801">
        <v>13615</v>
      </c>
      <c r="H12" s="2801">
        <v>17396</v>
      </c>
      <c r="I12" s="2801">
        <v>4801</v>
      </c>
    </row>
    <row r="13" spans="1:9" s="100" customFormat="1" ht="10.5">
      <c r="A13" s="2338">
        <v>1996</v>
      </c>
      <c r="B13" s="2801">
        <v>69718</v>
      </c>
      <c r="C13" s="2801">
        <v>25489</v>
      </c>
      <c r="D13" s="2801">
        <v>25328</v>
      </c>
      <c r="E13" s="2801">
        <v>18901</v>
      </c>
      <c r="F13" s="2801">
        <v>5065</v>
      </c>
      <c r="G13" s="2801">
        <v>18521</v>
      </c>
      <c r="H13" s="2801">
        <v>24125</v>
      </c>
      <c r="I13" s="2801">
        <v>6965</v>
      </c>
    </row>
    <row r="14" spans="1:9" s="100" customFormat="1" ht="10.5">
      <c r="A14" s="2338">
        <v>1997</v>
      </c>
      <c r="B14" s="2801">
        <v>74221</v>
      </c>
      <c r="C14" s="2801">
        <v>32208</v>
      </c>
      <c r="D14" s="2801">
        <v>29778</v>
      </c>
      <c r="E14" s="2801">
        <v>12235</v>
      </c>
      <c r="F14" s="2801">
        <v>5587</v>
      </c>
      <c r="G14" s="2801">
        <v>21169</v>
      </c>
      <c r="H14" s="2801">
        <v>29850</v>
      </c>
      <c r="I14" s="2801">
        <v>8666</v>
      </c>
    </row>
    <row r="15" spans="1:9" s="100" customFormat="1" ht="10.5">
      <c r="A15" s="2338">
        <v>1998</v>
      </c>
      <c r="B15" s="2801">
        <v>90946</v>
      </c>
      <c r="C15" s="2801">
        <v>38174</v>
      </c>
      <c r="D15" s="2801">
        <v>37903</v>
      </c>
      <c r="E15" s="2801">
        <v>14869</v>
      </c>
      <c r="F15" s="2801">
        <v>7943</v>
      </c>
      <c r="G15" s="2801">
        <v>27720</v>
      </c>
      <c r="H15" s="2801">
        <v>35046</v>
      </c>
      <c r="I15" s="2801">
        <v>10928</v>
      </c>
    </row>
    <row r="16" spans="1:9" s="100" customFormat="1" ht="10.5">
      <c r="A16" s="2338">
        <v>1999</v>
      </c>
      <c r="B16" s="2801">
        <v>108198</v>
      </c>
      <c r="C16" s="2801">
        <v>43955</v>
      </c>
      <c r="D16" s="2801">
        <v>54923</v>
      </c>
      <c r="E16" s="2801">
        <v>9320</v>
      </c>
      <c r="F16" s="2801">
        <v>10341</v>
      </c>
      <c r="G16" s="2801">
        <v>35502</v>
      </c>
      <c r="H16" s="2801">
        <v>43918</v>
      </c>
      <c r="I16" s="2801">
        <v>12648</v>
      </c>
    </row>
    <row r="17" spans="1:9" s="100" customFormat="1" ht="10.5">
      <c r="A17" s="2338">
        <v>2000</v>
      </c>
      <c r="B17" s="2801">
        <v>112612</v>
      </c>
      <c r="C17" s="2801">
        <v>46020</v>
      </c>
      <c r="D17" s="2801">
        <v>58604</v>
      </c>
      <c r="E17" s="2801">
        <v>7988</v>
      </c>
      <c r="F17" s="2801">
        <v>10234</v>
      </c>
      <c r="G17" s="2801">
        <v>37722</v>
      </c>
      <c r="H17" s="2801">
        <v>47333</v>
      </c>
      <c r="I17" s="2801">
        <v>14300</v>
      </c>
    </row>
    <row r="18" spans="1:9" s="100" customFormat="1" ht="10.5">
      <c r="A18" s="2338">
        <v>2001</v>
      </c>
      <c r="B18" s="2801">
        <v>115154</v>
      </c>
      <c r="C18" s="2801">
        <v>48227</v>
      </c>
      <c r="D18" s="2801">
        <v>61310</v>
      </c>
      <c r="E18" s="2801">
        <v>5617</v>
      </c>
      <c r="F18" s="2801">
        <v>10840</v>
      </c>
      <c r="G18" s="2801">
        <v>37156</v>
      </c>
      <c r="H18" s="2801">
        <v>50357</v>
      </c>
      <c r="I18" s="2801">
        <v>14735</v>
      </c>
    </row>
    <row r="19" spans="1:9" s="100" customFormat="1" ht="10.5">
      <c r="A19" s="2338">
        <v>2002</v>
      </c>
      <c r="B19" s="2801">
        <v>125708</v>
      </c>
      <c r="C19" s="2801">
        <v>52471</v>
      </c>
      <c r="D19" s="2801">
        <v>67462</v>
      </c>
      <c r="E19" s="2801">
        <v>5775</v>
      </c>
      <c r="F19" s="2801">
        <v>11739</v>
      </c>
      <c r="G19" s="2801">
        <v>39891</v>
      </c>
      <c r="H19" s="2801">
        <v>56669</v>
      </c>
      <c r="I19" s="2801">
        <v>16454</v>
      </c>
    </row>
    <row r="20" spans="1:9" s="100" customFormat="1" ht="12.75" customHeight="1">
      <c r="A20" s="2338">
        <v>2003</v>
      </c>
      <c r="B20" s="2801">
        <v>92508</v>
      </c>
      <c r="C20" s="2801">
        <v>42890</v>
      </c>
      <c r="D20" s="2801">
        <v>46488</v>
      </c>
      <c r="E20" s="2801">
        <v>3130</v>
      </c>
      <c r="F20" s="2801">
        <v>8230</v>
      </c>
      <c r="G20" s="2801">
        <v>26484</v>
      </c>
      <c r="H20" s="2801">
        <v>42782</v>
      </c>
      <c r="I20" s="2801">
        <v>15009</v>
      </c>
    </row>
    <row r="21" spans="1:9" s="100" customFormat="1" ht="12.75" customHeight="1">
      <c r="A21" s="2338">
        <v>2004</v>
      </c>
      <c r="B21" s="2801">
        <v>74261</v>
      </c>
      <c r="C21" s="2801">
        <v>34082</v>
      </c>
      <c r="D21" s="2801">
        <v>38180</v>
      </c>
      <c r="E21" s="2801">
        <v>1999</v>
      </c>
      <c r="F21" s="2801">
        <v>6422</v>
      </c>
      <c r="G21" s="2801">
        <v>20840</v>
      </c>
      <c r="H21" s="2801">
        <v>34674</v>
      </c>
      <c r="I21" s="2801">
        <v>12325</v>
      </c>
    </row>
    <row r="22" spans="1:9" s="100" customFormat="1" ht="10.5">
      <c r="A22" s="2338">
        <v>2005</v>
      </c>
      <c r="B22" s="2801">
        <v>76123</v>
      </c>
      <c r="C22" s="2801">
        <v>33581</v>
      </c>
      <c r="D22" s="2801">
        <v>39192</v>
      </c>
      <c r="E22" s="2801">
        <v>3350</v>
      </c>
      <c r="F22" s="2801">
        <v>7039</v>
      </c>
      <c r="G22" s="2801">
        <v>21043</v>
      </c>
      <c r="H22" s="2801">
        <v>35459</v>
      </c>
      <c r="I22" s="2801">
        <v>12581</v>
      </c>
    </row>
    <row r="23" spans="1:9" s="100" customFormat="1" ht="10.5">
      <c r="A23" s="2338">
        <v>2006</v>
      </c>
      <c r="B23" s="2801">
        <v>68764</v>
      </c>
      <c r="C23" s="2801">
        <v>29729</v>
      </c>
      <c r="D23" s="2801">
        <v>36939</v>
      </c>
      <c r="E23" s="2801">
        <v>2096</v>
      </c>
      <c r="F23" s="2801">
        <v>6562</v>
      </c>
      <c r="G23" s="2801">
        <v>19463</v>
      </c>
      <c r="H23" s="2801">
        <v>31505</v>
      </c>
      <c r="I23" s="2801">
        <v>11232</v>
      </c>
    </row>
    <row r="24" spans="1:9" s="100" customFormat="1" ht="10.5">
      <c r="A24" s="2338">
        <v>2007</v>
      </c>
      <c r="B24" s="2801">
        <v>67463</v>
      </c>
      <c r="C24" s="2801">
        <v>28572</v>
      </c>
      <c r="D24" s="2801">
        <v>36800</v>
      </c>
      <c r="E24" s="2801">
        <v>2091</v>
      </c>
      <c r="F24" s="2801">
        <v>7062</v>
      </c>
      <c r="G24" s="2801">
        <v>18557</v>
      </c>
      <c r="H24" s="2801">
        <v>30410</v>
      </c>
      <c r="I24" s="2801">
        <v>11433</v>
      </c>
    </row>
    <row r="25" spans="1:9" s="100" customFormat="1" ht="10.5">
      <c r="A25" s="2338">
        <v>2008</v>
      </c>
      <c r="B25" s="2801">
        <v>59256</v>
      </c>
      <c r="C25" s="2801">
        <v>25747</v>
      </c>
      <c r="D25" s="2801">
        <v>31400</v>
      </c>
      <c r="E25" s="2801">
        <v>2109</v>
      </c>
      <c r="F25" s="2801">
        <v>5971</v>
      </c>
      <c r="G25" s="2801">
        <v>16129</v>
      </c>
      <c r="H25" s="2801">
        <v>27117</v>
      </c>
      <c r="I25" s="2801">
        <v>10038</v>
      </c>
    </row>
    <row r="26" spans="1:9" s="100" customFormat="1" ht="13.5" customHeight="1">
      <c r="A26" s="2338">
        <v>2009</v>
      </c>
      <c r="B26" s="2801">
        <v>47915</v>
      </c>
      <c r="C26" s="2801">
        <v>20755</v>
      </c>
      <c r="D26" s="2801">
        <v>25532</v>
      </c>
      <c r="E26" s="2801">
        <v>1628</v>
      </c>
      <c r="F26" s="2801">
        <v>4319</v>
      </c>
      <c r="G26" s="2801">
        <v>13156</v>
      </c>
      <c r="H26" s="2801">
        <v>21941</v>
      </c>
      <c r="I26" s="2801">
        <v>8499</v>
      </c>
    </row>
    <row r="27" spans="1:9" s="100" customFormat="1" ht="13.5" customHeight="1">
      <c r="A27" s="278">
        <v>2010</v>
      </c>
      <c r="B27" s="2801">
        <v>35442</v>
      </c>
      <c r="C27" s="2801">
        <v>16757</v>
      </c>
      <c r="D27" s="2801">
        <v>17412</v>
      </c>
      <c r="E27" s="2801">
        <v>1273</v>
      </c>
      <c r="F27" s="2801">
        <v>3692</v>
      </c>
      <c r="G27" s="2801">
        <v>8855</v>
      </c>
      <c r="H27" s="2801">
        <v>16191</v>
      </c>
      <c r="I27" s="2801">
        <v>6704</v>
      </c>
    </row>
    <row r="28" spans="1:9" s="100" customFormat="1" ht="12.75" customHeight="1">
      <c r="A28" s="278" t="s">
        <v>3303</v>
      </c>
      <c r="B28" s="2801">
        <v>26362</v>
      </c>
      <c r="C28" s="2801">
        <v>15058</v>
      </c>
      <c r="D28" s="2801">
        <v>10712</v>
      </c>
      <c r="E28" s="2801">
        <v>592</v>
      </c>
      <c r="F28" s="2801">
        <v>2313</v>
      </c>
      <c r="G28" s="2801">
        <v>5824</v>
      </c>
      <c r="H28" s="2801">
        <v>12783</v>
      </c>
      <c r="I28" s="2801">
        <v>5442</v>
      </c>
    </row>
    <row r="29" spans="1:9" s="100" customFormat="1" ht="15" customHeight="1">
      <c r="A29" s="278" t="s">
        <v>3301</v>
      </c>
      <c r="B29" s="2717">
        <v>19671</v>
      </c>
      <c r="C29" s="2717">
        <v>12407</v>
      </c>
      <c r="D29" s="2717">
        <v>6906</v>
      </c>
      <c r="E29" s="2801">
        <v>358</v>
      </c>
      <c r="F29" s="2717">
        <v>1717</v>
      </c>
      <c r="G29" s="2717">
        <v>4381</v>
      </c>
      <c r="H29" s="2717">
        <v>9219</v>
      </c>
      <c r="I29" s="2717">
        <v>4354</v>
      </c>
    </row>
    <row r="30" spans="1:9" s="100" customFormat="1" ht="15" customHeight="1">
      <c r="A30" s="278" t="s">
        <v>3299</v>
      </c>
      <c r="B30" s="2717">
        <v>12713</v>
      </c>
      <c r="C30" s="2717">
        <v>8167</v>
      </c>
      <c r="D30" s="2717">
        <v>4394</v>
      </c>
      <c r="E30" s="2801">
        <v>152</v>
      </c>
      <c r="F30" s="2717">
        <v>1123</v>
      </c>
      <c r="G30" s="2717">
        <v>2835</v>
      </c>
      <c r="H30" s="2717">
        <v>5929</v>
      </c>
      <c r="I30" s="2717">
        <v>2826</v>
      </c>
    </row>
    <row r="31" spans="1:9" s="100" customFormat="1" ht="12.75" customHeight="1">
      <c r="A31" s="278" t="s">
        <v>3297</v>
      </c>
      <c r="B31" s="2733">
        <v>8297</v>
      </c>
      <c r="C31" s="2733">
        <v>5461</v>
      </c>
      <c r="D31" s="2733">
        <v>2679</v>
      </c>
      <c r="E31" s="2801">
        <v>157</v>
      </c>
      <c r="F31" s="2733">
        <v>733</v>
      </c>
      <c r="G31" s="2733">
        <v>1831</v>
      </c>
      <c r="H31" s="2733">
        <v>3888</v>
      </c>
      <c r="I31" s="2733">
        <v>1845</v>
      </c>
    </row>
    <row r="32" spans="1:9" s="2723" customFormat="1" ht="12.65" customHeight="1">
      <c r="A32" s="2338" t="s">
        <v>3295</v>
      </c>
      <c r="B32" s="2731">
        <v>7126</v>
      </c>
      <c r="C32" s="2731">
        <v>4525</v>
      </c>
      <c r="D32" s="2717">
        <v>2474</v>
      </c>
      <c r="E32" s="2801">
        <v>127</v>
      </c>
      <c r="F32" s="2717">
        <v>669</v>
      </c>
      <c r="G32" s="2717">
        <v>1507</v>
      </c>
      <c r="H32" s="2717">
        <v>3499</v>
      </c>
      <c r="I32" s="2717">
        <v>1451</v>
      </c>
    </row>
    <row r="33" spans="1:9" s="2723" customFormat="1" ht="12.65" customHeight="1">
      <c r="A33" s="2338" t="s">
        <v>3293</v>
      </c>
      <c r="B33" s="2731">
        <v>7867</v>
      </c>
      <c r="C33" s="2731">
        <v>4746</v>
      </c>
      <c r="D33" s="2717">
        <v>3043</v>
      </c>
      <c r="E33" s="2717">
        <v>78</v>
      </c>
      <c r="F33" s="2717">
        <v>806</v>
      </c>
      <c r="G33" s="2717">
        <v>1675</v>
      </c>
      <c r="H33" s="2717">
        <v>4014</v>
      </c>
      <c r="I33" s="2717">
        <v>1372</v>
      </c>
    </row>
    <row r="34" spans="1:9" s="987" customFormat="1" ht="12.65" customHeight="1">
      <c r="A34" s="2338" t="s">
        <v>3291</v>
      </c>
      <c r="B34" s="2753">
        <v>8156</v>
      </c>
      <c r="C34" s="2753">
        <v>4871</v>
      </c>
      <c r="D34" s="2753">
        <v>3218</v>
      </c>
      <c r="E34" s="2753">
        <v>67</v>
      </c>
      <c r="F34" s="2753">
        <v>692</v>
      </c>
      <c r="G34" s="2753">
        <v>1533</v>
      </c>
      <c r="H34" s="2753">
        <v>4338</v>
      </c>
      <c r="I34" s="2753">
        <v>1593</v>
      </c>
    </row>
    <row r="35" spans="1:9" s="987" customFormat="1" ht="12.65" customHeight="1">
      <c r="A35" s="2338" t="s">
        <v>3289</v>
      </c>
      <c r="B35" s="2753">
        <v>10627</v>
      </c>
      <c r="C35" s="2753">
        <v>5652</v>
      </c>
      <c r="D35" s="2753">
        <v>4848</v>
      </c>
      <c r="E35" s="2753">
        <v>127</v>
      </c>
      <c r="F35" s="2753">
        <v>1015</v>
      </c>
      <c r="G35" s="2753">
        <v>2257</v>
      </c>
      <c r="H35" s="2753">
        <v>5516</v>
      </c>
      <c r="I35" s="2753">
        <v>1839</v>
      </c>
    </row>
    <row r="36" spans="1:9" s="987" customFormat="1" ht="12.65" customHeight="1">
      <c r="A36" s="2338" t="s">
        <v>3287</v>
      </c>
      <c r="B36" s="2753">
        <v>12591</v>
      </c>
      <c r="C36" s="2753">
        <v>6366</v>
      </c>
      <c r="D36" s="2753">
        <v>6134</v>
      </c>
      <c r="E36" s="2753">
        <v>91</v>
      </c>
      <c r="F36" s="2753">
        <v>1257</v>
      </c>
      <c r="G36" s="2753">
        <v>2682</v>
      </c>
      <c r="H36" s="2753">
        <v>6632</v>
      </c>
      <c r="I36" s="2753">
        <v>2020</v>
      </c>
    </row>
    <row r="37" spans="1:9" s="987" customFormat="1" ht="12.65" customHeight="1">
      <c r="A37" s="2338" t="s">
        <v>3353</v>
      </c>
      <c r="B37" s="2832">
        <v>16914</v>
      </c>
      <c r="C37" s="2832">
        <v>7517</v>
      </c>
      <c r="D37" s="2832">
        <v>9245</v>
      </c>
      <c r="E37" s="2832">
        <v>152</v>
      </c>
      <c r="F37" s="2832">
        <v>2161</v>
      </c>
      <c r="G37" s="2832">
        <v>3858</v>
      </c>
      <c r="H37" s="2832">
        <v>8240</v>
      </c>
      <c r="I37" s="2832">
        <v>2655</v>
      </c>
    </row>
    <row r="38" spans="1:9" s="987" customFormat="1" ht="12.65" customHeight="1">
      <c r="A38" s="1132">
        <v>2021</v>
      </c>
    </row>
    <row r="39" spans="1:9" s="2723" customFormat="1" ht="12.65" customHeight="1">
      <c r="A39" s="2158" t="s">
        <v>212</v>
      </c>
      <c r="B39" s="2831">
        <v>19081</v>
      </c>
      <c r="C39" s="2831">
        <v>8153</v>
      </c>
      <c r="D39" s="2830">
        <v>10727</v>
      </c>
      <c r="E39" s="2830">
        <v>201</v>
      </c>
      <c r="F39" s="2830">
        <v>2323</v>
      </c>
      <c r="G39" s="2830">
        <v>4725</v>
      </c>
      <c r="H39" s="2830">
        <v>9267</v>
      </c>
      <c r="I39" s="2829">
        <v>2766</v>
      </c>
    </row>
    <row r="40" spans="1:9" s="2723" customFormat="1" ht="12.65" customHeight="1">
      <c r="A40" s="2154" t="s">
        <v>425</v>
      </c>
      <c r="B40" s="2830">
        <v>18232</v>
      </c>
      <c r="C40" s="2830">
        <v>7631</v>
      </c>
      <c r="D40" s="2830">
        <v>10404</v>
      </c>
      <c r="E40" s="2830">
        <v>197</v>
      </c>
      <c r="F40" s="2830">
        <v>2241</v>
      </c>
      <c r="G40" s="2830">
        <v>4430</v>
      </c>
      <c r="H40" s="2830">
        <v>8890</v>
      </c>
      <c r="I40" s="2829">
        <v>2671</v>
      </c>
    </row>
    <row r="41" spans="1:9" s="2723" customFormat="1" ht="12.65" customHeight="1">
      <c r="A41" s="2154" t="s">
        <v>424</v>
      </c>
      <c r="B41" s="2830">
        <v>7719</v>
      </c>
      <c r="C41" s="2830">
        <v>3443</v>
      </c>
      <c r="D41" s="2830">
        <v>4128</v>
      </c>
      <c r="E41" s="2830">
        <v>148</v>
      </c>
      <c r="F41" s="2830">
        <v>1100</v>
      </c>
      <c r="G41" s="2830">
        <v>1783</v>
      </c>
      <c r="H41" s="2830">
        <v>4088</v>
      </c>
      <c r="I41" s="2829">
        <v>748</v>
      </c>
    </row>
    <row r="42" spans="1:9" s="2723" customFormat="1" ht="12.65" customHeight="1">
      <c r="A42" s="2154" t="s">
        <v>423</v>
      </c>
      <c r="B42" s="2830">
        <v>3714</v>
      </c>
      <c r="C42" s="2830">
        <v>1995</v>
      </c>
      <c r="D42" s="2830">
        <v>1715</v>
      </c>
      <c r="E42" s="2830">
        <v>4</v>
      </c>
      <c r="F42" s="2830">
        <v>402</v>
      </c>
      <c r="G42" s="2830">
        <v>847</v>
      </c>
      <c r="H42" s="2830">
        <v>1848</v>
      </c>
      <c r="I42" s="2829">
        <v>617</v>
      </c>
    </row>
    <row r="43" spans="1:9" s="987" customFormat="1" ht="12.65" customHeight="1">
      <c r="A43" s="2154" t="s">
        <v>422</v>
      </c>
      <c r="B43" s="2830">
        <v>4663</v>
      </c>
      <c r="C43" s="2830">
        <v>1344</v>
      </c>
      <c r="D43" s="2830">
        <v>3291</v>
      </c>
      <c r="E43" s="2830">
        <v>28</v>
      </c>
      <c r="F43" s="2830">
        <v>286</v>
      </c>
      <c r="G43" s="2830">
        <v>1276</v>
      </c>
      <c r="H43" s="2830">
        <v>2082</v>
      </c>
      <c r="I43" s="2829">
        <v>1019</v>
      </c>
    </row>
    <row r="44" spans="1:9" s="987" customFormat="1" ht="12.65" customHeight="1">
      <c r="A44" s="2154" t="s">
        <v>421</v>
      </c>
      <c r="B44" s="2830">
        <v>828</v>
      </c>
      <c r="C44" s="2830">
        <v>486</v>
      </c>
      <c r="D44" s="2830">
        <v>325</v>
      </c>
      <c r="E44" s="2830">
        <v>17</v>
      </c>
      <c r="F44" s="2830">
        <v>56</v>
      </c>
      <c r="G44" s="2830">
        <v>129</v>
      </c>
      <c r="H44" s="2830">
        <v>468</v>
      </c>
      <c r="I44" s="2829">
        <v>175</v>
      </c>
    </row>
    <row r="45" spans="1:9" s="987" customFormat="1" ht="12.65" customHeight="1">
      <c r="A45" s="2154" t="s">
        <v>420</v>
      </c>
      <c r="B45" s="2830">
        <v>1308</v>
      </c>
      <c r="C45" s="2830">
        <v>363</v>
      </c>
      <c r="D45" s="2830">
        <v>945</v>
      </c>
      <c r="E45" s="2830">
        <v>0</v>
      </c>
      <c r="F45" s="2830">
        <v>397</v>
      </c>
      <c r="G45" s="2830">
        <v>395</v>
      </c>
      <c r="H45" s="2830">
        <v>404</v>
      </c>
      <c r="I45" s="2829">
        <v>112</v>
      </c>
    </row>
    <row r="46" spans="1:9" s="987" customFormat="1" ht="12.65" customHeight="1">
      <c r="A46" s="2154" t="s">
        <v>419</v>
      </c>
      <c r="B46" s="2830">
        <v>505</v>
      </c>
      <c r="C46" s="2830">
        <v>356</v>
      </c>
      <c r="D46" s="2830">
        <v>146</v>
      </c>
      <c r="E46" s="2830">
        <v>3</v>
      </c>
      <c r="F46" s="2830">
        <v>40</v>
      </c>
      <c r="G46" s="2830">
        <v>188</v>
      </c>
      <c r="H46" s="2830">
        <v>198</v>
      </c>
      <c r="I46" s="2829">
        <v>79</v>
      </c>
    </row>
    <row r="47" spans="1:9" s="987" customFormat="1" ht="12.65" customHeight="1">
      <c r="A47" s="2154" t="s">
        <v>418</v>
      </c>
      <c r="B47" s="2830">
        <v>344</v>
      </c>
      <c r="C47" s="2830">
        <v>166</v>
      </c>
      <c r="D47" s="2830">
        <v>177</v>
      </c>
      <c r="E47" s="2830">
        <v>1</v>
      </c>
      <c r="F47" s="2830">
        <v>42</v>
      </c>
      <c r="G47" s="2830">
        <v>107</v>
      </c>
      <c r="H47" s="2830">
        <v>179</v>
      </c>
      <c r="I47" s="2829">
        <v>16</v>
      </c>
    </row>
    <row r="48" spans="1:9" s="2785" customFormat="1" ht="13.5" customHeight="1">
      <c r="A48" s="2828"/>
      <c r="B48" s="5697" t="s">
        <v>91</v>
      </c>
      <c r="C48" s="5725" t="s">
        <v>3325</v>
      </c>
      <c r="D48" s="5726"/>
      <c r="E48" s="5727"/>
      <c r="F48" s="5728" t="s">
        <v>3324</v>
      </c>
      <c r="G48" s="5729"/>
      <c r="H48" s="5729"/>
      <c r="I48" s="5730"/>
    </row>
    <row r="49" spans="1:9" s="2785" customFormat="1" ht="26.25" customHeight="1">
      <c r="A49" s="2827"/>
      <c r="B49" s="5699"/>
      <c r="C49" s="2793" t="s">
        <v>3352</v>
      </c>
      <c r="D49" s="2793" t="s">
        <v>3322</v>
      </c>
      <c r="E49" s="2793" t="s">
        <v>3321</v>
      </c>
      <c r="F49" s="2826" t="s">
        <v>3320</v>
      </c>
      <c r="G49" s="2826" t="s">
        <v>3319</v>
      </c>
      <c r="H49" s="2826" t="s">
        <v>3318</v>
      </c>
      <c r="I49" s="2825" t="s">
        <v>3317</v>
      </c>
    </row>
    <row r="50" spans="1:9" s="2785" customFormat="1" ht="10.5">
      <c r="A50" s="5704" t="s">
        <v>406</v>
      </c>
      <c r="B50" s="5704"/>
      <c r="C50" s="5704"/>
      <c r="D50" s="5704"/>
      <c r="E50" s="5704"/>
      <c r="F50" s="5704"/>
      <c r="G50" s="5704"/>
      <c r="H50" s="5704"/>
      <c r="I50" s="5704"/>
    </row>
    <row r="51" spans="1:9" s="2660" customFormat="1" ht="9">
      <c r="A51" s="5714" t="s">
        <v>3344</v>
      </c>
      <c r="B51" s="5714"/>
      <c r="C51" s="5714"/>
      <c r="D51" s="5714"/>
      <c r="E51" s="5714"/>
      <c r="F51" s="5714"/>
      <c r="G51" s="5714"/>
      <c r="H51" s="5714"/>
      <c r="I51" s="5714"/>
    </row>
    <row r="52" spans="1:9" s="2660" customFormat="1" ht="13.5" customHeight="1">
      <c r="A52" s="5547" t="s">
        <v>3343</v>
      </c>
      <c r="B52" s="5547"/>
      <c r="C52" s="5547"/>
      <c r="D52" s="5547"/>
      <c r="E52" s="5547"/>
      <c r="F52" s="5547"/>
      <c r="G52" s="5547"/>
      <c r="H52" s="5547"/>
      <c r="I52" s="5547"/>
    </row>
    <row r="53" spans="1:9" s="2660" customFormat="1" ht="43.5" customHeight="1">
      <c r="A53" s="5720" t="s">
        <v>3351</v>
      </c>
      <c r="B53" s="5720"/>
      <c r="C53" s="5720"/>
      <c r="D53" s="5720"/>
      <c r="E53" s="5720"/>
      <c r="F53" s="5720"/>
      <c r="G53" s="5720"/>
      <c r="H53" s="5720"/>
      <c r="I53" s="5720"/>
    </row>
    <row r="54" spans="1:9" s="2660" customFormat="1" ht="31.15" customHeight="1">
      <c r="A54" s="5720" t="s">
        <v>3350</v>
      </c>
      <c r="B54" s="5720"/>
      <c r="C54" s="5720"/>
      <c r="D54" s="5720"/>
      <c r="E54" s="5720"/>
      <c r="F54" s="5720"/>
      <c r="G54" s="5720"/>
      <c r="H54" s="5720"/>
      <c r="I54" s="5720"/>
    </row>
    <row r="55" spans="1:9" s="2660" customFormat="1" ht="9">
      <c r="A55" s="2806"/>
      <c r="B55" s="2806"/>
      <c r="C55" s="2806"/>
      <c r="D55" s="2806"/>
      <c r="E55" s="2806"/>
      <c r="F55" s="2806"/>
      <c r="G55" s="2806"/>
      <c r="H55" s="2806"/>
      <c r="I55" s="2806"/>
    </row>
    <row r="56" spans="1:9" ht="9">
      <c r="A56" s="726" t="s">
        <v>403</v>
      </c>
      <c r="B56" s="2805"/>
      <c r="C56" s="2805"/>
      <c r="D56" s="2805"/>
      <c r="E56" s="2805"/>
      <c r="F56" s="2805"/>
      <c r="G56" s="2805"/>
      <c r="H56" s="2805"/>
      <c r="I56" s="2805"/>
    </row>
    <row r="57" spans="1:9" ht="9">
      <c r="A57" s="2803" t="s">
        <v>3349</v>
      </c>
      <c r="B57" s="2803"/>
      <c r="C57" s="2805"/>
      <c r="D57" s="2805"/>
      <c r="E57" s="2805"/>
      <c r="F57" s="2805"/>
      <c r="G57" s="2805"/>
      <c r="H57" s="2805"/>
      <c r="I57" s="2805"/>
    </row>
    <row r="58" spans="1:9" ht="9">
      <c r="A58" s="2824" t="s">
        <v>3337</v>
      </c>
      <c r="B58" s="2803"/>
      <c r="C58" s="2805"/>
      <c r="D58" s="2805"/>
      <c r="E58" s="2805"/>
      <c r="F58" s="2805"/>
      <c r="G58" s="2805"/>
      <c r="H58" s="2805"/>
      <c r="I58" s="2805"/>
    </row>
    <row r="59" spans="1:9" ht="9">
      <c r="A59" s="2655"/>
      <c r="B59" s="2655"/>
      <c r="C59" s="2318"/>
      <c r="D59" s="2318"/>
      <c r="E59" s="2318"/>
      <c r="F59" s="2318"/>
      <c r="G59" s="2318"/>
      <c r="H59" s="2318"/>
      <c r="I59" s="2318"/>
    </row>
  </sheetData>
  <mergeCells count="16">
    <mergeCell ref="A1:I1"/>
    <mergeCell ref="A2:I2"/>
    <mergeCell ref="A4:A5"/>
    <mergeCell ref="B4:B5"/>
    <mergeCell ref="C4:E4"/>
    <mergeCell ref="F4:I4"/>
    <mergeCell ref="A54:I54"/>
    <mergeCell ref="B6:E6"/>
    <mergeCell ref="F6:I6"/>
    <mergeCell ref="B48:B49"/>
    <mergeCell ref="C48:E48"/>
    <mergeCell ref="F48:I48"/>
    <mergeCell ref="A51:I51"/>
    <mergeCell ref="A52:I52"/>
    <mergeCell ref="A53:I53"/>
    <mergeCell ref="A50:I50"/>
  </mergeCells>
  <hyperlinks>
    <hyperlink ref="A57" r:id="rId1" xr:uid="{2D19EE47-E943-419C-816A-707DAB9ED87C}"/>
    <hyperlink ref="A58" r:id="rId2" xr:uid="{889189EF-BE57-4AF7-8B7E-2425B9CFDA3C}"/>
    <hyperlink ref="B48:B49" r:id="rId3" display="Total" xr:uid="{797C89C9-0B09-440C-9981-91B640FCD466}"/>
    <hyperlink ref="C48:E48" r:id="rId4" display="Investing entity" xr:uid="{FB5D062F-F457-48AB-909B-45AC06E64095}"/>
    <hyperlink ref="F48:I48" r:id="rId5" display="Typology" xr:uid="{4989ACD0-88FD-4E73-BAE8-4DBEB7C31EE5}"/>
    <hyperlink ref="B4:B5" r:id="rId6" display="Total" xr:uid="{8FB88CF8-8B7F-47DE-B1FA-961A46168C04}"/>
    <hyperlink ref="F4:I4" r:id="rId7" display="Tipologia" xr:uid="{AFC32392-EC7A-4543-8DF5-D9BB775D5155}"/>
    <hyperlink ref="C4:E4" r:id="rId8" display="Entidade promotora" xr:uid="{9D64B41F-91B9-44FD-8856-814899DFB2CE}"/>
  </hyperlinks>
  <pageMargins left="0.7" right="0.7" top="0.75" bottom="0.75" header="0.3" footer="0.3"/>
  <pageSetup paperSize="9" orientation="portrait" r:id="rId9"/>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9291-532E-4710-B3F8-178960DE46AA}">
  <dimension ref="A1:E58"/>
  <sheetViews>
    <sheetView showGridLines="0" zoomScaleNormal="100" workbookViewId="0"/>
  </sheetViews>
  <sheetFormatPr defaultColWidth="9.1796875" defaultRowHeight="12.75" customHeight="1"/>
  <cols>
    <col min="1" max="1" width="19" style="2304" customWidth="1"/>
    <col min="2" max="3" width="30" style="2304" customWidth="1"/>
    <col min="4" max="16384" width="9.1796875" style="2304"/>
  </cols>
  <sheetData>
    <row r="1" spans="1:3" s="2851" customFormat="1" ht="20.149999999999999" customHeight="1">
      <c r="A1" s="5734" t="s">
        <v>3369</v>
      </c>
      <c r="B1" s="5734"/>
      <c r="C1" s="5734"/>
    </row>
    <row r="2" spans="1:3" s="2851" customFormat="1" ht="20.149999999999999" customHeight="1">
      <c r="A2" s="5735" t="s">
        <v>3368</v>
      </c>
      <c r="B2" s="5735"/>
      <c r="C2" s="5735"/>
    </row>
    <row r="3" spans="1:3" s="2851" customFormat="1" ht="9.75" customHeight="1">
      <c r="A3" s="2854" t="s">
        <v>944</v>
      </c>
      <c r="B3" s="2853"/>
      <c r="C3" s="2852" t="s">
        <v>943</v>
      </c>
    </row>
    <row r="4" spans="1:3" s="2380" customFormat="1" ht="25.5" customHeight="1">
      <c r="A4" s="2838"/>
      <c r="B4" s="2837" t="s">
        <v>3367</v>
      </c>
      <c r="C4" s="2837" t="s">
        <v>3366</v>
      </c>
    </row>
    <row r="5" spans="1:3" s="71" customFormat="1" ht="12" customHeight="1">
      <c r="A5" s="302" t="s">
        <v>212</v>
      </c>
      <c r="B5" s="2850"/>
      <c r="C5" s="2850"/>
    </row>
    <row r="6" spans="1:3" s="71" customFormat="1" ht="12" customHeight="1">
      <c r="A6" s="302">
        <v>1991</v>
      </c>
      <c r="B6" s="2848">
        <v>2880388</v>
      </c>
      <c r="C6" s="2848">
        <v>4216541</v>
      </c>
    </row>
    <row r="7" spans="1:3" s="71" customFormat="1" ht="12" customHeight="1">
      <c r="A7" s="302">
        <v>1992</v>
      </c>
      <c r="B7" s="2848">
        <v>2899803</v>
      </c>
      <c r="C7" s="2848">
        <v>4277916</v>
      </c>
    </row>
    <row r="8" spans="1:3" s="71" customFormat="1" ht="12" customHeight="1">
      <c r="A8" s="302">
        <v>1993</v>
      </c>
      <c r="B8" s="2848">
        <v>2922251</v>
      </c>
      <c r="C8" s="2848">
        <v>4351645</v>
      </c>
    </row>
    <row r="9" spans="1:3" s="71" customFormat="1" ht="12" customHeight="1">
      <c r="A9" s="2281">
        <v>1994</v>
      </c>
      <c r="B9" s="2848">
        <v>2946204</v>
      </c>
      <c r="C9" s="2848">
        <v>4423414</v>
      </c>
    </row>
    <row r="10" spans="1:3" s="71" customFormat="1" ht="12" customHeight="1">
      <c r="A10" s="2281">
        <v>1995</v>
      </c>
      <c r="B10" s="2848">
        <v>2974740</v>
      </c>
      <c r="C10" s="2848">
        <v>4503329</v>
      </c>
    </row>
    <row r="11" spans="1:3" s="71" customFormat="1" ht="12" customHeight="1">
      <c r="A11" s="2281">
        <v>1996</v>
      </c>
      <c r="B11" s="2848">
        <v>3001164</v>
      </c>
      <c r="C11" s="2848">
        <v>4583503</v>
      </c>
    </row>
    <row r="12" spans="1:3" s="71" customFormat="1" ht="12" customHeight="1">
      <c r="A12" s="2281">
        <v>1997</v>
      </c>
      <c r="B12" s="2848">
        <v>3031999</v>
      </c>
      <c r="C12" s="2848">
        <v>4668220</v>
      </c>
    </row>
    <row r="13" spans="1:3" s="71" customFormat="1" ht="12" customHeight="1">
      <c r="A13" s="2281">
        <v>1998</v>
      </c>
      <c r="B13" s="2848">
        <v>3068783</v>
      </c>
      <c r="C13" s="2848">
        <v>4770778</v>
      </c>
    </row>
    <row r="14" spans="1:3" s="71" customFormat="1" ht="12" customHeight="1">
      <c r="A14" s="2281">
        <v>1999</v>
      </c>
      <c r="B14" s="2849">
        <v>3107798</v>
      </c>
      <c r="C14" s="2849">
        <v>4893773</v>
      </c>
    </row>
    <row r="15" spans="1:3" s="71" customFormat="1" ht="12" customHeight="1">
      <c r="A15" s="2281">
        <v>2000</v>
      </c>
      <c r="B15" s="2849">
        <v>3148349</v>
      </c>
      <c r="C15" s="2849">
        <v>5007100</v>
      </c>
    </row>
    <row r="16" spans="1:3" s="71" customFormat="1" ht="12" customHeight="1">
      <c r="A16" s="2281">
        <v>2001</v>
      </c>
      <c r="B16" s="2848">
        <v>3185972</v>
      </c>
      <c r="C16" s="2848">
        <v>5357900</v>
      </c>
    </row>
    <row r="17" spans="1:3" s="71" customFormat="1" ht="12" customHeight="1">
      <c r="A17" s="2281">
        <v>2002</v>
      </c>
      <c r="B17" s="2848">
        <v>3238500</v>
      </c>
      <c r="C17" s="2848">
        <v>5509863</v>
      </c>
    </row>
    <row r="18" spans="1:3" s="71" customFormat="1" ht="12" customHeight="1">
      <c r="A18" s="2281">
        <v>2003</v>
      </c>
      <c r="B18" s="2848">
        <v>3290111</v>
      </c>
      <c r="C18" s="2848">
        <v>5572247</v>
      </c>
    </row>
    <row r="19" spans="1:3" s="71" customFormat="1" ht="12" customHeight="1">
      <c r="A19" s="2281">
        <v>2004</v>
      </c>
      <c r="B19" s="2848">
        <v>3329037</v>
      </c>
      <c r="C19" s="2848">
        <v>5620296</v>
      </c>
    </row>
    <row r="20" spans="1:3" s="71" customFormat="1" ht="12" customHeight="1">
      <c r="A20" s="2281">
        <v>2005</v>
      </c>
      <c r="B20" s="2848">
        <v>3372219</v>
      </c>
      <c r="C20" s="2848">
        <v>5671596</v>
      </c>
    </row>
    <row r="21" spans="1:3" s="71" customFormat="1" ht="12" customHeight="1">
      <c r="A21" s="2281">
        <v>2006</v>
      </c>
      <c r="B21" s="2848">
        <v>3411657</v>
      </c>
      <c r="C21" s="2848">
        <v>5705534</v>
      </c>
    </row>
    <row r="22" spans="1:3" s="71" customFormat="1" ht="12" customHeight="1">
      <c r="A22" s="2281">
        <v>2007</v>
      </c>
      <c r="B22" s="2848">
        <v>3449103</v>
      </c>
      <c r="C22" s="2848">
        <v>5743708</v>
      </c>
    </row>
    <row r="23" spans="1:3" s="71" customFormat="1" ht="12" customHeight="1">
      <c r="A23" s="2281">
        <v>2008</v>
      </c>
      <c r="B23" s="2848">
        <v>3484238</v>
      </c>
      <c r="C23" s="2848">
        <v>5792957</v>
      </c>
    </row>
    <row r="24" spans="1:3" s="71" customFormat="1" ht="12" customHeight="1">
      <c r="A24" s="2281">
        <v>2009</v>
      </c>
      <c r="B24" s="2848">
        <v>3514014</v>
      </c>
      <c r="C24" s="2848">
        <v>5826152</v>
      </c>
    </row>
    <row r="25" spans="1:3" s="71" customFormat="1" ht="12" customHeight="1">
      <c r="A25" s="2281">
        <v>2010</v>
      </c>
      <c r="B25" s="2848">
        <v>3537701</v>
      </c>
      <c r="C25" s="2848">
        <v>5852186</v>
      </c>
    </row>
    <row r="26" spans="1:3" s="71" customFormat="1" ht="79.5" customHeight="1">
      <c r="A26" s="278" t="s">
        <v>3303</v>
      </c>
      <c r="B26" s="2848">
        <v>3556128</v>
      </c>
      <c r="C26" s="2848">
        <v>5879333</v>
      </c>
    </row>
    <row r="27" spans="1:3" s="184" customFormat="1" ht="12" customHeight="1">
      <c r="A27" s="278" t="s">
        <v>3301</v>
      </c>
      <c r="B27" s="2717">
        <v>3568467</v>
      </c>
      <c r="C27" s="2717">
        <v>5899059</v>
      </c>
    </row>
    <row r="28" spans="1:3" s="184" customFormat="1" ht="12" customHeight="1">
      <c r="A28" s="278" t="s">
        <v>3299</v>
      </c>
      <c r="B28" s="2717">
        <v>3576697</v>
      </c>
      <c r="C28" s="2717">
        <v>5911865</v>
      </c>
    </row>
    <row r="29" spans="1:3" s="71" customFormat="1" ht="12" customHeight="1">
      <c r="A29" s="278" t="s">
        <v>3297</v>
      </c>
      <c r="B29" s="2717">
        <v>3582213</v>
      </c>
      <c r="C29" s="2717">
        <v>5920160</v>
      </c>
    </row>
    <row r="30" spans="1:3" ht="12.75" customHeight="1">
      <c r="A30" s="2338" t="s">
        <v>3295</v>
      </c>
      <c r="B30" s="2717">
        <v>3587022</v>
      </c>
      <c r="C30" s="2717">
        <v>5927219</v>
      </c>
    </row>
    <row r="31" spans="1:3" ht="12.75" customHeight="1">
      <c r="A31" s="2338" t="s">
        <v>3293</v>
      </c>
      <c r="B31" s="2717">
        <v>3592050</v>
      </c>
      <c r="C31" s="2717">
        <v>5935021</v>
      </c>
    </row>
    <row r="32" spans="1:3" ht="12.75" customHeight="1">
      <c r="A32" s="2338" t="s">
        <v>3291</v>
      </c>
      <c r="B32" s="2847">
        <v>3597610</v>
      </c>
      <c r="C32" s="2847">
        <v>5943225</v>
      </c>
    </row>
    <row r="33" spans="1:5" ht="12.75" customHeight="1">
      <c r="A33" s="2846" t="s">
        <v>3289</v>
      </c>
      <c r="B33" s="2847">
        <v>3604116</v>
      </c>
      <c r="C33" s="2847">
        <v>5953833</v>
      </c>
    </row>
    <row r="34" spans="1:5" ht="12.75" customHeight="1">
      <c r="A34" s="2846" t="s">
        <v>3287</v>
      </c>
      <c r="B34" s="2847">
        <v>3611441</v>
      </c>
      <c r="C34" s="2847">
        <v>5966545</v>
      </c>
      <c r="E34" s="2814"/>
    </row>
    <row r="35" spans="1:5" ht="12.75" customHeight="1">
      <c r="A35" s="2846" t="s">
        <v>3285</v>
      </c>
      <c r="B35" s="2845">
        <v>3619978</v>
      </c>
      <c r="C35" s="2845">
        <v>5983606</v>
      </c>
    </row>
    <row r="36" spans="1:5" ht="12.75" customHeight="1">
      <c r="A36" s="2844">
        <v>2021</v>
      </c>
      <c r="B36" s="2843"/>
      <c r="C36" s="2842"/>
    </row>
    <row r="37" spans="1:5" s="71" customFormat="1" ht="12" customHeight="1">
      <c r="A37" s="181" t="s">
        <v>212</v>
      </c>
      <c r="B37" s="2841">
        <v>3629109</v>
      </c>
      <c r="C37" s="2841">
        <v>6002874</v>
      </c>
    </row>
    <row r="38" spans="1:5" s="71" customFormat="1" ht="12" customHeight="1">
      <c r="A38" s="2476" t="s">
        <v>460</v>
      </c>
      <c r="B38" s="2839">
        <v>3433755</v>
      </c>
      <c r="C38" s="2839">
        <v>5757458</v>
      </c>
    </row>
    <row r="39" spans="1:5" s="71" customFormat="1" ht="12" customHeight="1">
      <c r="A39" s="2477" t="s">
        <v>3365</v>
      </c>
      <c r="B39" s="2839">
        <v>1244122</v>
      </c>
      <c r="C39" s="2839">
        <v>1902343</v>
      </c>
    </row>
    <row r="40" spans="1:5" s="71" customFormat="1" ht="12" customHeight="1">
      <c r="A40" s="2477" t="s">
        <v>3364</v>
      </c>
      <c r="B40" s="2839">
        <v>1135928</v>
      </c>
      <c r="C40" s="2839">
        <v>1480733</v>
      </c>
    </row>
    <row r="41" spans="1:5" s="71" customFormat="1" ht="12" customHeight="1">
      <c r="A41" s="2477" t="s">
        <v>3058</v>
      </c>
      <c r="B41" s="2839">
        <v>461025</v>
      </c>
      <c r="C41" s="2839">
        <v>1509926</v>
      </c>
    </row>
    <row r="42" spans="1:5" s="71" customFormat="1" ht="12" customHeight="1">
      <c r="A42" s="2477" t="s">
        <v>3363</v>
      </c>
      <c r="B42" s="2839">
        <v>390107</v>
      </c>
      <c r="C42" s="2839">
        <v>477313</v>
      </c>
    </row>
    <row r="43" spans="1:5" s="71" customFormat="1" ht="12" customHeight="1">
      <c r="A43" s="2477" t="s">
        <v>3362</v>
      </c>
      <c r="B43" s="2839">
        <v>202573</v>
      </c>
      <c r="C43" s="2839">
        <v>387143</v>
      </c>
    </row>
    <row r="44" spans="1:5" s="71" customFormat="1" ht="12" customHeight="1">
      <c r="A44" s="2840" t="s">
        <v>3090</v>
      </c>
      <c r="B44" s="2839">
        <v>101738</v>
      </c>
      <c r="C44" s="2839">
        <v>113308</v>
      </c>
    </row>
    <row r="45" spans="1:5" s="71" customFormat="1" ht="12" customHeight="1">
      <c r="A45" s="2840" t="s">
        <v>3089</v>
      </c>
      <c r="B45" s="2839">
        <v>93616</v>
      </c>
      <c r="C45" s="2839">
        <v>132108</v>
      </c>
    </row>
    <row r="46" spans="1:5" s="2380" customFormat="1" ht="25.5" customHeight="1">
      <c r="A46" s="2838"/>
      <c r="B46" s="2837" t="s">
        <v>3361</v>
      </c>
      <c r="C46" s="2837" t="s">
        <v>3360</v>
      </c>
    </row>
    <row r="47" spans="1:5" s="2380" customFormat="1" ht="10.5">
      <c r="A47" s="5738" t="s">
        <v>406</v>
      </c>
      <c r="B47" s="5738"/>
      <c r="C47" s="5738"/>
    </row>
    <row r="48" spans="1:5" s="2305" customFormat="1" ht="10.5" customHeight="1">
      <c r="A48" s="5736" t="s">
        <v>3344</v>
      </c>
      <c r="B48" s="5736"/>
      <c r="C48" s="5736"/>
    </row>
    <row r="49" spans="1:3" s="2305" customFormat="1" ht="10.5" customHeight="1">
      <c r="A49" s="5737" t="s">
        <v>3343</v>
      </c>
      <c r="B49" s="5737"/>
      <c r="C49" s="5737"/>
    </row>
    <row r="50" spans="1:3" s="2305" customFormat="1" ht="16.899999999999999" customHeight="1">
      <c r="A50" s="5643" t="s">
        <v>3359</v>
      </c>
      <c r="B50" s="5643"/>
      <c r="C50" s="5643"/>
    </row>
    <row r="51" spans="1:3" s="2305" customFormat="1" ht="21.75" customHeight="1">
      <c r="A51" s="5733" t="s">
        <v>3358</v>
      </c>
      <c r="B51" s="5733"/>
      <c r="C51" s="5733"/>
    </row>
    <row r="52" spans="1:3" s="2305" customFormat="1" ht="10.5">
      <c r="A52" s="2590"/>
      <c r="B52" s="2590"/>
      <c r="C52" s="2590"/>
    </row>
    <row r="53" spans="1:3" ht="9.75" customHeight="1">
      <c r="A53" s="496" t="s">
        <v>403</v>
      </c>
      <c r="B53" s="2836"/>
      <c r="C53" s="2836"/>
    </row>
    <row r="54" spans="1:3" ht="9.75" customHeight="1">
      <c r="A54" s="2834" t="s">
        <v>3357</v>
      </c>
      <c r="B54" s="2835"/>
      <c r="C54" s="2834"/>
    </row>
    <row r="55" spans="1:3" ht="9.75" customHeight="1">
      <c r="A55" s="2834" t="s">
        <v>3356</v>
      </c>
      <c r="B55" s="2835"/>
      <c r="C55" s="2834"/>
    </row>
    <row r="56" spans="1:3" ht="12.75" customHeight="1">
      <c r="B56" s="2833"/>
      <c r="C56" s="2833"/>
    </row>
    <row r="57" spans="1:3" ht="12.75" customHeight="1">
      <c r="B57" s="2833"/>
      <c r="C57" s="2833"/>
    </row>
    <row r="58" spans="1:3" ht="35.25" customHeight="1">
      <c r="A58" s="5732"/>
      <c r="B58" s="5732"/>
      <c r="C58" s="5732"/>
    </row>
  </sheetData>
  <mergeCells count="8">
    <mergeCell ref="A58:C58"/>
    <mergeCell ref="A50:C50"/>
    <mergeCell ref="A51:C51"/>
    <mergeCell ref="A1:C1"/>
    <mergeCell ref="A2:C2"/>
    <mergeCell ref="A48:C48"/>
    <mergeCell ref="A49:C49"/>
    <mergeCell ref="A47:C47"/>
  </mergeCells>
  <hyperlinks>
    <hyperlink ref="A54" r:id="rId1" xr:uid="{B9E83CFD-EFA2-4492-98C2-25849A56F7CE}"/>
    <hyperlink ref="A55" r:id="rId2" xr:uid="{0DAFD801-FA76-42C8-9E3A-92607ECC3D8B}"/>
    <hyperlink ref="C46" r:id="rId3" xr:uid="{2B19CD82-DE94-4A9C-A930-FDE5100C342C}"/>
    <hyperlink ref="C4" r:id="rId4" xr:uid="{ED6A9DA2-0992-48EE-9BBE-B83F30108F91}"/>
    <hyperlink ref="B46" r:id="rId5" xr:uid="{0E213948-8350-406F-A51D-4A32F9526497}"/>
    <hyperlink ref="B4" r:id="rId6" xr:uid="{C53EEED2-0E72-4C36-91BD-7E6BA501A600}"/>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6DF6-EBC5-4B4D-8BD9-C8E6D530AB97}">
  <dimension ref="A1:AG56"/>
  <sheetViews>
    <sheetView showGridLines="0" workbookViewId="0"/>
  </sheetViews>
  <sheetFormatPr defaultColWidth="9.1796875" defaultRowHeight="10.5"/>
  <cols>
    <col min="1" max="1" width="19.453125" style="2317" customWidth="1"/>
    <col min="2" max="2" width="7.7265625" style="2317" customWidth="1"/>
    <col min="3" max="3" width="2.7265625" style="2317" bestFit="1" customWidth="1"/>
    <col min="4" max="4" width="7.7265625" style="2317" customWidth="1"/>
    <col min="5" max="5" width="2.7265625" style="2317" bestFit="1" customWidth="1"/>
    <col min="6" max="6" width="7.7265625" style="2317" customWidth="1"/>
    <col min="7" max="7" width="2.7265625" style="2317" bestFit="1" customWidth="1"/>
    <col min="8" max="8" width="7.7265625" style="2317" customWidth="1"/>
    <col min="9" max="9" width="2.7265625" style="2317" bestFit="1" customWidth="1"/>
    <col min="10" max="12" width="7.7265625" style="2317" customWidth="1"/>
    <col min="13" max="13" width="2.7265625" style="2317" bestFit="1" customWidth="1"/>
    <col min="14" max="14" width="7.7265625" style="2317" customWidth="1"/>
    <col min="15" max="15" width="2.7265625" style="2317" bestFit="1" customWidth="1"/>
    <col min="16" max="16" width="7.7265625" style="2317" customWidth="1"/>
    <col min="17" max="17" width="2.7265625" style="2317" bestFit="1" customWidth="1"/>
    <col min="18" max="18" width="7.7265625" style="2317" customWidth="1"/>
    <col min="19" max="19" width="2.7265625" style="2317" bestFit="1" customWidth="1"/>
    <col min="20" max="16384" width="9.1796875" style="2317"/>
  </cols>
  <sheetData>
    <row r="1" spans="1:19" s="2823" customFormat="1" ht="25.9" customHeight="1">
      <c r="A1" s="5677" t="s">
        <v>3386</v>
      </c>
      <c r="B1" s="5677"/>
      <c r="C1" s="5677"/>
      <c r="D1" s="5677"/>
      <c r="E1" s="5677"/>
      <c r="F1" s="5677"/>
      <c r="G1" s="5677"/>
      <c r="H1" s="5677"/>
      <c r="I1" s="5677"/>
      <c r="J1" s="5677"/>
      <c r="K1" s="5677"/>
      <c r="L1" s="5677"/>
      <c r="M1" s="5677"/>
      <c r="N1" s="5677"/>
      <c r="O1" s="5677"/>
      <c r="P1" s="5677"/>
      <c r="Q1" s="5677"/>
      <c r="R1" s="5677"/>
    </row>
    <row r="2" spans="1:19" s="2823" customFormat="1" ht="25.9" customHeight="1">
      <c r="A2" s="5678" t="s">
        <v>3385</v>
      </c>
      <c r="B2" s="5678"/>
      <c r="C2" s="5678"/>
      <c r="D2" s="5678"/>
      <c r="E2" s="5678"/>
      <c r="F2" s="5678"/>
      <c r="G2" s="5678"/>
      <c r="H2" s="5678"/>
      <c r="I2" s="5678"/>
      <c r="J2" s="5678"/>
      <c r="K2" s="5678"/>
      <c r="L2" s="5678"/>
      <c r="M2" s="5678"/>
      <c r="N2" s="5678"/>
      <c r="O2" s="5678"/>
      <c r="P2" s="5678"/>
      <c r="Q2" s="5678"/>
      <c r="R2" s="5678"/>
    </row>
    <row r="3" spans="1:19" s="2860" customFormat="1" ht="16.899999999999999" customHeight="1">
      <c r="A3" s="5258"/>
      <c r="B3" s="5662" t="s">
        <v>3384</v>
      </c>
      <c r="C3" s="5740"/>
      <c r="D3" s="5740"/>
      <c r="E3" s="2861"/>
      <c r="F3" s="5024" t="s">
        <v>3383</v>
      </c>
      <c r="G3" s="5025"/>
      <c r="H3" s="5025"/>
      <c r="I3" s="5025"/>
      <c r="J3" s="5025"/>
      <c r="K3" s="5025"/>
      <c r="L3" s="5662" t="s">
        <v>3382</v>
      </c>
      <c r="M3" s="5740"/>
      <c r="N3" s="5740"/>
      <c r="O3" s="2861"/>
      <c r="P3" s="5662" t="s">
        <v>3381</v>
      </c>
      <c r="Q3" s="5740"/>
      <c r="R3" s="5740"/>
      <c r="S3" s="5663"/>
    </row>
    <row r="4" spans="1:19" s="2858" customFormat="1" ht="29.25" customHeight="1">
      <c r="A4" s="5637"/>
      <c r="B4" s="5664"/>
      <c r="C4" s="5741"/>
      <c r="D4" s="5741"/>
      <c r="E4" s="2859"/>
      <c r="F4" s="5024" t="s">
        <v>91</v>
      </c>
      <c r="G4" s="5025"/>
      <c r="H4" s="5025"/>
      <c r="I4" s="427"/>
      <c r="J4" s="5024" t="s">
        <v>3245</v>
      </c>
      <c r="K4" s="5025"/>
      <c r="L4" s="5664"/>
      <c r="M4" s="5741"/>
      <c r="N4" s="5741"/>
      <c r="O4" s="2859"/>
      <c r="P4" s="5664"/>
      <c r="Q4" s="5741"/>
      <c r="R4" s="5741"/>
      <c r="S4" s="5665"/>
    </row>
    <row r="5" spans="1:19" s="2858" customFormat="1" ht="28.9" customHeight="1">
      <c r="A5" s="5259"/>
      <c r="B5" s="5639" t="s">
        <v>805</v>
      </c>
      <c r="C5" s="5640"/>
      <c r="D5" s="5639" t="s">
        <v>3380</v>
      </c>
      <c r="E5" s="5640"/>
      <c r="F5" s="5639" t="s">
        <v>805</v>
      </c>
      <c r="G5" s="5640"/>
      <c r="H5" s="5639" t="s">
        <v>3380</v>
      </c>
      <c r="I5" s="5640"/>
      <c r="J5" s="2666" t="s">
        <v>805</v>
      </c>
      <c r="K5" s="2666" t="s">
        <v>3380</v>
      </c>
      <c r="L5" s="5639" t="s">
        <v>805</v>
      </c>
      <c r="M5" s="5640"/>
      <c r="N5" s="5639" t="s">
        <v>3380</v>
      </c>
      <c r="O5" s="5640"/>
      <c r="P5" s="5639" t="s">
        <v>805</v>
      </c>
      <c r="Q5" s="5640"/>
      <c r="R5" s="5639" t="s">
        <v>3380</v>
      </c>
      <c r="S5" s="5640"/>
    </row>
    <row r="6" spans="1:19" s="100" customFormat="1">
      <c r="A6" s="87" t="s">
        <v>212</v>
      </c>
      <c r="B6" s="2737"/>
      <c r="C6" s="2737"/>
      <c r="D6" s="2737"/>
      <c r="E6" s="2737"/>
      <c r="F6" s="2737"/>
      <c r="G6" s="2737"/>
      <c r="H6" s="2737"/>
      <c r="I6" s="2737"/>
      <c r="J6" s="2737"/>
      <c r="K6" s="2737"/>
      <c r="L6" s="2737"/>
      <c r="M6" s="2737"/>
      <c r="N6" s="2737"/>
      <c r="O6" s="2737"/>
      <c r="P6" s="2737"/>
      <c r="Q6" s="2737"/>
      <c r="R6" s="2737"/>
    </row>
    <row r="7" spans="1:19" s="100" customFormat="1" ht="12.65" customHeight="1">
      <c r="A7" s="87">
        <v>1992</v>
      </c>
      <c r="B7" s="2351">
        <v>248285</v>
      </c>
      <c r="C7" s="2351"/>
      <c r="D7" s="2351">
        <v>6557470</v>
      </c>
      <c r="E7" s="2351"/>
      <c r="F7" s="2351">
        <v>166030</v>
      </c>
      <c r="G7" s="2351"/>
      <c r="H7" s="2351">
        <v>5615478</v>
      </c>
      <c r="I7" s="2351"/>
      <c r="J7" s="2351">
        <v>112232</v>
      </c>
      <c r="K7" s="2351">
        <v>3762945</v>
      </c>
      <c r="L7" s="2351">
        <v>78441</v>
      </c>
      <c r="M7" s="2351"/>
      <c r="N7" s="2351">
        <v>730766</v>
      </c>
      <c r="O7" s="2351"/>
      <c r="P7" s="2351">
        <v>3814</v>
      </c>
      <c r="Q7" s="2351"/>
      <c r="R7" s="2351">
        <v>211225</v>
      </c>
    </row>
    <row r="8" spans="1:19" s="100" customFormat="1" ht="12.65" customHeight="1">
      <c r="A8" s="278">
        <v>1993</v>
      </c>
      <c r="B8" s="2351">
        <v>258305</v>
      </c>
      <c r="C8" s="2351"/>
      <c r="D8" s="2351">
        <v>7260931</v>
      </c>
      <c r="E8" s="2351"/>
      <c r="F8" s="2351">
        <v>178073</v>
      </c>
      <c r="G8" s="2351"/>
      <c r="H8" s="2351">
        <v>6335379</v>
      </c>
      <c r="I8" s="2351"/>
      <c r="J8" s="2351">
        <v>121866</v>
      </c>
      <c r="K8" s="2351">
        <v>4357062</v>
      </c>
      <c r="L8" s="2351">
        <v>76410</v>
      </c>
      <c r="M8" s="2351"/>
      <c r="N8" s="2351">
        <v>715134</v>
      </c>
      <c r="O8" s="2351"/>
      <c r="P8" s="2351">
        <v>3822</v>
      </c>
      <c r="Q8" s="2351"/>
      <c r="R8" s="2351">
        <v>210418</v>
      </c>
    </row>
    <row r="9" spans="1:19" s="100" customFormat="1" ht="12.65" customHeight="1">
      <c r="A9" s="278">
        <v>1994</v>
      </c>
      <c r="B9" s="2351">
        <v>263374</v>
      </c>
      <c r="C9" s="2351"/>
      <c r="D9" s="2351">
        <v>7765371</v>
      </c>
      <c r="E9" s="2351"/>
      <c r="F9" s="2351">
        <v>186920</v>
      </c>
      <c r="G9" s="2351"/>
      <c r="H9" s="2351">
        <v>6897879</v>
      </c>
      <c r="I9" s="2351"/>
      <c r="J9" s="2351">
        <v>130008</v>
      </c>
      <c r="K9" s="2351">
        <v>4906839</v>
      </c>
      <c r="L9" s="2351">
        <v>72572</v>
      </c>
      <c r="M9" s="2351"/>
      <c r="N9" s="2351">
        <v>636680</v>
      </c>
      <c r="O9" s="2351"/>
      <c r="P9" s="2351">
        <v>3882</v>
      </c>
      <c r="Q9" s="2351"/>
      <c r="R9" s="2351">
        <v>230813</v>
      </c>
    </row>
    <row r="10" spans="1:19" s="100" customFormat="1" ht="12.65" customHeight="1">
      <c r="A10" s="278">
        <v>1995</v>
      </c>
      <c r="B10" s="2351">
        <v>265740</v>
      </c>
      <c r="C10" s="2351"/>
      <c r="D10" s="2351">
        <v>8647197</v>
      </c>
      <c r="E10" s="2351"/>
      <c r="F10" s="2351">
        <v>185980</v>
      </c>
      <c r="G10" s="2351"/>
      <c r="H10" s="2351">
        <v>7717422</v>
      </c>
      <c r="I10" s="2351"/>
      <c r="J10" s="2351">
        <v>126770</v>
      </c>
      <c r="K10" s="2351">
        <v>5553261</v>
      </c>
      <c r="L10" s="2351">
        <v>75596</v>
      </c>
      <c r="M10" s="2351"/>
      <c r="N10" s="2351">
        <v>707026</v>
      </c>
      <c r="O10" s="2351"/>
      <c r="P10" s="2351">
        <v>4164</v>
      </c>
      <c r="Q10" s="2351"/>
      <c r="R10" s="2351">
        <v>222749</v>
      </c>
    </row>
    <row r="11" spans="1:19" s="100" customFormat="1" ht="12.65" customHeight="1">
      <c r="A11" s="278">
        <v>1996</v>
      </c>
      <c r="B11" s="2351">
        <v>234045</v>
      </c>
      <c r="C11" s="2351"/>
      <c r="D11" s="2351">
        <v>8486548</v>
      </c>
      <c r="E11" s="2351"/>
      <c r="F11" s="2351">
        <v>177226</v>
      </c>
      <c r="G11" s="2351"/>
      <c r="H11" s="2351">
        <v>7604117</v>
      </c>
      <c r="I11" s="2351"/>
      <c r="J11" s="2351">
        <v>126057</v>
      </c>
      <c r="K11" s="2351">
        <v>5541681</v>
      </c>
      <c r="L11" s="2351">
        <v>53356</v>
      </c>
      <c r="M11" s="2351"/>
      <c r="N11" s="2351">
        <v>671823</v>
      </c>
      <c r="O11" s="2351"/>
      <c r="P11" s="2351">
        <v>3463</v>
      </c>
      <c r="Q11" s="2351"/>
      <c r="R11" s="2351">
        <v>210608</v>
      </c>
    </row>
    <row r="12" spans="1:19" s="100" customFormat="1" ht="12.65" customHeight="1">
      <c r="A12" s="278">
        <v>1997</v>
      </c>
      <c r="B12" s="2351">
        <v>305112</v>
      </c>
      <c r="C12" s="2351"/>
      <c r="D12" s="2351">
        <v>11549441</v>
      </c>
      <c r="E12" s="2351"/>
      <c r="F12" s="2351">
        <v>225144</v>
      </c>
      <c r="G12" s="2351"/>
      <c r="H12" s="2351">
        <v>10238884</v>
      </c>
      <c r="I12" s="2351"/>
      <c r="J12" s="2351">
        <v>154807</v>
      </c>
      <c r="K12" s="2351">
        <v>7299736</v>
      </c>
      <c r="L12" s="2351">
        <v>75497</v>
      </c>
      <c r="M12" s="2351"/>
      <c r="N12" s="2351">
        <v>1006931</v>
      </c>
      <c r="O12" s="2351"/>
      <c r="P12" s="2351">
        <v>4471</v>
      </c>
      <c r="Q12" s="2351"/>
      <c r="R12" s="2351">
        <v>303626</v>
      </c>
    </row>
    <row r="13" spans="1:19" s="100" customFormat="1" ht="12.65" customHeight="1">
      <c r="A13" s="278">
        <v>1998</v>
      </c>
      <c r="B13" s="2351">
        <v>344601</v>
      </c>
      <c r="C13" s="2351"/>
      <c r="D13" s="2351">
        <v>15327145</v>
      </c>
      <c r="E13" s="2351"/>
      <c r="F13" s="2351">
        <v>261193</v>
      </c>
      <c r="G13" s="2351"/>
      <c r="H13" s="2351">
        <v>13739874</v>
      </c>
      <c r="I13" s="2351"/>
      <c r="J13" s="2351">
        <v>182217</v>
      </c>
      <c r="K13" s="2351">
        <v>9563650</v>
      </c>
      <c r="L13" s="2351">
        <v>78522</v>
      </c>
      <c r="M13" s="2351"/>
      <c r="N13" s="2351">
        <v>1194573</v>
      </c>
      <c r="O13" s="2351"/>
      <c r="P13" s="2351">
        <v>4886</v>
      </c>
      <c r="Q13" s="2351"/>
      <c r="R13" s="2351">
        <v>392699</v>
      </c>
    </row>
    <row r="14" spans="1:19" s="100" customFormat="1" ht="12.65" customHeight="1">
      <c r="A14" s="278">
        <v>1999</v>
      </c>
      <c r="B14" s="2351">
        <v>375601</v>
      </c>
      <c r="C14" s="2351"/>
      <c r="D14" s="2351">
        <v>18998642</v>
      </c>
      <c r="E14" s="2351"/>
      <c r="F14" s="2351">
        <v>284241</v>
      </c>
      <c r="G14" s="2351"/>
      <c r="H14" s="2351">
        <v>16602138</v>
      </c>
      <c r="I14" s="2351"/>
      <c r="J14" s="2351">
        <v>193934</v>
      </c>
      <c r="K14" s="2351">
        <v>11548438</v>
      </c>
      <c r="L14" s="2351">
        <v>85822</v>
      </c>
      <c r="M14" s="2351"/>
      <c r="N14" s="2351">
        <v>1800680</v>
      </c>
      <c r="O14" s="2351"/>
      <c r="P14" s="2351">
        <v>5538</v>
      </c>
      <c r="Q14" s="2351"/>
      <c r="R14" s="2351">
        <v>595824</v>
      </c>
    </row>
    <row r="15" spans="1:19" s="100" customFormat="1" ht="12.65" customHeight="1">
      <c r="A15" s="278">
        <v>2000</v>
      </c>
      <c r="B15" s="2351">
        <v>346188</v>
      </c>
      <c r="C15" s="2351"/>
      <c r="D15" s="2351">
        <v>18467043</v>
      </c>
      <c r="E15" s="2351"/>
      <c r="F15" s="2351">
        <v>255406</v>
      </c>
      <c r="G15" s="2351"/>
      <c r="H15" s="2351">
        <v>16004138</v>
      </c>
      <c r="I15" s="2351"/>
      <c r="J15" s="2351">
        <v>171458</v>
      </c>
      <c r="K15" s="2351">
        <v>10578428</v>
      </c>
      <c r="L15" s="2351">
        <v>85418</v>
      </c>
      <c r="M15" s="2351"/>
      <c r="N15" s="2351">
        <v>1837062</v>
      </c>
      <c r="O15" s="2351"/>
      <c r="P15" s="2351">
        <v>5364</v>
      </c>
      <c r="Q15" s="2351"/>
      <c r="R15" s="2351">
        <v>625843</v>
      </c>
    </row>
    <row r="16" spans="1:19" s="100" customFormat="1" ht="12.65" customHeight="1">
      <c r="A16" s="278">
        <v>2001</v>
      </c>
      <c r="B16" s="2351">
        <v>326732</v>
      </c>
      <c r="C16" s="2351"/>
      <c r="D16" s="2351">
        <v>18200623</v>
      </c>
      <c r="E16" s="2351"/>
      <c r="F16" s="2351">
        <v>240426</v>
      </c>
      <c r="G16" s="2351"/>
      <c r="H16" s="2351">
        <v>16098243</v>
      </c>
      <c r="I16" s="2351"/>
      <c r="J16" s="2351">
        <v>162202</v>
      </c>
      <c r="K16" s="2351">
        <v>10721291</v>
      </c>
      <c r="L16" s="2351">
        <v>81326</v>
      </c>
      <c r="M16" s="2351"/>
      <c r="N16" s="2351">
        <v>1540578</v>
      </c>
      <c r="O16" s="2351"/>
      <c r="P16" s="2351">
        <v>4980</v>
      </c>
      <c r="Q16" s="2351"/>
      <c r="R16" s="2351">
        <v>561803</v>
      </c>
    </row>
    <row r="17" spans="1:19" s="100" customFormat="1" ht="12.65" customHeight="1">
      <c r="A17" s="278">
        <v>2002</v>
      </c>
      <c r="B17" s="2351">
        <v>329301</v>
      </c>
      <c r="C17" s="2351"/>
      <c r="D17" s="2351">
        <v>20023145</v>
      </c>
      <c r="E17" s="2351"/>
      <c r="F17" s="2351">
        <v>254645</v>
      </c>
      <c r="G17" s="2351"/>
      <c r="H17" s="2351">
        <v>18181245</v>
      </c>
      <c r="I17" s="2351"/>
      <c r="J17" s="2351">
        <v>178111</v>
      </c>
      <c r="K17" s="2351">
        <v>12636008</v>
      </c>
      <c r="L17" s="2351">
        <v>70679</v>
      </c>
      <c r="M17" s="2351"/>
      <c r="N17" s="2351">
        <v>1406024</v>
      </c>
      <c r="O17" s="2351"/>
      <c r="P17" s="2351">
        <v>3977</v>
      </c>
      <c r="Q17" s="2351"/>
      <c r="R17" s="2351">
        <v>435876</v>
      </c>
    </row>
    <row r="18" spans="1:19" s="283" customFormat="1" ht="12.65" customHeight="1">
      <c r="A18" s="278">
        <v>2003</v>
      </c>
      <c r="B18" s="2351">
        <v>300105</v>
      </c>
      <c r="C18" s="2351"/>
      <c r="D18" s="2351">
        <v>20789634</v>
      </c>
      <c r="E18" s="2351"/>
      <c r="F18" s="2351">
        <v>230063</v>
      </c>
      <c r="G18" s="2351"/>
      <c r="H18" s="2351">
        <v>18757422</v>
      </c>
      <c r="I18" s="2351"/>
      <c r="J18" s="2351">
        <v>154197</v>
      </c>
      <c r="K18" s="2351">
        <v>12376800</v>
      </c>
      <c r="L18" s="2351">
        <v>65532</v>
      </c>
      <c r="M18" s="2351"/>
      <c r="N18" s="2351">
        <v>1493247</v>
      </c>
      <c r="O18" s="2351"/>
      <c r="P18" s="2351">
        <v>4510</v>
      </c>
      <c r="Q18" s="2351"/>
      <c r="R18" s="2351">
        <v>538965</v>
      </c>
    </row>
    <row r="19" spans="1:19" s="283" customFormat="1" ht="12.65" customHeight="1">
      <c r="A19" s="2345">
        <v>2004</v>
      </c>
      <c r="B19" s="2351">
        <v>276292</v>
      </c>
      <c r="C19" s="2351"/>
      <c r="D19" s="2351">
        <v>23226244</v>
      </c>
      <c r="E19" s="2351"/>
      <c r="F19" s="2351">
        <v>219726</v>
      </c>
      <c r="G19" s="2351"/>
      <c r="H19" s="2351">
        <v>21233051</v>
      </c>
      <c r="I19" s="2351"/>
      <c r="J19" s="2351">
        <v>156051</v>
      </c>
      <c r="K19" s="2351">
        <v>14640252</v>
      </c>
      <c r="L19" s="2351">
        <v>52684</v>
      </c>
      <c r="M19" s="2351"/>
      <c r="N19" s="2351">
        <v>1348837</v>
      </c>
      <c r="O19" s="2351"/>
      <c r="P19" s="2351">
        <v>3882</v>
      </c>
      <c r="Q19" s="2351"/>
      <c r="R19" s="2351">
        <v>644357</v>
      </c>
    </row>
    <row r="20" spans="1:19" s="283" customFormat="1" ht="12.65" customHeight="1">
      <c r="A20" s="278">
        <v>2005</v>
      </c>
      <c r="B20" s="2734">
        <v>300044</v>
      </c>
      <c r="C20" s="2734"/>
      <c r="D20" s="2734">
        <v>28043167</v>
      </c>
      <c r="E20" s="2734"/>
      <c r="F20" s="2734">
        <v>230925</v>
      </c>
      <c r="G20" s="2734"/>
      <c r="H20" s="2734">
        <v>25712807</v>
      </c>
      <c r="I20" s="2734"/>
      <c r="J20" s="2734">
        <v>160420</v>
      </c>
      <c r="K20" s="2734">
        <v>16363009</v>
      </c>
      <c r="L20" s="2734">
        <v>64764</v>
      </c>
      <c r="M20" s="2734"/>
      <c r="N20" s="2734">
        <v>1595492</v>
      </c>
      <c r="O20" s="2734"/>
      <c r="P20" s="2734">
        <v>4355</v>
      </c>
      <c r="Q20" s="2734"/>
      <c r="R20" s="2734">
        <v>734869</v>
      </c>
    </row>
    <row r="21" spans="1:19" s="283" customFormat="1" ht="12.65" customHeight="1">
      <c r="A21" s="278">
        <v>2006</v>
      </c>
      <c r="B21" s="2734">
        <v>285483</v>
      </c>
      <c r="C21" s="2734"/>
      <c r="D21" s="2734">
        <v>29407341</v>
      </c>
      <c r="E21" s="2734"/>
      <c r="F21" s="2734">
        <v>219466</v>
      </c>
      <c r="G21" s="2734"/>
      <c r="H21" s="2734">
        <v>26620815</v>
      </c>
      <c r="I21" s="2734"/>
      <c r="J21" s="2734">
        <v>151907</v>
      </c>
      <c r="K21" s="2734">
        <v>16465021</v>
      </c>
      <c r="L21" s="2734">
        <v>61945</v>
      </c>
      <c r="M21" s="2734"/>
      <c r="N21" s="2734">
        <v>1938029</v>
      </c>
      <c r="O21" s="2734"/>
      <c r="P21" s="2734">
        <v>4072</v>
      </c>
      <c r="Q21" s="2734"/>
      <c r="R21" s="2734">
        <v>848497</v>
      </c>
    </row>
    <row r="22" spans="1:19" s="283" customFormat="1" ht="12.65" customHeight="1">
      <c r="A22" s="278">
        <v>2007</v>
      </c>
      <c r="B22" s="2734">
        <v>281365</v>
      </c>
      <c r="C22" s="2734"/>
      <c r="D22" s="2734">
        <v>29630074</v>
      </c>
      <c r="E22" s="2734"/>
      <c r="F22" s="2734">
        <v>210892</v>
      </c>
      <c r="G22" s="2734"/>
      <c r="H22" s="2734">
        <v>26236033</v>
      </c>
      <c r="I22" s="2734"/>
      <c r="J22" s="2734">
        <v>145245</v>
      </c>
      <c r="K22" s="2734">
        <v>16708444</v>
      </c>
      <c r="L22" s="2734">
        <v>66173</v>
      </c>
      <c r="M22" s="2734"/>
      <c r="N22" s="2734">
        <v>2340664</v>
      </c>
      <c r="O22" s="2734"/>
      <c r="P22" s="2734">
        <v>4300</v>
      </c>
      <c r="Q22" s="2734"/>
      <c r="R22" s="2734">
        <v>1053377</v>
      </c>
    </row>
    <row r="23" spans="1:19" s="283" customFormat="1" ht="12.65" customHeight="1">
      <c r="A23" s="278">
        <v>2008</v>
      </c>
      <c r="B23" s="2734">
        <v>241040</v>
      </c>
      <c r="C23" s="2734"/>
      <c r="D23" s="2734">
        <v>24425670</v>
      </c>
      <c r="E23" s="2734"/>
      <c r="F23" s="2734">
        <v>173579</v>
      </c>
      <c r="G23" s="2734"/>
      <c r="H23" s="2734">
        <v>21869554</v>
      </c>
      <c r="I23" s="2734"/>
      <c r="J23" s="2734">
        <v>117492</v>
      </c>
      <c r="K23" s="2734">
        <v>13357282</v>
      </c>
      <c r="L23" s="2734">
        <v>63551</v>
      </c>
      <c r="M23" s="2734"/>
      <c r="N23" s="2734">
        <v>1753866</v>
      </c>
      <c r="O23" s="2734"/>
      <c r="P23" s="2734">
        <v>3910</v>
      </c>
      <c r="Q23" s="2734"/>
      <c r="R23" s="2734">
        <v>802250</v>
      </c>
    </row>
    <row r="24" spans="1:19" s="283" customFormat="1" ht="12.65" customHeight="1">
      <c r="A24" s="278">
        <v>2009</v>
      </c>
      <c r="B24" s="2734">
        <v>205442</v>
      </c>
      <c r="C24" s="2734"/>
      <c r="D24" s="2734">
        <v>18517306</v>
      </c>
      <c r="E24" s="2734"/>
      <c r="F24" s="2734">
        <v>146062</v>
      </c>
      <c r="G24" s="2734"/>
      <c r="H24" s="2734">
        <v>16856234</v>
      </c>
      <c r="I24" s="2734"/>
      <c r="J24" s="2734">
        <v>85527</v>
      </c>
      <c r="K24" s="2734">
        <v>9280754</v>
      </c>
      <c r="L24" s="2734">
        <v>56810</v>
      </c>
      <c r="M24" s="2734"/>
      <c r="N24" s="2734">
        <v>1230849</v>
      </c>
      <c r="O24" s="2734"/>
      <c r="P24" s="2734">
        <v>2570</v>
      </c>
      <c r="Q24" s="2734"/>
      <c r="R24" s="2734">
        <v>430222</v>
      </c>
    </row>
    <row r="25" spans="1:19" s="283" customFormat="1" ht="12.65" customHeight="1">
      <c r="A25" s="278">
        <v>2010</v>
      </c>
      <c r="B25" s="2734">
        <v>209321</v>
      </c>
      <c r="C25" s="2734"/>
      <c r="D25" s="2734">
        <v>19150947</v>
      </c>
      <c r="E25" s="2734"/>
      <c r="F25" s="2734">
        <v>151957</v>
      </c>
      <c r="G25" s="2734"/>
      <c r="H25" s="2734">
        <v>17983402</v>
      </c>
      <c r="I25" s="2734"/>
      <c r="J25" s="2734">
        <v>86869</v>
      </c>
      <c r="K25" s="2734">
        <v>9326286</v>
      </c>
      <c r="L25" s="2734">
        <v>55025</v>
      </c>
      <c r="M25" s="2734"/>
      <c r="N25" s="2734">
        <v>811605</v>
      </c>
      <c r="O25" s="2734"/>
      <c r="P25" s="2734">
        <v>2339</v>
      </c>
      <c r="Q25" s="2734"/>
      <c r="R25" s="2734">
        <v>355940</v>
      </c>
    </row>
    <row r="26" spans="1:19" s="100" customFormat="1" ht="12.65" customHeight="1">
      <c r="A26" s="278">
        <v>2011</v>
      </c>
      <c r="B26" s="2734">
        <v>167496</v>
      </c>
      <c r="C26" s="2734"/>
      <c r="D26" s="2734">
        <v>12290656</v>
      </c>
      <c r="E26" s="2734"/>
      <c r="F26" s="2734">
        <v>112062</v>
      </c>
      <c r="G26" s="2734"/>
      <c r="H26" s="2734">
        <v>11285615</v>
      </c>
      <c r="I26" s="2734"/>
      <c r="J26" s="2734">
        <v>61821</v>
      </c>
      <c r="K26" s="2734">
        <v>6119598</v>
      </c>
      <c r="L26" s="2734">
        <v>53259</v>
      </c>
      <c r="M26" s="2734"/>
      <c r="N26" s="2734">
        <v>709153</v>
      </c>
      <c r="O26" s="2734"/>
      <c r="P26" s="2734">
        <v>2175</v>
      </c>
      <c r="Q26" s="2734"/>
      <c r="R26" s="2734">
        <v>295887</v>
      </c>
    </row>
    <row r="27" spans="1:19" s="100" customFormat="1" ht="12.65" customHeight="1">
      <c r="A27" s="278">
        <v>2012</v>
      </c>
      <c r="B27" s="2734">
        <v>142053</v>
      </c>
      <c r="C27" s="2734"/>
      <c r="D27" s="2734">
        <v>9490407</v>
      </c>
      <c r="E27" s="2734"/>
      <c r="F27" s="2734">
        <v>90809</v>
      </c>
      <c r="G27" s="2734"/>
      <c r="H27" s="2734">
        <v>8653864</v>
      </c>
      <c r="I27" s="2734"/>
      <c r="J27" s="2734">
        <v>52866</v>
      </c>
      <c r="K27" s="2734">
        <v>4596460</v>
      </c>
      <c r="L27" s="2734">
        <v>49368</v>
      </c>
      <c r="M27" s="2734"/>
      <c r="N27" s="2734">
        <v>588020</v>
      </c>
      <c r="O27" s="2734"/>
      <c r="P27" s="2734">
        <v>1876</v>
      </c>
      <c r="Q27" s="2734"/>
      <c r="R27" s="2734">
        <v>248522</v>
      </c>
    </row>
    <row r="28" spans="1:19" s="100" customFormat="1" ht="12.65" customHeight="1">
      <c r="A28" s="278">
        <v>2013</v>
      </c>
      <c r="B28" s="2734">
        <v>141839</v>
      </c>
      <c r="C28" s="2734"/>
      <c r="D28" s="2734">
        <v>10673176</v>
      </c>
      <c r="E28" s="2734"/>
      <c r="F28" s="2734">
        <v>95058</v>
      </c>
      <c r="G28" s="2734"/>
      <c r="H28" s="2734">
        <v>9493317</v>
      </c>
      <c r="I28" s="2734"/>
      <c r="J28" s="2734">
        <v>59490</v>
      </c>
      <c r="K28" s="2734">
        <v>5535184</v>
      </c>
      <c r="L28" s="2734">
        <v>45047</v>
      </c>
      <c r="M28" s="2734"/>
      <c r="N28" s="2734">
        <v>968627</v>
      </c>
      <c r="O28" s="2734"/>
      <c r="P28" s="2734">
        <v>1734</v>
      </c>
      <c r="Q28" s="2734"/>
      <c r="R28" s="2734">
        <v>211232</v>
      </c>
    </row>
    <row r="29" spans="1:19" s="283" customFormat="1" ht="12.65" customHeight="1">
      <c r="A29" s="278">
        <v>2014</v>
      </c>
      <c r="B29" s="2734">
        <v>148518</v>
      </c>
      <c r="C29" s="2734"/>
      <c r="D29" s="2734">
        <v>12117579</v>
      </c>
      <c r="E29" s="2734"/>
      <c r="F29" s="2734">
        <v>98512</v>
      </c>
      <c r="G29" s="2734"/>
      <c r="H29" s="2734">
        <v>11299384</v>
      </c>
      <c r="I29" s="2734"/>
      <c r="J29" s="2734">
        <v>62082</v>
      </c>
      <c r="K29" s="2734">
        <v>6706090</v>
      </c>
      <c r="L29" s="2734">
        <v>48049</v>
      </c>
      <c r="M29" s="2734"/>
      <c r="N29" s="2734">
        <v>557770</v>
      </c>
      <c r="O29" s="2734"/>
      <c r="P29" s="2734">
        <v>1957</v>
      </c>
      <c r="Q29" s="2734"/>
      <c r="R29" s="2734">
        <v>260425</v>
      </c>
    </row>
    <row r="30" spans="1:19" s="283" customFormat="1" ht="12.65" customHeight="1">
      <c r="A30" s="278">
        <v>2015</v>
      </c>
      <c r="B30" s="2734">
        <v>173692</v>
      </c>
      <c r="C30" s="2734"/>
      <c r="D30" s="2734">
        <v>15130531</v>
      </c>
      <c r="E30" s="2734"/>
      <c r="F30" s="2734">
        <v>120474</v>
      </c>
      <c r="G30" s="2734"/>
      <c r="H30" s="2734">
        <v>14224586</v>
      </c>
      <c r="I30" s="2734"/>
      <c r="J30" s="2734">
        <v>76981</v>
      </c>
      <c r="K30" s="2734">
        <v>8533930</v>
      </c>
      <c r="L30" s="2734">
        <v>50892</v>
      </c>
      <c r="M30" s="2734"/>
      <c r="N30" s="2734">
        <v>595924</v>
      </c>
      <c r="O30" s="2734"/>
      <c r="P30" s="2734">
        <v>2326</v>
      </c>
      <c r="Q30" s="2734"/>
      <c r="R30" s="2734">
        <v>310021</v>
      </c>
    </row>
    <row r="31" spans="1:19" s="283" customFormat="1" ht="12.65" customHeight="1">
      <c r="A31" s="278">
        <v>2016</v>
      </c>
      <c r="B31" s="2734">
        <v>199603</v>
      </c>
      <c r="C31" s="2734"/>
      <c r="D31" s="2734">
        <v>18222561</v>
      </c>
      <c r="E31" s="2734"/>
      <c r="F31" s="2734">
        <v>143617</v>
      </c>
      <c r="G31" s="2734"/>
      <c r="H31" s="2734">
        <v>17116910</v>
      </c>
      <c r="I31" s="2734"/>
      <c r="J31" s="2734">
        <v>91652</v>
      </c>
      <c r="K31" s="2734">
        <v>9965271</v>
      </c>
      <c r="L31" s="2734">
        <v>53398</v>
      </c>
      <c r="M31" s="2734"/>
      <c r="N31" s="2734">
        <v>741259</v>
      </c>
      <c r="O31" s="2734"/>
      <c r="P31" s="2734">
        <v>2588</v>
      </c>
      <c r="Q31" s="2734"/>
      <c r="R31" s="2734">
        <v>364392</v>
      </c>
      <c r="S31" s="100"/>
    </row>
    <row r="32" spans="1:19" s="100" customFormat="1" ht="12.65" customHeight="1">
      <c r="A32" s="278">
        <v>2017</v>
      </c>
      <c r="B32" s="2865">
        <v>226617</v>
      </c>
      <c r="C32" s="2865"/>
      <c r="D32" s="2868">
        <v>24334399</v>
      </c>
      <c r="E32" s="2868"/>
      <c r="F32" s="2865">
        <v>168798</v>
      </c>
      <c r="G32" s="2865"/>
      <c r="H32" s="2868">
        <v>22966521</v>
      </c>
      <c r="I32" s="2868"/>
      <c r="J32" s="2865">
        <v>108208</v>
      </c>
      <c r="K32" s="2868">
        <v>12029361</v>
      </c>
      <c r="L32" s="2865">
        <v>54880</v>
      </c>
      <c r="M32" s="2865"/>
      <c r="N32" s="2868">
        <v>868013</v>
      </c>
      <c r="O32" s="2868"/>
      <c r="P32" s="2865">
        <v>2939</v>
      </c>
      <c r="Q32" s="2865"/>
      <c r="R32" s="2867">
        <v>499865</v>
      </c>
    </row>
    <row r="33" spans="1:33" s="100" customFormat="1" ht="12.65" customHeight="1">
      <c r="A33" s="278">
        <v>2018</v>
      </c>
      <c r="B33" s="2865">
        <v>242091</v>
      </c>
      <c r="C33" s="2865"/>
      <c r="D33" s="2866">
        <v>26149582</v>
      </c>
      <c r="E33" s="2866"/>
      <c r="F33" s="2865">
        <v>180792</v>
      </c>
      <c r="G33" s="2865"/>
      <c r="H33" s="2866">
        <v>24581994</v>
      </c>
      <c r="I33" s="2866"/>
      <c r="J33" s="2865">
        <v>114497</v>
      </c>
      <c r="K33" s="2866">
        <v>13862344</v>
      </c>
      <c r="L33" s="2865">
        <v>58142</v>
      </c>
      <c r="M33" s="2865"/>
      <c r="N33" s="2866">
        <v>1048715</v>
      </c>
      <c r="O33" s="2866"/>
      <c r="P33" s="2865">
        <v>3157</v>
      </c>
      <c r="Q33" s="2865"/>
      <c r="R33" s="2864">
        <v>518873</v>
      </c>
    </row>
    <row r="34" spans="1:33" s="100" customFormat="1" ht="12.65" customHeight="1">
      <c r="A34" s="278">
        <v>2019</v>
      </c>
      <c r="B34" s="2863"/>
      <c r="C34" s="2863"/>
      <c r="D34" s="936"/>
      <c r="E34" s="936"/>
      <c r="F34" s="2863"/>
      <c r="G34" s="2863"/>
      <c r="H34" s="936"/>
      <c r="I34" s="936"/>
      <c r="J34" s="2863"/>
      <c r="K34" s="936"/>
      <c r="L34" s="2863"/>
      <c r="M34" s="2863"/>
      <c r="N34" s="936"/>
      <c r="O34" s="936"/>
      <c r="P34" s="2863"/>
      <c r="Q34" s="2863"/>
      <c r="R34" s="2863"/>
    </row>
    <row r="35" spans="1:33" s="283" customFormat="1" ht="12.75" customHeight="1">
      <c r="A35" s="181" t="s">
        <v>212</v>
      </c>
      <c r="B35" s="2862">
        <v>230776</v>
      </c>
      <c r="C35" s="2862"/>
      <c r="D35" s="962">
        <v>25955351</v>
      </c>
      <c r="E35" s="962"/>
      <c r="F35" s="2862">
        <v>171271</v>
      </c>
      <c r="G35" s="2862"/>
      <c r="H35" s="962">
        <v>24351814</v>
      </c>
      <c r="I35" s="962"/>
      <c r="J35" s="2862">
        <v>106034</v>
      </c>
      <c r="K35" s="962">
        <v>13590436</v>
      </c>
      <c r="L35" s="2862">
        <v>56441</v>
      </c>
      <c r="M35" s="2862"/>
      <c r="N35" s="962">
        <v>1056886</v>
      </c>
      <c r="O35" s="962"/>
      <c r="P35" s="2862">
        <v>3064</v>
      </c>
      <c r="Q35" s="2862"/>
      <c r="R35" s="2862">
        <v>546651</v>
      </c>
      <c r="U35" s="2660"/>
      <c r="V35" s="2660"/>
      <c r="W35" s="2660"/>
      <c r="X35" s="2660"/>
      <c r="Y35" s="2660"/>
      <c r="Z35" s="2660"/>
      <c r="AA35" s="2660"/>
      <c r="AB35" s="2660"/>
      <c r="AC35" s="2660"/>
      <c r="AD35" s="2660"/>
      <c r="AE35" s="2660"/>
      <c r="AF35" s="2660"/>
      <c r="AG35" s="2660"/>
    </row>
    <row r="36" spans="1:33" s="283" customFormat="1" ht="12.75" customHeight="1">
      <c r="A36" s="2476" t="s">
        <v>460</v>
      </c>
      <c r="B36" s="2862">
        <v>220156</v>
      </c>
      <c r="C36" s="2862"/>
      <c r="D36" s="962">
        <v>25153382</v>
      </c>
      <c r="E36" s="962"/>
      <c r="F36" s="2862">
        <v>164961</v>
      </c>
      <c r="G36" s="2862"/>
      <c r="H36" s="962">
        <v>23652977</v>
      </c>
      <c r="I36" s="962"/>
      <c r="J36" s="2862">
        <v>103277</v>
      </c>
      <c r="K36" s="962">
        <v>13271795</v>
      </c>
      <c r="L36" s="2862">
        <v>52363</v>
      </c>
      <c r="M36" s="2862"/>
      <c r="N36" s="962">
        <v>988825</v>
      </c>
      <c r="O36" s="962"/>
      <c r="P36" s="2862">
        <v>2832</v>
      </c>
      <c r="Q36" s="2862"/>
      <c r="R36" s="2862">
        <v>511580</v>
      </c>
      <c r="U36" s="2660"/>
      <c r="V36" s="2660"/>
      <c r="W36" s="2660"/>
      <c r="X36" s="2660"/>
      <c r="Y36" s="2660"/>
      <c r="Z36" s="2660"/>
      <c r="AA36" s="2660"/>
      <c r="AB36" s="2660"/>
      <c r="AC36" s="2660"/>
      <c r="AD36" s="2660"/>
      <c r="AE36" s="2660"/>
      <c r="AF36" s="2660"/>
      <c r="AG36" s="2660"/>
    </row>
    <row r="37" spans="1:33" s="283" customFormat="1" ht="12.75" customHeight="1">
      <c r="A37" s="2477" t="s">
        <v>3365</v>
      </c>
      <c r="B37" s="2862">
        <v>67906</v>
      </c>
      <c r="C37" s="2862"/>
      <c r="D37" s="2862">
        <v>5667112</v>
      </c>
      <c r="E37" s="2862"/>
      <c r="F37" s="2862">
        <v>50238</v>
      </c>
      <c r="G37" s="2862"/>
      <c r="H37" s="2862">
        <v>5267269</v>
      </c>
      <c r="I37" s="2862"/>
      <c r="J37" s="2862">
        <v>30238</v>
      </c>
      <c r="K37" s="2862">
        <v>2707373</v>
      </c>
      <c r="L37" s="2862">
        <v>17213</v>
      </c>
      <c r="M37" s="2862"/>
      <c r="N37" s="2862">
        <v>288785</v>
      </c>
      <c r="O37" s="2862"/>
      <c r="P37" s="2862">
        <v>455</v>
      </c>
      <c r="Q37" s="2862"/>
      <c r="R37" s="2862">
        <v>111057</v>
      </c>
      <c r="U37" s="2660"/>
      <c r="V37" s="2660"/>
      <c r="W37" s="2660"/>
      <c r="X37" s="2660"/>
      <c r="Y37" s="2660"/>
      <c r="Z37" s="2660"/>
      <c r="AA37" s="2660"/>
      <c r="AB37" s="2660"/>
      <c r="AC37" s="2660"/>
      <c r="AD37" s="2660"/>
      <c r="AE37" s="2660"/>
      <c r="AF37" s="2660"/>
      <c r="AG37" s="2660"/>
    </row>
    <row r="38" spans="1:33" s="283" customFormat="1" ht="12.75" customHeight="1">
      <c r="A38" s="2477" t="s">
        <v>3364</v>
      </c>
      <c r="B38" s="2862">
        <v>61161</v>
      </c>
      <c r="C38" s="2862"/>
      <c r="D38" s="962">
        <v>2994235</v>
      </c>
      <c r="E38" s="962"/>
      <c r="F38" s="2862">
        <v>32727</v>
      </c>
      <c r="G38" s="2862"/>
      <c r="H38" s="962">
        <v>2680192</v>
      </c>
      <c r="I38" s="962"/>
      <c r="J38" s="2862">
        <v>15073</v>
      </c>
      <c r="K38" s="962">
        <v>1300568</v>
      </c>
      <c r="L38" s="2862">
        <v>27432</v>
      </c>
      <c r="M38" s="2862"/>
      <c r="N38" s="962">
        <v>221904</v>
      </c>
      <c r="O38" s="962"/>
      <c r="P38" s="2862">
        <v>1002</v>
      </c>
      <c r="Q38" s="2862"/>
      <c r="R38" s="2862">
        <v>92139</v>
      </c>
      <c r="U38" s="2660"/>
      <c r="V38" s="2660"/>
      <c r="W38" s="2660"/>
      <c r="X38" s="2660"/>
      <c r="Y38" s="2660"/>
      <c r="Z38" s="2660"/>
      <c r="AA38" s="2660"/>
      <c r="AB38" s="2660"/>
      <c r="AC38" s="2660"/>
      <c r="AD38" s="2660"/>
      <c r="AE38" s="2660"/>
      <c r="AF38" s="2660"/>
      <c r="AG38" s="2660"/>
    </row>
    <row r="39" spans="1:33" s="283" customFormat="1" ht="12.75" customHeight="1">
      <c r="A39" s="2477" t="s">
        <v>3058</v>
      </c>
      <c r="B39" s="2862">
        <v>56056</v>
      </c>
      <c r="C39" s="2862"/>
      <c r="D39" s="2862">
        <v>11908575</v>
      </c>
      <c r="E39" s="2862"/>
      <c r="F39" s="2862">
        <v>54286</v>
      </c>
      <c r="G39" s="2862"/>
      <c r="H39" s="2862">
        <v>11699211</v>
      </c>
      <c r="I39" s="2862"/>
      <c r="J39" s="2862">
        <v>43093</v>
      </c>
      <c r="K39" s="2862">
        <v>7301190</v>
      </c>
      <c r="L39" s="2862">
        <v>1622</v>
      </c>
      <c r="M39" s="2862"/>
      <c r="N39" s="2862">
        <v>172615</v>
      </c>
      <c r="O39" s="2862"/>
      <c r="P39" s="2862">
        <v>148</v>
      </c>
      <c r="Q39" s="2862"/>
      <c r="R39" s="2862">
        <v>36749</v>
      </c>
      <c r="U39" s="2660"/>
      <c r="V39" s="2660"/>
      <c r="W39" s="2660"/>
      <c r="X39" s="2660"/>
      <c r="Y39" s="2660"/>
      <c r="Z39" s="2660"/>
      <c r="AA39" s="2660"/>
      <c r="AB39" s="2660"/>
      <c r="AC39" s="2660"/>
      <c r="AD39" s="2660"/>
      <c r="AE39" s="2660"/>
      <c r="AF39" s="2660"/>
      <c r="AG39" s="2660"/>
    </row>
    <row r="40" spans="1:33" s="283" customFormat="1" ht="12.75" customHeight="1">
      <c r="A40" s="2477" t="s">
        <v>3363</v>
      </c>
      <c r="B40" s="2862">
        <v>15431</v>
      </c>
      <c r="C40" s="2862"/>
      <c r="D40" s="2862">
        <v>1230378</v>
      </c>
      <c r="E40" s="2862"/>
      <c r="F40" s="2862">
        <v>10983</v>
      </c>
      <c r="G40" s="2862"/>
      <c r="H40" s="2862">
        <v>878966</v>
      </c>
      <c r="I40" s="2862"/>
      <c r="J40" s="2862">
        <v>3829</v>
      </c>
      <c r="K40" s="2862">
        <v>325267</v>
      </c>
      <c r="L40" s="2862">
        <v>3671</v>
      </c>
      <c r="M40" s="2862"/>
      <c r="N40" s="2862">
        <v>205075</v>
      </c>
      <c r="O40" s="2862"/>
      <c r="P40" s="2862">
        <v>777</v>
      </c>
      <c r="Q40" s="2862"/>
      <c r="R40" s="2862">
        <v>146336</v>
      </c>
      <c r="U40" s="2317"/>
      <c r="V40" s="2317"/>
      <c r="W40" s="2317"/>
      <c r="X40" s="2317"/>
      <c r="Y40" s="2317"/>
      <c r="Z40" s="2317"/>
      <c r="AA40" s="2317"/>
      <c r="AB40" s="2317"/>
      <c r="AC40" s="2317"/>
      <c r="AD40" s="2317"/>
      <c r="AE40" s="2317"/>
      <c r="AF40" s="2317"/>
      <c r="AG40" s="2317"/>
    </row>
    <row r="41" spans="1:33" s="283" customFormat="1" ht="12.75" customHeight="1">
      <c r="A41" s="2477" t="s">
        <v>3362</v>
      </c>
      <c r="B41" s="2862">
        <v>19602</v>
      </c>
      <c r="C41" s="2862"/>
      <c r="D41" s="2862">
        <v>3353082</v>
      </c>
      <c r="E41" s="2862"/>
      <c r="F41" s="2862">
        <v>16727</v>
      </c>
      <c r="G41" s="2862"/>
      <c r="H41" s="2862">
        <v>3127339</v>
      </c>
      <c r="I41" s="2862"/>
      <c r="J41" s="2862">
        <v>11044</v>
      </c>
      <c r="K41" s="2862">
        <v>1637397</v>
      </c>
      <c r="L41" s="2862">
        <v>2425</v>
      </c>
      <c r="M41" s="2862"/>
      <c r="N41" s="2862">
        <v>100444</v>
      </c>
      <c r="O41" s="2862"/>
      <c r="P41" s="2862">
        <v>450</v>
      </c>
      <c r="Q41" s="2862"/>
      <c r="R41" s="2862">
        <v>125298</v>
      </c>
      <c r="U41" s="2761"/>
      <c r="V41" s="2761"/>
      <c r="W41" s="2761"/>
      <c r="X41" s="2761"/>
      <c r="Y41" s="2761"/>
      <c r="Z41" s="2761"/>
      <c r="AA41" s="2761"/>
      <c r="AB41" s="2761"/>
      <c r="AC41" s="2761"/>
      <c r="AD41" s="2761"/>
      <c r="AE41" s="2761"/>
      <c r="AF41" s="2761"/>
      <c r="AG41" s="2761"/>
    </row>
    <row r="42" spans="1:33" s="283" customFormat="1" ht="12.75" customHeight="1">
      <c r="A42" s="2840" t="s">
        <v>3090</v>
      </c>
      <c r="B42" s="2862">
        <v>5406</v>
      </c>
      <c r="C42" s="2862"/>
      <c r="D42" s="2862">
        <v>325913</v>
      </c>
      <c r="E42" s="2862"/>
      <c r="F42" s="2862">
        <v>2754</v>
      </c>
      <c r="G42" s="2862"/>
      <c r="H42" s="2862">
        <v>265363</v>
      </c>
      <c r="I42" s="2862"/>
      <c r="J42" s="2862">
        <v>563</v>
      </c>
      <c r="K42" s="2862">
        <v>65988</v>
      </c>
      <c r="L42" s="2862">
        <v>2597</v>
      </c>
      <c r="M42" s="2862"/>
      <c r="N42" s="2862">
        <v>47659</v>
      </c>
      <c r="O42" s="2862"/>
      <c r="P42" s="2862">
        <v>55</v>
      </c>
      <c r="Q42" s="2862"/>
      <c r="R42" s="2862">
        <v>12890</v>
      </c>
      <c r="U42" s="2761"/>
      <c r="V42" s="2761"/>
      <c r="W42" s="2761"/>
      <c r="X42" s="2761"/>
      <c r="Y42" s="2761"/>
      <c r="Z42" s="2761"/>
      <c r="AA42" s="2761"/>
      <c r="AB42" s="2761"/>
      <c r="AC42" s="2761"/>
      <c r="AD42" s="2761"/>
      <c r="AE42" s="2761"/>
      <c r="AF42" s="2761"/>
      <c r="AG42" s="2761"/>
    </row>
    <row r="43" spans="1:33" s="283" customFormat="1" ht="12.75" customHeight="1">
      <c r="A43" s="2840" t="s">
        <v>3089</v>
      </c>
      <c r="B43" s="2862">
        <v>5214</v>
      </c>
      <c r="C43" s="2862"/>
      <c r="D43" s="2862">
        <v>476057</v>
      </c>
      <c r="E43" s="2862"/>
      <c r="F43" s="2862">
        <v>3556</v>
      </c>
      <c r="G43" s="2862"/>
      <c r="H43" s="2862">
        <v>433474</v>
      </c>
      <c r="I43" s="2862"/>
      <c r="J43" s="2862">
        <v>2194</v>
      </c>
      <c r="K43" s="2862">
        <v>252653</v>
      </c>
      <c r="L43" s="2862">
        <v>1481</v>
      </c>
      <c r="M43" s="2862"/>
      <c r="N43" s="2862">
        <v>20402</v>
      </c>
      <c r="O43" s="2862"/>
      <c r="P43" s="2862">
        <v>177</v>
      </c>
      <c r="Q43" s="2862"/>
      <c r="R43" s="2862">
        <v>22181</v>
      </c>
      <c r="U43" s="2317"/>
      <c r="V43" s="2317"/>
      <c r="W43" s="2317"/>
      <c r="X43" s="2317"/>
      <c r="Y43" s="2317"/>
      <c r="Z43" s="2317"/>
      <c r="AA43" s="2317"/>
      <c r="AB43" s="2317"/>
      <c r="AC43" s="2317"/>
      <c r="AD43" s="2317"/>
      <c r="AE43" s="2317"/>
      <c r="AF43" s="2317"/>
      <c r="AG43" s="2317"/>
    </row>
    <row r="44" spans="1:33" s="2860" customFormat="1" ht="13.5" customHeight="1">
      <c r="A44" s="5258"/>
      <c r="B44" s="5662" t="s">
        <v>3379</v>
      </c>
      <c r="C44" s="5740"/>
      <c r="D44" s="5740"/>
      <c r="E44" s="2861"/>
      <c r="F44" s="5024" t="s">
        <v>3378</v>
      </c>
      <c r="G44" s="5025"/>
      <c r="H44" s="5025"/>
      <c r="I44" s="5025"/>
      <c r="J44" s="5025"/>
      <c r="K44" s="5025"/>
      <c r="L44" s="5662" t="s">
        <v>3377</v>
      </c>
      <c r="M44" s="5740"/>
      <c r="N44" s="5740"/>
      <c r="O44" s="2861"/>
      <c r="P44" s="5034" t="s">
        <v>3376</v>
      </c>
      <c r="Q44" s="5034"/>
      <c r="R44" s="5034"/>
      <c r="S44" s="5034"/>
      <c r="U44" s="2317"/>
      <c r="V44" s="2317"/>
      <c r="W44" s="2317"/>
      <c r="X44" s="2317"/>
      <c r="Y44" s="2317"/>
      <c r="Z44" s="2317"/>
      <c r="AA44" s="2317"/>
      <c r="AB44" s="2317"/>
      <c r="AC44" s="2317"/>
      <c r="AD44" s="2317"/>
      <c r="AE44" s="2317"/>
      <c r="AF44" s="2317"/>
      <c r="AG44" s="2317"/>
    </row>
    <row r="45" spans="1:33" s="2858" customFormat="1" ht="18" customHeight="1">
      <c r="A45" s="5637"/>
      <c r="B45" s="5664"/>
      <c r="C45" s="5741"/>
      <c r="D45" s="5741"/>
      <c r="E45" s="2859"/>
      <c r="F45" s="5024" t="s">
        <v>91</v>
      </c>
      <c r="G45" s="5025"/>
      <c r="H45" s="5025"/>
      <c r="I45" s="427"/>
      <c r="J45" s="5024" t="s">
        <v>3236</v>
      </c>
      <c r="K45" s="5025"/>
      <c r="L45" s="5664"/>
      <c r="M45" s="5741"/>
      <c r="N45" s="5741"/>
      <c r="O45" s="2859"/>
      <c r="P45" s="5034"/>
      <c r="Q45" s="5034"/>
      <c r="R45" s="5034"/>
      <c r="S45" s="5034"/>
      <c r="U45" s="2317"/>
      <c r="V45" s="2317"/>
      <c r="W45" s="2317"/>
      <c r="X45" s="2317"/>
      <c r="Y45" s="2317"/>
      <c r="Z45" s="2317"/>
      <c r="AA45" s="2317"/>
      <c r="AB45" s="2317"/>
      <c r="AC45" s="2317"/>
      <c r="AD45" s="2317"/>
      <c r="AE45" s="2317"/>
      <c r="AF45" s="2317"/>
      <c r="AG45" s="2317"/>
    </row>
    <row r="46" spans="1:33" s="2857" customFormat="1" ht="25.5" customHeight="1">
      <c r="A46" s="5259"/>
      <c r="B46" s="5639" t="s">
        <v>792</v>
      </c>
      <c r="C46" s="5640"/>
      <c r="D46" s="5639" t="s">
        <v>791</v>
      </c>
      <c r="E46" s="5640"/>
      <c r="F46" s="5639" t="s">
        <v>792</v>
      </c>
      <c r="G46" s="5640"/>
      <c r="H46" s="5639" t="s">
        <v>791</v>
      </c>
      <c r="I46" s="5640"/>
      <c r="J46" s="2666" t="s">
        <v>792</v>
      </c>
      <c r="K46" s="2666" t="s">
        <v>791</v>
      </c>
      <c r="L46" s="5639" t="s">
        <v>792</v>
      </c>
      <c r="M46" s="5640"/>
      <c r="N46" s="5639" t="s">
        <v>791</v>
      </c>
      <c r="O46" s="5640"/>
      <c r="P46" s="5739" t="s">
        <v>792</v>
      </c>
      <c r="Q46" s="5739"/>
      <c r="R46" s="5739" t="s">
        <v>791</v>
      </c>
      <c r="S46" s="5739"/>
      <c r="U46" s="2317"/>
      <c r="V46" s="2317"/>
      <c r="W46" s="2317"/>
      <c r="X46" s="2317"/>
      <c r="Y46" s="2317"/>
      <c r="Z46" s="2317"/>
      <c r="AA46" s="2317"/>
      <c r="AB46" s="2317"/>
      <c r="AC46" s="2317"/>
      <c r="AD46" s="2317"/>
      <c r="AE46" s="2317"/>
      <c r="AF46" s="2317"/>
      <c r="AG46" s="2317"/>
    </row>
    <row r="47" spans="1:33" s="2857" customFormat="1">
      <c r="A47" s="5252" t="s">
        <v>406</v>
      </c>
      <c r="B47" s="5252"/>
      <c r="C47" s="5252"/>
      <c r="D47" s="5252"/>
      <c r="E47" s="5252"/>
      <c r="F47" s="5252"/>
      <c r="G47" s="5252"/>
      <c r="H47" s="5252"/>
      <c r="I47" s="5252"/>
      <c r="J47" s="5252"/>
      <c r="K47" s="5252"/>
      <c r="L47" s="5252"/>
      <c r="M47" s="5252"/>
      <c r="N47" s="5252"/>
      <c r="O47" s="5252"/>
      <c r="P47" s="5742"/>
      <c r="Q47" s="5742"/>
      <c r="R47" s="5742"/>
      <c r="U47" s="2317"/>
      <c r="V47" s="2317"/>
      <c r="W47" s="2317"/>
      <c r="X47" s="2317"/>
      <c r="Y47" s="2317"/>
      <c r="Z47" s="2317"/>
      <c r="AA47" s="2317"/>
      <c r="AB47" s="2317"/>
      <c r="AC47" s="2317"/>
      <c r="AD47" s="2317"/>
      <c r="AE47" s="2317"/>
      <c r="AF47" s="2317"/>
      <c r="AG47" s="2317"/>
    </row>
    <row r="48" spans="1:33" s="2660" customFormat="1" ht="9.75" customHeight="1">
      <c r="A48" s="5705" t="s">
        <v>3375</v>
      </c>
      <c r="B48" s="5705"/>
      <c r="C48" s="5705"/>
      <c r="D48" s="5705"/>
      <c r="E48" s="5705"/>
      <c r="F48" s="5705"/>
      <c r="G48" s="5705"/>
      <c r="H48" s="5705"/>
      <c r="I48" s="5705"/>
      <c r="J48" s="5705"/>
      <c r="K48" s="5705"/>
      <c r="L48" s="5705"/>
      <c r="M48" s="5705"/>
      <c r="N48" s="5705"/>
      <c r="O48" s="5705"/>
      <c r="P48" s="5705"/>
      <c r="Q48" s="5705"/>
      <c r="R48" s="5705"/>
      <c r="U48" s="2317"/>
      <c r="V48" s="2317"/>
      <c r="W48" s="2317"/>
      <c r="X48" s="2317"/>
      <c r="Y48" s="2317"/>
      <c r="Z48" s="2317"/>
      <c r="AA48" s="2317"/>
      <c r="AB48" s="2317"/>
      <c r="AC48" s="2317"/>
      <c r="AD48" s="2317"/>
      <c r="AE48" s="2317"/>
      <c r="AF48" s="2317"/>
      <c r="AG48" s="2317"/>
    </row>
    <row r="49" spans="1:33" s="2660" customFormat="1">
      <c r="A49" s="5644" t="s">
        <v>3374</v>
      </c>
      <c r="B49" s="5644"/>
      <c r="C49" s="5644"/>
      <c r="D49" s="5644"/>
      <c r="E49" s="5644"/>
      <c r="F49" s="5644"/>
      <c r="G49" s="5644"/>
      <c r="H49" s="5644"/>
      <c r="I49" s="5644"/>
      <c r="J49" s="5644"/>
      <c r="K49" s="5644"/>
      <c r="L49" s="5644"/>
      <c r="M49" s="5644"/>
      <c r="N49" s="5644"/>
      <c r="O49" s="5644"/>
      <c r="P49" s="5644"/>
      <c r="Q49" s="5644"/>
      <c r="R49" s="5644"/>
      <c r="U49" s="2317"/>
      <c r="V49" s="2317"/>
      <c r="W49" s="2317"/>
      <c r="X49" s="2317"/>
      <c r="Y49" s="2317"/>
      <c r="Z49" s="2317"/>
      <c r="AA49" s="2317"/>
      <c r="AB49" s="2317"/>
      <c r="AC49" s="2317"/>
      <c r="AD49" s="2317"/>
      <c r="AE49" s="2317"/>
      <c r="AF49" s="2317"/>
      <c r="AG49" s="2317"/>
    </row>
    <row r="50" spans="1:33" s="2660" customFormat="1" ht="33" customHeight="1">
      <c r="A50" s="5703" t="s">
        <v>3373</v>
      </c>
      <c r="B50" s="5703"/>
      <c r="C50" s="5703"/>
      <c r="D50" s="5703"/>
      <c r="E50" s="5703"/>
      <c r="F50" s="5703"/>
      <c r="G50" s="5703"/>
      <c r="H50" s="5703"/>
      <c r="I50" s="5703"/>
      <c r="J50" s="5703"/>
      <c r="K50" s="5703"/>
      <c r="L50" s="5703"/>
      <c r="M50" s="5703"/>
      <c r="N50" s="5703"/>
      <c r="O50" s="5703"/>
      <c r="P50" s="5703"/>
      <c r="Q50" s="5703"/>
      <c r="R50" s="5703"/>
      <c r="U50" s="2317"/>
      <c r="V50" s="2317"/>
      <c r="W50" s="2317"/>
      <c r="X50" s="2317"/>
      <c r="Y50" s="2317"/>
      <c r="Z50" s="2317"/>
      <c r="AA50" s="2317"/>
      <c r="AB50" s="2317"/>
      <c r="AC50" s="2317"/>
      <c r="AD50" s="2317"/>
      <c r="AE50" s="2317"/>
      <c r="AF50" s="2317"/>
      <c r="AG50" s="2317"/>
    </row>
    <row r="51" spans="1:33" s="2660" customFormat="1" ht="20.25" customHeight="1">
      <c r="A51" s="5671" t="s">
        <v>3372</v>
      </c>
      <c r="B51" s="5671"/>
      <c r="C51" s="5671"/>
      <c r="D51" s="5671"/>
      <c r="E51" s="5671"/>
      <c r="F51" s="5671"/>
      <c r="G51" s="5671"/>
      <c r="H51" s="5671"/>
      <c r="I51" s="5671"/>
      <c r="J51" s="5671"/>
      <c r="K51" s="5671"/>
      <c r="L51" s="5671"/>
      <c r="M51" s="5671"/>
      <c r="N51" s="5671"/>
      <c r="O51" s="5671"/>
      <c r="P51" s="5671"/>
      <c r="Q51" s="5671"/>
      <c r="R51" s="5671"/>
      <c r="U51" s="2317"/>
      <c r="V51" s="2317"/>
      <c r="W51" s="2317"/>
      <c r="X51" s="2317"/>
      <c r="Y51" s="2317"/>
      <c r="Z51" s="2317"/>
      <c r="AA51" s="2317"/>
      <c r="AB51" s="2317"/>
      <c r="AC51" s="2317"/>
      <c r="AD51" s="2317"/>
      <c r="AE51" s="2317"/>
      <c r="AF51" s="2317"/>
      <c r="AG51" s="2317"/>
    </row>
    <row r="52" spans="1:33" s="2660" customFormat="1">
      <c r="A52" s="2706"/>
      <c r="B52" s="2856"/>
      <c r="C52" s="2856"/>
      <c r="D52" s="2856"/>
      <c r="E52" s="2856"/>
      <c r="F52" s="2856"/>
      <c r="G52" s="2856"/>
      <c r="H52" s="2856"/>
      <c r="I52" s="2856"/>
      <c r="J52" s="2856"/>
      <c r="K52" s="2856"/>
      <c r="U52" s="2317"/>
      <c r="V52" s="2317"/>
      <c r="W52" s="2317"/>
      <c r="X52" s="2317"/>
      <c r="Y52" s="2317"/>
      <c r="Z52" s="2317"/>
      <c r="AA52" s="2317"/>
      <c r="AB52" s="2317"/>
      <c r="AC52" s="2317"/>
      <c r="AD52" s="2317"/>
      <c r="AE52" s="2317"/>
      <c r="AF52" s="2317"/>
      <c r="AG52" s="2317"/>
    </row>
    <row r="53" spans="1:33">
      <c r="A53" s="970" t="s">
        <v>403</v>
      </c>
      <c r="B53" s="1027"/>
      <c r="C53" s="1027"/>
      <c r="D53" s="1027"/>
      <c r="E53" s="1027"/>
      <c r="F53" s="1027"/>
      <c r="G53" s="1027"/>
      <c r="H53" s="1027"/>
      <c r="I53" s="1027"/>
      <c r="J53" s="1027"/>
      <c r="K53" s="1027"/>
      <c r="L53" s="1027"/>
      <c r="M53" s="1027"/>
      <c r="N53" s="1027"/>
      <c r="O53" s="1027"/>
      <c r="P53" s="1027"/>
      <c r="Q53" s="1027"/>
      <c r="R53" s="1027"/>
    </row>
    <row r="54" spans="1:33" s="2761" customFormat="1">
      <c r="A54" s="2655" t="s">
        <v>3371</v>
      </c>
      <c r="B54" s="2855"/>
      <c r="C54" s="2855"/>
      <c r="D54" s="2855"/>
      <c r="E54" s="2855"/>
      <c r="F54" s="2855"/>
      <c r="G54" s="2855"/>
      <c r="H54" s="2855"/>
      <c r="I54" s="2855"/>
      <c r="J54" s="2855"/>
      <c r="K54" s="2855"/>
      <c r="L54" s="2855"/>
      <c r="M54" s="2855"/>
      <c r="N54" s="2855"/>
      <c r="O54" s="2855"/>
      <c r="P54" s="2855"/>
      <c r="Q54" s="2855"/>
      <c r="R54" s="2855"/>
      <c r="U54" s="2317"/>
      <c r="V54" s="2317"/>
      <c r="W54" s="2317"/>
      <c r="X54" s="2317"/>
      <c r="Y54" s="2317"/>
      <c r="Z54" s="2317"/>
      <c r="AA54" s="2317"/>
      <c r="AB54" s="2317"/>
      <c r="AC54" s="2317"/>
      <c r="AD54" s="2317"/>
      <c r="AE54" s="2317"/>
      <c r="AF54" s="2317"/>
      <c r="AG54" s="2317"/>
    </row>
    <row r="55" spans="1:33" s="2761" customFormat="1">
      <c r="A55" s="2655" t="s">
        <v>3370</v>
      </c>
      <c r="B55" s="2855"/>
      <c r="C55" s="2855"/>
      <c r="D55" s="2855"/>
      <c r="E55" s="2855"/>
      <c r="F55" s="2855"/>
      <c r="G55" s="2855"/>
      <c r="H55" s="2855"/>
      <c r="I55" s="2855"/>
      <c r="J55" s="2855"/>
      <c r="K55" s="2855"/>
      <c r="L55" s="2855"/>
      <c r="M55" s="2855"/>
      <c r="N55" s="2855"/>
      <c r="O55" s="2855"/>
      <c r="P55" s="2855"/>
      <c r="Q55" s="2855"/>
      <c r="R55" s="2855"/>
      <c r="U55" s="2317"/>
      <c r="V55" s="2317"/>
      <c r="W55" s="2317"/>
      <c r="X55" s="2317"/>
      <c r="Y55" s="2317"/>
      <c r="Z55" s="2317"/>
      <c r="AA55" s="2317"/>
      <c r="AB55" s="2317"/>
      <c r="AC55" s="2317"/>
      <c r="AD55" s="2317"/>
      <c r="AE55" s="2317"/>
      <c r="AF55" s="2317"/>
      <c r="AG55" s="2317"/>
    </row>
    <row r="56" spans="1:33">
      <c r="A56" s="2655"/>
      <c r="B56" s="1027"/>
      <c r="C56" s="1027"/>
      <c r="D56" s="1027"/>
      <c r="E56" s="1027"/>
      <c r="F56" s="1027"/>
      <c r="G56" s="1027"/>
      <c r="H56" s="1027"/>
      <c r="I56" s="1027"/>
      <c r="J56" s="1027"/>
      <c r="K56" s="1027"/>
      <c r="L56" s="1027"/>
      <c r="M56" s="1027"/>
      <c r="N56" s="1027"/>
      <c r="O56" s="1027"/>
      <c r="P56" s="1027"/>
      <c r="Q56" s="1027"/>
      <c r="R56" s="1027"/>
    </row>
  </sheetData>
  <mergeCells count="37">
    <mergeCell ref="A47:R47"/>
    <mergeCell ref="A48:R48"/>
    <mergeCell ref="A49:R49"/>
    <mergeCell ref="A50:R50"/>
    <mergeCell ref="A51:R51"/>
    <mergeCell ref="P5:Q5"/>
    <mergeCell ref="J45:K45"/>
    <mergeCell ref="A1:R1"/>
    <mergeCell ref="A2:R2"/>
    <mergeCell ref="A3:A5"/>
    <mergeCell ref="B3:D4"/>
    <mergeCell ref="F3:K3"/>
    <mergeCell ref="L3:N4"/>
    <mergeCell ref="F4:H4"/>
    <mergeCell ref="J4:K4"/>
    <mergeCell ref="B5:C5"/>
    <mergeCell ref="A44:A46"/>
    <mergeCell ref="B44:D45"/>
    <mergeCell ref="F44:K44"/>
    <mergeCell ref="L44:N45"/>
    <mergeCell ref="F45:H45"/>
    <mergeCell ref="R46:S46"/>
    <mergeCell ref="R5:S5"/>
    <mergeCell ref="P3:S4"/>
    <mergeCell ref="B46:C46"/>
    <mergeCell ref="D46:E46"/>
    <mergeCell ref="F46:G46"/>
    <mergeCell ref="H46:I46"/>
    <mergeCell ref="L46:M46"/>
    <mergeCell ref="N46:O46"/>
    <mergeCell ref="P46:Q46"/>
    <mergeCell ref="P44:S45"/>
    <mergeCell ref="D5:E5"/>
    <mergeCell ref="F5:G5"/>
    <mergeCell ref="H5:I5"/>
    <mergeCell ref="L5:M5"/>
    <mergeCell ref="N5:O5"/>
  </mergeCells>
  <conditionalFormatting sqref="S35:S43">
    <cfRule type="cellIs" dxfId="400" priority="1" operator="equal">
      <formula>1</formula>
    </cfRule>
  </conditionalFormatting>
  <hyperlinks>
    <hyperlink ref="A54" r:id="rId1" xr:uid="{1BF3CBD8-E4B4-4A10-9386-498BE810AC03}"/>
    <hyperlink ref="A55" r:id="rId2" xr:uid="{23B5795A-88C1-4EED-8393-BF11E37B1481}"/>
    <hyperlink ref="B5" r:id="rId3" xr:uid="{FD94DE46-325F-4CCE-B348-ABA41F4CA002}"/>
    <hyperlink ref="F5" r:id="rId4" xr:uid="{7E5C62B6-4FAD-4461-B004-1DCF0D20767D}"/>
    <hyperlink ref="J5" r:id="rId5" xr:uid="{257ACDB9-51B0-4C0D-857D-057328625F18}"/>
    <hyperlink ref="L5" r:id="rId6" xr:uid="{FAF10011-44E7-450E-A783-98FB5A1F2F09}"/>
    <hyperlink ref="P5" r:id="rId7" xr:uid="{F2127638-F8DD-41B9-9224-F9E8B72331BB}"/>
    <hyperlink ref="D46" r:id="rId8" xr:uid="{1E97CF87-0B5A-4D9D-ACB3-06AE4E0DF679}"/>
    <hyperlink ref="N46" r:id="rId9" xr:uid="{3D5F6579-4256-4B1D-946C-F61CA2F3998C}"/>
    <hyperlink ref="B46" r:id="rId10" xr:uid="{E21C3534-4588-4A98-B405-DFD246B5F07F}"/>
    <hyperlink ref="R46" r:id="rId11" xr:uid="{F00E9F9B-9D00-49D3-B73A-4E9079092A9C}"/>
    <hyperlink ref="F46" r:id="rId12" xr:uid="{149C984C-5F7E-4D37-B9F0-705F4E88786C}"/>
    <hyperlink ref="P46" r:id="rId13" xr:uid="{01D14929-3395-48BE-9AC4-CB559C909E6C}"/>
    <hyperlink ref="L46" r:id="rId14" xr:uid="{35417F7D-7851-4EBE-99CE-F4C3128FC891}"/>
    <hyperlink ref="K46" r:id="rId15" xr:uid="{3B9E2D0E-FAAE-456E-8D24-FE65EA25ACDD}"/>
    <hyperlink ref="J46" r:id="rId16" xr:uid="{BCF99D3B-36A9-4683-B820-6880DCD2F60D}"/>
    <hyperlink ref="H46" r:id="rId17" xr:uid="{F7E1D03A-A7C8-4748-A78B-A9607DD0764E}"/>
    <hyperlink ref="D5" r:id="rId18" xr:uid="{A79DC907-ED35-4345-9D10-78D445E8BCC5}"/>
    <hyperlink ref="H5" r:id="rId19" xr:uid="{B4EDE234-12BC-496A-9BDF-004ADB20BFF0}"/>
    <hyperlink ref="K5" r:id="rId20" xr:uid="{0597CD17-54FA-4531-8429-9AB05D745910}"/>
    <hyperlink ref="N5" r:id="rId21" xr:uid="{6DCFF8B6-D04D-4446-A32E-B41DAF10E853}"/>
    <hyperlink ref="R5" r:id="rId22" xr:uid="{59C0C9AF-87AA-45FD-9E13-BCEFB3599034}"/>
  </hyperlinks>
  <pageMargins left="0.7" right="0.7" top="0.75" bottom="0.75" header="0.3" footer="0.3"/>
  <pageSetup paperSize="9" orientation="portrait" r:id="rId2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DF45-147B-4192-9476-B94ED99BDE3A}">
  <sheetPr>
    <pageSetUpPr fitToPage="1"/>
  </sheetPr>
  <dimension ref="A1:V33"/>
  <sheetViews>
    <sheetView showGridLines="0" workbookViewId="0"/>
  </sheetViews>
  <sheetFormatPr defaultColWidth="9.1796875" defaultRowHeight="10.5"/>
  <cols>
    <col min="1" max="1" width="19.453125" style="2317" customWidth="1"/>
    <col min="2" max="9" width="7.7265625" style="2317" customWidth="1"/>
    <col min="10" max="16384" width="9.1796875" style="2317"/>
  </cols>
  <sheetData>
    <row r="1" spans="1:22" s="2823" customFormat="1" ht="43.5" customHeight="1">
      <c r="A1" s="5677" t="s">
        <v>3391</v>
      </c>
      <c r="B1" s="5677"/>
      <c r="C1" s="5677"/>
      <c r="D1" s="5677"/>
      <c r="E1" s="5677"/>
      <c r="F1" s="5677"/>
      <c r="G1" s="5677"/>
      <c r="H1" s="5677"/>
      <c r="I1" s="5677"/>
    </row>
    <row r="2" spans="1:22" s="2823" customFormat="1" ht="37.5" customHeight="1">
      <c r="A2" s="5678" t="s">
        <v>3390</v>
      </c>
      <c r="B2" s="5678"/>
      <c r="C2" s="5678"/>
      <c r="D2" s="5678"/>
      <c r="E2" s="5678"/>
      <c r="F2" s="5678"/>
      <c r="G2" s="5678"/>
      <c r="H2" s="5678"/>
      <c r="I2" s="5576"/>
      <c r="J2" s="2382"/>
    </row>
    <row r="3" spans="1:22" s="2860" customFormat="1" ht="16.899999999999999" customHeight="1">
      <c r="A3" s="5256"/>
      <c r="B3" s="5034" t="s">
        <v>3389</v>
      </c>
      <c r="C3" s="5034"/>
      <c r="D3" s="5034" t="s">
        <v>3383</v>
      </c>
      <c r="E3" s="5034"/>
      <c r="F3" s="5034"/>
      <c r="G3" s="5034"/>
      <c r="H3" s="5034" t="s">
        <v>3382</v>
      </c>
      <c r="I3" s="5033"/>
      <c r="J3" s="2876"/>
    </row>
    <row r="4" spans="1:22" s="2858" customFormat="1" ht="29.25" customHeight="1">
      <c r="A4" s="5256"/>
      <c r="B4" s="5034"/>
      <c r="C4" s="5034"/>
      <c r="D4" s="5034" t="s">
        <v>91</v>
      </c>
      <c r="E4" s="5034"/>
      <c r="F4" s="5034" t="s">
        <v>3245</v>
      </c>
      <c r="G4" s="5034"/>
      <c r="H4" s="5034"/>
      <c r="I4" s="5033"/>
      <c r="J4" s="2875"/>
    </row>
    <row r="5" spans="1:22" s="2858" customFormat="1" ht="28.9" customHeight="1">
      <c r="A5" s="5256"/>
      <c r="B5" s="2871" t="s">
        <v>805</v>
      </c>
      <c r="C5" s="2871" t="s">
        <v>3380</v>
      </c>
      <c r="D5" s="2871" t="s">
        <v>805</v>
      </c>
      <c r="E5" s="2871" t="s">
        <v>3380</v>
      </c>
      <c r="F5" s="2871" t="s">
        <v>805</v>
      </c>
      <c r="G5" s="2871" t="s">
        <v>3380</v>
      </c>
      <c r="H5" s="2871" t="s">
        <v>805</v>
      </c>
      <c r="I5" s="2871" t="s">
        <v>3380</v>
      </c>
      <c r="J5" s="2875"/>
    </row>
    <row r="6" spans="1:22" s="2858" customFormat="1" ht="12.65" customHeight="1">
      <c r="A6" s="278" t="s">
        <v>212</v>
      </c>
      <c r="B6" s="2874"/>
      <c r="C6" s="2874"/>
      <c r="D6" s="2874"/>
      <c r="E6" s="2874"/>
      <c r="F6" s="2874"/>
      <c r="G6" s="2874"/>
      <c r="H6" s="2874"/>
      <c r="I6" s="2874"/>
    </row>
    <row r="7" spans="1:22" s="283" customFormat="1" ht="12.65" customHeight="1">
      <c r="A7" s="278">
        <v>2012</v>
      </c>
      <c r="B7" s="2734">
        <v>6902</v>
      </c>
      <c r="C7" s="2734">
        <v>798483.76583000005</v>
      </c>
      <c r="D7" s="2734">
        <v>5029</v>
      </c>
      <c r="E7" s="2734">
        <v>713520.07313000003</v>
      </c>
      <c r="F7" s="2734">
        <v>2800</v>
      </c>
      <c r="G7" s="2734">
        <v>366116.00091</v>
      </c>
      <c r="H7" s="2734">
        <v>1624</v>
      </c>
      <c r="I7" s="2734">
        <v>44621.86335</v>
      </c>
    </row>
    <row r="8" spans="1:22" s="283" customFormat="1" ht="12.65" customHeight="1">
      <c r="A8" s="278">
        <v>2013</v>
      </c>
      <c r="B8" s="2734">
        <v>7926</v>
      </c>
      <c r="C8" s="2734">
        <v>1137532.2394000001</v>
      </c>
      <c r="D8" s="2734">
        <v>6340</v>
      </c>
      <c r="E8" s="2734">
        <v>1070548.2850299999</v>
      </c>
      <c r="F8" s="2734">
        <v>3910</v>
      </c>
      <c r="G8" s="2734">
        <v>671145.60656999995</v>
      </c>
      <c r="H8" s="2734">
        <v>1343</v>
      </c>
      <c r="I8" s="2734">
        <v>19896.942760000002</v>
      </c>
    </row>
    <row r="9" spans="1:22" s="283" customFormat="1" ht="12.65" customHeight="1">
      <c r="A9" s="278">
        <v>2014</v>
      </c>
      <c r="B9" s="2734">
        <v>10814</v>
      </c>
      <c r="C9" s="2734">
        <v>1907432.173</v>
      </c>
      <c r="D9" s="2734">
        <v>8903</v>
      </c>
      <c r="E9" s="2734">
        <v>1830641.64695</v>
      </c>
      <c r="F9" s="2734">
        <v>5654</v>
      </c>
      <c r="G9" s="2734">
        <v>1180748.61842</v>
      </c>
      <c r="H9" s="2734">
        <v>1587</v>
      </c>
      <c r="I9" s="2734">
        <v>23158.865519999999</v>
      </c>
    </row>
    <row r="10" spans="1:22" s="283" customFormat="1" ht="12.65" customHeight="1">
      <c r="A10" s="278">
        <v>2015</v>
      </c>
      <c r="B10" s="2734">
        <v>13104</v>
      </c>
      <c r="C10" s="2734">
        <v>2176454.1589799998</v>
      </c>
      <c r="D10" s="2734">
        <v>10788</v>
      </c>
      <c r="E10" s="2734">
        <v>2078462.4306300001</v>
      </c>
      <c r="F10" s="2734">
        <v>6798</v>
      </c>
      <c r="G10" s="2734">
        <v>1331895.8900599999</v>
      </c>
      <c r="H10" s="2734">
        <v>1921</v>
      </c>
      <c r="I10" s="2734">
        <v>32441.65149</v>
      </c>
    </row>
    <row r="11" spans="1:22" s="283" customFormat="1" ht="12.65" customHeight="1">
      <c r="A11" s="278">
        <v>2016</v>
      </c>
      <c r="B11" s="2734">
        <v>14592</v>
      </c>
      <c r="C11" s="2734">
        <v>2275493.57925</v>
      </c>
      <c r="D11" s="2734">
        <v>11716</v>
      </c>
      <c r="E11" s="2734">
        <v>2146317.2604999999</v>
      </c>
      <c r="F11" s="2734">
        <v>6985</v>
      </c>
      <c r="G11" s="2734">
        <v>1268555.0125200001</v>
      </c>
      <c r="H11" s="2734">
        <v>2439</v>
      </c>
      <c r="I11" s="2734">
        <v>51703.42237</v>
      </c>
    </row>
    <row r="12" spans="1:22" s="100" customFormat="1" ht="12.65" customHeight="1">
      <c r="A12" s="2846">
        <v>2017</v>
      </c>
      <c r="B12" s="2865">
        <v>17388</v>
      </c>
      <c r="C12" s="2868">
        <v>2789155.6800700002</v>
      </c>
      <c r="D12" s="2865">
        <v>14101</v>
      </c>
      <c r="E12" s="2868">
        <v>2627752.86595</v>
      </c>
      <c r="F12" s="2865">
        <v>8565</v>
      </c>
      <c r="G12" s="2868">
        <v>1552906.5476899999</v>
      </c>
      <c r="H12" s="2865">
        <v>2723</v>
      </c>
      <c r="I12" s="2868">
        <v>49920.312699999995</v>
      </c>
      <c r="L12" s="283"/>
      <c r="M12" s="283"/>
      <c r="N12" s="283"/>
      <c r="O12" s="283"/>
      <c r="P12" s="283"/>
      <c r="Q12" s="283"/>
      <c r="R12" s="283"/>
      <c r="S12" s="283"/>
      <c r="T12" s="283"/>
      <c r="U12" s="283"/>
      <c r="V12" s="283"/>
    </row>
    <row r="13" spans="1:22" s="100" customFormat="1" ht="12.65" customHeight="1">
      <c r="A13" s="2846">
        <v>2018</v>
      </c>
      <c r="B13" s="2865">
        <v>19912</v>
      </c>
      <c r="C13" s="2868">
        <v>3408487.2167399996</v>
      </c>
      <c r="D13" s="2865">
        <v>16065</v>
      </c>
      <c r="E13" s="2868">
        <v>3232233.92227</v>
      </c>
      <c r="F13" s="2865">
        <v>9499</v>
      </c>
      <c r="G13" s="2868">
        <v>1922174.9083</v>
      </c>
      <c r="H13" s="2865">
        <v>3221</v>
      </c>
      <c r="I13" s="2868">
        <v>57686.045040000005</v>
      </c>
      <c r="L13" s="283"/>
      <c r="M13" s="283"/>
      <c r="N13" s="283"/>
      <c r="O13" s="283"/>
      <c r="P13" s="283"/>
      <c r="Q13" s="283"/>
      <c r="R13" s="283"/>
      <c r="S13" s="283"/>
      <c r="T13" s="283"/>
      <c r="U13" s="283"/>
      <c r="V13" s="283"/>
    </row>
    <row r="14" spans="1:22" s="100" customFormat="1" ht="12.65" customHeight="1">
      <c r="A14" s="2844">
        <v>2019</v>
      </c>
      <c r="B14" s="2873"/>
      <c r="C14" s="2873"/>
      <c r="D14" s="2873"/>
      <c r="E14" s="2873"/>
      <c r="F14" s="2873"/>
      <c r="G14" s="2873"/>
      <c r="H14" s="2873"/>
      <c r="I14" s="2873"/>
      <c r="L14" s="2860"/>
      <c r="M14" s="2860"/>
      <c r="N14" s="2860"/>
      <c r="O14" s="2860"/>
      <c r="P14" s="2860"/>
      <c r="Q14" s="2860"/>
      <c r="R14" s="2860"/>
      <c r="S14" s="2860"/>
      <c r="T14" s="2860"/>
      <c r="U14" s="2860"/>
      <c r="V14" s="2860"/>
    </row>
    <row r="15" spans="1:22" s="283" customFormat="1" ht="12.75" customHeight="1">
      <c r="A15" s="181" t="s">
        <v>212</v>
      </c>
      <c r="B15" s="2872">
        <v>19520</v>
      </c>
      <c r="C15" s="935">
        <v>3443898.0371300005</v>
      </c>
      <c r="D15" s="2872">
        <v>15595</v>
      </c>
      <c r="E15" s="935">
        <v>3248153.6418300006</v>
      </c>
      <c r="F15" s="2872">
        <v>9158</v>
      </c>
      <c r="G15" s="935">
        <v>1954016.61901</v>
      </c>
      <c r="H15" s="2872">
        <v>3322</v>
      </c>
      <c r="I15" s="935">
        <v>68846.005590000001</v>
      </c>
      <c r="L15" s="2858"/>
      <c r="M15" s="2858"/>
      <c r="N15" s="2858"/>
      <c r="O15" s="2858"/>
      <c r="P15" s="2858"/>
      <c r="Q15" s="2858"/>
      <c r="R15" s="2858"/>
      <c r="S15" s="2858"/>
      <c r="T15" s="2858"/>
      <c r="U15" s="2858"/>
      <c r="V15" s="2858"/>
    </row>
    <row r="16" spans="1:22" s="283" customFormat="1" ht="12.75" customHeight="1">
      <c r="A16" s="2476" t="s">
        <v>460</v>
      </c>
      <c r="B16" s="2872">
        <v>18696</v>
      </c>
      <c r="C16" s="935">
        <v>3352123.8563300003</v>
      </c>
      <c r="D16" s="2872">
        <v>15063</v>
      </c>
      <c r="E16" s="935">
        <v>3170699.8849200001</v>
      </c>
      <c r="F16" s="2872">
        <v>8958</v>
      </c>
      <c r="G16" s="935">
        <v>1920713.11369</v>
      </c>
      <c r="H16" s="2872">
        <v>3065</v>
      </c>
      <c r="I16" s="935">
        <v>62157.726700000007</v>
      </c>
      <c r="L16" s="2857"/>
      <c r="M16" s="2857"/>
      <c r="N16" s="2857"/>
      <c r="O16" s="2857"/>
      <c r="P16" s="2857"/>
      <c r="Q16" s="2857"/>
      <c r="R16" s="2857"/>
      <c r="S16" s="2857"/>
      <c r="T16" s="2857"/>
      <c r="U16" s="2857"/>
      <c r="V16" s="2857"/>
    </row>
    <row r="17" spans="1:22" s="283" customFormat="1" ht="12.75" customHeight="1">
      <c r="A17" s="2477" t="s">
        <v>3365</v>
      </c>
      <c r="B17" s="2872">
        <v>4086</v>
      </c>
      <c r="C17" s="2872">
        <v>415272.37090000004</v>
      </c>
      <c r="D17" s="2872">
        <v>3254</v>
      </c>
      <c r="E17" s="2872">
        <v>400782.20473999996</v>
      </c>
      <c r="F17" s="2872">
        <v>1789</v>
      </c>
      <c r="G17" s="2872">
        <v>241814.32683000001</v>
      </c>
      <c r="H17" s="2872">
        <v>789</v>
      </c>
      <c r="I17" s="2872">
        <v>8026.0761600000005</v>
      </c>
      <c r="L17" s="2857"/>
      <c r="M17" s="2857"/>
      <c r="N17" s="2857"/>
      <c r="O17" s="2857"/>
      <c r="P17" s="2857"/>
      <c r="Q17" s="2857"/>
      <c r="R17" s="2857"/>
      <c r="S17" s="2857"/>
      <c r="T17" s="2857"/>
      <c r="U17" s="2857"/>
      <c r="V17" s="2857"/>
    </row>
    <row r="18" spans="1:22" s="283" customFormat="1" ht="12.75" customHeight="1">
      <c r="A18" s="2477" t="s">
        <v>3364</v>
      </c>
      <c r="B18" s="2872">
        <v>4477</v>
      </c>
      <c r="C18" s="935">
        <v>302187.06144000008</v>
      </c>
      <c r="D18" s="2872">
        <v>2724</v>
      </c>
      <c r="E18" s="935">
        <v>265447.89102000004</v>
      </c>
      <c r="F18" s="2872">
        <v>972</v>
      </c>
      <c r="G18" s="935">
        <v>107649.58597</v>
      </c>
      <c r="H18" s="2872">
        <v>1544</v>
      </c>
      <c r="I18" s="935">
        <v>15204.696069999996</v>
      </c>
      <c r="L18" s="2660"/>
      <c r="M18" s="2660"/>
      <c r="N18" s="2660"/>
      <c r="O18" s="2660"/>
      <c r="P18" s="2660"/>
      <c r="Q18" s="2660"/>
      <c r="R18" s="2660"/>
      <c r="S18" s="2660"/>
      <c r="T18" s="2660"/>
      <c r="U18" s="2660"/>
      <c r="V18" s="2660"/>
    </row>
    <row r="19" spans="1:22" s="283" customFormat="1" ht="12.75" customHeight="1">
      <c r="A19" s="2477" t="s">
        <v>3058</v>
      </c>
      <c r="B19" s="2872">
        <v>4047</v>
      </c>
      <c r="C19" s="2872">
        <v>1232942.3470699999</v>
      </c>
      <c r="D19" s="2872">
        <v>3944</v>
      </c>
      <c r="E19" s="2872">
        <v>1224114.64821</v>
      </c>
      <c r="F19" s="2872">
        <v>3308</v>
      </c>
      <c r="G19" s="2872">
        <v>986559.10628000007</v>
      </c>
      <c r="H19" s="2872">
        <v>91</v>
      </c>
      <c r="I19" s="2872">
        <v>6282.85</v>
      </c>
      <c r="L19" s="2660"/>
      <c r="M19" s="2660"/>
      <c r="N19" s="2660"/>
      <c r="O19" s="2660"/>
      <c r="P19" s="2660"/>
      <c r="Q19" s="2660"/>
      <c r="R19" s="2660"/>
      <c r="S19" s="2660"/>
      <c r="T19" s="2660"/>
      <c r="U19" s="2660"/>
      <c r="V19" s="2660"/>
    </row>
    <row r="20" spans="1:22" s="283" customFormat="1" ht="12.75" customHeight="1">
      <c r="A20" s="2477" t="s">
        <v>3363</v>
      </c>
      <c r="B20" s="2872">
        <v>829</v>
      </c>
      <c r="C20" s="2872">
        <v>102889.61218000001</v>
      </c>
      <c r="D20" s="2872">
        <v>568</v>
      </c>
      <c r="E20" s="2872">
        <v>68205.270899999989</v>
      </c>
      <c r="F20" s="2872">
        <v>154</v>
      </c>
      <c r="G20" s="2872">
        <v>21949.073</v>
      </c>
      <c r="H20" s="2872">
        <v>144</v>
      </c>
      <c r="I20" s="2872">
        <v>5733.5412800000004</v>
      </c>
      <c r="L20" s="2660"/>
      <c r="M20" s="2660"/>
      <c r="N20" s="2660"/>
      <c r="O20" s="2660"/>
      <c r="P20" s="2660"/>
      <c r="Q20" s="2660"/>
      <c r="R20" s="2660"/>
      <c r="S20" s="2660"/>
      <c r="T20" s="2660"/>
      <c r="U20" s="2660"/>
      <c r="V20" s="2660"/>
    </row>
    <row r="21" spans="1:22" s="283" customFormat="1" ht="12.75" customHeight="1">
      <c r="A21" s="2477" t="s">
        <v>3362</v>
      </c>
      <c r="B21" s="2872">
        <v>5257</v>
      </c>
      <c r="C21" s="2872">
        <v>1298832.4647400002</v>
      </c>
      <c r="D21" s="2872">
        <v>4573</v>
      </c>
      <c r="E21" s="2872">
        <v>1212149.87005</v>
      </c>
      <c r="F21" s="2872">
        <v>2735</v>
      </c>
      <c r="G21" s="2872">
        <v>562741.02161000005</v>
      </c>
      <c r="H21" s="2872">
        <v>497</v>
      </c>
      <c r="I21" s="2872">
        <v>26910.563190000001</v>
      </c>
      <c r="L21" s="2660"/>
      <c r="M21" s="2660"/>
      <c r="N21" s="2660"/>
      <c r="O21" s="2660"/>
      <c r="P21" s="2660"/>
      <c r="Q21" s="2660"/>
      <c r="R21" s="2660"/>
      <c r="S21" s="2660"/>
      <c r="T21" s="2660"/>
      <c r="U21" s="2660"/>
      <c r="V21" s="2660"/>
    </row>
    <row r="22" spans="1:22" s="283" customFormat="1" ht="12.75" customHeight="1">
      <c r="A22" s="2840" t="s">
        <v>3090</v>
      </c>
      <c r="B22" s="2872">
        <v>348</v>
      </c>
      <c r="C22" s="2872">
        <v>25600.05719</v>
      </c>
      <c r="D22" s="2872">
        <v>195</v>
      </c>
      <c r="E22" s="2872">
        <v>19271.988300000001</v>
      </c>
      <c r="F22" s="2872">
        <v>21</v>
      </c>
      <c r="G22" s="2872">
        <v>3552.44875</v>
      </c>
      <c r="H22" s="2872">
        <v>144</v>
      </c>
      <c r="I22" s="2872">
        <v>3068.5388900000003</v>
      </c>
      <c r="L22" s="2660"/>
      <c r="M22" s="2660"/>
      <c r="N22" s="2660"/>
      <c r="O22" s="2660"/>
      <c r="P22" s="2660"/>
      <c r="Q22" s="2660"/>
      <c r="R22" s="2660"/>
      <c r="S22" s="2660"/>
      <c r="T22" s="2660"/>
      <c r="U22" s="2660"/>
      <c r="V22" s="2660"/>
    </row>
    <row r="23" spans="1:22" s="283" customFormat="1" ht="12.75" customHeight="1">
      <c r="A23" s="2840" t="s">
        <v>3089</v>
      </c>
      <c r="B23" s="2872">
        <v>476</v>
      </c>
      <c r="C23" s="2872">
        <v>66174.123609999995</v>
      </c>
      <c r="D23" s="2872">
        <v>337</v>
      </c>
      <c r="E23" s="2872">
        <v>58181.768609999999</v>
      </c>
      <c r="F23" s="2872">
        <v>179</v>
      </c>
      <c r="G23" s="2872">
        <v>29751.056570000001</v>
      </c>
      <c r="H23" s="2872">
        <v>113</v>
      </c>
      <c r="I23" s="2872">
        <v>3619.74</v>
      </c>
      <c r="L23" s="2317"/>
      <c r="M23" s="2317"/>
      <c r="N23" s="2317"/>
      <c r="O23" s="2317"/>
      <c r="P23" s="2317"/>
      <c r="Q23" s="2317"/>
      <c r="R23" s="2317"/>
      <c r="S23" s="2317"/>
      <c r="T23" s="2317"/>
      <c r="U23" s="2317"/>
      <c r="V23" s="2317"/>
    </row>
    <row r="24" spans="1:22" s="2860" customFormat="1" ht="13.5" customHeight="1">
      <c r="A24" s="5256"/>
      <c r="B24" s="5034" t="s">
        <v>3379</v>
      </c>
      <c r="C24" s="5034"/>
      <c r="D24" s="5034" t="s">
        <v>3378</v>
      </c>
      <c r="E24" s="5034"/>
      <c r="F24" s="5034"/>
      <c r="G24" s="5034"/>
      <c r="H24" s="5034" t="s">
        <v>3377</v>
      </c>
      <c r="I24" s="5033"/>
      <c r="L24" s="2317"/>
      <c r="M24" s="2317"/>
      <c r="N24" s="2317"/>
      <c r="O24" s="2317"/>
      <c r="P24" s="2317"/>
      <c r="Q24" s="2317"/>
      <c r="R24" s="2317"/>
      <c r="S24" s="2317"/>
      <c r="T24" s="2317"/>
      <c r="U24" s="2317"/>
      <c r="V24" s="2317"/>
    </row>
    <row r="25" spans="1:22" s="2858" customFormat="1" ht="18" customHeight="1">
      <c r="A25" s="5256"/>
      <c r="B25" s="5034"/>
      <c r="C25" s="5034"/>
      <c r="D25" s="5034" t="s">
        <v>91</v>
      </c>
      <c r="E25" s="5034"/>
      <c r="F25" s="5034" t="s">
        <v>3236</v>
      </c>
      <c r="G25" s="5034"/>
      <c r="H25" s="5034"/>
      <c r="I25" s="5033"/>
      <c r="L25" s="2317"/>
      <c r="M25" s="2317"/>
      <c r="N25" s="2317"/>
      <c r="O25" s="2317"/>
      <c r="P25" s="2317"/>
      <c r="Q25" s="2317"/>
      <c r="R25" s="2317"/>
      <c r="S25" s="2317"/>
      <c r="T25" s="2317"/>
      <c r="U25" s="2317"/>
      <c r="V25" s="2317"/>
    </row>
    <row r="26" spans="1:22" s="2857" customFormat="1" ht="25.5" customHeight="1">
      <c r="A26" s="5256"/>
      <c r="B26" s="2871" t="s">
        <v>792</v>
      </c>
      <c r="C26" s="2871" t="s">
        <v>791</v>
      </c>
      <c r="D26" s="2871" t="s">
        <v>792</v>
      </c>
      <c r="E26" s="2871" t="s">
        <v>791</v>
      </c>
      <c r="F26" s="2871" t="s">
        <v>792</v>
      </c>
      <c r="G26" s="2871" t="s">
        <v>791</v>
      </c>
      <c r="H26" s="2871" t="s">
        <v>792</v>
      </c>
      <c r="I26" s="2871" t="s">
        <v>791</v>
      </c>
      <c r="L26" s="2317"/>
      <c r="M26" s="2317"/>
      <c r="N26" s="2317"/>
      <c r="O26" s="2317"/>
      <c r="P26" s="2317"/>
      <c r="Q26" s="2317"/>
      <c r="R26" s="2317"/>
      <c r="S26" s="2317"/>
      <c r="T26" s="2317"/>
      <c r="U26" s="2317"/>
      <c r="V26" s="2317"/>
    </row>
    <row r="27" spans="1:22" s="2857" customFormat="1">
      <c r="A27" s="5743" t="s">
        <v>406</v>
      </c>
      <c r="B27" s="5743"/>
      <c r="C27" s="5743"/>
      <c r="D27" s="5743"/>
      <c r="E27" s="5743"/>
      <c r="F27" s="5743"/>
      <c r="G27" s="5743"/>
      <c r="H27" s="5743"/>
      <c r="I27" s="5743"/>
      <c r="L27" s="2317"/>
      <c r="M27" s="2317"/>
      <c r="N27" s="2317"/>
      <c r="O27" s="2317"/>
      <c r="P27" s="2317"/>
      <c r="Q27" s="2317"/>
      <c r="R27" s="2317"/>
      <c r="S27" s="2317"/>
      <c r="T27" s="2317"/>
      <c r="U27" s="2317"/>
      <c r="V27" s="2317"/>
    </row>
    <row r="28" spans="1:22" s="2660" customFormat="1" ht="9.75" customHeight="1">
      <c r="A28" s="5705" t="s">
        <v>3375</v>
      </c>
      <c r="B28" s="5705"/>
      <c r="C28" s="5705"/>
      <c r="D28" s="5705"/>
      <c r="E28" s="5705"/>
      <c r="F28" s="5705"/>
      <c r="G28" s="5705"/>
      <c r="H28" s="5705"/>
      <c r="I28" s="5705"/>
      <c r="L28" s="2317"/>
      <c r="M28" s="2317"/>
      <c r="N28" s="2317"/>
      <c r="O28" s="2317"/>
      <c r="P28" s="2317"/>
      <c r="Q28" s="2317"/>
      <c r="R28" s="2317"/>
      <c r="S28" s="2317"/>
      <c r="T28" s="2317"/>
      <c r="U28" s="2317"/>
      <c r="V28" s="2317"/>
    </row>
    <row r="29" spans="1:22" s="2660" customFormat="1">
      <c r="A29" s="5644" t="s">
        <v>3374</v>
      </c>
      <c r="B29" s="5644"/>
      <c r="C29" s="5644"/>
      <c r="D29" s="5644"/>
      <c r="E29" s="5644"/>
      <c r="F29" s="5644"/>
      <c r="G29" s="5644"/>
      <c r="H29" s="5644"/>
      <c r="I29" s="5644"/>
      <c r="L29" s="2317"/>
      <c r="M29" s="2317"/>
      <c r="N29" s="2317"/>
      <c r="O29" s="2317"/>
      <c r="P29" s="2317"/>
      <c r="Q29" s="2317"/>
      <c r="R29" s="2317"/>
      <c r="S29" s="2317"/>
      <c r="T29" s="2317"/>
      <c r="U29" s="2317"/>
      <c r="V29" s="2317"/>
    </row>
    <row r="30" spans="1:22" s="2660" customFormat="1" ht="20.25" customHeight="1">
      <c r="A30" s="5669" t="s">
        <v>3388</v>
      </c>
      <c r="B30" s="5669"/>
      <c r="C30" s="5669"/>
      <c r="D30" s="5669"/>
      <c r="E30" s="5669"/>
      <c r="F30" s="5669"/>
      <c r="G30" s="5669"/>
      <c r="H30" s="5669"/>
      <c r="I30" s="5669"/>
      <c r="L30" s="2317"/>
      <c r="M30" s="2317"/>
      <c r="N30" s="2317"/>
      <c r="O30" s="2317"/>
      <c r="P30" s="2317"/>
      <c r="Q30" s="2317"/>
      <c r="R30" s="2317"/>
      <c r="S30" s="2317"/>
      <c r="T30" s="2317"/>
      <c r="U30" s="2317"/>
      <c r="V30" s="2317"/>
    </row>
    <row r="31" spans="1:22" s="2660" customFormat="1" ht="19.5" customHeight="1">
      <c r="A31" s="5690" t="s">
        <v>3387</v>
      </c>
      <c r="B31" s="5690"/>
      <c r="C31" s="5690"/>
      <c r="D31" s="5690"/>
      <c r="E31" s="5690"/>
      <c r="F31" s="5690"/>
      <c r="G31" s="5690"/>
      <c r="H31" s="5690"/>
      <c r="I31" s="5690"/>
      <c r="L31" s="2317"/>
      <c r="M31" s="2317"/>
      <c r="N31" s="2317"/>
      <c r="O31" s="2317"/>
      <c r="P31" s="2317"/>
      <c r="Q31" s="2317"/>
      <c r="R31" s="2317"/>
      <c r="S31" s="2317"/>
      <c r="T31" s="2317"/>
      <c r="U31" s="2317"/>
      <c r="V31" s="2317"/>
    </row>
    <row r="32" spans="1:22" s="2660" customFormat="1">
      <c r="A32" s="2746"/>
      <c r="B32" s="2870"/>
      <c r="C32" s="2870"/>
      <c r="D32" s="2870"/>
      <c r="E32" s="2870"/>
      <c r="F32" s="2870"/>
      <c r="G32" s="2870"/>
      <c r="H32" s="2461"/>
      <c r="I32" s="2461"/>
      <c r="L32" s="2317"/>
      <c r="M32" s="2317"/>
      <c r="N32" s="2317"/>
      <c r="O32" s="2317"/>
      <c r="P32" s="2317"/>
      <c r="Q32" s="2317"/>
      <c r="R32" s="2317"/>
      <c r="S32" s="2317"/>
      <c r="T32" s="2317"/>
      <c r="U32" s="2317"/>
      <c r="V32" s="2317"/>
    </row>
    <row r="33" spans="1:9">
      <c r="A33" s="2705"/>
      <c r="B33" s="2869"/>
      <c r="C33" s="2869"/>
      <c r="D33" s="2869"/>
      <c r="E33" s="2869"/>
      <c r="F33" s="2869"/>
      <c r="G33" s="2869"/>
      <c r="H33" s="2869"/>
      <c r="I33" s="2869"/>
    </row>
  </sheetData>
  <mergeCells count="19">
    <mergeCell ref="A27:I27"/>
    <mergeCell ref="A28:I28"/>
    <mergeCell ref="A29:I29"/>
    <mergeCell ref="A30:I30"/>
    <mergeCell ref="A31:I31"/>
    <mergeCell ref="F25:G25"/>
    <mergeCell ref="A1:I1"/>
    <mergeCell ref="A2:I2"/>
    <mergeCell ref="A3:A5"/>
    <mergeCell ref="B3:C4"/>
    <mergeCell ref="D3:G3"/>
    <mergeCell ref="H3:I4"/>
    <mergeCell ref="D4:E4"/>
    <mergeCell ref="F4:G4"/>
    <mergeCell ref="A24:A26"/>
    <mergeCell ref="B24:C25"/>
    <mergeCell ref="D24:G24"/>
    <mergeCell ref="H24:I25"/>
    <mergeCell ref="D25:E25"/>
  </mergeCells>
  <pageMargins left="0.7" right="0.7" top="0.75" bottom="0.75" header="0.3" footer="0.3"/>
  <pageSetup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673C5-4B90-49F3-884E-B83644B92B62}">
  <dimension ref="A1:N55"/>
  <sheetViews>
    <sheetView showGridLines="0" workbookViewId="0"/>
  </sheetViews>
  <sheetFormatPr defaultColWidth="9.1796875" defaultRowHeight="10.5"/>
  <cols>
    <col min="1" max="1" width="20.1796875" style="2317" customWidth="1"/>
    <col min="2" max="11" width="8.1796875" style="2317" customWidth="1"/>
    <col min="12" max="12" width="5.7265625" style="2317" customWidth="1"/>
    <col min="13" max="13" width="3.54296875" style="2317" customWidth="1"/>
    <col min="14" max="15" width="9.1796875" style="2317"/>
    <col min="16" max="16" width="4.54296875" style="2317" customWidth="1"/>
    <col min="17" max="16384" width="9.1796875" style="2317"/>
  </cols>
  <sheetData>
    <row r="1" spans="1:14" s="2823" customFormat="1" ht="30" customHeight="1">
      <c r="A1" s="5677" t="s">
        <v>3397</v>
      </c>
      <c r="B1" s="5677"/>
      <c r="C1" s="5677"/>
      <c r="D1" s="5677"/>
      <c r="E1" s="5677"/>
      <c r="F1" s="5677"/>
      <c r="G1" s="5677"/>
      <c r="H1" s="5677"/>
      <c r="I1" s="5677"/>
      <c r="J1" s="5677"/>
      <c r="K1" s="5677"/>
      <c r="M1" s="2886"/>
    </row>
    <row r="2" spans="1:14" s="2823" customFormat="1" ht="30" customHeight="1">
      <c r="A2" s="5678" t="s">
        <v>3396</v>
      </c>
      <c r="B2" s="5678"/>
      <c r="C2" s="5678"/>
      <c r="D2" s="5678"/>
      <c r="E2" s="5678"/>
      <c r="F2" s="5678"/>
      <c r="G2" s="5678"/>
      <c r="H2" s="5678"/>
      <c r="I2" s="5678"/>
      <c r="J2" s="5678"/>
      <c r="K2" s="5678"/>
    </row>
    <row r="3" spans="1:14" s="2860" customFormat="1">
      <c r="A3" s="5258"/>
      <c r="B3" s="5662" t="s">
        <v>3384</v>
      </c>
      <c r="C3" s="5740"/>
      <c r="D3" s="5024" t="s">
        <v>3383</v>
      </c>
      <c r="E3" s="5025"/>
      <c r="F3" s="5025"/>
      <c r="G3" s="5025"/>
      <c r="H3" s="5662" t="s">
        <v>3382</v>
      </c>
      <c r="I3" s="5740"/>
      <c r="J3" s="5034" t="s">
        <v>3381</v>
      </c>
      <c r="K3" s="5034"/>
    </row>
    <row r="4" spans="1:14" s="2858" customFormat="1">
      <c r="A4" s="5637"/>
      <c r="B4" s="5664"/>
      <c r="C4" s="5741"/>
      <c r="D4" s="5024" t="s">
        <v>91</v>
      </c>
      <c r="E4" s="5025"/>
      <c r="F4" s="5024" t="s">
        <v>3245</v>
      </c>
      <c r="G4" s="5025"/>
      <c r="H4" s="5664"/>
      <c r="I4" s="5741"/>
      <c r="J4" s="5034"/>
      <c r="K4" s="5034"/>
    </row>
    <row r="5" spans="1:14" s="2858" customFormat="1" ht="21">
      <c r="A5" s="5259"/>
      <c r="B5" s="2667" t="s">
        <v>805</v>
      </c>
      <c r="C5" s="2885" t="s">
        <v>804</v>
      </c>
      <c r="D5" s="2667" t="s">
        <v>805</v>
      </c>
      <c r="E5" s="2885" t="s">
        <v>804</v>
      </c>
      <c r="F5" s="2667" t="s">
        <v>805</v>
      </c>
      <c r="G5" s="2885" t="s">
        <v>804</v>
      </c>
      <c r="H5" s="2667" t="s">
        <v>805</v>
      </c>
      <c r="I5" s="2885" t="s">
        <v>804</v>
      </c>
      <c r="J5" s="2667" t="s">
        <v>805</v>
      </c>
      <c r="K5" s="2884" t="s">
        <v>804</v>
      </c>
      <c r="M5" s="277"/>
      <c r="N5" s="277"/>
    </row>
    <row r="6" spans="1:14" s="100" customFormat="1">
      <c r="A6" s="87" t="s">
        <v>212</v>
      </c>
      <c r="B6" s="2883"/>
      <c r="C6" s="2883"/>
      <c r="D6" s="2883"/>
      <c r="E6" s="2883"/>
      <c r="F6" s="2883"/>
      <c r="G6" s="2883"/>
      <c r="H6" s="2883"/>
      <c r="I6" s="2883"/>
      <c r="J6" s="2883"/>
      <c r="K6" s="2883"/>
      <c r="L6" s="742"/>
    </row>
    <row r="7" spans="1:14" s="100" customFormat="1" ht="12.65" customHeight="1">
      <c r="A7" s="87">
        <v>1992</v>
      </c>
      <c r="B7" s="2351">
        <v>65050</v>
      </c>
      <c r="C7" s="2351">
        <v>5550367</v>
      </c>
      <c r="D7" s="2351">
        <v>59799</v>
      </c>
      <c r="E7" s="2351">
        <v>4916997</v>
      </c>
      <c r="F7" s="2351">
        <v>45631</v>
      </c>
      <c r="G7" s="2351">
        <v>2447924</v>
      </c>
      <c r="H7" s="2351">
        <v>4321</v>
      </c>
      <c r="I7" s="2351">
        <v>487867</v>
      </c>
      <c r="J7" s="2351">
        <v>930</v>
      </c>
      <c r="K7" s="2351">
        <v>145502</v>
      </c>
      <c r="L7" s="2882"/>
      <c r="M7" s="2882"/>
      <c r="N7" s="2882"/>
    </row>
    <row r="8" spans="1:14" s="100" customFormat="1" ht="12.65" customHeight="1">
      <c r="A8" s="278">
        <v>1993</v>
      </c>
      <c r="B8" s="2351">
        <v>75074</v>
      </c>
      <c r="C8" s="2351">
        <v>5980398</v>
      </c>
      <c r="D8" s="2351">
        <v>70041</v>
      </c>
      <c r="E8" s="2351">
        <v>4737415</v>
      </c>
      <c r="F8" s="2351">
        <v>52586</v>
      </c>
      <c r="G8" s="2351">
        <v>2496505</v>
      </c>
      <c r="H8" s="2351">
        <v>3999</v>
      </c>
      <c r="I8" s="2351">
        <v>1092978</v>
      </c>
      <c r="J8" s="2351">
        <v>1034</v>
      </c>
      <c r="K8" s="2351">
        <v>150006</v>
      </c>
      <c r="L8" s="2882"/>
      <c r="M8" s="2882"/>
      <c r="N8" s="2882"/>
    </row>
    <row r="9" spans="1:14" s="100" customFormat="1" ht="12.65" customHeight="1">
      <c r="A9" s="278">
        <v>1994</v>
      </c>
      <c r="B9" s="2351">
        <v>96797</v>
      </c>
      <c r="C9" s="2351">
        <v>6522590</v>
      </c>
      <c r="D9" s="2351">
        <v>90500</v>
      </c>
      <c r="E9" s="2351">
        <v>5966616</v>
      </c>
      <c r="F9" s="2351">
        <v>66342</v>
      </c>
      <c r="G9" s="2351">
        <v>3489050</v>
      </c>
      <c r="H9" s="2351">
        <v>4885</v>
      </c>
      <c r="I9" s="2351">
        <v>400110</v>
      </c>
      <c r="J9" s="2351">
        <v>1412</v>
      </c>
      <c r="K9" s="2351">
        <v>155864</v>
      </c>
      <c r="L9" s="2882"/>
      <c r="M9" s="2882"/>
      <c r="N9" s="2882"/>
    </row>
    <row r="10" spans="1:14" s="100" customFormat="1" ht="12.65" customHeight="1">
      <c r="A10" s="278">
        <v>1995</v>
      </c>
      <c r="B10" s="2351">
        <v>100714</v>
      </c>
      <c r="C10" s="2351">
        <v>7241932</v>
      </c>
      <c r="D10" s="2351">
        <v>94112</v>
      </c>
      <c r="E10" s="2351">
        <v>6728474</v>
      </c>
      <c r="F10" s="2351">
        <v>66012</v>
      </c>
      <c r="G10" s="2351">
        <v>3558574</v>
      </c>
      <c r="H10" s="2351">
        <v>5017</v>
      </c>
      <c r="I10" s="2351">
        <v>352618</v>
      </c>
      <c r="J10" s="2351">
        <v>1585</v>
      </c>
      <c r="K10" s="2351">
        <v>160841</v>
      </c>
      <c r="L10" s="2882"/>
      <c r="M10" s="2882"/>
      <c r="N10" s="2882"/>
    </row>
    <row r="11" spans="1:14" s="100" customFormat="1" ht="12.65" customHeight="1">
      <c r="A11" s="278">
        <v>1996</v>
      </c>
      <c r="B11" s="2351">
        <v>119517</v>
      </c>
      <c r="C11" s="2351">
        <v>8541255</v>
      </c>
      <c r="D11" s="2351">
        <v>112695</v>
      </c>
      <c r="E11" s="2351">
        <v>7912714</v>
      </c>
      <c r="F11" s="2351">
        <v>81289</v>
      </c>
      <c r="G11" s="2351">
        <v>4767643</v>
      </c>
      <c r="H11" s="2351">
        <v>5041</v>
      </c>
      <c r="I11" s="2351">
        <v>476257</v>
      </c>
      <c r="J11" s="2351">
        <v>1781</v>
      </c>
      <c r="K11" s="2351">
        <v>152284</v>
      </c>
      <c r="L11" s="2882"/>
      <c r="M11" s="2882"/>
      <c r="N11" s="2882"/>
    </row>
    <row r="12" spans="1:14" s="100" customFormat="1" ht="12.65" customHeight="1">
      <c r="A12" s="278">
        <v>1997</v>
      </c>
      <c r="B12" s="2351">
        <v>151422</v>
      </c>
      <c r="C12" s="2351">
        <v>11300547</v>
      </c>
      <c r="D12" s="2351">
        <v>143923</v>
      </c>
      <c r="E12" s="2351">
        <v>10607877</v>
      </c>
      <c r="F12" s="2351">
        <v>102471</v>
      </c>
      <c r="G12" s="2351">
        <v>6121279</v>
      </c>
      <c r="H12" s="2351">
        <v>5255</v>
      </c>
      <c r="I12" s="2351">
        <v>460751</v>
      </c>
      <c r="J12" s="2351">
        <v>2244</v>
      </c>
      <c r="K12" s="2351">
        <v>231919</v>
      </c>
      <c r="L12" s="2882"/>
      <c r="M12" s="2882"/>
      <c r="N12" s="2882"/>
    </row>
    <row r="13" spans="1:14" s="100" customFormat="1" ht="12.65" customHeight="1">
      <c r="A13" s="278">
        <v>1998</v>
      </c>
      <c r="B13" s="2351">
        <v>215751</v>
      </c>
      <c r="C13" s="2351">
        <v>16816152</v>
      </c>
      <c r="D13" s="2351">
        <v>206386</v>
      </c>
      <c r="E13" s="2351">
        <v>15906397</v>
      </c>
      <c r="F13" s="2351">
        <v>148612</v>
      </c>
      <c r="G13" s="2351">
        <v>9878979</v>
      </c>
      <c r="H13" s="2351">
        <v>6337</v>
      </c>
      <c r="I13" s="2351">
        <v>633696</v>
      </c>
      <c r="J13" s="2351">
        <v>3028</v>
      </c>
      <c r="K13" s="2351">
        <v>276059</v>
      </c>
      <c r="L13" s="2882"/>
      <c r="M13" s="2882"/>
      <c r="N13" s="2882"/>
    </row>
    <row r="14" spans="1:14" s="100" customFormat="1" ht="12.65" customHeight="1">
      <c r="A14" s="278">
        <v>1999</v>
      </c>
      <c r="B14" s="2351">
        <v>286561</v>
      </c>
      <c r="C14" s="2351">
        <v>23815650</v>
      </c>
      <c r="D14" s="2351">
        <v>275304</v>
      </c>
      <c r="E14" s="2351">
        <v>22589326</v>
      </c>
      <c r="F14" s="2351">
        <v>195121</v>
      </c>
      <c r="G14" s="2351">
        <v>14671901</v>
      </c>
      <c r="H14" s="2351">
        <v>7251</v>
      </c>
      <c r="I14" s="2351">
        <v>780250</v>
      </c>
      <c r="J14" s="2351">
        <v>4006</v>
      </c>
      <c r="K14" s="2351">
        <v>446073</v>
      </c>
      <c r="L14" s="2882"/>
      <c r="M14" s="2882"/>
      <c r="N14" s="2882"/>
    </row>
    <row r="15" spans="1:14" s="100" customFormat="1" ht="12.65" customHeight="1">
      <c r="A15" s="278">
        <v>2000</v>
      </c>
      <c r="B15" s="2351">
        <v>221760</v>
      </c>
      <c r="C15" s="2351">
        <v>19850056</v>
      </c>
      <c r="D15" s="2351">
        <v>211366</v>
      </c>
      <c r="E15" s="2351">
        <v>18583686</v>
      </c>
      <c r="F15" s="2351">
        <v>147641</v>
      </c>
      <c r="G15" s="2351">
        <v>11853536</v>
      </c>
      <c r="H15" s="2351">
        <v>6723</v>
      </c>
      <c r="I15" s="2351">
        <v>810107</v>
      </c>
      <c r="J15" s="2351">
        <v>3671</v>
      </c>
      <c r="K15" s="2351">
        <v>456263</v>
      </c>
      <c r="L15" s="2882"/>
      <c r="M15" s="2882"/>
      <c r="N15" s="2882"/>
    </row>
    <row r="16" spans="1:14" s="100" customFormat="1" ht="12.65" customHeight="1">
      <c r="A16" s="278">
        <v>2001</v>
      </c>
      <c r="B16" s="2351">
        <v>221839</v>
      </c>
      <c r="C16" s="2351">
        <v>21575240</v>
      </c>
      <c r="D16" s="2351">
        <v>212583</v>
      </c>
      <c r="E16" s="2351">
        <v>20357823</v>
      </c>
      <c r="F16" s="2351">
        <v>147090</v>
      </c>
      <c r="G16" s="2351">
        <v>12435248</v>
      </c>
      <c r="H16" s="2351">
        <v>5868</v>
      </c>
      <c r="I16" s="2351">
        <v>785580</v>
      </c>
      <c r="J16" s="2351">
        <v>3388</v>
      </c>
      <c r="K16" s="2351">
        <v>431837</v>
      </c>
      <c r="L16" s="2882"/>
      <c r="M16" s="2882"/>
      <c r="N16" s="2882"/>
    </row>
    <row r="17" spans="1:14" s="100" customFormat="1" ht="12.65" customHeight="1">
      <c r="A17" s="278">
        <v>2002</v>
      </c>
      <c r="B17" s="2351">
        <v>249353</v>
      </c>
      <c r="C17" s="2351">
        <v>24284946</v>
      </c>
      <c r="D17" s="2351">
        <v>239477</v>
      </c>
      <c r="E17" s="2351">
        <v>23034173</v>
      </c>
      <c r="F17" s="2351">
        <v>167460</v>
      </c>
      <c r="G17" s="2351">
        <v>14625130</v>
      </c>
      <c r="H17" s="2351">
        <v>6271</v>
      </c>
      <c r="I17" s="2351">
        <v>777048</v>
      </c>
      <c r="J17" s="2351">
        <v>3605</v>
      </c>
      <c r="K17" s="2351">
        <v>473725</v>
      </c>
      <c r="L17" s="2882"/>
      <c r="M17" s="2882"/>
      <c r="N17" s="2882"/>
    </row>
    <row r="18" spans="1:14" s="283" customFormat="1" ht="12.65" customHeight="1">
      <c r="A18" s="278">
        <v>2003</v>
      </c>
      <c r="B18" s="2351">
        <v>239134</v>
      </c>
      <c r="C18" s="2351">
        <v>25803973</v>
      </c>
      <c r="D18" s="2351">
        <v>229294</v>
      </c>
      <c r="E18" s="2351">
        <v>24408770</v>
      </c>
      <c r="F18" s="2351">
        <v>160628</v>
      </c>
      <c r="G18" s="2351">
        <v>15271649</v>
      </c>
      <c r="H18" s="2351">
        <v>5541</v>
      </c>
      <c r="I18" s="2351">
        <v>789566</v>
      </c>
      <c r="J18" s="2351">
        <v>4299</v>
      </c>
      <c r="K18" s="2351">
        <v>605636</v>
      </c>
      <c r="L18" s="2882"/>
      <c r="M18" s="2882"/>
      <c r="N18" s="2882"/>
    </row>
    <row r="19" spans="1:14" s="283" customFormat="1" ht="12.65" customHeight="1">
      <c r="A19" s="278">
        <v>2004</v>
      </c>
      <c r="B19" s="2734">
        <v>244243</v>
      </c>
      <c r="C19" s="2734">
        <v>27619144</v>
      </c>
      <c r="D19" s="2734">
        <v>233608</v>
      </c>
      <c r="E19" s="2734">
        <v>25999370</v>
      </c>
      <c r="F19" s="2734">
        <v>161620</v>
      </c>
      <c r="G19" s="2734">
        <v>15599732</v>
      </c>
      <c r="H19" s="2734">
        <v>5964</v>
      </c>
      <c r="I19" s="2734">
        <v>882636</v>
      </c>
      <c r="J19" s="2734">
        <v>4671</v>
      </c>
      <c r="K19" s="2734">
        <v>737138</v>
      </c>
      <c r="L19" s="2882"/>
      <c r="M19" s="2882"/>
      <c r="N19" s="2882"/>
    </row>
    <row r="20" spans="1:14" s="283" customFormat="1" ht="12.65" customHeight="1">
      <c r="A20" s="278">
        <v>2005</v>
      </c>
      <c r="B20" s="2734">
        <v>277220</v>
      </c>
      <c r="C20" s="2734">
        <v>38217481</v>
      </c>
      <c r="D20" s="2734">
        <v>265915</v>
      </c>
      <c r="E20" s="2734">
        <v>32284758</v>
      </c>
      <c r="F20" s="2734">
        <v>188489</v>
      </c>
      <c r="G20" s="2734">
        <v>20137048</v>
      </c>
      <c r="H20" s="2734">
        <v>6273</v>
      </c>
      <c r="I20" s="2734">
        <v>4969602</v>
      </c>
      <c r="J20" s="2734">
        <v>5032</v>
      </c>
      <c r="K20" s="2734">
        <v>963121</v>
      </c>
      <c r="L20" s="2882"/>
      <c r="M20" s="2882"/>
      <c r="N20" s="2882"/>
    </row>
    <row r="21" spans="1:14" s="283" customFormat="1" ht="12.65" customHeight="1">
      <c r="A21" s="278">
        <v>2006</v>
      </c>
      <c r="B21" s="2734">
        <v>266131</v>
      </c>
      <c r="C21" s="2734">
        <v>33935347</v>
      </c>
      <c r="D21" s="2734">
        <v>255529</v>
      </c>
      <c r="E21" s="2734">
        <v>31845463</v>
      </c>
      <c r="F21" s="2734">
        <v>179287</v>
      </c>
      <c r="G21" s="2734">
        <v>18601446</v>
      </c>
      <c r="H21" s="2734">
        <v>5615</v>
      </c>
      <c r="I21" s="2734">
        <v>1130322</v>
      </c>
      <c r="J21" s="2734">
        <v>4987</v>
      </c>
      <c r="K21" s="2734">
        <v>959563</v>
      </c>
      <c r="L21" s="2882"/>
      <c r="M21" s="2882"/>
      <c r="N21" s="2882"/>
    </row>
    <row r="22" spans="1:14" s="283" customFormat="1" ht="12.65" customHeight="1">
      <c r="A22" s="278">
        <v>2007</v>
      </c>
      <c r="B22" s="2734">
        <v>301564</v>
      </c>
      <c r="C22" s="2734">
        <v>37903696</v>
      </c>
      <c r="D22" s="2734">
        <v>285520</v>
      </c>
      <c r="E22" s="2734">
        <v>34770708</v>
      </c>
      <c r="F22" s="2734">
        <v>199651</v>
      </c>
      <c r="G22" s="2734">
        <v>20288825</v>
      </c>
      <c r="H22" s="2734">
        <v>10312</v>
      </c>
      <c r="I22" s="2734">
        <v>1629955</v>
      </c>
      <c r="J22" s="2734">
        <v>5732</v>
      </c>
      <c r="K22" s="2734">
        <v>1503033</v>
      </c>
      <c r="L22" s="2882"/>
      <c r="M22" s="2882"/>
      <c r="N22" s="2882"/>
    </row>
    <row r="23" spans="1:14" s="283" customFormat="1" ht="12.65" customHeight="1">
      <c r="A23" s="278">
        <v>2008</v>
      </c>
      <c r="B23" s="2734">
        <v>220938</v>
      </c>
      <c r="C23" s="2734">
        <v>28293149</v>
      </c>
      <c r="D23" s="2734">
        <v>211256</v>
      </c>
      <c r="E23" s="2734">
        <v>26442962</v>
      </c>
      <c r="F23" s="2734">
        <v>142989</v>
      </c>
      <c r="G23" s="2734">
        <v>14811672</v>
      </c>
      <c r="H23" s="2734">
        <v>5040</v>
      </c>
      <c r="I23" s="2734">
        <v>931317</v>
      </c>
      <c r="J23" s="2734">
        <v>4642</v>
      </c>
      <c r="K23" s="2734">
        <v>918870</v>
      </c>
      <c r="L23" s="2882"/>
      <c r="M23" s="2882"/>
      <c r="N23" s="2882"/>
    </row>
    <row r="24" spans="1:14" s="283" customFormat="1" ht="12.65" customHeight="1">
      <c r="A24" s="278">
        <v>2009</v>
      </c>
      <c r="B24" s="2734">
        <v>153499</v>
      </c>
      <c r="C24" s="2734">
        <v>21612628</v>
      </c>
      <c r="D24" s="2734">
        <v>145802</v>
      </c>
      <c r="E24" s="2734">
        <v>20312699</v>
      </c>
      <c r="F24" s="2734">
        <v>85414</v>
      </c>
      <c r="G24" s="2734">
        <v>9747013</v>
      </c>
      <c r="H24" s="2734">
        <v>4678</v>
      </c>
      <c r="I24" s="2734">
        <v>637210</v>
      </c>
      <c r="J24" s="2734">
        <v>3019</v>
      </c>
      <c r="K24" s="2734">
        <v>662719</v>
      </c>
      <c r="L24" s="2882"/>
      <c r="M24" s="2882"/>
      <c r="N24" s="2882"/>
    </row>
    <row r="25" spans="1:14" s="283" customFormat="1" ht="12.65" customHeight="1">
      <c r="A25" s="278">
        <v>2010</v>
      </c>
      <c r="B25" s="2734">
        <v>139328</v>
      </c>
      <c r="C25" s="2734">
        <v>17637072</v>
      </c>
      <c r="D25" s="2734">
        <v>132340</v>
      </c>
      <c r="E25" s="2734">
        <v>16675330</v>
      </c>
      <c r="F25" s="2734">
        <v>77636</v>
      </c>
      <c r="G25" s="2734">
        <v>8825053</v>
      </c>
      <c r="H25" s="2734">
        <v>4177</v>
      </c>
      <c r="I25" s="2734">
        <v>431917</v>
      </c>
      <c r="J25" s="2734">
        <v>2811</v>
      </c>
      <c r="K25" s="2734">
        <v>529825</v>
      </c>
      <c r="L25" s="2882"/>
      <c r="M25" s="2882"/>
      <c r="N25" s="2882"/>
    </row>
    <row r="26" spans="1:14" s="283" customFormat="1" ht="12.65" customHeight="1">
      <c r="A26" s="278">
        <v>2011</v>
      </c>
      <c r="B26" s="2734">
        <v>66604</v>
      </c>
      <c r="C26" s="2734">
        <v>8507550</v>
      </c>
      <c r="D26" s="2734">
        <v>62301</v>
      </c>
      <c r="E26" s="2734">
        <v>7957713</v>
      </c>
      <c r="F26" s="2734">
        <v>35198</v>
      </c>
      <c r="G26" s="2734">
        <v>3960283</v>
      </c>
      <c r="H26" s="2734">
        <v>2823</v>
      </c>
      <c r="I26" s="2734">
        <v>292401</v>
      </c>
      <c r="J26" s="2734">
        <v>1480</v>
      </c>
      <c r="K26" s="2734">
        <v>257435</v>
      </c>
      <c r="L26" s="2882"/>
      <c r="M26" s="2882"/>
      <c r="N26" s="2882"/>
    </row>
    <row r="27" spans="1:14" s="100" customFormat="1" ht="12.65" customHeight="1">
      <c r="A27" s="278">
        <v>2012</v>
      </c>
      <c r="B27" s="2734">
        <v>32906</v>
      </c>
      <c r="C27" s="2734">
        <v>4583288</v>
      </c>
      <c r="D27" s="2734">
        <v>30299</v>
      </c>
      <c r="E27" s="2734">
        <v>4259337</v>
      </c>
      <c r="F27" s="2734">
        <v>17684</v>
      </c>
      <c r="G27" s="2734">
        <v>1948030</v>
      </c>
      <c r="H27" s="2734">
        <v>1788</v>
      </c>
      <c r="I27" s="2734">
        <v>169006</v>
      </c>
      <c r="J27" s="2734">
        <v>819</v>
      </c>
      <c r="K27" s="2734">
        <v>154945</v>
      </c>
      <c r="L27" s="2882"/>
      <c r="M27" s="2882"/>
      <c r="N27" s="2882"/>
    </row>
    <row r="28" spans="1:14" s="100" customFormat="1" ht="12.65" customHeight="1">
      <c r="A28" s="278">
        <v>2013</v>
      </c>
      <c r="B28" s="2734">
        <v>31216</v>
      </c>
      <c r="C28" s="2734">
        <v>3985497</v>
      </c>
      <c r="D28" s="2734">
        <v>28495</v>
      </c>
      <c r="E28" s="2734">
        <v>3642877</v>
      </c>
      <c r="F28" s="2734">
        <v>18100</v>
      </c>
      <c r="G28" s="2734">
        <v>1913603</v>
      </c>
      <c r="H28" s="2734">
        <v>1943</v>
      </c>
      <c r="I28" s="2734">
        <v>154957</v>
      </c>
      <c r="J28" s="2734">
        <v>778</v>
      </c>
      <c r="K28" s="2734">
        <v>187663</v>
      </c>
      <c r="L28" s="2882"/>
      <c r="M28" s="2882"/>
      <c r="N28" s="2882"/>
    </row>
    <row r="29" spans="1:14" s="283" customFormat="1" ht="12.65" customHeight="1">
      <c r="A29" s="278">
        <v>2014</v>
      </c>
      <c r="B29" s="2881">
        <v>32949</v>
      </c>
      <c r="C29" s="2881">
        <v>6673900</v>
      </c>
      <c r="D29" s="2881">
        <v>30142</v>
      </c>
      <c r="E29" s="2881">
        <v>6233705</v>
      </c>
      <c r="F29" s="2881">
        <v>18485</v>
      </c>
      <c r="G29" s="2881">
        <v>3780020</v>
      </c>
      <c r="H29" s="2881">
        <v>2005</v>
      </c>
      <c r="I29" s="2881">
        <v>266395</v>
      </c>
      <c r="J29" s="2881">
        <v>802</v>
      </c>
      <c r="K29" s="2881">
        <v>173800</v>
      </c>
      <c r="L29" s="742"/>
      <c r="M29" s="742"/>
      <c r="N29" s="742"/>
    </row>
    <row r="30" spans="1:14" s="283" customFormat="1" ht="12.65" customHeight="1">
      <c r="A30" s="278">
        <v>2015</v>
      </c>
      <c r="B30" s="2881">
        <v>46543</v>
      </c>
      <c r="C30" s="2881">
        <v>5936416</v>
      </c>
      <c r="D30" s="2881">
        <v>42777</v>
      </c>
      <c r="E30" s="2881">
        <v>5475481</v>
      </c>
      <c r="F30" s="2881">
        <v>26714</v>
      </c>
      <c r="G30" s="2881">
        <v>2880851</v>
      </c>
      <c r="H30" s="2881">
        <v>2699</v>
      </c>
      <c r="I30" s="2881">
        <v>226847</v>
      </c>
      <c r="J30" s="2881">
        <v>1067</v>
      </c>
      <c r="K30" s="2881">
        <v>234088</v>
      </c>
      <c r="L30" s="742"/>
      <c r="M30" s="742"/>
      <c r="N30" s="742"/>
    </row>
    <row r="31" spans="1:14" s="283" customFormat="1" ht="12.75" customHeight="1">
      <c r="A31" s="2846">
        <v>2016</v>
      </c>
      <c r="B31" s="2881">
        <v>58064</v>
      </c>
      <c r="C31" s="2881">
        <v>7158879</v>
      </c>
      <c r="D31" s="2881">
        <v>54488</v>
      </c>
      <c r="E31" s="2881">
        <v>6684911</v>
      </c>
      <c r="F31" s="2881">
        <v>33769</v>
      </c>
      <c r="G31" s="2881">
        <v>3622802</v>
      </c>
      <c r="H31" s="2881">
        <v>2334</v>
      </c>
      <c r="I31" s="2881">
        <v>232868</v>
      </c>
      <c r="J31" s="2881">
        <v>1242</v>
      </c>
      <c r="K31" s="2881">
        <v>241099</v>
      </c>
      <c r="L31" s="742"/>
      <c r="M31" s="742"/>
      <c r="N31" s="742"/>
    </row>
    <row r="32" spans="1:14" s="100" customFormat="1" ht="12.75" customHeight="1">
      <c r="A32" s="278">
        <v>2017</v>
      </c>
      <c r="B32" s="2733">
        <v>72149</v>
      </c>
      <c r="C32" s="2733">
        <v>9183876</v>
      </c>
      <c r="D32" s="2733">
        <v>68320</v>
      </c>
      <c r="E32" s="2733">
        <v>8643877</v>
      </c>
      <c r="F32" s="2733">
        <v>43606</v>
      </c>
      <c r="G32" s="2733">
        <v>4916358</v>
      </c>
      <c r="H32" s="2733">
        <v>2423</v>
      </c>
      <c r="I32" s="2733">
        <v>260045</v>
      </c>
      <c r="J32" s="2733">
        <v>1406</v>
      </c>
      <c r="K32" s="2733">
        <v>279954</v>
      </c>
      <c r="L32" s="752"/>
      <c r="M32" s="752"/>
      <c r="N32" s="752"/>
    </row>
    <row r="33" spans="1:14" s="100" customFormat="1" ht="12.75" customHeight="1">
      <c r="A33" s="278">
        <v>2018</v>
      </c>
      <c r="B33" s="2880">
        <v>78532</v>
      </c>
      <c r="C33" s="2880">
        <v>10606071</v>
      </c>
      <c r="D33" s="2880">
        <v>74331</v>
      </c>
      <c r="E33" s="2880">
        <v>10022949</v>
      </c>
      <c r="F33" s="2880">
        <v>47759</v>
      </c>
      <c r="G33" s="2880">
        <v>5658438</v>
      </c>
      <c r="H33" s="2880">
        <v>2725</v>
      </c>
      <c r="I33" s="2880">
        <v>315983</v>
      </c>
      <c r="J33" s="2880">
        <v>1476</v>
      </c>
      <c r="K33" s="2880">
        <v>267139</v>
      </c>
      <c r="L33" s="752"/>
      <c r="M33" s="752"/>
      <c r="N33" s="752"/>
    </row>
    <row r="34" spans="1:14" s="283" customFormat="1" ht="12.75" customHeight="1">
      <c r="A34" s="2879">
        <v>2019</v>
      </c>
      <c r="L34" s="742"/>
      <c r="M34" s="742"/>
    </row>
    <row r="35" spans="1:14" s="283" customFormat="1" ht="12.75" customHeight="1">
      <c r="A35" s="181" t="s">
        <v>212</v>
      </c>
      <c r="B35" s="2766">
        <v>67791</v>
      </c>
      <c r="C35" s="2766">
        <v>9799008</v>
      </c>
      <c r="D35" s="2766">
        <v>64277</v>
      </c>
      <c r="E35" s="2766">
        <v>9267059</v>
      </c>
      <c r="F35" s="2766">
        <v>40537</v>
      </c>
      <c r="G35" s="2766">
        <v>5146730</v>
      </c>
      <c r="H35" s="2766">
        <v>2313</v>
      </c>
      <c r="I35" s="2766">
        <v>250638</v>
      </c>
      <c r="J35" s="2766">
        <v>1201</v>
      </c>
      <c r="K35" s="2766">
        <v>281311</v>
      </c>
      <c r="L35" s="2878"/>
      <c r="M35" s="2725"/>
    </row>
    <row r="36" spans="1:14" s="283" customFormat="1" ht="12.75" customHeight="1">
      <c r="A36" s="2476" t="s">
        <v>460</v>
      </c>
      <c r="B36" s="2766">
        <v>64803</v>
      </c>
      <c r="C36" s="2766">
        <v>9351854</v>
      </c>
      <c r="D36" s="2766">
        <v>61557</v>
      </c>
      <c r="E36" s="2766">
        <v>8856307</v>
      </c>
      <c r="F36" s="2766">
        <v>39561</v>
      </c>
      <c r="G36" s="2766">
        <v>5033504</v>
      </c>
      <c r="H36" s="2766">
        <v>2127</v>
      </c>
      <c r="I36" s="2766">
        <v>228789</v>
      </c>
      <c r="J36" s="2766">
        <v>1119</v>
      </c>
      <c r="K36" s="2766">
        <v>266757</v>
      </c>
      <c r="L36" s="2878"/>
      <c r="M36" s="2726"/>
    </row>
    <row r="37" spans="1:14" s="283" customFormat="1" ht="12.75" customHeight="1">
      <c r="A37" s="2477" t="s">
        <v>3365</v>
      </c>
      <c r="B37" s="2766">
        <v>19788</v>
      </c>
      <c r="C37" s="2766">
        <v>2480026</v>
      </c>
      <c r="D37" s="2766">
        <v>18783</v>
      </c>
      <c r="E37" s="2766">
        <v>2376568</v>
      </c>
      <c r="F37" s="2766">
        <v>10897</v>
      </c>
      <c r="G37" s="2766">
        <v>1146309</v>
      </c>
      <c r="H37" s="2766">
        <v>759</v>
      </c>
      <c r="I37" s="2766">
        <v>67610</v>
      </c>
      <c r="J37" s="2766">
        <v>246</v>
      </c>
      <c r="K37" s="2766">
        <v>35849</v>
      </c>
      <c r="L37" s="2878"/>
      <c r="M37" s="2725"/>
    </row>
    <row r="38" spans="1:14" s="283" customFormat="1" ht="12.75" customHeight="1">
      <c r="A38" s="2477" t="s">
        <v>3364</v>
      </c>
      <c r="B38" s="2766">
        <v>12556</v>
      </c>
      <c r="C38" s="2766">
        <v>1385957</v>
      </c>
      <c r="D38" s="2766">
        <v>11439</v>
      </c>
      <c r="E38" s="2766">
        <v>1286912</v>
      </c>
      <c r="F38" s="2766">
        <v>5520</v>
      </c>
      <c r="G38" s="2766">
        <v>556909</v>
      </c>
      <c r="H38" s="2766">
        <v>706</v>
      </c>
      <c r="I38" s="2766">
        <v>44702</v>
      </c>
      <c r="J38" s="2766">
        <v>411</v>
      </c>
      <c r="K38" s="2766">
        <v>54343</v>
      </c>
      <c r="L38" s="2878"/>
      <c r="M38" s="2719"/>
    </row>
    <row r="39" spans="1:14" s="283" customFormat="1" ht="12.75" customHeight="1">
      <c r="A39" s="2477" t="s">
        <v>3058</v>
      </c>
      <c r="B39" s="2766">
        <v>23228</v>
      </c>
      <c r="C39" s="2766">
        <v>4105913</v>
      </c>
      <c r="D39" s="2766">
        <v>23050</v>
      </c>
      <c r="E39" s="2766">
        <v>4069446</v>
      </c>
      <c r="F39" s="2766">
        <v>18787</v>
      </c>
      <c r="G39" s="2766">
        <v>2839311</v>
      </c>
      <c r="H39" s="2766">
        <v>103</v>
      </c>
      <c r="I39" s="2766">
        <v>17471</v>
      </c>
      <c r="J39" s="2766">
        <v>75</v>
      </c>
      <c r="K39" s="2766">
        <v>18997</v>
      </c>
      <c r="L39" s="2878"/>
      <c r="M39" s="2719"/>
    </row>
    <row r="40" spans="1:14" s="283" customFormat="1" ht="12.75" customHeight="1">
      <c r="A40" s="2477" t="s">
        <v>3363</v>
      </c>
      <c r="B40" s="2766">
        <v>4847</v>
      </c>
      <c r="C40" s="2766">
        <v>652166</v>
      </c>
      <c r="D40" s="2766">
        <v>4120</v>
      </c>
      <c r="E40" s="2766">
        <v>434814</v>
      </c>
      <c r="F40" s="2766">
        <v>1545</v>
      </c>
      <c r="G40" s="2766">
        <v>139039</v>
      </c>
      <c r="H40" s="2766">
        <v>452</v>
      </c>
      <c r="I40" s="2766">
        <v>88321</v>
      </c>
      <c r="J40" s="2766">
        <v>275</v>
      </c>
      <c r="K40" s="2766">
        <v>129031</v>
      </c>
      <c r="L40" s="2878"/>
      <c r="M40" s="2719"/>
    </row>
    <row r="41" spans="1:14" s="283" customFormat="1" ht="12.75" customHeight="1">
      <c r="A41" s="2477" t="s">
        <v>3362</v>
      </c>
      <c r="B41" s="2766">
        <v>4384</v>
      </c>
      <c r="C41" s="2766">
        <v>727791</v>
      </c>
      <c r="D41" s="2766">
        <v>4165</v>
      </c>
      <c r="E41" s="2766">
        <v>688567</v>
      </c>
      <c r="F41" s="2766">
        <v>2812</v>
      </c>
      <c r="G41" s="2766">
        <v>351936</v>
      </c>
      <c r="H41" s="2766">
        <v>107</v>
      </c>
      <c r="I41" s="2766">
        <v>10686</v>
      </c>
      <c r="J41" s="2766">
        <v>112</v>
      </c>
      <c r="K41" s="2766">
        <v>28538</v>
      </c>
      <c r="L41" s="2878"/>
      <c r="M41" s="2719"/>
    </row>
    <row r="42" spans="1:14" s="283" customFormat="1" ht="12.75" customHeight="1">
      <c r="A42" s="2840" t="s">
        <v>3090</v>
      </c>
      <c r="B42" s="2766">
        <v>1780</v>
      </c>
      <c r="C42" s="2766">
        <v>295869</v>
      </c>
      <c r="D42" s="2766">
        <v>1595</v>
      </c>
      <c r="E42" s="2766">
        <v>269397</v>
      </c>
      <c r="F42" s="2766">
        <v>242</v>
      </c>
      <c r="G42" s="2766">
        <v>31284</v>
      </c>
      <c r="H42" s="2766">
        <v>154</v>
      </c>
      <c r="I42" s="2766">
        <v>17766</v>
      </c>
      <c r="J42" s="2766">
        <v>31</v>
      </c>
      <c r="K42" s="2766">
        <v>8706</v>
      </c>
      <c r="L42" s="2878"/>
      <c r="M42" s="2719"/>
    </row>
    <row r="43" spans="1:14" s="283" customFormat="1" ht="12.75" customHeight="1">
      <c r="A43" s="2840" t="s">
        <v>3089</v>
      </c>
      <c r="B43" s="2766">
        <v>1208</v>
      </c>
      <c r="C43" s="2766">
        <v>151285</v>
      </c>
      <c r="D43" s="2766">
        <v>1125</v>
      </c>
      <c r="E43" s="2766">
        <v>141355</v>
      </c>
      <c r="F43" s="2766">
        <v>734</v>
      </c>
      <c r="G43" s="2766">
        <v>81941</v>
      </c>
      <c r="H43" s="2766">
        <v>32</v>
      </c>
      <c r="I43" s="2766">
        <v>4083</v>
      </c>
      <c r="J43" s="2766">
        <v>51</v>
      </c>
      <c r="K43" s="2766">
        <v>5847</v>
      </c>
      <c r="L43" s="2878"/>
      <c r="M43" s="2719"/>
    </row>
    <row r="44" spans="1:14" s="2860" customFormat="1" ht="13.5" customHeight="1">
      <c r="A44" s="5258"/>
      <c r="B44" s="5676" t="s">
        <v>3379</v>
      </c>
      <c r="C44" s="5676"/>
      <c r="D44" s="5676" t="s">
        <v>3378</v>
      </c>
      <c r="E44" s="5676"/>
      <c r="F44" s="5676"/>
      <c r="G44" s="5676"/>
      <c r="H44" s="5676" t="s">
        <v>3377</v>
      </c>
      <c r="I44" s="5676"/>
      <c r="J44" s="5676" t="s">
        <v>3376</v>
      </c>
      <c r="K44" s="5676"/>
    </row>
    <row r="45" spans="1:14" s="2858" customFormat="1" ht="13.5" customHeight="1">
      <c r="A45" s="5637"/>
      <c r="B45" s="5676"/>
      <c r="C45" s="5676"/>
      <c r="D45" s="5676" t="s">
        <v>91</v>
      </c>
      <c r="E45" s="5676"/>
      <c r="F45" s="5676" t="s">
        <v>3236</v>
      </c>
      <c r="G45" s="5676"/>
      <c r="H45" s="5676"/>
      <c r="I45" s="5676"/>
      <c r="J45" s="5676"/>
      <c r="K45" s="5676"/>
    </row>
    <row r="46" spans="1:14" s="2858" customFormat="1" ht="29.25" customHeight="1">
      <c r="A46" s="5259"/>
      <c r="B46" s="2667" t="s">
        <v>792</v>
      </c>
      <c r="C46" s="2667" t="s">
        <v>791</v>
      </c>
      <c r="D46" s="2667" t="s">
        <v>792</v>
      </c>
      <c r="E46" s="2667" t="s">
        <v>791</v>
      </c>
      <c r="F46" s="2667" t="s">
        <v>792</v>
      </c>
      <c r="G46" s="2667" t="s">
        <v>791</v>
      </c>
      <c r="H46" s="2667" t="s">
        <v>792</v>
      </c>
      <c r="I46" s="2667" t="s">
        <v>791</v>
      </c>
      <c r="J46" s="2667" t="s">
        <v>792</v>
      </c>
      <c r="K46" s="2666" t="s">
        <v>791</v>
      </c>
    </row>
    <row r="47" spans="1:14" s="2858" customFormat="1">
      <c r="A47" s="5252" t="s">
        <v>406</v>
      </c>
      <c r="B47" s="5252"/>
      <c r="C47" s="5252"/>
      <c r="D47" s="5252"/>
      <c r="E47" s="5252"/>
      <c r="F47" s="5252"/>
      <c r="G47" s="5252"/>
      <c r="H47" s="5252"/>
      <c r="I47" s="5252"/>
      <c r="J47" s="5252"/>
      <c r="K47" s="5252"/>
    </row>
    <row r="48" spans="1:14" s="2660" customFormat="1" ht="9.75" customHeight="1">
      <c r="A48" s="5705" t="s">
        <v>3375</v>
      </c>
      <c r="B48" s="5705"/>
      <c r="C48" s="5705"/>
      <c r="D48" s="5705"/>
      <c r="E48" s="5705"/>
      <c r="F48" s="5705"/>
      <c r="G48" s="5705"/>
      <c r="H48" s="5705"/>
      <c r="I48" s="5705"/>
      <c r="J48" s="5705"/>
      <c r="K48" s="5705"/>
      <c r="L48" s="2877"/>
    </row>
    <row r="49" spans="1:12" s="2660" customFormat="1" ht="9">
      <c r="A49" s="5644" t="s">
        <v>3374</v>
      </c>
      <c r="B49" s="5644"/>
      <c r="C49" s="5644"/>
      <c r="D49" s="5644"/>
      <c r="E49" s="5644"/>
      <c r="F49" s="5644"/>
      <c r="G49" s="5644"/>
      <c r="H49" s="5644"/>
      <c r="I49" s="5644"/>
      <c r="J49" s="5644"/>
      <c r="K49" s="5644"/>
      <c r="L49" s="2877"/>
    </row>
    <row r="50" spans="1:12" s="2660" customFormat="1" ht="24.75" customHeight="1">
      <c r="A50" s="5671" t="s">
        <v>3395</v>
      </c>
      <c r="B50" s="5671"/>
      <c r="C50" s="5671"/>
      <c r="D50" s="5671"/>
      <c r="E50" s="5671"/>
      <c r="F50" s="5671"/>
      <c r="G50" s="5671"/>
      <c r="H50" s="5671"/>
      <c r="I50" s="5671"/>
      <c r="J50" s="5671"/>
      <c r="K50" s="5671"/>
    </row>
    <row r="51" spans="1:12" ht="24.75" customHeight="1">
      <c r="A51" s="5671" t="s">
        <v>3394</v>
      </c>
      <c r="B51" s="5671"/>
      <c r="C51" s="5671"/>
      <c r="D51" s="5671"/>
      <c r="E51" s="5671"/>
      <c r="F51" s="5671"/>
      <c r="G51" s="5671"/>
      <c r="H51" s="5671"/>
      <c r="I51" s="5671"/>
      <c r="J51" s="5671"/>
      <c r="K51" s="5671"/>
    </row>
    <row r="52" spans="1:12">
      <c r="A52" s="2761"/>
      <c r="B52" s="1027"/>
      <c r="C52" s="1027"/>
      <c r="D52" s="1027"/>
      <c r="E52" s="1027"/>
      <c r="F52" s="1027"/>
      <c r="G52" s="1027"/>
      <c r="H52" s="1027"/>
      <c r="I52" s="1027"/>
      <c r="J52" s="1027"/>
      <c r="K52" s="1027"/>
    </row>
    <row r="53" spans="1:12">
      <c r="A53" s="970" t="s">
        <v>403</v>
      </c>
      <c r="B53" s="1027"/>
      <c r="C53" s="1027"/>
      <c r="D53" s="1027"/>
      <c r="E53" s="1027"/>
      <c r="F53" s="1027"/>
      <c r="G53" s="1027"/>
      <c r="H53" s="1027"/>
      <c r="I53" s="1027"/>
      <c r="J53" s="1027"/>
      <c r="K53" s="1027"/>
    </row>
    <row r="54" spans="1:12" s="2761" customFormat="1" ht="9">
      <c r="A54" s="2655" t="s">
        <v>3393</v>
      </c>
      <c r="B54" s="2855"/>
      <c r="C54" s="2855"/>
      <c r="D54" s="2855"/>
      <c r="E54" s="2855"/>
      <c r="F54" s="2855"/>
      <c r="G54" s="2855"/>
      <c r="H54" s="2855"/>
      <c r="I54" s="2855"/>
      <c r="J54" s="2855"/>
      <c r="K54" s="2855"/>
    </row>
    <row r="55" spans="1:12" s="2761" customFormat="1" ht="9">
      <c r="A55" s="2655" t="s">
        <v>3392</v>
      </c>
      <c r="B55" s="2855"/>
      <c r="C55" s="2855"/>
      <c r="D55" s="2855"/>
      <c r="E55" s="2855"/>
      <c r="F55" s="2855"/>
      <c r="G55" s="2855"/>
      <c r="H55" s="2855"/>
      <c r="I55" s="2855"/>
      <c r="J55" s="2855"/>
      <c r="K55" s="2855"/>
    </row>
  </sheetData>
  <mergeCells count="21">
    <mergeCell ref="A1:K1"/>
    <mergeCell ref="A2:K2"/>
    <mergeCell ref="A3:A5"/>
    <mergeCell ref="B3:C4"/>
    <mergeCell ref="D3:G3"/>
    <mergeCell ref="H3:I4"/>
    <mergeCell ref="J3:K4"/>
    <mergeCell ref="D4:E4"/>
    <mergeCell ref="F4:G4"/>
    <mergeCell ref="A50:K50"/>
    <mergeCell ref="A47:K47"/>
    <mergeCell ref="A51:K51"/>
    <mergeCell ref="A44:A46"/>
    <mergeCell ref="B44:C45"/>
    <mergeCell ref="D44:G44"/>
    <mergeCell ref="H44:I45"/>
    <mergeCell ref="J44:K45"/>
    <mergeCell ref="D45:E45"/>
    <mergeCell ref="F45:G45"/>
    <mergeCell ref="A48:K48"/>
    <mergeCell ref="A49:K49"/>
  </mergeCells>
  <hyperlinks>
    <hyperlink ref="A55" r:id="rId1" xr:uid="{8124FD86-D779-4112-A83B-99DD010A4AEC}"/>
    <hyperlink ref="C5" r:id="rId2" xr:uid="{83629CD1-DB64-4D14-8FE7-4FCAE641941C}"/>
    <hyperlink ref="D5" r:id="rId3" xr:uid="{D2A08F3F-C220-416B-A99E-B07284243CF2}"/>
    <hyperlink ref="F5" r:id="rId4" xr:uid="{4C552F4B-2624-427A-8A99-AB949B17A3CB}"/>
    <hyperlink ref="H5" r:id="rId5" xr:uid="{7FD7E864-EA84-43D7-9A75-2853C48F6C3F}"/>
    <hyperlink ref="J5" r:id="rId6" xr:uid="{4E6A4DD8-11EB-4397-807B-E31EB6A213F0}"/>
    <hyperlink ref="E5" r:id="rId7" xr:uid="{B5A10D58-35B7-4AE9-92FA-8108B0BD0C5A}"/>
    <hyperlink ref="G5" r:id="rId8" xr:uid="{43BDAF15-090A-484A-B8C5-90797A6DA32A}"/>
    <hyperlink ref="I5" r:id="rId9" xr:uid="{D8855715-32CA-4888-9933-14C6160135CE}"/>
    <hyperlink ref="K5" r:id="rId10" xr:uid="{6B8C1E32-965F-4E60-9A7C-7FC2B3C570B0}"/>
    <hyperlink ref="B5" r:id="rId11" xr:uid="{C5C8842E-469D-4BE6-BD58-D5C0D04F7A8A}"/>
    <hyperlink ref="B46" r:id="rId12" xr:uid="{9FBEDA5D-1FE7-41F8-8035-A82AE96F68B3}"/>
    <hyperlink ref="D46" r:id="rId13" xr:uid="{721D1904-990E-481A-93DF-757EF9E3B511}"/>
    <hyperlink ref="F46" r:id="rId14" xr:uid="{128EE675-4A52-423B-A9B6-5DC836EF2CD3}"/>
    <hyperlink ref="H46" r:id="rId15" xr:uid="{E353CE7D-260D-4E5F-BD1C-E0522C2814B1}"/>
    <hyperlink ref="J46" r:id="rId16" xr:uid="{98D159FD-59A6-4847-B00A-EE37FA4A2D67}"/>
    <hyperlink ref="C46" r:id="rId17" xr:uid="{DB9690F1-8BBB-4F53-BBBF-70B7698EADAC}"/>
    <hyperlink ref="E46" r:id="rId18" xr:uid="{2C6C21D6-1EA8-4C3A-8AB1-3F45A349B3F7}"/>
    <hyperlink ref="G46" r:id="rId19" xr:uid="{24E9BCB6-3156-49DC-807D-957A7094FA40}"/>
    <hyperlink ref="I46" r:id="rId20" xr:uid="{C66302E8-FF31-4018-B8CF-30FA0ACF071C}"/>
    <hyperlink ref="K46" r:id="rId21" xr:uid="{E2E2A386-FC13-45F9-81B4-00F3F038813B}"/>
    <hyperlink ref="A54" r:id="rId22" xr:uid="{DB27E999-9141-4027-B839-428ADEA6D3E4}"/>
  </hyperlinks>
  <pageMargins left="0.7" right="0.7" top="0.75" bottom="0.75" header="0.3" footer="0.3"/>
  <pageSetup orientation="portrait" r:id="rId2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5E755-C9BC-4B68-8051-660956AC1055}">
  <dimension ref="A1:K59"/>
  <sheetViews>
    <sheetView showGridLines="0" workbookViewId="0"/>
  </sheetViews>
  <sheetFormatPr defaultColWidth="8.81640625" defaultRowHeight="12.5"/>
  <cols>
    <col min="1" max="1" width="16.7265625" style="812" customWidth="1"/>
    <col min="2" max="8" width="10.7265625" style="812" customWidth="1"/>
    <col min="9" max="10" width="8.81640625" style="812"/>
    <col min="11" max="11" width="9.7265625" style="812" bestFit="1" customWidth="1"/>
    <col min="12" max="16384" width="8.81640625" style="812"/>
  </cols>
  <sheetData>
    <row r="1" spans="1:9" ht="38.25" customHeight="1">
      <c r="A1" s="5677" t="s">
        <v>3412</v>
      </c>
      <c r="B1" s="5677"/>
      <c r="C1" s="5677"/>
      <c r="D1" s="5677"/>
      <c r="E1" s="5677"/>
      <c r="F1" s="5677"/>
      <c r="G1" s="5677"/>
      <c r="H1" s="5677"/>
      <c r="I1" s="2886"/>
    </row>
    <row r="2" spans="1:9" ht="33" customHeight="1">
      <c r="A2" s="5678" t="s">
        <v>3411</v>
      </c>
      <c r="B2" s="5678"/>
      <c r="C2" s="5678"/>
      <c r="D2" s="5678"/>
      <c r="E2" s="5678"/>
      <c r="F2" s="5678"/>
      <c r="G2" s="5678"/>
      <c r="H2" s="5678"/>
      <c r="I2" s="2908"/>
    </row>
    <row r="3" spans="1:9">
      <c r="A3" s="2907" t="s">
        <v>968</v>
      </c>
      <c r="H3" s="2906" t="s">
        <v>3410</v>
      </c>
    </row>
    <row r="4" spans="1:9">
      <c r="A4" s="5258"/>
      <c r="B4" s="5747" t="s">
        <v>3409</v>
      </c>
      <c r="C4" s="5748"/>
      <c r="D4" s="5748"/>
      <c r="E4" s="5748"/>
      <c r="F4" s="5747" t="s">
        <v>3408</v>
      </c>
      <c r="G4" s="5748"/>
      <c r="H4" s="5749"/>
      <c r="I4" s="2905"/>
    </row>
    <row r="5" spans="1:9" ht="21">
      <c r="A5" s="5259"/>
      <c r="B5" s="428" t="s">
        <v>91</v>
      </c>
      <c r="C5" s="2903" t="s">
        <v>3332</v>
      </c>
      <c r="D5" s="428" t="s">
        <v>3407</v>
      </c>
      <c r="E5" s="2904" t="s">
        <v>3406</v>
      </c>
      <c r="F5" s="428" t="s">
        <v>91</v>
      </c>
      <c r="G5" s="2904" t="s">
        <v>3332</v>
      </c>
      <c r="H5" s="2903" t="s">
        <v>3406</v>
      </c>
      <c r="I5" s="2902"/>
    </row>
    <row r="6" spans="1:9">
      <c r="A6" s="87" t="s">
        <v>212</v>
      </c>
      <c r="B6" s="5746"/>
      <c r="C6" s="5746"/>
      <c r="D6" s="5746"/>
      <c r="E6" s="5746"/>
      <c r="F6" s="5746"/>
      <c r="G6" s="5746"/>
      <c r="H6" s="5746"/>
      <c r="I6" s="742"/>
    </row>
    <row r="7" spans="1:9">
      <c r="A7" s="87">
        <v>1992</v>
      </c>
      <c r="B7" s="2351">
        <v>3657297</v>
      </c>
      <c r="C7" s="2351">
        <v>61887</v>
      </c>
      <c r="D7" s="2351">
        <v>3442914</v>
      </c>
      <c r="E7" s="2351">
        <v>152496</v>
      </c>
      <c r="F7" s="2351">
        <v>3657297</v>
      </c>
      <c r="G7" s="2351">
        <v>2091765</v>
      </c>
      <c r="H7" s="2351">
        <v>1565532</v>
      </c>
      <c r="I7" s="100"/>
    </row>
    <row r="8" spans="1:9">
      <c r="A8" s="87">
        <v>1993</v>
      </c>
      <c r="B8" s="2351">
        <v>3515841</v>
      </c>
      <c r="C8" s="2351">
        <v>53888</v>
      </c>
      <c r="D8" s="2351">
        <v>3346643</v>
      </c>
      <c r="E8" s="2351">
        <v>115310</v>
      </c>
      <c r="F8" s="2351">
        <v>3515841</v>
      </c>
      <c r="G8" s="2351">
        <v>2575337</v>
      </c>
      <c r="H8" s="2351">
        <v>940504</v>
      </c>
      <c r="I8" s="100"/>
    </row>
    <row r="9" spans="1:9">
      <c r="A9" s="87">
        <v>1994</v>
      </c>
      <c r="B9" s="2351">
        <v>4613652</v>
      </c>
      <c r="C9" s="2351">
        <v>81911</v>
      </c>
      <c r="D9" s="2351">
        <v>4435927</v>
      </c>
      <c r="E9" s="2351">
        <v>95814</v>
      </c>
      <c r="F9" s="2351">
        <v>4613652</v>
      </c>
      <c r="G9" s="2351">
        <v>3658829</v>
      </c>
      <c r="H9" s="2351">
        <v>954823</v>
      </c>
      <c r="I9" s="100"/>
    </row>
    <row r="10" spans="1:9">
      <c r="A10" s="87">
        <v>1995</v>
      </c>
      <c r="B10" s="2351">
        <v>5429294</v>
      </c>
      <c r="C10" s="2351">
        <v>74399</v>
      </c>
      <c r="D10" s="2351">
        <v>5251870</v>
      </c>
      <c r="E10" s="2351">
        <v>103025</v>
      </c>
      <c r="F10" s="2351">
        <v>5429294</v>
      </c>
      <c r="G10" s="2351">
        <v>4194849</v>
      </c>
      <c r="H10" s="2351">
        <v>1234445</v>
      </c>
      <c r="I10" s="100"/>
    </row>
    <row r="11" spans="1:9">
      <c r="A11" s="87">
        <v>1996</v>
      </c>
      <c r="B11" s="2351">
        <v>7023490</v>
      </c>
      <c r="C11" s="2351">
        <v>89112</v>
      </c>
      <c r="D11" s="2351">
        <v>6660626</v>
      </c>
      <c r="E11" s="2351">
        <v>273753</v>
      </c>
      <c r="F11" s="2351">
        <v>7023490</v>
      </c>
      <c r="G11" s="2351">
        <v>5786974</v>
      </c>
      <c r="H11" s="2351">
        <v>1236516</v>
      </c>
      <c r="I11" s="100"/>
    </row>
    <row r="12" spans="1:9">
      <c r="A12" s="87">
        <v>1997</v>
      </c>
      <c r="B12" s="2351">
        <v>8949171</v>
      </c>
      <c r="C12" s="2351">
        <v>85697</v>
      </c>
      <c r="D12" s="2351">
        <v>8826102</v>
      </c>
      <c r="E12" s="2351">
        <v>37372</v>
      </c>
      <c r="F12" s="2351">
        <v>8949171</v>
      </c>
      <c r="G12" s="2351">
        <v>7568623</v>
      </c>
      <c r="H12" s="2351">
        <v>1380548</v>
      </c>
      <c r="I12" s="100"/>
    </row>
    <row r="13" spans="1:9">
      <c r="A13" s="87">
        <v>1998</v>
      </c>
      <c r="B13" s="2351">
        <v>13633257</v>
      </c>
      <c r="C13" s="2351">
        <v>115077</v>
      </c>
      <c r="D13" s="2351">
        <v>13483855</v>
      </c>
      <c r="E13" s="2351">
        <v>34326</v>
      </c>
      <c r="F13" s="2351">
        <v>13633257</v>
      </c>
      <c r="G13" s="2351">
        <v>11887786</v>
      </c>
      <c r="H13" s="2351">
        <v>1745472</v>
      </c>
      <c r="I13" s="100"/>
    </row>
    <row r="14" spans="1:9">
      <c r="A14" s="87">
        <v>1999</v>
      </c>
      <c r="B14" s="2351">
        <v>17319097</v>
      </c>
      <c r="C14" s="2351">
        <v>116548</v>
      </c>
      <c r="D14" s="2351">
        <v>17144927</v>
      </c>
      <c r="E14" s="2351">
        <v>57621</v>
      </c>
      <c r="F14" s="2351">
        <v>17319097</v>
      </c>
      <c r="G14" s="2351">
        <v>15603597</v>
      </c>
      <c r="H14" s="2351">
        <v>1715500</v>
      </c>
      <c r="I14" s="100"/>
    </row>
    <row r="15" spans="1:9">
      <c r="A15" s="87">
        <v>2000</v>
      </c>
      <c r="B15" s="2351">
        <v>14359402</v>
      </c>
      <c r="C15" s="2351">
        <v>77162</v>
      </c>
      <c r="D15" s="2351">
        <v>14244295</v>
      </c>
      <c r="E15" s="2351">
        <v>37945</v>
      </c>
      <c r="F15" s="2351">
        <v>14359402</v>
      </c>
      <c r="G15" s="2351">
        <v>12964014</v>
      </c>
      <c r="H15" s="2351">
        <v>1395388</v>
      </c>
      <c r="I15" s="100"/>
    </row>
    <row r="16" spans="1:9">
      <c r="A16" s="87">
        <v>2001</v>
      </c>
      <c r="B16" s="2351">
        <v>15521679</v>
      </c>
      <c r="C16" s="2351">
        <v>83021</v>
      </c>
      <c r="D16" s="2351">
        <v>15393035</v>
      </c>
      <c r="E16" s="2351">
        <v>45623</v>
      </c>
      <c r="F16" s="2351">
        <v>15521679</v>
      </c>
      <c r="G16" s="2351">
        <v>13553437</v>
      </c>
      <c r="H16" s="2351">
        <v>1968243</v>
      </c>
      <c r="I16" s="100"/>
    </row>
    <row r="17" spans="1:9">
      <c r="A17" s="87">
        <v>2002</v>
      </c>
      <c r="B17" s="2351">
        <v>18304163</v>
      </c>
      <c r="C17" s="2351">
        <v>87835</v>
      </c>
      <c r="D17" s="2351">
        <v>18153479</v>
      </c>
      <c r="E17" s="2351">
        <v>62849</v>
      </c>
      <c r="F17" s="2351">
        <v>18304163</v>
      </c>
      <c r="G17" s="2351">
        <v>16449578</v>
      </c>
      <c r="H17" s="2351">
        <v>1854584</v>
      </c>
      <c r="I17" s="100"/>
    </row>
    <row r="18" spans="1:9">
      <c r="A18" s="87">
        <v>2003</v>
      </c>
      <c r="B18" s="2351">
        <v>18313081</v>
      </c>
      <c r="C18" s="2351">
        <v>245170</v>
      </c>
      <c r="D18" s="2351">
        <v>17976626</v>
      </c>
      <c r="E18" s="2351">
        <v>91285</v>
      </c>
      <c r="F18" s="2351">
        <v>18313081</v>
      </c>
      <c r="G18" s="2351">
        <v>15823934</v>
      </c>
      <c r="H18" s="2351">
        <v>2489147</v>
      </c>
      <c r="I18" s="100"/>
    </row>
    <row r="19" spans="1:9">
      <c r="A19" s="278">
        <v>2004</v>
      </c>
      <c r="B19" s="2734">
        <v>19775959</v>
      </c>
      <c r="C19" s="2734">
        <v>168784</v>
      </c>
      <c r="D19" s="2734">
        <v>19534888</v>
      </c>
      <c r="E19" s="2734">
        <v>72288</v>
      </c>
      <c r="F19" s="2734">
        <v>19775959</v>
      </c>
      <c r="G19" s="2734">
        <v>17047463</v>
      </c>
      <c r="H19" s="2734">
        <v>2728497</v>
      </c>
      <c r="I19" s="100"/>
    </row>
    <row r="20" spans="1:9">
      <c r="A20" s="278">
        <v>2005</v>
      </c>
      <c r="B20" s="2734">
        <v>29314211</v>
      </c>
      <c r="C20" s="2734">
        <v>196686</v>
      </c>
      <c r="D20" s="2734">
        <v>29031810</v>
      </c>
      <c r="E20" s="2734">
        <v>85715</v>
      </c>
      <c r="F20" s="2734">
        <v>29314211</v>
      </c>
      <c r="G20" s="2734">
        <v>21167154</v>
      </c>
      <c r="H20" s="2734">
        <v>8147057</v>
      </c>
      <c r="I20" s="100"/>
    </row>
    <row r="21" spans="1:9">
      <c r="A21" s="278">
        <v>2006</v>
      </c>
      <c r="B21" s="2734">
        <v>25198663</v>
      </c>
      <c r="C21" s="2734">
        <v>174701</v>
      </c>
      <c r="D21" s="2734">
        <v>24922233</v>
      </c>
      <c r="E21" s="2734">
        <v>101729</v>
      </c>
      <c r="F21" s="2734">
        <v>25198663</v>
      </c>
      <c r="G21" s="2734">
        <v>20503583</v>
      </c>
      <c r="H21" s="2734">
        <v>4695080</v>
      </c>
      <c r="I21" s="100"/>
    </row>
    <row r="22" spans="1:9">
      <c r="A22" s="278">
        <v>2007</v>
      </c>
      <c r="B22" s="2734">
        <v>28133193</v>
      </c>
      <c r="C22" s="2734">
        <v>123820</v>
      </c>
      <c r="D22" s="2734">
        <v>27080811</v>
      </c>
      <c r="E22" s="2734">
        <v>928562</v>
      </c>
      <c r="F22" s="2734">
        <v>28133193</v>
      </c>
      <c r="G22" s="2734">
        <v>22666787</v>
      </c>
      <c r="H22" s="2734">
        <v>5466406</v>
      </c>
      <c r="I22" s="100"/>
    </row>
    <row r="23" spans="1:9">
      <c r="A23" s="278">
        <v>2008</v>
      </c>
      <c r="B23" s="2734">
        <v>20392147</v>
      </c>
      <c r="C23" s="2734">
        <v>125608</v>
      </c>
      <c r="D23" s="2734">
        <v>19367522</v>
      </c>
      <c r="E23" s="2734">
        <v>899017</v>
      </c>
      <c r="F23" s="2734">
        <v>20392147</v>
      </c>
      <c r="G23" s="2734">
        <v>16465368</v>
      </c>
      <c r="H23" s="2734">
        <v>3926779</v>
      </c>
      <c r="I23" s="100"/>
    </row>
    <row r="24" spans="1:9">
      <c r="A24" s="278">
        <v>2009</v>
      </c>
      <c r="B24" s="2734">
        <v>14286931</v>
      </c>
      <c r="C24" s="2734">
        <v>209534</v>
      </c>
      <c r="D24" s="2734">
        <v>12288429</v>
      </c>
      <c r="E24" s="2734">
        <v>1788968</v>
      </c>
      <c r="F24" s="2734">
        <v>14286931</v>
      </c>
      <c r="G24" s="2734">
        <v>12183623</v>
      </c>
      <c r="H24" s="2734">
        <v>2103308</v>
      </c>
      <c r="I24" s="100"/>
    </row>
    <row r="25" spans="1:9">
      <c r="A25" s="278">
        <v>2010</v>
      </c>
      <c r="B25" s="2734">
        <v>12994565</v>
      </c>
      <c r="C25" s="2734">
        <v>191230</v>
      </c>
      <c r="D25" s="2734">
        <v>11216457</v>
      </c>
      <c r="E25" s="2734">
        <v>1586879</v>
      </c>
      <c r="F25" s="2734">
        <v>12994565</v>
      </c>
      <c r="G25" s="2734">
        <v>11234810</v>
      </c>
      <c r="H25" s="2734">
        <v>1759755</v>
      </c>
      <c r="I25" s="100"/>
    </row>
    <row r="26" spans="1:9">
      <c r="A26" s="278">
        <v>2011</v>
      </c>
      <c r="B26" s="2734">
        <v>5980551</v>
      </c>
      <c r="C26" s="2734">
        <v>119499</v>
      </c>
      <c r="D26" s="2734">
        <v>5043583</v>
      </c>
      <c r="E26" s="2734">
        <v>817468</v>
      </c>
      <c r="F26" s="2734">
        <v>5980551</v>
      </c>
      <c r="G26" s="2734">
        <v>4896687</v>
      </c>
      <c r="H26" s="2734">
        <v>1083864</v>
      </c>
      <c r="I26" s="100"/>
    </row>
    <row r="27" spans="1:9">
      <c r="A27" s="278">
        <v>2012</v>
      </c>
      <c r="B27" s="2734">
        <v>2815399</v>
      </c>
      <c r="C27" s="2734">
        <v>92422</v>
      </c>
      <c r="D27" s="2734">
        <v>2212815</v>
      </c>
      <c r="E27" s="2734">
        <v>510162</v>
      </c>
      <c r="F27" s="2734">
        <v>2815399</v>
      </c>
      <c r="G27" s="2734">
        <v>2045164</v>
      </c>
      <c r="H27" s="2734">
        <v>770235</v>
      </c>
      <c r="I27" s="100"/>
    </row>
    <row r="28" spans="1:9">
      <c r="A28" s="278">
        <v>2013</v>
      </c>
      <c r="B28" s="2734">
        <v>2713886</v>
      </c>
      <c r="C28" s="2734">
        <v>75898</v>
      </c>
      <c r="D28" s="2734">
        <v>2169262</v>
      </c>
      <c r="E28" s="2734">
        <v>468726</v>
      </c>
      <c r="F28" s="2734">
        <v>2713886</v>
      </c>
      <c r="G28" s="2734">
        <v>1936424</v>
      </c>
      <c r="H28" s="2734">
        <v>777461</v>
      </c>
      <c r="I28" s="100"/>
    </row>
    <row r="29" spans="1:9">
      <c r="A29" s="278">
        <v>2014</v>
      </c>
      <c r="B29" s="2901">
        <v>2945983</v>
      </c>
      <c r="C29" s="2901">
        <v>84146</v>
      </c>
      <c r="D29" s="2901">
        <v>2342897</v>
      </c>
      <c r="E29" s="2901">
        <v>518939</v>
      </c>
      <c r="F29" s="2901">
        <v>2945983</v>
      </c>
      <c r="G29" s="2901">
        <v>2217354</v>
      </c>
      <c r="H29" s="2901">
        <v>728628</v>
      </c>
      <c r="I29" s="100"/>
    </row>
    <row r="30" spans="1:9">
      <c r="A30" s="2338">
        <v>2015</v>
      </c>
      <c r="B30" s="2881">
        <v>4629090</v>
      </c>
      <c r="C30" s="2881">
        <v>93064</v>
      </c>
      <c r="D30" s="2881">
        <v>3614217</v>
      </c>
      <c r="E30" s="2881">
        <v>921809</v>
      </c>
      <c r="F30" s="2881">
        <v>4629090</v>
      </c>
      <c r="G30" s="2881">
        <v>3428260</v>
      </c>
      <c r="H30" s="2881">
        <v>1200830</v>
      </c>
      <c r="I30" s="100"/>
    </row>
    <row r="31" spans="1:9">
      <c r="A31" s="2281">
        <v>2016</v>
      </c>
      <c r="B31" s="2734">
        <v>5621160</v>
      </c>
      <c r="C31" s="2881">
        <v>121476</v>
      </c>
      <c r="D31" s="2881">
        <v>4203339</v>
      </c>
      <c r="E31" s="2881">
        <v>1296344</v>
      </c>
      <c r="F31" s="2881">
        <v>5621160</v>
      </c>
      <c r="G31" s="2881">
        <v>4587978</v>
      </c>
      <c r="H31" s="2881">
        <v>1033182</v>
      </c>
      <c r="I31" s="100"/>
    </row>
    <row r="32" spans="1:9" s="849" customFormat="1">
      <c r="A32" s="278">
        <v>2017</v>
      </c>
      <c r="B32" s="2733">
        <v>7427203</v>
      </c>
      <c r="C32" s="2733">
        <v>151598</v>
      </c>
      <c r="D32" s="2733">
        <v>5287942</v>
      </c>
      <c r="E32" s="2733">
        <v>1987663</v>
      </c>
      <c r="F32" s="2733">
        <v>7427203</v>
      </c>
      <c r="G32" s="2733">
        <v>6092934</v>
      </c>
      <c r="H32" s="2733">
        <v>1334269</v>
      </c>
      <c r="I32" s="100"/>
    </row>
    <row r="33" spans="1:11" s="849" customFormat="1">
      <c r="A33" s="278">
        <v>2018</v>
      </c>
      <c r="B33" s="2733">
        <v>8715025</v>
      </c>
      <c r="C33" s="2733">
        <v>150386</v>
      </c>
      <c r="D33" s="2733">
        <v>6307321</v>
      </c>
      <c r="E33" s="2733">
        <v>2257318</v>
      </c>
      <c r="F33" s="2733">
        <v>8715025</v>
      </c>
      <c r="G33" s="2733">
        <v>7254529</v>
      </c>
      <c r="H33" s="2733">
        <v>1460495</v>
      </c>
      <c r="I33" s="100"/>
      <c r="J33" s="812"/>
      <c r="K33" s="812"/>
    </row>
    <row r="34" spans="1:11" s="849" customFormat="1" ht="13.5" customHeight="1">
      <c r="A34" s="2879">
        <v>2019</v>
      </c>
      <c r="B34" s="2900"/>
      <c r="C34" s="2900"/>
      <c r="D34" s="2900"/>
      <c r="E34" s="2900"/>
      <c r="F34" s="2900"/>
      <c r="G34" s="2900"/>
      <c r="H34" s="2900"/>
      <c r="I34" s="100"/>
      <c r="J34" s="812"/>
      <c r="K34" s="812"/>
    </row>
    <row r="35" spans="1:11" s="849" customFormat="1" ht="13.5" customHeight="1">
      <c r="A35" s="2879" t="s">
        <v>91</v>
      </c>
      <c r="B35" s="2766">
        <v>9282873</v>
      </c>
      <c r="C35" s="2766">
        <v>164035</v>
      </c>
      <c r="D35" s="2766">
        <v>5727491</v>
      </c>
      <c r="E35" s="2766">
        <v>3391347</v>
      </c>
      <c r="F35" s="2766">
        <v>9282873</v>
      </c>
      <c r="G35" s="2766">
        <v>6412864</v>
      </c>
      <c r="H35" s="2766">
        <v>2870009</v>
      </c>
      <c r="I35" s="100"/>
      <c r="J35" s="812"/>
      <c r="K35" s="812"/>
    </row>
    <row r="36" spans="1:11" ht="12.75" customHeight="1">
      <c r="A36" s="181" t="s">
        <v>212</v>
      </c>
      <c r="B36" s="2766">
        <v>9131718</v>
      </c>
      <c r="C36" s="2766">
        <v>153763</v>
      </c>
      <c r="D36" s="2766">
        <v>5628402</v>
      </c>
      <c r="E36" s="2766">
        <v>3349553</v>
      </c>
      <c r="F36" s="2766">
        <v>8743614</v>
      </c>
      <c r="G36" s="2766">
        <v>5879642</v>
      </c>
      <c r="H36" s="2766">
        <v>2863972</v>
      </c>
      <c r="I36" s="2899"/>
    </row>
    <row r="37" spans="1:11" ht="12.75" customHeight="1">
      <c r="A37" s="2476" t="s">
        <v>460</v>
      </c>
      <c r="B37" s="2766">
        <v>9076436</v>
      </c>
      <c r="C37" s="2766">
        <v>151868</v>
      </c>
      <c r="D37" s="2766">
        <v>5586436</v>
      </c>
      <c r="E37" s="2766">
        <v>3338132</v>
      </c>
      <c r="F37" s="2766">
        <v>8447167</v>
      </c>
      <c r="G37" s="2766">
        <v>5626417</v>
      </c>
      <c r="H37" s="2766">
        <v>2820750</v>
      </c>
      <c r="I37" s="2898"/>
    </row>
    <row r="38" spans="1:11" ht="13.5" customHeight="1">
      <c r="A38" s="2477" t="s">
        <v>3365</v>
      </c>
      <c r="B38" s="2897">
        <v>3995248</v>
      </c>
      <c r="C38" s="2897">
        <v>47840</v>
      </c>
      <c r="D38" s="2897">
        <v>2159126</v>
      </c>
      <c r="E38" s="2897">
        <v>1788282</v>
      </c>
      <c r="F38" s="2897">
        <v>3326935</v>
      </c>
      <c r="G38" s="2897">
        <v>1591658</v>
      </c>
      <c r="H38" s="2897">
        <v>1735277</v>
      </c>
      <c r="I38" s="2896"/>
    </row>
    <row r="39" spans="1:11" ht="12.75" customHeight="1">
      <c r="A39" s="2477" t="s">
        <v>3364</v>
      </c>
      <c r="B39" s="2766">
        <v>310094</v>
      </c>
      <c r="C39" s="2766">
        <v>31190</v>
      </c>
      <c r="D39" s="2766">
        <v>197460</v>
      </c>
      <c r="E39" s="2766">
        <v>81444</v>
      </c>
      <c r="F39" s="2766">
        <v>1109789</v>
      </c>
      <c r="G39" s="2766">
        <v>898594</v>
      </c>
      <c r="H39" s="2766">
        <v>211195</v>
      </c>
      <c r="I39" s="2896"/>
    </row>
    <row r="40" spans="1:11">
      <c r="A40" s="2477" t="s">
        <v>3058</v>
      </c>
      <c r="B40" s="2766">
        <v>4457960</v>
      </c>
      <c r="C40" s="2766">
        <v>65471</v>
      </c>
      <c r="D40" s="2766">
        <v>3058917</v>
      </c>
      <c r="E40" s="2766">
        <v>1333571</v>
      </c>
      <c r="F40" s="2766">
        <v>3230425</v>
      </c>
      <c r="G40" s="2766">
        <v>2535605</v>
      </c>
      <c r="H40" s="2766">
        <v>694820</v>
      </c>
      <c r="I40" s="2894"/>
    </row>
    <row r="41" spans="1:11">
      <c r="A41" s="2477" t="s">
        <v>3363</v>
      </c>
      <c r="B41" s="2766">
        <v>196066</v>
      </c>
      <c r="C41" s="2766">
        <v>3990</v>
      </c>
      <c r="D41" s="2766">
        <v>130531</v>
      </c>
      <c r="E41" s="2766">
        <v>61546</v>
      </c>
      <c r="F41" s="2766">
        <v>418346</v>
      </c>
      <c r="G41" s="2766">
        <v>308395</v>
      </c>
      <c r="H41" s="2766">
        <v>109951</v>
      </c>
      <c r="I41" s="2894"/>
    </row>
    <row r="42" spans="1:11">
      <c r="A42" s="2477" t="s">
        <v>3362</v>
      </c>
      <c r="B42" s="2766">
        <v>117069</v>
      </c>
      <c r="C42" s="2766">
        <v>3377</v>
      </c>
      <c r="D42" s="2766">
        <v>40402</v>
      </c>
      <c r="E42" s="2766">
        <v>73289</v>
      </c>
      <c r="F42" s="2766">
        <v>361672</v>
      </c>
      <c r="G42" s="2766">
        <v>292165</v>
      </c>
      <c r="H42" s="2766">
        <v>69507</v>
      </c>
      <c r="I42" s="2894"/>
    </row>
    <row r="43" spans="1:11">
      <c r="A43" s="2840" t="s">
        <v>3090</v>
      </c>
      <c r="B43" s="2766">
        <v>43296</v>
      </c>
      <c r="C43" s="2766">
        <v>1063</v>
      </c>
      <c r="D43" s="2766">
        <v>40836</v>
      </c>
      <c r="E43" s="2766">
        <v>1398</v>
      </c>
      <c r="F43" s="2766">
        <v>163921</v>
      </c>
      <c r="G43" s="2766">
        <v>135014</v>
      </c>
      <c r="H43" s="2766">
        <v>28908</v>
      </c>
      <c r="I43" s="2894"/>
    </row>
    <row r="44" spans="1:11">
      <c r="A44" s="2840" t="s">
        <v>3089</v>
      </c>
      <c r="B44" s="2766">
        <v>11986</v>
      </c>
      <c r="C44" s="2766">
        <v>832</v>
      </c>
      <c r="D44" s="2766">
        <v>1130</v>
      </c>
      <c r="E44" s="2766">
        <v>10024</v>
      </c>
      <c r="F44" s="2766">
        <v>132526</v>
      </c>
      <c r="G44" s="2766">
        <v>118212</v>
      </c>
      <c r="H44" s="2766">
        <v>14314</v>
      </c>
      <c r="I44" s="2896"/>
    </row>
    <row r="45" spans="1:11">
      <c r="A45" s="2895" t="s">
        <v>3405</v>
      </c>
      <c r="B45" s="2766">
        <v>151155</v>
      </c>
      <c r="C45" s="2766">
        <v>10272</v>
      </c>
      <c r="D45" s="2766">
        <v>99089</v>
      </c>
      <c r="E45" s="2766">
        <v>41793</v>
      </c>
      <c r="F45" s="2766">
        <v>539259</v>
      </c>
      <c r="G45" s="2766">
        <v>533222</v>
      </c>
      <c r="H45" s="2766">
        <v>6036</v>
      </c>
      <c r="I45" s="2894"/>
    </row>
    <row r="46" spans="1:11">
      <c r="A46" s="5258"/>
      <c r="B46" s="5745" t="s">
        <v>3404</v>
      </c>
      <c r="C46" s="5745"/>
      <c r="D46" s="5745"/>
      <c r="E46" s="2893"/>
      <c r="F46" s="5745" t="s">
        <v>3403</v>
      </c>
      <c r="G46" s="5745"/>
      <c r="H46" s="5745"/>
      <c r="I46" s="2892"/>
    </row>
    <row r="47" spans="1:11">
      <c r="A47" s="5259"/>
      <c r="B47" s="545" t="s">
        <v>91</v>
      </c>
      <c r="C47" s="2890" t="s">
        <v>3352</v>
      </c>
      <c r="D47" s="545" t="s">
        <v>3402</v>
      </c>
      <c r="E47" s="2891" t="s">
        <v>3401</v>
      </c>
      <c r="F47" s="545" t="s">
        <v>91</v>
      </c>
      <c r="G47" s="2891" t="s">
        <v>3352</v>
      </c>
      <c r="H47" s="2890" t="s">
        <v>3401</v>
      </c>
      <c r="I47" s="2889"/>
    </row>
    <row r="48" spans="1:11">
      <c r="A48" s="5252" t="s">
        <v>406</v>
      </c>
      <c r="B48" s="5252"/>
      <c r="C48" s="5252"/>
      <c r="D48" s="5252"/>
      <c r="E48" s="5252"/>
      <c r="F48" s="5252"/>
      <c r="G48" s="5252"/>
      <c r="H48" s="5252"/>
      <c r="I48" s="2889"/>
    </row>
    <row r="49" spans="1:9" ht="9.75" customHeight="1">
      <c r="A49" s="5705" t="s">
        <v>3375</v>
      </c>
      <c r="B49" s="5705"/>
      <c r="C49" s="5705"/>
      <c r="D49" s="5705"/>
      <c r="E49" s="5705"/>
      <c r="F49" s="5705"/>
      <c r="G49" s="5705"/>
      <c r="H49" s="5705"/>
      <c r="I49" s="2661"/>
    </row>
    <row r="50" spans="1:9" ht="9.75" customHeight="1">
      <c r="A50" s="5644" t="s">
        <v>3374</v>
      </c>
      <c r="B50" s="5644"/>
      <c r="C50" s="5644"/>
      <c r="D50" s="5644"/>
      <c r="E50" s="5644"/>
      <c r="F50" s="5644"/>
      <c r="G50" s="5644"/>
      <c r="H50" s="5644"/>
      <c r="I50" s="2888"/>
    </row>
    <row r="51" spans="1:9" ht="20.5" customHeight="1">
      <c r="A51" s="5703" t="s">
        <v>3400</v>
      </c>
      <c r="B51" s="5744"/>
      <c r="C51" s="5744"/>
      <c r="D51" s="5744"/>
      <c r="E51" s="5744"/>
      <c r="F51" s="5744"/>
      <c r="G51" s="5744"/>
      <c r="H51" s="5744"/>
      <c r="I51" s="2661"/>
    </row>
    <row r="52" spans="1:9" ht="9.75" customHeight="1">
      <c r="A52" s="5671" t="s">
        <v>3399</v>
      </c>
      <c r="B52" s="5644"/>
      <c r="C52" s="5644"/>
      <c r="D52" s="5644"/>
      <c r="E52" s="5644"/>
      <c r="F52" s="5644"/>
      <c r="G52" s="5644"/>
      <c r="H52" s="5644"/>
      <c r="I52" s="2317"/>
    </row>
    <row r="53" spans="1:9">
      <c r="A53" s="2761"/>
      <c r="B53" s="2761"/>
      <c r="C53" s="2761"/>
      <c r="D53" s="2761"/>
      <c r="E53" s="2761"/>
      <c r="F53" s="2761"/>
      <c r="G53" s="2761"/>
      <c r="H53" s="2761"/>
      <c r="I53" s="924"/>
    </row>
    <row r="54" spans="1:9" ht="10.15" customHeight="1">
      <c r="A54" s="970" t="s">
        <v>403</v>
      </c>
      <c r="B54" s="2658"/>
      <c r="C54" s="2658"/>
      <c r="D54" s="2658"/>
      <c r="E54" s="2658"/>
      <c r="F54" s="2658"/>
      <c r="G54" s="2658"/>
      <c r="H54" s="2658"/>
      <c r="I54" s="924"/>
    </row>
    <row r="55" spans="1:9" ht="10.15" customHeight="1">
      <c r="A55" s="2655" t="s">
        <v>3398</v>
      </c>
      <c r="B55" s="2658"/>
      <c r="C55" s="2658"/>
      <c r="D55" s="2658"/>
      <c r="E55" s="2658"/>
      <c r="F55" s="2658"/>
      <c r="G55" s="2658"/>
      <c r="H55" s="2658"/>
      <c r="I55" s="996"/>
    </row>
    <row r="56" spans="1:9">
      <c r="A56" s="2317"/>
      <c r="B56" s="2317"/>
      <c r="C56" s="2317"/>
      <c r="D56" s="2317"/>
      <c r="E56" s="2317"/>
      <c r="F56" s="2317"/>
      <c r="G56" s="2317"/>
      <c r="H56" s="2317"/>
      <c r="I56" s="2317"/>
    </row>
    <row r="57" spans="1:9">
      <c r="A57" s="2317"/>
      <c r="B57" s="2317"/>
      <c r="C57" s="2317"/>
      <c r="D57" s="2317"/>
      <c r="E57" s="2317"/>
      <c r="F57" s="2317"/>
      <c r="G57" s="2317"/>
      <c r="H57" s="2317"/>
      <c r="I57" s="2317"/>
    </row>
    <row r="58" spans="1:9">
      <c r="A58" s="2317"/>
      <c r="B58" s="2317"/>
      <c r="C58" s="2317"/>
      <c r="D58" s="2317"/>
      <c r="E58" s="2317"/>
      <c r="F58" s="2317"/>
      <c r="G58" s="2317"/>
      <c r="H58" s="2317"/>
      <c r="I58" s="2317"/>
    </row>
    <row r="59" spans="1:9">
      <c r="A59" s="2317"/>
      <c r="B59" s="2887"/>
      <c r="C59" s="2887"/>
      <c r="D59" s="2887"/>
      <c r="E59" s="2887"/>
      <c r="F59" s="2733"/>
      <c r="G59" s="2733"/>
      <c r="H59" s="2887"/>
      <c r="I59" s="2317"/>
    </row>
  </sheetData>
  <mergeCells count="14">
    <mergeCell ref="B6:H6"/>
    <mergeCell ref="A1:H1"/>
    <mergeCell ref="A2:H2"/>
    <mergeCell ref="A4:A5"/>
    <mergeCell ref="B4:E4"/>
    <mergeCell ref="F4:H4"/>
    <mergeCell ref="A51:H51"/>
    <mergeCell ref="A52:H52"/>
    <mergeCell ref="A46:A47"/>
    <mergeCell ref="B46:D46"/>
    <mergeCell ref="F46:H46"/>
    <mergeCell ref="A49:H49"/>
    <mergeCell ref="A50:H50"/>
    <mergeCell ref="A48:H48"/>
  </mergeCells>
  <conditionalFormatting sqref="B6 B24:B31 C26:H28">
    <cfRule type="cellIs" dxfId="399" priority="5" stopIfTrue="1" operator="between">
      <formula>0.0000001</formula>
      <formula>0.4999999</formula>
    </cfRule>
  </conditionalFormatting>
  <conditionalFormatting sqref="B22:H24">
    <cfRule type="cellIs" dxfId="398" priority="8" stopIfTrue="1" operator="between">
      <formula>0.000001</formula>
      <formula>0.4999999</formula>
    </cfRule>
  </conditionalFormatting>
  <conditionalFormatting sqref="B25:H28 B6 B29:B31">
    <cfRule type="cellIs" dxfId="397" priority="4" stopIfTrue="1" operator="between">
      <formula>0.0000001</formula>
      <formula>0.49999999</formula>
    </cfRule>
  </conditionalFormatting>
  <conditionalFormatting sqref="B26:H28">
    <cfRule type="cellIs" dxfId="396" priority="3" operator="between">
      <formula>0.0000001</formula>
      <formula>0.5</formula>
    </cfRule>
  </conditionalFormatting>
  <conditionalFormatting sqref="B32:H37 B39:H45 B59:H59">
    <cfRule type="cellIs" dxfId="395" priority="2" operator="between">
      <formula>0.00000001</formula>
      <formula>0.49999999</formula>
    </cfRule>
  </conditionalFormatting>
  <conditionalFormatting sqref="B32:H37 B39:H45">
    <cfRule type="cellIs" dxfId="394" priority="1" operator="between">
      <formula>0.000000000000000001</formula>
      <formula>0.4999999999999</formula>
    </cfRule>
  </conditionalFormatting>
  <conditionalFormatting sqref="H3:I3 I5 H5:H21 H47 I47:I48">
    <cfRule type="cellIs" dxfId="393" priority="7" stopIfTrue="1" operator="between">
      <formula>0.0000001</formula>
      <formula>0.49999999</formula>
    </cfRule>
  </conditionalFormatting>
  <conditionalFormatting sqref="I55">
    <cfRule type="cellIs" dxfId="392" priority="6" stopIfTrue="1" operator="notEqual">
      <formula>0</formula>
    </cfRule>
  </conditionalFormatting>
  <hyperlinks>
    <hyperlink ref="B46:E46" r:id="rId1" display="Creditors" xr:uid="{B1217E24-7902-4C88-9A15-0D49BBE26571}"/>
    <hyperlink ref="F46:H46" r:id="rId2" display="Debtors" xr:uid="{5B2074C2-5557-4E0A-8008-257BCBEC1617}"/>
    <hyperlink ref="B4:E4" r:id="rId3" display="Credores/as" xr:uid="{DA74A5FC-632B-4901-8A88-DC7BC3A5808A}"/>
    <hyperlink ref="F4:H4" r:id="rId4" display="Devedores/as" xr:uid="{8AEC5A77-328D-4156-9C76-C2BF7C16B3B0}"/>
    <hyperlink ref="A55" r:id="rId5" xr:uid="{B8CF2F67-8853-43A9-9A2C-B9D8D0A2F539}"/>
  </hyperlinks>
  <pageMargins left="0.7" right="0.7" top="0.75" bottom="0.75" header="0.3" footer="0.3"/>
  <pageSetup paperSize="9" orientation="portrait" r:id="rId6"/>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3611-ECEA-44EA-8B2E-50D96288303D}">
  <dimension ref="A1:Z36"/>
  <sheetViews>
    <sheetView showGridLines="0" workbookViewId="0"/>
  </sheetViews>
  <sheetFormatPr defaultColWidth="9.1796875" defaultRowHeight="14.5"/>
  <cols>
    <col min="1" max="1" width="16.453125" style="2909" customWidth="1"/>
    <col min="2" max="16384" width="9.1796875" style="2909"/>
  </cols>
  <sheetData>
    <row r="1" spans="1:26" ht="33" customHeight="1">
      <c r="A1" s="5765" t="s">
        <v>3422</v>
      </c>
      <c r="B1" s="5765"/>
      <c r="C1" s="5765"/>
      <c r="D1" s="5765"/>
      <c r="E1" s="5765"/>
      <c r="F1" s="5765"/>
      <c r="G1" s="5765"/>
      <c r="H1" s="5765"/>
      <c r="I1" s="2789"/>
      <c r="J1" s="2787"/>
      <c r="K1" s="2787"/>
      <c r="L1" s="2787"/>
      <c r="M1" s="2787"/>
      <c r="N1" s="2787"/>
      <c r="O1" s="2787"/>
      <c r="P1" s="2787"/>
      <c r="Q1" s="2787"/>
      <c r="R1" s="2787"/>
      <c r="S1" s="2787"/>
      <c r="T1" s="2787"/>
      <c r="U1" s="2787"/>
      <c r="V1" s="2787"/>
      <c r="W1" s="2787"/>
      <c r="X1" s="2787"/>
      <c r="Y1" s="2787"/>
      <c r="Z1" s="2787"/>
    </row>
    <row r="2" spans="1:26">
      <c r="A2" s="5766" t="s">
        <v>3421</v>
      </c>
      <c r="B2" s="5766"/>
      <c r="C2" s="5766"/>
      <c r="D2" s="5766"/>
      <c r="E2" s="5766"/>
      <c r="F2" s="5766"/>
      <c r="G2" s="5766"/>
      <c r="H2" s="5766"/>
      <c r="I2" s="2789"/>
      <c r="J2" s="2787"/>
      <c r="K2" s="2787"/>
      <c r="L2" s="2787"/>
      <c r="M2" s="2787"/>
      <c r="N2" s="2787"/>
      <c r="O2" s="2787"/>
      <c r="P2" s="2787"/>
      <c r="Q2" s="2787"/>
      <c r="R2" s="2787"/>
      <c r="S2" s="2787"/>
      <c r="T2" s="2787"/>
      <c r="U2" s="2787"/>
      <c r="V2" s="2787"/>
      <c r="W2" s="2787"/>
      <c r="X2" s="2787"/>
      <c r="Y2" s="2787"/>
      <c r="Z2" s="2787"/>
    </row>
    <row r="3" spans="1:26">
      <c r="A3" s="2919" t="s">
        <v>3420</v>
      </c>
      <c r="B3" s="2789"/>
      <c r="C3" s="2789"/>
      <c r="D3" s="2789"/>
      <c r="E3" s="2789"/>
      <c r="F3" s="2789"/>
      <c r="G3" s="2789"/>
      <c r="H3" s="2918" t="s">
        <v>3419</v>
      </c>
      <c r="I3" s="2918"/>
      <c r="J3" s="2787"/>
      <c r="K3" s="2787"/>
      <c r="L3" s="2787"/>
      <c r="M3" s="2787"/>
      <c r="N3" s="2787"/>
      <c r="O3" s="2787"/>
      <c r="P3" s="2787"/>
      <c r="Q3" s="2787"/>
      <c r="R3" s="2787"/>
      <c r="S3" s="2787"/>
      <c r="T3" s="2787"/>
      <c r="U3" s="2787"/>
      <c r="V3" s="2787"/>
      <c r="W3" s="2787"/>
      <c r="X3" s="2787"/>
      <c r="Y3" s="2787"/>
      <c r="Z3" s="2787"/>
    </row>
    <row r="4" spans="1:26" ht="16.5" customHeight="1">
      <c r="A4" s="5750"/>
      <c r="B4" s="5753" t="s">
        <v>3418</v>
      </c>
      <c r="C4" s="5754"/>
      <c r="D4" s="5754"/>
      <c r="E4" s="5754"/>
      <c r="F4" s="5754"/>
      <c r="G4" s="5754"/>
      <c r="H4" s="5755"/>
      <c r="I4" s="2913"/>
      <c r="J4" s="2787"/>
      <c r="K4" s="2787"/>
      <c r="L4" s="2787"/>
      <c r="M4" s="2787"/>
      <c r="N4" s="2787"/>
      <c r="O4" s="2787"/>
      <c r="P4" s="2787"/>
      <c r="Q4" s="2787"/>
      <c r="R4" s="2787"/>
      <c r="S4" s="2787"/>
      <c r="T4" s="2787"/>
      <c r="U4" s="2787"/>
      <c r="V4" s="2787"/>
      <c r="W4" s="2787"/>
      <c r="X4" s="2787"/>
      <c r="Y4" s="2787"/>
      <c r="Z4" s="2787"/>
    </row>
    <row r="5" spans="1:26">
      <c r="A5" s="5751"/>
      <c r="B5" s="5756" t="s">
        <v>91</v>
      </c>
      <c r="C5" s="5761" t="s">
        <v>3304</v>
      </c>
      <c r="D5" s="5759"/>
      <c r="E5" s="5760"/>
      <c r="F5" s="5761" t="s">
        <v>3346</v>
      </c>
      <c r="G5" s="5759"/>
      <c r="H5" s="5760"/>
      <c r="I5" s="2912"/>
      <c r="J5" s="2785"/>
      <c r="K5" s="2785"/>
      <c r="L5" s="2785"/>
      <c r="M5" s="2785"/>
      <c r="N5" s="2785"/>
      <c r="O5" s="2785"/>
      <c r="P5" s="2785"/>
      <c r="Q5" s="2785"/>
      <c r="R5" s="2785"/>
      <c r="S5" s="2785"/>
      <c r="T5" s="2785"/>
      <c r="U5" s="2785"/>
      <c r="V5" s="2785"/>
      <c r="W5" s="2785"/>
      <c r="X5" s="2785"/>
      <c r="Y5" s="2785"/>
      <c r="Z5" s="2785"/>
    </row>
    <row r="6" spans="1:26">
      <c r="A6" s="5751"/>
      <c r="B6" s="5757"/>
      <c r="C6" s="5762" t="s">
        <v>91</v>
      </c>
      <c r="D6" s="5759" t="s">
        <v>3248</v>
      </c>
      <c r="E6" s="5760"/>
      <c r="F6" s="5762" t="s">
        <v>91</v>
      </c>
      <c r="G6" s="5759" t="s">
        <v>2192</v>
      </c>
      <c r="H6" s="5760"/>
      <c r="I6" s="2912"/>
      <c r="J6" s="2785"/>
      <c r="K6" s="2785"/>
      <c r="L6" s="2785"/>
      <c r="M6" s="2785"/>
      <c r="N6" s="2785"/>
      <c r="O6" s="2785"/>
      <c r="P6" s="2785"/>
      <c r="Q6" s="2785"/>
      <c r="R6" s="2785"/>
      <c r="S6" s="2785"/>
      <c r="T6" s="2785"/>
      <c r="U6" s="2785"/>
      <c r="V6" s="2785"/>
      <c r="W6" s="2785"/>
      <c r="X6" s="2785"/>
      <c r="Y6" s="2785"/>
      <c r="Z6" s="2785"/>
    </row>
    <row r="7" spans="1:26">
      <c r="A7" s="5752"/>
      <c r="B7" s="5758"/>
      <c r="C7" s="5763"/>
      <c r="D7" s="2911" t="s">
        <v>3328</v>
      </c>
      <c r="E7" s="2793" t="s">
        <v>3327</v>
      </c>
      <c r="F7" s="5763"/>
      <c r="G7" s="2793" t="s">
        <v>3327</v>
      </c>
      <c r="H7" s="2793" t="s">
        <v>3417</v>
      </c>
      <c r="I7" s="2910"/>
      <c r="J7" s="277"/>
      <c r="K7" s="277"/>
      <c r="L7" s="2785"/>
      <c r="M7" s="2785"/>
      <c r="N7" s="2785"/>
      <c r="O7" s="2785"/>
      <c r="P7" s="2785"/>
      <c r="Q7" s="2785"/>
      <c r="R7" s="2785"/>
      <c r="S7" s="2785"/>
      <c r="T7" s="2785"/>
      <c r="U7" s="2785"/>
      <c r="V7" s="2785"/>
      <c r="W7" s="2785"/>
      <c r="X7" s="2785"/>
      <c r="Y7" s="2785"/>
      <c r="Z7" s="2785"/>
    </row>
    <row r="8" spans="1:26">
      <c r="A8" s="87" t="s">
        <v>212</v>
      </c>
      <c r="B8" s="2912"/>
      <c r="C8" s="2910"/>
      <c r="D8" s="2910"/>
      <c r="E8" s="2910"/>
      <c r="F8" s="2910"/>
      <c r="G8" s="2910"/>
      <c r="H8" s="2910"/>
      <c r="I8" s="2910"/>
      <c r="J8" s="277"/>
      <c r="K8" s="277"/>
      <c r="L8" s="2785"/>
      <c r="M8" s="2912"/>
      <c r="N8" s="2910"/>
      <c r="O8" s="2910"/>
      <c r="P8" s="2910"/>
      <c r="Q8" s="2910"/>
      <c r="R8" s="2910"/>
      <c r="S8" s="2910"/>
      <c r="T8" s="2912"/>
      <c r="U8" s="2910"/>
      <c r="V8" s="2910"/>
      <c r="W8" s="2910"/>
      <c r="X8" s="2910"/>
      <c r="Y8" s="2910"/>
      <c r="Z8" s="2910"/>
    </row>
    <row r="9" spans="1:26">
      <c r="A9" s="87">
        <v>2011</v>
      </c>
      <c r="B9" s="2915">
        <v>865</v>
      </c>
      <c r="C9" s="2289">
        <v>907</v>
      </c>
      <c r="D9" s="2289">
        <v>899</v>
      </c>
      <c r="E9" s="2289">
        <v>862</v>
      </c>
      <c r="F9" s="2289">
        <v>800</v>
      </c>
      <c r="G9" s="2289">
        <v>792</v>
      </c>
      <c r="H9" s="2289">
        <v>813</v>
      </c>
      <c r="I9" s="2910"/>
      <c r="J9" s="277"/>
      <c r="K9" s="277"/>
      <c r="L9" s="2785"/>
      <c r="M9" s="2917"/>
      <c r="N9" s="2916"/>
      <c r="O9" s="2916"/>
      <c r="P9" s="2916"/>
      <c r="Q9" s="2916"/>
      <c r="R9" s="2916"/>
      <c r="S9" s="2916"/>
      <c r="T9" s="2917"/>
      <c r="U9" s="2916"/>
      <c r="V9" s="2916"/>
      <c r="W9" s="2916"/>
      <c r="X9" s="2916"/>
      <c r="Y9" s="2916"/>
      <c r="Z9" s="2916"/>
    </row>
    <row r="10" spans="1:26">
      <c r="A10" s="87">
        <v>2012</v>
      </c>
      <c r="B10" s="2915">
        <v>789</v>
      </c>
      <c r="C10" s="2289">
        <v>816</v>
      </c>
      <c r="D10" s="2289">
        <v>808</v>
      </c>
      <c r="E10" s="2289">
        <v>776</v>
      </c>
      <c r="F10" s="2289">
        <v>745</v>
      </c>
      <c r="G10" s="2289">
        <v>742</v>
      </c>
      <c r="H10" s="2289">
        <v>739</v>
      </c>
      <c r="I10" s="2910"/>
      <c r="J10" s="277"/>
      <c r="K10" s="277"/>
      <c r="L10" s="2785"/>
      <c r="M10" s="2917"/>
      <c r="N10" s="2916"/>
      <c r="O10" s="2916"/>
      <c r="P10" s="2916"/>
      <c r="Q10" s="2916"/>
      <c r="R10" s="2916"/>
      <c r="S10" s="2916"/>
      <c r="T10" s="2917"/>
      <c r="U10" s="2916"/>
      <c r="V10" s="2916"/>
      <c r="W10" s="2916"/>
      <c r="X10" s="2916"/>
      <c r="Y10" s="2916"/>
      <c r="Z10" s="2916"/>
    </row>
    <row r="11" spans="1:26">
      <c r="A11" s="87">
        <v>2013</v>
      </c>
      <c r="B11" s="2915">
        <v>758</v>
      </c>
      <c r="C11" s="2289">
        <v>790</v>
      </c>
      <c r="D11" s="2289">
        <v>783</v>
      </c>
      <c r="E11" s="2289">
        <v>750</v>
      </c>
      <c r="F11" s="2289">
        <v>699</v>
      </c>
      <c r="G11" s="2289">
        <v>686</v>
      </c>
      <c r="H11" s="2289">
        <v>707</v>
      </c>
      <c r="I11" s="2910"/>
      <c r="J11" s="277"/>
      <c r="K11" s="277"/>
      <c r="L11" s="2785"/>
      <c r="M11" s="2917"/>
      <c r="N11" s="2916"/>
      <c r="O11" s="2916"/>
      <c r="P11" s="2916"/>
      <c r="Q11" s="2916"/>
      <c r="R11" s="2916"/>
      <c r="S11" s="2916"/>
      <c r="T11" s="2917"/>
      <c r="U11" s="2916"/>
      <c r="V11" s="2916"/>
      <c r="W11" s="2916"/>
      <c r="X11" s="2916"/>
      <c r="Y11" s="2916"/>
      <c r="Z11" s="2916"/>
    </row>
    <row r="12" spans="1:26">
      <c r="A12" s="87">
        <v>2014</v>
      </c>
      <c r="B12" s="2915">
        <v>752</v>
      </c>
      <c r="C12" s="2289">
        <v>789</v>
      </c>
      <c r="D12" s="2289">
        <v>778</v>
      </c>
      <c r="E12" s="2289">
        <v>750</v>
      </c>
      <c r="F12" s="2289">
        <v>699</v>
      </c>
      <c r="G12" s="2289">
        <v>692</v>
      </c>
      <c r="H12" s="2289">
        <v>712</v>
      </c>
      <c r="I12" s="2910"/>
      <c r="J12" s="742"/>
      <c r="K12" s="742"/>
      <c r="L12" s="742"/>
      <c r="M12" s="2912"/>
      <c r="N12" s="2910"/>
      <c r="O12" s="2910"/>
      <c r="P12" s="2910"/>
      <c r="Q12" s="2910"/>
      <c r="R12" s="2910"/>
      <c r="S12" s="2910"/>
      <c r="T12" s="2912"/>
      <c r="U12" s="2910"/>
      <c r="V12" s="2910"/>
      <c r="W12" s="2910"/>
      <c r="X12" s="2910"/>
      <c r="Y12" s="2910"/>
      <c r="Z12" s="2910"/>
    </row>
    <row r="13" spans="1:26">
      <c r="A13" s="87">
        <v>2015</v>
      </c>
      <c r="B13" s="2915">
        <v>774</v>
      </c>
      <c r="C13" s="2289">
        <v>816</v>
      </c>
      <c r="D13" s="2289">
        <v>803</v>
      </c>
      <c r="E13" s="2289">
        <v>769</v>
      </c>
      <c r="F13" s="2289">
        <v>710</v>
      </c>
      <c r="G13" s="2289">
        <v>698</v>
      </c>
      <c r="H13" s="2289">
        <v>723</v>
      </c>
      <c r="I13" s="2910"/>
      <c r="J13" s="2785"/>
      <c r="K13" s="2785"/>
      <c r="L13" s="2785"/>
      <c r="M13" s="2912"/>
      <c r="N13" s="2910"/>
      <c r="O13" s="2910"/>
      <c r="P13" s="2910"/>
      <c r="Q13" s="2910"/>
      <c r="R13" s="2910"/>
      <c r="S13" s="2910"/>
      <c r="T13" s="2912"/>
      <c r="U13" s="2910"/>
      <c r="V13" s="2910"/>
      <c r="W13" s="2910"/>
      <c r="X13" s="2910"/>
      <c r="Y13" s="2910"/>
      <c r="Z13" s="2910"/>
    </row>
    <row r="14" spans="1:26">
      <c r="A14" s="87">
        <v>2016</v>
      </c>
      <c r="B14" s="2717">
        <v>811</v>
      </c>
      <c r="C14" s="2289">
        <v>852</v>
      </c>
      <c r="D14" s="2289">
        <v>840</v>
      </c>
      <c r="E14" s="2289">
        <v>795</v>
      </c>
      <c r="F14" s="2289">
        <v>744</v>
      </c>
      <c r="G14" s="2289">
        <v>729</v>
      </c>
      <c r="H14" s="2289">
        <v>754</v>
      </c>
      <c r="I14" s="2910"/>
      <c r="J14" s="742"/>
      <c r="K14" s="742"/>
      <c r="L14" s="742"/>
      <c r="M14" s="2912"/>
      <c r="N14" s="2910"/>
      <c r="O14" s="2910"/>
      <c r="P14" s="2910"/>
      <c r="Q14" s="2910"/>
      <c r="R14" s="2910"/>
      <c r="S14" s="2910"/>
      <c r="T14" s="2912"/>
      <c r="U14" s="2910"/>
      <c r="V14" s="2910"/>
      <c r="W14" s="2910"/>
      <c r="X14" s="2910"/>
      <c r="Y14" s="2910"/>
      <c r="Z14" s="2910"/>
    </row>
    <row r="15" spans="1:26">
      <c r="A15" s="87">
        <v>2017</v>
      </c>
      <c r="B15" s="2717">
        <v>871</v>
      </c>
      <c r="C15" s="2717">
        <v>920</v>
      </c>
      <c r="D15" s="2717">
        <v>908</v>
      </c>
      <c r="E15" s="2717">
        <v>855</v>
      </c>
      <c r="F15" s="2717">
        <v>795</v>
      </c>
      <c r="G15" s="2717">
        <v>777</v>
      </c>
      <c r="H15" s="2717">
        <v>822</v>
      </c>
      <c r="I15" s="2910"/>
      <c r="J15" s="742"/>
      <c r="K15" s="742"/>
      <c r="L15" s="742"/>
      <c r="M15" s="2912"/>
      <c r="N15" s="2910"/>
      <c r="O15" s="2910"/>
      <c r="P15" s="2910"/>
      <c r="Q15" s="2910"/>
      <c r="R15" s="2910"/>
      <c r="S15" s="2910"/>
      <c r="T15" s="2912"/>
      <c r="U15" s="2910"/>
      <c r="V15" s="2910"/>
      <c r="W15" s="2910"/>
      <c r="X15" s="2910"/>
      <c r="Y15" s="2910"/>
      <c r="Z15" s="2910"/>
    </row>
    <row r="16" spans="1:26">
      <c r="A16" s="87">
        <v>2018</v>
      </c>
      <c r="B16" s="2717">
        <v>946</v>
      </c>
      <c r="C16" s="2717">
        <v>1003</v>
      </c>
      <c r="D16" s="2717">
        <v>1000</v>
      </c>
      <c r="E16" s="2717">
        <v>929</v>
      </c>
      <c r="F16" s="2717">
        <v>842</v>
      </c>
      <c r="G16" s="2717">
        <v>829</v>
      </c>
      <c r="H16" s="2717">
        <v>872</v>
      </c>
      <c r="I16" s="2910"/>
      <c r="J16" s="752"/>
      <c r="K16" s="752"/>
      <c r="L16" s="752"/>
      <c r="M16" s="2912"/>
      <c r="N16" s="2910"/>
      <c r="O16" s="2910"/>
      <c r="P16" s="2910"/>
      <c r="Q16" s="2910"/>
      <c r="R16" s="2910"/>
      <c r="S16" s="2910"/>
      <c r="T16" s="2912"/>
      <c r="U16" s="2910"/>
      <c r="V16" s="2910"/>
      <c r="W16" s="2910"/>
      <c r="X16" s="2910"/>
      <c r="Y16" s="2910"/>
      <c r="Z16" s="2910"/>
    </row>
    <row r="17" spans="1:26">
      <c r="A17" s="87">
        <v>2019</v>
      </c>
      <c r="B17" s="2717">
        <v>1049</v>
      </c>
      <c r="C17" s="2717">
        <v>1135</v>
      </c>
      <c r="D17" s="2717">
        <v>1137</v>
      </c>
      <c r="E17" s="2717">
        <v>1033</v>
      </c>
      <c r="F17" s="2717">
        <v>900</v>
      </c>
      <c r="G17" s="2717">
        <v>846</v>
      </c>
      <c r="H17" s="2717">
        <v>909</v>
      </c>
      <c r="I17" s="2910"/>
      <c r="J17" s="752"/>
      <c r="K17" s="752"/>
      <c r="L17" s="752"/>
      <c r="M17" s="2912"/>
      <c r="N17" s="2910"/>
      <c r="O17" s="2910"/>
      <c r="P17" s="2910"/>
      <c r="Q17" s="2910"/>
      <c r="R17" s="2910"/>
      <c r="S17" s="2910"/>
      <c r="T17" s="2912"/>
      <c r="U17" s="2910"/>
      <c r="V17" s="2910"/>
      <c r="W17" s="2910"/>
      <c r="X17" s="2910"/>
      <c r="Y17" s="2910"/>
      <c r="Z17" s="2910"/>
    </row>
    <row r="18" spans="1:26">
      <c r="A18" s="87">
        <v>2020</v>
      </c>
      <c r="B18" s="2730">
        <v>1129</v>
      </c>
      <c r="C18" s="2730">
        <v>1235</v>
      </c>
      <c r="D18" s="2730">
        <v>1253</v>
      </c>
      <c r="E18" s="2730">
        <v>1118</v>
      </c>
      <c r="F18" s="2730">
        <v>949</v>
      </c>
      <c r="G18" s="2730">
        <v>881</v>
      </c>
      <c r="H18" s="2730">
        <v>968</v>
      </c>
      <c r="I18" s="2910"/>
      <c r="J18" s="752"/>
      <c r="K18" s="752"/>
      <c r="L18" s="752"/>
      <c r="M18" s="2912"/>
      <c r="N18" s="2910"/>
      <c r="O18" s="2910"/>
      <c r="P18" s="2910"/>
      <c r="Q18" s="2910"/>
      <c r="R18" s="2910"/>
      <c r="S18" s="2910"/>
      <c r="T18" s="2912"/>
      <c r="U18" s="2910"/>
      <c r="V18" s="2910"/>
      <c r="W18" s="2910"/>
      <c r="X18" s="2910"/>
      <c r="Y18" s="2910"/>
      <c r="Z18" s="2910"/>
    </row>
    <row r="19" spans="1:26">
      <c r="A19" s="87">
        <v>2021</v>
      </c>
      <c r="B19" s="2717">
        <v>1231</v>
      </c>
      <c r="C19" s="2717">
        <v>1359</v>
      </c>
      <c r="D19" s="2717">
        <v>1381</v>
      </c>
      <c r="E19" s="2717">
        <v>1215</v>
      </c>
      <c r="F19" s="2717">
        <v>1005</v>
      </c>
      <c r="G19" s="2717">
        <v>991</v>
      </c>
      <c r="H19" s="2717">
        <v>1065</v>
      </c>
      <c r="I19" s="2910"/>
      <c r="J19" s="752"/>
      <c r="K19" s="752"/>
      <c r="L19" s="752"/>
      <c r="M19" s="2912"/>
      <c r="N19" s="2910"/>
      <c r="O19" s="2910"/>
      <c r="P19" s="2910"/>
      <c r="Q19" s="2910"/>
      <c r="R19" s="2910"/>
      <c r="S19" s="2910"/>
      <c r="T19" s="2912"/>
      <c r="U19" s="2910"/>
      <c r="V19" s="2910"/>
      <c r="W19" s="2910"/>
      <c r="X19" s="2910"/>
      <c r="Y19" s="2910"/>
      <c r="Z19" s="2910"/>
    </row>
    <row r="20" spans="1:26">
      <c r="A20" s="279">
        <v>2022</v>
      </c>
      <c r="B20" s="2785"/>
      <c r="C20" s="2785"/>
      <c r="D20" s="2785"/>
      <c r="E20" s="2785"/>
      <c r="F20" s="2785"/>
      <c r="G20" s="2785"/>
      <c r="H20" s="2785"/>
      <c r="I20" s="2910"/>
      <c r="J20" s="752"/>
      <c r="K20" s="752"/>
      <c r="L20" s="752"/>
      <c r="M20" s="2912"/>
      <c r="N20" s="2910"/>
      <c r="O20" s="2910"/>
      <c r="P20" s="2910"/>
      <c r="Q20" s="2910"/>
      <c r="R20" s="2910"/>
      <c r="S20" s="2910"/>
      <c r="T20" s="2912"/>
      <c r="U20" s="2910"/>
      <c r="V20" s="2910"/>
      <c r="W20" s="2910"/>
      <c r="X20" s="2910"/>
      <c r="Y20" s="2910"/>
      <c r="Z20" s="2910"/>
    </row>
    <row r="21" spans="1:26">
      <c r="A21" s="181" t="s">
        <v>212</v>
      </c>
      <c r="B21" s="2747">
        <v>1400</v>
      </c>
      <c r="C21" s="2747">
        <v>1558</v>
      </c>
      <c r="D21" s="2747">
        <v>1573</v>
      </c>
      <c r="E21" s="2747">
        <v>1384</v>
      </c>
      <c r="F21" s="2747">
        <v>1116</v>
      </c>
      <c r="G21" s="2747">
        <v>1088</v>
      </c>
      <c r="H21" s="2747">
        <v>1192</v>
      </c>
      <c r="J21" s="2725"/>
      <c r="K21" s="2808"/>
      <c r="L21" s="2725"/>
      <c r="M21" s="2747"/>
      <c r="N21" s="2747"/>
      <c r="O21" s="2747"/>
      <c r="P21" s="2747"/>
      <c r="Q21" s="2747"/>
      <c r="R21" s="2747"/>
      <c r="S21" s="2747"/>
      <c r="T21" s="2747"/>
      <c r="U21" s="2747"/>
      <c r="V21" s="2747"/>
      <c r="W21" s="2747"/>
      <c r="X21" s="2747"/>
      <c r="Y21" s="2747"/>
      <c r="Z21" s="2747"/>
    </row>
    <row r="22" spans="1:26">
      <c r="A22" s="2476" t="s">
        <v>460</v>
      </c>
      <c r="B22" s="2747">
        <v>1411</v>
      </c>
      <c r="C22" s="2747">
        <v>1564</v>
      </c>
      <c r="D22" s="2747">
        <v>1581</v>
      </c>
      <c r="E22" s="2747">
        <v>1385</v>
      </c>
      <c r="F22" s="2747">
        <v>1117</v>
      </c>
      <c r="G22" s="2747">
        <v>1083</v>
      </c>
      <c r="H22" s="2747">
        <v>1200</v>
      </c>
      <c r="J22" s="2726"/>
      <c r="K22" s="2808"/>
      <c r="L22" s="2725"/>
      <c r="M22" s="2747"/>
      <c r="N22" s="2747"/>
      <c r="O22" s="2747"/>
      <c r="P22" s="2747"/>
      <c r="Q22" s="2747"/>
      <c r="R22" s="2747"/>
      <c r="S22" s="2747"/>
      <c r="T22" s="2747"/>
      <c r="U22" s="2747"/>
      <c r="V22" s="2747"/>
      <c r="W22" s="2747"/>
      <c r="X22" s="2747"/>
      <c r="Y22" s="2747"/>
      <c r="Z22" s="2747"/>
    </row>
    <row r="23" spans="1:26">
      <c r="A23" s="2476" t="s">
        <v>3365</v>
      </c>
      <c r="B23" s="2747">
        <v>1187</v>
      </c>
      <c r="C23" s="2747">
        <v>1290</v>
      </c>
      <c r="D23" s="2747">
        <v>1326</v>
      </c>
      <c r="E23" s="2747">
        <v>1134</v>
      </c>
      <c r="F23" s="2747">
        <v>1062</v>
      </c>
      <c r="G23" s="2747">
        <v>1043</v>
      </c>
      <c r="H23" s="2747">
        <v>1108</v>
      </c>
      <c r="J23" s="2726"/>
      <c r="K23" s="2808"/>
      <c r="L23" s="2725"/>
      <c r="M23" s="2747"/>
      <c r="N23" s="2747"/>
      <c r="O23" s="2747"/>
      <c r="P23" s="2747"/>
      <c r="Q23" s="2747"/>
      <c r="R23" s="2747"/>
      <c r="S23" s="2747"/>
      <c r="T23" s="2747"/>
      <c r="U23" s="2747"/>
      <c r="V23" s="2747"/>
      <c r="W23" s="2747"/>
      <c r="X23" s="2747"/>
      <c r="Y23" s="2747"/>
      <c r="Z23" s="2747"/>
    </row>
    <row r="24" spans="1:26">
      <c r="A24" s="2476" t="s">
        <v>3364</v>
      </c>
      <c r="B24" s="2747">
        <v>985</v>
      </c>
      <c r="C24" s="2747">
        <v>1055</v>
      </c>
      <c r="D24" s="2747">
        <v>1112</v>
      </c>
      <c r="E24" s="2747">
        <v>958</v>
      </c>
      <c r="F24" s="2747">
        <v>920</v>
      </c>
      <c r="G24" s="2747">
        <v>936</v>
      </c>
      <c r="H24" s="2747">
        <v>933</v>
      </c>
      <c r="J24" s="2726"/>
      <c r="K24" s="2808"/>
      <c r="L24" s="2725"/>
      <c r="M24" s="2747"/>
      <c r="N24" s="2747"/>
      <c r="O24" s="2747"/>
      <c r="P24" s="2747"/>
      <c r="Q24" s="2747"/>
      <c r="R24" s="2747"/>
      <c r="S24" s="2747"/>
      <c r="T24" s="2747"/>
      <c r="U24" s="2747"/>
      <c r="V24" s="2747"/>
      <c r="W24" s="2747"/>
      <c r="X24" s="2747"/>
      <c r="Y24" s="2747"/>
      <c r="Z24" s="2747"/>
    </row>
    <row r="25" spans="1:26">
      <c r="A25" s="2476" t="s">
        <v>3058</v>
      </c>
      <c r="B25" s="2747">
        <v>1868</v>
      </c>
      <c r="C25" s="2747">
        <v>1860</v>
      </c>
      <c r="D25" s="2747">
        <v>1794</v>
      </c>
      <c r="E25" s="2747">
        <v>1775</v>
      </c>
      <c r="F25" s="2747">
        <v>1908</v>
      </c>
      <c r="G25" s="2747">
        <v>1856</v>
      </c>
      <c r="H25" s="2747">
        <v>1920</v>
      </c>
      <c r="J25" s="2726"/>
      <c r="K25" s="2808"/>
      <c r="L25" s="2725"/>
      <c r="M25" s="2747"/>
      <c r="N25" s="2747"/>
      <c r="O25" s="2747"/>
      <c r="P25" s="2747"/>
      <c r="Q25" s="2747"/>
      <c r="R25" s="2747"/>
      <c r="S25" s="2747"/>
      <c r="T25" s="2747"/>
      <c r="U25" s="2747"/>
      <c r="V25" s="2747"/>
      <c r="W25" s="2747"/>
      <c r="X25" s="2747"/>
      <c r="Y25" s="2747"/>
      <c r="Z25" s="2747"/>
    </row>
    <row r="26" spans="1:26">
      <c r="A26" s="2476" t="s">
        <v>3363</v>
      </c>
      <c r="B26" s="2747">
        <v>959</v>
      </c>
      <c r="C26" s="2747">
        <v>1007</v>
      </c>
      <c r="D26" s="2747">
        <v>1016</v>
      </c>
      <c r="E26" s="2747">
        <v>982</v>
      </c>
      <c r="F26" s="2747">
        <v>914</v>
      </c>
      <c r="G26" s="2747">
        <v>945</v>
      </c>
      <c r="H26" s="2747">
        <v>999</v>
      </c>
      <c r="J26" s="2726"/>
      <c r="K26" s="2808"/>
      <c r="L26" s="2725"/>
      <c r="M26" s="2747"/>
      <c r="N26" s="2747"/>
      <c r="O26" s="2747"/>
      <c r="P26" s="2747"/>
      <c r="Q26" s="2747"/>
      <c r="R26" s="2747"/>
      <c r="S26" s="2747"/>
      <c r="T26" s="2747"/>
      <c r="U26" s="2747"/>
      <c r="V26" s="2747"/>
      <c r="W26" s="2747"/>
      <c r="X26" s="2747"/>
      <c r="Y26" s="2747"/>
      <c r="Z26" s="2747"/>
    </row>
    <row r="27" spans="1:26">
      <c r="A27" s="2476" t="s">
        <v>3362</v>
      </c>
      <c r="B27" s="2747">
        <v>1905</v>
      </c>
      <c r="C27" s="2747">
        <v>1889</v>
      </c>
      <c r="D27" s="2747">
        <v>1844</v>
      </c>
      <c r="E27" s="2747">
        <v>1657</v>
      </c>
      <c r="F27" s="2747">
        <v>1954</v>
      </c>
      <c r="G27" s="2747">
        <v>1950</v>
      </c>
      <c r="H27" s="2747">
        <v>2120</v>
      </c>
      <c r="J27" s="2726"/>
      <c r="K27" s="2808"/>
      <c r="L27" s="2725"/>
      <c r="M27" s="2747"/>
      <c r="N27" s="2747"/>
      <c r="O27" s="2747"/>
      <c r="P27" s="2747"/>
      <c r="Q27" s="2747"/>
      <c r="R27" s="2747"/>
      <c r="S27" s="2747"/>
      <c r="T27" s="2747"/>
      <c r="U27" s="2747"/>
      <c r="V27" s="2747"/>
      <c r="W27" s="2747"/>
      <c r="X27" s="2747"/>
      <c r="Y27" s="2747"/>
      <c r="Z27" s="2747"/>
    </row>
    <row r="28" spans="1:26">
      <c r="A28" s="2840" t="s">
        <v>3090</v>
      </c>
      <c r="B28" s="2747">
        <v>1054</v>
      </c>
      <c r="C28" s="2747">
        <v>1351</v>
      </c>
      <c r="D28" s="2747">
        <v>1354</v>
      </c>
      <c r="E28" s="2747">
        <v>1311</v>
      </c>
      <c r="F28" s="2747">
        <v>1002</v>
      </c>
      <c r="G28" s="2747">
        <v>1037</v>
      </c>
      <c r="H28" s="2747">
        <v>1007</v>
      </c>
      <c r="J28" s="2719"/>
      <c r="K28" s="2808"/>
      <c r="L28" s="2914"/>
      <c r="M28" s="2747"/>
      <c r="N28" s="2747"/>
      <c r="O28" s="2747"/>
      <c r="P28" s="2747"/>
      <c r="Q28" s="2747"/>
      <c r="R28" s="2747"/>
      <c r="S28" s="2747"/>
      <c r="T28" s="2747"/>
      <c r="U28" s="2747"/>
      <c r="V28" s="2747"/>
      <c r="W28" s="2747"/>
      <c r="X28" s="2747"/>
      <c r="Y28" s="2747"/>
      <c r="Z28" s="2747"/>
    </row>
    <row r="29" spans="1:26">
      <c r="A29" s="2840" t="s">
        <v>3089</v>
      </c>
      <c r="B29" s="2747">
        <v>1379</v>
      </c>
      <c r="C29" s="2747">
        <v>1405</v>
      </c>
      <c r="D29" s="2747">
        <v>1395</v>
      </c>
      <c r="E29" s="2747">
        <v>1356</v>
      </c>
      <c r="F29" s="2747">
        <v>1333</v>
      </c>
      <c r="G29" s="2747">
        <v>1318</v>
      </c>
      <c r="H29" s="2747">
        <v>1372</v>
      </c>
      <c r="J29" s="2719"/>
      <c r="K29" s="2808"/>
      <c r="L29" s="2914"/>
      <c r="M29" s="2747"/>
      <c r="N29" s="2747"/>
      <c r="O29" s="2747"/>
      <c r="P29" s="2747"/>
      <c r="Q29" s="2747"/>
      <c r="R29" s="2747"/>
      <c r="S29" s="2747"/>
      <c r="T29" s="2747"/>
      <c r="U29" s="2747"/>
      <c r="V29" s="2747"/>
      <c r="W29" s="2747"/>
      <c r="X29" s="2747"/>
      <c r="Y29" s="2747"/>
      <c r="Z29" s="2747"/>
    </row>
    <row r="30" spans="1:26" ht="16.5" customHeight="1">
      <c r="A30" s="5750"/>
      <c r="B30" s="5753" t="s">
        <v>3416</v>
      </c>
      <c r="C30" s="5754"/>
      <c r="D30" s="5754"/>
      <c r="E30" s="5754"/>
      <c r="F30" s="5754"/>
      <c r="G30" s="5754"/>
      <c r="H30" s="5755"/>
      <c r="I30" s="2913"/>
      <c r="J30" s="2787"/>
      <c r="K30" s="2787"/>
      <c r="L30" s="2787"/>
      <c r="M30" s="2787"/>
      <c r="N30" s="2787"/>
      <c r="O30" s="2787"/>
      <c r="P30" s="2787"/>
      <c r="Q30" s="2787"/>
      <c r="R30" s="2787"/>
      <c r="S30" s="2787"/>
      <c r="T30" s="2787"/>
      <c r="U30" s="2787"/>
      <c r="V30" s="2787"/>
      <c r="W30" s="2787"/>
      <c r="X30" s="2787"/>
      <c r="Y30" s="2787"/>
      <c r="Z30" s="2787"/>
    </row>
    <row r="31" spans="1:26">
      <c r="A31" s="5751"/>
      <c r="B31" s="5756" t="s">
        <v>91</v>
      </c>
      <c r="C31" s="5761" t="s">
        <v>3278</v>
      </c>
      <c r="D31" s="5759"/>
      <c r="E31" s="5760"/>
      <c r="F31" s="5761" t="s">
        <v>3345</v>
      </c>
      <c r="G31" s="5759"/>
      <c r="H31" s="5760"/>
      <c r="I31" s="2912"/>
      <c r="J31" s="2785"/>
      <c r="K31" s="2785"/>
      <c r="L31" s="2785"/>
      <c r="M31" s="2785"/>
      <c r="N31" s="2785"/>
      <c r="O31" s="2785"/>
      <c r="P31" s="2785"/>
      <c r="Q31" s="2785"/>
      <c r="R31" s="2785"/>
      <c r="S31" s="2785"/>
      <c r="T31" s="2785"/>
      <c r="U31" s="2785"/>
      <c r="V31" s="2785"/>
      <c r="W31" s="2785"/>
      <c r="X31" s="2785"/>
      <c r="Y31" s="2785"/>
      <c r="Z31" s="2785"/>
    </row>
    <row r="32" spans="1:26">
      <c r="A32" s="5751"/>
      <c r="B32" s="5757"/>
      <c r="C32" s="5762" t="s">
        <v>91</v>
      </c>
      <c r="D32" s="5759" t="s">
        <v>2181</v>
      </c>
      <c r="E32" s="5760"/>
      <c r="F32" s="5762" t="s">
        <v>91</v>
      </c>
      <c r="G32" s="5759" t="s">
        <v>2181</v>
      </c>
      <c r="H32" s="5760"/>
      <c r="I32" s="2912"/>
      <c r="J32" s="2785"/>
      <c r="K32" s="2785"/>
      <c r="L32" s="2785"/>
      <c r="M32" s="2785"/>
      <c r="N32" s="2785"/>
      <c r="O32" s="2785"/>
      <c r="P32" s="2785"/>
      <c r="Q32" s="2785"/>
      <c r="R32" s="2785"/>
      <c r="S32" s="2785"/>
      <c r="T32" s="2785"/>
      <c r="U32" s="2785"/>
      <c r="V32" s="2785"/>
      <c r="W32" s="2785"/>
      <c r="X32" s="2785"/>
      <c r="Y32" s="2785"/>
      <c r="Z32" s="2785"/>
    </row>
    <row r="33" spans="1:26">
      <c r="A33" s="5752"/>
      <c r="B33" s="5758"/>
      <c r="C33" s="5763"/>
      <c r="D33" s="2911" t="s">
        <v>3319</v>
      </c>
      <c r="E33" s="2793" t="s">
        <v>3318</v>
      </c>
      <c r="F33" s="5763"/>
      <c r="G33" s="2793" t="s">
        <v>3318</v>
      </c>
      <c r="H33" s="2793" t="s">
        <v>3415</v>
      </c>
      <c r="I33" s="2910"/>
      <c r="J33" s="2785"/>
      <c r="K33" s="2785"/>
      <c r="L33" s="2785"/>
      <c r="M33" s="2785"/>
      <c r="N33" s="2785"/>
      <c r="O33" s="2785"/>
      <c r="P33" s="2785"/>
      <c r="Q33" s="2785"/>
      <c r="R33" s="2785"/>
      <c r="S33" s="2785"/>
      <c r="T33" s="2785"/>
      <c r="U33" s="2785"/>
      <c r="V33" s="2785"/>
      <c r="W33" s="2785"/>
      <c r="X33" s="2785"/>
      <c r="Y33" s="2785"/>
      <c r="Z33" s="2785"/>
    </row>
    <row r="34" spans="1:26">
      <c r="A34" s="5764" t="s">
        <v>406</v>
      </c>
      <c r="B34" s="5764"/>
      <c r="C34" s="5764"/>
      <c r="D34" s="5764"/>
      <c r="E34" s="5764"/>
      <c r="F34" s="5764"/>
      <c r="G34" s="5764"/>
      <c r="H34" s="5764"/>
      <c r="I34" s="2910"/>
    </row>
    <row r="35" spans="1:26">
      <c r="A35" s="5705" t="s">
        <v>3414</v>
      </c>
      <c r="B35" s="5705"/>
      <c r="C35" s="5705"/>
      <c r="D35" s="5705"/>
      <c r="E35" s="5705"/>
      <c r="F35" s="5705"/>
      <c r="G35" s="5705"/>
      <c r="H35" s="5705"/>
      <c r="I35" s="2661"/>
    </row>
    <row r="36" spans="1:26">
      <c r="A36" s="5644" t="s">
        <v>3413</v>
      </c>
      <c r="B36" s="5644"/>
      <c r="C36" s="5644"/>
      <c r="D36" s="5644"/>
      <c r="E36" s="5644"/>
      <c r="F36" s="5644"/>
      <c r="G36" s="5644"/>
      <c r="H36" s="5644"/>
      <c r="I36" s="2350"/>
    </row>
  </sheetData>
  <mergeCells count="23">
    <mergeCell ref="A1:H1"/>
    <mergeCell ref="A2:H2"/>
    <mergeCell ref="A4:A7"/>
    <mergeCell ref="B4:H4"/>
    <mergeCell ref="B5:B7"/>
    <mergeCell ref="C5:E5"/>
    <mergeCell ref="F5:H5"/>
    <mergeCell ref="C6:C7"/>
    <mergeCell ref="D6:E6"/>
    <mergeCell ref="F6:F7"/>
    <mergeCell ref="A30:A33"/>
    <mergeCell ref="B30:H30"/>
    <mergeCell ref="B31:B33"/>
    <mergeCell ref="G6:H6"/>
    <mergeCell ref="A36:H36"/>
    <mergeCell ref="C31:E31"/>
    <mergeCell ref="F31:H31"/>
    <mergeCell ref="C32:C33"/>
    <mergeCell ref="D32:E32"/>
    <mergeCell ref="F32:F33"/>
    <mergeCell ref="G32:H32"/>
    <mergeCell ref="A34:H34"/>
    <mergeCell ref="A35:H35"/>
  </mergeCell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12E84-D654-4FF9-A6F8-FD0AF9E3E036}">
  <dimension ref="A1:S50"/>
  <sheetViews>
    <sheetView showGridLines="0" workbookViewId="0"/>
  </sheetViews>
  <sheetFormatPr defaultColWidth="9.1796875" defaultRowHeight="10.5"/>
  <cols>
    <col min="1" max="1" width="32.7265625" style="2920" customWidth="1"/>
    <col min="2" max="13" width="7.7265625" style="2920" customWidth="1"/>
    <col min="14" max="15" width="7.7265625" style="2921" customWidth="1"/>
    <col min="16" max="16" width="7.7265625" style="2920" customWidth="1"/>
    <col min="17" max="17" width="7.7265625" style="2921" customWidth="1"/>
    <col min="18" max="18" width="8.7265625" style="2921" customWidth="1"/>
    <col min="19" max="19" width="32.7265625" style="2920" customWidth="1"/>
    <col min="20" max="16384" width="9.1796875" style="2920"/>
  </cols>
  <sheetData>
    <row r="1" spans="1:19" s="2944" customFormat="1" ht="20.149999999999999" customHeight="1">
      <c r="A1" s="5768" t="s">
        <v>3486</v>
      </c>
      <c r="B1" s="5768"/>
      <c r="C1" s="5768"/>
      <c r="D1" s="5768"/>
      <c r="E1" s="5768"/>
      <c r="F1" s="5768"/>
      <c r="G1" s="5768"/>
      <c r="H1" s="5768"/>
      <c r="I1" s="5768"/>
      <c r="J1" s="5768"/>
      <c r="K1" s="5768"/>
      <c r="L1" s="5768"/>
      <c r="M1" s="5768"/>
      <c r="N1" s="5768"/>
      <c r="O1" s="5768"/>
      <c r="P1" s="5768"/>
      <c r="Q1" s="5768"/>
      <c r="R1" s="5768"/>
      <c r="S1" s="5768"/>
    </row>
    <row r="2" spans="1:19" s="2944" customFormat="1" ht="20.149999999999999" customHeight="1">
      <c r="A2" s="5769" t="s">
        <v>3485</v>
      </c>
      <c r="B2" s="5769"/>
      <c r="C2" s="5769"/>
      <c r="D2" s="5769"/>
      <c r="E2" s="5769"/>
      <c r="F2" s="5769"/>
      <c r="G2" s="5769"/>
      <c r="H2" s="5769"/>
      <c r="I2" s="5769"/>
      <c r="J2" s="5769"/>
      <c r="K2" s="5769"/>
      <c r="L2" s="5769"/>
      <c r="M2" s="5769"/>
      <c r="N2" s="5769"/>
      <c r="O2" s="5769"/>
      <c r="P2" s="5769"/>
      <c r="Q2" s="5769"/>
      <c r="R2" s="5769"/>
      <c r="S2" s="5769"/>
    </row>
    <row r="3" spans="1:19" s="2944" customFormat="1" ht="7.5" customHeight="1">
      <c r="A3" s="2951"/>
      <c r="B3" s="2951"/>
      <c r="C3" s="2951"/>
      <c r="D3" s="2951"/>
      <c r="E3" s="2951"/>
      <c r="F3" s="2949"/>
      <c r="G3" s="2949"/>
      <c r="H3" s="2950"/>
      <c r="I3" s="2949"/>
      <c r="J3" s="2949"/>
      <c r="K3" s="2949"/>
      <c r="L3" s="2949"/>
      <c r="M3" s="2949"/>
      <c r="N3" s="2949"/>
      <c r="O3" s="2949"/>
      <c r="P3" s="2950"/>
      <c r="Q3" s="2949"/>
      <c r="R3" s="2949"/>
      <c r="S3" s="2948"/>
    </row>
    <row r="4" spans="1:19" s="2944" customFormat="1" ht="9.75" customHeight="1">
      <c r="A4" s="2854" t="s">
        <v>968</v>
      </c>
      <c r="B4" s="2854"/>
      <c r="C4" s="2947"/>
      <c r="D4" s="2947"/>
      <c r="E4" s="2947"/>
      <c r="F4" s="2947"/>
      <c r="G4" s="2946"/>
      <c r="H4" s="2946"/>
      <c r="I4" s="2946"/>
      <c r="J4" s="2946"/>
      <c r="K4" s="2946"/>
      <c r="L4" s="2946"/>
      <c r="M4" s="2946"/>
      <c r="N4" s="2945"/>
      <c r="O4" s="2945"/>
      <c r="P4" s="2946"/>
      <c r="Q4" s="2945"/>
      <c r="R4" s="2945"/>
      <c r="S4" s="2852" t="s">
        <v>967</v>
      </c>
    </row>
    <row r="5" spans="1:19" s="2943" customFormat="1" ht="18.75" customHeight="1">
      <c r="A5" s="2932" t="s">
        <v>3484</v>
      </c>
      <c r="B5" s="310">
        <v>2005</v>
      </c>
      <c r="C5" s="2935">
        <v>2006</v>
      </c>
      <c r="D5" s="2935">
        <v>2007</v>
      </c>
      <c r="E5" s="2935">
        <v>2008</v>
      </c>
      <c r="F5" s="2935">
        <v>2009</v>
      </c>
      <c r="G5" s="2934">
        <v>2010</v>
      </c>
      <c r="H5" s="2934">
        <v>2011</v>
      </c>
      <c r="I5" s="2934">
        <v>2012</v>
      </c>
      <c r="J5" s="2934">
        <v>2013</v>
      </c>
      <c r="K5" s="2934">
        <v>2014</v>
      </c>
      <c r="L5" s="2934">
        <v>2015</v>
      </c>
      <c r="M5" s="2934">
        <v>2016</v>
      </c>
      <c r="N5" s="2934">
        <v>2017</v>
      </c>
      <c r="O5" s="27">
        <v>2018</v>
      </c>
      <c r="P5" s="27">
        <v>2019</v>
      </c>
      <c r="Q5" s="2934" t="s">
        <v>3431</v>
      </c>
      <c r="R5" s="2933">
        <v>2021</v>
      </c>
      <c r="S5" s="310"/>
    </row>
    <row r="6" spans="1:19" ht="12" customHeight="1">
      <c r="A6" s="2939" t="s">
        <v>212</v>
      </c>
      <c r="B6" s="2941">
        <v>16679761</v>
      </c>
      <c r="C6" s="2941">
        <v>15984871</v>
      </c>
      <c r="D6" s="2941">
        <v>16721387</v>
      </c>
      <c r="E6" s="2941">
        <v>19770678</v>
      </c>
      <c r="F6" s="2941">
        <v>19566151</v>
      </c>
      <c r="G6" s="2941">
        <v>18471102</v>
      </c>
      <c r="H6" s="2941">
        <v>16019237</v>
      </c>
      <c r="I6" s="2941">
        <v>12628308</v>
      </c>
      <c r="J6" s="2940">
        <v>9991989</v>
      </c>
      <c r="K6" s="2940">
        <v>9653423</v>
      </c>
      <c r="L6" s="2940">
        <v>9066295</v>
      </c>
      <c r="M6" s="2940">
        <v>8787144</v>
      </c>
      <c r="N6" s="2940">
        <v>9547483</v>
      </c>
      <c r="O6" s="2940">
        <v>10119692</v>
      </c>
      <c r="P6" s="2940">
        <v>11206864</v>
      </c>
      <c r="Q6" s="2940">
        <v>11599869</v>
      </c>
      <c r="R6" s="2940">
        <v>13869219</v>
      </c>
      <c r="S6" s="2939" t="s">
        <v>212</v>
      </c>
    </row>
    <row r="7" spans="1:19" ht="12" customHeight="1">
      <c r="A7" s="2939" t="s">
        <v>3306</v>
      </c>
      <c r="B7" s="2941">
        <v>7395813</v>
      </c>
      <c r="C7" s="2941">
        <v>7332397</v>
      </c>
      <c r="D7" s="2941">
        <v>8555755</v>
      </c>
      <c r="E7" s="2941">
        <v>9525489</v>
      </c>
      <c r="F7" s="2941">
        <v>9013535</v>
      </c>
      <c r="G7" s="2941">
        <v>8069875</v>
      </c>
      <c r="H7" s="2941">
        <v>6000397</v>
      </c>
      <c r="I7" s="2941">
        <v>4675522</v>
      </c>
      <c r="J7" s="2940">
        <v>3969629</v>
      </c>
      <c r="K7" s="2940">
        <v>3560862</v>
      </c>
      <c r="L7" s="2940">
        <v>3692365</v>
      </c>
      <c r="M7" s="2940">
        <v>4444397</v>
      </c>
      <c r="N7" s="2940">
        <v>4652968</v>
      </c>
      <c r="O7" s="2940">
        <v>5527779</v>
      </c>
      <c r="P7" s="2940">
        <v>6214668</v>
      </c>
      <c r="Q7" s="2940">
        <v>6710438</v>
      </c>
      <c r="R7" s="2940">
        <v>8081151</v>
      </c>
      <c r="S7" s="2939" t="s">
        <v>3280</v>
      </c>
    </row>
    <row r="8" spans="1:19" ht="12" customHeight="1">
      <c r="A8" s="2939" t="s">
        <v>3483</v>
      </c>
      <c r="B8" s="2941">
        <v>3903679</v>
      </c>
      <c r="C8" s="2941">
        <v>3231429</v>
      </c>
      <c r="D8" s="2941">
        <v>4108041</v>
      </c>
      <c r="E8" s="2941">
        <v>4129345</v>
      </c>
      <c r="F8" s="2941">
        <v>2974376</v>
      </c>
      <c r="G8" s="2941">
        <v>2129626</v>
      </c>
      <c r="H8" s="2941">
        <v>1719288</v>
      </c>
      <c r="I8" s="2941">
        <v>1178396</v>
      </c>
      <c r="J8" s="2940">
        <v>940301</v>
      </c>
      <c r="K8" s="2940">
        <v>886236</v>
      </c>
      <c r="L8" s="2940">
        <v>1036919</v>
      </c>
      <c r="M8" s="2940">
        <v>1292963</v>
      </c>
      <c r="N8" s="2940">
        <v>1397869</v>
      </c>
      <c r="O8" s="2940">
        <v>1737352</v>
      </c>
      <c r="P8" s="2940">
        <v>2307375</v>
      </c>
      <c r="Q8" s="2940">
        <v>2827267</v>
      </c>
      <c r="R8" s="2940">
        <v>3442961</v>
      </c>
      <c r="S8" s="2939" t="s">
        <v>3482</v>
      </c>
    </row>
    <row r="9" spans="1:19" ht="12" customHeight="1">
      <c r="A9" s="2937" t="s">
        <v>3481</v>
      </c>
      <c r="B9" s="2938">
        <v>637186</v>
      </c>
      <c r="C9" s="2938">
        <v>487638</v>
      </c>
      <c r="D9" s="2938">
        <v>585729</v>
      </c>
      <c r="E9" s="2938">
        <v>606603</v>
      </c>
      <c r="F9" s="2938">
        <v>547244</v>
      </c>
      <c r="G9" s="2938">
        <v>324408</v>
      </c>
      <c r="H9" s="2938">
        <v>304858</v>
      </c>
      <c r="I9" s="2938">
        <v>296373</v>
      </c>
      <c r="J9" s="2735">
        <v>207293</v>
      </c>
      <c r="K9" s="2735">
        <v>159906</v>
      </c>
      <c r="L9" s="2735">
        <v>143173</v>
      </c>
      <c r="M9" s="2735">
        <v>275526</v>
      </c>
      <c r="N9" s="2735">
        <v>319739</v>
      </c>
      <c r="O9" s="2735">
        <v>398186</v>
      </c>
      <c r="P9" s="2735" t="s">
        <v>218</v>
      </c>
      <c r="Q9" s="2735" t="s">
        <v>218</v>
      </c>
      <c r="R9" s="2735">
        <v>673059</v>
      </c>
      <c r="S9" s="2937" t="s">
        <v>3480</v>
      </c>
    </row>
    <row r="10" spans="1:19" ht="12" customHeight="1">
      <c r="A10" s="2937" t="s">
        <v>3479</v>
      </c>
      <c r="B10" s="2938">
        <v>2121360</v>
      </c>
      <c r="C10" s="2938">
        <v>1777454</v>
      </c>
      <c r="D10" s="2938">
        <v>2654140</v>
      </c>
      <c r="E10" s="2938">
        <v>2370898</v>
      </c>
      <c r="F10" s="2938">
        <v>1457178</v>
      </c>
      <c r="G10" s="2938">
        <v>1169543</v>
      </c>
      <c r="H10" s="2938">
        <v>991840</v>
      </c>
      <c r="I10" s="2938">
        <v>607273</v>
      </c>
      <c r="J10" s="2735">
        <v>598868</v>
      </c>
      <c r="K10" s="2735">
        <v>506263</v>
      </c>
      <c r="L10" s="2735">
        <v>662143</v>
      </c>
      <c r="M10" s="2735">
        <v>781997</v>
      </c>
      <c r="N10" s="2735">
        <v>801074</v>
      </c>
      <c r="O10" s="2735">
        <v>1018228</v>
      </c>
      <c r="P10" s="2735" t="s">
        <v>218</v>
      </c>
      <c r="Q10" s="2735" t="s">
        <v>218</v>
      </c>
      <c r="R10" s="2735">
        <v>2068833</v>
      </c>
      <c r="S10" s="2937" t="s">
        <v>3478</v>
      </c>
    </row>
    <row r="11" spans="1:19" ht="12" customHeight="1">
      <c r="A11" s="2937" t="s">
        <v>3477</v>
      </c>
      <c r="B11" s="2938">
        <v>1145133</v>
      </c>
      <c r="C11" s="2938">
        <v>966337</v>
      </c>
      <c r="D11" s="2938">
        <v>868172</v>
      </c>
      <c r="E11" s="2938">
        <v>1151844</v>
      </c>
      <c r="F11" s="2938">
        <v>969955</v>
      </c>
      <c r="G11" s="2938">
        <v>635675</v>
      </c>
      <c r="H11" s="2938">
        <v>422590</v>
      </c>
      <c r="I11" s="2938">
        <v>274750</v>
      </c>
      <c r="J11" s="2735">
        <v>134140</v>
      </c>
      <c r="K11" s="2735">
        <v>220067</v>
      </c>
      <c r="L11" s="2735">
        <v>231603</v>
      </c>
      <c r="M11" s="2735">
        <v>235440</v>
      </c>
      <c r="N11" s="2735">
        <v>277056</v>
      </c>
      <c r="O11" s="2735">
        <v>320938</v>
      </c>
      <c r="P11" s="2735" t="s">
        <v>218</v>
      </c>
      <c r="Q11" s="2735" t="s">
        <v>218</v>
      </c>
      <c r="R11" s="2735">
        <v>701069</v>
      </c>
      <c r="S11" s="2942" t="s">
        <v>3476</v>
      </c>
    </row>
    <row r="12" spans="1:19" ht="12" customHeight="1">
      <c r="A12" s="2939" t="s">
        <v>3475</v>
      </c>
      <c r="B12" s="2941">
        <v>3492133</v>
      </c>
      <c r="C12" s="2941">
        <v>4100968</v>
      </c>
      <c r="D12" s="2941">
        <v>4447714</v>
      </c>
      <c r="E12" s="2941">
        <v>5396145</v>
      </c>
      <c r="F12" s="2941">
        <v>6039159</v>
      </c>
      <c r="G12" s="2941">
        <v>5940249</v>
      </c>
      <c r="H12" s="2941">
        <v>4281108</v>
      </c>
      <c r="I12" s="2941">
        <v>3497127</v>
      </c>
      <c r="J12" s="2940">
        <v>3029328</v>
      </c>
      <c r="K12" s="2940">
        <v>2674626</v>
      </c>
      <c r="L12" s="2940">
        <v>2655446</v>
      </c>
      <c r="M12" s="2940">
        <v>3151434</v>
      </c>
      <c r="N12" s="2940">
        <v>3255099</v>
      </c>
      <c r="O12" s="2940">
        <v>3790427</v>
      </c>
      <c r="P12" s="2940">
        <v>3907293</v>
      </c>
      <c r="Q12" s="2940">
        <v>3883171</v>
      </c>
      <c r="R12" s="2940">
        <v>4638190</v>
      </c>
      <c r="S12" s="2939" t="s">
        <v>3474</v>
      </c>
    </row>
    <row r="13" spans="1:19" ht="24" customHeight="1">
      <c r="A13" s="2937" t="s">
        <v>3473</v>
      </c>
      <c r="B13" s="2938">
        <v>381395</v>
      </c>
      <c r="C13" s="2938">
        <v>563092</v>
      </c>
      <c r="D13" s="2938">
        <v>681975</v>
      </c>
      <c r="E13" s="2938">
        <v>1003124</v>
      </c>
      <c r="F13" s="2938">
        <v>739959</v>
      </c>
      <c r="G13" s="2938">
        <v>454698</v>
      </c>
      <c r="H13" s="2938">
        <v>362828</v>
      </c>
      <c r="I13" s="2938">
        <v>322537</v>
      </c>
      <c r="J13" s="2735">
        <v>301224</v>
      </c>
      <c r="K13" s="2735">
        <v>285555</v>
      </c>
      <c r="L13" s="2735">
        <v>342464</v>
      </c>
      <c r="M13" s="2735">
        <v>409251</v>
      </c>
      <c r="N13" s="2735">
        <v>497192</v>
      </c>
      <c r="O13" s="2735">
        <v>716933</v>
      </c>
      <c r="P13" s="2735" t="s">
        <v>218</v>
      </c>
      <c r="Q13" s="2735" t="s">
        <v>218</v>
      </c>
      <c r="R13" s="2735">
        <v>641403</v>
      </c>
      <c r="S13" s="2937" t="s">
        <v>3472</v>
      </c>
    </row>
    <row r="14" spans="1:19" ht="38.25" customHeight="1">
      <c r="A14" s="2937" t="s">
        <v>3471</v>
      </c>
      <c r="B14" s="2938">
        <v>282588</v>
      </c>
      <c r="C14" s="2938">
        <v>344759</v>
      </c>
      <c r="D14" s="2938">
        <v>478324</v>
      </c>
      <c r="E14" s="2938">
        <v>425427</v>
      </c>
      <c r="F14" s="2938">
        <v>582146</v>
      </c>
      <c r="G14" s="2938">
        <v>418376</v>
      </c>
      <c r="H14" s="2938">
        <v>403476</v>
      </c>
      <c r="I14" s="2938">
        <v>352673</v>
      </c>
      <c r="J14" s="2735">
        <v>346094</v>
      </c>
      <c r="K14" s="2735">
        <v>317217</v>
      </c>
      <c r="L14" s="2735">
        <v>206607</v>
      </c>
      <c r="M14" s="2735">
        <v>176351</v>
      </c>
      <c r="N14" s="2735">
        <v>182333</v>
      </c>
      <c r="O14" s="2735">
        <v>307744</v>
      </c>
      <c r="P14" s="2735" t="s">
        <v>218</v>
      </c>
      <c r="Q14" s="2735" t="s">
        <v>218</v>
      </c>
      <c r="R14" s="2735">
        <v>253618</v>
      </c>
      <c r="S14" s="2937" t="s">
        <v>3470</v>
      </c>
    </row>
    <row r="15" spans="1:19" ht="12" customHeight="1">
      <c r="A15" s="2937" t="s">
        <v>3469</v>
      </c>
      <c r="B15" s="2938">
        <v>453899</v>
      </c>
      <c r="C15" s="2938">
        <v>681689</v>
      </c>
      <c r="D15" s="2938">
        <v>749246</v>
      </c>
      <c r="E15" s="2938">
        <v>817812</v>
      </c>
      <c r="F15" s="2938">
        <v>677407</v>
      </c>
      <c r="G15" s="2938">
        <v>766006</v>
      </c>
      <c r="H15" s="2938">
        <v>396758</v>
      </c>
      <c r="I15" s="2938">
        <v>334573</v>
      </c>
      <c r="J15" s="2735">
        <v>307285</v>
      </c>
      <c r="K15" s="2735">
        <v>400156</v>
      </c>
      <c r="L15" s="2735">
        <v>312540</v>
      </c>
      <c r="M15" s="2735">
        <v>535778</v>
      </c>
      <c r="N15" s="2735">
        <v>603700</v>
      </c>
      <c r="O15" s="2735">
        <v>573333</v>
      </c>
      <c r="P15" s="2735" t="s">
        <v>218</v>
      </c>
      <c r="Q15" s="2735" t="s">
        <v>218</v>
      </c>
      <c r="R15" s="2735">
        <v>572988</v>
      </c>
      <c r="S15" s="2937" t="s">
        <v>3468</v>
      </c>
    </row>
    <row r="16" spans="1:19" ht="27" customHeight="1">
      <c r="A16" s="2937" t="s">
        <v>3467</v>
      </c>
      <c r="B16" s="2938">
        <v>54287</v>
      </c>
      <c r="C16" s="2938">
        <v>105970</v>
      </c>
      <c r="D16" s="2938">
        <v>110776</v>
      </c>
      <c r="E16" s="2938">
        <v>57869</v>
      </c>
      <c r="F16" s="2938">
        <v>110884</v>
      </c>
      <c r="G16" s="2938">
        <v>53015</v>
      </c>
      <c r="H16" s="2938">
        <v>60811</v>
      </c>
      <c r="I16" s="2938">
        <v>80745</v>
      </c>
      <c r="J16" s="2735">
        <v>116591</v>
      </c>
      <c r="K16" s="2735">
        <v>38647</v>
      </c>
      <c r="L16" s="2735">
        <v>41844</v>
      </c>
      <c r="M16" s="2735">
        <v>40622</v>
      </c>
      <c r="N16" s="2735">
        <v>53732</v>
      </c>
      <c r="O16" s="2735">
        <v>46630</v>
      </c>
      <c r="P16" s="2735" t="s">
        <v>218</v>
      </c>
      <c r="Q16" s="2735" t="s">
        <v>218</v>
      </c>
      <c r="R16" s="2735">
        <v>45610</v>
      </c>
      <c r="S16" s="2937" t="s">
        <v>3466</v>
      </c>
    </row>
    <row r="17" spans="1:19" ht="12" customHeight="1">
      <c r="A17" s="2937" t="s">
        <v>3465</v>
      </c>
      <c r="B17" s="2938">
        <v>450133</v>
      </c>
      <c r="C17" s="2938">
        <v>520578</v>
      </c>
      <c r="D17" s="2938">
        <v>530441</v>
      </c>
      <c r="E17" s="2938">
        <v>723223</v>
      </c>
      <c r="F17" s="2938">
        <v>725144</v>
      </c>
      <c r="G17" s="2938">
        <v>569031</v>
      </c>
      <c r="H17" s="2938">
        <v>382318</v>
      </c>
      <c r="I17" s="2938">
        <v>324994</v>
      </c>
      <c r="J17" s="2735">
        <v>305310</v>
      </c>
      <c r="K17" s="2735">
        <v>310727</v>
      </c>
      <c r="L17" s="2735">
        <v>422249</v>
      </c>
      <c r="M17" s="2735">
        <v>535025</v>
      </c>
      <c r="N17" s="2735">
        <v>602626</v>
      </c>
      <c r="O17" s="2735">
        <v>756666</v>
      </c>
      <c r="P17" s="2735" t="s">
        <v>218</v>
      </c>
      <c r="Q17" s="2735" t="s">
        <v>218</v>
      </c>
      <c r="R17" s="2735">
        <v>686514</v>
      </c>
      <c r="S17" s="2937" t="s">
        <v>3464</v>
      </c>
    </row>
    <row r="18" spans="1:19" ht="24" customHeight="1">
      <c r="A18" s="2937" t="s">
        <v>3463</v>
      </c>
      <c r="B18" s="2938">
        <v>844125</v>
      </c>
      <c r="C18" s="2938">
        <v>1061245</v>
      </c>
      <c r="D18" s="2938">
        <v>944742</v>
      </c>
      <c r="E18" s="2938">
        <v>1135672</v>
      </c>
      <c r="F18" s="2938">
        <v>1841562</v>
      </c>
      <c r="G18" s="2938">
        <v>2696650</v>
      </c>
      <c r="H18" s="2938">
        <v>1889116</v>
      </c>
      <c r="I18" s="2938">
        <v>1330213</v>
      </c>
      <c r="J18" s="2735">
        <v>881431</v>
      </c>
      <c r="K18" s="2735">
        <v>688422</v>
      </c>
      <c r="L18" s="2735">
        <v>698312</v>
      </c>
      <c r="M18" s="2735">
        <v>698613</v>
      </c>
      <c r="N18" s="2735">
        <v>527012</v>
      </c>
      <c r="O18" s="2735">
        <v>721105</v>
      </c>
      <c r="P18" s="2735" t="s">
        <v>218</v>
      </c>
      <c r="Q18" s="2735" t="s">
        <v>218</v>
      </c>
      <c r="R18" s="2735">
        <v>713278</v>
      </c>
      <c r="S18" s="2937" t="s">
        <v>3462</v>
      </c>
    </row>
    <row r="19" spans="1:19" ht="12" customHeight="1">
      <c r="A19" s="2937" t="s">
        <v>3461</v>
      </c>
      <c r="B19" s="2938">
        <v>1025707</v>
      </c>
      <c r="C19" s="2938">
        <v>823635</v>
      </c>
      <c r="D19" s="2938">
        <v>952210</v>
      </c>
      <c r="E19" s="2938">
        <v>1233016</v>
      </c>
      <c r="F19" s="2938">
        <v>1362057</v>
      </c>
      <c r="G19" s="2938">
        <v>982473</v>
      </c>
      <c r="H19" s="2938">
        <v>785801</v>
      </c>
      <c r="I19" s="2938">
        <v>751392</v>
      </c>
      <c r="J19" s="2735">
        <v>771393</v>
      </c>
      <c r="K19" s="2735">
        <v>633902</v>
      </c>
      <c r="L19" s="2735">
        <v>631430</v>
      </c>
      <c r="M19" s="2735">
        <v>755794</v>
      </c>
      <c r="N19" s="2735">
        <v>788504</v>
      </c>
      <c r="O19" s="2735">
        <v>668016</v>
      </c>
      <c r="P19" s="2735" t="s">
        <v>218</v>
      </c>
      <c r="Q19" s="2735" t="s">
        <v>218</v>
      </c>
      <c r="R19" s="2735">
        <v>1724779</v>
      </c>
      <c r="S19" s="2937" t="s">
        <v>3460</v>
      </c>
    </row>
    <row r="20" spans="1:19" ht="12" customHeight="1">
      <c r="A20" s="2939" t="s">
        <v>3459</v>
      </c>
      <c r="B20" s="2941">
        <v>9283948</v>
      </c>
      <c r="C20" s="2941">
        <v>8652474</v>
      </c>
      <c r="D20" s="2941">
        <v>8165632</v>
      </c>
      <c r="E20" s="2941">
        <v>10245189</v>
      </c>
      <c r="F20" s="2941">
        <v>10552616</v>
      </c>
      <c r="G20" s="2941">
        <v>10401228</v>
      </c>
      <c r="H20" s="2941">
        <v>10018841</v>
      </c>
      <c r="I20" s="2941">
        <v>7952786</v>
      </c>
      <c r="J20" s="2940">
        <v>6022360</v>
      </c>
      <c r="K20" s="2940">
        <v>6092561</v>
      </c>
      <c r="L20" s="2940">
        <v>5373930</v>
      </c>
      <c r="M20" s="2940">
        <v>4342747</v>
      </c>
      <c r="N20" s="2940">
        <v>4894515</v>
      </c>
      <c r="O20" s="2940">
        <v>4591913</v>
      </c>
      <c r="P20" s="2940">
        <v>4992196</v>
      </c>
      <c r="Q20" s="2940">
        <v>4889431</v>
      </c>
      <c r="R20" s="2940">
        <v>5788068</v>
      </c>
      <c r="S20" s="2939" t="s">
        <v>3458</v>
      </c>
    </row>
    <row r="21" spans="1:19" ht="40.5" customHeight="1">
      <c r="A21" s="2939" t="s">
        <v>3457</v>
      </c>
      <c r="B21" s="2941">
        <v>5787058</v>
      </c>
      <c r="C21" s="2941">
        <v>4908816</v>
      </c>
      <c r="D21" s="2941">
        <v>4126122</v>
      </c>
      <c r="E21" s="2941">
        <v>5317364</v>
      </c>
      <c r="F21" s="2941">
        <v>5962156</v>
      </c>
      <c r="G21" s="2941">
        <v>6316481</v>
      </c>
      <c r="H21" s="2941">
        <v>6052681</v>
      </c>
      <c r="I21" s="2941">
        <v>5090046</v>
      </c>
      <c r="J21" s="2940">
        <v>3432197</v>
      </c>
      <c r="K21" s="2940">
        <v>3669974</v>
      </c>
      <c r="L21" s="2940">
        <v>3010225</v>
      </c>
      <c r="M21" s="2940">
        <v>2302061</v>
      </c>
      <c r="N21" s="2940">
        <v>2342469</v>
      </c>
      <c r="O21" s="2940">
        <v>2186012</v>
      </c>
      <c r="P21" s="2940">
        <v>2068269</v>
      </c>
      <c r="Q21" s="2940">
        <v>1943446</v>
      </c>
      <c r="R21" s="2940">
        <v>2507521</v>
      </c>
      <c r="S21" s="2939" t="s">
        <v>3456</v>
      </c>
    </row>
    <row r="22" spans="1:19" ht="12" customHeight="1">
      <c r="A22" s="2937" t="s">
        <v>3455</v>
      </c>
      <c r="B22" s="2938">
        <v>4027987</v>
      </c>
      <c r="C22" s="2938">
        <v>3183580</v>
      </c>
      <c r="D22" s="2938">
        <v>2486214</v>
      </c>
      <c r="E22" s="2938">
        <v>3221745</v>
      </c>
      <c r="F22" s="2938">
        <v>3890443</v>
      </c>
      <c r="G22" s="2938">
        <v>3693506</v>
      </c>
      <c r="H22" s="2938">
        <v>3869943</v>
      </c>
      <c r="I22" s="2938">
        <v>2972220</v>
      </c>
      <c r="J22" s="2735">
        <v>1609758</v>
      </c>
      <c r="K22" s="2735">
        <v>1486238</v>
      </c>
      <c r="L22" s="2735">
        <v>1445911</v>
      </c>
      <c r="M22" s="2735">
        <v>1211772</v>
      </c>
      <c r="N22" s="2735">
        <v>1385523</v>
      </c>
      <c r="O22" s="2735">
        <v>1214073</v>
      </c>
      <c r="P22" s="2735" t="s">
        <v>218</v>
      </c>
      <c r="Q22" s="2735" t="s">
        <v>218</v>
      </c>
      <c r="R22" s="2735">
        <v>1553671</v>
      </c>
      <c r="S22" s="2937" t="s">
        <v>3454</v>
      </c>
    </row>
    <row r="23" spans="1:19" ht="24" customHeight="1">
      <c r="A23" s="2937" t="s">
        <v>3453</v>
      </c>
      <c r="B23" s="2938">
        <v>542479</v>
      </c>
      <c r="C23" s="2938">
        <v>487953</v>
      </c>
      <c r="D23" s="2938">
        <v>410855</v>
      </c>
      <c r="E23" s="2938">
        <v>457909</v>
      </c>
      <c r="F23" s="2938">
        <v>515325</v>
      </c>
      <c r="G23" s="2938">
        <v>700030</v>
      </c>
      <c r="H23" s="2938">
        <v>396813</v>
      </c>
      <c r="I23" s="2938">
        <v>262132</v>
      </c>
      <c r="J23" s="2735">
        <v>185603</v>
      </c>
      <c r="K23" s="2735">
        <v>661190</v>
      </c>
      <c r="L23" s="2735">
        <v>512064</v>
      </c>
      <c r="M23" s="2735">
        <v>291940</v>
      </c>
      <c r="N23" s="2735">
        <v>232475</v>
      </c>
      <c r="O23" s="2735">
        <v>272621</v>
      </c>
      <c r="P23" s="2735" t="s">
        <v>218</v>
      </c>
      <c r="Q23" s="2735" t="s">
        <v>218</v>
      </c>
      <c r="R23" s="2735">
        <v>340348</v>
      </c>
      <c r="S23" s="2937" t="s">
        <v>3452</v>
      </c>
    </row>
    <row r="24" spans="1:19" ht="24" customHeight="1">
      <c r="A24" s="2937" t="s">
        <v>3451</v>
      </c>
      <c r="B24" s="2938">
        <v>112567</v>
      </c>
      <c r="C24" s="2938">
        <v>102425</v>
      </c>
      <c r="D24" s="2938">
        <v>71782</v>
      </c>
      <c r="E24" s="2938">
        <v>149031</v>
      </c>
      <c r="F24" s="2938">
        <v>254034</v>
      </c>
      <c r="G24" s="2938">
        <v>151144</v>
      </c>
      <c r="H24" s="2938">
        <v>252732</v>
      </c>
      <c r="I24" s="2938">
        <v>292640</v>
      </c>
      <c r="J24" s="2735">
        <v>234784</v>
      </c>
      <c r="K24" s="2735">
        <v>93354</v>
      </c>
      <c r="L24" s="2735">
        <v>89254</v>
      </c>
      <c r="M24" s="2735">
        <v>124784</v>
      </c>
      <c r="N24" s="2735">
        <v>117310</v>
      </c>
      <c r="O24" s="2735">
        <v>130097</v>
      </c>
      <c r="P24" s="2735" t="s">
        <v>218</v>
      </c>
      <c r="Q24" s="2735" t="s">
        <v>218</v>
      </c>
      <c r="R24" s="2735">
        <v>70949</v>
      </c>
      <c r="S24" s="2937" t="s">
        <v>3450</v>
      </c>
    </row>
    <row r="25" spans="1:19" ht="24" customHeight="1">
      <c r="A25" s="2937" t="s">
        <v>3449</v>
      </c>
      <c r="B25" s="2938">
        <v>776641</v>
      </c>
      <c r="C25" s="2938">
        <v>695924</v>
      </c>
      <c r="D25" s="2938">
        <v>578041</v>
      </c>
      <c r="E25" s="2938">
        <v>521086</v>
      </c>
      <c r="F25" s="2938">
        <v>639487</v>
      </c>
      <c r="G25" s="2938">
        <v>945678</v>
      </c>
      <c r="H25" s="2938">
        <v>645521</v>
      </c>
      <c r="I25" s="2938">
        <v>528417</v>
      </c>
      <c r="J25" s="2735">
        <v>484195</v>
      </c>
      <c r="K25" s="2735">
        <v>329791</v>
      </c>
      <c r="L25" s="2735">
        <v>293088</v>
      </c>
      <c r="M25" s="2735">
        <v>241730</v>
      </c>
      <c r="N25" s="2735">
        <v>208267</v>
      </c>
      <c r="O25" s="2735">
        <v>198356</v>
      </c>
      <c r="P25" s="2735" t="s">
        <v>218</v>
      </c>
      <c r="Q25" s="2735" t="s">
        <v>218</v>
      </c>
      <c r="R25" s="2735">
        <v>167542</v>
      </c>
      <c r="S25" s="2937" t="s">
        <v>3448</v>
      </c>
    </row>
    <row r="26" spans="1:19" ht="24" customHeight="1">
      <c r="A26" s="2937" t="s">
        <v>3447</v>
      </c>
      <c r="B26" s="2938">
        <v>327384</v>
      </c>
      <c r="C26" s="2938">
        <v>438934</v>
      </c>
      <c r="D26" s="2938">
        <v>579230</v>
      </c>
      <c r="E26" s="2938">
        <v>967593</v>
      </c>
      <c r="F26" s="2938">
        <v>662866</v>
      </c>
      <c r="G26" s="2938">
        <v>826123</v>
      </c>
      <c r="H26" s="2938">
        <v>887672</v>
      </c>
      <c r="I26" s="2938">
        <v>1034638</v>
      </c>
      <c r="J26" s="2735">
        <v>917857</v>
      </c>
      <c r="K26" s="2735">
        <v>1099401</v>
      </c>
      <c r="L26" s="2735">
        <v>669908</v>
      </c>
      <c r="M26" s="2735">
        <v>431835</v>
      </c>
      <c r="N26" s="2735">
        <v>398894</v>
      </c>
      <c r="O26" s="2735">
        <v>370865</v>
      </c>
      <c r="P26" s="2735" t="s">
        <v>218</v>
      </c>
      <c r="Q26" s="2735" t="s">
        <v>218</v>
      </c>
      <c r="R26" s="2735">
        <v>375011</v>
      </c>
      <c r="S26" s="2937" t="s">
        <v>3446</v>
      </c>
    </row>
    <row r="27" spans="1:19" ht="24" customHeight="1">
      <c r="A27" s="2939" t="s">
        <v>3445</v>
      </c>
      <c r="B27" s="2941">
        <v>696605</v>
      </c>
      <c r="C27" s="2941">
        <v>1000773</v>
      </c>
      <c r="D27" s="2941">
        <v>800465</v>
      </c>
      <c r="E27" s="2941">
        <v>992261</v>
      </c>
      <c r="F27" s="2941">
        <v>1127367</v>
      </c>
      <c r="G27" s="2941">
        <v>1132086</v>
      </c>
      <c r="H27" s="2941">
        <v>842849</v>
      </c>
      <c r="I27" s="2941">
        <v>1027458</v>
      </c>
      <c r="J27" s="2940">
        <v>1088917</v>
      </c>
      <c r="K27" s="2940">
        <v>1081196</v>
      </c>
      <c r="L27" s="2940">
        <v>999817</v>
      </c>
      <c r="M27" s="2940">
        <v>902232</v>
      </c>
      <c r="N27" s="2940">
        <v>909499</v>
      </c>
      <c r="O27" s="2940">
        <v>989928</v>
      </c>
      <c r="P27" s="2940">
        <v>1224430</v>
      </c>
      <c r="Q27" s="2940">
        <v>1407478</v>
      </c>
      <c r="R27" s="2940">
        <v>1544598</v>
      </c>
      <c r="S27" s="2939" t="s">
        <v>3444</v>
      </c>
    </row>
    <row r="28" spans="1:19" ht="24" customHeight="1">
      <c r="A28" s="2937" t="s">
        <v>3443</v>
      </c>
      <c r="B28" s="2938">
        <v>455022</v>
      </c>
      <c r="C28" s="2938">
        <v>804700</v>
      </c>
      <c r="D28" s="2938">
        <v>534416</v>
      </c>
      <c r="E28" s="2938">
        <v>609480</v>
      </c>
      <c r="F28" s="2938">
        <v>813165</v>
      </c>
      <c r="G28" s="2938">
        <v>799620</v>
      </c>
      <c r="H28" s="2938">
        <v>552354</v>
      </c>
      <c r="I28" s="2938">
        <v>679831</v>
      </c>
      <c r="J28" s="2735">
        <v>674801</v>
      </c>
      <c r="K28" s="2735">
        <v>609332</v>
      </c>
      <c r="L28" s="2735">
        <v>647706</v>
      </c>
      <c r="M28" s="2735">
        <v>506334</v>
      </c>
      <c r="N28" s="2735">
        <v>443457</v>
      </c>
      <c r="O28" s="2735">
        <v>513018</v>
      </c>
      <c r="P28" s="2735" t="s">
        <v>218</v>
      </c>
      <c r="Q28" s="2735" t="s">
        <v>218</v>
      </c>
      <c r="R28" s="2735">
        <v>759186</v>
      </c>
      <c r="S28" s="2937" t="s">
        <v>3442</v>
      </c>
    </row>
    <row r="29" spans="1:19" ht="12" customHeight="1">
      <c r="A29" s="2937" t="s">
        <v>3441</v>
      </c>
      <c r="B29" s="2938">
        <v>241583</v>
      </c>
      <c r="C29" s="2938">
        <v>196073</v>
      </c>
      <c r="D29" s="2938">
        <v>266050</v>
      </c>
      <c r="E29" s="2938">
        <v>382781</v>
      </c>
      <c r="F29" s="2938">
        <v>314203</v>
      </c>
      <c r="G29" s="2938">
        <v>332466</v>
      </c>
      <c r="H29" s="2938">
        <v>290494</v>
      </c>
      <c r="I29" s="2938">
        <v>347627</v>
      </c>
      <c r="J29" s="2735">
        <v>414116</v>
      </c>
      <c r="K29" s="2735">
        <v>471864</v>
      </c>
      <c r="L29" s="2735">
        <v>352111</v>
      </c>
      <c r="M29" s="2735">
        <v>395898</v>
      </c>
      <c r="N29" s="2735">
        <v>466042</v>
      </c>
      <c r="O29" s="2735">
        <v>476910</v>
      </c>
      <c r="P29" s="2735" t="s">
        <v>218</v>
      </c>
      <c r="Q29" s="2735" t="s">
        <v>218</v>
      </c>
      <c r="R29" s="2735">
        <v>785412</v>
      </c>
      <c r="S29" s="2937" t="s">
        <v>3440</v>
      </c>
    </row>
    <row r="30" spans="1:19" ht="24" customHeight="1">
      <c r="A30" s="2939" t="s">
        <v>3439</v>
      </c>
      <c r="B30" s="2941">
        <v>155923</v>
      </c>
      <c r="C30" s="2941">
        <v>371865</v>
      </c>
      <c r="D30" s="2941">
        <v>385129</v>
      </c>
      <c r="E30" s="2941">
        <v>399147</v>
      </c>
      <c r="F30" s="2941">
        <v>485900</v>
      </c>
      <c r="G30" s="2941">
        <v>305672</v>
      </c>
      <c r="H30" s="2941">
        <v>286921</v>
      </c>
      <c r="I30" s="2941">
        <v>383357</v>
      </c>
      <c r="J30" s="2940">
        <v>413687</v>
      </c>
      <c r="K30" s="2940">
        <v>421814</v>
      </c>
      <c r="L30" s="2940">
        <v>493052</v>
      </c>
      <c r="M30" s="2940">
        <v>407789</v>
      </c>
      <c r="N30" s="2940">
        <v>723323</v>
      </c>
      <c r="O30" s="2940">
        <v>609017</v>
      </c>
      <c r="P30" s="2940">
        <v>727106</v>
      </c>
      <c r="Q30" s="2940">
        <v>624613</v>
      </c>
      <c r="R30" s="2940">
        <v>648671</v>
      </c>
      <c r="S30" s="2939" t="s">
        <v>3438</v>
      </c>
    </row>
    <row r="31" spans="1:19" ht="12" customHeight="1">
      <c r="A31" s="2939" t="s">
        <v>3437</v>
      </c>
      <c r="B31" s="2941">
        <v>2644362</v>
      </c>
      <c r="C31" s="2941">
        <v>2371020</v>
      </c>
      <c r="D31" s="2941">
        <v>2853916</v>
      </c>
      <c r="E31" s="2941">
        <v>3536417</v>
      </c>
      <c r="F31" s="2941">
        <v>2977193</v>
      </c>
      <c r="G31" s="2941">
        <v>2646989</v>
      </c>
      <c r="H31" s="2941">
        <v>2836390</v>
      </c>
      <c r="I31" s="2941">
        <v>1451924</v>
      </c>
      <c r="J31" s="2940">
        <v>1087559</v>
      </c>
      <c r="K31" s="2940">
        <v>919577</v>
      </c>
      <c r="L31" s="2940">
        <v>870836</v>
      </c>
      <c r="M31" s="2940">
        <v>730665</v>
      </c>
      <c r="N31" s="2940">
        <v>919224</v>
      </c>
      <c r="O31" s="2940">
        <v>806956</v>
      </c>
      <c r="P31" s="2940">
        <v>972391</v>
      </c>
      <c r="Q31" s="2940">
        <v>913894</v>
      </c>
      <c r="R31" s="2940">
        <v>1087278</v>
      </c>
      <c r="S31" s="2939" t="s">
        <v>3436</v>
      </c>
    </row>
    <row r="32" spans="1:19" ht="12" customHeight="1">
      <c r="A32" s="2937" t="s">
        <v>3435</v>
      </c>
      <c r="B32" s="2938">
        <v>155877</v>
      </c>
      <c r="C32" s="2938">
        <v>491768</v>
      </c>
      <c r="D32" s="2938">
        <v>475101</v>
      </c>
      <c r="E32" s="2938">
        <v>767273</v>
      </c>
      <c r="F32" s="2938">
        <v>526154</v>
      </c>
      <c r="G32" s="2938">
        <v>211697</v>
      </c>
      <c r="H32" s="2938">
        <v>249747</v>
      </c>
      <c r="I32" s="2938">
        <v>137391</v>
      </c>
      <c r="J32" s="2735">
        <v>133425</v>
      </c>
      <c r="K32" s="2735">
        <v>48425</v>
      </c>
      <c r="L32" s="2735">
        <v>83263</v>
      </c>
      <c r="M32" s="2735">
        <v>90217</v>
      </c>
      <c r="N32" s="2735">
        <v>74487</v>
      </c>
      <c r="O32" s="2735">
        <v>90724</v>
      </c>
      <c r="P32" s="2735" t="s">
        <v>218</v>
      </c>
      <c r="Q32" s="2735" t="s">
        <v>218</v>
      </c>
      <c r="R32" s="2735">
        <v>127762</v>
      </c>
      <c r="S32" s="2937" t="s">
        <v>3434</v>
      </c>
    </row>
    <row r="33" spans="1:19" ht="12" customHeight="1">
      <c r="A33" s="2937" t="s">
        <v>3433</v>
      </c>
      <c r="B33" s="2938">
        <v>2488485</v>
      </c>
      <c r="C33" s="2938">
        <v>1879252</v>
      </c>
      <c r="D33" s="2938">
        <v>2378814</v>
      </c>
      <c r="E33" s="2938">
        <v>2769144</v>
      </c>
      <c r="F33" s="2938">
        <v>2451039</v>
      </c>
      <c r="G33" s="2938">
        <v>2435292</v>
      </c>
      <c r="H33" s="2938">
        <v>2586643</v>
      </c>
      <c r="I33" s="2938">
        <v>1314534</v>
      </c>
      <c r="J33" s="2735">
        <v>954134</v>
      </c>
      <c r="K33" s="2735">
        <v>871152</v>
      </c>
      <c r="L33" s="2735">
        <v>787573</v>
      </c>
      <c r="M33" s="2735">
        <v>640448</v>
      </c>
      <c r="N33" s="2735">
        <v>844737</v>
      </c>
      <c r="O33" s="2735">
        <v>716232</v>
      </c>
      <c r="P33" s="2735" t="s">
        <v>218</v>
      </c>
      <c r="Q33" s="2735" t="s">
        <v>218</v>
      </c>
      <c r="R33" s="2735">
        <v>959516</v>
      </c>
      <c r="S33" s="2937" t="s">
        <v>3432</v>
      </c>
    </row>
    <row r="34" spans="1:19" ht="25.5" customHeight="1">
      <c r="A34" s="310"/>
      <c r="B34" s="2936">
        <v>2005</v>
      </c>
      <c r="C34" s="2935">
        <v>2006</v>
      </c>
      <c r="D34" s="2935">
        <v>2007</v>
      </c>
      <c r="E34" s="2935">
        <v>2008</v>
      </c>
      <c r="F34" s="2935">
        <v>2009</v>
      </c>
      <c r="G34" s="2934">
        <v>2010</v>
      </c>
      <c r="H34" s="2934">
        <v>2011</v>
      </c>
      <c r="I34" s="2934">
        <v>2012</v>
      </c>
      <c r="J34" s="2934">
        <v>2013</v>
      </c>
      <c r="K34" s="2934">
        <v>2014</v>
      </c>
      <c r="L34" s="2934">
        <v>2015</v>
      </c>
      <c r="M34" s="2934">
        <v>2016</v>
      </c>
      <c r="N34" s="2934">
        <v>2017</v>
      </c>
      <c r="O34" s="2934">
        <v>2018</v>
      </c>
      <c r="P34" s="2934">
        <v>2019</v>
      </c>
      <c r="Q34" s="2934" t="s">
        <v>3431</v>
      </c>
      <c r="R34" s="2933">
        <v>2021</v>
      </c>
      <c r="S34" s="2932" t="s">
        <v>3430</v>
      </c>
    </row>
    <row r="35" spans="1:19">
      <c r="A35" s="5771" t="s">
        <v>406</v>
      </c>
      <c r="B35" s="5771"/>
      <c r="C35" s="5771"/>
      <c r="D35" s="5771"/>
      <c r="E35" s="5771"/>
      <c r="F35" s="5771"/>
      <c r="G35" s="5771"/>
      <c r="H35" s="5771"/>
      <c r="I35" s="5771"/>
      <c r="J35" s="5771"/>
      <c r="K35" s="5771"/>
      <c r="L35" s="5771"/>
      <c r="M35" s="5771"/>
      <c r="N35" s="5771"/>
      <c r="O35" s="5771"/>
      <c r="P35" s="5771"/>
      <c r="Q35" s="5771"/>
      <c r="R35" s="5771"/>
      <c r="S35" s="5771"/>
    </row>
    <row r="36" spans="1:19" s="2931" customFormat="1" ht="9.75" customHeight="1">
      <c r="A36" s="5770" t="s">
        <v>3429</v>
      </c>
      <c r="B36" s="5770"/>
      <c r="C36" s="5770"/>
      <c r="D36" s="5770"/>
      <c r="E36" s="5770"/>
      <c r="F36" s="5770"/>
      <c r="G36" s="5770"/>
      <c r="H36" s="5770"/>
      <c r="I36" s="5770"/>
      <c r="J36" s="5770"/>
      <c r="K36" s="5770"/>
      <c r="L36" s="5770"/>
      <c r="M36" s="5770"/>
      <c r="N36" s="5770"/>
      <c r="O36" s="5770"/>
      <c r="P36" s="5770"/>
      <c r="Q36" s="5770"/>
      <c r="R36" s="5770"/>
      <c r="S36" s="5770"/>
    </row>
    <row r="37" spans="1:19" ht="9.75" customHeight="1">
      <c r="A37" s="5770" t="s">
        <v>3428</v>
      </c>
      <c r="B37" s="5770"/>
      <c r="C37" s="5770"/>
      <c r="D37" s="5770"/>
      <c r="E37" s="5770"/>
      <c r="F37" s="5770"/>
      <c r="G37" s="5770"/>
      <c r="H37" s="5770"/>
      <c r="I37" s="5770"/>
      <c r="J37" s="5770"/>
      <c r="K37" s="5770"/>
      <c r="L37" s="5770"/>
      <c r="M37" s="5770"/>
      <c r="N37" s="5770"/>
      <c r="O37" s="5770"/>
      <c r="P37" s="5770"/>
      <c r="Q37" s="5770"/>
      <c r="R37" s="5770"/>
      <c r="S37" s="5770"/>
    </row>
    <row r="38" spans="1:19" ht="9.75" customHeight="1">
      <c r="A38" s="5767" t="s">
        <v>3427</v>
      </c>
      <c r="B38" s="5767"/>
      <c r="C38" s="5767"/>
      <c r="D38" s="5767"/>
      <c r="E38" s="5767"/>
      <c r="F38" s="5767"/>
      <c r="G38" s="5767"/>
      <c r="H38" s="5767"/>
      <c r="I38" s="5767"/>
      <c r="J38" s="5767"/>
      <c r="K38" s="5767"/>
      <c r="L38" s="5767"/>
      <c r="M38" s="5767"/>
      <c r="N38" s="5767"/>
      <c r="O38" s="5767"/>
      <c r="P38" s="5767"/>
      <c r="Q38" s="5767"/>
      <c r="R38" s="5767"/>
      <c r="S38" s="5767"/>
    </row>
    <row r="39" spans="1:19" ht="9.75" customHeight="1">
      <c r="A39" s="5767" t="s">
        <v>3426</v>
      </c>
      <c r="B39" s="5767"/>
      <c r="C39" s="5767"/>
      <c r="D39" s="5767"/>
      <c r="E39" s="5767"/>
      <c r="F39" s="5767"/>
      <c r="G39" s="5767"/>
      <c r="H39" s="5767"/>
      <c r="I39" s="5767"/>
      <c r="J39" s="5767"/>
      <c r="K39" s="5767"/>
      <c r="L39" s="5767"/>
      <c r="M39" s="5767"/>
      <c r="N39" s="5767"/>
      <c r="O39" s="5767"/>
      <c r="P39" s="5767"/>
      <c r="Q39" s="5767"/>
      <c r="R39" s="5767"/>
      <c r="S39" s="5767"/>
    </row>
    <row r="40" spans="1:19">
      <c r="A40" s="5767" t="s">
        <v>3425</v>
      </c>
      <c r="B40" s="5767"/>
      <c r="C40" s="5767"/>
      <c r="D40" s="5767"/>
      <c r="E40" s="5767"/>
      <c r="F40" s="5767"/>
      <c r="G40" s="5767"/>
      <c r="H40" s="5767"/>
      <c r="I40" s="5767"/>
      <c r="J40" s="5767"/>
      <c r="K40" s="5767"/>
      <c r="L40" s="5767"/>
      <c r="M40" s="5767"/>
      <c r="N40" s="5767"/>
      <c r="O40" s="5767"/>
      <c r="P40" s="5767"/>
      <c r="Q40" s="5767"/>
      <c r="R40" s="5767"/>
      <c r="S40" s="5767"/>
    </row>
    <row r="41" spans="1:19" s="2513" customFormat="1">
      <c r="A41" s="5767" t="s">
        <v>3424</v>
      </c>
      <c r="B41" s="5767"/>
      <c r="C41" s="5767"/>
      <c r="D41" s="5767"/>
      <c r="E41" s="5767"/>
      <c r="F41" s="5767"/>
      <c r="G41" s="5767"/>
      <c r="H41" s="5767"/>
      <c r="I41" s="5767"/>
      <c r="J41" s="5767"/>
      <c r="K41" s="5767"/>
      <c r="L41" s="5767"/>
      <c r="M41" s="5767"/>
      <c r="N41" s="5767"/>
      <c r="O41" s="5767"/>
      <c r="P41" s="5767"/>
      <c r="Q41" s="5767"/>
      <c r="R41" s="5767"/>
      <c r="S41" s="5767"/>
    </row>
    <row r="42" spans="1:19" s="2513" customFormat="1">
      <c r="A42" s="2929"/>
      <c r="B42" s="2929"/>
      <c r="C42" s="2929"/>
      <c r="D42" s="2929"/>
      <c r="E42" s="2929"/>
      <c r="F42" s="2929"/>
      <c r="G42" s="2929"/>
      <c r="H42" s="2929"/>
      <c r="I42" s="2929"/>
      <c r="J42" s="2929"/>
      <c r="K42" s="2929"/>
      <c r="L42" s="2929"/>
      <c r="M42" s="2929"/>
      <c r="N42" s="2930"/>
      <c r="O42" s="2930"/>
      <c r="P42" s="2929"/>
      <c r="Q42" s="2930"/>
      <c r="R42" s="2930"/>
      <c r="S42" s="2929"/>
    </row>
    <row r="43" spans="1:19" ht="9.75" customHeight="1">
      <c r="A43" s="496" t="s">
        <v>403</v>
      </c>
      <c r="B43" s="2928"/>
      <c r="C43" s="2928"/>
      <c r="D43" s="2928"/>
      <c r="E43" s="2928"/>
      <c r="F43" s="2928"/>
      <c r="G43" s="2928"/>
      <c r="H43" s="2928"/>
      <c r="I43" s="2927"/>
      <c r="J43" s="2927"/>
      <c r="K43" s="2927"/>
      <c r="L43" s="2927"/>
      <c r="M43" s="2927"/>
      <c r="N43" s="2926"/>
      <c r="O43" s="2926"/>
      <c r="P43" s="2927"/>
      <c r="Q43" s="2926"/>
      <c r="R43" s="2926"/>
      <c r="S43" s="2590"/>
    </row>
    <row r="44" spans="1:19" ht="9.75" customHeight="1">
      <c r="A44" s="2925" t="s">
        <v>3423</v>
      </c>
      <c r="B44" s="2924"/>
      <c r="C44" s="2924"/>
      <c r="D44" s="2922"/>
      <c r="E44" s="2922"/>
      <c r="F44" s="2922"/>
      <c r="G44" s="2922"/>
      <c r="H44" s="2922"/>
      <c r="I44" s="2922"/>
      <c r="J44" s="2922"/>
      <c r="K44" s="2922"/>
      <c r="L44" s="2922"/>
      <c r="M44" s="2922"/>
      <c r="N44" s="2923"/>
      <c r="O44" s="2923"/>
      <c r="P44" s="2922"/>
      <c r="Q44" s="2923"/>
      <c r="R44" s="2923"/>
      <c r="S44" s="2922"/>
    </row>
    <row r="46" spans="1:19">
      <c r="N46" s="2920"/>
      <c r="O46" s="2920"/>
      <c r="Q46" s="2920"/>
      <c r="R46" s="2920"/>
    </row>
    <row r="47" spans="1:19" ht="12.75" customHeight="1">
      <c r="N47" s="2920"/>
      <c r="O47" s="2920"/>
      <c r="Q47" s="2920"/>
      <c r="R47" s="2920"/>
    </row>
    <row r="48" spans="1:19">
      <c r="N48" s="2920"/>
      <c r="O48" s="2920"/>
      <c r="Q48" s="2920"/>
      <c r="R48" s="2920"/>
    </row>
    <row r="49" s="2920" customFormat="1"/>
    <row r="50" s="2920" customFormat="1"/>
  </sheetData>
  <mergeCells count="9">
    <mergeCell ref="A41:S41"/>
    <mergeCell ref="A40:S40"/>
    <mergeCell ref="A1:S1"/>
    <mergeCell ref="A2:S2"/>
    <mergeCell ref="A36:S36"/>
    <mergeCell ref="A37:S37"/>
    <mergeCell ref="A38:S38"/>
    <mergeCell ref="A39:S39"/>
    <mergeCell ref="A35:S35"/>
  </mergeCells>
  <hyperlinks>
    <hyperlink ref="A44" r:id="rId1" xr:uid="{716A8403-C21B-4FFC-B281-62F0FC653CE8}"/>
    <hyperlink ref="S34" r:id="rId2" xr:uid="{8A2555B6-667B-4F0D-BB7F-D3C4D393CB0B}"/>
    <hyperlink ref="A5" r:id="rId3" xr:uid="{CE7A8971-A87E-42CE-95D0-2D5F5B63B763}"/>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9D64-8F24-4A04-B3BA-C3D88B010E79}">
  <dimension ref="A1:T46"/>
  <sheetViews>
    <sheetView showGridLines="0" workbookViewId="0"/>
  </sheetViews>
  <sheetFormatPr defaultColWidth="9.1796875" defaultRowHeight="10.5"/>
  <cols>
    <col min="1" max="1" width="32.7265625" style="2920" customWidth="1"/>
    <col min="2" max="13" width="7.7265625" style="2920" customWidth="1"/>
    <col min="14" max="15" width="7.7265625" style="2921" customWidth="1"/>
    <col min="16" max="16" width="7.7265625" style="2920" customWidth="1"/>
    <col min="17" max="18" width="7.7265625" style="2921" customWidth="1"/>
    <col min="19" max="19" width="32.7265625" style="2920" customWidth="1"/>
    <col min="20" max="16384" width="9.1796875" style="2920"/>
  </cols>
  <sheetData>
    <row r="1" spans="1:19" s="2944" customFormat="1" ht="20.149999999999999" customHeight="1">
      <c r="A1" s="5768" t="s">
        <v>3491</v>
      </c>
      <c r="B1" s="5768"/>
      <c r="C1" s="5768"/>
      <c r="D1" s="5768"/>
      <c r="E1" s="5768"/>
      <c r="F1" s="5768"/>
      <c r="G1" s="5768"/>
      <c r="H1" s="5768"/>
      <c r="I1" s="5768"/>
      <c r="J1" s="5768"/>
      <c r="K1" s="5768"/>
      <c r="L1" s="5768"/>
      <c r="M1" s="5768"/>
      <c r="N1" s="5768"/>
      <c r="O1" s="5768"/>
      <c r="P1" s="5768"/>
      <c r="Q1" s="5768"/>
      <c r="R1" s="5768"/>
      <c r="S1" s="5768"/>
    </row>
    <row r="2" spans="1:19" s="2944" customFormat="1" ht="20.149999999999999" customHeight="1">
      <c r="A2" s="5769" t="s">
        <v>3490</v>
      </c>
      <c r="B2" s="5769"/>
      <c r="C2" s="5769"/>
      <c r="D2" s="5769"/>
      <c r="E2" s="5769"/>
      <c r="F2" s="5769"/>
      <c r="G2" s="5769"/>
      <c r="H2" s="5769"/>
      <c r="I2" s="5769"/>
      <c r="J2" s="5769"/>
      <c r="K2" s="5769"/>
      <c r="L2" s="5769"/>
      <c r="M2" s="5769"/>
      <c r="N2" s="5769"/>
      <c r="O2" s="5769"/>
      <c r="P2" s="5769"/>
      <c r="Q2" s="5769"/>
      <c r="R2" s="5769"/>
      <c r="S2" s="5769"/>
    </row>
    <row r="3" spans="1:19" s="2944" customFormat="1" ht="7.5" customHeight="1">
      <c r="A3" s="2951"/>
      <c r="B3" s="2951"/>
      <c r="C3" s="2951"/>
      <c r="D3" s="2951"/>
      <c r="E3" s="2951"/>
      <c r="F3" s="2951"/>
      <c r="G3" s="2951"/>
      <c r="H3" s="2960"/>
      <c r="I3" s="2951"/>
      <c r="J3" s="2951"/>
      <c r="K3" s="2951"/>
      <c r="L3" s="2951"/>
      <c r="M3" s="2951"/>
      <c r="N3" s="2951"/>
      <c r="O3" s="2951"/>
      <c r="P3" s="2960"/>
      <c r="Q3" s="2951"/>
      <c r="R3" s="2951"/>
      <c r="S3" s="2951"/>
    </row>
    <row r="4" spans="1:19" s="2944" customFormat="1" ht="9.75" customHeight="1">
      <c r="A4" s="2854" t="s">
        <v>214</v>
      </c>
      <c r="B4" s="2854"/>
      <c r="C4" s="2947"/>
      <c r="D4" s="2947"/>
      <c r="E4" s="2947"/>
      <c r="F4" s="2947"/>
      <c r="G4" s="2946"/>
      <c r="H4" s="2946"/>
      <c r="I4" s="2946"/>
      <c r="J4" s="2946"/>
      <c r="K4" s="2946"/>
      <c r="L4" s="2946"/>
      <c r="M4" s="2946"/>
      <c r="N4" s="2945"/>
      <c r="O4" s="2945"/>
      <c r="P4" s="2946"/>
      <c r="Q4" s="2945"/>
      <c r="R4" s="2945"/>
      <c r="S4" s="2852" t="s">
        <v>215</v>
      </c>
    </row>
    <row r="5" spans="1:19" ht="18" customHeight="1">
      <c r="A5" s="2932" t="s">
        <v>3484</v>
      </c>
      <c r="B5" s="310">
        <v>2005</v>
      </c>
      <c r="C5" s="310">
        <v>2006</v>
      </c>
      <c r="D5" s="310">
        <v>2007</v>
      </c>
      <c r="E5" s="310">
        <v>2008</v>
      </c>
      <c r="F5" s="310">
        <v>2009</v>
      </c>
      <c r="G5" s="310">
        <v>2010</v>
      </c>
      <c r="H5" s="310">
        <v>2011</v>
      </c>
      <c r="I5" s="310">
        <v>2012</v>
      </c>
      <c r="J5" s="310">
        <v>2013</v>
      </c>
      <c r="K5" s="310">
        <v>2014</v>
      </c>
      <c r="L5" s="310">
        <v>2015</v>
      </c>
      <c r="M5" s="27">
        <v>2016</v>
      </c>
      <c r="N5" s="27">
        <v>2017</v>
      </c>
      <c r="O5" s="27">
        <v>2018</v>
      </c>
      <c r="P5" s="27">
        <v>2019</v>
      </c>
      <c r="Q5" s="27">
        <v>2020</v>
      </c>
      <c r="R5" s="2956">
        <v>2021</v>
      </c>
      <c r="S5" s="310"/>
    </row>
    <row r="6" spans="1:19" ht="12" customHeight="1">
      <c r="A6" s="2939" t="s">
        <v>212</v>
      </c>
      <c r="B6" s="2959">
        <v>100</v>
      </c>
      <c r="C6" s="2959">
        <v>100</v>
      </c>
      <c r="D6" s="2959">
        <v>100</v>
      </c>
      <c r="E6" s="2959">
        <v>100</v>
      </c>
      <c r="F6" s="2959">
        <v>100</v>
      </c>
      <c r="G6" s="2959">
        <v>100</v>
      </c>
      <c r="H6" s="2959">
        <v>100</v>
      </c>
      <c r="I6" s="2959">
        <v>100</v>
      </c>
      <c r="J6" s="2958">
        <v>100</v>
      </c>
      <c r="K6" s="2958">
        <v>100</v>
      </c>
      <c r="L6" s="2958">
        <v>100</v>
      </c>
      <c r="M6" s="2958">
        <v>100</v>
      </c>
      <c r="N6" s="2958">
        <v>100</v>
      </c>
      <c r="O6" s="2958">
        <v>100</v>
      </c>
      <c r="P6" s="2958">
        <v>100</v>
      </c>
      <c r="Q6" s="2958">
        <v>100</v>
      </c>
      <c r="R6" s="2958">
        <v>100</v>
      </c>
      <c r="S6" s="2939" t="s">
        <v>212</v>
      </c>
    </row>
    <row r="7" spans="1:19" ht="12" customHeight="1">
      <c r="A7" s="2939" t="s">
        <v>3306</v>
      </c>
      <c r="B7" s="2959">
        <v>44.3</v>
      </c>
      <c r="C7" s="2959">
        <v>45.9</v>
      </c>
      <c r="D7" s="2959">
        <v>51.2</v>
      </c>
      <c r="E7" s="2959">
        <v>48.2</v>
      </c>
      <c r="F7" s="2959">
        <v>46.1</v>
      </c>
      <c r="G7" s="2959">
        <v>43.7</v>
      </c>
      <c r="H7" s="2959">
        <v>37.5</v>
      </c>
      <c r="I7" s="2959">
        <v>37</v>
      </c>
      <c r="J7" s="2958">
        <v>39.700000000000003</v>
      </c>
      <c r="K7" s="2958">
        <v>36.9</v>
      </c>
      <c r="L7" s="2958">
        <v>40.700000000000003</v>
      </c>
      <c r="M7" s="2958">
        <v>50.6</v>
      </c>
      <c r="N7" s="2958">
        <v>48.7</v>
      </c>
      <c r="O7" s="2958">
        <v>54.6</v>
      </c>
      <c r="P7" s="2958">
        <v>55.5</v>
      </c>
      <c r="Q7" s="2958">
        <v>57.8</v>
      </c>
      <c r="R7" s="2958">
        <v>58.3</v>
      </c>
      <c r="S7" s="2939" t="s">
        <v>3280</v>
      </c>
    </row>
    <row r="8" spans="1:19" ht="12" customHeight="1">
      <c r="A8" s="2939" t="s">
        <v>3483</v>
      </c>
      <c r="B8" s="2959">
        <v>23.4</v>
      </c>
      <c r="C8" s="2959">
        <v>20.2</v>
      </c>
      <c r="D8" s="2959">
        <v>24.6</v>
      </c>
      <c r="E8" s="2959">
        <v>20.9</v>
      </c>
      <c r="F8" s="2959">
        <v>15.2</v>
      </c>
      <c r="G8" s="2959">
        <v>11.5</v>
      </c>
      <c r="H8" s="2959">
        <v>10.7</v>
      </c>
      <c r="I8" s="2959">
        <v>9.3000000000000007</v>
      </c>
      <c r="J8" s="2958">
        <v>9.4</v>
      </c>
      <c r="K8" s="2958">
        <v>9.1999999999999993</v>
      </c>
      <c r="L8" s="2958">
        <v>11.4</v>
      </c>
      <c r="M8" s="2958">
        <v>14.7</v>
      </c>
      <c r="N8" s="2958">
        <v>14.6</v>
      </c>
      <c r="O8" s="2958">
        <v>17.2</v>
      </c>
      <c r="P8" s="2958">
        <v>20.6</v>
      </c>
      <c r="Q8" s="2958">
        <v>24.3</v>
      </c>
      <c r="R8" s="2958">
        <v>24.8</v>
      </c>
      <c r="S8" s="2939" t="s">
        <v>3482</v>
      </c>
    </row>
    <row r="9" spans="1:19" ht="12" customHeight="1">
      <c r="A9" s="2937" t="s">
        <v>3481</v>
      </c>
      <c r="B9" s="2492">
        <v>3.8</v>
      </c>
      <c r="C9" s="2492">
        <v>3.1</v>
      </c>
      <c r="D9" s="2492">
        <v>3.5</v>
      </c>
      <c r="E9" s="2492">
        <v>3.1</v>
      </c>
      <c r="F9" s="2492">
        <v>2.8</v>
      </c>
      <c r="G9" s="2492">
        <v>1.8</v>
      </c>
      <c r="H9" s="2492">
        <v>1.9</v>
      </c>
      <c r="I9" s="2492">
        <v>2.2999999999999998</v>
      </c>
      <c r="J9" s="2957">
        <v>2.1</v>
      </c>
      <c r="K9" s="2957">
        <v>1.7</v>
      </c>
      <c r="L9" s="2957">
        <v>1.6</v>
      </c>
      <c r="M9" s="2957">
        <v>3.1</v>
      </c>
      <c r="N9" s="2957">
        <v>3.3</v>
      </c>
      <c r="O9" s="2957">
        <v>3.9</v>
      </c>
      <c r="P9" s="2957" t="s">
        <v>218</v>
      </c>
      <c r="Q9" s="2957" t="s">
        <v>218</v>
      </c>
      <c r="R9" s="2957">
        <v>4.9000000000000004</v>
      </c>
      <c r="S9" s="2937" t="s">
        <v>3480</v>
      </c>
    </row>
    <row r="10" spans="1:19" ht="12" customHeight="1">
      <c r="A10" s="2937" t="s">
        <v>3479</v>
      </c>
      <c r="B10" s="2492">
        <v>12.7</v>
      </c>
      <c r="C10" s="2492">
        <v>11.1</v>
      </c>
      <c r="D10" s="2492">
        <v>15.9</v>
      </c>
      <c r="E10" s="2492">
        <v>12</v>
      </c>
      <c r="F10" s="2492">
        <v>7.4</v>
      </c>
      <c r="G10" s="2492">
        <v>6.3</v>
      </c>
      <c r="H10" s="2492">
        <v>6.2</v>
      </c>
      <c r="I10" s="2492">
        <v>4.8</v>
      </c>
      <c r="J10" s="2957">
        <v>6</v>
      </c>
      <c r="K10" s="2957">
        <v>5.2</v>
      </c>
      <c r="L10" s="2957">
        <v>7.3</v>
      </c>
      <c r="M10" s="2957">
        <v>8.9</v>
      </c>
      <c r="N10" s="2957">
        <v>8.4</v>
      </c>
      <c r="O10" s="2957">
        <v>10.1</v>
      </c>
      <c r="P10" s="2957" t="s">
        <v>218</v>
      </c>
      <c r="Q10" s="2957" t="s">
        <v>218</v>
      </c>
      <c r="R10" s="2957">
        <v>14.9</v>
      </c>
      <c r="S10" s="2937" t="s">
        <v>3478</v>
      </c>
    </row>
    <row r="11" spans="1:19" ht="12" customHeight="1">
      <c r="A11" s="2937" t="s">
        <v>3477</v>
      </c>
      <c r="B11" s="2492">
        <v>6.9</v>
      </c>
      <c r="C11" s="2492">
        <v>6</v>
      </c>
      <c r="D11" s="2492">
        <v>5.2</v>
      </c>
      <c r="E11" s="2492">
        <v>5.8</v>
      </c>
      <c r="F11" s="2492">
        <v>5</v>
      </c>
      <c r="G11" s="2492">
        <v>3.4</v>
      </c>
      <c r="H11" s="2492">
        <v>2.6</v>
      </c>
      <c r="I11" s="2492">
        <v>2.2000000000000002</v>
      </c>
      <c r="J11" s="2957">
        <v>1.3</v>
      </c>
      <c r="K11" s="2957">
        <v>2.2999999999999998</v>
      </c>
      <c r="L11" s="2957">
        <v>2.5</v>
      </c>
      <c r="M11" s="2957">
        <v>2.7</v>
      </c>
      <c r="N11" s="2957">
        <v>2.9</v>
      </c>
      <c r="O11" s="2957">
        <v>3.2</v>
      </c>
      <c r="P11" s="2957" t="s">
        <v>218</v>
      </c>
      <c r="Q11" s="2957" t="s">
        <v>218</v>
      </c>
      <c r="R11" s="2957">
        <v>5</v>
      </c>
      <c r="S11" s="2942" t="s">
        <v>3489</v>
      </c>
    </row>
    <row r="12" spans="1:19" ht="12" customHeight="1">
      <c r="A12" s="2939" t="s">
        <v>3475</v>
      </c>
      <c r="B12" s="2959">
        <v>20.9</v>
      </c>
      <c r="C12" s="2959">
        <v>25.7</v>
      </c>
      <c r="D12" s="2959">
        <v>26.6</v>
      </c>
      <c r="E12" s="2959">
        <v>27.3</v>
      </c>
      <c r="F12" s="2959">
        <v>30.9</v>
      </c>
      <c r="G12" s="2959">
        <v>32.200000000000003</v>
      </c>
      <c r="H12" s="2959">
        <v>26.7</v>
      </c>
      <c r="I12" s="2959">
        <v>27.7</v>
      </c>
      <c r="J12" s="2958">
        <v>30.3</v>
      </c>
      <c r="K12" s="2958">
        <v>27.7</v>
      </c>
      <c r="L12" s="2958">
        <v>29.3</v>
      </c>
      <c r="M12" s="2958">
        <v>35.9</v>
      </c>
      <c r="N12" s="2958">
        <v>34.1</v>
      </c>
      <c r="O12" s="2958">
        <v>37.4</v>
      </c>
      <c r="P12" s="2958">
        <v>34.9</v>
      </c>
      <c r="Q12" s="2958">
        <v>33.5</v>
      </c>
      <c r="R12" s="2958">
        <v>33.4</v>
      </c>
      <c r="S12" s="2939" t="s">
        <v>3474</v>
      </c>
    </row>
    <row r="13" spans="1:19" ht="24" customHeight="1">
      <c r="A13" s="2937" t="s">
        <v>3473</v>
      </c>
      <c r="B13" s="2492">
        <v>2.2999999999999998</v>
      </c>
      <c r="C13" s="2492">
        <v>3.5</v>
      </c>
      <c r="D13" s="2492">
        <v>4.0999999999999996</v>
      </c>
      <c r="E13" s="2492">
        <v>5.0999999999999996</v>
      </c>
      <c r="F13" s="2492">
        <v>3.8</v>
      </c>
      <c r="G13" s="2492">
        <v>2.5</v>
      </c>
      <c r="H13" s="2492">
        <v>2.2999999999999998</v>
      </c>
      <c r="I13" s="2492">
        <v>2.6</v>
      </c>
      <c r="J13" s="2957">
        <v>3</v>
      </c>
      <c r="K13" s="2957">
        <v>3</v>
      </c>
      <c r="L13" s="2957">
        <v>3.8</v>
      </c>
      <c r="M13" s="2957">
        <v>4.7</v>
      </c>
      <c r="N13" s="2957">
        <v>5.2</v>
      </c>
      <c r="O13" s="2957">
        <v>7.1</v>
      </c>
      <c r="P13" s="2957" t="s">
        <v>218</v>
      </c>
      <c r="Q13" s="2957" t="s">
        <v>218</v>
      </c>
      <c r="R13" s="2957">
        <v>4.5999999999999996</v>
      </c>
      <c r="S13" s="2937" t="s">
        <v>3472</v>
      </c>
    </row>
    <row r="14" spans="1:19" ht="38.25" customHeight="1">
      <c r="A14" s="2937" t="s">
        <v>3471</v>
      </c>
      <c r="B14" s="2492">
        <v>1.7</v>
      </c>
      <c r="C14" s="2492">
        <v>2.2000000000000002</v>
      </c>
      <c r="D14" s="2492">
        <v>2.9</v>
      </c>
      <c r="E14" s="2492">
        <v>2.2000000000000002</v>
      </c>
      <c r="F14" s="2492">
        <v>3</v>
      </c>
      <c r="G14" s="2492">
        <v>2.2999999999999998</v>
      </c>
      <c r="H14" s="2492">
        <v>2.5</v>
      </c>
      <c r="I14" s="2492">
        <v>2.8</v>
      </c>
      <c r="J14" s="2957">
        <v>3.5</v>
      </c>
      <c r="K14" s="2957">
        <v>3.3</v>
      </c>
      <c r="L14" s="2957">
        <v>2.2000000000000002</v>
      </c>
      <c r="M14" s="2957">
        <v>2</v>
      </c>
      <c r="N14" s="2957">
        <v>1.9</v>
      </c>
      <c r="O14" s="2957">
        <v>3</v>
      </c>
      <c r="P14" s="2957" t="s">
        <v>218</v>
      </c>
      <c r="Q14" s="2957" t="s">
        <v>218</v>
      </c>
      <c r="R14" s="2957">
        <v>1.8</v>
      </c>
      <c r="S14" s="2937" t="s">
        <v>3470</v>
      </c>
    </row>
    <row r="15" spans="1:19" ht="12" customHeight="1">
      <c r="A15" s="2937" t="s">
        <v>3469</v>
      </c>
      <c r="B15" s="2492">
        <v>2.7</v>
      </c>
      <c r="C15" s="2492">
        <v>4.3</v>
      </c>
      <c r="D15" s="2492">
        <v>4.5</v>
      </c>
      <c r="E15" s="2492">
        <v>4.0999999999999996</v>
      </c>
      <c r="F15" s="2492">
        <v>3.5</v>
      </c>
      <c r="G15" s="2492">
        <v>4.0999999999999996</v>
      </c>
      <c r="H15" s="2492">
        <v>2.5</v>
      </c>
      <c r="I15" s="2492">
        <v>2.6</v>
      </c>
      <c r="J15" s="2957">
        <v>3.1</v>
      </c>
      <c r="K15" s="2957">
        <v>4.0999999999999996</v>
      </c>
      <c r="L15" s="2957">
        <v>3.4</v>
      </c>
      <c r="M15" s="2957">
        <v>6.1</v>
      </c>
      <c r="N15" s="2957">
        <v>6.3</v>
      </c>
      <c r="O15" s="2957">
        <v>5.7</v>
      </c>
      <c r="P15" s="2957" t="s">
        <v>218</v>
      </c>
      <c r="Q15" s="2957" t="s">
        <v>218</v>
      </c>
      <c r="R15" s="2957">
        <v>4.0999999999999996</v>
      </c>
      <c r="S15" s="2937" t="s">
        <v>3468</v>
      </c>
    </row>
    <row r="16" spans="1:19" ht="27" customHeight="1">
      <c r="A16" s="2937" t="s">
        <v>3467</v>
      </c>
      <c r="B16" s="2492">
        <v>0.3</v>
      </c>
      <c r="C16" s="2492">
        <v>0.7</v>
      </c>
      <c r="D16" s="2492">
        <v>0.7</v>
      </c>
      <c r="E16" s="2492">
        <v>0.3</v>
      </c>
      <c r="F16" s="2492">
        <v>0.6</v>
      </c>
      <c r="G16" s="2492">
        <v>0.3</v>
      </c>
      <c r="H16" s="2492">
        <v>0.4</v>
      </c>
      <c r="I16" s="2492">
        <v>0.6</v>
      </c>
      <c r="J16" s="2957">
        <v>1.2</v>
      </c>
      <c r="K16" s="2957">
        <v>0.4</v>
      </c>
      <c r="L16" s="2957">
        <v>0.5</v>
      </c>
      <c r="M16" s="2957">
        <v>0.4</v>
      </c>
      <c r="N16" s="2957">
        <v>0.6</v>
      </c>
      <c r="O16" s="2957">
        <v>0.4</v>
      </c>
      <c r="P16" s="2957" t="s">
        <v>218</v>
      </c>
      <c r="Q16" s="2957" t="s">
        <v>218</v>
      </c>
      <c r="R16" s="2957">
        <v>0.3</v>
      </c>
      <c r="S16" s="2937" t="s">
        <v>3466</v>
      </c>
    </row>
    <row r="17" spans="1:19" ht="12" customHeight="1">
      <c r="A17" s="2937" t="s">
        <v>3465</v>
      </c>
      <c r="B17" s="2492">
        <v>2.7</v>
      </c>
      <c r="C17" s="2492">
        <v>3.3</v>
      </c>
      <c r="D17" s="2957">
        <v>3.2</v>
      </c>
      <c r="E17" s="2492">
        <v>3.7</v>
      </c>
      <c r="F17" s="2492">
        <v>3.7</v>
      </c>
      <c r="G17" s="2492">
        <v>3.1</v>
      </c>
      <c r="H17" s="2492">
        <v>2.4</v>
      </c>
      <c r="I17" s="2492">
        <v>2.6</v>
      </c>
      <c r="J17" s="2957">
        <v>3.1</v>
      </c>
      <c r="K17" s="2957">
        <v>3.2</v>
      </c>
      <c r="L17" s="2957">
        <v>4.7</v>
      </c>
      <c r="M17" s="2957">
        <v>6.1</v>
      </c>
      <c r="N17" s="2957">
        <v>6.3</v>
      </c>
      <c r="O17" s="2957">
        <v>7.5</v>
      </c>
      <c r="P17" s="2957" t="s">
        <v>218</v>
      </c>
      <c r="Q17" s="2957" t="s">
        <v>218</v>
      </c>
      <c r="R17" s="2957">
        <v>5</v>
      </c>
      <c r="S17" s="2937" t="s">
        <v>3464</v>
      </c>
    </row>
    <row r="18" spans="1:19" ht="24" customHeight="1">
      <c r="A18" s="2937" t="s">
        <v>3463</v>
      </c>
      <c r="B18" s="2492">
        <v>5.0999999999999996</v>
      </c>
      <c r="C18" s="2492">
        <v>6.6</v>
      </c>
      <c r="D18" s="2957">
        <v>5.7</v>
      </c>
      <c r="E18" s="2492">
        <v>5.7</v>
      </c>
      <c r="F18" s="2492">
        <v>9.4</v>
      </c>
      <c r="G18" s="2492">
        <v>14.6</v>
      </c>
      <c r="H18" s="2492">
        <v>11.8</v>
      </c>
      <c r="I18" s="2492">
        <v>10.5</v>
      </c>
      <c r="J18" s="2957">
        <v>8.8000000000000007</v>
      </c>
      <c r="K18" s="2957">
        <v>7.1</v>
      </c>
      <c r="L18" s="2957">
        <v>7.7</v>
      </c>
      <c r="M18" s="2957">
        <v>8</v>
      </c>
      <c r="N18" s="2957">
        <v>5.5</v>
      </c>
      <c r="O18" s="2957">
        <v>7.1</v>
      </c>
      <c r="P18" s="2957" t="s">
        <v>218</v>
      </c>
      <c r="Q18" s="2957" t="s">
        <v>218</v>
      </c>
      <c r="R18" s="2957">
        <v>5.2</v>
      </c>
      <c r="S18" s="2937" t="s">
        <v>3462</v>
      </c>
    </row>
    <row r="19" spans="1:19" ht="12" customHeight="1">
      <c r="A19" s="2937" t="s">
        <v>3461</v>
      </c>
      <c r="B19" s="2492">
        <v>6.1</v>
      </c>
      <c r="C19" s="2492">
        <v>5.2</v>
      </c>
      <c r="D19" s="2957">
        <v>5.7</v>
      </c>
      <c r="E19" s="2492">
        <v>6.2</v>
      </c>
      <c r="F19" s="2492">
        <v>7</v>
      </c>
      <c r="G19" s="2492">
        <v>5.3</v>
      </c>
      <c r="H19" s="2492">
        <v>4.9000000000000004</v>
      </c>
      <c r="I19" s="2492">
        <v>6</v>
      </c>
      <c r="J19" s="2957">
        <v>7.7</v>
      </c>
      <c r="K19" s="2957">
        <v>6.6</v>
      </c>
      <c r="L19" s="2957">
        <v>7</v>
      </c>
      <c r="M19" s="2957">
        <v>8.6</v>
      </c>
      <c r="N19" s="2957">
        <v>8.3000000000000007</v>
      </c>
      <c r="O19" s="2957">
        <v>6.6</v>
      </c>
      <c r="P19" s="2957" t="s">
        <v>218</v>
      </c>
      <c r="Q19" s="2957" t="s">
        <v>218</v>
      </c>
      <c r="R19" s="2957">
        <v>12.4</v>
      </c>
      <c r="S19" s="2937" t="s">
        <v>3460</v>
      </c>
    </row>
    <row r="20" spans="1:19" ht="12" customHeight="1">
      <c r="A20" s="2939" t="s">
        <v>3459</v>
      </c>
      <c r="B20" s="2959">
        <v>55.7</v>
      </c>
      <c r="C20" s="2959">
        <v>54.1</v>
      </c>
      <c r="D20" s="2959">
        <v>48.8</v>
      </c>
      <c r="E20" s="2959">
        <v>51.8</v>
      </c>
      <c r="F20" s="2959">
        <v>53.9</v>
      </c>
      <c r="G20" s="2959">
        <v>56.3</v>
      </c>
      <c r="H20" s="2959">
        <v>62.5</v>
      </c>
      <c r="I20" s="2959">
        <v>63</v>
      </c>
      <c r="J20" s="2958">
        <v>60.3</v>
      </c>
      <c r="K20" s="2958">
        <v>63.1</v>
      </c>
      <c r="L20" s="2958">
        <v>59.3</v>
      </c>
      <c r="M20" s="2958">
        <v>49.4</v>
      </c>
      <c r="N20" s="2958">
        <v>51.3</v>
      </c>
      <c r="O20" s="2958">
        <v>45.4</v>
      </c>
      <c r="P20" s="2958">
        <v>44.5</v>
      </c>
      <c r="Q20" s="2958">
        <v>42.2</v>
      </c>
      <c r="R20" s="2958">
        <v>41.7</v>
      </c>
      <c r="S20" s="2939" t="s">
        <v>3458</v>
      </c>
    </row>
    <row r="21" spans="1:19" ht="41.25" customHeight="1">
      <c r="A21" s="2939" t="s">
        <v>3457</v>
      </c>
      <c r="B21" s="2959">
        <v>34.700000000000003</v>
      </c>
      <c r="C21" s="2959">
        <v>30.7</v>
      </c>
      <c r="D21" s="2959">
        <v>24.7</v>
      </c>
      <c r="E21" s="2959">
        <v>26.9</v>
      </c>
      <c r="F21" s="2959">
        <v>30.5</v>
      </c>
      <c r="G21" s="2959">
        <v>34.200000000000003</v>
      </c>
      <c r="H21" s="2959">
        <v>37.799999999999997</v>
      </c>
      <c r="I21" s="2959">
        <v>40.299999999999997</v>
      </c>
      <c r="J21" s="2958">
        <v>34.299999999999997</v>
      </c>
      <c r="K21" s="2958">
        <v>38</v>
      </c>
      <c r="L21" s="2958">
        <v>33.299999999999997</v>
      </c>
      <c r="M21" s="2958">
        <v>26.2</v>
      </c>
      <c r="N21" s="2958">
        <v>24.5</v>
      </c>
      <c r="O21" s="2958">
        <v>21.6</v>
      </c>
      <c r="P21" s="2958">
        <v>18.399999999999999</v>
      </c>
      <c r="Q21" s="2958">
        <v>16.8</v>
      </c>
      <c r="R21" s="2958">
        <v>18.100000000000001</v>
      </c>
      <c r="S21" s="2939" t="s">
        <v>3456</v>
      </c>
    </row>
    <row r="22" spans="1:19" ht="12" customHeight="1">
      <c r="A22" s="2937" t="s">
        <v>3455</v>
      </c>
      <c r="B22" s="2492">
        <v>24.1</v>
      </c>
      <c r="C22" s="2492">
        <v>19.899999999999999</v>
      </c>
      <c r="D22" s="2492">
        <v>14.9</v>
      </c>
      <c r="E22" s="2492">
        <v>16.3</v>
      </c>
      <c r="F22" s="2492">
        <v>19.899999999999999</v>
      </c>
      <c r="G22" s="2492">
        <v>20</v>
      </c>
      <c r="H22" s="2492">
        <v>24.2</v>
      </c>
      <c r="I22" s="2492">
        <v>23.5</v>
      </c>
      <c r="J22" s="2957">
        <v>16.100000000000001</v>
      </c>
      <c r="K22" s="2957">
        <v>15.4</v>
      </c>
      <c r="L22" s="2957">
        <v>16</v>
      </c>
      <c r="M22" s="2957">
        <v>13.8</v>
      </c>
      <c r="N22" s="2957">
        <v>14.5</v>
      </c>
      <c r="O22" s="2957">
        <v>12</v>
      </c>
      <c r="P22" s="2957" t="s">
        <v>218</v>
      </c>
      <c r="Q22" s="2957" t="s">
        <v>218</v>
      </c>
      <c r="R22" s="2957">
        <v>11.2</v>
      </c>
      <c r="S22" s="2937" t="s">
        <v>3454</v>
      </c>
    </row>
    <row r="23" spans="1:19" ht="24" customHeight="1">
      <c r="A23" s="2937" t="s">
        <v>3453</v>
      </c>
      <c r="B23" s="2492">
        <v>3.3</v>
      </c>
      <c r="C23" s="2492">
        <v>3.1</v>
      </c>
      <c r="D23" s="2492">
        <v>2.5</v>
      </c>
      <c r="E23" s="2492">
        <v>2.2999999999999998</v>
      </c>
      <c r="F23" s="2492">
        <v>2.6</v>
      </c>
      <c r="G23" s="2492">
        <v>3.8</v>
      </c>
      <c r="H23" s="2492">
        <v>2.5</v>
      </c>
      <c r="I23" s="2492">
        <v>2.1</v>
      </c>
      <c r="J23" s="2957">
        <v>1.9</v>
      </c>
      <c r="K23" s="2957">
        <v>6.8</v>
      </c>
      <c r="L23" s="2957">
        <v>5.7</v>
      </c>
      <c r="M23" s="2957">
        <v>3.3</v>
      </c>
      <c r="N23" s="2957">
        <v>2.4</v>
      </c>
      <c r="O23" s="2957">
        <v>2.6</v>
      </c>
      <c r="P23" s="2957" t="s">
        <v>218</v>
      </c>
      <c r="Q23" s="2957" t="s">
        <v>218</v>
      </c>
      <c r="R23" s="2957">
        <v>2.5</v>
      </c>
      <c r="S23" s="2937" t="s">
        <v>3452</v>
      </c>
    </row>
    <row r="24" spans="1:19" ht="24" customHeight="1">
      <c r="A24" s="2937" t="s">
        <v>3451</v>
      </c>
      <c r="B24" s="2492">
        <v>0.7</v>
      </c>
      <c r="C24" s="2492">
        <v>0.6</v>
      </c>
      <c r="D24" s="2492">
        <v>0.4</v>
      </c>
      <c r="E24" s="2492">
        <v>0.8</v>
      </c>
      <c r="F24" s="2492">
        <v>1.3</v>
      </c>
      <c r="G24" s="2492">
        <v>0.8</v>
      </c>
      <c r="H24" s="2492">
        <v>1.6</v>
      </c>
      <c r="I24" s="2492">
        <v>2.2999999999999998</v>
      </c>
      <c r="J24" s="2957">
        <v>2.2999999999999998</v>
      </c>
      <c r="K24" s="2957">
        <v>1</v>
      </c>
      <c r="L24" s="2957">
        <v>1</v>
      </c>
      <c r="M24" s="2957">
        <v>1.4</v>
      </c>
      <c r="N24" s="2957">
        <v>1.2</v>
      </c>
      <c r="O24" s="2957">
        <v>1.3</v>
      </c>
      <c r="P24" s="2957" t="s">
        <v>218</v>
      </c>
      <c r="Q24" s="2957" t="s">
        <v>218</v>
      </c>
      <c r="R24" s="2957">
        <v>0.5</v>
      </c>
      <c r="S24" s="2937" t="s">
        <v>3450</v>
      </c>
    </row>
    <row r="25" spans="1:19" ht="24" customHeight="1">
      <c r="A25" s="2937" t="s">
        <v>3449</v>
      </c>
      <c r="B25" s="2492">
        <v>4.7</v>
      </c>
      <c r="C25" s="2492">
        <v>4.4000000000000004</v>
      </c>
      <c r="D25" s="2492">
        <v>3.5</v>
      </c>
      <c r="E25" s="2492">
        <v>2.6</v>
      </c>
      <c r="F25" s="2492">
        <v>3.3</v>
      </c>
      <c r="G25" s="2492">
        <v>5.0999999999999996</v>
      </c>
      <c r="H25" s="2492">
        <v>4</v>
      </c>
      <c r="I25" s="2492">
        <v>4.2</v>
      </c>
      <c r="J25" s="2957">
        <v>4.8</v>
      </c>
      <c r="K25" s="2957">
        <v>3.4</v>
      </c>
      <c r="L25" s="2957">
        <v>3.2</v>
      </c>
      <c r="M25" s="2957">
        <v>2.8</v>
      </c>
      <c r="N25" s="2957">
        <v>2.2000000000000002</v>
      </c>
      <c r="O25" s="2957">
        <v>2</v>
      </c>
      <c r="P25" s="2957" t="s">
        <v>218</v>
      </c>
      <c r="Q25" s="2957" t="s">
        <v>218</v>
      </c>
      <c r="R25" s="2957">
        <v>1.2</v>
      </c>
      <c r="S25" s="2937" t="s">
        <v>3448</v>
      </c>
    </row>
    <row r="26" spans="1:19" ht="24" customHeight="1">
      <c r="A26" s="2937" t="s">
        <v>3447</v>
      </c>
      <c r="B26" s="2492">
        <v>2</v>
      </c>
      <c r="C26" s="2492">
        <v>2.7</v>
      </c>
      <c r="D26" s="2492">
        <v>3.5</v>
      </c>
      <c r="E26" s="2492">
        <v>4.9000000000000004</v>
      </c>
      <c r="F26" s="2492">
        <v>3.4</v>
      </c>
      <c r="G26" s="2492">
        <v>4.5</v>
      </c>
      <c r="H26" s="2492">
        <v>5.5</v>
      </c>
      <c r="I26" s="2492">
        <v>8.1999999999999993</v>
      </c>
      <c r="J26" s="2957">
        <v>9.1999999999999993</v>
      </c>
      <c r="K26" s="2957">
        <v>11.4</v>
      </c>
      <c r="L26" s="2957">
        <v>7.4</v>
      </c>
      <c r="M26" s="2957">
        <v>4.9000000000000004</v>
      </c>
      <c r="N26" s="2957">
        <v>4.2</v>
      </c>
      <c r="O26" s="2957">
        <v>3.7</v>
      </c>
      <c r="P26" s="2957" t="s">
        <v>218</v>
      </c>
      <c r="Q26" s="2957" t="s">
        <v>218</v>
      </c>
      <c r="R26" s="2957">
        <v>2.7</v>
      </c>
      <c r="S26" s="2937" t="s">
        <v>3446</v>
      </c>
    </row>
    <row r="27" spans="1:19" ht="24" customHeight="1">
      <c r="A27" s="2939" t="s">
        <v>3445</v>
      </c>
      <c r="B27" s="2959">
        <v>4.2</v>
      </c>
      <c r="C27" s="2959">
        <v>6.3</v>
      </c>
      <c r="D27" s="2959">
        <v>4.8</v>
      </c>
      <c r="E27" s="2959">
        <v>5</v>
      </c>
      <c r="F27" s="2959">
        <v>5.8</v>
      </c>
      <c r="G27" s="2959">
        <v>6.1</v>
      </c>
      <c r="H27" s="2959">
        <v>5.3</v>
      </c>
      <c r="I27" s="2959">
        <v>8.1</v>
      </c>
      <c r="J27" s="2958">
        <v>10.9</v>
      </c>
      <c r="K27" s="2958">
        <v>11.2</v>
      </c>
      <c r="L27" s="2958">
        <v>11</v>
      </c>
      <c r="M27" s="2958">
        <v>10.3</v>
      </c>
      <c r="N27" s="2958">
        <v>9.5</v>
      </c>
      <c r="O27" s="2958">
        <v>9.8000000000000007</v>
      </c>
      <c r="P27" s="2958">
        <v>10.9</v>
      </c>
      <c r="Q27" s="2958">
        <v>12.1</v>
      </c>
      <c r="R27" s="2958">
        <v>11.1</v>
      </c>
      <c r="S27" s="2939" t="s">
        <v>3444</v>
      </c>
    </row>
    <row r="28" spans="1:19" ht="24" customHeight="1">
      <c r="A28" s="2937" t="s">
        <v>3443</v>
      </c>
      <c r="B28" s="2492">
        <v>2.7</v>
      </c>
      <c r="C28" s="2492">
        <v>5</v>
      </c>
      <c r="D28" s="2492">
        <v>3.2</v>
      </c>
      <c r="E28" s="2492">
        <v>3.1</v>
      </c>
      <c r="F28" s="2492">
        <v>4.2</v>
      </c>
      <c r="G28" s="2492">
        <v>4.3</v>
      </c>
      <c r="H28" s="2492">
        <v>3.4</v>
      </c>
      <c r="I28" s="2492">
        <v>5.4</v>
      </c>
      <c r="J28" s="2957">
        <v>6.8</v>
      </c>
      <c r="K28" s="2957">
        <v>6.3</v>
      </c>
      <c r="L28" s="2957">
        <v>7.1</v>
      </c>
      <c r="M28" s="2957">
        <v>5.8</v>
      </c>
      <c r="N28" s="2957">
        <v>4.5999999999999996</v>
      </c>
      <c r="O28" s="2957">
        <v>5.0999999999999996</v>
      </c>
      <c r="P28" s="2957" t="s">
        <v>218</v>
      </c>
      <c r="Q28" s="2957" t="s">
        <v>218</v>
      </c>
      <c r="R28" s="2957">
        <v>5.4</v>
      </c>
      <c r="S28" s="2937" t="s">
        <v>3442</v>
      </c>
    </row>
    <row r="29" spans="1:19" ht="12" customHeight="1">
      <c r="A29" s="2937" t="s">
        <v>3441</v>
      </c>
      <c r="B29" s="2492">
        <v>1.4</v>
      </c>
      <c r="C29" s="2492">
        <v>1.2</v>
      </c>
      <c r="D29" s="2492">
        <v>1.6</v>
      </c>
      <c r="E29" s="2492">
        <v>1.9</v>
      </c>
      <c r="F29" s="2492">
        <v>1.6</v>
      </c>
      <c r="G29" s="2492">
        <v>1.8</v>
      </c>
      <c r="H29" s="2492">
        <v>1.8</v>
      </c>
      <c r="I29" s="2492">
        <v>2.8</v>
      </c>
      <c r="J29" s="2957">
        <v>4.0999999999999996</v>
      </c>
      <c r="K29" s="2957">
        <v>4.9000000000000004</v>
      </c>
      <c r="L29" s="2957">
        <v>3.9</v>
      </c>
      <c r="M29" s="2957">
        <v>4.5</v>
      </c>
      <c r="N29" s="2957">
        <v>4.9000000000000004</v>
      </c>
      <c r="O29" s="2957">
        <v>4.7</v>
      </c>
      <c r="P29" s="2957" t="s">
        <v>218</v>
      </c>
      <c r="Q29" s="2957" t="s">
        <v>218</v>
      </c>
      <c r="R29" s="2957">
        <v>5.7</v>
      </c>
      <c r="S29" s="2937" t="s">
        <v>3440</v>
      </c>
    </row>
    <row r="30" spans="1:19" ht="24" customHeight="1">
      <c r="A30" s="2939" t="s">
        <v>3439</v>
      </c>
      <c r="B30" s="2959">
        <v>0.9</v>
      </c>
      <c r="C30" s="2959">
        <v>2.2999999999999998</v>
      </c>
      <c r="D30" s="2959">
        <v>2.2999999999999998</v>
      </c>
      <c r="E30" s="2959">
        <v>2</v>
      </c>
      <c r="F30" s="2959">
        <v>2.5</v>
      </c>
      <c r="G30" s="2959">
        <v>1.7</v>
      </c>
      <c r="H30" s="2959">
        <v>1.8</v>
      </c>
      <c r="I30" s="2959">
        <v>3</v>
      </c>
      <c r="J30" s="2958">
        <v>4.0999999999999996</v>
      </c>
      <c r="K30" s="2958">
        <v>4.4000000000000004</v>
      </c>
      <c r="L30" s="2958">
        <v>5.4</v>
      </c>
      <c r="M30" s="2958">
        <v>4.5999999999999996</v>
      </c>
      <c r="N30" s="2958">
        <v>7.6</v>
      </c>
      <c r="O30" s="2958">
        <v>6</v>
      </c>
      <c r="P30" s="2958">
        <v>6.5</v>
      </c>
      <c r="Q30" s="2958">
        <v>5.4</v>
      </c>
      <c r="R30" s="2958">
        <v>4.7</v>
      </c>
      <c r="S30" s="2939" t="s">
        <v>3438</v>
      </c>
    </row>
    <row r="31" spans="1:19" ht="12" customHeight="1">
      <c r="A31" s="2939" t="s">
        <v>3437</v>
      </c>
      <c r="B31" s="2959">
        <v>15.9</v>
      </c>
      <c r="C31" s="2959">
        <v>14.8</v>
      </c>
      <c r="D31" s="2959">
        <v>17.100000000000001</v>
      </c>
      <c r="E31" s="2959">
        <v>17.899999999999999</v>
      </c>
      <c r="F31" s="2959">
        <v>15.2</v>
      </c>
      <c r="G31" s="2959">
        <v>14.3</v>
      </c>
      <c r="H31" s="2959">
        <v>17.7</v>
      </c>
      <c r="I31" s="2959">
        <v>11.5</v>
      </c>
      <c r="J31" s="2958">
        <v>10.9</v>
      </c>
      <c r="K31" s="2958">
        <v>9.5</v>
      </c>
      <c r="L31" s="2958">
        <v>9.6</v>
      </c>
      <c r="M31" s="2958">
        <v>8.3000000000000007</v>
      </c>
      <c r="N31" s="2958">
        <v>9.6999999999999993</v>
      </c>
      <c r="O31" s="2958">
        <v>8</v>
      </c>
      <c r="P31" s="2958">
        <v>8.6999999999999993</v>
      </c>
      <c r="Q31" s="2958">
        <v>7.9</v>
      </c>
      <c r="R31" s="2958">
        <v>7.8</v>
      </c>
      <c r="S31" s="2939" t="s">
        <v>3436</v>
      </c>
    </row>
    <row r="32" spans="1:19" ht="12" customHeight="1">
      <c r="A32" s="2937" t="s">
        <v>3435</v>
      </c>
      <c r="B32" s="2492">
        <v>0.9</v>
      </c>
      <c r="C32" s="2492">
        <v>3.1</v>
      </c>
      <c r="D32" s="2492">
        <v>2.8</v>
      </c>
      <c r="E32" s="2492">
        <v>3.9</v>
      </c>
      <c r="F32" s="2492">
        <v>2.7</v>
      </c>
      <c r="G32" s="2492">
        <v>1.1000000000000001</v>
      </c>
      <c r="H32" s="2492">
        <v>1.6</v>
      </c>
      <c r="I32" s="2492">
        <v>1.1000000000000001</v>
      </c>
      <c r="J32" s="2957">
        <v>1.3</v>
      </c>
      <c r="K32" s="2957">
        <v>0.5</v>
      </c>
      <c r="L32" s="2957">
        <v>0.9</v>
      </c>
      <c r="M32" s="2957">
        <v>1</v>
      </c>
      <c r="N32" s="2957">
        <v>0.8</v>
      </c>
      <c r="O32" s="2957">
        <v>0.9</v>
      </c>
      <c r="P32" s="2957" t="s">
        <v>218</v>
      </c>
      <c r="Q32" s="2957" t="s">
        <v>218</v>
      </c>
      <c r="R32" s="2957">
        <v>0.9</v>
      </c>
      <c r="S32" s="2937" t="s">
        <v>3434</v>
      </c>
    </row>
    <row r="33" spans="1:20" ht="12" customHeight="1">
      <c r="A33" s="2937" t="s">
        <v>3488</v>
      </c>
      <c r="B33" s="2492">
        <v>14.9</v>
      </c>
      <c r="C33" s="2492">
        <v>11.8</v>
      </c>
      <c r="D33" s="2492">
        <v>14.2</v>
      </c>
      <c r="E33" s="2492">
        <v>14</v>
      </c>
      <c r="F33" s="2492">
        <v>12.5</v>
      </c>
      <c r="G33" s="2492">
        <v>13.2</v>
      </c>
      <c r="H33" s="2492">
        <v>16.100000000000001</v>
      </c>
      <c r="I33" s="2492">
        <v>10.4</v>
      </c>
      <c r="J33" s="2957">
        <v>9.5</v>
      </c>
      <c r="K33" s="2957">
        <v>9</v>
      </c>
      <c r="L33" s="2957">
        <v>8.6999999999999993</v>
      </c>
      <c r="M33" s="2957">
        <v>7.3</v>
      </c>
      <c r="N33" s="2957">
        <v>8.9</v>
      </c>
      <c r="O33" s="2957">
        <v>7.1</v>
      </c>
      <c r="P33" s="2957" t="s">
        <v>218</v>
      </c>
      <c r="Q33" s="2957" t="s">
        <v>218</v>
      </c>
      <c r="R33" s="2957">
        <v>6.9</v>
      </c>
      <c r="S33" s="2937" t="s">
        <v>3432</v>
      </c>
    </row>
    <row r="34" spans="1:20" ht="25.5" customHeight="1">
      <c r="A34" s="310"/>
      <c r="B34" s="2936">
        <v>2005</v>
      </c>
      <c r="C34" s="310">
        <v>2006</v>
      </c>
      <c r="D34" s="310">
        <v>2007</v>
      </c>
      <c r="E34" s="310">
        <v>2008</v>
      </c>
      <c r="F34" s="310">
        <v>2009</v>
      </c>
      <c r="G34" s="310">
        <v>2010</v>
      </c>
      <c r="H34" s="310">
        <v>2011</v>
      </c>
      <c r="I34" s="310">
        <v>2012</v>
      </c>
      <c r="J34" s="310">
        <v>2013</v>
      </c>
      <c r="K34" s="310">
        <v>2014</v>
      </c>
      <c r="L34" s="310">
        <v>2015</v>
      </c>
      <c r="M34" s="27">
        <v>2016</v>
      </c>
      <c r="N34" s="27">
        <v>2017</v>
      </c>
      <c r="O34" s="27">
        <v>2018</v>
      </c>
      <c r="P34" s="27">
        <v>2019</v>
      </c>
      <c r="Q34" s="27">
        <v>2020</v>
      </c>
      <c r="R34" s="2956">
        <v>2021</v>
      </c>
      <c r="S34" s="2932" t="s">
        <v>3430</v>
      </c>
    </row>
    <row r="35" spans="1:20" ht="12.75" customHeight="1">
      <c r="A35" s="5771" t="s">
        <v>406</v>
      </c>
      <c r="B35" s="5771"/>
      <c r="C35" s="5771"/>
      <c r="D35" s="5771"/>
      <c r="E35" s="5771"/>
      <c r="F35" s="5771"/>
      <c r="G35" s="5771"/>
      <c r="H35" s="5771"/>
      <c r="I35" s="5771"/>
      <c r="J35" s="5771"/>
      <c r="K35" s="5771"/>
      <c r="L35" s="5771"/>
      <c r="M35" s="5771"/>
      <c r="N35" s="5771"/>
      <c r="O35" s="5771"/>
      <c r="P35" s="5771"/>
      <c r="Q35" s="5771"/>
      <c r="R35" s="5771"/>
      <c r="S35" s="5771"/>
    </row>
    <row r="36" spans="1:20" s="2931" customFormat="1" ht="9.75" customHeight="1">
      <c r="A36" s="5770" t="s">
        <v>3429</v>
      </c>
      <c r="B36" s="5770"/>
      <c r="C36" s="5770"/>
      <c r="D36" s="5770"/>
      <c r="E36" s="5770"/>
      <c r="F36" s="5770"/>
      <c r="G36" s="5770"/>
      <c r="H36" s="5770"/>
      <c r="I36" s="5770"/>
      <c r="J36" s="5770"/>
      <c r="K36" s="5770"/>
      <c r="L36" s="5770"/>
      <c r="M36" s="5770"/>
      <c r="N36" s="5770"/>
      <c r="O36" s="5770"/>
      <c r="P36" s="5770"/>
      <c r="Q36" s="5770"/>
      <c r="R36" s="5770"/>
      <c r="S36" s="5770"/>
      <c r="T36" s="2920"/>
    </row>
    <row r="37" spans="1:20" ht="9.75" customHeight="1">
      <c r="A37" s="5770" t="s">
        <v>3428</v>
      </c>
      <c r="B37" s="5770"/>
      <c r="C37" s="5770"/>
      <c r="D37" s="5770"/>
      <c r="E37" s="5770"/>
      <c r="F37" s="5770"/>
      <c r="G37" s="5770"/>
      <c r="H37" s="5770"/>
      <c r="I37" s="5770"/>
      <c r="J37" s="5770"/>
      <c r="K37" s="5770"/>
      <c r="L37" s="5770"/>
      <c r="M37" s="5770"/>
      <c r="N37" s="5770"/>
      <c r="O37" s="5770"/>
      <c r="P37" s="5770"/>
      <c r="Q37" s="5770"/>
      <c r="R37" s="5770"/>
      <c r="S37" s="5770"/>
    </row>
    <row r="38" spans="1:20" ht="9.75" customHeight="1">
      <c r="A38" s="5767" t="s">
        <v>3427</v>
      </c>
      <c r="B38" s="5767"/>
      <c r="C38" s="5767"/>
      <c r="D38" s="5767"/>
      <c r="E38" s="5767"/>
      <c r="F38" s="5767"/>
      <c r="G38" s="5767"/>
      <c r="H38" s="5767"/>
      <c r="I38" s="5767"/>
      <c r="J38" s="5767"/>
      <c r="K38" s="5767"/>
      <c r="L38" s="5767"/>
      <c r="M38" s="5767"/>
      <c r="N38" s="5767"/>
      <c r="O38" s="5767"/>
      <c r="P38" s="5767"/>
      <c r="Q38" s="5767"/>
      <c r="R38" s="5767"/>
      <c r="S38" s="5767"/>
    </row>
    <row r="39" spans="1:20" ht="9.75" customHeight="1">
      <c r="A39" s="5767" t="s">
        <v>3426</v>
      </c>
      <c r="B39" s="5767"/>
      <c r="C39" s="5767"/>
      <c r="D39" s="5767"/>
      <c r="E39" s="5767"/>
      <c r="F39" s="5767"/>
      <c r="G39" s="5767"/>
      <c r="H39" s="5767"/>
      <c r="I39" s="5767"/>
      <c r="J39" s="5767"/>
      <c r="K39" s="5767"/>
      <c r="L39" s="5767"/>
      <c r="M39" s="5767"/>
      <c r="N39" s="5767"/>
      <c r="O39" s="5767"/>
      <c r="P39" s="5767"/>
      <c r="Q39" s="5767"/>
      <c r="R39" s="5767"/>
      <c r="S39" s="5767"/>
    </row>
    <row r="40" spans="1:20" ht="9.75" customHeight="1">
      <c r="A40" s="5767" t="s">
        <v>3425</v>
      </c>
      <c r="B40" s="5767"/>
      <c r="C40" s="5767"/>
      <c r="D40" s="5767"/>
      <c r="E40" s="5767"/>
      <c r="F40" s="5767"/>
      <c r="G40" s="5767"/>
      <c r="H40" s="5767"/>
      <c r="I40" s="5767"/>
      <c r="J40" s="5767"/>
      <c r="K40" s="5767"/>
      <c r="L40" s="5767"/>
      <c r="M40" s="5767"/>
      <c r="N40" s="5767"/>
      <c r="O40" s="5767"/>
      <c r="P40" s="5767"/>
      <c r="Q40" s="5767"/>
      <c r="R40" s="5767"/>
      <c r="S40" s="5767"/>
    </row>
    <row r="41" spans="1:20" ht="9.75" customHeight="1">
      <c r="A41" s="5767" t="s">
        <v>3424</v>
      </c>
      <c r="B41" s="5767"/>
      <c r="C41" s="5767"/>
      <c r="D41" s="5767"/>
      <c r="E41" s="5767"/>
      <c r="F41" s="5767"/>
      <c r="G41" s="5767"/>
      <c r="H41" s="5767"/>
      <c r="I41" s="5767"/>
      <c r="J41" s="5767"/>
      <c r="K41" s="5767"/>
      <c r="L41" s="5767"/>
      <c r="M41" s="5767"/>
      <c r="N41" s="5767"/>
      <c r="O41" s="5767"/>
      <c r="P41" s="5767"/>
      <c r="Q41" s="5767"/>
      <c r="R41" s="5767"/>
      <c r="S41" s="5767"/>
    </row>
    <row r="42" spans="1:20">
      <c r="A42" s="2924"/>
      <c r="B42" s="2924"/>
      <c r="C42" s="2924"/>
      <c r="D42" s="2955"/>
      <c r="E42" s="2955"/>
      <c r="F42" s="2955"/>
      <c r="G42" s="2955"/>
      <c r="H42" s="2955"/>
      <c r="I42" s="2955"/>
      <c r="J42" s="2955"/>
      <c r="K42" s="2955"/>
      <c r="L42" s="2955"/>
      <c r="M42" s="2955"/>
      <c r="N42" s="2954"/>
      <c r="O42" s="2954"/>
      <c r="P42" s="2955"/>
      <c r="Q42" s="2954"/>
      <c r="R42" s="2954"/>
      <c r="S42" s="2922"/>
    </row>
    <row r="43" spans="1:20" ht="9.75" customHeight="1">
      <c r="A43" s="496" t="s">
        <v>403</v>
      </c>
      <c r="B43" s="2924"/>
      <c r="C43" s="2924"/>
      <c r="D43" s="2955"/>
      <c r="E43" s="2955"/>
      <c r="F43" s="2955"/>
      <c r="G43" s="2955"/>
      <c r="H43" s="2955"/>
      <c r="I43" s="2955"/>
      <c r="J43" s="2955"/>
      <c r="K43" s="2955"/>
      <c r="L43" s="2955"/>
      <c r="M43" s="2955"/>
      <c r="N43" s="2954"/>
      <c r="O43" s="2954"/>
      <c r="P43" s="2955"/>
      <c r="Q43" s="2954"/>
      <c r="R43" s="2954"/>
      <c r="S43" s="2922"/>
    </row>
    <row r="44" spans="1:20" ht="9.75" customHeight="1">
      <c r="A44" s="2925" t="s">
        <v>3487</v>
      </c>
      <c r="B44" s="2924"/>
      <c r="C44" s="2924"/>
      <c r="D44" s="2955"/>
      <c r="E44" s="2955"/>
      <c r="G44" s="2955"/>
      <c r="H44" s="2955"/>
      <c r="I44" s="2955"/>
      <c r="J44" s="2955"/>
      <c r="K44" s="2955"/>
      <c r="L44" s="2955"/>
      <c r="M44" s="2955"/>
      <c r="N44" s="2954"/>
      <c r="O44" s="2954"/>
      <c r="P44" s="2955"/>
      <c r="Q44" s="2954"/>
      <c r="R44" s="2954"/>
      <c r="S44" s="2922"/>
    </row>
    <row r="46" spans="1:20" ht="12.5">
      <c r="F46" s="2440"/>
    </row>
  </sheetData>
  <mergeCells count="9">
    <mergeCell ref="A39:S39"/>
    <mergeCell ref="A40:S40"/>
    <mergeCell ref="A41:S41"/>
    <mergeCell ref="A1:S1"/>
    <mergeCell ref="A2:S2"/>
    <mergeCell ref="A36:S36"/>
    <mergeCell ref="A37:S37"/>
    <mergeCell ref="A38:S38"/>
    <mergeCell ref="A35:S35"/>
  </mergeCells>
  <hyperlinks>
    <hyperlink ref="A44" r:id="rId1" xr:uid="{BE3D902C-90DA-4AE5-9515-76126278BFAD}"/>
    <hyperlink ref="S34" r:id="rId2" xr:uid="{E15833EC-F7EA-4DA3-BB35-3BA2586315EE}"/>
    <hyperlink ref="A5" r:id="rId3" xr:uid="{8590ED55-FE74-4D04-BEB1-CC556FB79C94}"/>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4637-11D4-46EB-B433-89B4A31A9191}">
  <dimension ref="A1:D16"/>
  <sheetViews>
    <sheetView showGridLines="0" workbookViewId="0"/>
  </sheetViews>
  <sheetFormatPr defaultColWidth="9.1796875" defaultRowHeight="10"/>
  <cols>
    <col min="1" max="1" width="32.453125" style="2961" customWidth="1"/>
    <col min="2" max="2" width="44.54296875" style="2961" customWidth="1"/>
    <col min="3" max="3" width="32.453125" style="2961" customWidth="1"/>
    <col min="4" max="4" width="44.54296875" style="2961" customWidth="1"/>
    <col min="5" max="16384" width="9.1796875" style="2961"/>
  </cols>
  <sheetData>
    <row r="1" spans="1:4" ht="14">
      <c r="A1" s="2953" t="s">
        <v>3541</v>
      </c>
    </row>
    <row r="2" spans="1:4" ht="14">
      <c r="A2" s="2952" t="s">
        <v>3540</v>
      </c>
    </row>
    <row r="3" spans="1:4" ht="18.75" customHeight="1">
      <c r="A3" s="2965" t="s">
        <v>88</v>
      </c>
      <c r="B3" s="2965" t="s">
        <v>57</v>
      </c>
      <c r="C3" s="2965" t="s">
        <v>89</v>
      </c>
      <c r="D3" s="2965" t="s">
        <v>2005</v>
      </c>
    </row>
    <row r="4" spans="1:4" ht="36" customHeight="1">
      <c r="A4" s="2963" t="s">
        <v>3539</v>
      </c>
      <c r="B4" s="2963" t="s">
        <v>3538</v>
      </c>
      <c r="C4" s="2963" t="s">
        <v>3537</v>
      </c>
      <c r="D4" s="2963" t="s">
        <v>3536</v>
      </c>
    </row>
    <row r="5" spans="1:4" ht="36" customHeight="1">
      <c r="A5" s="2963" t="s">
        <v>3535</v>
      </c>
      <c r="B5" s="2963" t="s">
        <v>3534</v>
      </c>
      <c r="C5" s="2963" t="s">
        <v>3533</v>
      </c>
      <c r="D5" s="2963" t="s">
        <v>3532</v>
      </c>
    </row>
    <row r="6" spans="1:4" ht="36" customHeight="1">
      <c r="A6" s="2963" t="s">
        <v>3531</v>
      </c>
      <c r="B6" s="2963" t="s">
        <v>3530</v>
      </c>
      <c r="C6" s="2963" t="s">
        <v>3529</v>
      </c>
      <c r="D6" s="2963" t="s">
        <v>3528</v>
      </c>
    </row>
    <row r="7" spans="1:4" ht="36" customHeight="1">
      <c r="A7" s="2963" t="s">
        <v>3218</v>
      </c>
      <c r="B7" s="2963" t="s">
        <v>3527</v>
      </c>
      <c r="C7" s="2963" t="s">
        <v>3209</v>
      </c>
      <c r="D7" s="2963" t="s">
        <v>3526</v>
      </c>
    </row>
    <row r="8" spans="1:4" ht="36" customHeight="1">
      <c r="A8" s="2963" t="s">
        <v>3525</v>
      </c>
      <c r="B8" s="2963" t="s">
        <v>3524</v>
      </c>
      <c r="C8" s="2963" t="s">
        <v>3523</v>
      </c>
      <c r="D8" s="2963" t="s">
        <v>3522</v>
      </c>
    </row>
    <row r="9" spans="1:4" ht="36" customHeight="1">
      <c r="A9" s="2963" t="s">
        <v>3521</v>
      </c>
      <c r="B9" s="2963" t="s">
        <v>3520</v>
      </c>
      <c r="C9" s="2963" t="s">
        <v>3519</v>
      </c>
      <c r="D9" s="2963" t="s">
        <v>3518</v>
      </c>
    </row>
    <row r="10" spans="1:4" ht="36" customHeight="1">
      <c r="A10" s="2963" t="s">
        <v>3517</v>
      </c>
      <c r="B10" s="2963" t="s">
        <v>3516</v>
      </c>
      <c r="C10" s="2963" t="s">
        <v>3515</v>
      </c>
      <c r="D10" s="2963" t="s">
        <v>3514</v>
      </c>
    </row>
    <row r="11" spans="1:4" ht="36" customHeight="1">
      <c r="A11" s="2963" t="s">
        <v>3253</v>
      </c>
      <c r="B11" s="2963" t="s">
        <v>3513</v>
      </c>
      <c r="C11" s="2963" t="s">
        <v>3243</v>
      </c>
      <c r="D11" s="2963" t="s">
        <v>3512</v>
      </c>
    </row>
    <row r="12" spans="1:4" ht="30" customHeight="1">
      <c r="A12" s="2964" t="s">
        <v>3511</v>
      </c>
      <c r="B12" s="2963" t="s">
        <v>3510</v>
      </c>
      <c r="C12" s="2964" t="s">
        <v>3509</v>
      </c>
      <c r="D12" s="2963" t="s">
        <v>3508</v>
      </c>
    </row>
    <row r="13" spans="1:4" ht="24" customHeight="1">
      <c r="A13" s="2964" t="s">
        <v>3507</v>
      </c>
      <c r="B13" s="2961" t="s">
        <v>3506</v>
      </c>
      <c r="C13" s="2961" t="s">
        <v>3505</v>
      </c>
      <c r="D13" s="2961" t="s">
        <v>3504</v>
      </c>
    </row>
    <row r="14" spans="1:4" ht="33" customHeight="1">
      <c r="A14" s="2964" t="s">
        <v>3503</v>
      </c>
      <c r="B14" s="2961" t="s">
        <v>3502</v>
      </c>
      <c r="C14" s="2961" t="s">
        <v>3501</v>
      </c>
      <c r="D14" s="2961" t="s">
        <v>3500</v>
      </c>
    </row>
    <row r="15" spans="1:4" s="2962" customFormat="1" ht="36.75" customHeight="1">
      <c r="A15" s="2961" t="s">
        <v>3499</v>
      </c>
      <c r="B15" s="2963" t="s">
        <v>3498</v>
      </c>
      <c r="C15" s="2963" t="s">
        <v>3497</v>
      </c>
      <c r="D15" s="2963" t="s">
        <v>3496</v>
      </c>
    </row>
    <row r="16" spans="1:4" s="2962" customFormat="1" ht="27" customHeight="1">
      <c r="A16" s="2961" t="s">
        <v>3495</v>
      </c>
      <c r="B16" s="2963" t="s">
        <v>3494</v>
      </c>
      <c r="C16" s="2963" t="s">
        <v>3493</v>
      </c>
      <c r="D16" s="2963" t="s">
        <v>3492</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2"/>
  <sheetViews>
    <sheetView showGridLines="0" topLeftCell="A27" workbookViewId="0"/>
  </sheetViews>
  <sheetFormatPr defaultColWidth="9.1796875" defaultRowHeight="10.5"/>
  <cols>
    <col min="1" max="1" width="19.7265625" style="373" customWidth="1"/>
    <col min="2" max="8" width="8.7265625" style="365" customWidth="1"/>
    <col min="9" max="9" width="8.453125" style="365" customWidth="1"/>
    <col min="10" max="15" width="8.7265625" style="365" customWidth="1"/>
    <col min="16" max="16" width="9.1796875" style="37"/>
    <col min="17" max="16384" width="9.1796875" style="365"/>
  </cols>
  <sheetData>
    <row r="1" spans="1:16" s="360" customFormat="1" ht="20.149999999999999" customHeight="1">
      <c r="A1" s="4997" t="s">
        <v>375</v>
      </c>
      <c r="B1" s="4997"/>
      <c r="C1" s="4997"/>
      <c r="D1" s="4997"/>
      <c r="E1" s="4997"/>
      <c r="F1" s="4997"/>
      <c r="G1" s="4997"/>
      <c r="H1" s="4997"/>
      <c r="I1" s="4997"/>
      <c r="J1" s="4997"/>
      <c r="K1" s="4997"/>
      <c r="L1" s="4997"/>
      <c r="M1" s="4997"/>
      <c r="N1" s="4997"/>
      <c r="O1" s="4997"/>
      <c r="P1" s="405"/>
    </row>
    <row r="2" spans="1:16" s="360" customFormat="1" ht="20.149999999999999" customHeight="1">
      <c r="A2" s="4998" t="s">
        <v>374</v>
      </c>
      <c r="B2" s="4998"/>
      <c r="C2" s="4998"/>
      <c r="D2" s="4998"/>
      <c r="E2" s="4998"/>
      <c r="F2" s="4998"/>
      <c r="G2" s="4998"/>
      <c r="H2" s="4998"/>
      <c r="I2" s="4998"/>
      <c r="J2" s="4998"/>
      <c r="K2" s="4998"/>
      <c r="L2" s="4998"/>
      <c r="M2" s="4998"/>
      <c r="N2" s="4998"/>
      <c r="O2" s="4998"/>
      <c r="P2" s="405"/>
    </row>
    <row r="3" spans="1:16" s="364" customFormat="1" ht="21.75" customHeight="1">
      <c r="A3" s="361" t="s">
        <v>95</v>
      </c>
      <c r="B3" s="362"/>
      <c r="C3" s="362"/>
      <c r="D3" s="362"/>
      <c r="E3" s="362"/>
      <c r="F3" s="363"/>
      <c r="G3" s="363"/>
      <c r="H3" s="362"/>
      <c r="I3" s="362"/>
      <c r="J3" s="362"/>
      <c r="K3" s="362"/>
      <c r="L3" s="362"/>
      <c r="M3" s="4996" t="s">
        <v>96</v>
      </c>
      <c r="N3" s="4996"/>
      <c r="O3" s="4996"/>
      <c r="P3" s="406"/>
    </row>
    <row r="4" spans="1:16" ht="38.25" customHeight="1">
      <c r="A4" s="4999"/>
      <c r="B4" s="4999" t="s">
        <v>73</v>
      </c>
      <c r="C4" s="4999"/>
      <c r="D4" s="4999" t="s">
        <v>198</v>
      </c>
      <c r="E4" s="4999" t="s">
        <v>74</v>
      </c>
      <c r="F4" s="4999" t="s">
        <v>75</v>
      </c>
      <c r="G4" s="4999" t="s">
        <v>75</v>
      </c>
      <c r="H4" s="4999" t="s">
        <v>197</v>
      </c>
      <c r="I4" s="4999" t="s">
        <v>197</v>
      </c>
      <c r="J4" s="4999" t="s">
        <v>55</v>
      </c>
      <c r="K4" s="4999" t="s">
        <v>55</v>
      </c>
      <c r="L4" s="4999" t="s">
        <v>113</v>
      </c>
      <c r="M4" s="4999" t="s">
        <v>113</v>
      </c>
      <c r="N4" s="4999" t="s">
        <v>199</v>
      </c>
      <c r="O4" s="4999" t="s">
        <v>76</v>
      </c>
    </row>
    <row r="5" spans="1:16">
      <c r="A5" s="5000"/>
      <c r="B5" s="366" t="s">
        <v>269</v>
      </c>
      <c r="C5" s="366" t="s">
        <v>270</v>
      </c>
      <c r="D5" s="366" t="s">
        <v>269</v>
      </c>
      <c r="E5" s="366" t="s">
        <v>270</v>
      </c>
      <c r="F5" s="366" t="s">
        <v>269</v>
      </c>
      <c r="G5" s="366" t="s">
        <v>270</v>
      </c>
      <c r="H5" s="366" t="s">
        <v>269</v>
      </c>
      <c r="I5" s="366" t="s">
        <v>270</v>
      </c>
      <c r="J5" s="366" t="s">
        <v>269</v>
      </c>
      <c r="K5" s="366" t="s">
        <v>270</v>
      </c>
      <c r="L5" s="366" t="s">
        <v>269</v>
      </c>
      <c r="M5" s="366" t="s">
        <v>270</v>
      </c>
      <c r="N5" s="366" t="s">
        <v>269</v>
      </c>
      <c r="O5" s="366" t="s">
        <v>270</v>
      </c>
      <c r="P5" s="407"/>
    </row>
    <row r="6" spans="1:16">
      <c r="A6" s="367" t="s">
        <v>212</v>
      </c>
      <c r="B6" s="368"/>
      <c r="C6" s="369"/>
      <c r="D6" s="368"/>
      <c r="E6" s="369"/>
      <c r="F6" s="368"/>
      <c r="G6" s="369"/>
      <c r="H6" s="368"/>
      <c r="I6" s="369"/>
      <c r="J6" s="368"/>
      <c r="K6" s="369"/>
      <c r="L6" s="368"/>
      <c r="M6" s="369"/>
      <c r="N6" s="368"/>
      <c r="O6" s="369"/>
    </row>
    <row r="7" spans="1:16">
      <c r="A7" s="370">
        <v>1995</v>
      </c>
      <c r="B7" s="182">
        <v>18986.925999999999</v>
      </c>
      <c r="C7" s="182">
        <v>1384.9430000000002</v>
      </c>
      <c r="D7" s="182">
        <v>17206.725999999999</v>
      </c>
      <c r="E7" s="182">
        <v>228.88500000000019</v>
      </c>
      <c r="F7" s="182">
        <v>65385.538</v>
      </c>
      <c r="G7" s="182">
        <v>1339.9350000000002</v>
      </c>
      <c r="H7" s="182">
        <v>56195.322</v>
      </c>
      <c r="I7" s="182">
        <v>1423.779</v>
      </c>
      <c r="J7" s="182">
        <v>9667.0110000000004</v>
      </c>
      <c r="K7" s="182">
        <v>-83.843999999999994</v>
      </c>
      <c r="L7" s="182">
        <v>7076.18</v>
      </c>
      <c r="M7" s="182">
        <v>416.97199999999998</v>
      </c>
      <c r="N7" s="182">
        <v>3933.3989999999999</v>
      </c>
      <c r="O7" s="182">
        <v>-392.94</v>
      </c>
      <c r="P7" s="408"/>
    </row>
    <row r="8" spans="1:16">
      <c r="A8" s="370">
        <v>1996</v>
      </c>
      <c r="B8" s="182">
        <v>20207.04</v>
      </c>
      <c r="C8" s="182">
        <v>1500.6049999999996</v>
      </c>
      <c r="D8" s="182">
        <v>18356.856</v>
      </c>
      <c r="E8" s="182">
        <v>247.9149999999994</v>
      </c>
      <c r="F8" s="182">
        <v>68671.808999999994</v>
      </c>
      <c r="G8" s="182">
        <v>1468.4759999999997</v>
      </c>
      <c r="H8" s="182">
        <v>59790.67</v>
      </c>
      <c r="I8" s="182">
        <v>1562.413</v>
      </c>
      <c r="J8" s="182">
        <v>9428.5169999999998</v>
      </c>
      <c r="K8" s="182">
        <v>-93.936999999999998</v>
      </c>
      <c r="L8" s="182">
        <v>7067.8450000000003</v>
      </c>
      <c r="M8" s="182">
        <v>487.541</v>
      </c>
      <c r="N8" s="182">
        <v>3561.9960000000001</v>
      </c>
      <c r="O8" s="182">
        <v>-484.28100000000001</v>
      </c>
    </row>
    <row r="9" spans="1:16">
      <c r="A9" s="370">
        <v>1997</v>
      </c>
      <c r="B9" s="182">
        <v>21255.745999999999</v>
      </c>
      <c r="C9" s="182">
        <v>1514.8330000000001</v>
      </c>
      <c r="D9" s="182">
        <v>19169.828000000001</v>
      </c>
      <c r="E9" s="182">
        <v>272.33</v>
      </c>
      <c r="F9" s="182">
        <v>72926.451000000001</v>
      </c>
      <c r="G9" s="182">
        <v>1654.2380000000001</v>
      </c>
      <c r="H9" s="182">
        <v>63747.103000000003</v>
      </c>
      <c r="I9" s="182">
        <v>1615.4580000000001</v>
      </c>
      <c r="J9" s="182">
        <v>9697.0769999999993</v>
      </c>
      <c r="K9" s="182">
        <v>38.78</v>
      </c>
      <c r="L9" s="182">
        <v>7987.0609999999997</v>
      </c>
      <c r="M9" s="182">
        <v>656.35900000000004</v>
      </c>
      <c r="N9" s="182">
        <v>2952.527</v>
      </c>
      <c r="O9" s="182">
        <v>-486.85700000000003</v>
      </c>
    </row>
    <row r="10" spans="1:16">
      <c r="A10" s="370">
        <v>1998</v>
      </c>
      <c r="B10" s="182">
        <v>22686.86</v>
      </c>
      <c r="C10" s="182">
        <v>1553.412</v>
      </c>
      <c r="D10" s="182">
        <v>20456.478999999999</v>
      </c>
      <c r="E10" s="182">
        <v>297.22300000000001</v>
      </c>
      <c r="F10" s="182">
        <v>79452.607999999993</v>
      </c>
      <c r="G10" s="182">
        <v>1723.7090000000003</v>
      </c>
      <c r="H10" s="182">
        <v>68467.994999999995</v>
      </c>
      <c r="I10" s="182">
        <v>1704.6010000000001</v>
      </c>
      <c r="J10" s="182">
        <v>11544.691999999999</v>
      </c>
      <c r="K10" s="182">
        <v>19.108000000000001</v>
      </c>
      <c r="L10" s="182">
        <v>9048.8080000000009</v>
      </c>
      <c r="M10" s="182">
        <v>696.86699999999996</v>
      </c>
      <c r="N10" s="182">
        <v>4248.6559999999999</v>
      </c>
      <c r="O10" s="182">
        <v>-588.48400000000004</v>
      </c>
    </row>
    <row r="11" spans="1:16">
      <c r="A11" s="370">
        <v>1999</v>
      </c>
      <c r="B11" s="182">
        <v>23798.798999999999</v>
      </c>
      <c r="C11" s="182">
        <v>1617.876</v>
      </c>
      <c r="D11" s="182">
        <v>21456.080999999998</v>
      </c>
      <c r="E11" s="182">
        <v>316.5270000000001</v>
      </c>
      <c r="F11" s="182">
        <v>84748.388000000006</v>
      </c>
      <c r="G11" s="182">
        <v>2435.6480000000006</v>
      </c>
      <c r="H11" s="182">
        <v>73916.717000000004</v>
      </c>
      <c r="I11" s="182">
        <v>1784.816</v>
      </c>
      <c r="J11" s="182">
        <v>11309.23</v>
      </c>
      <c r="K11" s="182">
        <v>650.83199999999999</v>
      </c>
      <c r="L11" s="182">
        <v>10194.646000000001</v>
      </c>
      <c r="M11" s="182">
        <v>720.66800000000001</v>
      </c>
      <c r="N11" s="182">
        <v>2562.3719999999998</v>
      </c>
      <c r="O11" s="182">
        <v>96.308000000000007</v>
      </c>
    </row>
    <row r="12" spans="1:16">
      <c r="A12" s="370">
        <v>2000</v>
      </c>
      <c r="B12" s="182">
        <v>25461.057000000001</v>
      </c>
      <c r="C12" s="182">
        <v>1727.182</v>
      </c>
      <c r="D12" s="182">
        <v>22663.197</v>
      </c>
      <c r="E12" s="182">
        <v>331.42200000000003</v>
      </c>
      <c r="F12" s="182">
        <v>90001.111999999994</v>
      </c>
      <c r="G12" s="182">
        <v>2675.5399999999995</v>
      </c>
      <c r="H12" s="182">
        <v>79377.963000000003</v>
      </c>
      <c r="I12" s="182">
        <v>2038.23</v>
      </c>
      <c r="J12" s="182">
        <v>11175.745999999999</v>
      </c>
      <c r="K12" s="182">
        <v>637.30999999999995</v>
      </c>
      <c r="L12" s="182">
        <v>11039.572</v>
      </c>
      <c r="M12" s="182">
        <v>698.62400000000002</v>
      </c>
      <c r="N12" s="182">
        <v>1881.1020000000001</v>
      </c>
      <c r="O12" s="182">
        <v>34.485999999999997</v>
      </c>
    </row>
    <row r="13" spans="1:16">
      <c r="A13" s="370">
        <v>2001</v>
      </c>
      <c r="B13" s="182">
        <v>26955.988000000001</v>
      </c>
      <c r="C13" s="182">
        <v>1835.222</v>
      </c>
      <c r="D13" s="182">
        <v>24092.355</v>
      </c>
      <c r="E13" s="182">
        <v>356.04</v>
      </c>
      <c r="F13" s="182">
        <v>94521.883000000002</v>
      </c>
      <c r="G13" s="182">
        <v>2992.346</v>
      </c>
      <c r="H13" s="182">
        <v>83016.754000000001</v>
      </c>
      <c r="I13" s="182">
        <v>2263.7190000000001</v>
      </c>
      <c r="J13" s="182">
        <v>12004.489</v>
      </c>
      <c r="K13" s="182">
        <v>728.62699999999995</v>
      </c>
      <c r="L13" s="182">
        <v>11152.184999999999</v>
      </c>
      <c r="M13" s="182">
        <v>788.53399999999999</v>
      </c>
      <c r="N13" s="182">
        <v>3196.0590000000002</v>
      </c>
      <c r="O13" s="182">
        <v>113.062</v>
      </c>
    </row>
    <row r="14" spans="1:16">
      <c r="A14" s="370">
        <v>2002</v>
      </c>
      <c r="B14" s="182">
        <v>28151.368999999999</v>
      </c>
      <c r="C14" s="182">
        <v>2033.0829999999999</v>
      </c>
      <c r="D14" s="182">
        <v>25219.227999999999</v>
      </c>
      <c r="E14" s="182">
        <v>371.88299999999981</v>
      </c>
      <c r="F14" s="182">
        <v>99168.301000000007</v>
      </c>
      <c r="G14" s="182">
        <v>2943.9070000000002</v>
      </c>
      <c r="H14" s="182">
        <v>86979.104000000007</v>
      </c>
      <c r="I14" s="182">
        <v>2409.7049999999999</v>
      </c>
      <c r="J14" s="182">
        <v>12712.45</v>
      </c>
      <c r="K14" s="182">
        <v>534.202</v>
      </c>
      <c r="L14" s="182">
        <v>11135.195</v>
      </c>
      <c r="M14" s="182">
        <v>767.80600000000004</v>
      </c>
      <c r="N14" s="182">
        <v>3614.0250000000001</v>
      </c>
      <c r="O14" s="182">
        <v>-100.08</v>
      </c>
    </row>
    <row r="15" spans="1:16">
      <c r="A15" s="370">
        <v>2003</v>
      </c>
      <c r="B15" s="182">
        <v>28833.414000000001</v>
      </c>
      <c r="C15" s="182">
        <v>2045.0890000000002</v>
      </c>
      <c r="D15" s="182">
        <v>25798.351999999999</v>
      </c>
      <c r="E15" s="182">
        <v>380.92800000000005</v>
      </c>
      <c r="F15" s="182">
        <v>102300.39200000001</v>
      </c>
      <c r="G15" s="182">
        <v>2436.0640000000003</v>
      </c>
      <c r="H15" s="182">
        <v>89809.955000000002</v>
      </c>
      <c r="I15" s="182">
        <v>2480.7750000000001</v>
      </c>
      <c r="J15" s="182">
        <v>13153.477999999999</v>
      </c>
      <c r="K15" s="182">
        <v>-44.710999999999999</v>
      </c>
      <c r="L15" s="182">
        <v>9683.2999999999993</v>
      </c>
      <c r="M15" s="182">
        <v>709.928</v>
      </c>
      <c r="N15" s="182">
        <v>5042.6909999999998</v>
      </c>
      <c r="O15" s="182">
        <v>-589.25800000000004</v>
      </c>
    </row>
    <row r="16" spans="1:16">
      <c r="A16" s="370">
        <v>2004</v>
      </c>
      <c r="B16" s="182">
        <v>30355.617999999999</v>
      </c>
      <c r="C16" s="182">
        <v>2167.0219999999999</v>
      </c>
      <c r="D16" s="182">
        <v>27235.620999999999</v>
      </c>
      <c r="E16" s="182">
        <v>392.80599999999981</v>
      </c>
      <c r="F16" s="182">
        <v>105541.375</v>
      </c>
      <c r="G16" s="182">
        <v>2882.2039999999997</v>
      </c>
      <c r="H16" s="182">
        <v>94264.649000000005</v>
      </c>
      <c r="I16" s="182">
        <v>2599.6529999999998</v>
      </c>
      <c r="J16" s="182">
        <v>11851.118</v>
      </c>
      <c r="K16" s="182">
        <v>282.55099999999999</v>
      </c>
      <c r="L16" s="182">
        <v>9993.6669999999995</v>
      </c>
      <c r="M16" s="182">
        <v>608.88</v>
      </c>
      <c r="N16" s="182">
        <v>4142.7389999999996</v>
      </c>
      <c r="O16" s="182">
        <v>-164.07900000000001</v>
      </c>
      <c r="P16" s="409"/>
    </row>
    <row r="17" spans="1:16">
      <c r="A17" s="370">
        <v>2005</v>
      </c>
      <c r="B17" s="182">
        <v>31230.510999999999</v>
      </c>
      <c r="C17" s="182">
        <v>2214.8479999999995</v>
      </c>
      <c r="D17" s="182">
        <v>28020.830999999998</v>
      </c>
      <c r="E17" s="182">
        <v>405.96899999999954</v>
      </c>
      <c r="F17" s="182">
        <v>110182.93700000001</v>
      </c>
      <c r="G17" s="182">
        <v>2800.8539999999989</v>
      </c>
      <c r="H17" s="182">
        <v>99462.077999999994</v>
      </c>
      <c r="I17" s="182">
        <v>2697.2469999999998</v>
      </c>
      <c r="J17" s="182">
        <v>11263.87</v>
      </c>
      <c r="K17" s="182">
        <v>103.607</v>
      </c>
      <c r="L17" s="182">
        <v>10396.082</v>
      </c>
      <c r="M17" s="182">
        <v>482.98</v>
      </c>
      <c r="N17" s="182">
        <v>1977.6859999999999</v>
      </c>
      <c r="O17" s="182">
        <v>-192.82400000000001</v>
      </c>
      <c r="P17" s="409"/>
    </row>
    <row r="18" spans="1:16">
      <c r="A18" s="370">
        <v>2006</v>
      </c>
      <c r="B18" s="182">
        <v>32340.761999999999</v>
      </c>
      <c r="C18" s="182">
        <v>2336.4909999999995</v>
      </c>
      <c r="D18" s="182">
        <v>28865.847000000002</v>
      </c>
      <c r="E18" s="182">
        <v>423.58899999999943</v>
      </c>
      <c r="F18" s="182">
        <v>113882.181</v>
      </c>
      <c r="G18" s="182">
        <v>2821.3210000000004</v>
      </c>
      <c r="H18" s="182">
        <v>104572.783</v>
      </c>
      <c r="I18" s="182">
        <v>2807.8829999999998</v>
      </c>
      <c r="J18" s="182">
        <v>9860.5720000000001</v>
      </c>
      <c r="K18" s="182">
        <v>13.438000000000001</v>
      </c>
      <c r="L18" s="182">
        <v>9956.8320000000003</v>
      </c>
      <c r="M18" s="182">
        <v>620.52200000000005</v>
      </c>
      <c r="N18" s="182">
        <v>2162.1660000000002</v>
      </c>
      <c r="O18" s="182">
        <v>-383.15300000000002</v>
      </c>
      <c r="P18" s="409"/>
    </row>
    <row r="19" spans="1:16">
      <c r="A19" s="370">
        <v>2007</v>
      </c>
      <c r="B19" s="182">
        <v>33373.747000000003</v>
      </c>
      <c r="C19" s="182">
        <v>2521.8739999999998</v>
      </c>
      <c r="D19" s="182">
        <v>29704.952000000001</v>
      </c>
      <c r="E19" s="182">
        <v>444.51299999999969</v>
      </c>
      <c r="F19" s="182">
        <v>119304.265</v>
      </c>
      <c r="G19" s="182">
        <v>2944.0129999999999</v>
      </c>
      <c r="H19" s="182">
        <v>110695.95600000001</v>
      </c>
      <c r="I19" s="182">
        <v>3106.77</v>
      </c>
      <c r="J19" s="182">
        <v>9083.4599999999991</v>
      </c>
      <c r="K19" s="182">
        <v>-162.75700000000001</v>
      </c>
      <c r="L19" s="182">
        <v>9876.8349999999991</v>
      </c>
      <c r="M19" s="182">
        <v>518.53099999999995</v>
      </c>
      <c r="N19" s="182">
        <v>781.34400000000005</v>
      </c>
      <c r="O19" s="182">
        <v>-388.60399999999998</v>
      </c>
      <c r="P19" s="409"/>
    </row>
    <row r="20" spans="1:16" s="371" customFormat="1">
      <c r="A20" s="370">
        <v>2008</v>
      </c>
      <c r="B20" s="182">
        <v>34322.703999999998</v>
      </c>
      <c r="C20" s="182">
        <v>2716.3549999999996</v>
      </c>
      <c r="D20" s="182">
        <v>30613.190999999999</v>
      </c>
      <c r="E20" s="182">
        <v>469.07299999999992</v>
      </c>
      <c r="F20" s="182">
        <v>124055.001</v>
      </c>
      <c r="G20" s="182">
        <v>3137.7449999999994</v>
      </c>
      <c r="H20" s="182">
        <v>115305.351</v>
      </c>
      <c r="I20" s="182">
        <v>3269.7159999999999</v>
      </c>
      <c r="J20" s="182">
        <v>9062.3420000000006</v>
      </c>
      <c r="K20" s="182">
        <v>-131.971</v>
      </c>
      <c r="L20" s="182">
        <v>8986.9159999999993</v>
      </c>
      <c r="M20" s="182">
        <v>675.51700000000005</v>
      </c>
      <c r="N20" s="182">
        <v>908.84900000000005</v>
      </c>
      <c r="O20" s="182">
        <v>-537.49800000000005</v>
      </c>
      <c r="P20" s="409"/>
    </row>
    <row r="21" spans="1:16">
      <c r="A21" s="370">
        <v>2009</v>
      </c>
      <c r="B21" s="182">
        <v>34044.408000000003</v>
      </c>
      <c r="C21" s="182">
        <v>2748.1329999999994</v>
      </c>
      <c r="D21" s="182">
        <v>30327.800999999999</v>
      </c>
      <c r="E21" s="182">
        <v>476.46199999999953</v>
      </c>
      <c r="F21" s="182">
        <v>124682.05</v>
      </c>
      <c r="G21" s="182">
        <v>3264.4679999999994</v>
      </c>
      <c r="H21" s="182">
        <v>110347.052</v>
      </c>
      <c r="I21" s="182">
        <v>3247.0650000000001</v>
      </c>
      <c r="J21" s="182">
        <v>14796.805</v>
      </c>
      <c r="K21" s="182">
        <v>17.402999999999999</v>
      </c>
      <c r="L21" s="182">
        <v>7561.5219999999999</v>
      </c>
      <c r="M21" s="182">
        <v>744.01099999999997</v>
      </c>
      <c r="N21" s="182">
        <v>8787.41</v>
      </c>
      <c r="O21" s="182">
        <v>-371.34399999999999</v>
      </c>
      <c r="P21" s="409"/>
    </row>
    <row r="22" spans="1:16">
      <c r="A22" s="5">
        <v>2010</v>
      </c>
      <c r="B22" s="182">
        <v>34654.959000000003</v>
      </c>
      <c r="C22" s="182">
        <v>2868.9809999999993</v>
      </c>
      <c r="D22" s="182">
        <v>31078.982</v>
      </c>
      <c r="E22" s="182">
        <v>499.50199999999916</v>
      </c>
      <c r="F22" s="182">
        <v>126774.322</v>
      </c>
      <c r="G22" s="182">
        <v>3152.7969999999987</v>
      </c>
      <c r="H22" s="182">
        <v>115148.208</v>
      </c>
      <c r="I22" s="182">
        <v>3261.136</v>
      </c>
      <c r="J22" s="182">
        <v>12277.869000000001</v>
      </c>
      <c r="K22" s="182">
        <v>-108.339</v>
      </c>
      <c r="L22" s="182">
        <v>7480.8980000000001</v>
      </c>
      <c r="M22" s="182">
        <v>789.89200000000005</v>
      </c>
      <c r="N22" s="182">
        <v>6004.0060000000003</v>
      </c>
      <c r="O22" s="182">
        <v>-519.96400000000006</v>
      </c>
      <c r="P22" s="409"/>
    </row>
    <row r="23" spans="1:16" s="371" customFormat="1">
      <c r="A23" s="372">
        <v>2011</v>
      </c>
      <c r="B23" s="182">
        <v>33805.228000000003</v>
      </c>
      <c r="C23" s="182">
        <v>2972.627</v>
      </c>
      <c r="D23" s="182">
        <v>30329.186000000002</v>
      </c>
      <c r="E23" s="182">
        <v>519.77700000000004</v>
      </c>
      <c r="F23" s="182">
        <v>123727.886</v>
      </c>
      <c r="G23" s="182">
        <v>3537.8100000000004</v>
      </c>
      <c r="H23" s="182">
        <v>112678.11900000001</v>
      </c>
      <c r="I23" s="182">
        <v>3345.8919999999998</v>
      </c>
      <c r="J23" s="182">
        <v>10883.366</v>
      </c>
      <c r="K23" s="182">
        <v>191.91800000000001</v>
      </c>
      <c r="L23" s="182">
        <v>6707.2950000000001</v>
      </c>
      <c r="M23" s="182">
        <v>811.24699999999996</v>
      </c>
      <c r="N23" s="182">
        <v>5443.2830000000004</v>
      </c>
      <c r="O23" s="182">
        <v>-335.84699999999998</v>
      </c>
      <c r="P23" s="409"/>
    </row>
    <row r="24" spans="1:16" s="373" customFormat="1">
      <c r="A24" s="5">
        <v>2012</v>
      </c>
      <c r="B24" s="182">
        <v>33969.091</v>
      </c>
      <c r="C24" s="182">
        <v>2987.0449999999996</v>
      </c>
      <c r="D24" s="182">
        <v>30843.544000000002</v>
      </c>
      <c r="E24" s="182">
        <v>535.98099999999977</v>
      </c>
      <c r="F24" s="182">
        <v>120628.954</v>
      </c>
      <c r="G24" s="182">
        <v>3193.2759999999998</v>
      </c>
      <c r="H24" s="182">
        <v>108463.77899999999</v>
      </c>
      <c r="I24" s="182">
        <v>3381.0279999999998</v>
      </c>
      <c r="J24" s="182">
        <v>12325.422</v>
      </c>
      <c r="K24" s="182">
        <v>-187.75200000000001</v>
      </c>
      <c r="L24" s="182">
        <v>5625.91</v>
      </c>
      <c r="M24" s="182">
        <v>689.33500000000004</v>
      </c>
      <c r="N24" s="182">
        <v>7699.3469999999998</v>
      </c>
      <c r="O24" s="182">
        <v>-621.73199999999997</v>
      </c>
      <c r="P24" s="409"/>
    </row>
    <row r="25" spans="1:16" s="371" customFormat="1">
      <c r="A25" s="5">
        <v>2013</v>
      </c>
      <c r="B25" s="182">
        <v>34160.866000000002</v>
      </c>
      <c r="C25" s="182">
        <v>3023.6510000000003</v>
      </c>
      <c r="D25" s="182">
        <v>31050.076000000001</v>
      </c>
      <c r="E25" s="182">
        <v>547.67900000000031</v>
      </c>
      <c r="F25" s="182">
        <v>119413.56</v>
      </c>
      <c r="G25" s="182">
        <v>3319.4030000000002</v>
      </c>
      <c r="H25" s="182">
        <v>108121.148</v>
      </c>
      <c r="I25" s="182">
        <v>3416.9560000000001</v>
      </c>
      <c r="J25" s="182">
        <v>11614.079</v>
      </c>
      <c r="K25" s="182">
        <v>-97.552999999999997</v>
      </c>
      <c r="L25" s="182">
        <v>4786.4719999999998</v>
      </c>
      <c r="M25" s="182">
        <v>697.35199999999998</v>
      </c>
      <c r="N25" s="182">
        <v>8036.3029999999999</v>
      </c>
      <c r="O25" s="182">
        <v>-475.10700000000003</v>
      </c>
      <c r="P25" s="409"/>
    </row>
    <row r="26" spans="1:16">
      <c r="A26" s="5">
        <v>2014</v>
      </c>
      <c r="B26" s="182">
        <v>34280.889000000003</v>
      </c>
      <c r="C26" s="182">
        <v>3094.4079999999999</v>
      </c>
      <c r="D26" s="182">
        <v>31065.124</v>
      </c>
      <c r="E26" s="182">
        <v>562.36699999999985</v>
      </c>
      <c r="F26" s="182">
        <v>118811.599</v>
      </c>
      <c r="G26" s="182">
        <v>3583.0459999999994</v>
      </c>
      <c r="H26" s="182">
        <v>110947.51300000001</v>
      </c>
      <c r="I26" s="182">
        <v>3502.0459999999998</v>
      </c>
      <c r="J26" s="182">
        <v>8237.8250000000007</v>
      </c>
      <c r="K26" s="182">
        <v>81</v>
      </c>
      <c r="L26" s="182">
        <v>5082.6679999999997</v>
      </c>
      <c r="M26" s="182">
        <v>611.00900000000001</v>
      </c>
      <c r="N26" s="182">
        <v>4197.7619999999997</v>
      </c>
      <c r="O26" s="182">
        <v>-230.36799999999999</v>
      </c>
      <c r="P26" s="409"/>
    </row>
    <row r="27" spans="1:16">
      <c r="A27" s="5">
        <v>2015</v>
      </c>
      <c r="B27" s="182">
        <v>34450.358</v>
      </c>
      <c r="C27" s="182">
        <v>3327.0129999999999</v>
      </c>
      <c r="D27" s="182">
        <v>31180.219000000001</v>
      </c>
      <c r="E27" s="182">
        <v>584.49599999999987</v>
      </c>
      <c r="F27" s="182">
        <v>122866.917</v>
      </c>
      <c r="G27" s="182">
        <v>3719.1880000000006</v>
      </c>
      <c r="H27" s="182">
        <v>114153.81299999999</v>
      </c>
      <c r="I27" s="182">
        <v>3656.5340000000001</v>
      </c>
      <c r="J27" s="182">
        <v>8733.0689999999995</v>
      </c>
      <c r="K27" s="182">
        <v>62.654000000000003</v>
      </c>
      <c r="L27" s="182">
        <v>5301.8919999999998</v>
      </c>
      <c r="M27" s="182">
        <v>576.68600000000004</v>
      </c>
      <c r="N27" s="182">
        <v>4516.88</v>
      </c>
      <c r="O27" s="182">
        <v>-274.62200000000001</v>
      </c>
      <c r="P27" s="409"/>
    </row>
    <row r="28" spans="1:16" s="1" customFormat="1">
      <c r="A28" s="5">
        <v>2016</v>
      </c>
      <c r="B28" s="182">
        <v>35044.587</v>
      </c>
      <c r="C28" s="182">
        <v>3454.4749999999999</v>
      </c>
      <c r="D28" s="182">
        <v>32151.34</v>
      </c>
      <c r="E28" s="182">
        <v>610.10100000000034</v>
      </c>
      <c r="F28" s="182">
        <v>127491.736</v>
      </c>
      <c r="G28" s="182">
        <v>3879.8430550000003</v>
      </c>
      <c r="H28" s="182">
        <v>118273.50199999999</v>
      </c>
      <c r="I28" s="182">
        <v>3750.848</v>
      </c>
      <c r="J28" s="182">
        <v>9095.8989999999994</v>
      </c>
      <c r="K28" s="182">
        <v>128.995</v>
      </c>
      <c r="L28" s="182">
        <v>5750.8689999999997</v>
      </c>
      <c r="M28" s="182">
        <v>576.71299999999997</v>
      </c>
      <c r="N28" s="182">
        <v>4465.1360000000004</v>
      </c>
      <c r="O28" s="182">
        <v>-162.221</v>
      </c>
      <c r="P28" s="409"/>
    </row>
    <row r="29" spans="1:16" s="371" customFormat="1">
      <c r="A29" s="5">
        <v>2017</v>
      </c>
      <c r="B29" s="182">
        <v>36319.144</v>
      </c>
      <c r="C29" s="182">
        <v>3792.0359999999996</v>
      </c>
      <c r="D29" s="182">
        <v>33024.300000000003</v>
      </c>
      <c r="E29" s="182">
        <v>601.27399999999977</v>
      </c>
      <c r="F29" s="182">
        <v>131562.454</v>
      </c>
      <c r="G29" s="182">
        <v>3935.1801299815452</v>
      </c>
      <c r="H29" s="182">
        <v>122556.247</v>
      </c>
      <c r="I29" s="182">
        <v>3984.7840000000001</v>
      </c>
      <c r="J29" s="182">
        <v>8940.7810000000009</v>
      </c>
      <c r="K29" s="182">
        <v>-49.603999999999999</v>
      </c>
      <c r="L29" s="182">
        <v>6382.9629999999997</v>
      </c>
      <c r="M29" s="182">
        <v>638.726</v>
      </c>
      <c r="N29" s="182">
        <v>4072.3719999999998</v>
      </c>
      <c r="O29" s="182">
        <v>-351.57</v>
      </c>
      <c r="P29" s="409"/>
    </row>
    <row r="30" spans="1:16" s="371" customFormat="1">
      <c r="A30" s="5">
        <v>2018</v>
      </c>
      <c r="B30" s="182">
        <v>37831.357000000004</v>
      </c>
      <c r="C30" s="182">
        <v>3907.0770000000002</v>
      </c>
      <c r="D30" s="182">
        <v>34442.341999999997</v>
      </c>
      <c r="E30" s="182">
        <v>649.90200000000027</v>
      </c>
      <c r="F30" s="182">
        <v>137265.68700000001</v>
      </c>
      <c r="G30" s="182">
        <v>4093.2063578518209</v>
      </c>
      <c r="H30" s="182">
        <v>127737.352</v>
      </c>
      <c r="I30" s="182">
        <v>4133.9170000000004</v>
      </c>
      <c r="J30" s="182">
        <v>9601.3009999999995</v>
      </c>
      <c r="K30" s="182">
        <v>-40.710999999999999</v>
      </c>
      <c r="L30" s="182">
        <v>7257.3040000000001</v>
      </c>
      <c r="M30" s="182">
        <v>633.88300000000004</v>
      </c>
      <c r="N30" s="182">
        <v>3980.3879999999999</v>
      </c>
      <c r="O30" s="182">
        <v>-255.23699999999999</v>
      </c>
      <c r="P30" s="409"/>
    </row>
    <row r="31" spans="1:16">
      <c r="A31" s="357">
        <v>2019</v>
      </c>
      <c r="B31" s="182">
        <v>39055.510999999999</v>
      </c>
      <c r="C31" s="182">
        <v>3976.7389999999996</v>
      </c>
      <c r="D31" s="182">
        <v>35727.284</v>
      </c>
      <c r="E31" s="182">
        <v>691.72799999999938</v>
      </c>
      <c r="F31" s="182">
        <v>143501.114</v>
      </c>
      <c r="G31" s="182">
        <v>4424.2049999999999</v>
      </c>
      <c r="H31" s="182">
        <v>133144.024</v>
      </c>
      <c r="I31" s="182">
        <v>4180.1409999999996</v>
      </c>
      <c r="J31" s="182">
        <v>10419.268</v>
      </c>
      <c r="K31" s="182">
        <v>244.06399999999999</v>
      </c>
      <c r="L31" s="182">
        <v>7817.7430000000004</v>
      </c>
      <c r="M31" s="182">
        <v>654.71799999999996</v>
      </c>
      <c r="N31" s="182">
        <v>3821.741</v>
      </c>
      <c r="O31" s="182">
        <v>-12.872999999999999</v>
      </c>
      <c r="P31" s="409"/>
    </row>
    <row r="32" spans="1:16">
      <c r="A32" s="5">
        <v>2020</v>
      </c>
      <c r="B32" s="182">
        <v>36680.993000000002</v>
      </c>
      <c r="C32" s="182">
        <v>4024.846</v>
      </c>
      <c r="D32" s="182">
        <v>34017.830999999998</v>
      </c>
      <c r="E32" s="182">
        <v>719.36600000000021</v>
      </c>
      <c r="F32" s="182">
        <v>141590.01</v>
      </c>
      <c r="G32" s="182">
        <v>4637.5820000000003</v>
      </c>
      <c r="H32" s="182">
        <v>124456.86</v>
      </c>
      <c r="I32" s="182">
        <v>3988.2530000000002</v>
      </c>
      <c r="J32" s="182">
        <v>16710.609</v>
      </c>
      <c r="K32" s="182">
        <v>649.32899999999995</v>
      </c>
      <c r="L32" s="182">
        <v>7590.3310000000001</v>
      </c>
      <c r="M32" s="182">
        <v>722.84799999999996</v>
      </c>
      <c r="N32" s="182">
        <v>10077.079</v>
      </c>
      <c r="O32" s="182">
        <v>403.42700000000002</v>
      </c>
      <c r="P32" s="409"/>
    </row>
    <row r="33" spans="1:16">
      <c r="A33" s="5" t="s">
        <v>396</v>
      </c>
      <c r="B33" s="182">
        <v>36954.389000000003</v>
      </c>
      <c r="C33" s="182">
        <v>4171.8639999999996</v>
      </c>
      <c r="D33" s="182">
        <v>34523.332000000002</v>
      </c>
      <c r="E33" s="182">
        <v>748.78899999999953</v>
      </c>
      <c r="F33" s="182">
        <v>147003.26699999999</v>
      </c>
      <c r="G33" s="182">
        <v>4700.8460000000005</v>
      </c>
      <c r="H33" s="182">
        <v>132133.41699999999</v>
      </c>
      <c r="I33" s="182">
        <v>4115.0290000000005</v>
      </c>
      <c r="J33" s="182">
        <v>14332.377</v>
      </c>
      <c r="K33" s="182">
        <v>585.81700000000001</v>
      </c>
      <c r="L33" s="182">
        <v>8446.4069999999992</v>
      </c>
      <c r="M33" s="182">
        <v>843.80399999999997</v>
      </c>
      <c r="N33" s="182">
        <v>7056.9979999999996</v>
      </c>
      <c r="O33" s="182">
        <v>149.25399999999999</v>
      </c>
      <c r="P33" s="409"/>
    </row>
    <row r="34" spans="1:16" s="371" customFormat="1">
      <c r="A34" s="16" t="s">
        <v>395</v>
      </c>
      <c r="B34" s="4993">
        <v>43264.817999999999</v>
      </c>
      <c r="C34" s="4993"/>
      <c r="D34" s="341">
        <v>35830.947</v>
      </c>
      <c r="E34" s="341">
        <v>868.76700000000005</v>
      </c>
      <c r="F34" s="4993">
        <v>164299.79200000002</v>
      </c>
      <c r="G34" s="4993"/>
      <c r="H34" s="341">
        <v>148729.57800000001</v>
      </c>
      <c r="I34" s="344">
        <v>4499.7060000000001</v>
      </c>
      <c r="J34" s="4993">
        <v>10718.874000000011</v>
      </c>
      <c r="K34" s="4993"/>
      <c r="L34" s="4993">
        <v>10060.572</v>
      </c>
      <c r="M34" s="4993"/>
      <c r="N34" s="4993">
        <v>1391.83600000001</v>
      </c>
      <c r="O34" s="4993"/>
      <c r="P34" s="409"/>
    </row>
    <row r="35" spans="1:16" ht="52.5">
      <c r="A35" s="374"/>
      <c r="B35" s="375" t="s">
        <v>77</v>
      </c>
      <c r="C35" s="375" t="s">
        <v>77</v>
      </c>
      <c r="D35" s="375" t="s">
        <v>200</v>
      </c>
      <c r="E35" s="375" t="s">
        <v>78</v>
      </c>
      <c r="F35" s="375" t="s">
        <v>79</v>
      </c>
      <c r="G35" s="375" t="s">
        <v>79</v>
      </c>
      <c r="H35" s="375" t="s">
        <v>110</v>
      </c>
      <c r="I35" s="375" t="s">
        <v>110</v>
      </c>
      <c r="J35" s="375" t="s">
        <v>56</v>
      </c>
      <c r="K35" s="375" t="s">
        <v>56</v>
      </c>
      <c r="L35" s="375" t="s">
        <v>114</v>
      </c>
      <c r="M35" s="375" t="s">
        <v>114</v>
      </c>
      <c r="N35" s="375" t="s">
        <v>80</v>
      </c>
      <c r="O35" s="375" t="s">
        <v>80</v>
      </c>
      <c r="P35" s="305"/>
    </row>
    <row r="36" spans="1:16" s="376" customFormat="1" ht="13.5" customHeight="1">
      <c r="A36" s="4965" t="s">
        <v>397</v>
      </c>
      <c r="B36" s="4965"/>
      <c r="C36" s="4965"/>
      <c r="D36" s="4965"/>
      <c r="E36" s="4965"/>
      <c r="F36" s="4965"/>
      <c r="G36" s="4965"/>
      <c r="H36" s="4965"/>
      <c r="I36" s="4965"/>
      <c r="J36" s="4965"/>
      <c r="K36" s="4965"/>
      <c r="L36" s="4965"/>
      <c r="M36" s="4965"/>
      <c r="N36" s="377"/>
      <c r="P36" s="305"/>
    </row>
    <row r="37" spans="1:16" ht="12.75" customHeight="1">
      <c r="A37" s="4995" t="s">
        <v>339</v>
      </c>
      <c r="B37" s="4995"/>
      <c r="C37" s="4995"/>
      <c r="D37" s="4995"/>
      <c r="E37" s="4995"/>
      <c r="F37" s="4995"/>
      <c r="G37" s="4995"/>
      <c r="H37" s="4995"/>
      <c r="I37" s="4995"/>
      <c r="J37" s="4995"/>
      <c r="K37" s="4995"/>
      <c r="L37" s="4995"/>
      <c r="M37" s="4995"/>
      <c r="N37" s="4995"/>
      <c r="O37" s="4995"/>
      <c r="P37" s="305"/>
    </row>
    <row r="38" spans="1:16" ht="12.75" customHeight="1">
      <c r="A38" s="4995" t="s">
        <v>340</v>
      </c>
      <c r="B38" s="4995"/>
      <c r="C38" s="4995"/>
      <c r="D38" s="4995"/>
      <c r="E38" s="4995"/>
      <c r="F38" s="4995"/>
      <c r="G38" s="4995"/>
      <c r="H38" s="4995"/>
      <c r="I38" s="4995"/>
      <c r="J38" s="4995"/>
      <c r="K38" s="4995"/>
      <c r="L38" s="4995"/>
      <c r="M38" s="4995"/>
      <c r="N38" s="4995"/>
      <c r="O38" s="4995"/>
      <c r="P38" s="305"/>
    </row>
    <row r="39" spans="1:16" ht="12.5">
      <c r="A39" s="4995" t="s">
        <v>349</v>
      </c>
      <c r="B39" s="4995"/>
      <c r="C39" s="4995"/>
      <c r="D39" s="4995"/>
      <c r="E39" s="4995"/>
      <c r="F39" s="4995"/>
      <c r="G39" s="4995"/>
      <c r="H39" s="4995"/>
      <c r="I39" s="4995"/>
      <c r="J39" s="4995"/>
      <c r="K39" s="4995"/>
      <c r="L39" s="4995"/>
      <c r="M39" s="4995"/>
      <c r="N39" s="4995"/>
      <c r="O39" s="4995"/>
      <c r="P39" s="378"/>
    </row>
    <row r="40" spans="1:16" s="378" customFormat="1" ht="12.5">
      <c r="A40" s="4995" t="s">
        <v>350</v>
      </c>
      <c r="B40" s="4995"/>
      <c r="C40" s="4995"/>
      <c r="D40" s="4995"/>
      <c r="E40" s="4995"/>
      <c r="F40" s="4995"/>
      <c r="G40" s="4995"/>
      <c r="H40" s="4995"/>
      <c r="I40" s="4995"/>
      <c r="J40" s="4995"/>
      <c r="K40" s="4995"/>
      <c r="L40" s="4995"/>
      <c r="M40" s="4995"/>
      <c r="N40" s="4995"/>
      <c r="O40" s="4995"/>
      <c r="P40" s="37"/>
    </row>
    <row r="41" spans="1:16" s="1" customFormat="1">
      <c r="J41" s="4994"/>
      <c r="K41" s="4994"/>
      <c r="L41" s="4994"/>
      <c r="M41" s="4994"/>
      <c r="N41" s="4994"/>
      <c r="O41" s="4994"/>
      <c r="P41" s="37"/>
    </row>
    <row r="42" spans="1:16">
      <c r="B42" s="379"/>
      <c r="C42" s="379"/>
      <c r="D42" s="379"/>
      <c r="E42" s="379"/>
      <c r="F42" s="379"/>
      <c r="G42" s="379"/>
      <c r="H42" s="379"/>
      <c r="I42" s="379"/>
      <c r="J42" s="379"/>
      <c r="K42" s="379"/>
      <c r="L42" s="379"/>
      <c r="M42" s="379"/>
      <c r="N42" s="379"/>
      <c r="O42" s="379"/>
    </row>
  </sheetData>
  <mergeCells count="22">
    <mergeCell ref="M3:O3"/>
    <mergeCell ref="A1:O1"/>
    <mergeCell ref="A2:O2"/>
    <mergeCell ref="L4:M4"/>
    <mergeCell ref="N4:O4"/>
    <mergeCell ref="H4:I4"/>
    <mergeCell ref="J4:K4"/>
    <mergeCell ref="A4:A5"/>
    <mergeCell ref="B4:C4"/>
    <mergeCell ref="D4:E4"/>
    <mergeCell ref="F4:G4"/>
    <mergeCell ref="J41:O41"/>
    <mergeCell ref="A39:O39"/>
    <mergeCell ref="A37:O37"/>
    <mergeCell ref="A38:O38"/>
    <mergeCell ref="A36:M36"/>
    <mergeCell ref="A40:O40"/>
    <mergeCell ref="B34:C34"/>
    <mergeCell ref="F34:G34"/>
    <mergeCell ref="J34:K34"/>
    <mergeCell ref="L34:M34"/>
    <mergeCell ref="N34:O34"/>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61C9-446A-4187-BB71-F6893D0C16E8}">
  <dimension ref="A1:A24"/>
  <sheetViews>
    <sheetView showGridLines="0" workbookViewId="0"/>
  </sheetViews>
  <sheetFormatPr defaultColWidth="9.1796875" defaultRowHeight="12.5"/>
  <cols>
    <col min="1" max="1" width="63.7265625" style="2966" bestFit="1" customWidth="1"/>
    <col min="2" max="16384" width="9.1796875" style="2966"/>
  </cols>
  <sheetData>
    <row r="1" spans="1:1" ht="13">
      <c r="A1" s="221" t="s">
        <v>3548</v>
      </c>
    </row>
    <row r="2" spans="1:1" ht="13">
      <c r="A2" s="222" t="s">
        <v>3547</v>
      </c>
    </row>
    <row r="3" spans="1:1" ht="13">
      <c r="A3" s="713"/>
    </row>
    <row r="4" spans="1:1" ht="13">
      <c r="A4" s="221" t="s">
        <v>771</v>
      </c>
    </row>
    <row r="5" spans="1:1" ht="13">
      <c r="A5" s="712"/>
    </row>
    <row r="6" spans="1:1" ht="13">
      <c r="A6" s="2969" t="s">
        <v>3546</v>
      </c>
    </row>
    <row r="7" spans="1:1" ht="13">
      <c r="A7" s="708" t="s">
        <v>1279</v>
      </c>
    </row>
    <row r="8" spans="1:1" ht="13">
      <c r="A8" s="708" t="s">
        <v>3545</v>
      </c>
    </row>
    <row r="9" spans="1:1" ht="13">
      <c r="A9" s="708" t="s">
        <v>3544</v>
      </c>
    </row>
    <row r="10" spans="1:1" ht="13">
      <c r="A10" s="708" t="s">
        <v>768</v>
      </c>
    </row>
    <row r="11" spans="1:1" ht="13">
      <c r="A11" s="708" t="s">
        <v>767</v>
      </c>
    </row>
    <row r="12" spans="1:1" ht="13">
      <c r="A12" s="708" t="s">
        <v>766</v>
      </c>
    </row>
    <row r="13" spans="1:1" s="2967" customFormat="1" ht="13">
      <c r="A13" s="708" t="s">
        <v>166</v>
      </c>
    </row>
    <row r="14" spans="1:1" ht="13">
      <c r="A14" s="708" t="s">
        <v>3543</v>
      </c>
    </row>
    <row r="15" spans="1:1" ht="13">
      <c r="A15" s="708" t="s">
        <v>1276</v>
      </c>
    </row>
    <row r="16" spans="1:1" ht="13">
      <c r="A16" s="708" t="s">
        <v>3542</v>
      </c>
    </row>
    <row r="17" spans="1:1" ht="13">
      <c r="A17" s="708"/>
    </row>
    <row r="18" spans="1:1" ht="13">
      <c r="A18" s="221" t="s">
        <v>207</v>
      </c>
    </row>
    <row r="19" spans="1:1" ht="13">
      <c r="A19" s="706"/>
    </row>
    <row r="20" spans="1:1" ht="13">
      <c r="A20" s="2968" t="s">
        <v>345</v>
      </c>
    </row>
    <row r="21" spans="1:1" ht="13">
      <c r="A21" s="2968" t="s">
        <v>299</v>
      </c>
    </row>
    <row r="22" spans="1:1" ht="13">
      <c r="A22" s="2969" t="s">
        <v>319</v>
      </c>
    </row>
    <row r="23" spans="1:1" ht="13">
      <c r="A23" s="2968" t="s">
        <v>757</v>
      </c>
    </row>
    <row r="24" spans="1:1" s="2967" customFormat="1" ht="13">
      <c r="A24" s="2968" t="s">
        <v>754</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A35AB-E883-45BE-90EA-E8EDFDA4F1EF}">
  <dimension ref="A1:P63"/>
  <sheetViews>
    <sheetView showGridLines="0" zoomScaleNormal="100" workbookViewId="0"/>
  </sheetViews>
  <sheetFormatPr defaultColWidth="9.1796875" defaultRowHeight="10.5"/>
  <cols>
    <col min="1" max="1" width="23.7265625" style="1200" customWidth="1"/>
    <col min="2" max="2" width="18.1796875" style="2972" customWidth="1"/>
    <col min="3" max="3" width="2.1796875" style="2971" customWidth="1"/>
    <col min="4" max="4" width="20" style="2970" customWidth="1"/>
    <col min="5" max="5" width="2.7265625" style="2970" customWidth="1"/>
    <col min="6" max="6" width="20" style="1200" customWidth="1"/>
    <col min="7" max="7" width="2.81640625" style="1200" customWidth="1"/>
    <col min="8" max="8" width="8.7265625" style="1200" customWidth="1"/>
    <col min="9" max="9" width="12.26953125" style="1200" customWidth="1"/>
    <col min="10" max="10" width="8.7265625" style="1200" customWidth="1"/>
    <col min="11" max="11" width="10.1796875" style="1200" customWidth="1"/>
    <col min="12" max="12" width="8.1796875" style="1200" customWidth="1"/>
    <col min="13" max="13" width="12.54296875" style="1200" bestFit="1" customWidth="1"/>
    <col min="14" max="14" width="6.453125" style="1200" bestFit="1" customWidth="1"/>
    <col min="15" max="15" width="4" style="1200" bestFit="1" customWidth="1"/>
    <col min="16" max="16384" width="9.1796875" style="1200"/>
  </cols>
  <sheetData>
    <row r="1" spans="1:15" s="3044" customFormat="1" ht="30" customHeight="1">
      <c r="A1" s="5775" t="s">
        <v>3562</v>
      </c>
      <c r="B1" s="5775"/>
      <c r="C1" s="5775"/>
      <c r="D1" s="5775"/>
      <c r="E1" s="5775"/>
      <c r="F1" s="5775"/>
      <c r="G1" s="3045"/>
    </row>
    <row r="2" spans="1:15" s="3044" customFormat="1" ht="30" customHeight="1">
      <c r="A2" s="5776" t="s">
        <v>3561</v>
      </c>
      <c r="B2" s="5776"/>
      <c r="C2" s="5776"/>
      <c r="D2" s="5776"/>
      <c r="E2" s="5776"/>
      <c r="F2" s="5777"/>
      <c r="G2" s="3045"/>
    </row>
    <row r="3" spans="1:15" ht="39.75" customHeight="1">
      <c r="A3" s="5778"/>
      <c r="B3" s="5780" t="s">
        <v>3560</v>
      </c>
      <c r="C3" s="5781"/>
      <c r="D3" s="5780" t="s">
        <v>3559</v>
      </c>
      <c r="E3" s="5781"/>
      <c r="F3" s="5068" t="s">
        <v>3558</v>
      </c>
      <c r="G3" s="5070"/>
    </row>
    <row r="4" spans="1:15" ht="14.5" customHeight="1">
      <c r="A4" s="5779"/>
      <c r="B4" s="5782" t="s">
        <v>805</v>
      </c>
      <c r="C4" s="5783"/>
      <c r="D4" s="5783"/>
      <c r="E4" s="5784"/>
      <c r="F4" s="5782" t="s">
        <v>211</v>
      </c>
      <c r="G4" s="5784"/>
    </row>
    <row r="5" spans="1:15" ht="12.75" customHeight="1">
      <c r="A5" s="3021" t="s">
        <v>212</v>
      </c>
      <c r="B5" s="3042"/>
      <c r="C5" s="3043"/>
      <c r="D5" s="3042"/>
      <c r="E5" s="3042"/>
      <c r="F5" s="3015"/>
      <c r="G5" s="2990"/>
    </row>
    <row r="6" spans="1:15" ht="12.65" customHeight="1">
      <c r="A6" s="3021">
        <v>1990</v>
      </c>
      <c r="B6" s="3040">
        <v>21.09</v>
      </c>
      <c r="C6" s="3039"/>
      <c r="D6" s="3040">
        <v>5.15</v>
      </c>
      <c r="E6" s="3040"/>
      <c r="F6" s="3033">
        <v>1.1000000000000001</v>
      </c>
      <c r="G6" s="2990"/>
      <c r="K6" s="2970"/>
      <c r="L6" s="3031"/>
      <c r="M6" s="3014"/>
      <c r="N6" s="2970"/>
      <c r="O6" s="2970"/>
    </row>
    <row r="7" spans="1:15" ht="12.75" customHeight="1">
      <c r="A7" s="3021">
        <v>1991</v>
      </c>
      <c r="B7" s="3040">
        <v>22.74</v>
      </c>
      <c r="C7" s="3039"/>
      <c r="D7" s="3040">
        <v>5.0599999999999996</v>
      </c>
      <c r="E7" s="3040"/>
      <c r="F7" s="3033">
        <v>1.6</v>
      </c>
      <c r="G7" s="3033"/>
      <c r="K7" s="2970"/>
      <c r="L7" s="3031"/>
      <c r="M7" s="3014"/>
      <c r="N7" s="2970"/>
      <c r="O7" s="2970"/>
    </row>
    <row r="8" spans="1:15" ht="12.75" customHeight="1">
      <c r="A8" s="3021">
        <v>1992</v>
      </c>
      <c r="B8" s="3040">
        <v>27.77</v>
      </c>
      <c r="C8" s="3039"/>
      <c r="D8" s="3040">
        <v>4.66</v>
      </c>
      <c r="E8" s="3040"/>
      <c r="F8" s="3033">
        <v>1.9</v>
      </c>
      <c r="G8" s="3033"/>
      <c r="K8" s="2970"/>
      <c r="L8" s="3031"/>
      <c r="M8" s="3014"/>
      <c r="N8" s="2970"/>
      <c r="O8" s="2970"/>
    </row>
    <row r="9" spans="1:15" ht="12.75" customHeight="1">
      <c r="A9" s="3021">
        <v>1993</v>
      </c>
      <c r="B9" s="3040">
        <v>24.29</v>
      </c>
      <c r="C9" s="3039"/>
      <c r="D9" s="3040">
        <v>4.2699999999999996</v>
      </c>
      <c r="E9" s="3040"/>
      <c r="F9" s="3033">
        <v>2.2999999999999998</v>
      </c>
      <c r="G9" s="3033"/>
      <c r="K9" s="2970"/>
      <c r="L9" s="3031"/>
      <c r="M9" s="3014"/>
      <c r="N9" s="2970"/>
      <c r="O9" s="2970"/>
    </row>
    <row r="10" spans="1:15" ht="12.75" customHeight="1">
      <c r="A10" s="3021">
        <v>1994</v>
      </c>
      <c r="B10" s="3040">
        <v>23.29</v>
      </c>
      <c r="C10" s="3039"/>
      <c r="D10" s="3040">
        <v>4.2</v>
      </c>
      <c r="E10" s="3040"/>
      <c r="F10" s="3033">
        <v>2</v>
      </c>
      <c r="G10" s="3033"/>
      <c r="H10" s="3015"/>
      <c r="I10" s="3015"/>
      <c r="K10" s="2970"/>
      <c r="L10" s="3031"/>
      <c r="M10" s="3014"/>
      <c r="N10" s="2970"/>
      <c r="O10" s="2970"/>
    </row>
    <row r="11" spans="1:15" ht="12.75" customHeight="1">
      <c r="A11" s="3021">
        <v>1995</v>
      </c>
      <c r="B11" s="3040">
        <v>20.059999999999999</v>
      </c>
      <c r="C11" s="3039"/>
      <c r="D11" s="3040">
        <v>4.3099999999999996</v>
      </c>
      <c r="E11" s="3040"/>
      <c r="F11" s="3033">
        <v>2.2999999999999998</v>
      </c>
      <c r="G11" s="3033"/>
      <c r="K11" s="2970"/>
      <c r="L11" s="3031"/>
      <c r="M11" s="3014"/>
      <c r="N11" s="2970"/>
      <c r="O11" s="2970"/>
    </row>
    <row r="12" spans="1:15" ht="12.75" customHeight="1">
      <c r="A12" s="3021">
        <v>1996</v>
      </c>
      <c r="B12" s="3040">
        <v>21.63</v>
      </c>
      <c r="C12" s="3039"/>
      <c r="D12" s="3040">
        <v>4.26</v>
      </c>
      <c r="E12" s="3040"/>
      <c r="F12" s="3033">
        <v>2.5</v>
      </c>
      <c r="G12" s="3033"/>
      <c r="K12" s="2970"/>
      <c r="L12" s="3031"/>
      <c r="M12" s="3014"/>
      <c r="N12" s="2970"/>
      <c r="O12" s="2970"/>
    </row>
    <row r="13" spans="1:15" ht="12.75" customHeight="1">
      <c r="A13" s="3021">
        <v>1997</v>
      </c>
      <c r="B13" s="3040">
        <v>21.13</v>
      </c>
      <c r="C13" s="3039"/>
      <c r="D13" s="3040">
        <v>3.92</v>
      </c>
      <c r="E13" s="3040"/>
      <c r="F13" s="3033">
        <v>2.7</v>
      </c>
      <c r="G13" s="3033"/>
      <c r="K13" s="2970"/>
      <c r="L13" s="3031"/>
      <c r="M13" s="3014"/>
      <c r="N13" s="2970"/>
      <c r="O13" s="2970"/>
    </row>
    <row r="14" spans="1:15" ht="12.75" customHeight="1">
      <c r="A14" s="3021">
        <v>1998</v>
      </c>
      <c r="B14" s="3040">
        <v>24.48</v>
      </c>
      <c r="C14" s="3039"/>
      <c r="D14" s="3040">
        <v>3.78</v>
      </c>
      <c r="E14" s="3040"/>
      <c r="F14" s="3033">
        <v>2.9</v>
      </c>
      <c r="G14" s="3033"/>
      <c r="K14" s="2970"/>
      <c r="L14" s="3031"/>
      <c r="M14" s="3014"/>
      <c r="N14" s="2970"/>
      <c r="O14" s="2970"/>
    </row>
    <row r="15" spans="1:15" ht="12.75" customHeight="1">
      <c r="A15" s="3021">
        <v>1999</v>
      </c>
      <c r="B15" s="3040">
        <v>26.77</v>
      </c>
      <c r="C15" s="3039"/>
      <c r="D15" s="3040">
        <v>3.65</v>
      </c>
      <c r="E15" s="3040"/>
      <c r="F15" s="3033">
        <v>3.6</v>
      </c>
      <c r="G15" s="3033"/>
      <c r="K15" s="2970"/>
      <c r="L15" s="3031"/>
      <c r="M15" s="3014"/>
      <c r="N15" s="2970"/>
      <c r="O15" s="2970"/>
    </row>
    <row r="16" spans="1:15" ht="12.75" customHeight="1">
      <c r="A16" s="3021">
        <v>2000</v>
      </c>
      <c r="B16" s="3040">
        <v>25.14</v>
      </c>
      <c r="C16" s="3039"/>
      <c r="D16" s="3040">
        <v>3.69</v>
      </c>
      <c r="E16" s="3040"/>
      <c r="F16" s="3033">
        <v>4.3</v>
      </c>
      <c r="G16" s="3033"/>
      <c r="K16" s="2970"/>
      <c r="L16" s="3031"/>
      <c r="M16" s="3014"/>
      <c r="N16" s="2970"/>
      <c r="O16" s="2970"/>
    </row>
    <row r="17" spans="1:15" ht="12.75" customHeight="1">
      <c r="A17" s="3021">
        <v>2001</v>
      </c>
      <c r="B17" s="3040">
        <v>24.71</v>
      </c>
      <c r="C17" s="3039"/>
      <c r="D17" s="3040">
        <v>3.45</v>
      </c>
      <c r="E17" s="3040"/>
      <c r="F17" s="3033">
        <v>4.3</v>
      </c>
      <c r="G17" s="3033"/>
      <c r="K17" s="2970"/>
      <c r="L17" s="3031"/>
      <c r="M17" s="3014"/>
      <c r="N17" s="2970"/>
      <c r="O17" s="2970"/>
    </row>
    <row r="18" spans="1:15" ht="12.75" customHeight="1">
      <c r="A18" s="3021">
        <v>2002</v>
      </c>
      <c r="B18" s="3040">
        <v>21.72</v>
      </c>
      <c r="C18" s="3039"/>
      <c r="D18" s="3040">
        <v>3.48</v>
      </c>
      <c r="E18" s="3040"/>
      <c r="F18" s="3033">
        <v>4.7</v>
      </c>
      <c r="G18" s="3033"/>
      <c r="K18" s="2970"/>
      <c r="L18" s="3031"/>
      <c r="M18" s="3014"/>
      <c r="N18" s="2970"/>
      <c r="O18" s="2970"/>
    </row>
    <row r="19" spans="1:15" ht="12.75" customHeight="1">
      <c r="A19" s="3021">
        <v>2003</v>
      </c>
      <c r="B19" s="3040">
        <v>18.12</v>
      </c>
      <c r="C19" s="3039"/>
      <c r="D19" s="3040">
        <v>3.27</v>
      </c>
      <c r="E19" s="3040"/>
      <c r="F19" s="3033">
        <v>5</v>
      </c>
      <c r="G19" s="3033"/>
      <c r="K19" s="2970"/>
      <c r="L19" s="3031"/>
      <c r="M19" s="3014"/>
      <c r="N19" s="2970"/>
      <c r="O19" s="2970"/>
    </row>
    <row r="20" spans="1:15" ht="12.75" customHeight="1">
      <c r="A20" s="3021">
        <v>2004</v>
      </c>
      <c r="B20" s="3040">
        <v>27.9</v>
      </c>
      <c r="C20" s="3039"/>
      <c r="D20" s="3040">
        <v>2.92</v>
      </c>
      <c r="E20" s="3040"/>
      <c r="F20" s="3041">
        <v>5</v>
      </c>
      <c r="G20" s="3041"/>
      <c r="K20" s="2970"/>
      <c r="L20" s="3031"/>
      <c r="M20" s="3014"/>
      <c r="N20" s="2970"/>
      <c r="O20" s="2970"/>
    </row>
    <row r="21" spans="1:15" ht="12.75" customHeight="1">
      <c r="A21" s="3021">
        <v>2005</v>
      </c>
      <c r="B21" s="3040">
        <v>24.35</v>
      </c>
      <c r="C21" s="3039"/>
      <c r="D21" s="3040">
        <v>2.95</v>
      </c>
      <c r="E21" s="3040"/>
      <c r="F21" s="3033">
        <v>5.5</v>
      </c>
      <c r="G21" s="3033"/>
      <c r="K21" s="2970"/>
      <c r="L21" s="3031"/>
      <c r="M21" s="3014"/>
      <c r="N21" s="2970"/>
      <c r="O21" s="2970"/>
    </row>
    <row r="22" spans="1:15" ht="12.75" customHeight="1">
      <c r="A22" s="3021">
        <v>2006</v>
      </c>
      <c r="B22" s="3038">
        <v>24.62</v>
      </c>
      <c r="C22" s="3039"/>
      <c r="D22" s="3038">
        <v>2.38</v>
      </c>
      <c r="E22" s="3038"/>
      <c r="F22" s="3033">
        <v>6.5</v>
      </c>
      <c r="G22" s="3033"/>
      <c r="K22" s="3032"/>
      <c r="L22" s="3031"/>
      <c r="M22" s="3014"/>
      <c r="N22" s="2970"/>
      <c r="O22" s="2970"/>
    </row>
    <row r="23" spans="1:15" ht="12.75" customHeight="1">
      <c r="A23" s="3021">
        <v>2007</v>
      </c>
      <c r="B23" s="3038">
        <v>24.76</v>
      </c>
      <c r="C23" s="3039"/>
      <c r="D23" s="3038">
        <v>2.42</v>
      </c>
      <c r="E23" s="3038"/>
      <c r="F23" s="3033">
        <v>6.4</v>
      </c>
      <c r="G23" s="3033"/>
      <c r="K23" s="3032"/>
      <c r="L23" s="3031"/>
      <c r="M23" s="3014"/>
      <c r="N23" s="2970"/>
      <c r="O23" s="2970"/>
    </row>
    <row r="24" spans="1:15" ht="12.75" customHeight="1">
      <c r="A24" s="3021">
        <v>2008</v>
      </c>
      <c r="B24" s="3034">
        <v>23.35</v>
      </c>
      <c r="C24" s="3036"/>
      <c r="D24" s="3034">
        <v>2.31</v>
      </c>
      <c r="E24" s="3034"/>
      <c r="F24" s="3033">
        <v>7.4</v>
      </c>
      <c r="G24" s="3033"/>
      <c r="K24" s="3032"/>
      <c r="L24" s="3031"/>
      <c r="M24" s="3014"/>
      <c r="N24" s="2970"/>
      <c r="O24" s="2970"/>
    </row>
    <row r="25" spans="1:15" ht="12.75" customHeight="1">
      <c r="A25" s="3021">
        <v>2009</v>
      </c>
      <c r="B25" s="2972">
        <v>17.29</v>
      </c>
      <c r="C25" s="3036"/>
      <c r="D25" s="3034">
        <v>2.08</v>
      </c>
      <c r="E25" s="3034"/>
      <c r="F25" s="3034">
        <v>8.1</v>
      </c>
      <c r="G25" s="3033"/>
      <c r="K25" s="3032"/>
      <c r="L25" s="3031"/>
      <c r="M25" s="3014"/>
      <c r="N25" s="2970"/>
      <c r="O25" s="2970"/>
    </row>
    <row r="26" spans="1:15" ht="12.75" customHeight="1">
      <c r="A26" s="3021">
        <v>2010</v>
      </c>
      <c r="B26" s="2972">
        <v>22.78</v>
      </c>
      <c r="C26" s="3036"/>
      <c r="D26" s="3028">
        <v>2.64</v>
      </c>
      <c r="E26" s="3028"/>
      <c r="F26" s="2972">
        <v>8.3000000000000007</v>
      </c>
      <c r="G26" s="3037"/>
      <c r="K26" s="3032"/>
      <c r="L26" s="3031"/>
      <c r="M26" s="3014"/>
      <c r="N26" s="2970"/>
      <c r="O26" s="2970"/>
    </row>
    <row r="27" spans="1:15" ht="12.75" customHeight="1">
      <c r="A27" s="3021">
        <v>2011</v>
      </c>
      <c r="B27" s="3034">
        <v>20.21</v>
      </c>
      <c r="C27" s="3036" t="s">
        <v>2478</v>
      </c>
      <c r="D27" s="3034">
        <v>2.73</v>
      </c>
      <c r="E27" s="3034"/>
      <c r="F27" s="3034">
        <v>7</v>
      </c>
      <c r="G27" s="3033"/>
      <c r="K27" s="3032"/>
      <c r="L27" s="3031"/>
      <c r="M27" s="3014"/>
      <c r="N27" s="2970"/>
      <c r="O27" s="2970"/>
    </row>
    <row r="28" spans="1:15" ht="12.75" customHeight="1">
      <c r="A28" s="3021">
        <v>2012</v>
      </c>
      <c r="B28" s="3034">
        <v>10.39</v>
      </c>
      <c r="C28" s="3035"/>
      <c r="D28" s="3034">
        <v>2.4</v>
      </c>
      <c r="E28" s="3034"/>
      <c r="F28" s="3034">
        <v>5.8</v>
      </c>
      <c r="G28" s="3033"/>
      <c r="K28" s="3032"/>
      <c r="L28" s="3031"/>
      <c r="M28" s="3014"/>
      <c r="N28" s="2970"/>
      <c r="O28" s="2970"/>
    </row>
    <row r="29" spans="1:15" ht="12.75" customHeight="1">
      <c r="A29" s="3021">
        <v>2013</v>
      </c>
      <c r="B29" s="1200">
        <v>10.44</v>
      </c>
      <c r="C29" s="1200"/>
      <c r="D29" s="3014">
        <v>2.1</v>
      </c>
      <c r="E29" s="3014"/>
      <c r="F29" s="2970">
        <v>6</v>
      </c>
      <c r="G29" s="3015"/>
      <c r="M29" s="3014"/>
      <c r="N29" s="2970"/>
      <c r="O29" s="2970"/>
    </row>
    <row r="30" spans="1:15" ht="12.75" customHeight="1">
      <c r="A30" s="3021">
        <v>2014</v>
      </c>
      <c r="B30" s="1200">
        <v>15.32</v>
      </c>
      <c r="C30" s="1200"/>
      <c r="D30" s="3030" t="s">
        <v>218</v>
      </c>
      <c r="E30" s="3030"/>
      <c r="F30" s="3014">
        <v>6.14</v>
      </c>
      <c r="G30" s="3014"/>
      <c r="M30" s="3014"/>
      <c r="N30" s="2970"/>
      <c r="O30" s="2970"/>
    </row>
    <row r="31" spans="1:15" ht="12.75" customHeight="1">
      <c r="A31" s="3021">
        <v>2015</v>
      </c>
      <c r="B31" s="3028">
        <v>19.690000000000001</v>
      </c>
      <c r="C31" s="3029"/>
      <c r="D31" s="3028" t="s">
        <v>218</v>
      </c>
      <c r="E31" s="3028"/>
      <c r="F31" s="2970">
        <v>5.36</v>
      </c>
      <c r="G31" s="3015"/>
      <c r="M31" s="3014"/>
      <c r="N31" s="2970"/>
      <c r="O31" s="2970"/>
    </row>
    <row r="32" spans="1:15" ht="12.75" customHeight="1">
      <c r="A32" s="3021">
        <v>2016</v>
      </c>
      <c r="B32" s="3025">
        <v>22.39</v>
      </c>
      <c r="C32" s="2998"/>
      <c r="D32" s="3014" t="s">
        <v>218</v>
      </c>
      <c r="E32" s="3014"/>
      <c r="F32" s="3025">
        <v>6.03</v>
      </c>
      <c r="G32" s="3015"/>
      <c r="H32" s="3026"/>
      <c r="I32" s="3026"/>
      <c r="M32" s="3014"/>
      <c r="N32" s="2970"/>
      <c r="O32" s="2970"/>
    </row>
    <row r="33" spans="1:16" ht="12.75" customHeight="1">
      <c r="A33" s="3021">
        <v>2017</v>
      </c>
      <c r="B33" s="3025">
        <v>24.76</v>
      </c>
      <c r="C33" s="2998"/>
      <c r="D33" s="3027" t="s">
        <v>218</v>
      </c>
      <c r="E33" s="3027"/>
      <c r="F33" s="3025">
        <v>5.58</v>
      </c>
      <c r="G33" s="3015"/>
      <c r="H33" s="3026"/>
      <c r="I33" s="3026"/>
      <c r="M33" s="3014"/>
      <c r="N33" s="2970"/>
      <c r="O33" s="2970"/>
    </row>
    <row r="34" spans="1:16" ht="12.75" customHeight="1">
      <c r="A34" s="3021">
        <v>2018</v>
      </c>
      <c r="B34" s="3025">
        <v>23.54</v>
      </c>
      <c r="C34" s="3016"/>
      <c r="D34" s="3022">
        <v>1.97</v>
      </c>
      <c r="E34" s="3022"/>
      <c r="F34" s="3024">
        <v>6.02</v>
      </c>
      <c r="G34" s="3015"/>
      <c r="I34" s="1200" t="s">
        <v>2184</v>
      </c>
      <c r="M34" s="3014"/>
      <c r="N34" s="2970"/>
      <c r="O34" s="2970"/>
    </row>
    <row r="35" spans="1:16" ht="12.75" customHeight="1">
      <c r="A35" s="3021">
        <v>2019</v>
      </c>
      <c r="B35" s="3023">
        <v>22.54</v>
      </c>
      <c r="C35" s="3016"/>
      <c r="D35" s="3022">
        <v>1.85</v>
      </c>
      <c r="E35" s="3022"/>
      <c r="F35" s="3018">
        <v>5.7601460167489797</v>
      </c>
      <c r="G35" s="3022"/>
      <c r="M35" s="3014"/>
      <c r="N35" s="2970"/>
      <c r="O35" s="2970"/>
    </row>
    <row r="36" spans="1:16" ht="12.75" customHeight="1">
      <c r="A36" s="3021">
        <v>2020</v>
      </c>
      <c r="B36" s="3020">
        <v>15.94</v>
      </c>
      <c r="C36" s="3005"/>
      <c r="D36" s="3019">
        <v>1.93</v>
      </c>
      <c r="E36" s="3006"/>
      <c r="F36" s="3018">
        <v>5.1433724075743914</v>
      </c>
      <c r="G36" s="3015"/>
      <c r="M36" s="3014"/>
      <c r="N36" s="2970"/>
      <c r="O36" s="2970"/>
    </row>
    <row r="37" spans="1:16" ht="12.75" customHeight="1">
      <c r="A37" s="3017">
        <v>2021</v>
      </c>
      <c r="C37" s="3016"/>
      <c r="G37" s="3015"/>
      <c r="M37" s="3014"/>
      <c r="N37" s="2970"/>
      <c r="O37" s="2970"/>
    </row>
    <row r="38" spans="1:16" s="3009" customFormat="1" ht="12.75" customHeight="1">
      <c r="A38" s="2158" t="s">
        <v>212</v>
      </c>
      <c r="B38" s="3004">
        <v>16.690000000000001</v>
      </c>
      <c r="C38" s="3005"/>
      <c r="D38" s="3013">
        <v>1.83</v>
      </c>
      <c r="E38" s="3006"/>
      <c r="F38" s="3011">
        <v>5.0666319116353336</v>
      </c>
      <c r="G38" s="3006"/>
      <c r="H38" s="2999"/>
      <c r="I38" s="2999"/>
      <c r="J38" s="3012"/>
      <c r="K38" s="2999"/>
      <c r="L38" s="2999"/>
      <c r="M38" s="2999"/>
      <c r="N38" s="2999"/>
      <c r="O38" s="2999"/>
      <c r="P38" s="2999"/>
    </row>
    <row r="39" spans="1:16" s="3009" customFormat="1" ht="12.75" customHeight="1">
      <c r="A39" s="2154" t="s">
        <v>425</v>
      </c>
      <c r="B39" s="3004">
        <v>16.88</v>
      </c>
      <c r="C39" s="3005"/>
      <c r="D39" s="3004">
        <v>1.82</v>
      </c>
      <c r="E39" s="3006"/>
      <c r="F39" s="3011">
        <v>5.3222438990998393</v>
      </c>
      <c r="G39" s="3006"/>
      <c r="H39" s="2999"/>
      <c r="I39" s="2999"/>
      <c r="J39" s="2999"/>
      <c r="K39" s="2999"/>
      <c r="L39" s="2999"/>
      <c r="M39" s="2999"/>
      <c r="N39" s="2999"/>
      <c r="O39" s="2999"/>
      <c r="P39" s="2999"/>
    </row>
    <row r="40" spans="1:16" s="3009" customFormat="1" ht="12.75" customHeight="1">
      <c r="A40" s="2154" t="s">
        <v>424</v>
      </c>
      <c r="B40" s="3004">
        <v>11.75</v>
      </c>
      <c r="C40" s="3005"/>
      <c r="D40" s="3004">
        <v>1.63</v>
      </c>
      <c r="E40" s="3006"/>
      <c r="F40" s="3011">
        <v>6.40702344260764</v>
      </c>
      <c r="G40" s="3006"/>
      <c r="H40" s="2999"/>
      <c r="I40" s="2999"/>
      <c r="J40" s="2999"/>
      <c r="K40" s="2999"/>
      <c r="L40" s="2999"/>
      <c r="M40" s="2999"/>
      <c r="N40" s="2999"/>
      <c r="O40" s="2999"/>
      <c r="P40" s="2999"/>
    </row>
    <row r="41" spans="1:16" s="3009" customFormat="1" ht="12.75" customHeight="1">
      <c r="A41" s="2154" t="s">
        <v>423</v>
      </c>
      <c r="B41" s="3004">
        <v>10.29</v>
      </c>
      <c r="C41" s="3005"/>
      <c r="D41" s="3004">
        <v>2.1</v>
      </c>
      <c r="E41" s="3006"/>
      <c r="F41" s="3010">
        <v>4.007337378298292</v>
      </c>
      <c r="G41" s="3006"/>
      <c r="H41" s="2999"/>
      <c r="I41" s="2999"/>
      <c r="J41" s="2999"/>
      <c r="K41" s="2999"/>
      <c r="L41" s="2999"/>
      <c r="M41" s="2999"/>
      <c r="N41" s="2999"/>
      <c r="O41" s="2999"/>
      <c r="P41" s="2999"/>
    </row>
    <row r="42" spans="1:16" s="2998" customFormat="1" ht="12.75" customHeight="1">
      <c r="A42" s="2154" t="s">
        <v>422</v>
      </c>
      <c r="B42" s="3004">
        <v>30.8</v>
      </c>
      <c r="C42" s="3005"/>
      <c r="D42" s="3004">
        <v>1.21</v>
      </c>
      <c r="E42" s="3006"/>
      <c r="F42" s="3008">
        <v>5.4022390002603489</v>
      </c>
      <c r="G42" s="3006"/>
      <c r="H42" s="2999"/>
      <c r="I42" s="2999"/>
      <c r="J42" s="2999"/>
      <c r="K42" s="2999"/>
      <c r="L42" s="2999"/>
      <c r="M42" s="2999"/>
      <c r="N42" s="2999"/>
      <c r="O42" s="2999"/>
      <c r="P42" s="2999"/>
    </row>
    <row r="43" spans="1:16" s="2998" customFormat="1" ht="12.75" customHeight="1">
      <c r="A43" s="2154" t="s">
        <v>421</v>
      </c>
      <c r="B43" s="3004">
        <v>10.38</v>
      </c>
      <c r="C43" s="3005"/>
      <c r="D43" s="3004">
        <v>3.85</v>
      </c>
      <c r="E43" s="3006"/>
      <c r="F43" s="3008">
        <v>6.5757428153921094</v>
      </c>
      <c r="G43" s="3006"/>
      <c r="H43" s="2999"/>
      <c r="I43" s="2999"/>
      <c r="J43" s="2999"/>
      <c r="K43" s="2999"/>
      <c r="L43" s="2999"/>
      <c r="M43" s="2999"/>
      <c r="N43" s="2999"/>
      <c r="O43" s="2999"/>
      <c r="P43" s="2999"/>
    </row>
    <row r="44" spans="1:16" s="2998" customFormat="1" ht="12.75" customHeight="1">
      <c r="A44" s="2154" t="s">
        <v>420</v>
      </c>
      <c r="B44" s="3004">
        <v>12.17</v>
      </c>
      <c r="C44" s="3005"/>
      <c r="D44" s="3004">
        <v>2.13</v>
      </c>
      <c r="E44" s="3006"/>
      <c r="F44" s="3008">
        <v>2.0734597156398102</v>
      </c>
      <c r="G44" s="3006"/>
      <c r="H44" s="2999"/>
      <c r="I44" s="2999"/>
      <c r="J44" s="2999"/>
      <c r="K44" s="2999"/>
      <c r="L44" s="2999"/>
      <c r="M44" s="2999"/>
      <c r="N44" s="2999"/>
      <c r="O44" s="2999"/>
      <c r="P44" s="2999"/>
    </row>
    <row r="45" spans="1:16" s="2998" customFormat="1" ht="12.75" customHeight="1">
      <c r="A45" s="2154" t="s">
        <v>419</v>
      </c>
      <c r="B45" s="3004">
        <v>14.65</v>
      </c>
      <c r="C45" s="3005"/>
      <c r="D45" s="3004">
        <v>2.83</v>
      </c>
      <c r="E45" s="3006"/>
      <c r="F45" s="3007" t="s">
        <v>705</v>
      </c>
      <c r="G45" s="3006"/>
      <c r="H45" s="2999"/>
      <c r="I45" s="2999"/>
      <c r="J45" s="2999"/>
      <c r="K45" s="3000"/>
      <c r="L45" s="2999"/>
      <c r="M45" s="2999"/>
      <c r="N45" s="2999"/>
      <c r="O45" s="2999"/>
      <c r="P45" s="2999"/>
    </row>
    <row r="46" spans="1:16" s="2998" customFormat="1" ht="12.75" customHeight="1">
      <c r="A46" s="2154" t="s">
        <v>418</v>
      </c>
      <c r="B46" s="3004">
        <v>10.84</v>
      </c>
      <c r="C46" s="3005"/>
      <c r="D46" s="3004">
        <v>1.37</v>
      </c>
      <c r="E46" s="3003"/>
      <c r="F46" s="3002" t="s">
        <v>705</v>
      </c>
      <c r="G46" s="3001"/>
      <c r="H46" s="2999"/>
      <c r="I46" s="2999"/>
      <c r="J46" s="2999"/>
      <c r="K46" s="3000"/>
      <c r="L46" s="2999"/>
      <c r="M46" s="2999"/>
      <c r="N46" s="2999"/>
      <c r="O46" s="2999"/>
      <c r="P46" s="2999"/>
    </row>
    <row r="47" spans="1:16" ht="38.25" customHeight="1">
      <c r="A47" s="5778"/>
      <c r="B47" s="5780" t="s">
        <v>3557</v>
      </c>
      <c r="C47" s="5781"/>
      <c r="D47" s="5780" t="s">
        <v>3556</v>
      </c>
      <c r="E47" s="5781"/>
      <c r="F47" s="310" t="s">
        <v>3555</v>
      </c>
      <c r="G47" s="304"/>
      <c r="J47" s="2995"/>
      <c r="O47" s="2989"/>
    </row>
    <row r="48" spans="1:16" ht="15.75" customHeight="1">
      <c r="A48" s="5779"/>
      <c r="B48" s="5782" t="s">
        <v>792</v>
      </c>
      <c r="C48" s="5783"/>
      <c r="D48" s="5783"/>
      <c r="E48" s="5784"/>
      <c r="F48" s="2991" t="s">
        <v>211</v>
      </c>
      <c r="G48" s="2990"/>
      <c r="O48" s="2989"/>
    </row>
    <row r="49" spans="1:15" ht="15.75" customHeight="1">
      <c r="A49" s="5239" t="s">
        <v>406</v>
      </c>
      <c r="B49" s="5239"/>
      <c r="C49" s="5239"/>
      <c r="D49" s="5239"/>
      <c r="E49" s="5239"/>
      <c r="F49" s="5239"/>
      <c r="G49" s="2990"/>
      <c r="O49" s="2989"/>
    </row>
    <row r="50" spans="1:15" s="1202" customFormat="1" ht="9">
      <c r="A50" s="5773" t="s">
        <v>3554</v>
      </c>
      <c r="B50" s="5773"/>
      <c r="C50" s="5773"/>
      <c r="D50" s="5773"/>
      <c r="E50" s="5773"/>
      <c r="F50" s="5773"/>
      <c r="G50" s="2977"/>
      <c r="O50" s="2988"/>
    </row>
    <row r="51" spans="1:15" s="1202" customFormat="1" ht="9">
      <c r="A51" s="5773" t="s">
        <v>3553</v>
      </c>
      <c r="B51" s="5773"/>
      <c r="C51" s="5773"/>
      <c r="D51" s="5773"/>
      <c r="E51" s="5773"/>
      <c r="F51" s="5773"/>
      <c r="G51" s="2977"/>
    </row>
    <row r="52" spans="1:15" ht="51" customHeight="1">
      <c r="A52" s="5774" t="s">
        <v>3552</v>
      </c>
      <c r="B52" s="5774"/>
      <c r="C52" s="5774"/>
      <c r="D52" s="5774"/>
      <c r="E52" s="5774"/>
      <c r="F52" s="5774"/>
      <c r="G52" s="2987"/>
    </row>
    <row r="53" spans="1:15" ht="49.5" customHeight="1">
      <c r="A53" s="5772" t="s">
        <v>3551</v>
      </c>
      <c r="B53" s="5772"/>
      <c r="C53" s="5772"/>
      <c r="D53" s="5772"/>
      <c r="E53" s="5772"/>
      <c r="F53" s="5772"/>
      <c r="G53" s="2986"/>
    </row>
    <row r="54" spans="1:15" ht="16.899999999999999" customHeight="1">
      <c r="A54" s="2985"/>
      <c r="B54" s="2984"/>
      <c r="C54" s="2984"/>
      <c r="D54" s="2984"/>
      <c r="E54" s="2984"/>
      <c r="F54" s="2984"/>
      <c r="G54" s="2975"/>
    </row>
    <row r="55" spans="1:15">
      <c r="A55" s="1317" t="s">
        <v>403</v>
      </c>
      <c r="B55" s="2984"/>
      <c r="C55" s="2984"/>
      <c r="D55" s="2984"/>
      <c r="E55" s="2984"/>
      <c r="F55" s="2984"/>
      <c r="G55" s="2983"/>
    </row>
    <row r="56" spans="1:15" s="1202" customFormat="1" ht="9">
      <c r="A56" s="2982" t="s">
        <v>3550</v>
      </c>
      <c r="B56" s="2978"/>
      <c r="C56" s="2981"/>
      <c r="D56" s="2981"/>
      <c r="E56" s="2981"/>
      <c r="F56" s="2981"/>
      <c r="G56" s="2980"/>
    </row>
    <row r="57" spans="1:15">
      <c r="A57" s="2979" t="s">
        <v>3549</v>
      </c>
      <c r="B57" s="2978"/>
      <c r="C57" s="2978"/>
      <c r="D57" s="2978"/>
      <c r="E57" s="2978"/>
      <c r="F57" s="2978"/>
      <c r="G57" s="2977"/>
    </row>
    <row r="58" spans="1:15" ht="45" customHeight="1">
      <c r="A58" s="2976"/>
      <c r="B58" s="2976"/>
      <c r="C58" s="2976"/>
      <c r="D58" s="2976"/>
      <c r="E58" s="2976"/>
      <c r="F58" s="2976"/>
      <c r="G58" s="2976"/>
    </row>
    <row r="59" spans="1:15">
      <c r="A59" s="2975"/>
      <c r="B59" s="2975"/>
      <c r="C59" s="2975"/>
      <c r="D59" s="2975"/>
      <c r="E59" s="2975"/>
      <c r="G59" s="2975"/>
    </row>
    <row r="61" spans="1:15" ht="14.5">
      <c r="A61" s="2974"/>
    </row>
    <row r="62" spans="1:15" ht="14.5">
      <c r="A62" s="2974"/>
    </row>
    <row r="63" spans="1:15" ht="13">
      <c r="A63" s="2973"/>
    </row>
  </sheetData>
  <mergeCells count="17">
    <mergeCell ref="A1:F1"/>
    <mergeCell ref="A2:F2"/>
    <mergeCell ref="A3:A4"/>
    <mergeCell ref="B3:C3"/>
    <mergeCell ref="A47:A48"/>
    <mergeCell ref="B47:C47"/>
    <mergeCell ref="B48:E48"/>
    <mergeCell ref="D47:E47"/>
    <mergeCell ref="B4:E4"/>
    <mergeCell ref="F3:G3"/>
    <mergeCell ref="F4:G4"/>
    <mergeCell ref="D3:E3"/>
    <mergeCell ref="A49:F49"/>
    <mergeCell ref="A53:F53"/>
    <mergeCell ref="A50:F50"/>
    <mergeCell ref="A51:F51"/>
    <mergeCell ref="A52:F52"/>
  </mergeCells>
  <conditionalFormatting sqref="F45:F46 K45:K46">
    <cfRule type="cellIs" dxfId="391" priority="1" stopIfTrue="1" operator="between">
      <formula>0.00001</formula>
      <formula>0.05</formula>
    </cfRule>
  </conditionalFormatting>
  <hyperlinks>
    <hyperlink ref="B47:C47" r:id="rId1" display="New vehicles sold and registered per 1000 inhabitants" xr:uid="{4BB127A6-4817-4BCC-AAAC-723653A80407}"/>
    <hyperlink ref="B3:C3" r:id="rId2" display="Veículos automóveis novos vendidos e registados por 1 000 habitantes" xr:uid="{E0127FBB-A0A7-4C45-A6F7-876601DD22F1}"/>
    <hyperlink ref="D3" r:id="rId3" xr:uid="{BBA68CBD-8E12-4D0B-A710-C4091D7BBE36}"/>
    <hyperlink ref="D47" r:id="rId4" xr:uid="{2232004D-4CC7-4C9D-A2DF-C7646161BABA}"/>
    <hyperlink ref="A56" r:id="rId5" xr:uid="{6C6E38DD-BCFE-46AA-A991-6B85B7B5D414}"/>
    <hyperlink ref="A57" r:id="rId6" xr:uid="{D506E454-F6CE-4C9A-8159-9BE247DF53EC}"/>
  </hyperlinks>
  <pageMargins left="0.70866141732283472" right="0.70866141732283472" top="0.49" bottom="0.52" header="0.31496062992125984" footer="0.31496062992125984"/>
  <pageSetup paperSize="9" scale="80" orientation="portrait" r:id="rId7"/>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D814-EC1F-4128-81E3-FAF0C52AD261}">
  <sheetPr>
    <pageSetUpPr fitToPage="1"/>
  </sheetPr>
  <dimension ref="A1:Z38"/>
  <sheetViews>
    <sheetView showGridLines="0" zoomScaleNormal="100" workbookViewId="0"/>
  </sheetViews>
  <sheetFormatPr defaultColWidth="9.1796875" defaultRowHeight="10.5"/>
  <cols>
    <col min="1" max="1" width="22.81640625" style="3046" customWidth="1"/>
    <col min="2" max="2" width="10.7265625" style="3046" customWidth="1"/>
    <col min="3" max="3" width="2.81640625" style="3046" customWidth="1"/>
    <col min="4" max="4" width="10.7265625" style="3046" customWidth="1"/>
    <col min="5" max="5" width="2.81640625" style="3046" customWidth="1"/>
    <col min="6" max="6" width="10.7265625" style="3046" customWidth="1"/>
    <col min="7" max="7" width="2.81640625" style="3046" customWidth="1"/>
    <col min="8" max="8" width="10.7265625" style="3046" customWidth="1"/>
    <col min="9" max="9" width="2.81640625" style="3046" customWidth="1"/>
    <col min="10" max="10" width="10.7265625" style="3046" customWidth="1"/>
    <col min="11" max="11" width="2.81640625" style="3046" customWidth="1"/>
    <col min="12" max="12" width="10.54296875" style="3046" customWidth="1"/>
    <col min="13" max="13" width="2.81640625" style="3046" customWidth="1"/>
    <col min="14" max="14" width="9.1796875" style="3046"/>
    <col min="15" max="15" width="2.81640625" style="3046" customWidth="1"/>
    <col min="16" max="16" width="9.7265625" style="3046" customWidth="1"/>
    <col min="17" max="17" width="8.26953125" style="3046" bestFit="1" customWidth="1"/>
    <col min="18" max="18" width="9.7265625" style="3046" customWidth="1"/>
    <col min="19" max="16384" width="9.1796875" style="3046"/>
  </cols>
  <sheetData>
    <row r="1" spans="1:18" s="3070" customFormat="1" ht="30" customHeight="1">
      <c r="A1" s="5798" t="s">
        <v>3581</v>
      </c>
      <c r="B1" s="5798"/>
      <c r="C1" s="5798"/>
      <c r="D1" s="5798"/>
      <c r="E1" s="5798"/>
      <c r="F1" s="5798"/>
      <c r="G1" s="5798"/>
      <c r="H1" s="5798"/>
      <c r="I1" s="5798"/>
      <c r="J1" s="5798"/>
      <c r="K1" s="5798"/>
      <c r="L1" s="5798"/>
      <c r="M1" s="5798"/>
      <c r="N1" s="5798"/>
      <c r="O1" s="3076"/>
      <c r="P1" s="3074"/>
      <c r="Q1" s="3074"/>
      <c r="R1" s="3074"/>
    </row>
    <row r="2" spans="1:18" s="3070" customFormat="1" ht="30" customHeight="1">
      <c r="A2" s="5799" t="s">
        <v>3580</v>
      </c>
      <c r="B2" s="5799"/>
      <c r="C2" s="5799"/>
      <c r="D2" s="5799"/>
      <c r="E2" s="5799"/>
      <c r="F2" s="5799"/>
      <c r="G2" s="5799"/>
      <c r="H2" s="5799"/>
      <c r="I2" s="5799"/>
      <c r="J2" s="5799"/>
      <c r="K2" s="5799"/>
      <c r="L2" s="5799"/>
      <c r="M2" s="5799"/>
      <c r="N2" s="5799"/>
      <c r="O2" s="3075"/>
      <c r="P2" s="3074"/>
      <c r="Q2" s="3074"/>
      <c r="R2" s="3074"/>
    </row>
    <row r="3" spans="1:18" s="3070" customFormat="1" ht="10" customHeight="1">
      <c r="A3" s="3073" t="s">
        <v>944</v>
      </c>
      <c r="B3" s="3072"/>
      <c r="C3" s="3072"/>
      <c r="D3" s="3072"/>
      <c r="E3" s="3072"/>
      <c r="F3" s="3072"/>
      <c r="G3" s="3072"/>
      <c r="H3" s="3072"/>
      <c r="I3" s="3072"/>
      <c r="J3" s="3072"/>
      <c r="K3" s="3072"/>
      <c r="L3" s="3068"/>
      <c r="M3" s="3068"/>
      <c r="N3" s="3071" t="s">
        <v>943</v>
      </c>
      <c r="O3" s="3071"/>
      <c r="P3" s="3068"/>
      <c r="Q3" s="3068"/>
      <c r="R3" s="3068"/>
    </row>
    <row r="4" spans="1:18" ht="16.5" customHeight="1">
      <c r="A4" s="5795"/>
      <c r="B4" s="5786" t="s">
        <v>91</v>
      </c>
      <c r="C4" s="5787"/>
      <c r="D4" s="5790" t="s">
        <v>3579</v>
      </c>
      <c r="E4" s="5791"/>
      <c r="F4" s="5791"/>
      <c r="G4" s="5792"/>
      <c r="H4" s="5800" t="s">
        <v>3578</v>
      </c>
      <c r="I4" s="5801"/>
      <c r="J4" s="5801"/>
      <c r="K4" s="5801"/>
      <c r="L4" s="5801"/>
      <c r="M4" s="5802"/>
      <c r="N4" s="5786" t="s">
        <v>3577</v>
      </c>
      <c r="O4" s="5787"/>
      <c r="P4" s="3069"/>
      <c r="Q4" s="3068"/>
      <c r="R4" s="3068"/>
    </row>
    <row r="5" spans="1:18">
      <c r="A5" s="5796"/>
      <c r="B5" s="5788"/>
      <c r="C5" s="5789"/>
      <c r="D5" s="5693" t="s">
        <v>3575</v>
      </c>
      <c r="E5" s="5695"/>
      <c r="F5" s="5693" t="s">
        <v>3576</v>
      </c>
      <c r="G5" s="5695"/>
      <c r="H5" s="5693" t="s">
        <v>3575</v>
      </c>
      <c r="I5" s="5695"/>
      <c r="J5" s="5693" t="s">
        <v>3574</v>
      </c>
      <c r="K5" s="5695"/>
      <c r="L5" s="5693" t="s">
        <v>3573</v>
      </c>
      <c r="M5" s="5695"/>
      <c r="N5" s="5788"/>
      <c r="O5" s="5789"/>
      <c r="P5" s="3051"/>
    </row>
    <row r="6" spans="1:18" ht="12.75" customHeight="1">
      <c r="A6" s="3053" t="s">
        <v>212</v>
      </c>
      <c r="B6" s="3052"/>
      <c r="C6" s="3052"/>
      <c r="D6" s="3052"/>
      <c r="E6" s="3052"/>
      <c r="F6" s="3052"/>
      <c r="G6" s="3052"/>
      <c r="H6" s="3052"/>
      <c r="I6" s="3052"/>
      <c r="J6" s="3052"/>
      <c r="K6" s="3052"/>
      <c r="L6" s="3052"/>
      <c r="M6" s="3052"/>
      <c r="N6" s="3052"/>
      <c r="O6" s="3052"/>
      <c r="P6" s="3051"/>
    </row>
    <row r="7" spans="1:18" ht="12.75" customHeight="1">
      <c r="A7" s="3067">
        <v>2006</v>
      </c>
      <c r="B7" s="3061">
        <v>260990</v>
      </c>
      <c r="C7" s="3061"/>
      <c r="D7" s="3061">
        <v>185726</v>
      </c>
      <c r="E7" s="3061"/>
      <c r="F7" s="3061">
        <v>59847</v>
      </c>
      <c r="G7" s="3061"/>
      <c r="H7" s="3061">
        <v>4734</v>
      </c>
      <c r="I7" s="3061"/>
      <c r="J7" s="3061">
        <v>2453</v>
      </c>
      <c r="K7" s="3061"/>
      <c r="L7" s="3061">
        <v>2730</v>
      </c>
      <c r="M7" s="3061"/>
      <c r="N7" s="3061">
        <v>5500</v>
      </c>
      <c r="O7" s="3061"/>
      <c r="P7" s="3051"/>
    </row>
    <row r="8" spans="1:18" ht="12.75" customHeight="1">
      <c r="A8" s="3067">
        <v>2007</v>
      </c>
      <c r="B8" s="3061">
        <v>262848</v>
      </c>
      <c r="C8" s="3061"/>
      <c r="D8" s="3061">
        <v>185446</v>
      </c>
      <c r="E8" s="3061"/>
      <c r="F8" s="3061">
        <v>65430</v>
      </c>
      <c r="G8" s="3061"/>
      <c r="H8" s="3061">
        <v>613</v>
      </c>
      <c r="I8" s="3061"/>
      <c r="J8" s="3061">
        <v>2408</v>
      </c>
      <c r="K8" s="3061"/>
      <c r="L8" s="3061">
        <v>3274</v>
      </c>
      <c r="M8" s="3061"/>
      <c r="N8" s="3061">
        <v>5677</v>
      </c>
      <c r="O8" s="3061"/>
      <c r="P8" s="3051"/>
    </row>
    <row r="9" spans="1:18" ht="12.75" customHeight="1">
      <c r="A9" s="3067">
        <v>2008</v>
      </c>
      <c r="B9" s="3061">
        <v>248834</v>
      </c>
      <c r="C9" s="3061"/>
      <c r="D9" s="3061">
        <v>184399</v>
      </c>
      <c r="E9" s="3061"/>
      <c r="F9" s="3061">
        <v>52147</v>
      </c>
      <c r="G9" s="3061"/>
      <c r="H9" s="3061">
        <v>810</v>
      </c>
      <c r="I9" s="3061"/>
      <c r="J9" s="3061">
        <v>2511</v>
      </c>
      <c r="K9" s="3061"/>
      <c r="L9" s="3061">
        <v>3237</v>
      </c>
      <c r="M9" s="3061"/>
      <c r="N9" s="3061">
        <v>5730</v>
      </c>
      <c r="O9" s="3061"/>
      <c r="P9" s="3051"/>
    </row>
    <row r="10" spans="1:18" ht="12.75" customHeight="1">
      <c r="A10" s="3067">
        <v>2009</v>
      </c>
      <c r="B10" s="3061">
        <v>184436</v>
      </c>
      <c r="C10" s="3061"/>
      <c r="D10" s="3061">
        <v>138366</v>
      </c>
      <c r="E10" s="3061"/>
      <c r="F10" s="3061">
        <v>37319</v>
      </c>
      <c r="G10" s="3061"/>
      <c r="H10" s="3061">
        <v>579</v>
      </c>
      <c r="I10" s="3061"/>
      <c r="J10" s="3061">
        <v>1747</v>
      </c>
      <c r="K10" s="3061"/>
      <c r="L10" s="3061">
        <v>1542</v>
      </c>
      <c r="M10" s="3061"/>
      <c r="N10" s="3061">
        <v>4883</v>
      </c>
      <c r="O10" s="3061"/>
      <c r="P10" s="3051"/>
    </row>
    <row r="11" spans="1:18" ht="12.75" customHeight="1">
      <c r="A11" s="3067">
        <v>2010</v>
      </c>
      <c r="B11" s="3061">
        <v>242946</v>
      </c>
      <c r="C11" s="3061"/>
      <c r="D11" s="3061">
        <v>191978</v>
      </c>
      <c r="E11" s="3061"/>
      <c r="F11" s="3061">
        <v>41978</v>
      </c>
      <c r="G11" s="3061"/>
      <c r="H11" s="3061">
        <v>473</v>
      </c>
      <c r="I11" s="3061"/>
      <c r="J11" s="3061">
        <v>1453</v>
      </c>
      <c r="K11" s="3061"/>
      <c r="L11" s="3061">
        <v>1780</v>
      </c>
      <c r="M11" s="3061"/>
      <c r="N11" s="3061">
        <v>5284</v>
      </c>
      <c r="O11" s="3061"/>
      <c r="P11" s="3051"/>
    </row>
    <row r="12" spans="1:18" ht="12.75" customHeight="1">
      <c r="A12" s="3067">
        <v>2011</v>
      </c>
      <c r="B12" s="3061">
        <v>213112</v>
      </c>
      <c r="C12" s="3061"/>
      <c r="D12" s="3061">
        <v>169089</v>
      </c>
      <c r="E12" s="3061"/>
      <c r="F12" s="3061">
        <v>35525</v>
      </c>
      <c r="G12" s="3061"/>
      <c r="H12" s="3061">
        <v>1292</v>
      </c>
      <c r="I12" s="3061"/>
      <c r="J12" s="3061">
        <v>360</v>
      </c>
      <c r="K12" s="3061"/>
      <c r="L12" s="3061">
        <v>1843</v>
      </c>
      <c r="M12" s="3061"/>
      <c r="N12" s="3061">
        <v>5003</v>
      </c>
      <c r="O12" s="3061"/>
      <c r="P12" s="3051"/>
    </row>
    <row r="13" spans="1:18" ht="12.75" customHeight="1">
      <c r="A13" s="3067">
        <v>2012</v>
      </c>
      <c r="B13" s="3061">
        <v>108912</v>
      </c>
      <c r="C13" s="3061"/>
      <c r="D13" s="3061">
        <v>85256</v>
      </c>
      <c r="E13" s="3061"/>
      <c r="F13" s="3061">
        <v>17551</v>
      </c>
      <c r="G13" s="3061"/>
      <c r="H13" s="3061">
        <v>273</v>
      </c>
      <c r="I13" s="3061"/>
      <c r="J13" s="3061">
        <v>574</v>
      </c>
      <c r="K13" s="3061"/>
      <c r="L13" s="3061">
        <v>1296</v>
      </c>
      <c r="M13" s="3061"/>
      <c r="N13" s="3061">
        <v>3962</v>
      </c>
      <c r="O13" s="3061"/>
      <c r="P13" s="3051"/>
    </row>
    <row r="14" spans="1:18" ht="12.75" customHeight="1">
      <c r="A14" s="3067">
        <v>2013</v>
      </c>
      <c r="B14" s="3061">
        <v>108905</v>
      </c>
      <c r="C14" s="3061"/>
      <c r="D14" s="3061">
        <v>87778</v>
      </c>
      <c r="E14" s="3061"/>
      <c r="F14" s="3061">
        <v>14438</v>
      </c>
      <c r="G14" s="3061"/>
      <c r="H14" s="3061">
        <v>205</v>
      </c>
      <c r="I14" s="3061"/>
      <c r="J14" s="3061">
        <v>470</v>
      </c>
      <c r="K14" s="3061"/>
      <c r="L14" s="3061">
        <v>1496</v>
      </c>
      <c r="M14" s="3061"/>
      <c r="N14" s="3061">
        <v>4518</v>
      </c>
      <c r="O14" s="3061"/>
      <c r="P14" s="3051"/>
    </row>
    <row r="15" spans="1:18" ht="12.75" customHeight="1">
      <c r="A15" s="3067">
        <v>2014</v>
      </c>
      <c r="B15" s="3061">
        <v>158991</v>
      </c>
      <c r="C15" s="3061"/>
      <c r="D15" s="3061">
        <v>126708</v>
      </c>
      <c r="E15" s="3061"/>
      <c r="F15" s="3061">
        <v>23801</v>
      </c>
      <c r="G15" s="3061"/>
      <c r="H15" s="3061">
        <v>273</v>
      </c>
      <c r="I15" s="3061"/>
      <c r="J15" s="3061">
        <v>942</v>
      </c>
      <c r="K15" s="3061"/>
      <c r="L15" s="3061">
        <v>2672</v>
      </c>
      <c r="M15" s="3061"/>
      <c r="N15" s="3061">
        <v>4595</v>
      </c>
      <c r="O15" s="3061"/>
      <c r="P15" s="3051"/>
    </row>
    <row r="16" spans="1:18" ht="12.75" customHeight="1">
      <c r="A16" s="3067">
        <v>2015</v>
      </c>
      <c r="B16" s="3061">
        <v>203624</v>
      </c>
      <c r="C16" s="3061"/>
      <c r="D16" s="3061">
        <v>166143</v>
      </c>
      <c r="E16" s="3061"/>
      <c r="F16" s="3061">
        <v>28524</v>
      </c>
      <c r="G16" s="3061"/>
      <c r="H16" s="3061">
        <v>294</v>
      </c>
      <c r="I16" s="3061"/>
      <c r="J16" s="3061">
        <v>910</v>
      </c>
      <c r="K16" s="3061"/>
      <c r="L16" s="3061">
        <v>3486</v>
      </c>
      <c r="M16" s="3061"/>
      <c r="N16" s="3061">
        <v>4267</v>
      </c>
      <c r="O16" s="3061"/>
      <c r="P16" s="3051"/>
    </row>
    <row r="17" spans="1:25" ht="12.75" customHeight="1">
      <c r="A17" s="3067">
        <v>2016</v>
      </c>
      <c r="B17" s="3061">
        <v>230827</v>
      </c>
      <c r="C17" s="3061"/>
      <c r="D17" s="3061">
        <v>190416</v>
      </c>
      <c r="E17" s="3061"/>
      <c r="F17" s="3061">
        <v>30569</v>
      </c>
      <c r="G17" s="3061"/>
      <c r="H17" s="3061">
        <v>399</v>
      </c>
      <c r="I17" s="3061"/>
      <c r="J17" s="3061">
        <v>967</v>
      </c>
      <c r="K17" s="3061"/>
      <c r="L17" s="3061">
        <v>3687</v>
      </c>
      <c r="M17" s="3061"/>
      <c r="N17" s="3061">
        <v>4789</v>
      </c>
      <c r="O17" s="3061"/>
      <c r="P17" s="3051"/>
    </row>
    <row r="18" spans="1:25" ht="12.75" customHeight="1">
      <c r="A18" s="3067">
        <v>2017</v>
      </c>
      <c r="B18" s="3061">
        <v>254818</v>
      </c>
      <c r="C18" s="3061"/>
      <c r="D18" s="3061">
        <v>209723</v>
      </c>
      <c r="E18" s="3061"/>
      <c r="F18" s="3061">
        <v>34287</v>
      </c>
      <c r="G18" s="3061"/>
      <c r="H18" s="3061">
        <v>415</v>
      </c>
      <c r="I18" s="3061"/>
      <c r="J18" s="3061">
        <v>1349</v>
      </c>
      <c r="K18" s="3061"/>
      <c r="L18" s="3061">
        <v>3835</v>
      </c>
      <c r="M18" s="3061"/>
      <c r="N18" s="3061">
        <v>5209</v>
      </c>
      <c r="O18" s="3061"/>
      <c r="P18" s="3051"/>
    </row>
    <row r="19" spans="1:25" ht="12.75" customHeight="1">
      <c r="A19" s="3065">
        <v>2018</v>
      </c>
      <c r="B19" s="3061">
        <v>241763</v>
      </c>
      <c r="C19" s="3061"/>
      <c r="D19" s="3061">
        <v>199168</v>
      </c>
      <c r="E19" s="3061"/>
      <c r="F19" s="3061">
        <v>33276</v>
      </c>
      <c r="G19" s="3061"/>
      <c r="H19" s="3061">
        <v>443</v>
      </c>
      <c r="I19" s="3061"/>
      <c r="J19" s="3061">
        <v>1438</v>
      </c>
      <c r="K19" s="3061"/>
      <c r="L19" s="3061">
        <v>2408</v>
      </c>
      <c r="M19" s="3061"/>
      <c r="N19" s="3061">
        <v>5176</v>
      </c>
      <c r="O19" s="3061"/>
      <c r="P19" s="3051"/>
    </row>
    <row r="20" spans="1:25" ht="12.75" customHeight="1">
      <c r="A20" s="3065">
        <v>2019</v>
      </c>
      <c r="B20" s="3066">
        <v>232081</v>
      </c>
      <c r="C20" s="3066"/>
      <c r="D20" s="3066">
        <v>187264</v>
      </c>
      <c r="E20" s="3066"/>
      <c r="F20" s="3066">
        <v>34934</v>
      </c>
      <c r="G20" s="3066"/>
      <c r="H20" s="3066">
        <v>529</v>
      </c>
      <c r="I20" s="3066"/>
      <c r="J20" s="3066">
        <v>1205</v>
      </c>
      <c r="K20" s="3066"/>
      <c r="L20" s="3066">
        <v>2420</v>
      </c>
      <c r="M20" s="3066"/>
      <c r="N20" s="3066">
        <v>5729</v>
      </c>
      <c r="O20" s="3061"/>
      <c r="P20" s="3051"/>
    </row>
    <row r="21" spans="1:25" ht="12.75" customHeight="1">
      <c r="A21" s="3065">
        <v>2020</v>
      </c>
      <c r="B21" s="3063">
        <v>164168</v>
      </c>
      <c r="C21" s="3064"/>
      <c r="D21" s="3063">
        <v>129249</v>
      </c>
      <c r="E21" s="3063"/>
      <c r="F21" s="3063">
        <v>25373</v>
      </c>
      <c r="G21" s="3063"/>
      <c r="H21" s="3063">
        <v>271</v>
      </c>
      <c r="I21" s="3053"/>
      <c r="J21" s="3063">
        <v>1051</v>
      </c>
      <c r="K21" s="3053"/>
      <c r="L21" s="3063">
        <v>2032</v>
      </c>
      <c r="M21" s="3064"/>
      <c r="N21" s="3063">
        <v>6192</v>
      </c>
      <c r="O21" s="3061"/>
      <c r="P21" s="3051"/>
    </row>
    <row r="22" spans="1:25" ht="12.75" customHeight="1">
      <c r="A22" s="3062">
        <v>2021</v>
      </c>
      <c r="B22" s="3061"/>
      <c r="C22" s="3061"/>
      <c r="D22" s="3061"/>
      <c r="E22" s="3061"/>
      <c r="F22" s="3061"/>
      <c r="G22" s="3061"/>
      <c r="H22" s="3061"/>
      <c r="I22" s="3061"/>
      <c r="J22" s="3061"/>
      <c r="K22" s="3061"/>
      <c r="L22" s="3061"/>
      <c r="M22" s="3061"/>
      <c r="N22" s="3061"/>
      <c r="O22" s="3061"/>
      <c r="P22" s="3051"/>
    </row>
    <row r="23" spans="1:25" s="3058" customFormat="1" ht="12.65" customHeight="1">
      <c r="A23" s="2158" t="s">
        <v>212</v>
      </c>
      <c r="B23" s="3056">
        <v>172734</v>
      </c>
      <c r="C23" s="3056"/>
      <c r="D23" s="3056">
        <v>134205</v>
      </c>
      <c r="E23" s="3059"/>
      <c r="F23" s="3056">
        <v>27325</v>
      </c>
      <c r="G23" s="3056"/>
      <c r="H23" s="3056">
        <v>428</v>
      </c>
      <c r="I23" s="3056"/>
      <c r="J23" s="3056">
        <v>1302</v>
      </c>
      <c r="K23" s="3056"/>
      <c r="L23" s="3056">
        <v>2489</v>
      </c>
      <c r="M23" s="3056"/>
      <c r="N23" s="3056">
        <v>6985</v>
      </c>
      <c r="O23" s="3060"/>
      <c r="P23" s="3052"/>
      <c r="Q23" s="3046"/>
      <c r="R23" s="3046"/>
      <c r="S23" s="3046"/>
      <c r="T23" s="3046"/>
      <c r="U23" s="3046"/>
      <c r="V23" s="3046"/>
      <c r="W23" s="3046"/>
      <c r="X23" s="3046"/>
      <c r="Y23" s="3046"/>
    </row>
    <row r="24" spans="1:25" s="3058" customFormat="1" ht="12.75" customHeight="1">
      <c r="A24" s="2154" t="s">
        <v>425</v>
      </c>
      <c r="B24" s="3056">
        <v>166548</v>
      </c>
      <c r="C24" s="3056"/>
      <c r="D24" s="3056">
        <v>129256</v>
      </c>
      <c r="E24" s="3059"/>
      <c r="F24" s="3056">
        <v>26435</v>
      </c>
      <c r="G24" s="3056"/>
      <c r="H24" s="3056">
        <v>370</v>
      </c>
      <c r="I24" s="3056"/>
      <c r="J24" s="3056">
        <v>1210</v>
      </c>
      <c r="K24" s="3056"/>
      <c r="L24" s="3056">
        <v>2484</v>
      </c>
      <c r="M24" s="3056"/>
      <c r="N24" s="3056">
        <v>6793</v>
      </c>
      <c r="O24" s="3056"/>
      <c r="P24" s="3052"/>
      <c r="Q24" s="3046"/>
      <c r="R24" s="3046"/>
      <c r="S24" s="3046"/>
      <c r="T24" s="3046"/>
      <c r="U24" s="3046"/>
      <c r="V24" s="3046"/>
      <c r="W24" s="3046"/>
      <c r="X24" s="3046"/>
      <c r="Y24" s="3046"/>
    </row>
    <row r="25" spans="1:25" s="3058" customFormat="1" ht="12.75" customHeight="1">
      <c r="A25" s="2154" t="s">
        <v>424</v>
      </c>
      <c r="B25" s="3056">
        <v>42153</v>
      </c>
      <c r="C25" s="3059"/>
      <c r="D25" s="3056">
        <v>30617</v>
      </c>
      <c r="E25" s="3059"/>
      <c r="F25" s="3056">
        <v>8322</v>
      </c>
      <c r="G25" s="3059"/>
      <c r="H25" s="3056">
        <v>104</v>
      </c>
      <c r="I25" s="3056"/>
      <c r="J25" s="3056">
        <v>403</v>
      </c>
      <c r="K25" s="3056"/>
      <c r="L25" s="3056">
        <v>577</v>
      </c>
      <c r="M25" s="3056"/>
      <c r="N25" s="3056">
        <v>2130</v>
      </c>
      <c r="O25" s="3056"/>
      <c r="P25" s="3052"/>
      <c r="Q25" s="3046"/>
      <c r="R25" s="3046"/>
      <c r="S25" s="3046"/>
      <c r="T25" s="3046"/>
      <c r="U25" s="3046"/>
      <c r="V25" s="3046"/>
      <c r="W25" s="3046"/>
      <c r="X25" s="3046"/>
      <c r="Y25" s="3046"/>
    </row>
    <row r="26" spans="1:25" s="3058" customFormat="1" ht="12.75" customHeight="1">
      <c r="A26" s="2154" t="s">
        <v>423</v>
      </c>
      <c r="B26" s="3056">
        <v>23015</v>
      </c>
      <c r="C26" s="3059"/>
      <c r="D26" s="3056">
        <v>13897</v>
      </c>
      <c r="E26" s="3059"/>
      <c r="F26" s="3056">
        <v>5072</v>
      </c>
      <c r="G26" s="3059"/>
      <c r="H26" s="3056">
        <v>26</v>
      </c>
      <c r="I26" s="3056"/>
      <c r="J26" s="3056">
        <v>333</v>
      </c>
      <c r="K26" s="3056"/>
      <c r="L26" s="3056">
        <v>1078</v>
      </c>
      <c r="M26" s="3056"/>
      <c r="N26" s="3056">
        <v>2609</v>
      </c>
      <c r="O26" s="3056"/>
      <c r="P26" s="3052"/>
      <c r="Q26" s="3046"/>
      <c r="R26" s="3046"/>
      <c r="S26" s="3046"/>
      <c r="T26" s="3046"/>
      <c r="U26" s="3046"/>
      <c r="V26" s="3046"/>
      <c r="W26" s="3046"/>
      <c r="X26" s="3046"/>
      <c r="Y26" s="3046"/>
    </row>
    <row r="27" spans="1:25" s="3053" customFormat="1" ht="12.75" customHeight="1">
      <c r="A27" s="2154" t="s">
        <v>422</v>
      </c>
      <c r="B27" s="3056">
        <v>88388</v>
      </c>
      <c r="C27" s="3055"/>
      <c r="D27" s="3056">
        <v>76052</v>
      </c>
      <c r="E27" s="3055"/>
      <c r="F27" s="3056">
        <v>10489</v>
      </c>
      <c r="G27" s="3055"/>
      <c r="H27" s="3056">
        <v>193</v>
      </c>
      <c r="I27" s="3056"/>
      <c r="J27" s="3056">
        <v>365</v>
      </c>
      <c r="K27" s="3056"/>
      <c r="L27" s="3056">
        <v>698</v>
      </c>
      <c r="M27" s="3056"/>
      <c r="N27" s="3056">
        <v>591</v>
      </c>
      <c r="O27" s="3056"/>
      <c r="P27" s="3052"/>
      <c r="Q27" s="3046"/>
      <c r="R27" s="3046"/>
      <c r="S27" s="3046"/>
      <c r="T27" s="3046"/>
      <c r="U27" s="3046"/>
      <c r="V27" s="3046"/>
      <c r="W27" s="3046"/>
      <c r="X27" s="3046"/>
      <c r="Y27" s="3046"/>
    </row>
    <row r="28" spans="1:25" s="3053" customFormat="1" ht="12.75" customHeight="1">
      <c r="A28" s="2154" t="s">
        <v>421</v>
      </c>
      <c r="B28" s="3056">
        <v>7324</v>
      </c>
      <c r="C28" s="3055"/>
      <c r="D28" s="3056">
        <v>4261</v>
      </c>
      <c r="E28" s="3055"/>
      <c r="F28" s="3056">
        <v>1670</v>
      </c>
      <c r="G28" s="3055"/>
      <c r="H28" s="3056">
        <v>13</v>
      </c>
      <c r="I28" s="3056"/>
      <c r="J28" s="3056">
        <v>61</v>
      </c>
      <c r="K28" s="3056"/>
      <c r="L28" s="3056">
        <v>109</v>
      </c>
      <c r="M28" s="3056"/>
      <c r="N28" s="3056">
        <v>1210</v>
      </c>
      <c r="O28" s="3056"/>
      <c r="P28" s="3052"/>
      <c r="Q28" s="3046"/>
      <c r="R28" s="3046"/>
      <c r="S28" s="3046"/>
      <c r="T28" s="3046"/>
      <c r="U28" s="3046"/>
      <c r="V28" s="3046"/>
      <c r="W28" s="3046"/>
      <c r="X28" s="3046"/>
    </row>
    <row r="29" spans="1:25" s="3053" customFormat="1" ht="12.75" customHeight="1">
      <c r="A29" s="2154" t="s">
        <v>420</v>
      </c>
      <c r="B29" s="3056">
        <v>5668</v>
      </c>
      <c r="C29" s="3055"/>
      <c r="D29" s="3056">
        <v>4429</v>
      </c>
      <c r="E29" s="3055"/>
      <c r="F29" s="3056">
        <v>882</v>
      </c>
      <c r="G29" s="3055"/>
      <c r="H29" s="3056">
        <v>34</v>
      </c>
      <c r="I29" s="3056"/>
      <c r="J29" s="3056">
        <v>48</v>
      </c>
      <c r="K29" s="3056"/>
      <c r="L29" s="3056">
        <v>22</v>
      </c>
      <c r="M29" s="3056"/>
      <c r="N29" s="3056">
        <v>253</v>
      </c>
      <c r="O29" s="3056"/>
      <c r="P29" s="3052"/>
      <c r="Q29" s="3046"/>
      <c r="R29" s="3046"/>
      <c r="S29" s="3046"/>
      <c r="T29" s="3046"/>
      <c r="U29" s="3046"/>
      <c r="V29" s="3046"/>
      <c r="W29" s="3046"/>
      <c r="X29" s="3046"/>
    </row>
    <row r="30" spans="1:25" s="3053" customFormat="1" ht="12.75" customHeight="1">
      <c r="A30" s="2154" t="s">
        <v>419</v>
      </c>
      <c r="B30" s="3056">
        <v>3464</v>
      </c>
      <c r="C30" s="3055"/>
      <c r="D30" s="3057">
        <v>2702</v>
      </c>
      <c r="E30" s="3055"/>
      <c r="F30" s="3057">
        <v>546</v>
      </c>
      <c r="G30" s="3055"/>
      <c r="H30" s="3057">
        <v>3</v>
      </c>
      <c r="I30" s="3057"/>
      <c r="J30" s="3057">
        <v>53</v>
      </c>
      <c r="K30" s="3057"/>
      <c r="L30" s="3057">
        <v>2</v>
      </c>
      <c r="M30" s="3057"/>
      <c r="N30" s="3057">
        <v>158</v>
      </c>
      <c r="O30" s="3057"/>
      <c r="P30" s="3052"/>
      <c r="Q30" s="3046"/>
      <c r="R30" s="3046"/>
      <c r="S30" s="3046"/>
      <c r="T30" s="3046"/>
      <c r="U30" s="3046"/>
      <c r="V30" s="3046"/>
      <c r="W30" s="3046"/>
      <c r="X30" s="3046"/>
    </row>
    <row r="31" spans="1:25" s="3053" customFormat="1" ht="12.75" customHeight="1">
      <c r="A31" s="2154" t="s">
        <v>418</v>
      </c>
      <c r="B31" s="3056">
        <v>2722</v>
      </c>
      <c r="C31" s="3055"/>
      <c r="D31" s="3054">
        <v>2247</v>
      </c>
      <c r="E31" s="3055"/>
      <c r="F31" s="3054">
        <v>344</v>
      </c>
      <c r="G31" s="3055"/>
      <c r="H31" s="3054">
        <v>55</v>
      </c>
      <c r="I31" s="3054"/>
      <c r="J31" s="3054">
        <v>39</v>
      </c>
      <c r="K31" s="3054"/>
      <c r="L31" s="3054">
        <v>3</v>
      </c>
      <c r="M31" s="3054"/>
      <c r="N31" s="3054">
        <v>34</v>
      </c>
      <c r="O31" s="3054"/>
      <c r="P31" s="3052"/>
      <c r="Q31" s="3046"/>
      <c r="R31" s="3046"/>
      <c r="S31" s="3046"/>
      <c r="T31" s="3046"/>
      <c r="U31" s="3046"/>
      <c r="V31" s="3046"/>
      <c r="W31" s="3046"/>
      <c r="X31" s="3046"/>
    </row>
    <row r="32" spans="1:25" ht="21.75" customHeight="1">
      <c r="A32" s="5795"/>
      <c r="B32" s="5786" t="s">
        <v>91</v>
      </c>
      <c r="C32" s="5787"/>
      <c r="D32" s="5790" t="s">
        <v>3572</v>
      </c>
      <c r="E32" s="5791"/>
      <c r="F32" s="5791"/>
      <c r="G32" s="5792"/>
      <c r="H32" s="5793" t="s">
        <v>3571</v>
      </c>
      <c r="I32" s="5793"/>
      <c r="J32" s="5793"/>
      <c r="K32" s="5793"/>
      <c r="L32" s="5793"/>
      <c r="M32" s="5793"/>
      <c r="N32" s="5786" t="s">
        <v>3570</v>
      </c>
      <c r="O32" s="5787"/>
      <c r="P32" s="3052"/>
    </row>
    <row r="33" spans="1:26" ht="22.75" customHeight="1">
      <c r="A33" s="5796"/>
      <c r="B33" s="5788"/>
      <c r="C33" s="5789"/>
      <c r="D33" s="5693" t="s">
        <v>3569</v>
      </c>
      <c r="E33" s="5695"/>
      <c r="F33" s="5693" t="s">
        <v>446</v>
      </c>
      <c r="G33" s="5695"/>
      <c r="H33" s="5692" t="s">
        <v>3569</v>
      </c>
      <c r="I33" s="5692"/>
      <c r="J33" s="2786" t="s">
        <v>3568</v>
      </c>
      <c r="K33" s="5692" t="s">
        <v>3567</v>
      </c>
      <c r="L33" s="5692"/>
      <c r="M33" s="5692"/>
      <c r="N33" s="5788"/>
      <c r="O33" s="5789"/>
      <c r="P33" s="3051"/>
    </row>
    <row r="34" spans="1:26">
      <c r="A34" s="5797" t="s">
        <v>406</v>
      </c>
      <c r="B34" s="5797"/>
      <c r="C34" s="5797"/>
      <c r="D34" s="5797"/>
      <c r="E34" s="5797"/>
      <c r="F34" s="5797"/>
      <c r="G34" s="5797"/>
      <c r="H34" s="5797"/>
      <c r="I34" s="5797"/>
      <c r="J34" s="5797"/>
      <c r="K34" s="5797"/>
      <c r="L34" s="5797"/>
      <c r="M34" s="5797"/>
      <c r="N34" s="5797"/>
      <c r="O34" s="3049"/>
      <c r="P34" s="3051"/>
      <c r="Q34" s="3050"/>
      <c r="R34" s="3050"/>
      <c r="S34" s="3050"/>
      <c r="T34" s="3050"/>
      <c r="U34" s="3050"/>
      <c r="V34" s="3050"/>
      <c r="W34" s="3050"/>
      <c r="X34" s="3050"/>
      <c r="Y34" s="3050"/>
      <c r="Z34" s="3050"/>
    </row>
    <row r="35" spans="1:26" s="3050" customFormat="1" ht="11.25" customHeight="1">
      <c r="A35" s="5785" t="s">
        <v>3566</v>
      </c>
      <c r="B35" s="5785"/>
      <c r="C35" s="5785"/>
      <c r="D35" s="5785"/>
      <c r="E35" s="5785"/>
      <c r="F35" s="5785"/>
      <c r="G35" s="5785"/>
      <c r="H35" s="5785"/>
      <c r="I35" s="5785"/>
      <c r="J35" s="5785"/>
      <c r="K35" s="5785"/>
      <c r="L35" s="5785"/>
      <c r="M35" s="5785"/>
      <c r="N35" s="5785"/>
      <c r="O35" s="3049"/>
    </row>
    <row r="36" spans="1:26" s="3050" customFormat="1" ht="10" customHeight="1">
      <c r="A36" s="5785" t="s">
        <v>3565</v>
      </c>
      <c r="B36" s="5785"/>
      <c r="C36" s="5785"/>
      <c r="D36" s="5785"/>
      <c r="E36" s="5785"/>
      <c r="F36" s="5785"/>
      <c r="G36" s="5785"/>
      <c r="H36" s="5785"/>
      <c r="I36" s="5785"/>
      <c r="J36" s="5785"/>
      <c r="K36" s="5785"/>
      <c r="L36" s="5785"/>
      <c r="M36" s="5785"/>
      <c r="N36" s="5785"/>
      <c r="O36" s="3049"/>
      <c r="Q36" s="3046"/>
      <c r="R36" s="3046"/>
      <c r="S36" s="3046"/>
      <c r="T36" s="3046"/>
      <c r="U36" s="3046"/>
      <c r="V36" s="3046"/>
      <c r="W36" s="3046"/>
      <c r="X36" s="3046"/>
      <c r="Y36" s="3046"/>
      <c r="Z36" s="3046"/>
    </row>
    <row r="37" spans="1:26" ht="10" customHeight="1">
      <c r="A37" s="5785" t="s">
        <v>3564</v>
      </c>
      <c r="B37" s="5785"/>
      <c r="C37" s="5785"/>
      <c r="D37" s="5785"/>
      <c r="E37" s="5785"/>
      <c r="F37" s="5785"/>
      <c r="G37" s="5785"/>
      <c r="H37" s="5785"/>
      <c r="I37" s="5785"/>
      <c r="J37" s="5785"/>
      <c r="K37" s="5785"/>
      <c r="L37" s="5785"/>
      <c r="M37" s="5785"/>
      <c r="N37" s="5785"/>
      <c r="O37" s="3049"/>
      <c r="P37" s="3047"/>
    </row>
    <row r="38" spans="1:26" ht="10" customHeight="1">
      <c r="A38" s="5794" t="s">
        <v>3563</v>
      </c>
      <c r="B38" s="5794"/>
      <c r="C38" s="5794"/>
      <c r="D38" s="5794"/>
      <c r="E38" s="5794"/>
      <c r="F38" s="5794"/>
      <c r="G38" s="5794"/>
      <c r="H38" s="5794"/>
      <c r="I38" s="5794"/>
      <c r="J38" s="5794"/>
      <c r="K38" s="5794"/>
      <c r="L38" s="5794"/>
      <c r="M38" s="5794"/>
      <c r="N38" s="5794"/>
      <c r="O38" s="3048"/>
      <c r="P38" s="3047"/>
    </row>
  </sheetData>
  <mergeCells count="26">
    <mergeCell ref="A1:N1"/>
    <mergeCell ref="A2:N2"/>
    <mergeCell ref="B4:C5"/>
    <mergeCell ref="D4:G4"/>
    <mergeCell ref="H4:M4"/>
    <mergeCell ref="J5:K5"/>
    <mergeCell ref="L5:M5"/>
    <mergeCell ref="N4:O5"/>
    <mergeCell ref="D5:E5"/>
    <mergeCell ref="F5:G5"/>
    <mergeCell ref="H5:I5"/>
    <mergeCell ref="A4:A5"/>
    <mergeCell ref="A37:N37"/>
    <mergeCell ref="B32:C33"/>
    <mergeCell ref="D32:G32"/>
    <mergeCell ref="H32:M32"/>
    <mergeCell ref="A38:N38"/>
    <mergeCell ref="N32:O33"/>
    <mergeCell ref="D33:E33"/>
    <mergeCell ref="F33:G33"/>
    <mergeCell ref="H33:I33"/>
    <mergeCell ref="K33:M33"/>
    <mergeCell ref="A32:A33"/>
    <mergeCell ref="A34:N34"/>
    <mergeCell ref="A35:N35"/>
    <mergeCell ref="A36:N36"/>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CCB73-C7D5-420A-AB89-D4960EC7E863}">
  <sheetPr>
    <pageSetUpPr fitToPage="1"/>
  </sheetPr>
  <dimension ref="A1:P90507"/>
  <sheetViews>
    <sheetView showGridLines="0" zoomScaleNormal="100" workbookViewId="0"/>
  </sheetViews>
  <sheetFormatPr defaultColWidth="9.1796875" defaultRowHeight="10.5"/>
  <cols>
    <col min="1" max="1" width="14.81640625" style="3046" customWidth="1"/>
    <col min="2" max="2" width="7.453125" style="3046" customWidth="1"/>
    <col min="3" max="3" width="2.1796875" style="3046" bestFit="1" customWidth="1"/>
    <col min="4" max="4" width="8.453125" style="3046" bestFit="1" customWidth="1"/>
    <col min="5" max="5" width="8.1796875" style="3046" customWidth="1"/>
    <col min="6" max="6" width="6.26953125" style="3046" customWidth="1"/>
    <col min="7" max="7" width="3.26953125" style="3046" customWidth="1"/>
    <col min="8" max="8" width="8.453125" style="3046" bestFit="1" customWidth="1"/>
    <col min="9" max="9" width="6.26953125" style="3077" customWidth="1"/>
    <col min="10" max="10" width="7.81640625" style="3046" customWidth="1"/>
    <col min="11" max="11" width="8.453125" style="3046" bestFit="1" customWidth="1"/>
    <col min="12" max="12" width="8.1796875" style="3046" customWidth="1"/>
    <col min="13" max="13" width="6.1796875" style="3046" customWidth="1"/>
    <col min="14" max="14" width="6.453125" style="3046" customWidth="1"/>
    <col min="15" max="15" width="7.7265625" style="3046" customWidth="1"/>
    <col min="16" max="16" width="12" style="3046" customWidth="1"/>
    <col min="17" max="16384" width="9.1796875" style="3046"/>
  </cols>
  <sheetData>
    <row r="1" spans="1:15" s="3070" customFormat="1" ht="30" customHeight="1">
      <c r="A1" s="5824" t="s">
        <v>3607</v>
      </c>
      <c r="B1" s="5824"/>
      <c r="C1" s="5824"/>
      <c r="D1" s="5824"/>
      <c r="E1" s="5824"/>
      <c r="F1" s="5824"/>
      <c r="G1" s="5824"/>
      <c r="H1" s="5824"/>
      <c r="I1" s="5824"/>
      <c r="J1" s="5824"/>
      <c r="K1" s="5824"/>
      <c r="L1" s="5824"/>
      <c r="M1" s="5824"/>
      <c r="N1" s="5824"/>
      <c r="O1" s="5824"/>
    </row>
    <row r="2" spans="1:15" s="3070" customFormat="1" ht="30" customHeight="1">
      <c r="A2" s="5825" t="s">
        <v>3606</v>
      </c>
      <c r="B2" s="5825"/>
      <c r="C2" s="5825"/>
      <c r="D2" s="5825"/>
      <c r="E2" s="5825"/>
      <c r="F2" s="5825"/>
      <c r="G2" s="5825"/>
      <c r="H2" s="5825"/>
      <c r="I2" s="5825"/>
      <c r="J2" s="5825"/>
      <c r="K2" s="5825"/>
      <c r="L2" s="5825"/>
      <c r="M2" s="5825"/>
      <c r="N2" s="5825"/>
      <c r="O2" s="5825"/>
    </row>
    <row r="3" spans="1:15" s="3070" customFormat="1" ht="10" customHeight="1">
      <c r="A3" s="3141" t="s">
        <v>944</v>
      </c>
      <c r="B3" s="3139"/>
      <c r="C3" s="3139"/>
      <c r="D3" s="3139"/>
      <c r="E3" s="3139"/>
      <c r="F3" s="3139"/>
      <c r="G3" s="3139"/>
      <c r="H3" s="3139"/>
      <c r="I3" s="3139"/>
      <c r="J3" s="3140"/>
      <c r="K3" s="3139"/>
      <c r="L3" s="3139"/>
      <c r="M3" s="3139"/>
      <c r="N3" s="3139"/>
      <c r="O3" s="3138" t="s">
        <v>943</v>
      </c>
    </row>
    <row r="4" spans="1:15" ht="12.5">
      <c r="A4" s="5826"/>
      <c r="B4" s="5803" t="s">
        <v>3605</v>
      </c>
      <c r="C4" s="5803"/>
      <c r="D4" s="5827"/>
      <c r="E4" s="5827"/>
      <c r="F4" s="5827"/>
      <c r="G4" s="5827"/>
      <c r="H4" s="5827"/>
      <c r="I4" s="5827"/>
      <c r="J4" s="5033" t="s">
        <v>3604</v>
      </c>
      <c r="K4" s="5033"/>
      <c r="L4" s="5033"/>
      <c r="M4" s="5033"/>
      <c r="N4" s="5033"/>
      <c r="O4" s="5033"/>
    </row>
    <row r="5" spans="1:15" ht="12.75" customHeight="1">
      <c r="A5" s="5826"/>
      <c r="B5" s="5006" t="s">
        <v>91</v>
      </c>
      <c r="C5" s="5806"/>
      <c r="D5" s="5803" t="s">
        <v>3248</v>
      </c>
      <c r="E5" s="5803"/>
      <c r="F5" s="5803" t="s">
        <v>3603</v>
      </c>
      <c r="G5" s="5803"/>
      <c r="H5" s="5803"/>
      <c r="I5" s="5803"/>
      <c r="J5" s="5804" t="s">
        <v>91</v>
      </c>
      <c r="K5" s="5803" t="s">
        <v>2192</v>
      </c>
      <c r="L5" s="5803"/>
      <c r="M5" s="5804" t="s">
        <v>3602</v>
      </c>
      <c r="N5" s="5804" t="s">
        <v>3601</v>
      </c>
      <c r="O5" s="5804" t="s">
        <v>3600</v>
      </c>
    </row>
    <row r="6" spans="1:15" ht="13.75" customHeight="1">
      <c r="A6" s="5826"/>
      <c r="B6" s="5807"/>
      <c r="C6" s="5808"/>
      <c r="D6" s="5033" t="s">
        <v>3598</v>
      </c>
      <c r="E6" s="5033" t="s">
        <v>3599</v>
      </c>
      <c r="F6" s="5816" t="s">
        <v>91</v>
      </c>
      <c r="G6" s="5817"/>
      <c r="H6" s="5803" t="s">
        <v>3248</v>
      </c>
      <c r="I6" s="5803"/>
      <c r="J6" s="5804"/>
      <c r="K6" s="5033" t="s">
        <v>3598</v>
      </c>
      <c r="L6" s="5033" t="s">
        <v>3599</v>
      </c>
      <c r="M6" s="5804"/>
      <c r="N6" s="5804"/>
      <c r="O6" s="5804"/>
    </row>
    <row r="7" spans="1:15" ht="49.75" customHeight="1">
      <c r="A7" s="5826"/>
      <c r="B7" s="5007"/>
      <c r="C7" s="5809"/>
      <c r="D7" s="5033"/>
      <c r="E7" s="5033"/>
      <c r="F7" s="5818"/>
      <c r="G7" s="5819"/>
      <c r="H7" s="479" t="s">
        <v>3598</v>
      </c>
      <c r="I7" s="479" t="s">
        <v>3597</v>
      </c>
      <c r="J7" s="5805"/>
      <c r="K7" s="5033"/>
      <c r="L7" s="5033"/>
      <c r="M7" s="5805"/>
      <c r="N7" s="5805"/>
      <c r="O7" s="5805"/>
    </row>
    <row r="8" spans="1:15" ht="12.65" customHeight="1">
      <c r="A8" s="3136" t="s">
        <v>460</v>
      </c>
      <c r="B8" s="3135"/>
      <c r="C8" s="3135"/>
      <c r="D8" s="2917"/>
      <c r="E8" s="2917"/>
      <c r="F8" s="3135"/>
      <c r="G8" s="3135"/>
      <c r="H8" s="2917"/>
      <c r="I8" s="2917"/>
      <c r="J8" s="3134"/>
      <c r="K8" s="2917"/>
      <c r="L8" s="2917"/>
      <c r="M8" s="5832"/>
      <c r="N8" s="5832"/>
      <c r="O8" s="5832"/>
    </row>
    <row r="9" spans="1:15" ht="12.75" customHeight="1">
      <c r="A9" s="3132">
        <v>1990</v>
      </c>
      <c r="B9" s="3133">
        <v>45110</v>
      </c>
      <c r="C9" s="3133"/>
      <c r="D9" s="3133">
        <v>516</v>
      </c>
      <c r="E9" s="3133">
        <v>18322</v>
      </c>
      <c r="F9" s="3133">
        <v>2078</v>
      </c>
      <c r="G9" s="3133"/>
      <c r="H9" s="3133">
        <v>29</v>
      </c>
      <c r="I9" s="3133">
        <v>1299</v>
      </c>
      <c r="J9" s="3133">
        <v>65650</v>
      </c>
      <c r="K9" s="3133">
        <v>978</v>
      </c>
      <c r="L9" s="3133">
        <v>29390</v>
      </c>
      <c r="M9" s="3133">
        <v>2321</v>
      </c>
      <c r="N9" s="3133">
        <v>12165</v>
      </c>
      <c r="O9" s="3133">
        <v>51164</v>
      </c>
    </row>
    <row r="10" spans="1:15" ht="12.75" customHeight="1">
      <c r="A10" s="3132">
        <v>1991</v>
      </c>
      <c r="B10" s="3133">
        <v>48953</v>
      </c>
      <c r="C10" s="3133"/>
      <c r="D10" s="3133">
        <v>774</v>
      </c>
      <c r="E10" s="3133">
        <v>19544</v>
      </c>
      <c r="F10" s="3133">
        <v>2225</v>
      </c>
      <c r="G10" s="3133"/>
      <c r="H10" s="3133">
        <v>58</v>
      </c>
      <c r="I10" s="3133">
        <v>1378</v>
      </c>
      <c r="J10" s="3133">
        <v>72010</v>
      </c>
      <c r="K10" s="3133">
        <v>1465</v>
      </c>
      <c r="L10" s="3133">
        <v>31700</v>
      </c>
      <c r="M10" s="3133">
        <v>2475</v>
      </c>
      <c r="N10" s="3133">
        <v>12548</v>
      </c>
      <c r="O10" s="3133">
        <v>56987</v>
      </c>
    </row>
    <row r="11" spans="1:15" ht="12.75" customHeight="1">
      <c r="A11" s="3132">
        <v>1992</v>
      </c>
      <c r="B11" s="3133">
        <v>50851</v>
      </c>
      <c r="C11" s="3133"/>
      <c r="D11" s="3133">
        <v>986</v>
      </c>
      <c r="E11" s="3133">
        <v>19445</v>
      </c>
      <c r="F11" s="3133">
        <v>2131</v>
      </c>
      <c r="G11" s="3133"/>
      <c r="H11" s="3133">
        <v>57</v>
      </c>
      <c r="I11" s="3133">
        <v>1340</v>
      </c>
      <c r="J11" s="3133">
        <v>73358</v>
      </c>
      <c r="K11" s="3133">
        <v>1783</v>
      </c>
      <c r="L11" s="3133">
        <v>31083</v>
      </c>
      <c r="M11" s="3133">
        <v>2372</v>
      </c>
      <c r="N11" s="3133">
        <v>12475</v>
      </c>
      <c r="O11" s="3133">
        <v>58511</v>
      </c>
    </row>
    <row r="12" spans="1:15" ht="12.75" customHeight="1">
      <c r="A12" s="3132">
        <v>1993</v>
      </c>
      <c r="B12" s="3133">
        <v>48645</v>
      </c>
      <c r="C12" s="3133"/>
      <c r="D12" s="3133">
        <v>1123</v>
      </c>
      <c r="E12" s="3133">
        <v>18326</v>
      </c>
      <c r="F12" s="3133">
        <v>1870</v>
      </c>
      <c r="G12" s="3133"/>
      <c r="H12" s="3133">
        <v>60</v>
      </c>
      <c r="I12" s="3133">
        <v>1136</v>
      </c>
      <c r="J12" s="3133">
        <v>68787</v>
      </c>
      <c r="K12" s="3133">
        <v>2020</v>
      </c>
      <c r="L12" s="3133">
        <v>28768</v>
      </c>
      <c r="M12" s="3133">
        <v>2077</v>
      </c>
      <c r="N12" s="3133">
        <v>11830</v>
      </c>
      <c r="O12" s="3133">
        <v>54880</v>
      </c>
    </row>
    <row r="13" spans="1:15" ht="12.75" customHeight="1">
      <c r="A13" s="3132">
        <v>1994</v>
      </c>
      <c r="B13" s="3133">
        <v>45830</v>
      </c>
      <c r="C13" s="3133"/>
      <c r="D13" s="3133">
        <v>939</v>
      </c>
      <c r="E13" s="3133">
        <v>17036</v>
      </c>
      <c r="F13" s="3133">
        <v>1724</v>
      </c>
      <c r="G13" s="3133"/>
      <c r="H13" s="3133">
        <v>57</v>
      </c>
      <c r="I13" s="3133">
        <v>1023</v>
      </c>
      <c r="J13" s="3133">
        <v>64089</v>
      </c>
      <c r="K13" s="3133">
        <v>1721</v>
      </c>
      <c r="L13" s="3133">
        <v>26219</v>
      </c>
      <c r="M13" s="3133">
        <v>1926</v>
      </c>
      <c r="N13" s="3133">
        <v>10387</v>
      </c>
      <c r="O13" s="3133">
        <v>51776</v>
      </c>
    </row>
    <row r="14" spans="1:15" ht="12.75" customHeight="1">
      <c r="A14" s="3132">
        <v>1995</v>
      </c>
      <c r="B14" s="3133">
        <v>48339</v>
      </c>
      <c r="C14" s="3133"/>
      <c r="D14" s="3133">
        <v>1122</v>
      </c>
      <c r="E14" s="3133">
        <v>18308</v>
      </c>
      <c r="F14" s="3133">
        <v>1856</v>
      </c>
      <c r="G14" s="3133"/>
      <c r="H14" s="3133">
        <v>66</v>
      </c>
      <c r="I14" s="3133">
        <v>1088</v>
      </c>
      <c r="J14" s="3133">
        <v>67912</v>
      </c>
      <c r="K14" s="3133">
        <v>1946</v>
      </c>
      <c r="L14" s="3133">
        <v>28329</v>
      </c>
      <c r="M14" s="3133">
        <v>2085</v>
      </c>
      <c r="N14" s="3133">
        <v>11229</v>
      </c>
      <c r="O14" s="3133">
        <v>54598</v>
      </c>
    </row>
    <row r="15" spans="1:15" ht="12.75" customHeight="1">
      <c r="A15" s="3132">
        <v>1996</v>
      </c>
      <c r="B15" s="3133">
        <v>49265</v>
      </c>
      <c r="C15" s="3133"/>
      <c r="D15" s="3133">
        <v>1227</v>
      </c>
      <c r="E15" s="3133">
        <v>17021</v>
      </c>
      <c r="F15" s="3133">
        <v>1880</v>
      </c>
      <c r="G15" s="3133"/>
      <c r="H15" s="3133">
        <v>69</v>
      </c>
      <c r="I15" s="3133">
        <v>996</v>
      </c>
      <c r="J15" s="3133">
        <v>68727</v>
      </c>
      <c r="K15" s="3133">
        <v>2075</v>
      </c>
      <c r="L15" s="3133">
        <v>25905</v>
      </c>
      <c r="M15" s="3133">
        <v>2100</v>
      </c>
      <c r="N15" s="3133">
        <v>10842</v>
      </c>
      <c r="O15" s="3133">
        <v>55785</v>
      </c>
    </row>
    <row r="16" spans="1:15" ht="12.75" customHeight="1">
      <c r="A16" s="3132">
        <v>1997</v>
      </c>
      <c r="B16" s="3133">
        <v>49417</v>
      </c>
      <c r="C16" s="3133"/>
      <c r="D16" s="3133">
        <v>1315</v>
      </c>
      <c r="E16" s="3133">
        <v>16326</v>
      </c>
      <c r="F16" s="3133">
        <v>1732</v>
      </c>
      <c r="G16" s="3133"/>
      <c r="H16" s="3133">
        <v>64</v>
      </c>
      <c r="I16" s="3133">
        <v>846</v>
      </c>
      <c r="J16" s="3133">
        <v>68455</v>
      </c>
      <c r="K16" s="3133">
        <v>2328</v>
      </c>
      <c r="L16" s="3133">
        <v>24585</v>
      </c>
      <c r="M16" s="3133">
        <v>1939</v>
      </c>
      <c r="N16" s="3133">
        <v>9335</v>
      </c>
      <c r="O16" s="3133">
        <v>57181</v>
      </c>
    </row>
    <row r="17" spans="1:15" ht="12.75" customHeight="1">
      <c r="A17" s="3132">
        <v>1998</v>
      </c>
      <c r="B17" s="3133">
        <v>49319</v>
      </c>
      <c r="C17" s="3133"/>
      <c r="D17" s="3133">
        <v>1435</v>
      </c>
      <c r="E17" s="3133">
        <v>15848</v>
      </c>
      <c r="F17" s="3133">
        <v>1647</v>
      </c>
      <c r="G17" s="3133"/>
      <c r="H17" s="3133">
        <v>70</v>
      </c>
      <c r="I17" s="3133">
        <v>822</v>
      </c>
      <c r="J17" s="3133">
        <v>68468</v>
      </c>
      <c r="K17" s="3133">
        <v>2436</v>
      </c>
      <c r="L17" s="3133">
        <v>24027</v>
      </c>
      <c r="M17" s="3133">
        <v>1865</v>
      </c>
      <c r="N17" s="3133">
        <v>8177</v>
      </c>
      <c r="O17" s="3133">
        <v>58426</v>
      </c>
    </row>
    <row r="18" spans="1:15" ht="12.75" customHeight="1">
      <c r="A18" s="3132">
        <v>1999</v>
      </c>
      <c r="B18" s="3133">
        <v>47966</v>
      </c>
      <c r="C18" s="3133"/>
      <c r="D18" s="3133">
        <v>1714</v>
      </c>
      <c r="E18" s="3133">
        <v>14859</v>
      </c>
      <c r="F18" s="3133">
        <v>1582</v>
      </c>
      <c r="G18" s="3133"/>
      <c r="H18" s="3133">
        <v>95</v>
      </c>
      <c r="I18" s="3133">
        <v>713</v>
      </c>
      <c r="J18" s="3133">
        <v>67077</v>
      </c>
      <c r="K18" s="3133">
        <v>2921</v>
      </c>
      <c r="L18" s="3133">
        <v>22578</v>
      </c>
      <c r="M18" s="3133">
        <v>1750</v>
      </c>
      <c r="N18" s="3133">
        <v>7697</v>
      </c>
      <c r="O18" s="3133">
        <v>57630</v>
      </c>
    </row>
    <row r="19" spans="1:15" ht="12.75" customHeight="1">
      <c r="A19" s="3132">
        <v>2000</v>
      </c>
      <c r="B19" s="3133">
        <v>44159</v>
      </c>
      <c r="C19" s="3133"/>
      <c r="D19" s="3133">
        <v>1918</v>
      </c>
      <c r="E19" s="3133">
        <v>13293</v>
      </c>
      <c r="F19" s="3133">
        <v>1450</v>
      </c>
      <c r="G19" s="3133"/>
      <c r="H19" s="3133">
        <v>93</v>
      </c>
      <c r="I19" s="3133">
        <v>661</v>
      </c>
      <c r="J19" s="3133">
        <v>61553</v>
      </c>
      <c r="K19" s="3133">
        <v>3104</v>
      </c>
      <c r="L19" s="3133">
        <v>20109</v>
      </c>
      <c r="M19" s="3133">
        <v>1629</v>
      </c>
      <c r="N19" s="3133">
        <v>6918</v>
      </c>
      <c r="O19" s="3133">
        <v>53006</v>
      </c>
    </row>
    <row r="20" spans="1:15" ht="12.75" customHeight="1">
      <c r="A20" s="3132">
        <v>2001</v>
      </c>
      <c r="B20" s="3133">
        <v>42521</v>
      </c>
      <c r="C20" s="3133"/>
      <c r="D20" s="3133">
        <v>1809</v>
      </c>
      <c r="E20" s="3133">
        <v>12883</v>
      </c>
      <c r="F20" s="3133">
        <v>1316</v>
      </c>
      <c r="G20" s="3133"/>
      <c r="H20" s="3133">
        <v>85</v>
      </c>
      <c r="I20" s="3133">
        <v>570</v>
      </c>
      <c r="J20" s="3133">
        <v>58510</v>
      </c>
      <c r="K20" s="3133">
        <v>2895</v>
      </c>
      <c r="L20" s="3133">
        <v>19041</v>
      </c>
      <c r="M20" s="3133">
        <v>1466</v>
      </c>
      <c r="N20" s="3133">
        <v>5797</v>
      </c>
      <c r="O20" s="3133">
        <v>51247</v>
      </c>
    </row>
    <row r="21" spans="1:15" ht="12.75" customHeight="1">
      <c r="A21" s="3132">
        <v>2002</v>
      </c>
      <c r="B21" s="3133">
        <v>42219</v>
      </c>
      <c r="C21" s="3133"/>
      <c r="D21" s="3133">
        <v>1980</v>
      </c>
      <c r="E21" s="3133">
        <v>12691</v>
      </c>
      <c r="F21" s="3133">
        <v>1323</v>
      </c>
      <c r="G21" s="3133"/>
      <c r="H21" s="3133">
        <v>95</v>
      </c>
      <c r="I21" s="3133">
        <v>602</v>
      </c>
      <c r="J21" s="3133">
        <v>58054</v>
      </c>
      <c r="K21" s="3133">
        <v>3200</v>
      </c>
      <c r="L21" s="3133">
        <v>18857</v>
      </c>
      <c r="M21" s="3133">
        <v>1469</v>
      </c>
      <c r="N21" s="3133">
        <v>4770</v>
      </c>
      <c r="O21" s="3133">
        <v>51815</v>
      </c>
    </row>
    <row r="22" spans="1:15" ht="12.75" customHeight="1">
      <c r="A22" s="3132">
        <v>2003</v>
      </c>
      <c r="B22" s="3133">
        <v>41495</v>
      </c>
      <c r="C22" s="3133"/>
      <c r="D22" s="3133">
        <v>2076</v>
      </c>
      <c r="E22" s="3133">
        <v>12377</v>
      </c>
      <c r="F22" s="3133">
        <v>1222</v>
      </c>
      <c r="G22" s="3133"/>
      <c r="H22" s="3133">
        <v>93</v>
      </c>
      <c r="I22" s="3133">
        <v>549</v>
      </c>
      <c r="J22" s="3133">
        <v>56614</v>
      </c>
      <c r="K22" s="3133">
        <v>3323</v>
      </c>
      <c r="L22" s="3133">
        <v>18193</v>
      </c>
      <c r="M22" s="3133">
        <v>1356</v>
      </c>
      <c r="N22" s="3133">
        <v>4659</v>
      </c>
      <c r="O22" s="3133">
        <v>50599</v>
      </c>
    </row>
    <row r="23" spans="1:15" ht="12.75" customHeight="1">
      <c r="A23" s="3132">
        <v>2004</v>
      </c>
      <c r="B23" s="3131">
        <v>38930</v>
      </c>
      <c r="C23" s="3131"/>
      <c r="D23" s="3131">
        <v>1957</v>
      </c>
      <c r="E23" s="3131">
        <v>11061</v>
      </c>
      <c r="F23" s="3131">
        <v>1024</v>
      </c>
      <c r="G23" s="3131"/>
      <c r="H23" s="3131">
        <v>90</v>
      </c>
      <c r="I23" s="3131">
        <v>415</v>
      </c>
      <c r="J23" s="3131">
        <v>53144</v>
      </c>
      <c r="K23" s="3131">
        <v>3062</v>
      </c>
      <c r="L23" s="3131">
        <v>16190</v>
      </c>
      <c r="M23" s="3131">
        <v>1135</v>
      </c>
      <c r="N23" s="3131">
        <v>4190</v>
      </c>
      <c r="O23" s="3131">
        <v>47819</v>
      </c>
    </row>
    <row r="24" spans="1:15" ht="12.75" customHeight="1">
      <c r="A24" s="3118">
        <v>2005</v>
      </c>
      <c r="B24" s="3131">
        <v>37066</v>
      </c>
      <c r="C24" s="3131"/>
      <c r="D24" s="3131">
        <v>2035</v>
      </c>
      <c r="E24" s="3131">
        <v>10370</v>
      </c>
      <c r="F24" s="3131">
        <v>988</v>
      </c>
      <c r="G24" s="3131"/>
      <c r="H24" s="3131">
        <v>72</v>
      </c>
      <c r="I24" s="3131">
        <v>416</v>
      </c>
      <c r="J24" s="3131">
        <v>50343</v>
      </c>
      <c r="K24" s="3131">
        <v>3153</v>
      </c>
      <c r="L24" s="3131">
        <v>15247</v>
      </c>
      <c r="M24" s="3131">
        <v>1094</v>
      </c>
      <c r="N24" s="3131">
        <v>3762</v>
      </c>
      <c r="O24" s="3131">
        <v>45487</v>
      </c>
    </row>
    <row r="25" spans="1:15" ht="12.75" customHeight="1">
      <c r="A25" s="3118">
        <v>2006</v>
      </c>
      <c r="B25" s="3131">
        <v>35680</v>
      </c>
      <c r="C25" s="3131"/>
      <c r="D25" s="3131">
        <v>2327</v>
      </c>
      <c r="E25" s="3131">
        <v>9418</v>
      </c>
      <c r="F25" s="3131">
        <v>786</v>
      </c>
      <c r="G25" s="3131"/>
      <c r="H25" s="3131">
        <v>70</v>
      </c>
      <c r="I25" s="3131">
        <v>328</v>
      </c>
      <c r="J25" s="3131">
        <v>47987</v>
      </c>
      <c r="K25" s="3131">
        <v>3603</v>
      </c>
      <c r="L25" s="3131">
        <v>13756</v>
      </c>
      <c r="M25" s="3131">
        <v>850</v>
      </c>
      <c r="N25" s="3131">
        <v>3483</v>
      </c>
      <c r="O25" s="3131">
        <v>43654</v>
      </c>
    </row>
    <row r="26" spans="1:15" ht="12.75" customHeight="1">
      <c r="A26" s="3118">
        <v>2007</v>
      </c>
      <c r="B26" s="3131">
        <v>35311</v>
      </c>
      <c r="C26" s="3131"/>
      <c r="D26" s="3131">
        <v>2255</v>
      </c>
      <c r="E26" s="3131">
        <v>8953</v>
      </c>
      <c r="F26" s="3131">
        <v>765</v>
      </c>
      <c r="G26" s="3131"/>
      <c r="H26" s="3131">
        <v>87</v>
      </c>
      <c r="I26" s="3131">
        <v>319</v>
      </c>
      <c r="J26" s="3131">
        <v>47172</v>
      </c>
      <c r="K26" s="3131">
        <v>3511</v>
      </c>
      <c r="L26" s="3131">
        <v>12952</v>
      </c>
      <c r="M26" s="3131">
        <v>854</v>
      </c>
      <c r="N26" s="3131">
        <v>3116</v>
      </c>
      <c r="O26" s="3131">
        <v>43202</v>
      </c>
    </row>
    <row r="27" spans="1:15" ht="12.75" customHeight="1">
      <c r="A27" s="3118">
        <v>2008</v>
      </c>
      <c r="B27" s="3061">
        <v>33613</v>
      </c>
      <c r="C27" s="3061"/>
      <c r="D27" s="3061">
        <v>2501</v>
      </c>
      <c r="E27" s="3061">
        <v>8315</v>
      </c>
      <c r="F27" s="3061">
        <v>721</v>
      </c>
      <c r="G27" s="3061"/>
      <c r="H27" s="3061">
        <v>74</v>
      </c>
      <c r="I27" s="3061">
        <v>297</v>
      </c>
      <c r="J27" s="3061">
        <v>44709</v>
      </c>
      <c r="K27" s="3061">
        <v>3749</v>
      </c>
      <c r="L27" s="3061">
        <v>11986</v>
      </c>
      <c r="M27" s="3061">
        <v>776</v>
      </c>
      <c r="N27" s="3061">
        <v>2606</v>
      </c>
      <c r="O27" s="3061">
        <v>41327</v>
      </c>
    </row>
    <row r="28" spans="1:15" ht="12.75" customHeight="1">
      <c r="A28" s="3118">
        <v>2009</v>
      </c>
      <c r="B28" s="3130">
        <v>35484</v>
      </c>
      <c r="C28" s="3130"/>
      <c r="D28" s="3130">
        <v>2886</v>
      </c>
      <c r="E28" s="3130">
        <v>8620</v>
      </c>
      <c r="F28" s="3130">
        <v>673</v>
      </c>
      <c r="G28" s="3130"/>
      <c r="H28" s="3130">
        <v>69</v>
      </c>
      <c r="I28" s="3130">
        <v>260</v>
      </c>
      <c r="J28" s="3130">
        <v>47151</v>
      </c>
      <c r="K28" s="3130">
        <v>4289</v>
      </c>
      <c r="L28" s="3130">
        <v>12491</v>
      </c>
      <c r="M28" s="3130">
        <v>737</v>
      </c>
      <c r="N28" s="3130">
        <v>2624</v>
      </c>
      <c r="O28" s="3130">
        <v>43790</v>
      </c>
    </row>
    <row r="29" spans="1:15" ht="12.75" customHeight="1">
      <c r="A29" s="3118">
        <v>2010</v>
      </c>
      <c r="B29" s="3129">
        <v>35426</v>
      </c>
      <c r="C29" s="3129"/>
      <c r="D29" s="3129">
        <v>2934</v>
      </c>
      <c r="E29" s="3129">
        <v>8191</v>
      </c>
      <c r="F29" s="3129">
        <v>857</v>
      </c>
      <c r="G29" s="3129"/>
      <c r="H29" s="3129">
        <v>88</v>
      </c>
      <c r="I29" s="3129">
        <v>336</v>
      </c>
      <c r="J29" s="3129">
        <v>47302</v>
      </c>
      <c r="K29" s="3129">
        <v>4443</v>
      </c>
      <c r="L29" s="3129">
        <v>11833</v>
      </c>
      <c r="M29" s="3129">
        <v>937</v>
      </c>
      <c r="N29" s="3129">
        <v>2475</v>
      </c>
      <c r="O29" s="3129">
        <v>43890</v>
      </c>
    </row>
    <row r="30" spans="1:15" ht="12.75" customHeight="1">
      <c r="A30" s="3118">
        <v>2011</v>
      </c>
      <c r="B30" s="3061">
        <v>32541</v>
      </c>
      <c r="C30" s="3061"/>
      <c r="D30" s="3061">
        <v>2272</v>
      </c>
      <c r="E30" s="3061">
        <v>7324</v>
      </c>
      <c r="F30" s="3061">
        <v>826</v>
      </c>
      <c r="G30" s="3061"/>
      <c r="H30" s="3061">
        <v>70</v>
      </c>
      <c r="I30" s="3061">
        <v>285</v>
      </c>
      <c r="J30" s="3061">
        <v>42851</v>
      </c>
      <c r="K30" s="3061">
        <v>3483</v>
      </c>
      <c r="L30" s="3061">
        <v>10494</v>
      </c>
      <c r="M30" s="3061">
        <v>891</v>
      </c>
      <c r="N30" s="3061">
        <v>2265</v>
      </c>
      <c r="O30" s="3061">
        <v>39695</v>
      </c>
    </row>
    <row r="31" spans="1:15" ht="12.75" customHeight="1">
      <c r="A31" s="3118">
        <v>2012</v>
      </c>
      <c r="B31" s="3061">
        <v>29867</v>
      </c>
      <c r="C31" s="3061"/>
      <c r="D31" s="3061">
        <v>1747</v>
      </c>
      <c r="E31" s="3061">
        <v>6719</v>
      </c>
      <c r="F31" s="3061">
        <v>666</v>
      </c>
      <c r="G31" s="3061"/>
      <c r="H31" s="3061">
        <v>53</v>
      </c>
      <c r="I31" s="3061">
        <v>221</v>
      </c>
      <c r="J31" s="3061">
        <v>38823</v>
      </c>
      <c r="K31" s="3061">
        <v>2565</v>
      </c>
      <c r="L31" s="3061">
        <v>9502</v>
      </c>
      <c r="M31" s="3061">
        <v>718</v>
      </c>
      <c r="N31" s="3061">
        <v>1941</v>
      </c>
      <c r="O31" s="3061">
        <v>36164</v>
      </c>
    </row>
    <row r="32" spans="1:15" ht="12.75" customHeight="1">
      <c r="A32" s="3118">
        <v>2013</v>
      </c>
      <c r="B32" s="3061">
        <v>30339</v>
      </c>
      <c r="C32" s="3061"/>
      <c r="D32" s="3063">
        <v>1824</v>
      </c>
      <c r="E32" s="3129">
        <v>6807</v>
      </c>
      <c r="F32" s="3129">
        <v>585</v>
      </c>
      <c r="G32" s="3129"/>
      <c r="H32" s="3063">
        <v>38</v>
      </c>
      <c r="I32" s="2915">
        <v>189</v>
      </c>
      <c r="J32" s="2915">
        <v>39390</v>
      </c>
      <c r="K32" s="3127">
        <v>2753</v>
      </c>
      <c r="L32" s="2915">
        <v>9556</v>
      </c>
      <c r="M32" s="2915">
        <v>637</v>
      </c>
      <c r="N32" s="2915">
        <v>1946</v>
      </c>
      <c r="O32" s="2915">
        <v>36807</v>
      </c>
    </row>
    <row r="33" spans="1:16" ht="12.75" customHeight="1">
      <c r="A33" s="3118">
        <v>2014</v>
      </c>
      <c r="B33" s="3061">
        <v>30604</v>
      </c>
      <c r="C33" s="3061"/>
      <c r="D33" s="3063">
        <v>1879</v>
      </c>
      <c r="E33" s="3129">
        <v>7369</v>
      </c>
      <c r="F33" s="3129">
        <v>614</v>
      </c>
      <c r="G33" s="3128"/>
      <c r="H33" s="3063">
        <v>47</v>
      </c>
      <c r="I33" s="2915">
        <v>209</v>
      </c>
      <c r="J33" s="2915">
        <v>39653</v>
      </c>
      <c r="K33" s="3127">
        <v>2810</v>
      </c>
      <c r="L33" s="2915">
        <v>10279</v>
      </c>
      <c r="M33" s="2915">
        <v>638</v>
      </c>
      <c r="N33" s="2915">
        <v>2010</v>
      </c>
      <c r="O33" s="2915">
        <v>37005</v>
      </c>
    </row>
    <row r="34" spans="1:16" ht="12.65" customHeight="1">
      <c r="A34" s="3118">
        <v>2015</v>
      </c>
      <c r="B34" s="3061">
        <v>31953</v>
      </c>
      <c r="C34" s="3061"/>
      <c r="D34" s="3061">
        <v>1714</v>
      </c>
      <c r="E34" s="3061">
        <v>6746</v>
      </c>
      <c r="F34" s="3061">
        <v>566</v>
      </c>
      <c r="G34" s="3126"/>
      <c r="H34" s="3061">
        <v>57</v>
      </c>
      <c r="I34" s="3061">
        <v>180</v>
      </c>
      <c r="J34" s="3061">
        <v>41549</v>
      </c>
      <c r="K34" s="3061">
        <v>2708</v>
      </c>
      <c r="L34" s="3061">
        <v>9590</v>
      </c>
      <c r="M34" s="3061">
        <v>593</v>
      </c>
      <c r="N34" s="3061">
        <v>2148</v>
      </c>
      <c r="O34" s="3061">
        <v>38808</v>
      </c>
    </row>
    <row r="35" spans="1:16" ht="12.65" customHeight="1">
      <c r="A35" s="3118">
        <v>2016</v>
      </c>
      <c r="B35" s="3124">
        <v>36297</v>
      </c>
      <c r="C35" s="3124"/>
      <c r="D35" s="3124">
        <v>1947</v>
      </c>
      <c r="E35" s="3124">
        <v>6564</v>
      </c>
      <c r="F35" s="3124">
        <v>545</v>
      </c>
      <c r="G35" s="3125"/>
      <c r="H35" s="3124">
        <v>31</v>
      </c>
      <c r="I35" s="3124">
        <v>181</v>
      </c>
      <c r="J35" s="3124">
        <v>43463</v>
      </c>
      <c r="K35" s="3124">
        <v>2847</v>
      </c>
      <c r="L35" s="3124">
        <v>9352</v>
      </c>
      <c r="M35" s="3124">
        <v>591</v>
      </c>
      <c r="N35" s="3124">
        <v>2180</v>
      </c>
      <c r="O35" s="3124">
        <v>40692</v>
      </c>
    </row>
    <row r="36" spans="1:16" ht="12.65" customHeight="1">
      <c r="A36" s="3118">
        <v>2017</v>
      </c>
      <c r="B36" s="3121">
        <v>38630</v>
      </c>
      <c r="C36" s="3121"/>
      <c r="D36" s="3122">
        <v>1921</v>
      </c>
      <c r="E36" s="3122">
        <v>7087</v>
      </c>
      <c r="F36" s="3124">
        <v>587</v>
      </c>
      <c r="G36" s="3124"/>
      <c r="H36" s="3123">
        <v>48</v>
      </c>
      <c r="I36" s="3123">
        <v>207</v>
      </c>
      <c r="J36" s="3121">
        <v>46369</v>
      </c>
      <c r="K36" s="3122">
        <v>2989</v>
      </c>
      <c r="L36" s="3122">
        <v>10030</v>
      </c>
      <c r="M36" s="3121">
        <v>630</v>
      </c>
      <c r="N36" s="3121">
        <v>2325</v>
      </c>
      <c r="O36" s="3121">
        <v>43414</v>
      </c>
    </row>
    <row r="37" spans="1:16" ht="12.65" customHeight="1">
      <c r="A37" s="3118">
        <v>2018</v>
      </c>
      <c r="B37" s="3111">
        <v>35802</v>
      </c>
      <c r="C37" s="3111"/>
      <c r="D37" s="3112">
        <v>2156</v>
      </c>
      <c r="E37" s="3112">
        <v>6574</v>
      </c>
      <c r="F37" s="3115">
        <v>638</v>
      </c>
      <c r="G37" s="3120"/>
      <c r="H37" s="3119">
        <v>51</v>
      </c>
      <c r="I37" s="3119">
        <v>206</v>
      </c>
      <c r="J37" s="3111">
        <v>46034</v>
      </c>
      <c r="K37" s="3113">
        <v>3260</v>
      </c>
      <c r="L37" s="3112">
        <v>9241</v>
      </c>
      <c r="M37" s="3111">
        <v>704</v>
      </c>
      <c r="N37" s="3111">
        <v>2209</v>
      </c>
      <c r="O37" s="3111">
        <v>43121</v>
      </c>
    </row>
    <row r="38" spans="1:16" ht="12.65" customHeight="1">
      <c r="A38" s="3118">
        <v>2019</v>
      </c>
      <c r="B38" s="3111">
        <v>37256</v>
      </c>
      <c r="C38" s="3117"/>
      <c r="D38" s="3112">
        <v>2146</v>
      </c>
      <c r="E38" s="3112">
        <v>6372</v>
      </c>
      <c r="F38" s="3115">
        <v>573</v>
      </c>
      <c r="G38" s="3120"/>
      <c r="H38" s="3119">
        <v>60</v>
      </c>
      <c r="I38" s="3119">
        <v>159</v>
      </c>
      <c r="J38" s="3111">
        <v>48025</v>
      </c>
      <c r="K38" s="3113">
        <v>3319</v>
      </c>
      <c r="L38" s="3112">
        <v>8970</v>
      </c>
      <c r="M38" s="3111">
        <v>689</v>
      </c>
      <c r="N38" s="3111">
        <v>2400</v>
      </c>
      <c r="O38" s="3111">
        <v>44936</v>
      </c>
    </row>
    <row r="39" spans="1:16" ht="12.65" customHeight="1">
      <c r="A39" s="3118">
        <v>2020</v>
      </c>
      <c r="B39" s="3111">
        <v>27725</v>
      </c>
      <c r="C39" s="3117"/>
      <c r="D39" s="3116">
        <v>1426</v>
      </c>
      <c r="E39" s="3116">
        <v>5049</v>
      </c>
      <c r="F39" s="3115">
        <v>511</v>
      </c>
      <c r="G39" s="3100"/>
      <c r="H39" s="3114">
        <v>56</v>
      </c>
      <c r="I39" s="3114">
        <v>159</v>
      </c>
      <c r="J39" s="3111">
        <v>34471</v>
      </c>
      <c r="K39" s="3113">
        <v>2062</v>
      </c>
      <c r="L39" s="3112">
        <v>6871</v>
      </c>
      <c r="M39" s="3111">
        <v>536</v>
      </c>
      <c r="N39" s="3111">
        <v>1877</v>
      </c>
      <c r="O39" s="3111">
        <v>32058</v>
      </c>
    </row>
    <row r="40" spans="1:16" ht="12.65" customHeight="1">
      <c r="A40" s="3110">
        <v>2021</v>
      </c>
      <c r="B40" s="3103"/>
      <c r="C40" s="3107"/>
      <c r="D40" s="3109"/>
      <c r="E40" s="3108"/>
      <c r="F40" s="3108"/>
      <c r="G40" s="3108"/>
      <c r="H40" s="3108"/>
      <c r="I40" s="3108"/>
      <c r="J40" s="3108"/>
      <c r="K40" s="3108"/>
      <c r="L40" s="3108"/>
      <c r="M40" s="3109"/>
      <c r="N40" s="3108"/>
      <c r="O40" s="3107"/>
    </row>
    <row r="41" spans="1:16" ht="12.65" customHeight="1">
      <c r="A41" s="2158" t="s">
        <v>212</v>
      </c>
      <c r="B41" s="3103">
        <v>30691</v>
      </c>
      <c r="C41" s="3107"/>
      <c r="D41" s="3106">
        <v>1555</v>
      </c>
      <c r="E41" s="3106">
        <v>5485</v>
      </c>
      <c r="F41" s="3091">
        <v>531</v>
      </c>
      <c r="G41" s="3100"/>
      <c r="H41" s="3085">
        <v>40</v>
      </c>
      <c r="I41" s="3085">
        <v>160</v>
      </c>
      <c r="J41" s="3103">
        <v>38575</v>
      </c>
      <c r="K41" s="3105">
        <v>2278</v>
      </c>
      <c r="L41" s="3104">
        <v>7515</v>
      </c>
      <c r="M41" s="3103">
        <v>561</v>
      </c>
      <c r="N41" s="3103">
        <v>2161</v>
      </c>
      <c r="O41" s="3103">
        <v>35853</v>
      </c>
    </row>
    <row r="42" spans="1:16" s="3058" customFormat="1" ht="12.65" customHeight="1">
      <c r="A42" s="2154" t="s">
        <v>425</v>
      </c>
      <c r="B42" s="3085">
        <v>29217</v>
      </c>
      <c r="C42" s="3092"/>
      <c r="D42" s="3085">
        <v>1555</v>
      </c>
      <c r="E42" s="3085">
        <v>5481</v>
      </c>
      <c r="F42" s="3085">
        <v>502</v>
      </c>
      <c r="G42" s="3092"/>
      <c r="H42" s="3085">
        <v>40</v>
      </c>
      <c r="I42" s="3085">
        <v>160</v>
      </c>
      <c r="J42" s="3085">
        <v>36713</v>
      </c>
      <c r="K42" s="3101">
        <v>2278</v>
      </c>
      <c r="L42" s="3101">
        <v>7515</v>
      </c>
      <c r="M42" s="3085">
        <v>532</v>
      </c>
      <c r="N42" s="3085">
        <v>1987</v>
      </c>
      <c r="O42" s="3085">
        <v>34194</v>
      </c>
      <c r="P42" s="3102"/>
    </row>
    <row r="43" spans="1:16" s="3058" customFormat="1" ht="12.65" customHeight="1">
      <c r="A43" s="2154" t="s">
        <v>424</v>
      </c>
      <c r="B43" s="3085">
        <v>10707</v>
      </c>
      <c r="C43" s="3092"/>
      <c r="D43" s="3085">
        <v>686</v>
      </c>
      <c r="E43" s="3085">
        <v>1894</v>
      </c>
      <c r="F43" s="3085">
        <v>162</v>
      </c>
      <c r="G43" s="3092"/>
      <c r="H43" s="3085">
        <v>17</v>
      </c>
      <c r="I43" s="3085">
        <v>47</v>
      </c>
      <c r="J43" s="3085">
        <v>13558</v>
      </c>
      <c r="K43" s="3101">
        <v>964</v>
      </c>
      <c r="L43" s="3101">
        <v>2664</v>
      </c>
      <c r="M43" s="3085">
        <v>175</v>
      </c>
      <c r="N43" s="3085">
        <v>594</v>
      </c>
      <c r="O43" s="3085">
        <v>12789</v>
      </c>
    </row>
    <row r="44" spans="1:16" ht="12.65" customHeight="1">
      <c r="A44" s="2154" t="s">
        <v>423</v>
      </c>
      <c r="B44" s="3085">
        <v>7087</v>
      </c>
      <c r="C44" s="3092"/>
      <c r="D44" s="3091">
        <v>284</v>
      </c>
      <c r="E44" s="3091">
        <v>1593</v>
      </c>
      <c r="F44" s="3091">
        <v>143</v>
      </c>
      <c r="G44" s="3100"/>
      <c r="H44" s="3091">
        <v>8</v>
      </c>
      <c r="I44" s="3091">
        <v>48</v>
      </c>
      <c r="J44" s="3085">
        <v>8944</v>
      </c>
      <c r="K44" s="3099">
        <v>412</v>
      </c>
      <c r="L44" s="3099">
        <v>2171</v>
      </c>
      <c r="M44" s="3085">
        <v>149</v>
      </c>
      <c r="N44" s="3085">
        <v>528</v>
      </c>
      <c r="O44" s="3085">
        <v>8267</v>
      </c>
    </row>
    <row r="45" spans="1:16" ht="12.65" customHeight="1">
      <c r="A45" s="2154" t="s">
        <v>422</v>
      </c>
      <c r="B45" s="3085">
        <v>7682</v>
      </c>
      <c r="C45" s="3092"/>
      <c r="D45" s="3091">
        <v>415</v>
      </c>
      <c r="E45" s="3091">
        <v>811</v>
      </c>
      <c r="F45" s="3091">
        <v>87</v>
      </c>
      <c r="G45" s="3100"/>
      <c r="H45" s="3091">
        <v>6</v>
      </c>
      <c r="I45" s="3091">
        <v>21</v>
      </c>
      <c r="J45" s="3085">
        <v>9396</v>
      </c>
      <c r="K45" s="3099">
        <v>597</v>
      </c>
      <c r="L45" s="3099">
        <v>1062</v>
      </c>
      <c r="M45" s="3085">
        <v>93</v>
      </c>
      <c r="N45" s="3085">
        <v>363</v>
      </c>
      <c r="O45" s="3085">
        <v>8940</v>
      </c>
    </row>
    <row r="46" spans="1:16" ht="12.65" customHeight="1">
      <c r="A46" s="2154" t="s">
        <v>421</v>
      </c>
      <c r="B46" s="3085">
        <v>2053</v>
      </c>
      <c r="C46" s="3092"/>
      <c r="D46" s="3091">
        <v>135</v>
      </c>
      <c r="E46" s="3091">
        <v>757</v>
      </c>
      <c r="F46" s="3091">
        <v>74</v>
      </c>
      <c r="G46" s="3100"/>
      <c r="H46" s="3091">
        <v>5</v>
      </c>
      <c r="I46" s="3091">
        <v>28</v>
      </c>
      <c r="J46" s="3085">
        <v>2787</v>
      </c>
      <c r="K46" s="3099">
        <v>247</v>
      </c>
      <c r="L46" s="3099">
        <v>1077</v>
      </c>
      <c r="M46" s="3085">
        <v>79</v>
      </c>
      <c r="N46" s="3085">
        <v>337</v>
      </c>
      <c r="O46" s="3085">
        <v>2371</v>
      </c>
    </row>
    <row r="47" spans="1:16" ht="12.65" customHeight="1">
      <c r="A47" s="2154" t="s">
        <v>420</v>
      </c>
      <c r="B47" s="3085">
        <v>1608</v>
      </c>
      <c r="C47" s="3092"/>
      <c r="D47" s="3091">
        <v>35</v>
      </c>
      <c r="E47" s="3091">
        <v>426</v>
      </c>
      <c r="F47" s="3091">
        <v>36</v>
      </c>
      <c r="G47" s="3100"/>
      <c r="H47" s="3091">
        <v>4</v>
      </c>
      <c r="I47" s="3091">
        <v>16</v>
      </c>
      <c r="J47" s="3085">
        <v>2028</v>
      </c>
      <c r="K47" s="3099">
        <v>58</v>
      </c>
      <c r="L47" s="3099">
        <v>541</v>
      </c>
      <c r="M47" s="3085">
        <v>36</v>
      </c>
      <c r="N47" s="3085">
        <v>165</v>
      </c>
      <c r="O47" s="3085">
        <v>1827</v>
      </c>
    </row>
    <row r="48" spans="1:16" ht="12.65" customHeight="1">
      <c r="A48" s="2154" t="s">
        <v>419</v>
      </c>
      <c r="B48" s="3085">
        <v>600</v>
      </c>
      <c r="C48" s="3098"/>
      <c r="D48" s="3095" t="s">
        <v>705</v>
      </c>
      <c r="E48" s="3094" t="s">
        <v>705</v>
      </c>
      <c r="F48" s="3097">
        <v>17</v>
      </c>
      <c r="G48" s="3096"/>
      <c r="H48" s="3095" t="s">
        <v>705</v>
      </c>
      <c r="I48" s="3094" t="s">
        <v>705</v>
      </c>
      <c r="J48" s="3093">
        <v>792</v>
      </c>
      <c r="K48" s="3007" t="s">
        <v>705</v>
      </c>
      <c r="L48" s="3007" t="s">
        <v>705</v>
      </c>
      <c r="M48" s="3086">
        <v>17</v>
      </c>
      <c r="N48" s="3086">
        <v>94</v>
      </c>
      <c r="O48" s="3085">
        <v>681</v>
      </c>
    </row>
    <row r="49" spans="1:15" ht="12.65" customHeight="1">
      <c r="A49" s="2154" t="s">
        <v>418</v>
      </c>
      <c r="B49" s="3085">
        <v>874</v>
      </c>
      <c r="C49" s="3092"/>
      <c r="D49" s="3089" t="s">
        <v>705</v>
      </c>
      <c r="E49" s="3088" t="s">
        <v>705</v>
      </c>
      <c r="F49" s="3091">
        <v>12</v>
      </c>
      <c r="G49" s="3090"/>
      <c r="H49" s="3089" t="s">
        <v>705</v>
      </c>
      <c r="I49" s="3088" t="s">
        <v>705</v>
      </c>
      <c r="J49" s="3085">
        <v>1070</v>
      </c>
      <c r="K49" s="3087" t="s">
        <v>705</v>
      </c>
      <c r="L49" s="3087" t="s">
        <v>705</v>
      </c>
      <c r="M49" s="3086">
        <v>12</v>
      </c>
      <c r="N49" s="3085">
        <v>80</v>
      </c>
      <c r="O49" s="3085">
        <v>978</v>
      </c>
    </row>
    <row r="50" spans="1:15" ht="12.5">
      <c r="A50" s="5795"/>
      <c r="B50" s="5830" t="s">
        <v>3596</v>
      </c>
      <c r="C50" s="5831"/>
      <c r="D50" s="5848"/>
      <c r="E50" s="5848"/>
      <c r="F50" s="5848"/>
      <c r="G50" s="5848"/>
      <c r="H50" s="5848"/>
      <c r="I50" s="5849"/>
      <c r="J50" s="5843" t="s">
        <v>3595</v>
      </c>
      <c r="K50" s="5844"/>
      <c r="L50" s="5844"/>
      <c r="M50" s="5844"/>
      <c r="N50" s="5844"/>
      <c r="O50" s="5845"/>
    </row>
    <row r="51" spans="1:15" ht="25.5" customHeight="1">
      <c r="A51" s="5847"/>
      <c r="B51" s="5810" t="s">
        <v>91</v>
      </c>
      <c r="C51" s="5811"/>
      <c r="D51" s="5830" t="s">
        <v>2181</v>
      </c>
      <c r="E51" s="5839"/>
      <c r="F51" s="5830" t="s">
        <v>3594</v>
      </c>
      <c r="G51" s="5831"/>
      <c r="H51" s="5831"/>
      <c r="I51" s="5831"/>
      <c r="J51" s="5836" t="s">
        <v>91</v>
      </c>
      <c r="K51" s="5830" t="s">
        <v>2181</v>
      </c>
      <c r="L51" s="5839"/>
      <c r="M51" s="5833" t="s">
        <v>3594</v>
      </c>
      <c r="N51" s="5833" t="s">
        <v>3593</v>
      </c>
      <c r="O51" s="5833" t="s">
        <v>3592</v>
      </c>
    </row>
    <row r="52" spans="1:15" ht="13.75" customHeight="1">
      <c r="A52" s="5847"/>
      <c r="B52" s="5812"/>
      <c r="C52" s="5813"/>
      <c r="D52" s="5840" t="s">
        <v>3591</v>
      </c>
      <c r="E52" s="5840" t="s">
        <v>3590</v>
      </c>
      <c r="F52" s="5820" t="s">
        <v>91</v>
      </c>
      <c r="G52" s="5821"/>
      <c r="H52" s="5828" t="s">
        <v>2181</v>
      </c>
      <c r="I52" s="5829"/>
      <c r="J52" s="5837"/>
      <c r="K52" s="5840" t="s">
        <v>3591</v>
      </c>
      <c r="L52" s="5840" t="s">
        <v>3590</v>
      </c>
      <c r="M52" s="5834"/>
      <c r="N52" s="5834"/>
      <c r="O52" s="5834"/>
    </row>
    <row r="53" spans="1:15" ht="21">
      <c r="A53" s="5796"/>
      <c r="B53" s="5814"/>
      <c r="C53" s="5815"/>
      <c r="D53" s="5841"/>
      <c r="E53" s="5841"/>
      <c r="F53" s="5822"/>
      <c r="G53" s="5823"/>
      <c r="H53" s="3084" t="s">
        <v>3591</v>
      </c>
      <c r="I53" s="3083" t="s">
        <v>3590</v>
      </c>
      <c r="J53" s="5838"/>
      <c r="K53" s="5841"/>
      <c r="L53" s="5841"/>
      <c r="M53" s="5835"/>
      <c r="N53" s="5835"/>
      <c r="O53" s="5835"/>
    </row>
    <row r="54" spans="1:15">
      <c r="A54" s="5797" t="s">
        <v>406</v>
      </c>
      <c r="B54" s="5797"/>
      <c r="C54" s="5797"/>
      <c r="D54" s="5797"/>
      <c r="E54" s="5797"/>
      <c r="F54" s="5797"/>
      <c r="G54" s="5797"/>
      <c r="H54" s="5797"/>
      <c r="I54" s="5797"/>
      <c r="J54" s="5797"/>
      <c r="K54" s="5797"/>
      <c r="L54" s="5797"/>
      <c r="M54" s="5797"/>
      <c r="N54" s="5797"/>
      <c r="O54" s="5797"/>
    </row>
    <row r="55" spans="1:15">
      <c r="A55" s="5846" t="s">
        <v>3589</v>
      </c>
      <c r="B55" s="5846"/>
      <c r="C55" s="5846"/>
      <c r="D55" s="5846"/>
      <c r="E55" s="5846"/>
      <c r="F55" s="5846"/>
      <c r="G55" s="5846"/>
      <c r="H55" s="5846"/>
      <c r="I55" s="5846"/>
      <c r="J55" s="5846"/>
      <c r="K55" s="5846"/>
      <c r="L55" s="5846"/>
      <c r="M55" s="5846"/>
      <c r="N55" s="5846"/>
      <c r="O55" s="5846"/>
    </row>
    <row r="56" spans="1:15" ht="12.75" customHeight="1">
      <c r="A56" s="5842" t="s">
        <v>3588</v>
      </c>
      <c r="B56" s="5842"/>
      <c r="C56" s="5842"/>
      <c r="D56" s="5842"/>
      <c r="E56" s="5842"/>
      <c r="F56" s="5842"/>
      <c r="G56" s="5842"/>
      <c r="H56" s="5842"/>
      <c r="I56" s="5842"/>
      <c r="J56" s="5842"/>
      <c r="K56" s="5842"/>
      <c r="L56" s="5842"/>
      <c r="M56" s="5842"/>
      <c r="N56" s="5842"/>
      <c r="O56" s="5842"/>
    </row>
    <row r="57" spans="1:15" ht="24" customHeight="1">
      <c r="A57" s="5842" t="s">
        <v>3587</v>
      </c>
      <c r="B57" s="5842"/>
      <c r="C57" s="5842"/>
      <c r="D57" s="5842"/>
      <c r="E57" s="5842"/>
      <c r="F57" s="5842"/>
      <c r="G57" s="5842"/>
      <c r="H57" s="5842"/>
      <c r="I57" s="5842"/>
      <c r="J57" s="5842"/>
      <c r="K57" s="5842"/>
      <c r="L57" s="5842"/>
      <c r="M57" s="5842"/>
      <c r="N57" s="5842"/>
      <c r="O57" s="5842"/>
    </row>
    <row r="58" spans="1:15" ht="23.25" customHeight="1">
      <c r="A58" s="5842" t="s">
        <v>3586</v>
      </c>
      <c r="B58" s="5842"/>
      <c r="C58" s="5842"/>
      <c r="D58" s="5842"/>
      <c r="E58" s="5842"/>
      <c r="F58" s="5842"/>
      <c r="G58" s="5842"/>
      <c r="H58" s="5842"/>
      <c r="I58" s="5842"/>
      <c r="J58" s="5842"/>
      <c r="K58" s="5842"/>
      <c r="L58" s="5842"/>
      <c r="M58" s="5842"/>
      <c r="N58" s="5842"/>
      <c r="O58" s="5842"/>
    </row>
    <row r="59" spans="1:15">
      <c r="A59" s="3079"/>
      <c r="B59" s="3079"/>
      <c r="C59" s="3079"/>
      <c r="D59" s="3079"/>
      <c r="E59" s="3079"/>
      <c r="F59" s="3079"/>
      <c r="G59" s="3081"/>
      <c r="H59" s="3080"/>
      <c r="I59" s="3079"/>
      <c r="J59" s="3079"/>
      <c r="K59" s="3079"/>
      <c r="L59" s="3079"/>
      <c r="M59" s="3079"/>
      <c r="N59" s="3079"/>
      <c r="O59" s="3079"/>
    </row>
    <row r="60" spans="1:15">
      <c r="A60" s="3050" t="s">
        <v>403</v>
      </c>
      <c r="B60" s="3053"/>
      <c r="C60" s="3053"/>
      <c r="D60" s="3053"/>
      <c r="E60" s="3053"/>
      <c r="F60" s="3053"/>
      <c r="G60" s="3053"/>
      <c r="H60" s="3053"/>
      <c r="I60" s="3053"/>
      <c r="J60" s="3053"/>
      <c r="K60" s="3053"/>
      <c r="L60" s="3053"/>
      <c r="M60" s="3053"/>
      <c r="N60" s="3053"/>
      <c r="O60" s="3053"/>
    </row>
    <row r="61" spans="1:15">
      <c r="A61" s="3078" t="s">
        <v>3585</v>
      </c>
      <c r="I61" s="3046"/>
    </row>
    <row r="62" spans="1:15">
      <c r="A62" s="3078" t="s">
        <v>3584</v>
      </c>
      <c r="I62" s="3046"/>
    </row>
    <row r="63" spans="1:15">
      <c r="A63" s="3078" t="s">
        <v>3583</v>
      </c>
      <c r="I63" s="3046"/>
    </row>
    <row r="64" spans="1:15">
      <c r="A64" s="3078" t="s">
        <v>3582</v>
      </c>
      <c r="I64" s="3046"/>
    </row>
    <row r="65" s="3046" customFormat="1"/>
    <row r="66" s="3046" customFormat="1"/>
    <row r="67" s="3046" customFormat="1"/>
    <row r="68" s="3046" customFormat="1"/>
    <row r="69" s="3046" customFormat="1"/>
    <row r="70" s="3046" customFormat="1"/>
    <row r="71" s="3046" customFormat="1"/>
    <row r="72" s="3046" customFormat="1"/>
    <row r="73" s="3046" customFormat="1"/>
    <row r="74" s="3046" customFormat="1"/>
    <row r="75" s="3046" customFormat="1"/>
    <row r="76" s="3046" customFormat="1"/>
    <row r="77" s="3046" customFormat="1" ht="19.5" customHeight="1"/>
    <row r="78" s="3046" customFormat="1"/>
    <row r="79" s="3046" customFormat="1"/>
    <row r="80" s="3046" customFormat="1"/>
    <row r="81" s="3046" customFormat="1"/>
    <row r="82" s="3046" customFormat="1"/>
    <row r="83" s="3046" customFormat="1"/>
    <row r="84" s="3046" customFormat="1"/>
    <row r="85" s="3046" customFormat="1"/>
    <row r="86" s="3046" customFormat="1"/>
    <row r="87" s="3046" customFormat="1"/>
    <row r="88" s="3046" customFormat="1"/>
    <row r="89" s="3046" customFormat="1"/>
    <row r="90" s="3046" customFormat="1"/>
    <row r="91" s="3046" customFormat="1"/>
    <row r="92" s="3046" customFormat="1"/>
    <row r="93" s="3046" customFormat="1"/>
    <row r="94" s="3046" customFormat="1"/>
    <row r="95" s="3046" customFormat="1"/>
    <row r="96" s="3046" customFormat="1"/>
    <row r="97" s="3046" customFormat="1"/>
    <row r="98" s="3046" customFormat="1"/>
    <row r="99" s="3046" customFormat="1"/>
    <row r="100" s="3046" customFormat="1"/>
    <row r="101" s="3046" customFormat="1"/>
    <row r="102" s="3046" customFormat="1"/>
    <row r="103" s="3046" customFormat="1"/>
    <row r="104" s="3046" customFormat="1"/>
    <row r="105" s="3046" customFormat="1"/>
    <row r="106" s="3046" customFormat="1"/>
    <row r="107" s="3046" customFormat="1"/>
    <row r="108" s="3046" customFormat="1"/>
    <row r="109" s="3046" customFormat="1"/>
    <row r="110" s="3046" customFormat="1"/>
    <row r="111" s="3046" customFormat="1"/>
    <row r="112" s="3046" customFormat="1"/>
    <row r="113" s="3046" customFormat="1"/>
    <row r="114" s="3046" customFormat="1"/>
    <row r="115" s="3046" customFormat="1"/>
    <row r="116" s="3046" customFormat="1"/>
    <row r="117" s="3046" customFormat="1"/>
    <row r="118" s="3046" customFormat="1"/>
    <row r="119" s="3046" customFormat="1"/>
    <row r="120" s="3046" customFormat="1"/>
    <row r="121" s="3046" customFormat="1"/>
    <row r="122" s="3046" customFormat="1"/>
    <row r="123" s="3046" customFormat="1"/>
    <row r="124" s="3046" customFormat="1"/>
    <row r="125" s="3046" customFormat="1"/>
    <row r="126" s="3046" customFormat="1"/>
    <row r="127" s="3046" customFormat="1"/>
    <row r="128" s="3046" customFormat="1"/>
    <row r="129" s="3046" customFormat="1"/>
    <row r="130" s="3046" customFormat="1"/>
    <row r="131" s="3046" customFormat="1"/>
    <row r="132" s="3046" customFormat="1"/>
    <row r="133" s="3046" customFormat="1"/>
    <row r="134" s="3046" customFormat="1"/>
    <row r="135" s="3046" customFormat="1"/>
    <row r="136" s="3046" customFormat="1"/>
    <row r="137" s="3046" customFormat="1"/>
    <row r="138" s="3046" customFormat="1"/>
    <row r="139" s="3046" customFormat="1"/>
    <row r="140" s="3046" customFormat="1"/>
    <row r="141" s="3046" customFormat="1"/>
    <row r="142" s="3046" customFormat="1"/>
    <row r="143" s="3046" customFormat="1"/>
    <row r="144" s="3046" customFormat="1"/>
    <row r="145" s="3046" customFormat="1"/>
    <row r="146" s="3046" customFormat="1"/>
    <row r="147" s="3046" customFormat="1"/>
    <row r="148" s="3046" customFormat="1"/>
    <row r="149" s="3046" customFormat="1"/>
    <row r="150" s="3046" customFormat="1"/>
    <row r="151" s="3046" customFormat="1"/>
    <row r="152" s="3046" customFormat="1"/>
    <row r="153" s="3046" customFormat="1"/>
    <row r="154" s="3046" customFormat="1"/>
    <row r="155" s="3046" customFormat="1"/>
    <row r="156" s="3046" customFormat="1"/>
    <row r="157" s="3046" customFormat="1"/>
    <row r="158" s="3046" customFormat="1"/>
    <row r="159" s="3046" customFormat="1"/>
    <row r="160" s="3046" customFormat="1"/>
    <row r="161" s="3046" customFormat="1"/>
    <row r="162" s="3046" customFormat="1"/>
    <row r="163" s="3046" customFormat="1"/>
    <row r="164" s="3046" customFormat="1"/>
    <row r="165" s="3046" customFormat="1"/>
    <row r="166" s="3046" customFormat="1"/>
    <row r="167" s="3046" customFormat="1"/>
    <row r="168" s="3046" customFormat="1"/>
    <row r="169" s="3046" customFormat="1"/>
    <row r="170" s="3046" customFormat="1"/>
    <row r="171" s="3046" customFormat="1"/>
    <row r="172" s="3046" customFormat="1"/>
    <row r="173" s="3046" customFormat="1"/>
    <row r="174" s="3046" customFormat="1"/>
    <row r="175" s="3046" customFormat="1"/>
    <row r="176" s="3046" customFormat="1"/>
    <row r="177" s="3046" customFormat="1"/>
    <row r="178" s="3046" customFormat="1"/>
    <row r="179" s="3046" customFormat="1"/>
    <row r="180" s="3046" customFormat="1"/>
    <row r="181" s="3046" customFormat="1"/>
    <row r="182" s="3046" customFormat="1"/>
    <row r="183" s="3046" customFormat="1"/>
    <row r="184" s="3046" customFormat="1"/>
    <row r="185" s="3046" customFormat="1"/>
    <row r="186" s="3046" customFormat="1"/>
    <row r="187" s="3046" customFormat="1"/>
    <row r="188" s="3046" customFormat="1"/>
    <row r="189" s="3046" customFormat="1"/>
    <row r="190" s="3046" customFormat="1"/>
    <row r="191" s="3046" customFormat="1"/>
    <row r="192" s="3046" customFormat="1"/>
    <row r="193" s="3046" customFormat="1"/>
    <row r="194" s="3046" customFormat="1"/>
    <row r="195" s="3046" customFormat="1"/>
    <row r="196" s="3046" customFormat="1"/>
    <row r="197" s="3046" customFormat="1"/>
    <row r="198" s="3046" customFormat="1"/>
    <row r="199" s="3046" customFormat="1"/>
    <row r="200" s="3046" customFormat="1"/>
    <row r="201" s="3046" customFormat="1"/>
    <row r="202" s="3046" customFormat="1"/>
    <row r="203" s="3046" customFormat="1"/>
    <row r="204" s="3046" customFormat="1"/>
    <row r="205" s="3046" customFormat="1"/>
    <row r="206" s="3046" customFormat="1"/>
    <row r="207" s="3046" customFormat="1"/>
    <row r="208" s="3046" customFormat="1"/>
    <row r="209" s="3046" customFormat="1"/>
    <row r="210" s="3046" customFormat="1"/>
    <row r="211" s="3046" customFormat="1"/>
    <row r="212" s="3046" customFormat="1"/>
    <row r="213" s="3046" customFormat="1"/>
    <row r="214" s="3046" customFormat="1"/>
    <row r="215" s="3046" customFormat="1"/>
    <row r="216" s="3046" customFormat="1"/>
    <row r="217" s="3046" customFormat="1"/>
    <row r="218" s="3046" customFormat="1"/>
    <row r="219" s="3046" customFormat="1"/>
    <row r="220" s="3046" customFormat="1"/>
    <row r="221" s="3046" customFormat="1"/>
    <row r="222" s="3046" customFormat="1"/>
    <row r="223" s="3046" customFormat="1"/>
    <row r="224" s="3046" customFormat="1"/>
    <row r="225" s="3046" customFormat="1"/>
    <row r="226" s="3046" customFormat="1"/>
    <row r="227" s="3046" customFormat="1"/>
    <row r="228" s="3046" customFormat="1"/>
    <row r="229" s="3046" customFormat="1"/>
    <row r="230" s="3046" customFormat="1"/>
    <row r="231" s="3046" customFormat="1"/>
    <row r="232" s="3046" customFormat="1"/>
    <row r="233" s="3046" customFormat="1"/>
    <row r="234" s="3046" customFormat="1"/>
    <row r="235" s="3046" customFormat="1"/>
    <row r="236" s="3046" customFormat="1"/>
    <row r="237" s="3046" customFormat="1"/>
    <row r="238" s="3046" customFormat="1"/>
    <row r="239" s="3046" customFormat="1"/>
    <row r="240" s="3046" customFormat="1"/>
    <row r="241" s="3046" customFormat="1"/>
    <row r="242" s="3046" customFormat="1"/>
    <row r="243" s="3046" customFormat="1"/>
    <row r="244" s="3046" customFormat="1"/>
    <row r="245" s="3046" customFormat="1"/>
    <row r="246" s="3046" customFormat="1"/>
    <row r="247" s="3046" customFormat="1"/>
    <row r="248" s="3046" customFormat="1"/>
    <row r="249" s="3046" customFormat="1"/>
    <row r="250" s="3046" customFormat="1"/>
    <row r="251" s="3046" customFormat="1"/>
    <row r="252" s="3046" customFormat="1"/>
    <row r="253" s="3046" customFormat="1"/>
    <row r="254" s="3046" customFormat="1"/>
    <row r="255" s="3046" customFormat="1"/>
    <row r="256" s="3046" customFormat="1"/>
    <row r="257" s="3046" customFormat="1"/>
    <row r="258" s="3046" customFormat="1"/>
    <row r="259" s="3046" customFormat="1"/>
    <row r="260" s="3046" customFormat="1"/>
    <row r="261" s="3046" customFormat="1"/>
    <row r="262" s="3046" customFormat="1"/>
    <row r="263" s="3046" customFormat="1"/>
    <row r="264" s="3046" customFormat="1"/>
    <row r="265" s="3046" customFormat="1"/>
    <row r="266" s="3046" customFormat="1"/>
    <row r="267" s="3046" customFormat="1"/>
    <row r="268" s="3046" customFormat="1"/>
    <row r="269" s="3046" customFormat="1"/>
    <row r="270" s="3046" customFormat="1"/>
    <row r="271" s="3046" customFormat="1"/>
    <row r="272" s="3046" customFormat="1"/>
    <row r="273" s="3046" customFormat="1"/>
    <row r="274" s="3046" customFormat="1"/>
    <row r="275" s="3046" customFormat="1"/>
    <row r="276" s="3046" customFormat="1"/>
    <row r="277" s="3046" customFormat="1"/>
    <row r="278" s="3046" customFormat="1"/>
    <row r="279" s="3046" customFormat="1"/>
    <row r="280" s="3046" customFormat="1"/>
    <row r="281" s="3046" customFormat="1"/>
    <row r="282" s="3046" customFormat="1"/>
    <row r="283" s="3046" customFormat="1"/>
    <row r="284" s="3046" customFormat="1"/>
    <row r="285" s="3046" customFormat="1"/>
    <row r="286" s="3046" customFormat="1"/>
    <row r="287" s="3046" customFormat="1"/>
    <row r="288" s="3046" customFormat="1"/>
    <row r="289" s="3046" customFormat="1"/>
    <row r="290" s="3046" customFormat="1"/>
    <row r="291" s="3046" customFormat="1"/>
    <row r="292" s="3046" customFormat="1"/>
    <row r="293" s="3046" customFormat="1"/>
    <row r="294" s="3046" customFormat="1"/>
    <row r="295" s="3046" customFormat="1"/>
    <row r="296" s="3046" customFormat="1"/>
    <row r="297" s="3046" customFormat="1"/>
    <row r="298" s="3046" customFormat="1"/>
    <row r="299" s="3046" customFormat="1"/>
    <row r="300" s="3046" customFormat="1"/>
    <row r="301" s="3046" customFormat="1"/>
    <row r="302" s="3046" customFormat="1"/>
    <row r="303" s="3046" customFormat="1"/>
    <row r="304" s="3046" customFormat="1"/>
    <row r="305" s="3046" customFormat="1"/>
    <row r="306" s="3046" customFormat="1"/>
    <row r="307" s="3046" customFormat="1"/>
    <row r="308" s="3046" customFormat="1"/>
    <row r="309" s="3046" customFormat="1"/>
    <row r="310" s="3046" customFormat="1"/>
    <row r="311" s="3046" customFormat="1"/>
    <row r="312" s="3046" customFormat="1"/>
    <row r="313" s="3046" customFormat="1"/>
    <row r="314" s="3046" customFormat="1"/>
    <row r="315" s="3046" customFormat="1"/>
    <row r="316" s="3046" customFormat="1"/>
    <row r="317" s="3046" customFormat="1"/>
    <row r="318" s="3046" customFormat="1"/>
    <row r="319" s="3046" customFormat="1"/>
    <row r="320" s="3046" customFormat="1"/>
    <row r="321" s="3046" customFormat="1"/>
    <row r="322" s="3046" customFormat="1"/>
    <row r="323" s="3046" customFormat="1"/>
    <row r="324" s="3046" customFormat="1"/>
    <row r="325" s="3046" customFormat="1"/>
    <row r="326" s="3046" customFormat="1"/>
    <row r="327" s="3046" customFormat="1"/>
    <row r="328" s="3046" customFormat="1"/>
    <row r="329" s="3046" customFormat="1"/>
    <row r="330" s="3046" customFormat="1"/>
    <row r="331" s="3046" customFormat="1"/>
    <row r="332" s="3046" customFormat="1"/>
    <row r="333" s="3046" customFormat="1"/>
    <row r="334" s="3046" customFormat="1"/>
    <row r="335" s="3046" customFormat="1"/>
    <row r="336" s="3046" customFormat="1"/>
    <row r="337" s="3046" customFormat="1"/>
    <row r="338" s="3046" customFormat="1"/>
    <row r="339" s="3046" customFormat="1"/>
    <row r="340" s="3046" customFormat="1"/>
    <row r="341" s="3046" customFormat="1"/>
    <row r="342" s="3046" customFormat="1"/>
    <row r="343" s="3046" customFormat="1"/>
    <row r="344" s="3046" customFormat="1"/>
    <row r="345" s="3046" customFormat="1"/>
    <row r="346" s="3046" customFormat="1"/>
    <row r="347" s="3046" customFormat="1"/>
    <row r="348" s="3046" customFormat="1"/>
    <row r="349" s="3046" customFormat="1"/>
    <row r="350" s="3046" customFormat="1"/>
    <row r="351" s="3046" customFormat="1"/>
    <row r="352" s="3046" customFormat="1"/>
    <row r="353" s="3046" customFormat="1"/>
    <row r="354" s="3046" customFormat="1"/>
    <row r="355" s="3046" customFormat="1"/>
    <row r="356" s="3046" customFormat="1"/>
    <row r="357" s="3046" customFormat="1"/>
    <row r="358" s="3046" customFormat="1"/>
    <row r="359" s="3046" customFormat="1"/>
    <row r="360" s="3046" customFormat="1"/>
    <row r="361" s="3046" customFormat="1"/>
    <row r="362" s="3046" customFormat="1"/>
    <row r="363" s="3046" customFormat="1"/>
    <row r="364" s="3046" customFormat="1"/>
    <row r="365" s="3046" customFormat="1"/>
    <row r="366" s="3046" customFormat="1"/>
    <row r="367" s="3046" customFormat="1"/>
    <row r="368" s="3046" customFormat="1"/>
    <row r="369" s="3046" customFormat="1"/>
    <row r="370" s="3046" customFormat="1"/>
    <row r="371" s="3046" customFormat="1"/>
    <row r="372" s="3046" customFormat="1"/>
    <row r="373" s="3046" customFormat="1"/>
    <row r="374" s="3046" customFormat="1"/>
    <row r="375" s="3046" customFormat="1"/>
    <row r="376" s="3046" customFormat="1"/>
    <row r="377" s="3046" customFormat="1"/>
    <row r="378" s="3046" customFormat="1"/>
    <row r="379" s="3046" customFormat="1"/>
    <row r="380" s="3046" customFormat="1"/>
    <row r="381" s="3046" customFormat="1"/>
    <row r="382" s="3046" customFormat="1"/>
    <row r="383" s="3046" customFormat="1"/>
    <row r="384" s="3046" customFormat="1"/>
    <row r="385" s="3046" customFormat="1"/>
    <row r="386" s="3046" customFormat="1"/>
    <row r="387" s="3046" customFormat="1"/>
    <row r="388" s="3046" customFormat="1"/>
    <row r="389" s="3046" customFormat="1"/>
    <row r="390" s="3046" customFormat="1"/>
    <row r="391" s="3046" customFormat="1"/>
    <row r="392" s="3046" customFormat="1"/>
    <row r="393" s="3046" customFormat="1"/>
    <row r="394" s="3046" customFormat="1"/>
    <row r="395" s="3046" customFormat="1"/>
    <row r="396" s="3046" customFormat="1"/>
    <row r="397" s="3046" customFormat="1"/>
    <row r="398" s="3046" customFormat="1"/>
    <row r="399" s="3046" customFormat="1"/>
    <row r="400" s="3046" customFormat="1"/>
    <row r="401" s="3046" customFormat="1"/>
    <row r="402" s="3046" customFormat="1"/>
    <row r="403" s="3046" customFormat="1"/>
    <row r="404" s="3046" customFormat="1"/>
    <row r="405" s="3046" customFormat="1"/>
    <row r="406" s="3046" customFormat="1"/>
    <row r="407" s="3046" customFormat="1"/>
    <row r="408" s="3046" customFormat="1"/>
    <row r="409" s="3046" customFormat="1"/>
    <row r="410" s="3046" customFormat="1"/>
    <row r="411" s="3046" customFormat="1"/>
    <row r="412" s="3046" customFormat="1"/>
    <row r="413" s="3046" customFormat="1"/>
    <row r="414" s="3046" customFormat="1"/>
    <row r="415" s="3046" customFormat="1"/>
    <row r="416" s="3046" customFormat="1"/>
    <row r="417" s="3046" customFormat="1"/>
    <row r="418" s="3046" customFormat="1"/>
    <row r="419" s="3046" customFormat="1"/>
    <row r="420" s="3046" customFormat="1"/>
    <row r="421" s="3046" customFormat="1"/>
    <row r="422" s="3046" customFormat="1"/>
    <row r="423" s="3046" customFormat="1"/>
    <row r="424" s="3046" customFormat="1"/>
    <row r="425" s="3046" customFormat="1"/>
    <row r="426" s="3046" customFormat="1"/>
    <row r="427" s="3046" customFormat="1"/>
    <row r="428" s="3046" customFormat="1"/>
    <row r="429" s="3046" customFormat="1"/>
    <row r="430" s="3046" customFormat="1"/>
    <row r="431" s="3046" customFormat="1"/>
    <row r="432" s="3046" customFormat="1"/>
    <row r="433" s="3046" customFormat="1"/>
    <row r="434" s="3046" customFormat="1"/>
    <row r="435" s="3046" customFormat="1"/>
    <row r="436" s="3046" customFormat="1"/>
    <row r="437" s="3046" customFormat="1"/>
    <row r="438" s="3046" customFormat="1"/>
    <row r="439" s="3046" customFormat="1"/>
    <row r="440" s="3046" customFormat="1"/>
    <row r="441" s="3046" customFormat="1"/>
    <row r="442" s="3046" customFormat="1"/>
    <row r="443" s="3046" customFormat="1"/>
    <row r="444" s="3046" customFormat="1"/>
    <row r="445" s="3046" customFormat="1"/>
    <row r="446" s="3046" customFormat="1"/>
    <row r="447" s="3046" customFormat="1"/>
    <row r="448" s="3046" customFormat="1"/>
    <row r="449" s="3046" customFormat="1"/>
    <row r="450" s="3046" customFormat="1"/>
    <row r="451" s="3046" customFormat="1"/>
    <row r="452" s="3046" customFormat="1"/>
    <row r="453" s="3046" customFormat="1"/>
    <row r="454" s="3046" customFormat="1"/>
    <row r="455" s="3046" customFormat="1"/>
    <row r="456" s="3046" customFormat="1"/>
    <row r="457" s="3046" customFormat="1"/>
    <row r="458" s="3046" customFormat="1"/>
    <row r="459" s="3046" customFormat="1"/>
    <row r="460" s="3046" customFormat="1"/>
    <row r="461" s="3046" customFormat="1"/>
    <row r="462" s="3046" customFormat="1"/>
    <row r="463" s="3046" customFormat="1"/>
    <row r="464" s="3046" customFormat="1"/>
    <row r="465" s="3046" customFormat="1"/>
    <row r="466" s="3046" customFormat="1"/>
    <row r="467" s="3046" customFormat="1"/>
    <row r="468" s="3046" customFormat="1"/>
    <row r="469" s="3046" customFormat="1"/>
    <row r="470" s="3046" customFormat="1"/>
    <row r="471" s="3046" customFormat="1"/>
    <row r="472" s="3046" customFormat="1"/>
    <row r="473" s="3046" customFormat="1"/>
    <row r="474" s="3046" customFormat="1"/>
    <row r="475" s="3046" customFormat="1"/>
    <row r="476" s="3046" customFormat="1"/>
    <row r="477" s="3046" customFormat="1"/>
    <row r="478" s="3046" customFormat="1"/>
    <row r="479" s="3046" customFormat="1"/>
    <row r="480" s="3046" customFormat="1"/>
    <row r="481" s="3046" customFormat="1"/>
    <row r="482" s="3046" customFormat="1"/>
    <row r="483" s="3046" customFormat="1"/>
    <row r="484" s="3046" customFormat="1"/>
    <row r="485" s="3046" customFormat="1"/>
    <row r="486" s="3046" customFormat="1"/>
    <row r="487" s="3046" customFormat="1"/>
    <row r="488" s="3046" customFormat="1"/>
    <row r="489" s="3046" customFormat="1"/>
    <row r="490" s="3046" customFormat="1"/>
    <row r="491" s="3046" customFormat="1"/>
    <row r="492" s="3046" customFormat="1"/>
    <row r="493" s="3046" customFormat="1"/>
    <row r="494" s="3046" customFormat="1"/>
    <row r="495" s="3046" customFormat="1"/>
    <row r="496" s="3046" customFormat="1"/>
    <row r="497" s="3046" customFormat="1"/>
    <row r="498" s="3046" customFormat="1"/>
    <row r="499" s="3046" customFormat="1"/>
    <row r="500" s="3046" customFormat="1"/>
    <row r="501" s="3046" customFormat="1"/>
    <row r="502" s="3046" customFormat="1"/>
    <row r="503" s="3046" customFormat="1"/>
    <row r="504" s="3046" customFormat="1"/>
    <row r="505" s="3046" customFormat="1"/>
    <row r="506" s="3046" customFormat="1"/>
    <row r="507" s="3046" customFormat="1"/>
    <row r="508" s="3046" customFormat="1"/>
    <row r="509" s="3046" customFormat="1"/>
    <row r="510" s="3046" customFormat="1"/>
    <row r="511" s="3046" customFormat="1"/>
    <row r="512" s="3046" customFormat="1"/>
    <row r="513" s="3046" customFormat="1"/>
    <row r="514" s="3046" customFormat="1"/>
    <row r="515" s="3046" customFormat="1"/>
    <row r="516" s="3046" customFormat="1"/>
    <row r="517" s="3046" customFormat="1"/>
    <row r="518" s="3046" customFormat="1"/>
    <row r="519" s="3046" customFormat="1"/>
    <row r="520" s="3046" customFormat="1"/>
    <row r="521" s="3046" customFormat="1"/>
    <row r="522" s="3046" customFormat="1"/>
    <row r="523" s="3046" customFormat="1"/>
    <row r="524" s="3046" customFormat="1"/>
    <row r="525" s="3046" customFormat="1"/>
    <row r="526" s="3046" customFormat="1"/>
    <row r="527" s="3046" customFormat="1"/>
    <row r="528" s="3046" customFormat="1"/>
    <row r="529" s="3046" customFormat="1"/>
    <row r="530" s="3046" customFormat="1"/>
    <row r="531" s="3046" customFormat="1"/>
    <row r="532" s="3046" customFormat="1"/>
    <row r="533" s="3046" customFormat="1"/>
    <row r="534" s="3046" customFormat="1"/>
    <row r="535" s="3046" customFormat="1"/>
    <row r="536" s="3046" customFormat="1"/>
    <row r="537" s="3046" customFormat="1"/>
    <row r="538" s="3046" customFormat="1"/>
    <row r="539" s="3046" customFormat="1"/>
    <row r="540" s="3046" customFormat="1"/>
    <row r="541" s="3046" customFormat="1"/>
    <row r="542" s="3046" customFormat="1"/>
    <row r="543" s="3046" customFormat="1"/>
    <row r="544" s="3046" customFormat="1"/>
    <row r="545" s="3046" customFormat="1"/>
    <row r="546" s="3046" customFormat="1"/>
    <row r="547" s="3046" customFormat="1"/>
    <row r="548" s="3046" customFormat="1"/>
    <row r="549" s="3046" customFormat="1"/>
    <row r="550" s="3046" customFormat="1"/>
    <row r="551" s="3046" customFormat="1"/>
    <row r="552" s="3046" customFormat="1"/>
    <row r="553" s="3046" customFormat="1"/>
    <row r="554" s="3046" customFormat="1"/>
    <row r="555" s="3046" customFormat="1"/>
    <row r="556" s="3046" customFormat="1"/>
    <row r="557" s="3046" customFormat="1"/>
    <row r="558" s="3046" customFormat="1"/>
    <row r="559" s="3046" customFormat="1"/>
    <row r="560" s="3046" customFormat="1"/>
    <row r="561" s="3046" customFormat="1"/>
    <row r="562" s="3046" customFormat="1"/>
    <row r="563" s="3046" customFormat="1"/>
    <row r="564" s="3046" customFormat="1"/>
    <row r="565" s="3046" customFormat="1"/>
    <row r="566" s="3046" customFormat="1"/>
    <row r="567" s="3046" customFormat="1"/>
    <row r="568" s="3046" customFormat="1"/>
    <row r="569" s="3046" customFormat="1"/>
    <row r="570" s="3046" customFormat="1"/>
    <row r="571" s="3046" customFormat="1"/>
    <row r="572" s="3046" customFormat="1"/>
    <row r="573" s="3046" customFormat="1"/>
    <row r="574" s="3046" customFormat="1"/>
    <row r="575" s="3046" customFormat="1"/>
    <row r="576" s="3046" customFormat="1"/>
    <row r="577" s="3046" customFormat="1"/>
    <row r="578" s="3046" customFormat="1"/>
    <row r="579" s="3046" customFormat="1"/>
    <row r="580" s="3046" customFormat="1"/>
    <row r="581" s="3046" customFormat="1"/>
    <row r="582" s="3046" customFormat="1"/>
    <row r="583" s="3046" customFormat="1"/>
    <row r="584" s="3046" customFormat="1"/>
    <row r="585" s="3046" customFormat="1"/>
    <row r="586" s="3046" customFormat="1"/>
    <row r="587" s="3046" customFormat="1"/>
    <row r="588" s="3046" customFormat="1"/>
    <row r="589" s="3046" customFormat="1"/>
    <row r="590" s="3046" customFormat="1"/>
    <row r="591" s="3046" customFormat="1"/>
    <row r="592" s="3046" customFormat="1"/>
    <row r="593" s="3046" customFormat="1"/>
    <row r="594" s="3046" customFormat="1"/>
    <row r="595" s="3046" customFormat="1"/>
    <row r="596" s="3046" customFormat="1"/>
    <row r="597" s="3046" customFormat="1"/>
    <row r="598" s="3046" customFormat="1"/>
    <row r="599" s="3046" customFormat="1"/>
    <row r="600" s="3046" customFormat="1"/>
    <row r="601" s="3046" customFormat="1"/>
    <row r="602" s="3046" customFormat="1"/>
    <row r="603" s="3046" customFormat="1"/>
    <row r="604" s="3046" customFormat="1"/>
    <row r="605" s="3046" customFormat="1"/>
    <row r="606" s="3046" customFormat="1"/>
    <row r="607" s="3046" customFormat="1"/>
    <row r="608" s="3046" customFormat="1"/>
    <row r="609" s="3046" customFormat="1"/>
    <row r="610" s="3046" customFormat="1"/>
    <row r="611" s="3046" customFormat="1"/>
    <row r="612" s="3046" customFormat="1"/>
    <row r="613" s="3046" customFormat="1"/>
    <row r="614" s="3046" customFormat="1"/>
    <row r="615" s="3046" customFormat="1"/>
    <row r="616" s="3046" customFormat="1"/>
    <row r="617" s="3046" customFormat="1"/>
    <row r="618" s="3046" customFormat="1"/>
    <row r="619" s="3046" customFormat="1"/>
    <row r="620" s="3046" customFormat="1"/>
    <row r="621" s="3046" customFormat="1"/>
    <row r="622" s="3046" customFormat="1"/>
    <row r="623" s="3046" customFormat="1"/>
    <row r="624" s="3046" customFormat="1"/>
    <row r="625" s="3046" customFormat="1"/>
    <row r="626" s="3046" customFormat="1"/>
    <row r="627" s="3046" customFormat="1"/>
    <row r="628" s="3046" customFormat="1"/>
    <row r="629" s="3046" customFormat="1"/>
    <row r="630" s="3046" customFormat="1"/>
    <row r="631" s="3046" customFormat="1"/>
    <row r="632" s="3046" customFormat="1"/>
    <row r="633" s="3046" customFormat="1"/>
    <row r="634" s="3046" customFormat="1"/>
    <row r="635" s="3046" customFormat="1"/>
    <row r="636" s="3046" customFormat="1"/>
    <row r="637" s="3046" customFormat="1"/>
    <row r="638" s="3046" customFormat="1"/>
    <row r="639" s="3046" customFormat="1"/>
    <row r="640" s="3046" customFormat="1"/>
    <row r="641" s="3046" customFormat="1"/>
    <row r="642" s="3046" customFormat="1"/>
    <row r="643" s="3046" customFormat="1"/>
    <row r="644" s="3046" customFormat="1"/>
    <row r="645" s="3046" customFormat="1"/>
    <row r="646" s="3046" customFormat="1"/>
    <row r="647" s="3046" customFormat="1"/>
    <row r="648" s="3046" customFormat="1"/>
    <row r="649" s="3046" customFormat="1"/>
    <row r="650" s="3046" customFormat="1"/>
    <row r="651" s="3046" customFormat="1"/>
    <row r="652" s="3046" customFormat="1"/>
    <row r="653" s="3046" customFormat="1"/>
    <row r="654" s="3046" customFormat="1"/>
    <row r="655" s="3046" customFormat="1"/>
    <row r="656" s="3046" customFormat="1"/>
    <row r="657" s="3046" customFormat="1"/>
    <row r="658" s="3046" customFormat="1"/>
    <row r="659" s="3046" customFormat="1"/>
    <row r="660" s="3046" customFormat="1"/>
    <row r="661" s="3046" customFormat="1"/>
    <row r="662" s="3046" customFormat="1"/>
    <row r="663" s="3046" customFormat="1"/>
    <row r="664" s="3046" customFormat="1"/>
    <row r="665" s="3046" customFormat="1"/>
    <row r="666" s="3046" customFormat="1"/>
    <row r="667" s="3046" customFormat="1"/>
    <row r="668" s="3046" customFormat="1"/>
    <row r="669" s="3046" customFormat="1"/>
    <row r="670" s="3046" customFormat="1"/>
    <row r="671" s="3046" customFormat="1"/>
    <row r="672" s="3046" customFormat="1"/>
    <row r="673" s="3046" customFormat="1"/>
    <row r="674" s="3046" customFormat="1"/>
    <row r="675" s="3046" customFormat="1"/>
    <row r="676" s="3046" customFormat="1"/>
    <row r="677" s="3046" customFormat="1"/>
    <row r="678" s="3046" customFormat="1"/>
    <row r="679" s="3046" customFormat="1"/>
    <row r="680" s="3046" customFormat="1"/>
    <row r="681" s="3046" customFormat="1"/>
    <row r="682" s="3046" customFormat="1"/>
    <row r="683" s="3046" customFormat="1"/>
    <row r="684" s="3046" customFormat="1"/>
    <row r="685" s="3046" customFormat="1"/>
    <row r="686" s="3046" customFormat="1"/>
    <row r="687" s="3046" customFormat="1"/>
    <row r="688" s="3046" customFormat="1"/>
    <row r="689" s="3046" customFormat="1"/>
    <row r="690" s="3046" customFormat="1"/>
    <row r="691" s="3046" customFormat="1"/>
    <row r="692" s="3046" customFormat="1"/>
    <row r="693" s="3046" customFormat="1"/>
    <row r="694" s="3046" customFormat="1"/>
    <row r="695" s="3046" customFormat="1"/>
    <row r="696" s="3046" customFormat="1"/>
    <row r="697" s="3046" customFormat="1"/>
    <row r="698" s="3046" customFormat="1"/>
    <row r="699" s="3046" customFormat="1"/>
    <row r="700" s="3046" customFormat="1"/>
    <row r="701" s="3046" customFormat="1"/>
    <row r="702" s="3046" customFormat="1"/>
    <row r="703" s="3046" customFormat="1"/>
    <row r="704" s="3046" customFormat="1"/>
    <row r="705" s="3046" customFormat="1"/>
    <row r="706" s="3046" customFormat="1"/>
    <row r="707" s="3046" customFormat="1"/>
    <row r="708" s="3046" customFormat="1"/>
    <row r="709" s="3046" customFormat="1"/>
    <row r="710" s="3046" customFormat="1"/>
    <row r="711" s="3046" customFormat="1"/>
    <row r="712" s="3046" customFormat="1"/>
    <row r="713" s="3046" customFormat="1"/>
    <row r="714" s="3046" customFormat="1"/>
    <row r="715" s="3046" customFormat="1"/>
    <row r="716" s="3046" customFormat="1"/>
    <row r="717" s="3046" customFormat="1"/>
    <row r="718" s="3046" customFormat="1"/>
    <row r="719" s="3046" customFormat="1"/>
    <row r="720" s="3046" customFormat="1"/>
    <row r="721" s="3046" customFormat="1"/>
    <row r="722" s="3046" customFormat="1"/>
    <row r="723" s="3046" customFormat="1"/>
    <row r="724" s="3046" customFormat="1"/>
    <row r="725" s="3046" customFormat="1"/>
    <row r="726" s="3046" customFormat="1"/>
    <row r="727" s="3046" customFormat="1"/>
    <row r="728" s="3046" customFormat="1"/>
    <row r="729" s="3046" customFormat="1"/>
    <row r="730" s="3046" customFormat="1"/>
    <row r="731" s="3046" customFormat="1"/>
    <row r="732" s="3046" customFormat="1"/>
    <row r="733" s="3046" customFormat="1"/>
    <row r="734" s="3046" customFormat="1"/>
    <row r="735" s="3046" customFormat="1"/>
    <row r="736" s="3046" customFormat="1"/>
    <row r="737" s="3046" customFormat="1"/>
    <row r="738" s="3046" customFormat="1"/>
    <row r="739" s="3046" customFormat="1"/>
    <row r="740" s="3046" customFormat="1"/>
    <row r="741" s="3046" customFormat="1"/>
    <row r="742" s="3046" customFormat="1"/>
    <row r="743" s="3046" customFormat="1"/>
    <row r="744" s="3046" customFormat="1"/>
    <row r="745" s="3046" customFormat="1"/>
    <row r="746" s="3046" customFormat="1"/>
    <row r="747" s="3046" customFormat="1"/>
    <row r="748" s="3046" customFormat="1"/>
    <row r="749" s="3046" customFormat="1"/>
    <row r="750" s="3046" customFormat="1"/>
    <row r="751" s="3046" customFormat="1"/>
    <row r="752" s="3046" customFormat="1"/>
    <row r="753" s="3046" customFormat="1"/>
    <row r="754" s="3046" customFormat="1"/>
    <row r="755" s="3046" customFormat="1"/>
    <row r="756" s="3046" customFormat="1"/>
    <row r="757" s="3046" customFormat="1"/>
    <row r="758" s="3046" customFormat="1"/>
    <row r="759" s="3046" customFormat="1"/>
    <row r="760" s="3046" customFormat="1"/>
    <row r="761" s="3046" customFormat="1"/>
    <row r="762" s="3046" customFormat="1"/>
    <row r="763" s="3046" customFormat="1"/>
    <row r="764" s="3046" customFormat="1"/>
    <row r="765" s="3046" customFormat="1"/>
    <row r="766" s="3046" customFormat="1"/>
    <row r="767" s="3046" customFormat="1"/>
    <row r="768" s="3046" customFormat="1"/>
    <row r="769" s="3046" customFormat="1"/>
    <row r="770" s="3046" customFormat="1"/>
    <row r="771" s="3046" customFormat="1"/>
    <row r="772" s="3046" customFormat="1"/>
    <row r="773" s="3046" customFormat="1"/>
    <row r="774" s="3046" customFormat="1"/>
    <row r="775" s="3046" customFormat="1"/>
    <row r="776" s="3046" customFormat="1"/>
    <row r="777" s="3046" customFormat="1"/>
    <row r="778" s="3046" customFormat="1"/>
    <row r="779" s="3046" customFormat="1"/>
    <row r="780" s="3046" customFormat="1"/>
    <row r="781" s="3046" customFormat="1"/>
    <row r="782" s="3046" customFormat="1"/>
    <row r="783" s="3046" customFormat="1"/>
    <row r="784" s="3046" customFormat="1"/>
    <row r="785" s="3046" customFormat="1"/>
    <row r="786" s="3046" customFormat="1"/>
    <row r="787" s="3046" customFormat="1"/>
    <row r="788" s="3046" customFormat="1"/>
    <row r="789" s="3046" customFormat="1"/>
    <row r="790" s="3046" customFormat="1"/>
    <row r="791" s="3046" customFormat="1"/>
    <row r="792" s="3046" customFormat="1"/>
    <row r="793" s="3046" customFormat="1"/>
    <row r="794" s="3046" customFormat="1"/>
    <row r="795" s="3046" customFormat="1"/>
    <row r="796" s="3046" customFormat="1"/>
    <row r="797" s="3046" customFormat="1"/>
    <row r="798" s="3046" customFormat="1"/>
    <row r="799" s="3046" customFormat="1"/>
    <row r="800" s="3046" customFormat="1"/>
    <row r="801" s="3046" customFormat="1"/>
    <row r="802" s="3046" customFormat="1"/>
    <row r="803" s="3046" customFormat="1"/>
    <row r="804" s="3046" customFormat="1"/>
    <row r="805" s="3046" customFormat="1"/>
    <row r="806" s="3046" customFormat="1"/>
    <row r="807" s="3046" customFormat="1"/>
    <row r="808" s="3046" customFormat="1"/>
    <row r="809" s="3046" customFormat="1"/>
    <row r="810" s="3046" customFormat="1"/>
    <row r="811" s="3046" customFormat="1"/>
    <row r="812" s="3046" customFormat="1"/>
    <row r="813" s="3046" customFormat="1"/>
    <row r="814" s="3046" customFormat="1"/>
    <row r="815" s="3046" customFormat="1"/>
    <row r="816" s="3046" customFormat="1"/>
    <row r="817" s="3046" customFormat="1"/>
    <row r="818" s="3046" customFormat="1"/>
    <row r="819" s="3046" customFormat="1"/>
    <row r="820" s="3046" customFormat="1"/>
    <row r="821" s="3046" customFormat="1"/>
    <row r="822" s="3046" customFormat="1"/>
    <row r="823" s="3046" customFormat="1"/>
    <row r="824" s="3046" customFormat="1"/>
    <row r="825" s="3046" customFormat="1"/>
    <row r="826" s="3046" customFormat="1"/>
    <row r="827" s="3046" customFormat="1"/>
    <row r="828" s="3046" customFormat="1"/>
    <row r="829" s="3046" customFormat="1"/>
    <row r="830" s="3046" customFormat="1"/>
    <row r="831" s="3046" customFormat="1"/>
    <row r="832" s="3046" customFormat="1"/>
    <row r="833" s="3046" customFormat="1"/>
    <row r="834" s="3046" customFormat="1"/>
    <row r="835" s="3046" customFormat="1"/>
    <row r="836" s="3046" customFormat="1"/>
    <row r="837" s="3046" customFormat="1"/>
    <row r="838" s="3046" customFormat="1"/>
    <row r="839" s="3046" customFormat="1"/>
    <row r="840" s="3046" customFormat="1"/>
    <row r="841" s="3046" customFormat="1"/>
    <row r="842" s="3046" customFormat="1"/>
    <row r="843" s="3046" customFormat="1"/>
    <row r="844" s="3046" customFormat="1"/>
    <row r="845" s="3046" customFormat="1"/>
    <row r="846" s="3046" customFormat="1"/>
    <row r="847" s="3046" customFormat="1"/>
    <row r="848" s="3046" customFormat="1"/>
    <row r="849" s="3046" customFormat="1"/>
    <row r="850" s="3046" customFormat="1"/>
    <row r="851" s="3046" customFormat="1"/>
    <row r="852" s="3046" customFormat="1"/>
    <row r="853" s="3046" customFormat="1"/>
    <row r="854" s="3046" customFormat="1"/>
    <row r="855" s="3046" customFormat="1"/>
    <row r="856" s="3046" customFormat="1"/>
    <row r="857" s="3046" customFormat="1"/>
    <row r="858" s="3046" customFormat="1"/>
    <row r="859" s="3046" customFormat="1"/>
    <row r="860" s="3046" customFormat="1"/>
    <row r="861" s="3046" customFormat="1"/>
    <row r="862" s="3046" customFormat="1"/>
    <row r="863" s="3046" customFormat="1"/>
    <row r="864" s="3046" customFormat="1"/>
    <row r="865" s="3046" customFormat="1"/>
    <row r="866" s="3046" customFormat="1"/>
    <row r="867" s="3046" customFormat="1"/>
    <row r="868" s="3046" customFormat="1"/>
    <row r="869" s="3046" customFormat="1"/>
    <row r="870" s="3046" customFormat="1"/>
    <row r="871" s="3046" customFormat="1"/>
    <row r="872" s="3046" customFormat="1"/>
    <row r="873" s="3046" customFormat="1"/>
    <row r="874" s="3046" customFormat="1"/>
    <row r="875" s="3046" customFormat="1"/>
    <row r="876" s="3046" customFormat="1"/>
    <row r="877" s="3046" customFormat="1"/>
    <row r="878" s="3046" customFormat="1"/>
    <row r="879" s="3046" customFormat="1"/>
    <row r="880" s="3046" customFormat="1"/>
    <row r="881" s="3046" customFormat="1"/>
    <row r="882" s="3046" customFormat="1"/>
    <row r="883" s="3046" customFormat="1"/>
    <row r="884" s="3046" customFormat="1"/>
    <row r="885" s="3046" customFormat="1"/>
    <row r="886" s="3046" customFormat="1"/>
    <row r="887" s="3046" customFormat="1"/>
    <row r="888" s="3046" customFormat="1"/>
    <row r="889" s="3046" customFormat="1"/>
    <row r="890" s="3046" customFormat="1"/>
    <row r="891" s="3046" customFormat="1"/>
    <row r="892" s="3046" customFormat="1"/>
    <row r="893" s="3046" customFormat="1"/>
    <row r="894" s="3046" customFormat="1"/>
    <row r="895" s="3046" customFormat="1"/>
    <row r="896" s="3046" customFormat="1"/>
    <row r="897" s="3046" customFormat="1"/>
    <row r="898" s="3046" customFormat="1"/>
    <row r="899" s="3046" customFormat="1"/>
    <row r="900" s="3046" customFormat="1"/>
    <row r="901" s="3046" customFormat="1"/>
    <row r="902" s="3046" customFormat="1"/>
    <row r="903" s="3046" customFormat="1"/>
    <row r="904" s="3046" customFormat="1"/>
    <row r="905" s="3046" customFormat="1"/>
    <row r="906" s="3046" customFormat="1"/>
    <row r="907" s="3046" customFormat="1"/>
    <row r="908" s="3046" customFormat="1"/>
    <row r="909" s="3046" customFormat="1"/>
    <row r="910" s="3046" customFormat="1"/>
    <row r="911" s="3046" customFormat="1"/>
    <row r="912" s="3046" customFormat="1"/>
    <row r="913" s="3046" customFormat="1"/>
    <row r="914" s="3046" customFormat="1"/>
    <row r="915" s="3046" customFormat="1"/>
    <row r="916" s="3046" customFormat="1"/>
    <row r="917" s="3046" customFormat="1"/>
    <row r="918" s="3046" customFormat="1"/>
    <row r="919" s="3046" customFormat="1"/>
    <row r="920" s="3046" customFormat="1"/>
    <row r="921" s="3046" customFormat="1"/>
    <row r="922" s="3046" customFormat="1"/>
    <row r="923" s="3046" customFormat="1"/>
    <row r="924" s="3046" customFormat="1"/>
    <row r="925" s="3046" customFormat="1"/>
    <row r="926" s="3046" customFormat="1"/>
    <row r="927" s="3046" customFormat="1"/>
    <row r="928" s="3046" customFormat="1"/>
    <row r="929" s="3046" customFormat="1"/>
    <row r="930" s="3046" customFormat="1"/>
    <row r="931" s="3046" customFormat="1"/>
    <row r="932" s="3046" customFormat="1"/>
    <row r="933" s="3046" customFormat="1"/>
    <row r="934" s="3046" customFormat="1"/>
    <row r="935" s="3046" customFormat="1"/>
    <row r="936" s="3046" customFormat="1"/>
    <row r="937" s="3046" customFormat="1"/>
    <row r="938" s="3046" customFormat="1"/>
    <row r="939" s="3046" customFormat="1"/>
    <row r="940" s="3046" customFormat="1"/>
    <row r="941" s="3046" customFormat="1"/>
    <row r="942" s="3046" customFormat="1"/>
    <row r="943" s="3046" customFormat="1"/>
    <row r="944" s="3046" customFormat="1"/>
    <row r="945" s="3046" customFormat="1"/>
    <row r="946" s="3046" customFormat="1"/>
    <row r="947" s="3046" customFormat="1"/>
    <row r="948" s="3046" customFormat="1"/>
    <row r="949" s="3046" customFormat="1"/>
    <row r="950" s="3046" customFormat="1"/>
    <row r="951" s="3046" customFormat="1"/>
    <row r="952" s="3046" customFormat="1"/>
    <row r="953" s="3046" customFormat="1"/>
    <row r="954" s="3046" customFormat="1"/>
    <row r="955" s="3046" customFormat="1"/>
    <row r="956" s="3046" customFormat="1"/>
    <row r="957" s="3046" customFormat="1"/>
    <row r="958" s="3046" customFormat="1"/>
    <row r="959" s="3046" customFormat="1"/>
    <row r="960" s="3046" customFormat="1"/>
    <row r="961" s="3046" customFormat="1"/>
    <row r="962" s="3046" customFormat="1"/>
    <row r="963" s="3046" customFormat="1"/>
    <row r="964" s="3046" customFormat="1"/>
    <row r="965" s="3046" customFormat="1"/>
    <row r="966" s="3046" customFormat="1"/>
    <row r="967" s="3046" customFormat="1"/>
    <row r="968" s="3046" customFormat="1"/>
    <row r="969" s="3046" customFormat="1"/>
    <row r="970" s="3046" customFormat="1"/>
    <row r="971" s="3046" customFormat="1"/>
    <row r="972" s="3046" customFormat="1"/>
    <row r="973" s="3046" customFormat="1"/>
    <row r="974" s="3046" customFormat="1"/>
    <row r="975" s="3046" customFormat="1"/>
    <row r="976" s="3046" customFormat="1"/>
    <row r="977" s="3046" customFormat="1"/>
    <row r="978" s="3046" customFormat="1"/>
    <row r="979" s="3046" customFormat="1"/>
    <row r="980" s="3046" customFormat="1"/>
    <row r="981" s="3046" customFormat="1"/>
    <row r="982" s="3046" customFormat="1"/>
    <row r="983" s="3046" customFormat="1"/>
    <row r="984" s="3046" customFormat="1"/>
    <row r="985" s="3046" customFormat="1"/>
    <row r="986" s="3046" customFormat="1"/>
    <row r="987" s="3046" customFormat="1"/>
    <row r="988" s="3046" customFormat="1"/>
    <row r="989" s="3046" customFormat="1"/>
    <row r="990" s="3046" customFormat="1"/>
    <row r="991" s="3046" customFormat="1"/>
    <row r="992" s="3046" customFormat="1"/>
    <row r="993" s="3046" customFormat="1"/>
    <row r="994" s="3046" customFormat="1"/>
    <row r="995" s="3046" customFormat="1"/>
    <row r="996" s="3046" customFormat="1"/>
    <row r="997" s="3046" customFormat="1"/>
    <row r="998" s="3046" customFormat="1"/>
    <row r="999" s="3046" customFormat="1"/>
    <row r="1000" s="3046" customFormat="1"/>
    <row r="1001" s="3046" customFormat="1"/>
    <row r="1002" s="3046" customFormat="1"/>
    <row r="1003" s="3046" customFormat="1"/>
    <row r="1004" s="3046" customFormat="1"/>
    <row r="1005" s="3046" customFormat="1"/>
    <row r="1006" s="3046" customFormat="1"/>
    <row r="1007" s="3046" customFormat="1"/>
    <row r="1008" s="3046" customFormat="1"/>
    <row r="1009" s="3046" customFormat="1"/>
    <row r="1010" s="3046" customFormat="1"/>
    <row r="1011" s="3046" customFormat="1"/>
    <row r="1012" s="3046" customFormat="1"/>
    <row r="1013" s="3046" customFormat="1"/>
    <row r="1014" s="3046" customFormat="1"/>
    <row r="1015" s="3046" customFormat="1"/>
    <row r="1016" s="3046" customFormat="1"/>
    <row r="1017" s="3046" customFormat="1"/>
    <row r="1018" s="3046" customFormat="1"/>
    <row r="1019" s="3046" customFormat="1"/>
    <row r="1020" s="3046" customFormat="1"/>
    <row r="1021" s="3046" customFormat="1"/>
    <row r="1022" s="3046" customFormat="1"/>
    <row r="1023" s="3046" customFormat="1"/>
    <row r="1024" s="3046" customFormat="1"/>
    <row r="1025" s="3046" customFormat="1"/>
    <row r="1026" s="3046" customFormat="1"/>
    <row r="1027" s="3046" customFormat="1"/>
    <row r="1028" s="3046" customFormat="1"/>
    <row r="1029" s="3046" customFormat="1"/>
    <row r="1030" s="3046" customFormat="1"/>
    <row r="1031" s="3046" customFormat="1"/>
    <row r="1032" s="3046" customFormat="1"/>
    <row r="1033" s="3046" customFormat="1"/>
    <row r="1034" s="3046" customFormat="1"/>
    <row r="1035" s="3046" customFormat="1"/>
    <row r="1036" s="3046" customFormat="1"/>
    <row r="1037" s="3046" customFormat="1"/>
    <row r="1038" s="3046" customFormat="1"/>
    <row r="1039" s="3046" customFormat="1"/>
    <row r="1040" s="3046" customFormat="1"/>
    <row r="1041" s="3046" customFormat="1"/>
    <row r="1042" s="3046" customFormat="1"/>
    <row r="1043" s="3046" customFormat="1"/>
    <row r="1044" s="3046" customFormat="1"/>
    <row r="1045" s="3046" customFormat="1"/>
    <row r="1046" s="3046" customFormat="1"/>
    <row r="1047" s="3046" customFormat="1"/>
    <row r="1048" s="3046" customFormat="1"/>
    <row r="1049" s="3046" customFormat="1"/>
    <row r="1050" s="3046" customFormat="1"/>
    <row r="1051" s="3046" customFormat="1"/>
    <row r="1052" s="3046" customFormat="1"/>
    <row r="1053" s="3046" customFormat="1"/>
    <row r="1054" s="3046" customFormat="1"/>
    <row r="1055" s="3046" customFormat="1"/>
    <row r="1056" s="3046" customFormat="1"/>
    <row r="1057" s="3046" customFormat="1"/>
    <row r="1058" s="3046" customFormat="1"/>
    <row r="1059" s="3046" customFormat="1"/>
    <row r="1060" s="3046" customFormat="1"/>
    <row r="1061" s="3046" customFormat="1"/>
    <row r="1062" s="3046" customFormat="1"/>
    <row r="1063" s="3046" customFormat="1"/>
    <row r="1064" s="3046" customFormat="1"/>
    <row r="1065" s="3046" customFormat="1"/>
    <row r="1066" s="3046" customFormat="1"/>
    <row r="1067" s="3046" customFormat="1"/>
    <row r="1068" s="3046" customFormat="1"/>
    <row r="1069" s="3046" customFormat="1"/>
    <row r="1070" s="3046" customFormat="1"/>
    <row r="1071" s="3046" customFormat="1"/>
    <row r="1072" s="3046" customFormat="1"/>
    <row r="1073" s="3046" customFormat="1"/>
    <row r="1074" s="3046" customFormat="1"/>
    <row r="1075" s="3046" customFormat="1"/>
    <row r="1076" s="3046" customFormat="1"/>
    <row r="1077" s="3046" customFormat="1"/>
    <row r="1078" s="3046" customFormat="1"/>
    <row r="1079" s="3046" customFormat="1"/>
    <row r="1080" s="3046" customFormat="1"/>
    <row r="1081" s="3046" customFormat="1"/>
    <row r="1082" s="3046" customFormat="1"/>
    <row r="1083" s="3046" customFormat="1"/>
    <row r="1084" s="3046" customFormat="1"/>
    <row r="1085" s="3046" customFormat="1"/>
    <row r="1086" s="3046" customFormat="1"/>
    <row r="1087" s="3046" customFormat="1"/>
    <row r="1088" s="3046" customFormat="1"/>
    <row r="1089" s="3046" customFormat="1"/>
    <row r="1090" s="3046" customFormat="1"/>
    <row r="1091" s="3046" customFormat="1"/>
    <row r="1092" s="3046" customFormat="1"/>
    <row r="1093" s="3046" customFormat="1"/>
    <row r="1094" s="3046" customFormat="1"/>
    <row r="1095" s="3046" customFormat="1"/>
    <row r="1096" s="3046" customFormat="1"/>
    <row r="1097" s="3046" customFormat="1"/>
    <row r="1098" s="3046" customFormat="1"/>
    <row r="1099" s="3046" customFormat="1"/>
    <row r="1100" s="3046" customFormat="1"/>
    <row r="1101" s="3046" customFormat="1"/>
    <row r="1102" s="3046" customFormat="1"/>
    <row r="1103" s="3046" customFormat="1"/>
    <row r="1104" s="3046" customFormat="1"/>
    <row r="1105" s="3046" customFormat="1"/>
    <row r="1106" s="3046" customFormat="1"/>
    <row r="1107" s="3046" customFormat="1"/>
    <row r="1108" s="3046" customFormat="1"/>
    <row r="1109" s="3046" customFormat="1"/>
    <row r="1110" s="3046" customFormat="1"/>
    <row r="1111" s="3046" customFormat="1"/>
    <row r="1112" s="3046" customFormat="1"/>
    <row r="1113" s="3046" customFormat="1"/>
    <row r="1114" s="3046" customFormat="1"/>
    <row r="1115" s="3046" customFormat="1"/>
    <row r="1116" s="3046" customFormat="1"/>
    <row r="1117" s="3046" customFormat="1"/>
    <row r="1118" s="3046" customFormat="1"/>
    <row r="1119" s="3046" customFormat="1"/>
    <row r="1120" s="3046" customFormat="1"/>
    <row r="1121" s="3046" customFormat="1"/>
    <row r="1122" s="3046" customFormat="1"/>
    <row r="1123" s="3046" customFormat="1"/>
    <row r="1124" s="3046" customFormat="1"/>
    <row r="1125" s="3046" customFormat="1"/>
    <row r="1126" s="3046" customFormat="1"/>
    <row r="1127" s="3046" customFormat="1"/>
    <row r="1128" s="3046" customFormat="1"/>
    <row r="1129" s="3046" customFormat="1"/>
    <row r="1130" s="3046" customFormat="1"/>
    <row r="1131" s="3046" customFormat="1"/>
    <row r="1132" s="3046" customFormat="1"/>
    <row r="1133" s="3046" customFormat="1"/>
    <row r="1134" s="3046" customFormat="1"/>
    <row r="1135" s="3046" customFormat="1"/>
    <row r="1136" s="3046" customFormat="1"/>
    <row r="1137" s="3046" customFormat="1"/>
    <row r="1138" s="3046" customFormat="1"/>
    <row r="1139" s="3046" customFormat="1"/>
    <row r="1140" s="3046" customFormat="1"/>
    <row r="1141" s="3046" customFormat="1"/>
    <row r="1142" s="3046" customFormat="1"/>
    <row r="1143" s="3046" customFormat="1"/>
    <row r="1144" s="3046" customFormat="1"/>
    <row r="1145" s="3046" customFormat="1"/>
    <row r="1146" s="3046" customFormat="1"/>
    <row r="1147" s="3046" customFormat="1"/>
    <row r="1148" s="3046" customFormat="1"/>
    <row r="1149" s="3046" customFormat="1"/>
    <row r="1150" s="3046" customFormat="1"/>
    <row r="1151" s="3046" customFormat="1"/>
    <row r="1152" s="3046" customFormat="1"/>
    <row r="1153" s="3046" customFormat="1"/>
    <row r="1154" s="3046" customFormat="1"/>
    <row r="1155" s="3046" customFormat="1"/>
    <row r="1156" s="3046" customFormat="1"/>
    <row r="1157" s="3046" customFormat="1"/>
    <row r="1158" s="3046" customFormat="1"/>
    <row r="1159" s="3046" customFormat="1"/>
    <row r="1160" s="3046" customFormat="1"/>
    <row r="1161" s="3046" customFormat="1"/>
    <row r="1162" s="3046" customFormat="1"/>
    <row r="1163" s="3046" customFormat="1"/>
    <row r="1164" s="3046" customFormat="1"/>
    <row r="1165" s="3046" customFormat="1"/>
    <row r="1166" s="3046" customFormat="1"/>
    <row r="1167" s="3046" customFormat="1"/>
    <row r="1168" s="3046" customFormat="1"/>
    <row r="1169" s="3046" customFormat="1"/>
    <row r="1170" s="3046" customFormat="1"/>
    <row r="1171" s="3046" customFormat="1"/>
    <row r="1172" s="3046" customFormat="1"/>
    <row r="1173" s="3046" customFormat="1"/>
    <row r="1174" s="3046" customFormat="1"/>
    <row r="1175" s="3046" customFormat="1"/>
    <row r="1176" s="3046" customFormat="1"/>
    <row r="1177" s="3046" customFormat="1"/>
    <row r="1178" s="3046" customFormat="1"/>
    <row r="1179" s="3046" customFormat="1"/>
    <row r="1180" s="3046" customFormat="1"/>
    <row r="1181" s="3046" customFormat="1"/>
    <row r="1182" s="3046" customFormat="1"/>
    <row r="1183" s="3046" customFormat="1"/>
    <row r="1184" s="3046" customFormat="1"/>
    <row r="1185" s="3046" customFormat="1"/>
    <row r="1186" s="3046" customFormat="1"/>
    <row r="1187" s="3046" customFormat="1"/>
    <row r="1188" s="3046" customFormat="1"/>
    <row r="1189" s="3046" customFormat="1"/>
    <row r="1190" s="3046" customFormat="1"/>
    <row r="1191" s="3046" customFormat="1"/>
    <row r="1192" s="3046" customFormat="1"/>
    <row r="1193" s="3046" customFormat="1"/>
    <row r="1194" s="3046" customFormat="1"/>
    <row r="1195" s="3046" customFormat="1"/>
    <row r="1196" s="3046" customFormat="1"/>
    <row r="1197" s="3046" customFormat="1"/>
    <row r="1198" s="3046" customFormat="1"/>
    <row r="1199" s="3046" customFormat="1"/>
    <row r="1200" s="3046" customFormat="1"/>
    <row r="1201" s="3046" customFormat="1"/>
    <row r="1202" s="3046" customFormat="1"/>
    <row r="1203" s="3046" customFormat="1"/>
    <row r="1204" s="3046" customFormat="1"/>
    <row r="1205" s="3046" customFormat="1"/>
    <row r="1206" s="3046" customFormat="1"/>
    <row r="1207" s="3046" customFormat="1"/>
    <row r="1208" s="3046" customFormat="1"/>
    <row r="1209" s="3046" customFormat="1"/>
    <row r="1210" s="3046" customFormat="1"/>
    <row r="1211" s="3046" customFormat="1"/>
    <row r="1212" s="3046" customFormat="1"/>
    <row r="1213" s="3046" customFormat="1"/>
    <row r="1214" s="3046" customFormat="1"/>
    <row r="1215" s="3046" customFormat="1"/>
    <row r="1216" s="3046" customFormat="1"/>
    <row r="1217" s="3046" customFormat="1"/>
    <row r="1218" s="3046" customFormat="1"/>
    <row r="1219" s="3046" customFormat="1"/>
    <row r="1220" s="3046" customFormat="1"/>
    <row r="1221" s="3046" customFormat="1"/>
    <row r="1222" s="3046" customFormat="1"/>
    <row r="1223" s="3046" customFormat="1"/>
    <row r="1224" s="3046" customFormat="1"/>
    <row r="1225" s="3046" customFormat="1"/>
    <row r="1226" s="3046" customFormat="1"/>
    <row r="1227" s="3046" customFormat="1"/>
    <row r="1228" s="3046" customFormat="1"/>
    <row r="1229" s="3046" customFormat="1"/>
    <row r="1230" s="3046" customFormat="1"/>
    <row r="1231" s="3046" customFormat="1"/>
    <row r="1232" s="3046" customFormat="1"/>
    <row r="1233" s="3046" customFormat="1"/>
    <row r="1234" s="3046" customFormat="1"/>
    <row r="1235" s="3046" customFormat="1"/>
    <row r="1236" s="3046" customFormat="1"/>
    <row r="1237" s="3046" customFormat="1"/>
    <row r="1238" s="3046" customFormat="1"/>
    <row r="1239" s="3046" customFormat="1"/>
    <row r="1240" s="3046" customFormat="1"/>
    <row r="1241" s="3046" customFormat="1"/>
    <row r="1242" s="3046" customFormat="1"/>
    <row r="1243" s="3046" customFormat="1"/>
    <row r="1244" s="3046" customFormat="1"/>
    <row r="1245" s="3046" customFormat="1"/>
    <row r="1246" s="3046" customFormat="1"/>
    <row r="1247" s="3046" customFormat="1"/>
    <row r="1248" s="3046" customFormat="1"/>
    <row r="1249" s="3046" customFormat="1"/>
    <row r="1250" s="3046" customFormat="1"/>
    <row r="1251" s="3046" customFormat="1"/>
    <row r="1252" s="3046" customFormat="1"/>
    <row r="1253" s="3046" customFormat="1"/>
    <row r="1254" s="3046" customFormat="1"/>
    <row r="1255" s="3046" customFormat="1"/>
    <row r="1256" s="3046" customFormat="1"/>
    <row r="1257" s="3046" customFormat="1"/>
    <row r="1258" s="3046" customFormat="1"/>
    <row r="1259" s="3046" customFormat="1"/>
    <row r="1260" s="3046" customFormat="1"/>
    <row r="1261" s="3046" customFormat="1"/>
    <row r="1262" s="3046" customFormat="1"/>
    <row r="1263" s="3046" customFormat="1"/>
    <row r="1264" s="3046" customFormat="1"/>
    <row r="1265" s="3046" customFormat="1"/>
    <row r="1266" s="3046" customFormat="1"/>
    <row r="1267" s="3046" customFormat="1"/>
    <row r="1268" s="3046" customFormat="1"/>
    <row r="1269" s="3046" customFormat="1"/>
    <row r="1270" s="3046" customFormat="1"/>
    <row r="1271" s="3046" customFormat="1"/>
    <row r="1272" s="3046" customFormat="1"/>
    <row r="1273" s="3046" customFormat="1"/>
    <row r="1274" s="3046" customFormat="1"/>
    <row r="1275" s="3046" customFormat="1"/>
    <row r="1276" s="3046" customFormat="1"/>
    <row r="1277" s="3046" customFormat="1"/>
    <row r="1278" s="3046" customFormat="1"/>
    <row r="1279" s="3046" customFormat="1"/>
    <row r="1280" s="3046" customFormat="1"/>
    <row r="1281" s="3046" customFormat="1"/>
    <row r="1282" s="3046" customFormat="1"/>
    <row r="1283" s="3046" customFormat="1"/>
    <row r="1284" s="3046" customFormat="1"/>
    <row r="1285" s="3046" customFormat="1"/>
    <row r="1286" s="3046" customFormat="1"/>
    <row r="1287" s="3046" customFormat="1"/>
    <row r="1288" s="3046" customFormat="1"/>
    <row r="1289" s="3046" customFormat="1"/>
    <row r="1290" s="3046" customFormat="1"/>
    <row r="1291" s="3046" customFormat="1"/>
    <row r="1292" s="3046" customFormat="1"/>
    <row r="1293" s="3046" customFormat="1"/>
    <row r="1294" s="3046" customFormat="1"/>
    <row r="1295" s="3046" customFormat="1"/>
    <row r="1296" s="3046" customFormat="1"/>
    <row r="1297" s="3046" customFormat="1"/>
    <row r="1298" s="3046" customFormat="1"/>
    <row r="1299" s="3046" customFormat="1"/>
    <row r="1300" s="3046" customFormat="1"/>
    <row r="1301" s="3046" customFormat="1"/>
    <row r="1302" s="3046" customFormat="1"/>
    <row r="1303" s="3046" customFormat="1"/>
    <row r="1304" s="3046" customFormat="1"/>
    <row r="1305" s="3046" customFormat="1"/>
    <row r="1306" s="3046" customFormat="1"/>
    <row r="1307" s="3046" customFormat="1"/>
    <row r="1308" s="3046" customFormat="1"/>
    <row r="1309" s="3046" customFormat="1"/>
    <row r="1310" s="3046" customFormat="1"/>
    <row r="1311" s="3046" customFormat="1"/>
    <row r="1312" s="3046" customFormat="1"/>
    <row r="1313" s="3046" customFormat="1"/>
    <row r="1314" s="3046" customFormat="1"/>
    <row r="1315" s="3046" customFormat="1"/>
    <row r="1316" s="3046" customFormat="1"/>
    <row r="1317" s="3046" customFormat="1"/>
    <row r="1318" s="3046" customFormat="1"/>
    <row r="1319" s="3046" customFormat="1"/>
    <row r="1320" s="3046" customFormat="1"/>
    <row r="1321" s="3046" customFormat="1"/>
    <row r="1322" s="3046" customFormat="1"/>
    <row r="1323" s="3046" customFormat="1"/>
    <row r="1324" s="3046" customFormat="1"/>
    <row r="1325" s="3046" customFormat="1"/>
    <row r="1326" s="3046" customFormat="1"/>
    <row r="1327" s="3046" customFormat="1"/>
    <row r="1328" s="3046" customFormat="1"/>
    <row r="1329" s="3046" customFormat="1"/>
    <row r="1330" s="3046" customFormat="1"/>
    <row r="1331" s="3046" customFormat="1"/>
    <row r="1332" s="3046" customFormat="1"/>
    <row r="1333" s="3046" customFormat="1"/>
    <row r="1334" s="3046" customFormat="1"/>
    <row r="1335" s="3046" customFormat="1"/>
    <row r="1336" s="3046" customFormat="1"/>
    <row r="1337" s="3046" customFormat="1"/>
    <row r="1338" s="3046" customFormat="1"/>
    <row r="1339" s="3046" customFormat="1"/>
    <row r="1340" s="3046" customFormat="1"/>
    <row r="1341" s="3046" customFormat="1"/>
    <row r="1342" s="3046" customFormat="1"/>
    <row r="1343" s="3046" customFormat="1"/>
    <row r="1344" s="3046" customFormat="1"/>
    <row r="1345" s="3046" customFormat="1"/>
    <row r="1346" s="3046" customFormat="1"/>
    <row r="1347" s="3046" customFormat="1"/>
    <row r="1348" s="3046" customFormat="1"/>
    <row r="1349" s="3046" customFormat="1"/>
    <row r="1350" s="3046" customFormat="1"/>
    <row r="1351" s="3046" customFormat="1"/>
    <row r="1352" s="3046" customFormat="1"/>
    <row r="1353" s="3046" customFormat="1"/>
    <row r="1354" s="3046" customFormat="1"/>
    <row r="1355" s="3046" customFormat="1"/>
    <row r="1356" s="3046" customFormat="1"/>
    <row r="1357" s="3046" customFormat="1"/>
    <row r="1358" s="3046" customFormat="1"/>
    <row r="1359" s="3046" customFormat="1"/>
    <row r="1360" s="3046" customFormat="1"/>
    <row r="1361" s="3046" customFormat="1"/>
    <row r="1362" s="3046" customFormat="1"/>
    <row r="1363" s="3046" customFormat="1"/>
    <row r="1364" s="3046" customFormat="1"/>
    <row r="1365" s="3046" customFormat="1"/>
    <row r="1366" s="3046" customFormat="1"/>
    <row r="1367" s="3046" customFormat="1"/>
    <row r="1368" s="3046" customFormat="1"/>
    <row r="1369" s="3046" customFormat="1"/>
    <row r="1370" s="3046" customFormat="1"/>
    <row r="1371" s="3046" customFormat="1"/>
    <row r="1372" s="3046" customFormat="1"/>
    <row r="1373" s="3046" customFormat="1"/>
    <row r="1374" s="3046" customFormat="1"/>
    <row r="1375" s="3046" customFormat="1"/>
    <row r="1376" s="3046" customFormat="1"/>
    <row r="1377" s="3046" customFormat="1"/>
    <row r="1378" s="3046" customFormat="1"/>
    <row r="1379" s="3046" customFormat="1"/>
    <row r="1380" s="3046" customFormat="1"/>
    <row r="1381" s="3046" customFormat="1"/>
    <row r="1382" s="3046" customFormat="1"/>
    <row r="1383" s="3046" customFormat="1"/>
    <row r="1384" s="3046" customFormat="1"/>
    <row r="1385" s="3046" customFormat="1"/>
    <row r="1386" s="3046" customFormat="1"/>
    <row r="1387" s="3046" customFormat="1"/>
    <row r="1388" s="3046" customFormat="1"/>
    <row r="1389" s="3046" customFormat="1"/>
    <row r="1390" s="3046" customFormat="1"/>
    <row r="1391" s="3046" customFormat="1"/>
    <row r="1392" s="3046" customFormat="1"/>
    <row r="1393" s="3046" customFormat="1"/>
    <row r="1394" s="3046" customFormat="1"/>
    <row r="1395" s="3046" customFormat="1"/>
    <row r="1396" s="3046" customFormat="1"/>
    <row r="1397" s="3046" customFormat="1"/>
    <row r="1398" s="3046" customFormat="1"/>
    <row r="1399" s="3046" customFormat="1"/>
    <row r="1400" s="3046" customFormat="1"/>
    <row r="1401" s="3046" customFormat="1"/>
    <row r="1402" s="3046" customFormat="1"/>
    <row r="1403" s="3046" customFormat="1"/>
    <row r="1404" s="3046" customFormat="1"/>
    <row r="1405" s="3046" customFormat="1"/>
    <row r="1406" s="3046" customFormat="1"/>
    <row r="1407" s="3046" customFormat="1"/>
    <row r="1408" s="3046" customFormat="1"/>
    <row r="1409" s="3046" customFormat="1"/>
    <row r="1410" s="3046" customFormat="1"/>
    <row r="1411" s="3046" customFormat="1"/>
    <row r="1412" s="3046" customFormat="1"/>
    <row r="1413" s="3046" customFormat="1"/>
    <row r="1414" s="3046" customFormat="1"/>
    <row r="1415" s="3046" customFormat="1"/>
    <row r="1416" s="3046" customFormat="1"/>
    <row r="1417" s="3046" customFormat="1"/>
    <row r="1418" s="3046" customFormat="1"/>
    <row r="1419" s="3046" customFormat="1"/>
    <row r="1420" s="3046" customFormat="1"/>
    <row r="1421" s="3046" customFormat="1"/>
    <row r="1422" s="3046" customFormat="1"/>
    <row r="1423" s="3046" customFormat="1"/>
    <row r="1424" s="3046" customFormat="1"/>
    <row r="1425" s="3046" customFormat="1"/>
    <row r="1426" s="3046" customFormat="1"/>
    <row r="1427" s="3046" customFormat="1"/>
    <row r="1428" s="3046" customFormat="1"/>
    <row r="1429" s="3046" customFormat="1"/>
    <row r="1430" s="3046" customFormat="1"/>
    <row r="1431" s="3046" customFormat="1"/>
    <row r="1432" s="3046" customFormat="1"/>
    <row r="1433" s="3046" customFormat="1"/>
    <row r="1434" s="3046" customFormat="1"/>
    <row r="1435" s="3046" customFormat="1"/>
    <row r="1436" s="3046" customFormat="1"/>
    <row r="1437" s="3046" customFormat="1"/>
    <row r="1438" s="3046" customFormat="1"/>
    <row r="1439" s="3046" customFormat="1"/>
    <row r="1440" s="3046" customFormat="1"/>
    <row r="1441" s="3046" customFormat="1"/>
    <row r="1442" s="3046" customFormat="1"/>
    <row r="1443" s="3046" customFormat="1"/>
    <row r="1444" s="3046" customFormat="1"/>
    <row r="1445" s="3046" customFormat="1"/>
    <row r="1446" s="3046" customFormat="1"/>
    <row r="1447" s="3046" customFormat="1"/>
    <row r="1448" s="3046" customFormat="1"/>
    <row r="1449" s="3046" customFormat="1"/>
    <row r="1450" s="3046" customFormat="1"/>
    <row r="1451" s="3046" customFormat="1"/>
    <row r="1452" s="3046" customFormat="1"/>
    <row r="1453" s="3046" customFormat="1"/>
    <row r="1454" s="3046" customFormat="1"/>
    <row r="1455" s="3046" customFormat="1"/>
    <row r="1456" s="3046" customFormat="1"/>
    <row r="1457" s="3046" customFormat="1"/>
    <row r="1458" s="3046" customFormat="1"/>
    <row r="1459" s="3046" customFormat="1"/>
    <row r="1460" s="3046" customFormat="1"/>
    <row r="1461" s="3046" customFormat="1"/>
    <row r="1462" s="3046" customFormat="1"/>
    <row r="1463" s="3046" customFormat="1"/>
    <row r="1464" s="3046" customFormat="1"/>
    <row r="1465" s="3046" customFormat="1"/>
    <row r="1466" s="3046" customFormat="1"/>
    <row r="1467" s="3046" customFormat="1"/>
    <row r="1468" s="3046" customFormat="1"/>
    <row r="1469" s="3046" customFormat="1"/>
    <row r="1470" s="3046" customFormat="1"/>
    <row r="1471" s="3046" customFormat="1"/>
    <row r="1472" s="3046" customFormat="1"/>
    <row r="1473" s="3046" customFormat="1"/>
    <row r="1474" s="3046" customFormat="1"/>
    <row r="1475" s="3046" customFormat="1"/>
    <row r="1476" s="3046" customFormat="1"/>
    <row r="1477" s="3046" customFormat="1"/>
    <row r="1478" s="3046" customFormat="1"/>
    <row r="1479" s="3046" customFormat="1"/>
    <row r="1480" s="3046" customFormat="1"/>
    <row r="1481" s="3046" customFormat="1"/>
    <row r="1482" s="3046" customFormat="1"/>
    <row r="1483" s="3046" customFormat="1"/>
    <row r="1484" s="3046" customFormat="1"/>
    <row r="1485" s="3046" customFormat="1"/>
    <row r="1486" s="3046" customFormat="1"/>
    <row r="1487" s="3046" customFormat="1"/>
    <row r="1488" s="3046" customFormat="1"/>
    <row r="1489" s="3046" customFormat="1"/>
    <row r="1490" s="3046" customFormat="1"/>
    <row r="1491" s="3046" customFormat="1"/>
    <row r="1492" s="3046" customFormat="1"/>
    <row r="1493" s="3046" customFormat="1"/>
    <row r="1494" s="3046" customFormat="1"/>
    <row r="1495" s="3046" customFormat="1"/>
    <row r="1496" s="3046" customFormat="1"/>
    <row r="1497" s="3046" customFormat="1"/>
    <row r="1498" s="3046" customFormat="1"/>
    <row r="1499" s="3046" customFormat="1"/>
    <row r="1500" s="3046" customFormat="1"/>
    <row r="1501" s="3046" customFormat="1"/>
    <row r="1502" s="3046" customFormat="1"/>
    <row r="1503" s="3046" customFormat="1"/>
    <row r="1504" s="3046" customFormat="1"/>
    <row r="1505" s="3046" customFormat="1"/>
    <row r="1506" s="3046" customFormat="1"/>
    <row r="1507" s="3046" customFormat="1"/>
    <row r="1508" s="3046" customFormat="1"/>
    <row r="1509" s="3046" customFormat="1"/>
    <row r="1510" s="3046" customFormat="1"/>
    <row r="1511" s="3046" customFormat="1"/>
    <row r="1512" s="3046" customFormat="1"/>
    <row r="1513" s="3046" customFormat="1"/>
    <row r="1514" s="3046" customFormat="1"/>
    <row r="1515" s="3046" customFormat="1"/>
    <row r="1516" s="3046" customFormat="1"/>
    <row r="1517" s="3046" customFormat="1"/>
    <row r="1518" s="3046" customFormat="1"/>
    <row r="1519" s="3046" customFormat="1"/>
    <row r="1520" s="3046" customFormat="1"/>
    <row r="1521" s="3046" customFormat="1"/>
    <row r="1522" s="3046" customFormat="1"/>
    <row r="1523" s="3046" customFormat="1"/>
    <row r="1524" s="3046" customFormat="1"/>
    <row r="1525" s="3046" customFormat="1"/>
    <row r="1526" s="3046" customFormat="1"/>
    <row r="1527" s="3046" customFormat="1"/>
    <row r="1528" s="3046" customFormat="1"/>
    <row r="1529" s="3046" customFormat="1"/>
    <row r="1530" s="3046" customFormat="1"/>
    <row r="1531" s="3046" customFormat="1"/>
    <row r="1532" s="3046" customFormat="1"/>
    <row r="1533" s="3046" customFormat="1"/>
    <row r="1534" s="3046" customFormat="1"/>
    <row r="1535" s="3046" customFormat="1"/>
    <row r="1536" s="3046" customFormat="1"/>
    <row r="1537" s="3046" customFormat="1"/>
    <row r="1538" s="3046" customFormat="1"/>
    <row r="1539" s="3046" customFormat="1"/>
    <row r="1540" s="3046" customFormat="1"/>
    <row r="1541" s="3046" customFormat="1"/>
    <row r="1542" s="3046" customFormat="1"/>
    <row r="1543" s="3046" customFormat="1"/>
    <row r="1544" s="3046" customFormat="1"/>
    <row r="1545" s="3046" customFormat="1"/>
    <row r="1546" s="3046" customFormat="1"/>
    <row r="1547" s="3046" customFormat="1"/>
    <row r="1548" s="3046" customFormat="1"/>
    <row r="1549" s="3046" customFormat="1"/>
    <row r="1550" s="3046" customFormat="1"/>
    <row r="1551" s="3046" customFormat="1"/>
    <row r="1552" s="3046" customFormat="1"/>
    <row r="1553" s="3046" customFormat="1"/>
    <row r="1554" s="3046" customFormat="1"/>
    <row r="1555" s="3046" customFormat="1"/>
    <row r="1556" s="3046" customFormat="1"/>
    <row r="1557" s="3046" customFormat="1"/>
    <row r="1558" s="3046" customFormat="1"/>
    <row r="1559" s="3046" customFormat="1"/>
    <row r="1560" s="3046" customFormat="1"/>
    <row r="1561" s="3046" customFormat="1"/>
    <row r="1562" s="3046" customFormat="1"/>
    <row r="1563" s="3046" customFormat="1"/>
    <row r="1564" s="3046" customFormat="1"/>
    <row r="1565" s="3046" customFormat="1"/>
    <row r="1566" s="3046" customFormat="1"/>
    <row r="1567" s="3046" customFormat="1"/>
    <row r="1568" s="3046" customFormat="1"/>
    <row r="1569" s="3046" customFormat="1"/>
    <row r="1570" s="3046" customFormat="1"/>
    <row r="1571" s="3046" customFormat="1"/>
    <row r="1572" s="3046" customFormat="1"/>
    <row r="1573" s="3046" customFormat="1"/>
    <row r="1574" s="3046" customFormat="1"/>
    <row r="1575" s="3046" customFormat="1"/>
    <row r="1576" s="3046" customFormat="1"/>
    <row r="1577" s="3046" customFormat="1"/>
    <row r="1578" s="3046" customFormat="1"/>
    <row r="1579" s="3046" customFormat="1"/>
    <row r="1580" s="3046" customFormat="1"/>
    <row r="1581" s="3046" customFormat="1"/>
    <row r="1582" s="3046" customFormat="1"/>
    <row r="1583" s="3046" customFormat="1"/>
    <row r="1584" s="3046" customFormat="1"/>
    <row r="1585" s="3046" customFormat="1"/>
    <row r="1586" s="3046" customFormat="1"/>
    <row r="1587" s="3046" customFormat="1"/>
    <row r="1588" s="3046" customFormat="1"/>
    <row r="1589" s="3046" customFormat="1"/>
    <row r="1590" s="3046" customFormat="1"/>
    <row r="1591" s="3046" customFormat="1"/>
    <row r="1592" s="3046" customFormat="1"/>
    <row r="1593" s="3046" customFormat="1"/>
    <row r="1594" s="3046" customFormat="1"/>
    <row r="1595" s="3046" customFormat="1"/>
    <row r="1596" s="3046" customFormat="1"/>
    <row r="1597" s="3046" customFormat="1"/>
    <row r="1598" s="3046" customFormat="1"/>
    <row r="1599" s="3046" customFormat="1"/>
    <row r="1600" s="3046" customFormat="1"/>
    <row r="1601" s="3046" customFormat="1"/>
    <row r="1602" s="3046" customFormat="1"/>
    <row r="1603" s="3046" customFormat="1"/>
    <row r="1604" s="3046" customFormat="1"/>
    <row r="1605" s="3046" customFormat="1"/>
    <row r="1606" s="3046" customFormat="1"/>
    <row r="1607" s="3046" customFormat="1"/>
    <row r="1608" s="3046" customFormat="1"/>
    <row r="1609" s="3046" customFormat="1"/>
    <row r="1610" s="3046" customFormat="1"/>
    <row r="1611" s="3046" customFormat="1"/>
    <row r="1612" s="3046" customFormat="1"/>
    <row r="1613" s="3046" customFormat="1"/>
    <row r="1614" s="3046" customFormat="1"/>
    <row r="1615" s="3046" customFormat="1"/>
    <row r="1616" s="3046" customFormat="1"/>
    <row r="1617" s="3046" customFormat="1"/>
    <row r="1618" s="3046" customFormat="1"/>
    <row r="1619" s="3046" customFormat="1"/>
    <row r="1620" s="3046" customFormat="1"/>
    <row r="1621" s="3046" customFormat="1"/>
    <row r="1622" s="3046" customFormat="1"/>
    <row r="1623" s="3046" customFormat="1"/>
    <row r="1624" s="3046" customFormat="1"/>
    <row r="1625" s="3046" customFormat="1"/>
    <row r="1626" s="3046" customFormat="1"/>
    <row r="1627" s="3046" customFormat="1"/>
    <row r="1628" s="3046" customFormat="1"/>
    <row r="1629" s="3046" customFormat="1"/>
    <row r="1630" s="3046" customFormat="1"/>
    <row r="1631" s="3046" customFormat="1"/>
    <row r="1632" s="3046" customFormat="1"/>
    <row r="1633" s="3046" customFormat="1"/>
    <row r="1634" s="3046" customFormat="1"/>
    <row r="1635" s="3046" customFormat="1"/>
    <row r="1636" s="3046" customFormat="1"/>
    <row r="1637" s="3046" customFormat="1"/>
    <row r="1638" s="3046" customFormat="1"/>
    <row r="1639" s="3046" customFormat="1"/>
    <row r="1640" s="3046" customFormat="1"/>
    <row r="1641" s="3046" customFormat="1"/>
    <row r="1642" s="3046" customFormat="1"/>
    <row r="1643" s="3046" customFormat="1"/>
    <row r="1644" s="3046" customFormat="1"/>
    <row r="1645" s="3046" customFormat="1"/>
    <row r="1646" s="3046" customFormat="1"/>
    <row r="1647" s="3046" customFormat="1"/>
    <row r="1648" s="3046" customFormat="1"/>
    <row r="1649" s="3046" customFormat="1"/>
    <row r="1650" s="3046" customFormat="1"/>
    <row r="1651" s="3046" customFormat="1"/>
    <row r="1652" s="3046" customFormat="1"/>
    <row r="1653" s="3046" customFormat="1"/>
    <row r="1654" s="3046" customFormat="1"/>
    <row r="1655" s="3046" customFormat="1"/>
    <row r="1656" s="3046" customFormat="1"/>
    <row r="1657" s="3046" customFormat="1"/>
    <row r="1658" s="3046" customFormat="1"/>
    <row r="1659" s="3046" customFormat="1"/>
    <row r="1660" s="3046" customFormat="1"/>
    <row r="1661" s="3046" customFormat="1"/>
    <row r="1662" s="3046" customFormat="1"/>
    <row r="1663" s="3046" customFormat="1"/>
    <row r="1664" s="3046" customFormat="1"/>
    <row r="1665" s="3046" customFormat="1"/>
    <row r="1666" s="3046" customFormat="1"/>
    <row r="1667" s="3046" customFormat="1"/>
    <row r="1668" s="3046" customFormat="1"/>
    <row r="1669" s="3046" customFormat="1"/>
    <row r="1670" s="3046" customFormat="1"/>
    <row r="1671" s="3046" customFormat="1"/>
    <row r="1672" s="3046" customFormat="1"/>
    <row r="1673" s="3046" customFormat="1"/>
    <row r="1674" s="3046" customFormat="1"/>
    <row r="1675" s="3046" customFormat="1"/>
    <row r="1676" s="3046" customFormat="1"/>
    <row r="1677" s="3046" customFormat="1"/>
    <row r="1678" s="3046" customFormat="1"/>
    <row r="1679" s="3046" customFormat="1"/>
    <row r="1680" s="3046" customFormat="1"/>
    <row r="1681" s="3046" customFormat="1"/>
    <row r="1682" s="3046" customFormat="1"/>
    <row r="1683" s="3046" customFormat="1"/>
    <row r="1684" s="3046" customFormat="1"/>
    <row r="1685" s="3046" customFormat="1"/>
    <row r="1686" s="3046" customFormat="1"/>
    <row r="1687" s="3046" customFormat="1"/>
    <row r="1688" s="3046" customFormat="1"/>
    <row r="1689" s="3046" customFormat="1"/>
    <row r="1690" s="3046" customFormat="1"/>
    <row r="1691" s="3046" customFormat="1"/>
    <row r="1692" s="3046" customFormat="1"/>
    <row r="1693" s="3046" customFormat="1"/>
    <row r="1694" s="3046" customFormat="1"/>
    <row r="1695" s="3046" customFormat="1"/>
    <row r="1696" s="3046" customFormat="1"/>
    <row r="1697" s="3046" customFormat="1"/>
    <row r="1698" s="3046" customFormat="1"/>
    <row r="1699" s="3046" customFormat="1"/>
    <row r="1700" s="3046" customFormat="1"/>
    <row r="1701" s="3046" customFormat="1"/>
    <row r="1702" s="3046" customFormat="1"/>
    <row r="1703" s="3046" customFormat="1"/>
    <row r="1704" s="3046" customFormat="1"/>
    <row r="1705" s="3046" customFormat="1"/>
    <row r="1706" s="3046" customFormat="1"/>
    <row r="1707" s="3046" customFormat="1"/>
    <row r="1708" s="3046" customFormat="1"/>
    <row r="1709" s="3046" customFormat="1"/>
    <row r="1710" s="3046" customFormat="1"/>
    <row r="1711" s="3046" customFormat="1"/>
    <row r="1712" s="3046" customFormat="1"/>
    <row r="1713" s="3046" customFormat="1"/>
    <row r="1714" s="3046" customFormat="1"/>
    <row r="1715" s="3046" customFormat="1"/>
    <row r="1716" s="3046" customFormat="1"/>
    <row r="1717" s="3046" customFormat="1"/>
    <row r="1718" s="3046" customFormat="1"/>
    <row r="1719" s="3046" customFormat="1"/>
    <row r="1720" s="3046" customFormat="1"/>
    <row r="1721" s="3046" customFormat="1"/>
    <row r="1722" s="3046" customFormat="1"/>
    <row r="1723" s="3046" customFormat="1"/>
    <row r="1724" s="3046" customFormat="1"/>
    <row r="1725" s="3046" customFormat="1"/>
    <row r="1726" s="3046" customFormat="1"/>
    <row r="1727" s="3046" customFormat="1"/>
    <row r="1728" s="3046" customFormat="1"/>
    <row r="1729" s="3046" customFormat="1"/>
    <row r="1730" s="3046" customFormat="1"/>
    <row r="1731" s="3046" customFormat="1"/>
    <row r="1732" s="3046" customFormat="1"/>
    <row r="1733" s="3046" customFormat="1"/>
    <row r="1734" s="3046" customFormat="1"/>
    <row r="1735" s="3046" customFormat="1"/>
    <row r="1736" s="3046" customFormat="1"/>
    <row r="1737" s="3046" customFormat="1"/>
    <row r="1738" s="3046" customFormat="1"/>
    <row r="1739" s="3046" customFormat="1"/>
    <row r="1740" s="3046" customFormat="1"/>
    <row r="1741" s="3046" customFormat="1"/>
    <row r="1742" s="3046" customFormat="1"/>
    <row r="1743" s="3046" customFormat="1"/>
    <row r="1744" s="3046" customFormat="1"/>
    <row r="1745" s="3046" customFormat="1"/>
    <row r="1746" s="3046" customFormat="1"/>
    <row r="1747" s="3046" customFormat="1"/>
    <row r="1748" s="3046" customFormat="1"/>
    <row r="1749" s="3046" customFormat="1"/>
    <row r="1750" s="3046" customFormat="1"/>
    <row r="1751" s="3046" customFormat="1"/>
    <row r="1752" s="3046" customFormat="1"/>
    <row r="1753" s="3046" customFormat="1"/>
    <row r="1754" s="3046" customFormat="1"/>
    <row r="1755" s="3046" customFormat="1"/>
    <row r="1756" s="3046" customFormat="1"/>
    <row r="1757" s="3046" customFormat="1"/>
    <row r="1758" s="3046" customFormat="1"/>
    <row r="1759" s="3046" customFormat="1"/>
    <row r="1760" s="3046" customFormat="1"/>
    <row r="1761" s="3046" customFormat="1"/>
    <row r="1762" s="3046" customFormat="1"/>
    <row r="1763" s="3046" customFormat="1"/>
    <row r="1764" s="3046" customFormat="1"/>
    <row r="1765" s="3046" customFormat="1"/>
    <row r="1766" s="3046" customFormat="1"/>
    <row r="1767" s="3046" customFormat="1"/>
    <row r="1768" s="3046" customFormat="1"/>
    <row r="1769" s="3046" customFormat="1"/>
    <row r="1770" s="3046" customFormat="1"/>
    <row r="1771" s="3046" customFormat="1"/>
    <row r="1772" s="3046" customFormat="1"/>
    <row r="1773" s="3046" customFormat="1"/>
    <row r="1774" s="3046" customFormat="1"/>
    <row r="1775" s="3046" customFormat="1"/>
    <row r="1776" s="3046" customFormat="1"/>
    <row r="1777" s="3046" customFormat="1"/>
    <row r="1778" s="3046" customFormat="1"/>
    <row r="1779" s="3046" customFormat="1"/>
    <row r="1780" s="3046" customFormat="1"/>
    <row r="1781" s="3046" customFormat="1"/>
    <row r="1782" s="3046" customFormat="1"/>
    <row r="1783" s="3046" customFormat="1"/>
    <row r="1784" s="3046" customFormat="1"/>
    <row r="1785" s="3046" customFormat="1"/>
    <row r="1786" s="3046" customFormat="1"/>
    <row r="1787" s="3046" customFormat="1"/>
    <row r="1788" s="3046" customFormat="1"/>
    <row r="1789" s="3046" customFormat="1"/>
    <row r="1790" s="3046" customFormat="1"/>
    <row r="1791" s="3046" customFormat="1"/>
    <row r="1792" s="3046" customFormat="1"/>
    <row r="1793" s="3046" customFormat="1"/>
    <row r="1794" s="3046" customFormat="1"/>
    <row r="1795" s="3046" customFormat="1"/>
    <row r="1796" s="3046" customFormat="1"/>
    <row r="1797" s="3046" customFormat="1"/>
    <row r="1798" s="3046" customFormat="1"/>
    <row r="1799" s="3046" customFormat="1"/>
    <row r="1800" s="3046" customFormat="1"/>
    <row r="1801" s="3046" customFormat="1"/>
    <row r="1802" s="3046" customFormat="1"/>
    <row r="1803" s="3046" customFormat="1"/>
    <row r="1804" s="3046" customFormat="1"/>
    <row r="1805" s="3046" customFormat="1"/>
    <row r="1806" s="3046" customFormat="1"/>
    <row r="1807" s="3046" customFormat="1"/>
    <row r="1808" s="3046" customFormat="1"/>
    <row r="1809" s="3046" customFormat="1"/>
    <row r="1810" s="3046" customFormat="1"/>
    <row r="1811" s="3046" customFormat="1"/>
    <row r="1812" s="3046" customFormat="1"/>
    <row r="1813" s="3046" customFormat="1"/>
    <row r="1814" s="3046" customFormat="1"/>
    <row r="1815" s="3046" customFormat="1"/>
    <row r="1816" s="3046" customFormat="1"/>
    <row r="1817" s="3046" customFormat="1"/>
    <row r="1818" s="3046" customFormat="1"/>
    <row r="1819" s="3046" customFormat="1"/>
    <row r="1820" s="3046" customFormat="1"/>
    <row r="1821" s="3046" customFormat="1"/>
    <row r="1822" s="3046" customFormat="1"/>
    <row r="1823" s="3046" customFormat="1"/>
    <row r="1824" s="3046" customFormat="1"/>
    <row r="1825" s="3046" customFormat="1"/>
    <row r="1826" s="3046" customFormat="1"/>
    <row r="1827" s="3046" customFormat="1"/>
    <row r="1828" s="3046" customFormat="1"/>
    <row r="1829" s="3046" customFormat="1"/>
    <row r="1830" s="3046" customFormat="1"/>
    <row r="1831" s="3046" customFormat="1"/>
    <row r="1832" s="3046" customFormat="1"/>
    <row r="1833" s="3046" customFormat="1"/>
    <row r="1834" s="3046" customFormat="1"/>
    <row r="1835" s="3046" customFormat="1"/>
    <row r="1836" s="3046" customFormat="1"/>
    <row r="1837" s="3046" customFormat="1"/>
    <row r="1838" s="3046" customFormat="1"/>
    <row r="1839" s="3046" customFormat="1"/>
    <row r="1840" s="3046" customFormat="1"/>
    <row r="1841" s="3046" customFormat="1"/>
    <row r="1842" s="3046" customFormat="1"/>
    <row r="1843" s="3046" customFormat="1"/>
    <row r="1844" s="3046" customFormat="1"/>
    <row r="1845" s="3046" customFormat="1"/>
    <row r="1846" s="3046" customFormat="1"/>
    <row r="1847" s="3046" customFormat="1"/>
    <row r="1848" s="3046" customFormat="1"/>
    <row r="1849" s="3046" customFormat="1"/>
    <row r="1850" s="3046" customFormat="1"/>
    <row r="1851" s="3046" customFormat="1"/>
    <row r="1852" s="3046" customFormat="1"/>
    <row r="1853" s="3046" customFormat="1"/>
    <row r="1854" s="3046" customFormat="1"/>
    <row r="1855" s="3046" customFormat="1"/>
    <row r="1856" s="3046" customFormat="1"/>
    <row r="1857" s="3046" customFormat="1"/>
    <row r="1858" s="3046" customFormat="1"/>
    <row r="1859" s="3046" customFormat="1"/>
    <row r="1860" s="3046" customFormat="1"/>
    <row r="1861" s="3046" customFormat="1"/>
    <row r="1862" s="3046" customFormat="1"/>
    <row r="1863" s="3046" customFormat="1"/>
    <row r="1864" s="3046" customFormat="1"/>
    <row r="1865" s="3046" customFormat="1"/>
    <row r="1866" s="3046" customFormat="1"/>
    <row r="1867" s="3046" customFormat="1"/>
    <row r="1868" s="3046" customFormat="1"/>
    <row r="1869" s="3046" customFormat="1"/>
    <row r="1870" s="3046" customFormat="1"/>
    <row r="1871" s="3046" customFormat="1"/>
    <row r="1872" s="3046" customFormat="1"/>
    <row r="1873" s="3046" customFormat="1"/>
    <row r="1874" s="3046" customFormat="1"/>
    <row r="1875" s="3046" customFormat="1"/>
    <row r="1876" s="3046" customFormat="1"/>
    <row r="1877" s="3046" customFormat="1"/>
    <row r="1878" s="3046" customFormat="1"/>
    <row r="1879" s="3046" customFormat="1"/>
    <row r="1880" s="3046" customFormat="1"/>
    <row r="1881" s="3046" customFormat="1"/>
    <row r="1882" s="3046" customFormat="1"/>
    <row r="1883" s="3046" customFormat="1"/>
    <row r="1884" s="3046" customFormat="1"/>
    <row r="1885" s="3046" customFormat="1"/>
    <row r="1886" s="3046" customFormat="1"/>
    <row r="1887" s="3046" customFormat="1"/>
    <row r="1888" s="3046" customFormat="1"/>
    <row r="1889" s="3046" customFormat="1"/>
    <row r="1890" s="3046" customFormat="1"/>
    <row r="1891" s="3046" customFormat="1"/>
    <row r="1892" s="3046" customFormat="1"/>
    <row r="1893" s="3046" customFormat="1"/>
    <row r="1894" s="3046" customFormat="1"/>
    <row r="1895" s="3046" customFormat="1"/>
    <row r="1896" s="3046" customFormat="1"/>
    <row r="1897" s="3046" customFormat="1"/>
    <row r="1898" s="3046" customFormat="1"/>
    <row r="1899" s="3046" customFormat="1"/>
    <row r="1900" s="3046" customFormat="1"/>
    <row r="1901" s="3046" customFormat="1"/>
    <row r="1902" s="3046" customFormat="1"/>
    <row r="1903" s="3046" customFormat="1"/>
    <row r="1904" s="3046" customFormat="1"/>
    <row r="1905" s="3046" customFormat="1"/>
    <row r="1906" s="3046" customFormat="1"/>
    <row r="1907" s="3046" customFormat="1"/>
    <row r="1908" s="3046" customFormat="1"/>
    <row r="1909" s="3046" customFormat="1"/>
    <row r="1910" s="3046" customFormat="1"/>
    <row r="1911" s="3046" customFormat="1"/>
    <row r="1912" s="3046" customFormat="1"/>
    <row r="1913" s="3046" customFormat="1"/>
    <row r="1914" s="3046" customFormat="1"/>
    <row r="1915" s="3046" customFormat="1"/>
    <row r="1916" s="3046" customFormat="1"/>
    <row r="1917" s="3046" customFormat="1"/>
    <row r="1918" s="3046" customFormat="1"/>
    <row r="1919" s="3046" customFormat="1"/>
    <row r="1920" s="3046" customFormat="1"/>
    <row r="1921" s="3046" customFormat="1"/>
    <row r="1922" s="3046" customFormat="1"/>
    <row r="1923" s="3046" customFormat="1"/>
    <row r="1924" s="3046" customFormat="1"/>
    <row r="1925" s="3046" customFormat="1"/>
    <row r="1926" s="3046" customFormat="1"/>
    <row r="1927" s="3046" customFormat="1"/>
    <row r="1928" s="3046" customFormat="1"/>
    <row r="1929" s="3046" customFormat="1"/>
    <row r="1930" s="3046" customFormat="1"/>
    <row r="1931" s="3046" customFormat="1"/>
    <row r="1932" s="3046" customFormat="1"/>
    <row r="1933" s="3046" customFormat="1"/>
    <row r="1934" s="3046" customFormat="1"/>
    <row r="1935" s="3046" customFormat="1"/>
    <row r="1936" s="3046" customFormat="1"/>
    <row r="1937" s="3046" customFormat="1"/>
    <row r="1938" s="3046" customFormat="1"/>
    <row r="1939" s="3046" customFormat="1"/>
    <row r="1940" s="3046" customFormat="1"/>
    <row r="1941" s="3046" customFormat="1"/>
    <row r="1942" s="3046" customFormat="1"/>
    <row r="1943" s="3046" customFormat="1"/>
    <row r="1944" s="3046" customFormat="1"/>
    <row r="1945" s="3046" customFormat="1"/>
    <row r="1946" s="3046" customFormat="1"/>
    <row r="1947" s="3046" customFormat="1"/>
    <row r="1948" s="3046" customFormat="1"/>
    <row r="1949" s="3046" customFormat="1"/>
    <row r="1950" s="3046" customFormat="1"/>
    <row r="1951" s="3046" customFormat="1"/>
    <row r="1952" s="3046" customFormat="1"/>
    <row r="1953" s="3046" customFormat="1"/>
    <row r="1954" s="3046" customFormat="1"/>
    <row r="1955" s="3046" customFormat="1"/>
    <row r="1956" s="3046" customFormat="1"/>
    <row r="1957" s="3046" customFormat="1"/>
    <row r="1958" s="3046" customFormat="1"/>
    <row r="1959" s="3046" customFormat="1"/>
    <row r="1960" s="3046" customFormat="1"/>
    <row r="1961" s="3046" customFormat="1"/>
    <row r="1962" s="3046" customFormat="1"/>
    <row r="1963" s="3046" customFormat="1"/>
    <row r="1964" s="3046" customFormat="1"/>
    <row r="1965" s="3046" customFormat="1"/>
    <row r="1966" s="3046" customFormat="1"/>
    <row r="1967" s="3046" customFormat="1"/>
    <row r="1968" s="3046" customFormat="1"/>
    <row r="1969" s="3046" customFormat="1"/>
    <row r="1970" s="3046" customFormat="1"/>
    <row r="1971" s="3046" customFormat="1"/>
    <row r="1972" s="3046" customFormat="1"/>
    <row r="1973" s="3046" customFormat="1"/>
    <row r="1974" s="3046" customFormat="1"/>
    <row r="1975" s="3046" customFormat="1"/>
    <row r="1976" s="3046" customFormat="1"/>
    <row r="1977" s="3046" customFormat="1"/>
    <row r="1978" s="3046" customFormat="1"/>
    <row r="1979" s="3046" customFormat="1"/>
    <row r="1980" s="3046" customFormat="1"/>
    <row r="1981" s="3046" customFormat="1"/>
    <row r="1982" s="3046" customFormat="1"/>
    <row r="1983" s="3046" customFormat="1"/>
    <row r="1984" s="3046" customFormat="1"/>
    <row r="1985" s="3046" customFormat="1"/>
    <row r="1986" s="3046" customFormat="1"/>
    <row r="1987" s="3046" customFormat="1"/>
    <row r="1988" s="3046" customFormat="1"/>
    <row r="1989" s="3046" customFormat="1"/>
    <row r="1990" s="3046" customFormat="1"/>
    <row r="1991" s="3046" customFormat="1"/>
    <row r="1992" s="3046" customFormat="1"/>
    <row r="1993" s="3046" customFormat="1"/>
    <row r="1994" s="3046" customFormat="1"/>
    <row r="1995" s="3046" customFormat="1"/>
    <row r="1996" s="3046" customFormat="1"/>
    <row r="1997" s="3046" customFormat="1"/>
    <row r="1998" s="3046" customFormat="1"/>
    <row r="1999" s="3046" customFormat="1"/>
    <row r="2000" s="3046" customFormat="1"/>
    <row r="2001" s="3046" customFormat="1"/>
    <row r="2002" s="3046" customFormat="1"/>
    <row r="2003" s="3046" customFormat="1"/>
    <row r="2004" s="3046" customFormat="1"/>
    <row r="2005" s="3046" customFormat="1"/>
    <row r="2006" s="3046" customFormat="1"/>
    <row r="2007" s="3046" customFormat="1"/>
    <row r="2008" s="3046" customFormat="1"/>
    <row r="2009" s="3046" customFormat="1"/>
    <row r="2010" s="3046" customFormat="1"/>
    <row r="2011" s="3046" customFormat="1"/>
    <row r="2012" s="3046" customFormat="1"/>
    <row r="2013" s="3046" customFormat="1"/>
    <row r="2014" s="3046" customFormat="1"/>
    <row r="2015" s="3046" customFormat="1"/>
    <row r="2016" s="3046" customFormat="1"/>
    <row r="2017" s="3046" customFormat="1"/>
    <row r="2018" s="3046" customFormat="1"/>
    <row r="2019" s="3046" customFormat="1"/>
    <row r="2020" s="3046" customFormat="1"/>
    <row r="2021" s="3046" customFormat="1"/>
    <row r="2022" s="3046" customFormat="1"/>
    <row r="2023" s="3046" customFormat="1"/>
    <row r="2024" s="3046" customFormat="1"/>
    <row r="2025" s="3046" customFormat="1"/>
    <row r="2026" s="3046" customFormat="1"/>
    <row r="2027" s="3046" customFormat="1"/>
    <row r="2028" s="3046" customFormat="1"/>
    <row r="2029" s="3046" customFormat="1"/>
    <row r="2030" s="3046" customFormat="1"/>
    <row r="2031" s="3046" customFormat="1"/>
    <row r="2032" s="3046" customFormat="1"/>
    <row r="2033" s="3046" customFormat="1"/>
    <row r="2034" s="3046" customFormat="1"/>
    <row r="2035" s="3046" customFormat="1"/>
    <row r="2036" s="3046" customFormat="1"/>
    <row r="2037" s="3046" customFormat="1"/>
    <row r="2038" s="3046" customFormat="1"/>
    <row r="2039" s="3046" customFormat="1"/>
    <row r="2040" s="3046" customFormat="1"/>
    <row r="2041" s="3046" customFormat="1"/>
    <row r="2042" s="3046" customFormat="1"/>
    <row r="2043" s="3046" customFormat="1"/>
    <row r="2044" s="3046" customFormat="1"/>
    <row r="2045" s="3046" customFormat="1"/>
    <row r="2046" s="3046" customFormat="1"/>
    <row r="2047" s="3046" customFormat="1"/>
    <row r="2048" s="3046" customFormat="1"/>
    <row r="2049" s="3046" customFormat="1"/>
    <row r="2050" s="3046" customFormat="1"/>
    <row r="2051" s="3046" customFormat="1"/>
    <row r="2052" s="3046" customFormat="1"/>
    <row r="2053" s="3046" customFormat="1"/>
    <row r="2054" s="3046" customFormat="1"/>
    <row r="2055" s="3046" customFormat="1"/>
    <row r="2056" s="3046" customFormat="1"/>
    <row r="2057" s="3046" customFormat="1"/>
    <row r="2058" s="3046" customFormat="1"/>
    <row r="2059" s="3046" customFormat="1"/>
    <row r="2060" s="3046" customFormat="1"/>
    <row r="2061" s="3046" customFormat="1"/>
    <row r="2062" s="3046" customFormat="1"/>
    <row r="2063" s="3046" customFormat="1"/>
    <row r="2064" s="3046" customFormat="1"/>
    <row r="2065" s="3046" customFormat="1"/>
    <row r="2066" s="3046" customFormat="1"/>
    <row r="2067" s="3046" customFormat="1"/>
    <row r="2068" s="3046" customFormat="1"/>
    <row r="2069" s="3046" customFormat="1"/>
    <row r="2070" s="3046" customFormat="1"/>
    <row r="2071" s="3046" customFormat="1"/>
    <row r="2072" s="3046" customFormat="1"/>
    <row r="2073" s="3046" customFormat="1"/>
    <row r="2074" s="3046" customFormat="1"/>
    <row r="2075" s="3046" customFormat="1"/>
    <row r="2076" s="3046" customFormat="1"/>
    <row r="2077" s="3046" customFormat="1"/>
    <row r="2078" s="3046" customFormat="1"/>
    <row r="2079" s="3046" customFormat="1"/>
    <row r="2080" s="3046" customFormat="1"/>
    <row r="2081" s="3046" customFormat="1"/>
    <row r="2082" s="3046" customFormat="1"/>
    <row r="2083" s="3046" customFormat="1"/>
    <row r="2084" s="3046" customFormat="1"/>
    <row r="2085" s="3046" customFormat="1"/>
    <row r="2086" s="3046" customFormat="1"/>
    <row r="2087" s="3046" customFormat="1"/>
    <row r="2088" s="3046" customFormat="1"/>
    <row r="2089" s="3046" customFormat="1"/>
    <row r="2090" s="3046" customFormat="1"/>
    <row r="2091" s="3046" customFormat="1"/>
    <row r="2092" s="3046" customFormat="1"/>
    <row r="2093" s="3046" customFormat="1"/>
    <row r="2094" s="3046" customFormat="1"/>
    <row r="2095" s="3046" customFormat="1"/>
    <row r="2096" s="3046" customFormat="1"/>
    <row r="2097" s="3046" customFormat="1"/>
    <row r="2098" s="3046" customFormat="1"/>
    <row r="2099" s="3046" customFormat="1"/>
    <row r="2100" s="3046" customFormat="1"/>
    <row r="2101" s="3046" customFormat="1"/>
    <row r="2102" s="3046" customFormat="1"/>
    <row r="2103" s="3046" customFormat="1"/>
    <row r="2104" s="3046" customFormat="1"/>
    <row r="2105" s="3046" customFormat="1"/>
    <row r="2106" s="3046" customFormat="1"/>
    <row r="2107" s="3046" customFormat="1"/>
    <row r="2108" s="3046" customFormat="1"/>
    <row r="2109" s="3046" customFormat="1"/>
    <row r="2110" s="3046" customFormat="1"/>
    <row r="2111" s="3046" customFormat="1"/>
    <row r="2112" s="3046" customFormat="1"/>
    <row r="2113" s="3046" customFormat="1"/>
    <row r="2114" s="3046" customFormat="1"/>
    <row r="2115" s="3046" customFormat="1"/>
    <row r="2116" s="3046" customFormat="1"/>
    <row r="2117" s="3046" customFormat="1"/>
    <row r="2118" s="3046" customFormat="1"/>
    <row r="2119" s="3046" customFormat="1"/>
    <row r="2120" s="3046" customFormat="1"/>
    <row r="2121" s="3046" customFormat="1"/>
    <row r="2122" s="3046" customFormat="1"/>
    <row r="2123" s="3046" customFormat="1"/>
    <row r="2124" s="3046" customFormat="1"/>
    <row r="2125" s="3046" customFormat="1"/>
    <row r="2126" s="3046" customFormat="1"/>
    <row r="2127" s="3046" customFormat="1"/>
    <row r="2128" s="3046" customFormat="1"/>
    <row r="2129" s="3046" customFormat="1"/>
    <row r="2130" s="3046" customFormat="1"/>
    <row r="2131" s="3046" customFormat="1"/>
    <row r="2132" s="3046" customFormat="1"/>
    <row r="2133" s="3046" customFormat="1"/>
    <row r="2134" s="3046" customFormat="1"/>
    <row r="2135" s="3046" customFormat="1"/>
    <row r="2136" s="3046" customFormat="1"/>
    <row r="2137" s="3046" customFormat="1"/>
    <row r="2138" s="3046" customFormat="1"/>
    <row r="2139" s="3046" customFormat="1"/>
    <row r="2140" s="3046" customFormat="1"/>
    <row r="2141" s="3046" customFormat="1"/>
    <row r="2142" s="3046" customFormat="1"/>
    <row r="2143" s="3046" customFormat="1"/>
    <row r="2144" s="3046" customFormat="1"/>
    <row r="2145" s="3046" customFormat="1"/>
    <row r="2146" s="3046" customFormat="1"/>
    <row r="2147" s="3046" customFormat="1"/>
    <row r="2148" s="3046" customFormat="1"/>
    <row r="2149" s="3046" customFormat="1"/>
    <row r="2150" s="3046" customFormat="1"/>
    <row r="2151" s="3046" customFormat="1"/>
    <row r="2152" s="3046" customFormat="1"/>
    <row r="2153" s="3046" customFormat="1"/>
    <row r="2154" s="3046" customFormat="1"/>
    <row r="2155" s="3046" customFormat="1"/>
    <row r="2156" s="3046" customFormat="1"/>
    <row r="2157" s="3046" customFormat="1"/>
    <row r="2158" s="3046" customFormat="1"/>
    <row r="2159" s="3046" customFormat="1"/>
    <row r="2160" s="3046" customFormat="1"/>
    <row r="2161" s="3046" customFormat="1"/>
    <row r="2162" s="3046" customFormat="1"/>
    <row r="2163" s="3046" customFormat="1"/>
    <row r="2164" s="3046" customFormat="1"/>
    <row r="2165" s="3046" customFormat="1"/>
    <row r="2166" s="3046" customFormat="1"/>
    <row r="2167" s="3046" customFormat="1"/>
    <row r="2168" s="3046" customFormat="1"/>
    <row r="2169" s="3046" customFormat="1"/>
    <row r="2170" s="3046" customFormat="1"/>
    <row r="2171" s="3046" customFormat="1"/>
    <row r="2172" s="3046" customFormat="1"/>
    <row r="2173" s="3046" customFormat="1"/>
    <row r="2174" s="3046" customFormat="1"/>
    <row r="2175" s="3046" customFormat="1"/>
    <row r="2176" s="3046" customFormat="1"/>
    <row r="2177" s="3046" customFormat="1"/>
    <row r="2178" s="3046" customFormat="1"/>
    <row r="2179" s="3046" customFormat="1"/>
    <row r="2180" s="3046" customFormat="1"/>
    <row r="2181" s="3046" customFormat="1"/>
    <row r="2182" s="3046" customFormat="1"/>
    <row r="2183" s="3046" customFormat="1"/>
    <row r="2184" s="3046" customFormat="1"/>
    <row r="2185" s="3046" customFormat="1"/>
    <row r="2186" s="3046" customFormat="1"/>
    <row r="2187" s="3046" customFormat="1"/>
    <row r="2188" s="3046" customFormat="1"/>
    <row r="2189" s="3046" customFormat="1"/>
    <row r="2190" s="3046" customFormat="1"/>
    <row r="2191" s="3046" customFormat="1"/>
    <row r="2192" s="3046" customFormat="1"/>
    <row r="2193" s="3046" customFormat="1"/>
    <row r="2194" s="3046" customFormat="1"/>
    <row r="2195" s="3046" customFormat="1"/>
    <row r="2196" s="3046" customFormat="1"/>
    <row r="2197" s="3046" customFormat="1"/>
    <row r="2198" s="3046" customFormat="1"/>
    <row r="2199" s="3046" customFormat="1"/>
    <row r="2200" s="3046" customFormat="1"/>
    <row r="2201" s="3046" customFormat="1"/>
    <row r="2202" s="3046" customFormat="1"/>
    <row r="2203" s="3046" customFormat="1"/>
    <row r="2204" s="3046" customFormat="1"/>
    <row r="2205" s="3046" customFormat="1"/>
    <row r="2206" s="3046" customFormat="1"/>
    <row r="2207" s="3046" customFormat="1"/>
    <row r="2208" s="3046" customFormat="1"/>
    <row r="2209" s="3046" customFormat="1"/>
    <row r="2210" s="3046" customFormat="1"/>
    <row r="2211" s="3046" customFormat="1"/>
    <row r="2212" s="3046" customFormat="1"/>
    <row r="2213" s="3046" customFormat="1"/>
    <row r="2214" s="3046" customFormat="1"/>
    <row r="2215" s="3046" customFormat="1"/>
    <row r="2216" s="3046" customFormat="1"/>
    <row r="2217" s="3046" customFormat="1"/>
    <row r="2218" s="3046" customFormat="1"/>
    <row r="2219" s="3046" customFormat="1"/>
    <row r="2220" s="3046" customFormat="1"/>
    <row r="2221" s="3046" customFormat="1"/>
    <row r="2222" s="3046" customFormat="1"/>
    <row r="2223" s="3046" customFormat="1"/>
    <row r="2224" s="3046" customFormat="1"/>
    <row r="2225" s="3046" customFormat="1"/>
    <row r="2226" s="3046" customFormat="1"/>
    <row r="2227" s="3046" customFormat="1"/>
    <row r="2228" s="3046" customFormat="1"/>
    <row r="2229" s="3046" customFormat="1"/>
    <row r="2230" s="3046" customFormat="1"/>
    <row r="2231" s="3046" customFormat="1"/>
    <row r="2232" s="3046" customFormat="1"/>
    <row r="2233" s="3046" customFormat="1"/>
    <row r="2234" s="3046" customFormat="1"/>
    <row r="2235" s="3046" customFormat="1"/>
    <row r="2236" s="3046" customFormat="1"/>
    <row r="2237" s="3046" customFormat="1"/>
    <row r="2238" s="3046" customFormat="1"/>
    <row r="2239" s="3046" customFormat="1"/>
    <row r="2240" s="3046" customFormat="1"/>
    <row r="2241" s="3046" customFormat="1"/>
    <row r="2242" s="3046" customFormat="1"/>
    <row r="2243" s="3046" customFormat="1"/>
    <row r="2244" s="3046" customFormat="1"/>
    <row r="2245" s="3046" customFormat="1"/>
    <row r="2246" s="3046" customFormat="1"/>
    <row r="2247" s="3046" customFormat="1"/>
    <row r="2248" s="3046" customFormat="1"/>
    <row r="2249" s="3046" customFormat="1"/>
    <row r="2250" s="3046" customFormat="1"/>
    <row r="2251" s="3046" customFormat="1"/>
    <row r="2252" s="3046" customFormat="1"/>
    <row r="2253" s="3046" customFormat="1"/>
    <row r="2254" s="3046" customFormat="1"/>
    <row r="2255" s="3046" customFormat="1"/>
    <row r="2256" s="3046" customFormat="1"/>
    <row r="2257" s="3046" customFormat="1"/>
    <row r="2258" s="3046" customFormat="1"/>
    <row r="2259" s="3046" customFormat="1"/>
    <row r="2260" s="3046" customFormat="1"/>
    <row r="2261" s="3046" customFormat="1"/>
    <row r="2262" s="3046" customFormat="1"/>
    <row r="2263" s="3046" customFormat="1"/>
    <row r="2264" s="3046" customFormat="1"/>
    <row r="2265" s="3046" customFormat="1"/>
    <row r="2266" s="3046" customFormat="1"/>
    <row r="2267" s="3046" customFormat="1"/>
    <row r="2268" s="3046" customFormat="1"/>
    <row r="2269" s="3046" customFormat="1"/>
    <row r="2270" s="3046" customFormat="1"/>
    <row r="2271" s="3046" customFormat="1"/>
    <row r="2272" s="3046" customFormat="1"/>
    <row r="2273" s="3046" customFormat="1"/>
    <row r="2274" s="3046" customFormat="1"/>
    <row r="2275" s="3046" customFormat="1"/>
    <row r="2276" s="3046" customFormat="1"/>
    <row r="2277" s="3046" customFormat="1"/>
    <row r="2278" s="3046" customFormat="1"/>
    <row r="2279" s="3046" customFormat="1"/>
    <row r="2280" s="3046" customFormat="1"/>
    <row r="2281" s="3046" customFormat="1"/>
    <row r="2282" s="3046" customFormat="1"/>
    <row r="2283" s="3046" customFormat="1"/>
    <row r="2284" s="3046" customFormat="1"/>
    <row r="2285" s="3046" customFormat="1"/>
    <row r="2286" s="3046" customFormat="1"/>
    <row r="2287" s="3046" customFormat="1"/>
    <row r="2288" s="3046" customFormat="1"/>
    <row r="2289" s="3046" customFormat="1"/>
    <row r="2290" s="3046" customFormat="1"/>
    <row r="2291" s="3046" customFormat="1"/>
    <row r="2292" s="3046" customFormat="1"/>
    <row r="2293" s="3046" customFormat="1"/>
    <row r="2294" s="3046" customFormat="1"/>
    <row r="2295" s="3046" customFormat="1"/>
    <row r="2296" s="3046" customFormat="1"/>
    <row r="2297" s="3046" customFormat="1"/>
    <row r="2298" s="3046" customFormat="1"/>
    <row r="2299" s="3046" customFormat="1"/>
    <row r="2300" s="3046" customFormat="1"/>
    <row r="2301" s="3046" customFormat="1"/>
    <row r="2302" s="3046" customFormat="1"/>
    <row r="2303" s="3046" customFormat="1"/>
    <row r="2304" s="3046" customFormat="1"/>
    <row r="2305" s="3046" customFormat="1"/>
    <row r="2306" s="3046" customFormat="1"/>
    <row r="2307" s="3046" customFormat="1"/>
    <row r="2308" s="3046" customFormat="1"/>
    <row r="2309" s="3046" customFormat="1"/>
    <row r="2310" s="3046" customFormat="1"/>
    <row r="2311" s="3046" customFormat="1"/>
    <row r="2312" s="3046" customFormat="1"/>
    <row r="2313" s="3046" customFormat="1"/>
    <row r="2314" s="3046" customFormat="1"/>
    <row r="2315" s="3046" customFormat="1"/>
    <row r="2316" s="3046" customFormat="1"/>
    <row r="2317" s="3046" customFormat="1"/>
    <row r="2318" s="3046" customFormat="1"/>
    <row r="2319" s="3046" customFormat="1"/>
    <row r="2320" s="3046" customFormat="1"/>
    <row r="2321" s="3046" customFormat="1"/>
    <row r="2322" s="3046" customFormat="1"/>
    <row r="2323" s="3046" customFormat="1"/>
    <row r="2324" s="3046" customFormat="1"/>
    <row r="2325" s="3046" customFormat="1"/>
    <row r="2326" s="3046" customFormat="1"/>
    <row r="2327" s="3046" customFormat="1"/>
    <row r="2328" s="3046" customFormat="1"/>
    <row r="2329" s="3046" customFormat="1"/>
    <row r="2330" s="3046" customFormat="1"/>
    <row r="2331" s="3046" customFormat="1"/>
    <row r="2332" s="3046" customFormat="1"/>
    <row r="2333" s="3046" customFormat="1"/>
    <row r="2334" s="3046" customFormat="1"/>
    <row r="2335" s="3046" customFormat="1"/>
    <row r="2336" s="3046" customFormat="1"/>
    <row r="2337" s="3046" customFormat="1"/>
    <row r="2338" s="3046" customFormat="1"/>
    <row r="2339" s="3046" customFormat="1"/>
    <row r="2340" s="3046" customFormat="1"/>
    <row r="2341" s="3046" customFormat="1"/>
    <row r="2342" s="3046" customFormat="1"/>
    <row r="2343" s="3046" customFormat="1"/>
    <row r="2344" s="3046" customFormat="1"/>
    <row r="2345" s="3046" customFormat="1"/>
    <row r="2346" s="3046" customFormat="1"/>
    <row r="2347" s="3046" customFormat="1"/>
    <row r="2348" s="3046" customFormat="1"/>
    <row r="2349" s="3046" customFormat="1"/>
    <row r="2350" s="3046" customFormat="1"/>
    <row r="2351" s="3046" customFormat="1"/>
    <row r="2352" s="3046" customFormat="1"/>
    <row r="2353" s="3046" customFormat="1"/>
    <row r="2354" s="3046" customFormat="1"/>
    <row r="2355" s="3046" customFormat="1"/>
    <row r="2356" s="3046" customFormat="1"/>
    <row r="2357" s="3046" customFormat="1"/>
    <row r="2358" s="3046" customFormat="1"/>
    <row r="2359" s="3046" customFormat="1"/>
    <row r="2360" s="3046" customFormat="1"/>
    <row r="2361" s="3046" customFormat="1"/>
    <row r="2362" s="3046" customFormat="1"/>
    <row r="2363" s="3046" customFormat="1"/>
    <row r="2364" s="3046" customFormat="1"/>
    <row r="2365" s="3046" customFormat="1"/>
    <row r="2366" s="3046" customFormat="1"/>
    <row r="2367" s="3046" customFormat="1"/>
    <row r="2368" s="3046" customFormat="1"/>
    <row r="2369" s="3046" customFormat="1"/>
    <row r="2370" s="3046" customFormat="1"/>
    <row r="2371" s="3046" customFormat="1"/>
    <row r="2372" s="3046" customFormat="1"/>
    <row r="2373" s="3046" customFormat="1"/>
    <row r="2374" s="3046" customFormat="1"/>
    <row r="2375" s="3046" customFormat="1"/>
    <row r="2376" s="3046" customFormat="1"/>
    <row r="2377" s="3046" customFormat="1"/>
    <row r="2378" s="3046" customFormat="1"/>
    <row r="2379" s="3046" customFormat="1"/>
    <row r="2380" s="3046" customFormat="1"/>
    <row r="2381" s="3046" customFormat="1"/>
    <row r="2382" s="3046" customFormat="1"/>
    <row r="2383" s="3046" customFormat="1"/>
    <row r="2384" s="3046" customFormat="1"/>
    <row r="2385" s="3046" customFormat="1"/>
    <row r="2386" s="3046" customFormat="1"/>
    <row r="2387" s="3046" customFormat="1"/>
    <row r="2388" s="3046" customFormat="1"/>
    <row r="2389" s="3046" customFormat="1"/>
    <row r="2390" s="3046" customFormat="1"/>
    <row r="2391" s="3046" customFormat="1"/>
    <row r="2392" s="3046" customFormat="1"/>
    <row r="2393" s="3046" customFormat="1"/>
    <row r="2394" s="3046" customFormat="1"/>
    <row r="2395" s="3046" customFormat="1"/>
    <row r="2396" s="3046" customFormat="1"/>
    <row r="2397" s="3046" customFormat="1"/>
    <row r="2398" s="3046" customFormat="1"/>
    <row r="2399" s="3046" customFormat="1"/>
    <row r="2400" s="3046" customFormat="1"/>
    <row r="2401" s="3046" customFormat="1"/>
    <row r="2402" s="3046" customFormat="1"/>
    <row r="2403" s="3046" customFormat="1"/>
    <row r="2404" s="3046" customFormat="1"/>
    <row r="2405" s="3046" customFormat="1"/>
    <row r="2406" s="3046" customFormat="1"/>
    <row r="2407" s="3046" customFormat="1"/>
    <row r="2408" s="3046" customFormat="1"/>
    <row r="2409" s="3046" customFormat="1"/>
    <row r="2410" s="3046" customFormat="1"/>
    <row r="2411" s="3046" customFormat="1"/>
    <row r="2412" s="3046" customFormat="1"/>
    <row r="2413" s="3046" customFormat="1"/>
    <row r="2414" s="3046" customFormat="1"/>
    <row r="2415" s="3046" customFormat="1"/>
    <row r="2416" s="3046" customFormat="1"/>
    <row r="2417" s="3046" customFormat="1"/>
    <row r="2418" s="3046" customFormat="1"/>
    <row r="2419" s="3046" customFormat="1"/>
    <row r="2420" s="3046" customFormat="1"/>
    <row r="2421" s="3046" customFormat="1"/>
    <row r="2422" s="3046" customFormat="1"/>
    <row r="2423" s="3046" customFormat="1"/>
    <row r="2424" s="3046" customFormat="1"/>
    <row r="2425" s="3046" customFormat="1"/>
    <row r="2426" s="3046" customFormat="1"/>
    <row r="2427" s="3046" customFormat="1"/>
    <row r="2428" s="3046" customFormat="1"/>
    <row r="2429" s="3046" customFormat="1"/>
    <row r="2430" s="3046" customFormat="1"/>
    <row r="2431" s="3046" customFormat="1"/>
    <row r="2432" s="3046" customFormat="1"/>
    <row r="2433" s="3046" customFormat="1"/>
    <row r="2434" s="3046" customFormat="1"/>
    <row r="2435" s="3046" customFormat="1"/>
    <row r="2436" s="3046" customFormat="1"/>
    <row r="2437" s="3046" customFormat="1"/>
    <row r="2438" s="3046" customFormat="1"/>
    <row r="2439" s="3046" customFormat="1"/>
    <row r="2440" s="3046" customFormat="1"/>
    <row r="2441" s="3046" customFormat="1"/>
    <row r="2442" s="3046" customFormat="1"/>
    <row r="2443" s="3046" customFormat="1"/>
    <row r="2444" s="3046" customFormat="1"/>
    <row r="2445" s="3046" customFormat="1"/>
    <row r="2446" s="3046" customFormat="1"/>
    <row r="2447" s="3046" customFormat="1"/>
    <row r="2448" s="3046" customFormat="1"/>
    <row r="2449" s="3046" customFormat="1"/>
    <row r="2450" s="3046" customFormat="1"/>
    <row r="2451" s="3046" customFormat="1"/>
    <row r="2452" s="3046" customFormat="1"/>
    <row r="2453" s="3046" customFormat="1"/>
    <row r="2454" s="3046" customFormat="1"/>
    <row r="2455" s="3046" customFormat="1"/>
    <row r="2456" s="3046" customFormat="1"/>
    <row r="2457" s="3046" customFormat="1"/>
    <row r="2458" s="3046" customFormat="1"/>
    <row r="2459" s="3046" customFormat="1"/>
    <row r="2460" s="3046" customFormat="1"/>
    <row r="2461" s="3046" customFormat="1"/>
    <row r="2462" s="3046" customFormat="1"/>
    <row r="2463" s="3046" customFormat="1"/>
    <row r="2464" s="3046" customFormat="1"/>
    <row r="2465" s="3046" customFormat="1"/>
    <row r="2466" s="3046" customFormat="1"/>
    <row r="2467" s="3046" customFormat="1"/>
    <row r="2468" s="3046" customFormat="1"/>
    <row r="2469" s="3046" customFormat="1"/>
    <row r="2470" s="3046" customFormat="1"/>
    <row r="2471" s="3046" customFormat="1"/>
    <row r="2472" s="3046" customFormat="1"/>
    <row r="2473" s="3046" customFormat="1"/>
    <row r="2474" s="3046" customFormat="1"/>
    <row r="2475" s="3046" customFormat="1"/>
    <row r="2476" s="3046" customFormat="1"/>
    <row r="2477" s="3046" customFormat="1"/>
    <row r="2478" s="3046" customFormat="1"/>
    <row r="2479" s="3046" customFormat="1"/>
    <row r="2480" s="3046" customFormat="1"/>
    <row r="2481" s="3046" customFormat="1"/>
    <row r="2482" s="3046" customFormat="1"/>
    <row r="2483" s="3046" customFormat="1"/>
    <row r="2484" s="3046" customFormat="1"/>
    <row r="2485" s="3046" customFormat="1"/>
    <row r="2486" s="3046" customFormat="1"/>
    <row r="2487" s="3046" customFormat="1"/>
    <row r="2488" s="3046" customFormat="1"/>
    <row r="2489" s="3046" customFormat="1"/>
    <row r="2490" s="3046" customFormat="1"/>
    <row r="2491" s="3046" customFormat="1"/>
    <row r="2492" s="3046" customFormat="1"/>
    <row r="2493" s="3046" customFormat="1"/>
    <row r="2494" s="3046" customFormat="1"/>
    <row r="2495" s="3046" customFormat="1"/>
    <row r="2496" s="3046" customFormat="1"/>
    <row r="2497" s="3046" customFormat="1"/>
    <row r="2498" s="3046" customFormat="1"/>
    <row r="2499" s="3046" customFormat="1"/>
    <row r="2500" s="3046" customFormat="1"/>
    <row r="2501" s="3046" customFormat="1"/>
    <row r="2502" s="3046" customFormat="1"/>
    <row r="2503" s="3046" customFormat="1"/>
    <row r="2504" s="3046" customFormat="1"/>
    <row r="2505" s="3046" customFormat="1"/>
    <row r="2506" s="3046" customFormat="1"/>
    <row r="2507" s="3046" customFormat="1"/>
    <row r="2508" s="3046" customFormat="1"/>
    <row r="2509" s="3046" customFormat="1"/>
    <row r="2510" s="3046" customFormat="1"/>
    <row r="2511" s="3046" customFormat="1"/>
    <row r="2512" s="3046" customFormat="1"/>
    <row r="2513" s="3046" customFormat="1"/>
    <row r="2514" s="3046" customFormat="1"/>
    <row r="2515" s="3046" customFormat="1"/>
    <row r="2516" s="3046" customFormat="1"/>
    <row r="2517" s="3046" customFormat="1"/>
    <row r="2518" s="3046" customFormat="1"/>
    <row r="2519" s="3046" customFormat="1"/>
    <row r="2520" s="3046" customFormat="1"/>
    <row r="2521" s="3046" customFormat="1"/>
    <row r="2522" s="3046" customFormat="1"/>
    <row r="2523" s="3046" customFormat="1"/>
    <row r="2524" s="3046" customFormat="1"/>
    <row r="2525" s="3046" customFormat="1"/>
    <row r="2526" s="3046" customFormat="1"/>
    <row r="2527" s="3046" customFormat="1"/>
    <row r="2528" s="3046" customFormat="1"/>
    <row r="2529" s="3046" customFormat="1"/>
    <row r="2530" s="3046" customFormat="1"/>
    <row r="2531" s="3046" customFormat="1"/>
    <row r="2532" s="3046" customFormat="1"/>
    <row r="2533" s="3046" customFormat="1"/>
    <row r="2534" s="3046" customFormat="1"/>
    <row r="2535" s="3046" customFormat="1"/>
    <row r="2536" s="3046" customFormat="1"/>
    <row r="2537" s="3046" customFormat="1"/>
    <row r="2538" s="3046" customFormat="1"/>
    <row r="2539" s="3046" customFormat="1"/>
    <row r="2540" s="3046" customFormat="1"/>
    <row r="2541" s="3046" customFormat="1"/>
    <row r="2542" s="3046" customFormat="1"/>
    <row r="2543" s="3046" customFormat="1"/>
    <row r="2544" s="3046" customFormat="1"/>
    <row r="2545" s="3046" customFormat="1"/>
    <row r="2546" s="3046" customFormat="1"/>
    <row r="2547" s="3046" customFormat="1"/>
    <row r="2548" s="3046" customFormat="1"/>
    <row r="2549" s="3046" customFormat="1"/>
    <row r="2550" s="3046" customFormat="1"/>
    <row r="2551" s="3046" customFormat="1"/>
    <row r="2552" s="3046" customFormat="1"/>
    <row r="2553" s="3046" customFormat="1"/>
    <row r="2554" s="3046" customFormat="1"/>
    <row r="2555" s="3046" customFormat="1"/>
    <row r="2556" s="3046" customFormat="1"/>
    <row r="2557" s="3046" customFormat="1"/>
    <row r="2558" s="3046" customFormat="1"/>
    <row r="2559" s="3046" customFormat="1"/>
    <row r="2560" s="3046" customFormat="1"/>
    <row r="2561" s="3046" customFormat="1"/>
    <row r="2562" s="3046" customFormat="1"/>
    <row r="2563" s="3046" customFormat="1"/>
    <row r="2564" s="3046" customFormat="1"/>
    <row r="2565" s="3046" customFormat="1"/>
    <row r="2566" s="3046" customFormat="1"/>
    <row r="2567" s="3046" customFormat="1"/>
    <row r="2568" s="3046" customFormat="1"/>
    <row r="2569" s="3046" customFormat="1"/>
    <row r="2570" s="3046" customFormat="1"/>
    <row r="2571" s="3046" customFormat="1"/>
    <row r="2572" s="3046" customFormat="1"/>
    <row r="2573" s="3046" customFormat="1"/>
    <row r="2574" s="3046" customFormat="1"/>
    <row r="2575" s="3046" customFormat="1"/>
    <row r="2576" s="3046" customFormat="1"/>
    <row r="2577" s="3046" customFormat="1"/>
    <row r="2578" s="3046" customFormat="1"/>
    <row r="2579" s="3046" customFormat="1"/>
    <row r="2580" s="3046" customFormat="1"/>
    <row r="2581" s="3046" customFormat="1"/>
    <row r="2582" s="3046" customFormat="1"/>
    <row r="2583" s="3046" customFormat="1"/>
    <row r="2584" s="3046" customFormat="1"/>
    <row r="2585" s="3046" customFormat="1"/>
    <row r="2586" s="3046" customFormat="1"/>
    <row r="2587" s="3046" customFormat="1"/>
    <row r="2588" s="3046" customFormat="1"/>
    <row r="2589" s="3046" customFormat="1"/>
    <row r="2590" s="3046" customFormat="1"/>
    <row r="2591" s="3046" customFormat="1"/>
    <row r="2592" s="3046" customFormat="1"/>
    <row r="2593" s="3046" customFormat="1"/>
    <row r="2594" s="3046" customFormat="1"/>
    <row r="2595" s="3046" customFormat="1"/>
    <row r="2596" s="3046" customFormat="1"/>
    <row r="2597" s="3046" customFormat="1"/>
    <row r="2598" s="3046" customFormat="1"/>
    <row r="2599" s="3046" customFormat="1"/>
    <row r="2600" s="3046" customFormat="1"/>
    <row r="2601" s="3046" customFormat="1"/>
    <row r="2602" s="3046" customFormat="1"/>
    <row r="2603" s="3046" customFormat="1"/>
    <row r="2604" s="3046" customFormat="1"/>
    <row r="2605" s="3046" customFormat="1"/>
    <row r="2606" s="3046" customFormat="1"/>
    <row r="2607" s="3046" customFormat="1"/>
    <row r="2608" s="3046" customFormat="1"/>
    <row r="2609" s="3046" customFormat="1"/>
    <row r="2610" s="3046" customFormat="1"/>
    <row r="2611" s="3046" customFormat="1"/>
    <row r="2612" s="3046" customFormat="1"/>
    <row r="2613" s="3046" customFormat="1"/>
    <row r="2614" s="3046" customFormat="1"/>
    <row r="2615" s="3046" customFormat="1"/>
    <row r="2616" s="3046" customFormat="1"/>
    <row r="2617" s="3046" customFormat="1"/>
    <row r="2618" s="3046" customFormat="1"/>
    <row r="2619" s="3046" customFormat="1"/>
    <row r="2620" s="3046" customFormat="1"/>
    <row r="2621" s="3046" customFormat="1"/>
    <row r="2622" s="3046" customFormat="1"/>
    <row r="2623" s="3046" customFormat="1"/>
    <row r="2624" s="3046" customFormat="1"/>
    <row r="2625" s="3046" customFormat="1"/>
    <row r="2626" s="3046" customFormat="1"/>
    <row r="2627" s="3046" customFormat="1"/>
    <row r="2628" s="3046" customFormat="1"/>
    <row r="2629" s="3046" customFormat="1"/>
    <row r="2630" s="3046" customFormat="1"/>
    <row r="2631" s="3046" customFormat="1"/>
    <row r="2632" s="3046" customFormat="1"/>
    <row r="2633" s="3046" customFormat="1"/>
    <row r="2634" s="3046" customFormat="1"/>
    <row r="2635" s="3046" customFormat="1"/>
    <row r="2636" s="3046" customFormat="1"/>
    <row r="2637" s="3046" customFormat="1"/>
    <row r="2638" s="3046" customFormat="1"/>
    <row r="2639" s="3046" customFormat="1"/>
    <row r="2640" s="3046" customFormat="1"/>
    <row r="2641" s="3046" customFormat="1"/>
    <row r="2642" s="3046" customFormat="1"/>
    <row r="2643" s="3046" customFormat="1"/>
    <row r="2644" s="3046" customFormat="1"/>
    <row r="2645" s="3046" customFormat="1"/>
    <row r="2646" s="3046" customFormat="1"/>
    <row r="2647" s="3046" customFormat="1"/>
    <row r="2648" s="3046" customFormat="1"/>
    <row r="2649" s="3046" customFormat="1"/>
    <row r="2650" s="3046" customFormat="1"/>
    <row r="2651" s="3046" customFormat="1"/>
    <row r="2652" s="3046" customFormat="1"/>
    <row r="2653" s="3046" customFormat="1"/>
    <row r="2654" s="3046" customFormat="1"/>
    <row r="2655" s="3046" customFormat="1"/>
    <row r="2656" s="3046" customFormat="1"/>
    <row r="2657" s="3046" customFormat="1"/>
    <row r="2658" s="3046" customFormat="1"/>
    <row r="2659" s="3046" customFormat="1"/>
    <row r="2660" s="3046" customFormat="1"/>
    <row r="2661" s="3046" customFormat="1"/>
    <row r="2662" s="3046" customFormat="1"/>
    <row r="2663" s="3046" customFormat="1"/>
    <row r="2664" s="3046" customFormat="1"/>
    <row r="2665" s="3046" customFormat="1"/>
    <row r="2666" s="3046" customFormat="1"/>
    <row r="2667" s="3046" customFormat="1"/>
    <row r="2668" s="3046" customFormat="1"/>
    <row r="2669" s="3046" customFormat="1"/>
    <row r="2670" s="3046" customFormat="1"/>
    <row r="2671" s="3046" customFormat="1"/>
    <row r="2672" s="3046" customFormat="1"/>
    <row r="2673" s="3046" customFormat="1"/>
    <row r="2674" s="3046" customFormat="1"/>
    <row r="2675" s="3046" customFormat="1"/>
    <row r="2676" s="3046" customFormat="1"/>
    <row r="2677" s="3046" customFormat="1"/>
    <row r="2678" s="3046" customFormat="1"/>
    <row r="2679" s="3046" customFormat="1"/>
    <row r="2680" s="3046" customFormat="1"/>
    <row r="2681" s="3046" customFormat="1"/>
    <row r="2682" s="3046" customFormat="1"/>
    <row r="2683" s="3046" customFormat="1"/>
    <row r="2684" s="3046" customFormat="1"/>
    <row r="2685" s="3046" customFormat="1"/>
    <row r="2686" s="3046" customFormat="1"/>
    <row r="2687" s="3046" customFormat="1"/>
    <row r="2688" s="3046" customFormat="1"/>
    <row r="2689" s="3046" customFormat="1"/>
    <row r="2690" s="3046" customFormat="1"/>
    <row r="2691" s="3046" customFormat="1"/>
    <row r="2692" s="3046" customFormat="1"/>
    <row r="2693" s="3046" customFormat="1"/>
    <row r="2694" s="3046" customFormat="1"/>
    <row r="2695" s="3046" customFormat="1"/>
    <row r="2696" s="3046" customFormat="1"/>
    <row r="2697" s="3046" customFormat="1"/>
    <row r="2698" s="3046" customFormat="1"/>
    <row r="2699" s="3046" customFormat="1"/>
    <row r="2700" s="3046" customFormat="1"/>
    <row r="2701" s="3046" customFormat="1"/>
    <row r="2702" s="3046" customFormat="1"/>
    <row r="2703" s="3046" customFormat="1"/>
    <row r="2704" s="3046" customFormat="1"/>
    <row r="2705" s="3046" customFormat="1"/>
    <row r="2706" s="3046" customFormat="1"/>
    <row r="2707" s="3046" customFormat="1"/>
    <row r="2708" s="3046" customFormat="1"/>
    <row r="2709" s="3046" customFormat="1"/>
    <row r="2710" s="3046" customFormat="1"/>
    <row r="2711" s="3046" customFormat="1"/>
    <row r="2712" s="3046" customFormat="1"/>
    <row r="2713" s="3046" customFormat="1"/>
    <row r="2714" s="3046" customFormat="1"/>
    <row r="2715" s="3046" customFormat="1"/>
    <row r="2716" s="3046" customFormat="1"/>
    <row r="2717" s="3046" customFormat="1"/>
    <row r="2718" s="3046" customFormat="1"/>
    <row r="2719" s="3046" customFormat="1"/>
    <row r="2720" s="3046" customFormat="1"/>
    <row r="2721" s="3046" customFormat="1"/>
    <row r="2722" s="3046" customFormat="1"/>
    <row r="2723" s="3046" customFormat="1"/>
    <row r="2724" s="3046" customFormat="1"/>
    <row r="2725" s="3046" customFormat="1"/>
    <row r="2726" s="3046" customFormat="1"/>
    <row r="2727" s="3046" customFormat="1"/>
    <row r="2728" s="3046" customFormat="1"/>
    <row r="2729" s="3046" customFormat="1"/>
    <row r="2730" s="3046" customFormat="1"/>
    <row r="2731" s="3046" customFormat="1"/>
    <row r="2732" s="3046" customFormat="1"/>
    <row r="2733" s="3046" customFormat="1"/>
    <row r="2734" s="3046" customFormat="1"/>
    <row r="2735" s="3046" customFormat="1"/>
    <row r="2736" s="3046" customFormat="1"/>
    <row r="2737" s="3046" customFormat="1"/>
    <row r="2738" s="3046" customFormat="1"/>
    <row r="2739" s="3046" customFormat="1"/>
    <row r="2740" s="3046" customFormat="1"/>
    <row r="2741" s="3046" customFormat="1"/>
    <row r="2742" s="3046" customFormat="1"/>
    <row r="2743" s="3046" customFormat="1"/>
    <row r="2744" s="3046" customFormat="1"/>
    <row r="2745" s="3046" customFormat="1"/>
    <row r="2746" s="3046" customFormat="1"/>
    <row r="2747" s="3046" customFormat="1"/>
    <row r="2748" s="3046" customFormat="1"/>
    <row r="2749" s="3046" customFormat="1"/>
    <row r="2750" s="3046" customFormat="1"/>
    <row r="2751" s="3046" customFormat="1"/>
    <row r="2752" s="3046" customFormat="1"/>
    <row r="2753" s="3046" customFormat="1"/>
    <row r="2754" s="3046" customFormat="1"/>
    <row r="2755" s="3046" customFormat="1"/>
    <row r="2756" s="3046" customFormat="1"/>
    <row r="2757" s="3046" customFormat="1"/>
    <row r="2758" s="3046" customFormat="1"/>
    <row r="2759" s="3046" customFormat="1"/>
    <row r="2760" s="3046" customFormat="1"/>
    <row r="2761" s="3046" customFormat="1"/>
    <row r="2762" s="3046" customFormat="1"/>
    <row r="2763" s="3046" customFormat="1"/>
    <row r="2764" s="3046" customFormat="1"/>
    <row r="2765" s="3046" customFormat="1"/>
    <row r="2766" s="3046" customFormat="1"/>
    <row r="2767" s="3046" customFormat="1"/>
    <row r="2768" s="3046" customFormat="1"/>
    <row r="2769" s="3046" customFormat="1"/>
    <row r="2770" s="3046" customFormat="1"/>
    <row r="2771" s="3046" customFormat="1"/>
    <row r="2772" s="3046" customFormat="1"/>
    <row r="2773" s="3046" customFormat="1"/>
    <row r="2774" s="3046" customFormat="1"/>
    <row r="2775" s="3046" customFormat="1"/>
    <row r="2776" s="3046" customFormat="1"/>
    <row r="2777" s="3046" customFormat="1"/>
    <row r="2778" s="3046" customFormat="1"/>
    <row r="2779" s="3046" customFormat="1"/>
    <row r="2780" s="3046" customFormat="1"/>
    <row r="2781" s="3046" customFormat="1"/>
    <row r="2782" s="3046" customFormat="1"/>
    <row r="2783" s="3046" customFormat="1"/>
    <row r="2784" s="3046" customFormat="1"/>
    <row r="2785" s="3046" customFormat="1"/>
    <row r="2786" s="3046" customFormat="1"/>
    <row r="2787" s="3046" customFormat="1"/>
    <row r="2788" s="3046" customFormat="1"/>
    <row r="2789" s="3046" customFormat="1"/>
    <row r="2790" s="3046" customFormat="1"/>
    <row r="2791" s="3046" customFormat="1"/>
    <row r="2792" s="3046" customFormat="1"/>
    <row r="2793" s="3046" customFormat="1"/>
    <row r="2794" s="3046" customFormat="1"/>
    <row r="2795" s="3046" customFormat="1"/>
    <row r="2796" s="3046" customFormat="1"/>
    <row r="2797" s="3046" customFormat="1"/>
    <row r="2798" s="3046" customFormat="1"/>
    <row r="2799" s="3046" customFormat="1"/>
    <row r="2800" s="3046" customFormat="1"/>
    <row r="2801" s="3046" customFormat="1"/>
    <row r="2802" s="3046" customFormat="1"/>
    <row r="2803" s="3046" customFormat="1"/>
    <row r="2804" s="3046" customFormat="1"/>
    <row r="2805" s="3046" customFormat="1"/>
    <row r="2806" s="3046" customFormat="1"/>
    <row r="2807" s="3046" customFormat="1"/>
    <row r="2808" s="3046" customFormat="1"/>
    <row r="2809" s="3046" customFormat="1"/>
    <row r="2810" s="3046" customFormat="1"/>
    <row r="2811" s="3046" customFormat="1"/>
    <row r="2812" s="3046" customFormat="1"/>
    <row r="2813" s="3046" customFormat="1"/>
    <row r="2814" s="3046" customFormat="1"/>
    <row r="2815" s="3046" customFormat="1"/>
    <row r="2816" s="3046" customFormat="1"/>
    <row r="2817" s="3046" customFormat="1"/>
    <row r="2818" s="3046" customFormat="1"/>
    <row r="2819" s="3046" customFormat="1"/>
    <row r="2820" s="3046" customFormat="1"/>
    <row r="2821" s="3046" customFormat="1"/>
    <row r="2822" s="3046" customFormat="1"/>
    <row r="2823" s="3046" customFormat="1"/>
    <row r="2824" s="3046" customFormat="1"/>
    <row r="2825" s="3046" customFormat="1"/>
    <row r="2826" s="3046" customFormat="1"/>
    <row r="2827" s="3046" customFormat="1"/>
    <row r="2828" s="3046" customFormat="1"/>
    <row r="2829" s="3046" customFormat="1"/>
    <row r="2830" s="3046" customFormat="1"/>
    <row r="2831" s="3046" customFormat="1"/>
    <row r="2832" s="3046" customFormat="1"/>
    <row r="2833" s="3046" customFormat="1"/>
    <row r="2834" s="3046" customFormat="1"/>
    <row r="2835" s="3046" customFormat="1"/>
    <row r="2836" s="3046" customFormat="1"/>
    <row r="2837" s="3046" customFormat="1"/>
    <row r="2838" s="3046" customFormat="1"/>
    <row r="2839" s="3046" customFormat="1"/>
    <row r="2840" s="3046" customFormat="1"/>
    <row r="2841" s="3046" customFormat="1"/>
    <row r="2842" s="3046" customFormat="1"/>
    <row r="2843" s="3046" customFormat="1"/>
    <row r="2844" s="3046" customFormat="1"/>
    <row r="2845" s="3046" customFormat="1"/>
    <row r="2846" s="3046" customFormat="1"/>
    <row r="2847" s="3046" customFormat="1"/>
    <row r="2848" s="3046" customFormat="1"/>
    <row r="2849" s="3046" customFormat="1"/>
    <row r="2850" s="3046" customFormat="1"/>
    <row r="2851" s="3046" customFormat="1"/>
    <row r="2852" s="3046" customFormat="1"/>
    <row r="2853" s="3046" customFormat="1"/>
    <row r="2854" s="3046" customFormat="1"/>
    <row r="2855" s="3046" customFormat="1"/>
    <row r="2856" s="3046" customFormat="1"/>
    <row r="2857" s="3046" customFormat="1"/>
    <row r="2858" s="3046" customFormat="1"/>
    <row r="2859" s="3046" customFormat="1"/>
    <row r="2860" s="3046" customFormat="1"/>
    <row r="2861" s="3046" customFormat="1"/>
    <row r="2862" s="3046" customFormat="1"/>
    <row r="2863" s="3046" customFormat="1"/>
    <row r="2864" s="3046" customFormat="1"/>
    <row r="2865" s="3046" customFormat="1"/>
    <row r="2866" s="3046" customFormat="1"/>
    <row r="2867" s="3046" customFormat="1"/>
    <row r="2868" s="3046" customFormat="1"/>
    <row r="2869" s="3046" customFormat="1"/>
    <row r="2870" s="3046" customFormat="1"/>
    <row r="2871" s="3046" customFormat="1"/>
    <row r="2872" s="3046" customFormat="1"/>
    <row r="2873" s="3046" customFormat="1"/>
    <row r="2874" s="3046" customFormat="1"/>
    <row r="2875" s="3046" customFormat="1"/>
    <row r="2876" s="3046" customFormat="1"/>
    <row r="2877" s="3046" customFormat="1"/>
    <row r="2878" s="3046" customFormat="1"/>
    <row r="2879" s="3046" customFormat="1"/>
    <row r="2880" s="3046" customFormat="1"/>
    <row r="2881" s="3046" customFormat="1"/>
    <row r="2882" s="3046" customFormat="1"/>
    <row r="2883" s="3046" customFormat="1"/>
    <row r="2884" s="3046" customFormat="1"/>
    <row r="2885" s="3046" customFormat="1"/>
    <row r="2886" s="3046" customFormat="1"/>
    <row r="2887" s="3046" customFormat="1"/>
    <row r="2888" s="3046" customFormat="1"/>
    <row r="2889" s="3046" customFormat="1"/>
    <row r="2890" s="3046" customFormat="1"/>
    <row r="2891" s="3046" customFormat="1"/>
    <row r="2892" s="3046" customFormat="1"/>
    <row r="2893" s="3046" customFormat="1"/>
    <row r="2894" s="3046" customFormat="1"/>
    <row r="2895" s="3046" customFormat="1"/>
    <row r="2896" s="3046" customFormat="1"/>
    <row r="2897" s="3046" customFormat="1"/>
    <row r="2898" s="3046" customFormat="1"/>
    <row r="2899" s="3046" customFormat="1"/>
    <row r="2900" s="3046" customFormat="1"/>
    <row r="2901" s="3046" customFormat="1"/>
    <row r="2902" s="3046" customFormat="1"/>
    <row r="2903" s="3046" customFormat="1"/>
    <row r="2904" s="3046" customFormat="1"/>
    <row r="2905" s="3046" customFormat="1"/>
    <row r="2906" s="3046" customFormat="1"/>
    <row r="2907" s="3046" customFormat="1"/>
    <row r="2908" s="3046" customFormat="1"/>
    <row r="2909" s="3046" customFormat="1"/>
    <row r="2910" s="3046" customFormat="1"/>
    <row r="2911" s="3046" customFormat="1"/>
    <row r="2912" s="3046" customFormat="1"/>
    <row r="2913" s="3046" customFormat="1"/>
    <row r="2914" s="3046" customFormat="1"/>
    <row r="2915" s="3046" customFormat="1"/>
    <row r="2916" s="3046" customFormat="1"/>
    <row r="2917" s="3046" customFormat="1"/>
    <row r="2918" s="3046" customFormat="1"/>
    <row r="2919" s="3046" customFormat="1"/>
    <row r="2920" s="3046" customFormat="1"/>
    <row r="2921" s="3046" customFormat="1"/>
    <row r="2922" s="3046" customFormat="1"/>
    <row r="2923" s="3046" customFormat="1"/>
    <row r="2924" s="3046" customFormat="1"/>
    <row r="2925" s="3046" customFormat="1"/>
    <row r="2926" s="3046" customFormat="1"/>
    <row r="2927" s="3046" customFormat="1"/>
    <row r="2928" s="3046" customFormat="1"/>
    <row r="2929" s="3046" customFormat="1"/>
    <row r="2930" s="3046" customFormat="1"/>
    <row r="2931" s="3046" customFormat="1"/>
    <row r="2932" s="3046" customFormat="1"/>
    <row r="2933" s="3046" customFormat="1"/>
    <row r="2934" s="3046" customFormat="1"/>
    <row r="2935" s="3046" customFormat="1"/>
    <row r="2936" s="3046" customFormat="1"/>
    <row r="2937" s="3046" customFormat="1"/>
    <row r="2938" s="3046" customFormat="1"/>
    <row r="2939" s="3046" customFormat="1"/>
    <row r="2940" s="3046" customFormat="1"/>
    <row r="2941" s="3046" customFormat="1"/>
    <row r="2942" s="3046" customFormat="1"/>
    <row r="2943" s="3046" customFormat="1"/>
    <row r="2944" s="3046" customFormat="1"/>
    <row r="2945" s="3046" customFormat="1"/>
    <row r="2946" s="3046" customFormat="1"/>
    <row r="2947" s="3046" customFormat="1"/>
    <row r="2948" s="3046" customFormat="1"/>
    <row r="2949" s="3046" customFormat="1"/>
    <row r="2950" s="3046" customFormat="1"/>
    <row r="2951" s="3046" customFormat="1"/>
    <row r="2952" s="3046" customFormat="1"/>
    <row r="2953" s="3046" customFormat="1"/>
    <row r="2954" s="3046" customFormat="1"/>
    <row r="2955" s="3046" customFormat="1"/>
    <row r="2956" s="3046" customFormat="1"/>
    <row r="2957" s="3046" customFormat="1"/>
    <row r="2958" s="3046" customFormat="1"/>
    <row r="2959" s="3046" customFormat="1"/>
    <row r="2960" s="3046" customFormat="1"/>
    <row r="2961" s="3046" customFormat="1"/>
    <row r="2962" s="3046" customFormat="1"/>
    <row r="2963" s="3046" customFormat="1"/>
    <row r="2964" s="3046" customFormat="1"/>
    <row r="2965" s="3046" customFormat="1"/>
    <row r="2966" s="3046" customFormat="1"/>
    <row r="2967" s="3046" customFormat="1"/>
    <row r="2968" s="3046" customFormat="1"/>
    <row r="2969" s="3046" customFormat="1"/>
    <row r="2970" s="3046" customFormat="1"/>
    <row r="2971" s="3046" customFormat="1"/>
    <row r="2972" s="3046" customFormat="1"/>
    <row r="2973" s="3046" customFormat="1"/>
    <row r="2974" s="3046" customFormat="1"/>
    <row r="2975" s="3046" customFormat="1"/>
    <row r="2976" s="3046" customFormat="1"/>
    <row r="2977" s="3046" customFormat="1"/>
    <row r="2978" s="3046" customFormat="1"/>
    <row r="2979" s="3046" customFormat="1"/>
    <row r="2980" s="3046" customFormat="1"/>
    <row r="2981" s="3046" customFormat="1"/>
    <row r="2982" s="3046" customFormat="1"/>
    <row r="2983" s="3046" customFormat="1"/>
    <row r="2984" s="3046" customFormat="1"/>
    <row r="2985" s="3046" customFormat="1"/>
    <row r="2986" s="3046" customFormat="1"/>
    <row r="2987" s="3046" customFormat="1"/>
    <row r="2988" s="3046" customFormat="1"/>
    <row r="2989" s="3046" customFormat="1"/>
    <row r="2990" s="3046" customFormat="1"/>
    <row r="2991" s="3046" customFormat="1"/>
    <row r="2992" s="3046" customFormat="1"/>
    <row r="2993" s="3046" customFormat="1"/>
    <row r="2994" s="3046" customFormat="1"/>
    <row r="2995" s="3046" customFormat="1"/>
    <row r="2996" s="3046" customFormat="1"/>
    <row r="2997" s="3046" customFormat="1"/>
    <row r="2998" s="3046" customFormat="1"/>
    <row r="2999" s="3046" customFormat="1"/>
    <row r="3000" s="3046" customFormat="1"/>
    <row r="3001" s="3046" customFormat="1"/>
    <row r="3002" s="3046" customFormat="1"/>
    <row r="3003" s="3046" customFormat="1"/>
    <row r="3004" s="3046" customFormat="1"/>
    <row r="3005" s="3046" customFormat="1"/>
    <row r="3006" s="3046" customFormat="1"/>
    <row r="3007" s="3046" customFormat="1"/>
    <row r="3008" s="3046" customFormat="1"/>
    <row r="3009" s="3046" customFormat="1"/>
    <row r="3010" s="3046" customFormat="1"/>
    <row r="3011" s="3046" customFormat="1"/>
    <row r="3012" s="3046" customFormat="1"/>
    <row r="3013" s="3046" customFormat="1"/>
    <row r="3014" s="3046" customFormat="1"/>
    <row r="3015" s="3046" customFormat="1"/>
    <row r="3016" s="3046" customFormat="1"/>
    <row r="3017" s="3046" customFormat="1"/>
    <row r="3018" s="3046" customFormat="1"/>
    <row r="3019" s="3046" customFormat="1"/>
    <row r="3020" s="3046" customFormat="1"/>
    <row r="3021" s="3046" customFormat="1"/>
    <row r="3022" s="3046" customFormat="1"/>
    <row r="3023" s="3046" customFormat="1"/>
    <row r="3024" s="3046" customFormat="1"/>
    <row r="3025" s="3046" customFormat="1"/>
    <row r="3026" s="3046" customFormat="1"/>
    <row r="3027" s="3046" customFormat="1"/>
    <row r="3028" s="3046" customFormat="1"/>
    <row r="3029" s="3046" customFormat="1"/>
    <row r="3030" s="3046" customFormat="1"/>
    <row r="3031" s="3046" customFormat="1"/>
    <row r="3032" s="3046" customFormat="1"/>
    <row r="3033" s="3046" customFormat="1"/>
    <row r="3034" s="3046" customFormat="1"/>
    <row r="3035" s="3046" customFormat="1"/>
    <row r="3036" s="3046" customFormat="1"/>
    <row r="3037" s="3046" customFormat="1"/>
    <row r="3038" s="3046" customFormat="1"/>
    <row r="3039" s="3046" customFormat="1"/>
    <row r="3040" s="3046" customFormat="1"/>
    <row r="3041" s="3046" customFormat="1"/>
    <row r="3042" s="3046" customFormat="1"/>
    <row r="3043" s="3046" customFormat="1"/>
    <row r="3044" s="3046" customFormat="1"/>
    <row r="3045" s="3046" customFormat="1"/>
    <row r="3046" s="3046" customFormat="1"/>
    <row r="3047" s="3046" customFormat="1"/>
    <row r="3048" s="3046" customFormat="1"/>
    <row r="3049" s="3046" customFormat="1"/>
    <row r="3050" s="3046" customFormat="1"/>
    <row r="3051" s="3046" customFormat="1"/>
    <row r="3052" s="3046" customFormat="1"/>
    <row r="3053" s="3046" customFormat="1"/>
    <row r="3054" s="3046" customFormat="1"/>
    <row r="3055" s="3046" customFormat="1"/>
    <row r="3056" s="3046" customFormat="1"/>
    <row r="3057" s="3046" customFormat="1"/>
    <row r="3058" s="3046" customFormat="1"/>
    <row r="3059" s="3046" customFormat="1"/>
    <row r="3060" s="3046" customFormat="1"/>
    <row r="3061" s="3046" customFormat="1"/>
    <row r="3062" s="3046" customFormat="1"/>
    <row r="3063" s="3046" customFormat="1"/>
    <row r="3064" s="3046" customFormat="1"/>
    <row r="3065" s="3046" customFormat="1"/>
    <row r="3066" s="3046" customFormat="1"/>
    <row r="3067" s="3046" customFormat="1"/>
    <row r="3068" s="3046" customFormat="1"/>
    <row r="3069" s="3046" customFormat="1"/>
    <row r="3070" s="3046" customFormat="1"/>
    <row r="3071" s="3046" customFormat="1"/>
    <row r="3072" s="3046" customFormat="1"/>
    <row r="3073" s="3046" customFormat="1"/>
    <row r="3074" s="3046" customFormat="1"/>
    <row r="3075" s="3046" customFormat="1"/>
    <row r="3076" s="3046" customFormat="1"/>
    <row r="3077" s="3046" customFormat="1"/>
    <row r="3078" s="3046" customFormat="1"/>
    <row r="3079" s="3046" customFormat="1"/>
    <row r="3080" s="3046" customFormat="1"/>
    <row r="3081" s="3046" customFormat="1"/>
    <row r="3082" s="3046" customFormat="1"/>
    <row r="3083" s="3046" customFormat="1"/>
    <row r="3084" s="3046" customFormat="1"/>
    <row r="3085" s="3046" customFormat="1"/>
    <row r="3086" s="3046" customFormat="1"/>
    <row r="3087" s="3046" customFormat="1"/>
    <row r="3088" s="3046" customFormat="1"/>
    <row r="3089" s="3046" customFormat="1"/>
    <row r="3090" s="3046" customFormat="1"/>
    <row r="3091" s="3046" customFormat="1"/>
    <row r="3092" s="3046" customFormat="1"/>
    <row r="3093" s="3046" customFormat="1"/>
    <row r="3094" s="3046" customFormat="1"/>
    <row r="3095" s="3046" customFormat="1"/>
    <row r="3096" s="3046" customFormat="1"/>
    <row r="3097" s="3046" customFormat="1"/>
    <row r="3098" s="3046" customFormat="1"/>
    <row r="3099" s="3046" customFormat="1"/>
    <row r="3100" s="3046" customFormat="1"/>
    <row r="3101" s="3046" customFormat="1"/>
    <row r="3102" s="3046" customFormat="1"/>
    <row r="3103" s="3046" customFormat="1"/>
    <row r="3104" s="3046" customFormat="1"/>
    <row r="3105" s="3046" customFormat="1"/>
    <row r="3106" s="3046" customFormat="1"/>
    <row r="3107" s="3046" customFormat="1"/>
    <row r="3108" s="3046" customFormat="1"/>
    <row r="3109" s="3046" customFormat="1"/>
    <row r="3110" s="3046" customFormat="1"/>
    <row r="3111" s="3046" customFormat="1"/>
    <row r="3112" s="3046" customFormat="1"/>
    <row r="3113" s="3046" customFormat="1"/>
    <row r="3114" s="3046" customFormat="1"/>
    <row r="3115" s="3046" customFormat="1"/>
    <row r="3116" s="3046" customFormat="1"/>
    <row r="3117" s="3046" customFormat="1"/>
    <row r="3118" s="3046" customFormat="1"/>
    <row r="3119" s="3046" customFormat="1"/>
    <row r="3120" s="3046" customFormat="1"/>
    <row r="3121" s="3046" customFormat="1"/>
    <row r="3122" s="3046" customFormat="1"/>
    <row r="3123" s="3046" customFormat="1"/>
    <row r="3124" s="3046" customFormat="1"/>
    <row r="3125" s="3046" customFormat="1"/>
    <row r="3126" s="3046" customFormat="1"/>
    <row r="3127" s="3046" customFormat="1"/>
    <row r="3128" s="3046" customFormat="1"/>
    <row r="3129" s="3046" customFormat="1"/>
    <row r="3130" s="3046" customFormat="1"/>
    <row r="3131" s="3046" customFormat="1"/>
    <row r="3132" s="3046" customFormat="1"/>
    <row r="3133" s="3046" customFormat="1"/>
    <row r="3134" s="3046" customFormat="1"/>
    <row r="3135" s="3046" customFormat="1"/>
    <row r="3136" s="3046" customFormat="1"/>
    <row r="3137" s="3046" customFormat="1"/>
    <row r="3138" s="3046" customFormat="1"/>
    <row r="3139" s="3046" customFormat="1"/>
    <row r="3140" s="3046" customFormat="1"/>
    <row r="3141" s="3046" customFormat="1"/>
    <row r="3142" s="3046" customFormat="1"/>
    <row r="3143" s="3046" customFormat="1"/>
    <row r="3144" s="3046" customFormat="1"/>
    <row r="3145" s="3046" customFormat="1"/>
    <row r="3146" s="3046" customFormat="1"/>
    <row r="3147" s="3046" customFormat="1"/>
    <row r="3148" s="3046" customFormat="1"/>
    <row r="3149" s="3046" customFormat="1"/>
    <row r="3150" s="3046" customFormat="1"/>
    <row r="3151" s="3046" customFormat="1"/>
    <row r="3152" s="3046" customFormat="1"/>
    <row r="3153" s="3046" customFormat="1"/>
    <row r="3154" s="3046" customFormat="1"/>
    <row r="3155" s="3046" customFormat="1"/>
    <row r="3156" s="3046" customFormat="1"/>
    <row r="3157" s="3046" customFormat="1"/>
    <row r="3158" s="3046" customFormat="1"/>
    <row r="3159" s="3046" customFormat="1"/>
    <row r="3160" s="3046" customFormat="1"/>
    <row r="3161" s="3046" customFormat="1"/>
    <row r="3162" s="3046" customFormat="1"/>
    <row r="3163" s="3046" customFormat="1"/>
    <row r="3164" s="3046" customFormat="1"/>
    <row r="3165" s="3046" customFormat="1"/>
    <row r="3166" s="3046" customFormat="1"/>
    <row r="3167" s="3046" customFormat="1"/>
    <row r="3168" s="3046" customFormat="1"/>
    <row r="3169" s="3046" customFormat="1"/>
    <row r="3170" s="3046" customFormat="1"/>
    <row r="3171" s="3046" customFormat="1"/>
    <row r="3172" s="3046" customFormat="1"/>
    <row r="3173" s="3046" customFormat="1"/>
    <row r="3174" s="3046" customFormat="1"/>
    <row r="3175" s="3046" customFormat="1"/>
    <row r="3176" s="3046" customFormat="1"/>
    <row r="3177" s="3046" customFormat="1"/>
    <row r="3178" s="3046" customFormat="1"/>
    <row r="3179" s="3046" customFormat="1"/>
    <row r="3180" s="3046" customFormat="1"/>
    <row r="3181" s="3046" customFormat="1"/>
    <row r="3182" s="3046" customFormat="1"/>
    <row r="3183" s="3046" customFormat="1"/>
    <row r="3184" s="3046" customFormat="1"/>
    <row r="3185" s="3046" customFormat="1"/>
    <row r="3186" s="3046" customFormat="1"/>
    <row r="3187" s="3046" customFormat="1"/>
    <row r="3188" s="3046" customFormat="1"/>
    <row r="3189" s="3046" customFormat="1"/>
    <row r="3190" s="3046" customFormat="1"/>
    <row r="3191" s="3046" customFormat="1"/>
    <row r="3192" s="3046" customFormat="1"/>
    <row r="3193" s="3046" customFormat="1"/>
    <row r="3194" s="3046" customFormat="1"/>
    <row r="3195" s="3046" customFormat="1"/>
    <row r="3196" s="3046" customFormat="1"/>
    <row r="3197" s="3046" customFormat="1"/>
    <row r="3198" s="3046" customFormat="1"/>
    <row r="3199" s="3046" customFormat="1"/>
    <row r="3200" s="3046" customFormat="1"/>
    <row r="3201" s="3046" customFormat="1"/>
    <row r="3202" s="3046" customFormat="1"/>
    <row r="3203" s="3046" customFormat="1"/>
    <row r="3204" s="3046" customFormat="1"/>
    <row r="3205" s="3046" customFormat="1"/>
    <row r="3206" s="3046" customFormat="1"/>
    <row r="3207" s="3046" customFormat="1"/>
    <row r="3208" s="3046" customFormat="1"/>
    <row r="3209" s="3046" customFormat="1"/>
    <row r="3210" s="3046" customFormat="1"/>
    <row r="3211" s="3046" customFormat="1"/>
    <row r="3212" s="3046" customFormat="1"/>
    <row r="3213" s="3046" customFormat="1"/>
    <row r="3214" s="3046" customFormat="1"/>
    <row r="3215" s="3046" customFormat="1"/>
    <row r="3216" s="3046" customFormat="1"/>
    <row r="3217" s="3046" customFormat="1"/>
    <row r="3218" s="3046" customFormat="1"/>
    <row r="3219" s="3046" customFormat="1"/>
    <row r="3220" s="3046" customFormat="1"/>
    <row r="3221" s="3046" customFormat="1"/>
    <row r="3222" s="3046" customFormat="1"/>
    <row r="3223" s="3046" customFormat="1"/>
    <row r="3224" s="3046" customFormat="1"/>
    <row r="3225" s="3046" customFormat="1"/>
    <row r="3226" s="3046" customFormat="1"/>
    <row r="3227" s="3046" customFormat="1"/>
    <row r="3228" s="3046" customFormat="1"/>
    <row r="3229" s="3046" customFormat="1"/>
    <row r="3230" s="3046" customFormat="1"/>
    <row r="3231" s="3046" customFormat="1"/>
    <row r="3232" s="3046" customFormat="1"/>
    <row r="3233" s="3046" customFormat="1"/>
    <row r="3234" s="3046" customFormat="1"/>
    <row r="3235" s="3046" customFormat="1"/>
    <row r="3236" s="3046" customFormat="1"/>
    <row r="3237" s="3046" customFormat="1"/>
    <row r="3238" s="3046" customFormat="1"/>
    <row r="3239" s="3046" customFormat="1"/>
    <row r="3240" s="3046" customFormat="1"/>
    <row r="3241" s="3046" customFormat="1"/>
    <row r="3242" s="3046" customFormat="1"/>
    <row r="3243" s="3046" customFormat="1"/>
    <row r="3244" s="3046" customFormat="1"/>
    <row r="3245" s="3046" customFormat="1"/>
    <row r="3246" s="3046" customFormat="1"/>
    <row r="3247" s="3046" customFormat="1"/>
    <row r="3248" s="3046" customFormat="1"/>
    <row r="3249" s="3046" customFormat="1"/>
    <row r="3250" s="3046" customFormat="1"/>
    <row r="3251" s="3046" customFormat="1"/>
    <row r="3252" s="3046" customFormat="1"/>
    <row r="3253" s="3046" customFormat="1"/>
    <row r="3254" s="3046" customFormat="1"/>
    <row r="3255" s="3046" customFormat="1"/>
    <row r="3256" s="3046" customFormat="1"/>
    <row r="3257" s="3046" customFormat="1"/>
    <row r="3258" s="3046" customFormat="1"/>
    <row r="3259" s="3046" customFormat="1"/>
    <row r="3260" s="3046" customFormat="1"/>
    <row r="3261" s="3046" customFormat="1"/>
    <row r="3262" s="3046" customFormat="1"/>
    <row r="3263" s="3046" customFormat="1"/>
    <row r="3264" s="3046" customFormat="1"/>
    <row r="3265" s="3046" customFormat="1"/>
    <row r="3266" s="3046" customFormat="1"/>
    <row r="3267" s="3046" customFormat="1"/>
    <row r="3268" s="3046" customFormat="1"/>
    <row r="3269" s="3046" customFormat="1"/>
    <row r="3270" s="3046" customFormat="1"/>
    <row r="3271" s="3046" customFormat="1"/>
    <row r="3272" s="3046" customFormat="1"/>
    <row r="3273" s="3046" customFormat="1"/>
    <row r="3274" s="3046" customFormat="1"/>
    <row r="3275" s="3046" customFormat="1"/>
    <row r="3276" s="3046" customFormat="1"/>
    <row r="3277" s="3046" customFormat="1"/>
    <row r="3278" s="3046" customFormat="1"/>
    <row r="3279" s="3046" customFormat="1"/>
    <row r="3280" s="3046" customFormat="1"/>
    <row r="3281" s="3046" customFormat="1"/>
    <row r="3282" s="3046" customFormat="1"/>
    <row r="3283" s="3046" customFormat="1"/>
    <row r="3284" s="3046" customFormat="1"/>
    <row r="3285" s="3046" customFormat="1"/>
    <row r="3286" s="3046" customFormat="1"/>
    <row r="3287" s="3046" customFormat="1"/>
    <row r="3288" s="3046" customFormat="1"/>
    <row r="3289" s="3046" customFormat="1"/>
    <row r="3290" s="3046" customFormat="1"/>
    <row r="3291" s="3046" customFormat="1"/>
    <row r="3292" s="3046" customFormat="1"/>
    <row r="3293" s="3046" customFormat="1"/>
    <row r="3294" s="3046" customFormat="1"/>
    <row r="3295" s="3046" customFormat="1"/>
    <row r="3296" s="3046" customFormat="1"/>
    <row r="3297" s="3046" customFormat="1"/>
    <row r="3298" s="3046" customFormat="1"/>
    <row r="3299" s="3046" customFormat="1"/>
    <row r="3300" s="3046" customFormat="1"/>
    <row r="3301" s="3046" customFormat="1"/>
    <row r="3302" s="3046" customFormat="1"/>
    <row r="3303" s="3046" customFormat="1"/>
    <row r="3304" s="3046" customFormat="1"/>
    <row r="3305" s="3046" customFormat="1"/>
    <row r="3306" s="3046" customFormat="1"/>
    <row r="3307" s="3046" customFormat="1"/>
    <row r="3308" s="3046" customFormat="1"/>
    <row r="3309" s="3046" customFormat="1"/>
    <row r="3310" s="3046" customFormat="1"/>
    <row r="3311" s="3046" customFormat="1"/>
    <row r="3312" s="3046" customFormat="1"/>
    <row r="3313" s="3046" customFormat="1"/>
    <row r="3314" s="3046" customFormat="1"/>
    <row r="3315" s="3046" customFormat="1"/>
    <row r="3316" s="3046" customFormat="1"/>
    <row r="3317" s="3046" customFormat="1"/>
    <row r="3318" s="3046" customFormat="1"/>
    <row r="3319" s="3046" customFormat="1"/>
    <row r="3320" s="3046" customFormat="1"/>
    <row r="3321" s="3046" customFormat="1"/>
    <row r="3322" s="3046" customFormat="1"/>
    <row r="3323" s="3046" customFormat="1"/>
    <row r="3324" s="3046" customFormat="1"/>
    <row r="3325" s="3046" customFormat="1"/>
    <row r="3326" s="3046" customFormat="1"/>
    <row r="3327" s="3046" customFormat="1"/>
    <row r="3328" s="3046" customFormat="1"/>
    <row r="3329" s="3046" customFormat="1"/>
    <row r="3330" s="3046" customFormat="1"/>
    <row r="3331" s="3046" customFormat="1"/>
    <row r="3332" s="3046" customFormat="1"/>
    <row r="3333" s="3046" customFormat="1"/>
    <row r="3334" s="3046" customFormat="1"/>
    <row r="3335" s="3046" customFormat="1"/>
    <row r="3336" s="3046" customFormat="1"/>
    <row r="3337" s="3046" customFormat="1"/>
    <row r="3338" s="3046" customFormat="1"/>
    <row r="3339" s="3046" customFormat="1"/>
    <row r="3340" s="3046" customFormat="1"/>
    <row r="3341" s="3046" customFormat="1"/>
    <row r="3342" s="3046" customFormat="1"/>
    <row r="3343" s="3046" customFormat="1"/>
    <row r="3344" s="3046" customFormat="1"/>
    <row r="3345" s="3046" customFormat="1"/>
    <row r="3346" s="3046" customFormat="1"/>
    <row r="3347" s="3046" customFormat="1"/>
    <row r="3348" s="3046" customFormat="1"/>
    <row r="3349" s="3046" customFormat="1"/>
    <row r="3350" s="3046" customFormat="1"/>
    <row r="3351" s="3046" customFormat="1"/>
    <row r="3352" s="3046" customFormat="1"/>
    <row r="3353" s="3046" customFormat="1"/>
    <row r="3354" s="3046" customFormat="1"/>
    <row r="3355" s="3046" customFormat="1"/>
    <row r="3356" s="3046" customFormat="1"/>
    <row r="3357" s="3046" customFormat="1"/>
    <row r="3358" s="3046" customFormat="1"/>
    <row r="3359" s="3046" customFormat="1"/>
    <row r="3360" s="3046" customFormat="1"/>
    <row r="3361" s="3046" customFormat="1"/>
    <row r="3362" s="3046" customFormat="1"/>
    <row r="3363" s="3046" customFormat="1"/>
    <row r="3364" s="3046" customFormat="1"/>
    <row r="3365" s="3046" customFormat="1"/>
    <row r="3366" s="3046" customFormat="1"/>
    <row r="3367" s="3046" customFormat="1"/>
    <row r="3368" s="3046" customFormat="1"/>
    <row r="3369" s="3046" customFormat="1"/>
    <row r="3370" s="3046" customFormat="1"/>
    <row r="3371" s="3046" customFormat="1"/>
    <row r="3372" s="3046" customFormat="1"/>
    <row r="3373" s="3046" customFormat="1"/>
    <row r="3374" s="3046" customFormat="1"/>
    <row r="3375" s="3046" customFormat="1"/>
    <row r="3376" s="3046" customFormat="1"/>
    <row r="3377" s="3046" customFormat="1"/>
    <row r="3378" s="3046" customFormat="1"/>
    <row r="3379" s="3046" customFormat="1"/>
    <row r="3380" s="3046" customFormat="1"/>
    <row r="3381" s="3046" customFormat="1"/>
    <row r="3382" s="3046" customFormat="1"/>
    <row r="3383" s="3046" customFormat="1"/>
    <row r="3384" s="3046" customFormat="1"/>
    <row r="3385" s="3046" customFormat="1"/>
    <row r="3386" s="3046" customFormat="1"/>
    <row r="3387" s="3046" customFormat="1"/>
    <row r="3388" s="3046" customFormat="1"/>
    <row r="3389" s="3046" customFormat="1"/>
    <row r="3390" s="3046" customFormat="1"/>
    <row r="3391" s="3046" customFormat="1"/>
    <row r="3392" s="3046" customFormat="1"/>
    <row r="3393" s="3046" customFormat="1"/>
    <row r="3394" s="3046" customFormat="1"/>
    <row r="3395" s="3046" customFormat="1"/>
    <row r="3396" s="3046" customFormat="1"/>
    <row r="3397" s="3046" customFormat="1"/>
    <row r="3398" s="3046" customFormat="1"/>
    <row r="3399" s="3046" customFormat="1"/>
    <row r="3400" s="3046" customFormat="1"/>
    <row r="3401" s="3046" customFormat="1"/>
    <row r="3402" s="3046" customFormat="1"/>
    <row r="3403" s="3046" customFormat="1"/>
    <row r="3404" s="3046" customFormat="1"/>
    <row r="3405" s="3046" customFormat="1"/>
    <row r="3406" s="3046" customFormat="1"/>
    <row r="3407" s="3046" customFormat="1"/>
    <row r="3408" s="3046" customFormat="1"/>
    <row r="3409" s="3046" customFormat="1"/>
    <row r="3410" s="3046" customFormat="1"/>
    <row r="3411" s="3046" customFormat="1"/>
    <row r="3412" s="3046" customFormat="1"/>
    <row r="3413" s="3046" customFormat="1"/>
    <row r="3414" s="3046" customFormat="1"/>
    <row r="3415" s="3046" customFormat="1"/>
    <row r="3416" s="3046" customFormat="1"/>
    <row r="3417" s="3046" customFormat="1"/>
    <row r="3418" s="3046" customFormat="1"/>
    <row r="3419" s="3046" customFormat="1"/>
    <row r="3420" s="3046" customFormat="1"/>
    <row r="3421" s="3046" customFormat="1"/>
    <row r="3422" s="3046" customFormat="1"/>
    <row r="3423" s="3046" customFormat="1"/>
    <row r="3424" s="3046" customFormat="1"/>
    <row r="3425" s="3046" customFormat="1"/>
    <row r="3426" s="3046" customFormat="1"/>
    <row r="3427" s="3046" customFormat="1"/>
    <row r="3428" s="3046" customFormat="1"/>
    <row r="3429" s="3046" customFormat="1"/>
    <row r="3430" s="3046" customFormat="1"/>
    <row r="3431" s="3046" customFormat="1"/>
    <row r="3432" s="3046" customFormat="1"/>
    <row r="3433" s="3046" customFormat="1"/>
    <row r="3434" s="3046" customFormat="1"/>
    <row r="3435" s="3046" customFormat="1"/>
    <row r="3436" s="3046" customFormat="1"/>
    <row r="3437" s="3046" customFormat="1"/>
    <row r="3438" s="3046" customFormat="1"/>
    <row r="3439" s="3046" customFormat="1"/>
    <row r="3440" s="3046" customFormat="1"/>
    <row r="3441" s="3046" customFormat="1"/>
    <row r="3442" s="3046" customFormat="1"/>
    <row r="3443" s="3046" customFormat="1"/>
    <row r="3444" s="3046" customFormat="1"/>
    <row r="3445" s="3046" customFormat="1"/>
    <row r="3446" s="3046" customFormat="1"/>
    <row r="3447" s="3046" customFormat="1"/>
    <row r="3448" s="3046" customFormat="1"/>
    <row r="3449" s="3046" customFormat="1"/>
    <row r="3450" s="3046" customFormat="1"/>
    <row r="3451" s="3046" customFormat="1"/>
    <row r="3452" s="3046" customFormat="1"/>
    <row r="3453" s="3046" customFormat="1"/>
    <row r="3454" s="3046" customFormat="1"/>
    <row r="3455" s="3046" customFormat="1"/>
    <row r="3456" s="3046" customFormat="1"/>
    <row r="3457" s="3046" customFormat="1"/>
    <row r="3458" s="3046" customFormat="1"/>
    <row r="3459" s="3046" customFormat="1"/>
    <row r="3460" s="3046" customFormat="1"/>
    <row r="3461" s="3046" customFormat="1"/>
    <row r="3462" s="3046" customFormat="1"/>
    <row r="3463" s="3046" customFormat="1"/>
    <row r="3464" s="3046" customFormat="1"/>
    <row r="3465" s="3046" customFormat="1"/>
    <row r="3466" s="3046" customFormat="1"/>
    <row r="3467" s="3046" customFormat="1"/>
    <row r="3468" s="3046" customFormat="1"/>
    <row r="3469" s="3046" customFormat="1"/>
    <row r="3470" s="3046" customFormat="1"/>
    <row r="3471" s="3046" customFormat="1"/>
    <row r="3472" s="3046" customFormat="1"/>
    <row r="3473" s="3046" customFormat="1"/>
    <row r="3474" s="3046" customFormat="1"/>
    <row r="3475" s="3046" customFormat="1"/>
    <row r="3476" s="3046" customFormat="1"/>
    <row r="3477" s="3046" customFormat="1"/>
    <row r="3478" s="3046" customFormat="1"/>
    <row r="3479" s="3046" customFormat="1"/>
    <row r="3480" s="3046" customFormat="1"/>
    <row r="3481" s="3046" customFormat="1"/>
    <row r="3482" s="3046" customFormat="1"/>
    <row r="3483" s="3046" customFormat="1"/>
    <row r="3484" s="3046" customFormat="1"/>
    <row r="3485" s="3046" customFormat="1"/>
    <row r="3486" s="3046" customFormat="1"/>
    <row r="3487" s="3046" customFormat="1"/>
    <row r="3488" s="3046" customFormat="1"/>
    <row r="3489" s="3046" customFormat="1"/>
    <row r="3490" s="3046" customFormat="1"/>
    <row r="3491" s="3046" customFormat="1"/>
    <row r="3492" s="3046" customFormat="1"/>
    <row r="3493" s="3046" customFormat="1"/>
    <row r="3494" s="3046" customFormat="1"/>
    <row r="3495" s="3046" customFormat="1"/>
    <row r="3496" s="3046" customFormat="1"/>
    <row r="3497" s="3046" customFormat="1"/>
    <row r="3498" s="3046" customFormat="1"/>
    <row r="3499" s="3046" customFormat="1"/>
    <row r="3500" s="3046" customFormat="1"/>
    <row r="3501" s="3046" customFormat="1"/>
    <row r="3502" s="3046" customFormat="1"/>
    <row r="3503" s="3046" customFormat="1"/>
    <row r="3504" s="3046" customFormat="1"/>
    <row r="3505" s="3046" customFormat="1"/>
    <row r="3506" s="3046" customFormat="1"/>
    <row r="3507" s="3046" customFormat="1"/>
    <row r="3508" s="3046" customFormat="1"/>
    <row r="3509" s="3046" customFormat="1"/>
    <row r="3510" s="3046" customFormat="1"/>
    <row r="3511" s="3046" customFormat="1"/>
    <row r="3512" s="3046" customFormat="1"/>
    <row r="3513" s="3046" customFormat="1"/>
    <row r="3514" s="3046" customFormat="1"/>
    <row r="3515" s="3046" customFormat="1"/>
    <row r="3516" s="3046" customFormat="1"/>
    <row r="3517" s="3046" customFormat="1"/>
    <row r="3518" s="3046" customFormat="1"/>
    <row r="3519" s="3046" customFormat="1"/>
    <row r="3520" s="3046" customFormat="1"/>
    <row r="3521" s="3046" customFormat="1"/>
    <row r="3522" s="3046" customFormat="1"/>
    <row r="3523" s="3046" customFormat="1"/>
    <row r="3524" s="3046" customFormat="1"/>
    <row r="3525" s="3046" customFormat="1"/>
    <row r="3526" s="3046" customFormat="1"/>
    <row r="3527" s="3046" customFormat="1"/>
    <row r="3528" s="3046" customFormat="1"/>
    <row r="3529" s="3046" customFormat="1"/>
    <row r="3530" s="3046" customFormat="1"/>
    <row r="3531" s="3046" customFormat="1"/>
    <row r="3532" s="3046" customFormat="1"/>
    <row r="3533" s="3046" customFormat="1"/>
    <row r="3534" s="3046" customFormat="1"/>
    <row r="3535" s="3046" customFormat="1"/>
    <row r="3536" s="3046" customFormat="1"/>
    <row r="3537" s="3046" customFormat="1"/>
    <row r="3538" s="3046" customFormat="1"/>
    <row r="3539" s="3046" customFormat="1"/>
    <row r="3540" s="3046" customFormat="1"/>
    <row r="3541" s="3046" customFormat="1"/>
    <row r="3542" s="3046" customFormat="1"/>
    <row r="3543" s="3046" customFormat="1"/>
    <row r="3544" s="3046" customFormat="1"/>
    <row r="3545" s="3046" customFormat="1"/>
    <row r="3546" s="3046" customFormat="1"/>
    <row r="3547" s="3046" customFormat="1"/>
    <row r="3548" s="3046" customFormat="1"/>
    <row r="3549" s="3046" customFormat="1"/>
    <row r="3550" s="3046" customFormat="1"/>
    <row r="3551" s="3046" customFormat="1"/>
    <row r="3552" s="3046" customFormat="1"/>
    <row r="3553" s="3046" customFormat="1"/>
    <row r="3554" s="3046" customFormat="1"/>
    <row r="3555" s="3046" customFormat="1"/>
    <row r="3556" s="3046" customFormat="1"/>
    <row r="3557" s="3046" customFormat="1"/>
    <row r="3558" s="3046" customFormat="1"/>
    <row r="3559" s="3046" customFormat="1"/>
    <row r="3560" s="3046" customFormat="1"/>
    <row r="3561" s="3046" customFormat="1"/>
    <row r="3562" s="3046" customFormat="1"/>
    <row r="3563" s="3046" customFormat="1"/>
    <row r="3564" s="3046" customFormat="1"/>
    <row r="3565" s="3046" customFormat="1"/>
    <row r="3566" s="3046" customFormat="1"/>
    <row r="3567" s="3046" customFormat="1"/>
    <row r="3568" s="3046" customFormat="1"/>
    <row r="3569" s="3046" customFormat="1"/>
    <row r="3570" s="3046" customFormat="1"/>
    <row r="3571" s="3046" customFormat="1"/>
    <row r="3572" s="3046" customFormat="1"/>
    <row r="3573" s="3046" customFormat="1"/>
    <row r="3574" s="3046" customFormat="1"/>
    <row r="3575" s="3046" customFormat="1"/>
    <row r="3576" s="3046" customFormat="1"/>
    <row r="3577" s="3046" customFormat="1"/>
    <row r="3578" s="3046" customFormat="1"/>
    <row r="3579" s="3046" customFormat="1"/>
    <row r="3580" s="3046" customFormat="1"/>
    <row r="3581" s="3046" customFormat="1"/>
    <row r="3582" s="3046" customFormat="1"/>
    <row r="3583" s="3046" customFormat="1"/>
    <row r="3584" s="3046" customFormat="1"/>
    <row r="3585" s="3046" customFormat="1"/>
    <row r="3586" s="3046" customFormat="1"/>
    <row r="3587" s="3046" customFormat="1"/>
    <row r="3588" s="3046" customFormat="1"/>
    <row r="3589" s="3046" customFormat="1"/>
    <row r="3590" s="3046" customFormat="1"/>
    <row r="3591" s="3046" customFormat="1"/>
    <row r="3592" s="3046" customFormat="1"/>
    <row r="3593" s="3046" customFormat="1"/>
    <row r="3594" s="3046" customFormat="1"/>
    <row r="3595" s="3046" customFormat="1"/>
    <row r="3596" s="3046" customFormat="1"/>
    <row r="3597" s="3046" customFormat="1"/>
    <row r="3598" s="3046" customFormat="1"/>
    <row r="3599" s="3046" customFormat="1"/>
    <row r="3600" s="3046" customFormat="1"/>
    <row r="3601" s="3046" customFormat="1"/>
    <row r="3602" s="3046" customFormat="1"/>
    <row r="3603" s="3046" customFormat="1"/>
    <row r="3604" s="3046" customFormat="1"/>
    <row r="3605" s="3046" customFormat="1"/>
    <row r="3606" s="3046" customFormat="1"/>
    <row r="3607" s="3046" customFormat="1"/>
    <row r="3608" s="3046" customFormat="1"/>
    <row r="3609" s="3046" customFormat="1"/>
    <row r="3610" s="3046" customFormat="1"/>
    <row r="3611" s="3046" customFormat="1"/>
    <row r="3612" s="3046" customFormat="1"/>
    <row r="3613" s="3046" customFormat="1"/>
    <row r="3614" s="3046" customFormat="1"/>
    <row r="3615" s="3046" customFormat="1"/>
    <row r="3616" s="3046" customFormat="1"/>
    <row r="3617" s="3046" customFormat="1"/>
    <row r="3618" s="3046" customFormat="1"/>
    <row r="3619" s="3046" customFormat="1"/>
    <row r="3620" s="3046" customFormat="1"/>
    <row r="3621" s="3046" customFormat="1"/>
    <row r="3622" s="3046" customFormat="1"/>
    <row r="3623" s="3046" customFormat="1"/>
    <row r="3624" s="3046" customFormat="1"/>
    <row r="3625" s="3046" customFormat="1"/>
    <row r="3626" s="3046" customFormat="1"/>
    <row r="3627" s="3046" customFormat="1"/>
    <row r="3628" s="3046" customFormat="1"/>
    <row r="3629" s="3046" customFormat="1"/>
    <row r="3630" s="3046" customFormat="1"/>
    <row r="3631" s="3046" customFormat="1"/>
    <row r="3632" s="3046" customFormat="1"/>
    <row r="3633" s="3046" customFormat="1"/>
    <row r="3634" s="3046" customFormat="1"/>
    <row r="3635" s="3046" customFormat="1"/>
    <row r="3636" s="3046" customFormat="1"/>
    <row r="3637" s="3046" customFormat="1"/>
    <row r="3638" s="3046" customFormat="1"/>
    <row r="3639" s="3046" customFormat="1"/>
    <row r="3640" s="3046" customFormat="1"/>
    <row r="3641" s="3046" customFormat="1"/>
    <row r="3642" s="3046" customFormat="1"/>
    <row r="3643" s="3046" customFormat="1"/>
    <row r="3644" s="3046" customFormat="1"/>
    <row r="3645" s="3046" customFormat="1"/>
    <row r="3646" s="3046" customFormat="1"/>
    <row r="3647" s="3046" customFormat="1"/>
    <row r="3648" s="3046" customFormat="1"/>
    <row r="3649" s="3046" customFormat="1"/>
    <row r="3650" s="3046" customFormat="1"/>
    <row r="3651" s="3046" customFormat="1"/>
    <row r="3652" s="3046" customFormat="1"/>
    <row r="3653" s="3046" customFormat="1"/>
    <row r="3654" s="3046" customFormat="1"/>
    <row r="3655" s="3046" customFormat="1"/>
    <row r="3656" s="3046" customFormat="1"/>
    <row r="3657" s="3046" customFormat="1"/>
    <row r="3658" s="3046" customFormat="1"/>
    <row r="3659" s="3046" customFormat="1"/>
    <row r="3660" s="3046" customFormat="1"/>
    <row r="3661" s="3046" customFormat="1"/>
    <row r="3662" s="3046" customFormat="1"/>
    <row r="3663" s="3046" customFormat="1"/>
    <row r="3664" s="3046" customFormat="1"/>
    <row r="3665" s="3046" customFormat="1"/>
    <row r="3666" s="3046" customFormat="1"/>
    <row r="3667" s="3046" customFormat="1"/>
    <row r="3668" s="3046" customFormat="1"/>
    <row r="3669" s="3046" customFormat="1"/>
    <row r="3670" s="3046" customFormat="1"/>
    <row r="3671" s="3046" customFormat="1"/>
    <row r="3672" s="3046" customFormat="1"/>
    <row r="3673" s="3046" customFormat="1"/>
    <row r="3674" s="3046" customFormat="1"/>
    <row r="3675" s="3046" customFormat="1"/>
    <row r="3676" s="3046" customFormat="1"/>
    <row r="3677" s="3046" customFormat="1"/>
    <row r="3678" s="3046" customFormat="1"/>
    <row r="3679" s="3046" customFormat="1"/>
    <row r="3680" s="3046" customFormat="1"/>
    <row r="3681" s="3046" customFormat="1"/>
    <row r="3682" s="3046" customFormat="1"/>
    <row r="3683" s="3046" customFormat="1"/>
    <row r="3684" s="3046" customFormat="1"/>
    <row r="3685" s="3046" customFormat="1"/>
    <row r="3686" s="3046" customFormat="1"/>
    <row r="3687" s="3046" customFormat="1"/>
    <row r="3688" s="3046" customFormat="1"/>
    <row r="3689" s="3046" customFormat="1"/>
    <row r="3690" s="3046" customFormat="1"/>
    <row r="3691" s="3046" customFormat="1"/>
    <row r="3692" s="3046" customFormat="1"/>
    <row r="3693" s="3046" customFormat="1"/>
    <row r="3694" s="3046" customFormat="1"/>
    <row r="3695" s="3046" customFormat="1"/>
    <row r="3696" s="3046" customFormat="1"/>
    <row r="3697" s="3046" customFormat="1"/>
    <row r="3698" s="3046" customFormat="1"/>
    <row r="3699" s="3046" customFormat="1"/>
    <row r="3700" s="3046" customFormat="1"/>
    <row r="3701" s="3046" customFormat="1"/>
    <row r="3702" s="3046" customFormat="1"/>
    <row r="3703" s="3046" customFormat="1"/>
    <row r="3704" s="3046" customFormat="1"/>
    <row r="3705" s="3046" customFormat="1"/>
    <row r="3706" s="3046" customFormat="1"/>
    <row r="3707" s="3046" customFormat="1"/>
    <row r="3708" s="3046" customFormat="1"/>
    <row r="3709" s="3046" customFormat="1"/>
    <row r="3710" s="3046" customFormat="1"/>
    <row r="3711" s="3046" customFormat="1"/>
    <row r="3712" s="3046" customFormat="1"/>
    <row r="3713" s="3046" customFormat="1"/>
    <row r="3714" s="3046" customFormat="1"/>
    <row r="3715" s="3046" customFormat="1"/>
    <row r="3716" s="3046" customFormat="1"/>
    <row r="3717" s="3046" customFormat="1"/>
    <row r="3718" s="3046" customFormat="1"/>
    <row r="3719" s="3046" customFormat="1"/>
    <row r="3720" s="3046" customFormat="1"/>
    <row r="3721" s="3046" customFormat="1"/>
    <row r="3722" s="3046" customFormat="1"/>
    <row r="3723" s="3046" customFormat="1"/>
    <row r="3724" s="3046" customFormat="1"/>
    <row r="3725" s="3046" customFormat="1"/>
    <row r="3726" s="3046" customFormat="1"/>
    <row r="3727" s="3046" customFormat="1"/>
    <row r="3728" s="3046" customFormat="1"/>
    <row r="3729" s="3046" customFormat="1"/>
    <row r="3730" s="3046" customFormat="1"/>
    <row r="3731" s="3046" customFormat="1"/>
    <row r="3732" s="3046" customFormat="1"/>
    <row r="3733" s="3046" customFormat="1"/>
    <row r="3734" s="3046" customFormat="1"/>
    <row r="3735" s="3046" customFormat="1"/>
    <row r="3736" s="3046" customFormat="1"/>
    <row r="3737" s="3046" customFormat="1"/>
    <row r="3738" s="3046" customFormat="1"/>
    <row r="3739" s="3046" customFormat="1"/>
    <row r="3740" s="3046" customFormat="1"/>
    <row r="3741" s="3046" customFormat="1"/>
    <row r="3742" s="3046" customFormat="1"/>
    <row r="3743" s="3046" customFormat="1"/>
    <row r="3744" s="3046" customFormat="1"/>
    <row r="3745" s="3046" customFormat="1"/>
    <row r="3746" s="3046" customFormat="1"/>
    <row r="3747" s="3046" customFormat="1"/>
    <row r="3748" s="3046" customFormat="1"/>
    <row r="3749" s="3046" customFormat="1"/>
    <row r="3750" s="3046" customFormat="1"/>
    <row r="3751" s="3046" customFormat="1"/>
    <row r="3752" s="3046" customFormat="1"/>
    <row r="3753" s="3046" customFormat="1"/>
    <row r="3754" s="3046" customFormat="1"/>
    <row r="3755" s="3046" customFormat="1"/>
    <row r="3756" s="3046" customFormat="1"/>
    <row r="3757" s="3046" customFormat="1"/>
    <row r="3758" s="3046" customFormat="1"/>
    <row r="3759" s="3046" customFormat="1"/>
    <row r="3760" s="3046" customFormat="1"/>
    <row r="3761" s="3046" customFormat="1"/>
    <row r="3762" s="3046" customFormat="1"/>
    <row r="3763" s="3046" customFormat="1"/>
    <row r="3764" s="3046" customFormat="1"/>
    <row r="3765" s="3046" customFormat="1"/>
    <row r="3766" s="3046" customFormat="1"/>
    <row r="3767" s="3046" customFormat="1"/>
    <row r="3768" s="3046" customFormat="1"/>
    <row r="3769" s="3046" customFormat="1"/>
    <row r="3770" s="3046" customFormat="1"/>
    <row r="3771" s="3046" customFormat="1"/>
    <row r="3772" s="3046" customFormat="1"/>
    <row r="3773" s="3046" customFormat="1"/>
    <row r="3774" s="3046" customFormat="1"/>
    <row r="3775" s="3046" customFormat="1"/>
    <row r="3776" s="3046" customFormat="1"/>
    <row r="3777" s="3046" customFormat="1"/>
    <row r="3778" s="3046" customFormat="1"/>
    <row r="3779" s="3046" customFormat="1"/>
    <row r="3780" s="3046" customFormat="1"/>
    <row r="3781" s="3046" customFormat="1"/>
    <row r="3782" s="3046" customFormat="1"/>
    <row r="3783" s="3046" customFormat="1"/>
    <row r="3784" s="3046" customFormat="1"/>
    <row r="3785" s="3046" customFormat="1"/>
    <row r="3786" s="3046" customFormat="1"/>
    <row r="3787" s="3046" customFormat="1"/>
    <row r="3788" s="3046" customFormat="1"/>
    <row r="3789" s="3046" customFormat="1"/>
    <row r="3790" s="3046" customFormat="1"/>
    <row r="3791" s="3046" customFormat="1"/>
    <row r="3792" s="3046" customFormat="1"/>
    <row r="3793" s="3046" customFormat="1"/>
    <row r="3794" s="3046" customFormat="1"/>
    <row r="3795" s="3046" customFormat="1"/>
    <row r="3796" s="3046" customFormat="1"/>
    <row r="3797" s="3046" customFormat="1"/>
    <row r="3798" s="3046" customFormat="1"/>
    <row r="3799" s="3046" customFormat="1"/>
    <row r="3800" s="3046" customFormat="1"/>
    <row r="3801" s="3046" customFormat="1"/>
    <row r="3802" s="3046" customFormat="1"/>
    <row r="3803" s="3046" customFormat="1"/>
    <row r="3804" s="3046" customFormat="1"/>
    <row r="3805" s="3046" customFormat="1"/>
    <row r="3806" s="3046" customFormat="1"/>
    <row r="3807" s="3046" customFormat="1"/>
    <row r="3808" s="3046" customFormat="1"/>
    <row r="3809" s="3046" customFormat="1"/>
    <row r="3810" s="3046" customFormat="1"/>
    <row r="3811" s="3046" customFormat="1"/>
    <row r="3812" s="3046" customFormat="1"/>
    <row r="3813" s="3046" customFormat="1"/>
    <row r="3814" s="3046" customFormat="1"/>
    <row r="3815" s="3046" customFormat="1"/>
    <row r="3816" s="3046" customFormat="1"/>
    <row r="3817" s="3046" customFormat="1"/>
    <row r="3818" s="3046" customFormat="1"/>
    <row r="3819" s="3046" customFormat="1"/>
    <row r="3820" s="3046" customFormat="1"/>
    <row r="3821" s="3046" customFormat="1"/>
    <row r="3822" s="3046" customFormat="1"/>
    <row r="3823" s="3046" customFormat="1"/>
    <row r="3824" s="3046" customFormat="1"/>
    <row r="3825" s="3046" customFormat="1"/>
    <row r="3826" s="3046" customFormat="1"/>
    <row r="3827" s="3046" customFormat="1"/>
    <row r="3828" s="3046" customFormat="1"/>
    <row r="3829" s="3046" customFormat="1"/>
    <row r="3830" s="3046" customFormat="1"/>
    <row r="3831" s="3046" customFormat="1"/>
    <row r="3832" s="3046" customFormat="1"/>
    <row r="3833" s="3046" customFormat="1"/>
    <row r="3834" s="3046" customFormat="1"/>
    <row r="3835" s="3046" customFormat="1"/>
    <row r="3836" s="3046" customFormat="1"/>
    <row r="3837" s="3046" customFormat="1"/>
    <row r="3838" s="3046" customFormat="1"/>
    <row r="3839" s="3046" customFormat="1"/>
    <row r="3840" s="3046" customFormat="1"/>
    <row r="3841" s="3046" customFormat="1"/>
    <row r="3842" s="3046" customFormat="1"/>
    <row r="3843" s="3046" customFormat="1"/>
    <row r="3844" s="3046" customFormat="1"/>
    <row r="3845" s="3046" customFormat="1"/>
    <row r="3846" s="3046" customFormat="1"/>
    <row r="3847" s="3046" customFormat="1"/>
    <row r="3848" s="3046" customFormat="1"/>
    <row r="3849" s="3046" customFormat="1"/>
    <row r="3850" s="3046" customFormat="1"/>
    <row r="3851" s="3046" customFormat="1"/>
    <row r="3852" s="3046" customFormat="1"/>
    <row r="3853" s="3046" customFormat="1"/>
    <row r="3854" s="3046" customFormat="1"/>
    <row r="3855" s="3046" customFormat="1"/>
    <row r="3856" s="3046" customFormat="1"/>
    <row r="3857" s="3046" customFormat="1"/>
    <row r="3858" s="3046" customFormat="1"/>
    <row r="3859" s="3046" customFormat="1"/>
    <row r="3860" s="3046" customFormat="1"/>
    <row r="3861" s="3046" customFormat="1"/>
    <row r="3862" s="3046" customFormat="1"/>
    <row r="3863" s="3046" customFormat="1"/>
    <row r="3864" s="3046" customFormat="1"/>
    <row r="3865" s="3046" customFormat="1"/>
    <row r="3866" s="3046" customFormat="1"/>
    <row r="3867" s="3046" customFormat="1"/>
    <row r="3868" s="3046" customFormat="1"/>
    <row r="3869" s="3046" customFormat="1"/>
    <row r="3870" s="3046" customFormat="1"/>
    <row r="3871" s="3046" customFormat="1"/>
    <row r="3872" s="3046" customFormat="1"/>
    <row r="3873" s="3046" customFormat="1"/>
    <row r="3874" s="3046" customFormat="1"/>
    <row r="3875" s="3046" customFormat="1"/>
    <row r="3876" s="3046" customFormat="1"/>
    <row r="3877" s="3046" customFormat="1"/>
    <row r="3878" s="3046" customFormat="1"/>
    <row r="3879" s="3046" customFormat="1"/>
    <row r="3880" s="3046" customFormat="1"/>
    <row r="3881" s="3046" customFormat="1"/>
    <row r="3882" s="3046" customFormat="1"/>
    <row r="3883" s="3046" customFormat="1"/>
    <row r="3884" s="3046" customFormat="1"/>
    <row r="3885" s="3046" customFormat="1"/>
    <row r="3886" s="3046" customFormat="1"/>
    <row r="3887" s="3046" customFormat="1"/>
    <row r="3888" s="3046" customFormat="1"/>
    <row r="3889" s="3046" customFormat="1"/>
    <row r="3890" s="3046" customFormat="1"/>
    <row r="3891" s="3046" customFormat="1"/>
    <row r="3892" s="3046" customFormat="1"/>
    <row r="3893" s="3046" customFormat="1"/>
    <row r="3894" s="3046" customFormat="1"/>
    <row r="3895" s="3046" customFormat="1"/>
    <row r="3896" s="3046" customFormat="1"/>
    <row r="3897" s="3046" customFormat="1"/>
    <row r="3898" s="3046" customFormat="1"/>
    <row r="3899" s="3046" customFormat="1"/>
    <row r="3900" s="3046" customFormat="1"/>
    <row r="3901" s="3046" customFormat="1"/>
    <row r="3902" s="3046" customFormat="1"/>
    <row r="3903" s="3046" customFormat="1"/>
    <row r="3904" s="3046" customFormat="1"/>
    <row r="3905" s="3046" customFormat="1"/>
    <row r="3906" s="3046" customFormat="1"/>
    <row r="3907" s="3046" customFormat="1"/>
    <row r="3908" s="3046" customFormat="1"/>
    <row r="3909" s="3046" customFormat="1"/>
    <row r="3910" s="3046" customFormat="1"/>
    <row r="3911" s="3046" customFormat="1"/>
    <row r="3912" s="3046" customFormat="1"/>
    <row r="3913" s="3046" customFormat="1"/>
    <row r="3914" s="3046" customFormat="1"/>
    <row r="3915" s="3046" customFormat="1"/>
    <row r="3916" s="3046" customFormat="1"/>
    <row r="3917" s="3046" customFormat="1"/>
    <row r="3918" s="3046" customFormat="1"/>
    <row r="3919" s="3046" customFormat="1"/>
    <row r="3920" s="3046" customFormat="1"/>
    <row r="3921" s="3046" customFormat="1"/>
    <row r="3922" s="3046" customFormat="1"/>
    <row r="3923" s="3046" customFormat="1"/>
    <row r="3924" s="3046" customFormat="1"/>
    <row r="3925" s="3046" customFormat="1"/>
    <row r="3926" s="3046" customFormat="1"/>
    <row r="3927" s="3046" customFormat="1"/>
    <row r="3928" s="3046" customFormat="1"/>
    <row r="3929" s="3046" customFormat="1"/>
    <row r="3930" s="3046" customFormat="1"/>
    <row r="3931" s="3046" customFormat="1"/>
    <row r="3932" s="3046" customFormat="1"/>
    <row r="3933" s="3046" customFormat="1"/>
    <row r="3934" s="3046" customFormat="1"/>
    <row r="3935" s="3046" customFormat="1"/>
    <row r="3936" s="3046" customFormat="1"/>
    <row r="3937" s="3046" customFormat="1"/>
    <row r="3938" s="3046" customFormat="1"/>
    <row r="3939" s="3046" customFormat="1"/>
    <row r="3940" s="3046" customFormat="1"/>
    <row r="3941" s="3046" customFormat="1"/>
    <row r="3942" s="3046" customFormat="1"/>
    <row r="3943" s="3046" customFormat="1"/>
    <row r="3944" s="3046" customFormat="1"/>
    <row r="3945" s="3046" customFormat="1"/>
    <row r="3946" s="3046" customFormat="1"/>
    <row r="3947" s="3046" customFormat="1"/>
    <row r="3948" s="3046" customFormat="1"/>
    <row r="3949" s="3046" customFormat="1"/>
    <row r="3950" s="3046" customFormat="1"/>
    <row r="3951" s="3046" customFormat="1"/>
    <row r="3952" s="3046" customFormat="1"/>
    <row r="3953" s="3046" customFormat="1"/>
    <row r="3954" s="3046" customFormat="1"/>
    <row r="3955" s="3046" customFormat="1"/>
    <row r="3956" s="3046" customFormat="1"/>
    <row r="3957" s="3046" customFormat="1"/>
    <row r="3958" s="3046" customFormat="1"/>
    <row r="3959" s="3046" customFormat="1"/>
    <row r="3960" s="3046" customFormat="1"/>
    <row r="3961" s="3046" customFormat="1"/>
    <row r="3962" s="3046" customFormat="1"/>
    <row r="3963" s="3046" customFormat="1"/>
    <row r="3964" s="3046" customFormat="1"/>
    <row r="3965" s="3046" customFormat="1"/>
    <row r="3966" s="3046" customFormat="1"/>
    <row r="3967" s="3046" customFormat="1"/>
    <row r="3968" s="3046" customFormat="1"/>
    <row r="3969" s="3046" customFormat="1"/>
    <row r="3970" s="3046" customFormat="1"/>
    <row r="3971" s="3046" customFormat="1"/>
    <row r="3972" s="3046" customFormat="1"/>
    <row r="3973" s="3046" customFormat="1"/>
    <row r="3974" s="3046" customFormat="1"/>
    <row r="3975" s="3046" customFormat="1"/>
    <row r="3976" s="3046" customFormat="1"/>
    <row r="3977" s="3046" customFormat="1"/>
    <row r="3978" s="3046" customFormat="1"/>
    <row r="3979" s="3046" customFormat="1"/>
    <row r="3980" s="3046" customFormat="1"/>
    <row r="3981" s="3046" customFormat="1"/>
    <row r="3982" s="3046" customFormat="1"/>
    <row r="3983" s="3046" customFormat="1"/>
    <row r="3984" s="3046" customFormat="1"/>
    <row r="3985" s="3046" customFormat="1"/>
    <row r="3986" s="3046" customFormat="1"/>
    <row r="3987" s="3046" customFormat="1"/>
    <row r="3988" s="3046" customFormat="1"/>
    <row r="3989" s="3046" customFormat="1"/>
    <row r="3990" s="3046" customFormat="1"/>
    <row r="3991" s="3046" customFormat="1"/>
    <row r="3992" s="3046" customFormat="1"/>
    <row r="3993" s="3046" customFormat="1"/>
    <row r="3994" s="3046" customFormat="1"/>
    <row r="3995" s="3046" customFormat="1"/>
    <row r="3996" s="3046" customFormat="1"/>
    <row r="3997" s="3046" customFormat="1"/>
    <row r="3998" s="3046" customFormat="1"/>
    <row r="3999" s="3046" customFormat="1"/>
    <row r="4000" s="3046" customFormat="1"/>
    <row r="4001" s="3046" customFormat="1"/>
    <row r="4002" s="3046" customFormat="1"/>
    <row r="4003" s="3046" customFormat="1"/>
    <row r="4004" s="3046" customFormat="1"/>
    <row r="4005" s="3046" customFormat="1"/>
    <row r="4006" s="3046" customFormat="1"/>
    <row r="4007" s="3046" customFormat="1"/>
    <row r="4008" s="3046" customFormat="1"/>
    <row r="4009" s="3046" customFormat="1"/>
    <row r="4010" s="3046" customFormat="1"/>
    <row r="4011" s="3046" customFormat="1"/>
    <row r="4012" s="3046" customFormat="1"/>
    <row r="4013" s="3046" customFormat="1"/>
    <row r="4014" s="3046" customFormat="1"/>
    <row r="4015" s="3046" customFormat="1"/>
    <row r="4016" s="3046" customFormat="1"/>
    <row r="4017" s="3046" customFormat="1"/>
    <row r="4018" s="3046" customFormat="1"/>
    <row r="4019" s="3046" customFormat="1"/>
    <row r="4020" s="3046" customFormat="1"/>
    <row r="4021" s="3046" customFormat="1"/>
    <row r="4022" s="3046" customFormat="1"/>
    <row r="4023" s="3046" customFormat="1"/>
    <row r="4024" s="3046" customFormat="1"/>
    <row r="4025" s="3046" customFormat="1"/>
    <row r="4026" s="3046" customFormat="1"/>
    <row r="4027" s="3046" customFormat="1"/>
    <row r="4028" s="3046" customFormat="1"/>
    <row r="4029" s="3046" customFormat="1"/>
    <row r="4030" s="3046" customFormat="1"/>
    <row r="4031" s="3046" customFormat="1"/>
    <row r="4032" s="3046" customFormat="1"/>
    <row r="4033" s="3046" customFormat="1"/>
    <row r="4034" s="3046" customFormat="1"/>
    <row r="4035" s="3046" customFormat="1"/>
    <row r="4036" s="3046" customFormat="1"/>
    <row r="4037" s="3046" customFormat="1"/>
    <row r="4038" s="3046" customFormat="1"/>
    <row r="4039" s="3046" customFormat="1"/>
    <row r="4040" s="3046" customFormat="1"/>
    <row r="4041" s="3046" customFormat="1"/>
    <row r="4042" s="3046" customFormat="1"/>
    <row r="4043" s="3046" customFormat="1"/>
    <row r="4044" s="3046" customFormat="1"/>
    <row r="4045" s="3046" customFormat="1"/>
    <row r="4046" s="3046" customFormat="1"/>
    <row r="4047" s="3046" customFormat="1"/>
    <row r="4048" s="3046" customFormat="1"/>
    <row r="4049" s="3046" customFormat="1"/>
    <row r="4050" s="3046" customFormat="1"/>
    <row r="4051" s="3046" customFormat="1"/>
    <row r="4052" s="3046" customFormat="1"/>
    <row r="4053" s="3046" customFormat="1"/>
    <row r="4054" s="3046" customFormat="1"/>
    <row r="4055" s="3046" customFormat="1"/>
    <row r="4056" s="3046" customFormat="1"/>
    <row r="4057" s="3046" customFormat="1"/>
    <row r="4058" s="3046" customFormat="1"/>
    <row r="4059" s="3046" customFormat="1"/>
    <row r="4060" s="3046" customFormat="1"/>
    <row r="4061" s="3046" customFormat="1"/>
    <row r="4062" s="3046" customFormat="1"/>
    <row r="4063" s="3046" customFormat="1"/>
    <row r="4064" s="3046" customFormat="1"/>
    <row r="4065" s="3046" customFormat="1"/>
    <row r="4066" s="3046" customFormat="1"/>
    <row r="4067" s="3046" customFormat="1"/>
    <row r="4068" s="3046" customFormat="1"/>
    <row r="4069" s="3046" customFormat="1"/>
    <row r="4070" s="3046" customFormat="1"/>
    <row r="4071" s="3046" customFormat="1"/>
    <row r="4072" s="3046" customFormat="1"/>
    <row r="4073" s="3046" customFormat="1"/>
    <row r="4074" s="3046" customFormat="1"/>
    <row r="4075" s="3046" customFormat="1"/>
    <row r="4076" s="3046" customFormat="1"/>
    <row r="4077" s="3046" customFormat="1"/>
    <row r="4078" s="3046" customFormat="1"/>
    <row r="4079" s="3046" customFormat="1"/>
    <row r="4080" s="3046" customFormat="1"/>
    <row r="4081" s="3046" customFormat="1"/>
    <row r="4082" s="3046" customFormat="1"/>
    <row r="4083" s="3046" customFormat="1"/>
    <row r="4084" s="3046" customFormat="1"/>
    <row r="4085" s="3046" customFormat="1"/>
    <row r="4086" s="3046" customFormat="1"/>
    <row r="4087" s="3046" customFormat="1"/>
    <row r="4088" s="3046" customFormat="1"/>
    <row r="4089" s="3046" customFormat="1"/>
    <row r="4090" s="3046" customFormat="1"/>
    <row r="4091" s="3046" customFormat="1"/>
    <row r="4092" s="3046" customFormat="1"/>
    <row r="4093" s="3046" customFormat="1"/>
    <row r="4094" s="3046" customFormat="1"/>
    <row r="4095" s="3046" customFormat="1"/>
    <row r="4096" s="3046" customFormat="1"/>
    <row r="4097" s="3046" customFormat="1"/>
    <row r="4098" s="3046" customFormat="1"/>
    <row r="4099" s="3046" customFormat="1"/>
    <row r="4100" s="3046" customFormat="1"/>
    <row r="4101" s="3046" customFormat="1"/>
    <row r="4102" s="3046" customFormat="1"/>
    <row r="4103" s="3046" customFormat="1"/>
    <row r="4104" s="3046" customFormat="1"/>
    <row r="4105" s="3046" customFormat="1"/>
    <row r="4106" s="3046" customFormat="1"/>
    <row r="4107" s="3046" customFormat="1"/>
    <row r="4108" s="3046" customFormat="1"/>
    <row r="4109" s="3046" customFormat="1"/>
    <row r="4110" s="3046" customFormat="1"/>
    <row r="4111" s="3046" customFormat="1"/>
    <row r="4112" s="3046" customFormat="1"/>
    <row r="4113" s="3046" customFormat="1"/>
    <row r="4114" s="3046" customFormat="1"/>
    <row r="4115" s="3046" customFormat="1"/>
    <row r="4116" s="3046" customFormat="1"/>
    <row r="4117" s="3046" customFormat="1"/>
    <row r="4118" s="3046" customFormat="1"/>
    <row r="4119" s="3046" customFormat="1"/>
    <row r="4120" s="3046" customFormat="1"/>
    <row r="4121" s="3046" customFormat="1"/>
    <row r="4122" s="3046" customFormat="1"/>
    <row r="4123" s="3046" customFormat="1"/>
    <row r="4124" s="3046" customFormat="1"/>
    <row r="4125" s="3046" customFormat="1"/>
    <row r="4126" s="3046" customFormat="1"/>
    <row r="4127" s="3046" customFormat="1"/>
    <row r="4128" s="3046" customFormat="1"/>
    <row r="4129" s="3046" customFormat="1"/>
    <row r="4130" s="3046" customFormat="1"/>
    <row r="4131" s="3046" customFormat="1"/>
    <row r="4132" s="3046" customFormat="1"/>
    <row r="4133" s="3046" customFormat="1"/>
    <row r="4134" s="3046" customFormat="1"/>
    <row r="4135" s="3046" customFormat="1"/>
    <row r="4136" s="3046" customFormat="1"/>
    <row r="4137" s="3046" customFormat="1"/>
    <row r="4138" s="3046" customFormat="1"/>
    <row r="4139" s="3046" customFormat="1"/>
    <row r="4140" s="3046" customFormat="1"/>
    <row r="4141" s="3046" customFormat="1"/>
    <row r="4142" s="3046" customFormat="1"/>
    <row r="4143" s="3046" customFormat="1"/>
    <row r="4144" s="3046" customFormat="1"/>
    <row r="4145" s="3046" customFormat="1"/>
    <row r="4146" s="3046" customFormat="1"/>
    <row r="4147" s="3046" customFormat="1"/>
    <row r="4148" s="3046" customFormat="1"/>
    <row r="4149" s="3046" customFormat="1"/>
    <row r="4150" s="3046" customFormat="1"/>
    <row r="4151" s="3046" customFormat="1"/>
    <row r="4152" s="3046" customFormat="1"/>
    <row r="4153" s="3046" customFormat="1"/>
    <row r="4154" s="3046" customFormat="1"/>
    <row r="4155" s="3046" customFormat="1"/>
    <row r="4156" s="3046" customFormat="1"/>
    <row r="4157" s="3046" customFormat="1"/>
    <row r="4158" s="3046" customFormat="1"/>
    <row r="4159" s="3046" customFormat="1"/>
    <row r="4160" s="3046" customFormat="1"/>
    <row r="4161" s="3046" customFormat="1"/>
    <row r="4162" s="3046" customFormat="1"/>
    <row r="4163" s="3046" customFormat="1"/>
    <row r="4164" s="3046" customFormat="1"/>
    <row r="4165" s="3046" customFormat="1"/>
    <row r="4166" s="3046" customFormat="1"/>
    <row r="4167" s="3046" customFormat="1"/>
    <row r="4168" s="3046" customFormat="1"/>
    <row r="4169" s="3046" customFormat="1"/>
    <row r="4170" s="3046" customFormat="1"/>
    <row r="4171" s="3046" customFormat="1"/>
    <row r="4172" s="3046" customFormat="1"/>
    <row r="4173" s="3046" customFormat="1"/>
    <row r="4174" s="3046" customFormat="1"/>
    <row r="4175" s="3046" customFormat="1"/>
    <row r="4176" s="3046" customFormat="1"/>
    <row r="4177" s="3046" customFormat="1"/>
    <row r="4178" s="3046" customFormat="1"/>
    <row r="4179" s="3046" customFormat="1"/>
    <row r="4180" s="3046" customFormat="1"/>
    <row r="4181" s="3046" customFormat="1"/>
    <row r="4182" s="3046" customFormat="1"/>
    <row r="4183" s="3046" customFormat="1"/>
    <row r="4184" s="3046" customFormat="1"/>
    <row r="4185" s="3046" customFormat="1"/>
    <row r="4186" s="3046" customFormat="1"/>
    <row r="4187" s="3046" customFormat="1"/>
    <row r="4188" s="3046" customFormat="1"/>
    <row r="4189" s="3046" customFormat="1"/>
    <row r="4190" s="3046" customFormat="1"/>
    <row r="4191" s="3046" customFormat="1"/>
    <row r="4192" s="3046" customFormat="1"/>
    <row r="4193" s="3046" customFormat="1"/>
    <row r="4194" s="3046" customFormat="1"/>
    <row r="4195" s="3046" customFormat="1"/>
    <row r="4196" s="3046" customFormat="1"/>
    <row r="4197" s="3046" customFormat="1"/>
    <row r="4198" s="3046" customFormat="1"/>
    <row r="4199" s="3046" customFormat="1"/>
    <row r="4200" s="3046" customFormat="1"/>
    <row r="4201" s="3046" customFormat="1"/>
    <row r="4202" s="3046" customFormat="1"/>
    <row r="4203" s="3046" customFormat="1"/>
    <row r="4204" s="3046" customFormat="1"/>
    <row r="4205" s="3046" customFormat="1"/>
    <row r="4206" s="3046" customFormat="1"/>
    <row r="4207" s="3046" customFormat="1"/>
    <row r="4208" s="3046" customFormat="1"/>
    <row r="4209" s="3046" customFormat="1"/>
    <row r="4210" s="3046" customFormat="1"/>
    <row r="4211" s="3046" customFormat="1"/>
    <row r="4212" s="3046" customFormat="1"/>
    <row r="4213" s="3046" customFormat="1"/>
    <row r="4214" s="3046" customFormat="1"/>
    <row r="4215" s="3046" customFormat="1"/>
    <row r="4216" s="3046" customFormat="1"/>
    <row r="4217" s="3046" customFormat="1"/>
    <row r="4218" s="3046" customFormat="1"/>
    <row r="4219" s="3046" customFormat="1"/>
    <row r="4220" s="3046" customFormat="1"/>
    <row r="4221" s="3046" customFormat="1"/>
    <row r="4222" s="3046" customFormat="1"/>
    <row r="4223" s="3046" customFormat="1"/>
    <row r="4224" s="3046" customFormat="1"/>
    <row r="4225" s="3046" customFormat="1"/>
    <row r="4226" s="3046" customFormat="1"/>
    <row r="4227" s="3046" customFormat="1"/>
    <row r="4228" s="3046" customFormat="1"/>
    <row r="4229" s="3046" customFormat="1"/>
    <row r="4230" s="3046" customFormat="1"/>
    <row r="4231" s="3046" customFormat="1"/>
    <row r="4232" s="3046" customFormat="1"/>
    <row r="4233" s="3046" customFormat="1"/>
    <row r="4234" s="3046" customFormat="1"/>
    <row r="4235" s="3046" customFormat="1"/>
    <row r="4236" s="3046" customFormat="1"/>
    <row r="4237" s="3046" customFormat="1"/>
    <row r="4238" s="3046" customFormat="1"/>
    <row r="4239" s="3046" customFormat="1"/>
    <row r="4240" s="3046" customFormat="1"/>
    <row r="4241" s="3046" customFormat="1"/>
    <row r="4242" s="3046" customFormat="1"/>
    <row r="4243" s="3046" customFormat="1"/>
    <row r="4244" s="3046" customFormat="1"/>
    <row r="4245" s="3046" customFormat="1"/>
    <row r="4246" s="3046" customFormat="1"/>
    <row r="4247" s="3046" customFormat="1"/>
    <row r="4248" s="3046" customFormat="1"/>
    <row r="4249" s="3046" customFormat="1"/>
    <row r="4250" s="3046" customFormat="1"/>
    <row r="4251" s="3046" customFormat="1"/>
    <row r="4252" s="3046" customFormat="1"/>
    <row r="4253" s="3046" customFormat="1"/>
    <row r="4254" s="3046" customFormat="1"/>
    <row r="4255" s="3046" customFormat="1"/>
    <row r="4256" s="3046" customFormat="1"/>
    <row r="4257" s="3046" customFormat="1"/>
    <row r="4258" s="3046" customFormat="1"/>
    <row r="4259" s="3046" customFormat="1"/>
    <row r="4260" s="3046" customFormat="1"/>
    <row r="4261" s="3046" customFormat="1"/>
    <row r="4262" s="3046" customFormat="1"/>
    <row r="4263" s="3046" customFormat="1"/>
    <row r="4264" s="3046" customFormat="1"/>
    <row r="4265" s="3046" customFormat="1"/>
    <row r="4266" s="3046" customFormat="1"/>
    <row r="4267" s="3046" customFormat="1"/>
    <row r="4268" s="3046" customFormat="1"/>
    <row r="4269" s="3046" customFormat="1"/>
    <row r="4270" s="3046" customFormat="1"/>
    <row r="4271" s="3046" customFormat="1"/>
    <row r="4272" s="3046" customFormat="1"/>
    <row r="4273" s="3046" customFormat="1"/>
    <row r="4274" s="3046" customFormat="1"/>
    <row r="4275" s="3046" customFormat="1"/>
    <row r="4276" s="3046" customFormat="1"/>
    <row r="4277" s="3046" customFormat="1"/>
    <row r="4278" s="3046" customFormat="1"/>
    <row r="4279" s="3046" customFormat="1"/>
    <row r="4280" s="3046" customFormat="1"/>
    <row r="4281" s="3046" customFormat="1"/>
    <row r="4282" s="3046" customFormat="1"/>
    <row r="4283" s="3046" customFormat="1"/>
    <row r="4284" s="3046" customFormat="1"/>
    <row r="4285" s="3046" customFormat="1"/>
    <row r="4286" s="3046" customFormat="1"/>
    <row r="4287" s="3046" customFormat="1"/>
    <row r="4288" s="3046" customFormat="1"/>
    <row r="4289" s="3046" customFormat="1"/>
    <row r="4290" s="3046" customFormat="1"/>
    <row r="4291" s="3046" customFormat="1"/>
    <row r="4292" s="3046" customFormat="1"/>
    <row r="4293" s="3046" customFormat="1"/>
    <row r="4294" s="3046" customFormat="1"/>
    <row r="4295" s="3046" customFormat="1"/>
    <row r="4296" s="3046" customFormat="1"/>
    <row r="4297" s="3046" customFormat="1"/>
    <row r="4298" s="3046" customFormat="1"/>
    <row r="4299" s="3046" customFormat="1"/>
    <row r="4300" s="3046" customFormat="1"/>
    <row r="4301" s="3046" customFormat="1"/>
    <row r="4302" s="3046" customFormat="1"/>
    <row r="4303" s="3046" customFormat="1"/>
    <row r="4304" s="3046" customFormat="1"/>
    <row r="4305" s="3046" customFormat="1"/>
    <row r="4306" s="3046" customFormat="1"/>
    <row r="4307" s="3046" customFormat="1"/>
    <row r="4308" s="3046" customFormat="1"/>
    <row r="4309" s="3046" customFormat="1"/>
    <row r="4310" s="3046" customFormat="1"/>
    <row r="4311" s="3046" customFormat="1"/>
    <row r="4312" s="3046" customFormat="1"/>
    <row r="4313" s="3046" customFormat="1"/>
    <row r="4314" s="3046" customFormat="1"/>
    <row r="4315" s="3046" customFormat="1"/>
    <row r="4316" s="3046" customFormat="1"/>
    <row r="4317" s="3046" customFormat="1"/>
    <row r="4318" s="3046" customFormat="1"/>
    <row r="4319" s="3046" customFormat="1"/>
    <row r="4320" s="3046" customFormat="1"/>
    <row r="4321" s="3046" customFormat="1"/>
    <row r="4322" s="3046" customFormat="1"/>
    <row r="4323" s="3046" customFormat="1"/>
    <row r="4324" s="3046" customFormat="1"/>
    <row r="4325" s="3046" customFormat="1"/>
    <row r="4326" s="3046" customFormat="1"/>
    <row r="4327" s="3046" customFormat="1"/>
    <row r="4328" s="3046" customFormat="1"/>
    <row r="4329" s="3046" customFormat="1"/>
    <row r="4330" s="3046" customFormat="1"/>
    <row r="4331" s="3046" customFormat="1"/>
    <row r="4332" s="3046" customFormat="1"/>
    <row r="4333" s="3046" customFormat="1"/>
    <row r="4334" s="3046" customFormat="1"/>
    <row r="4335" s="3046" customFormat="1"/>
    <row r="4336" s="3046" customFormat="1"/>
    <row r="4337" s="3046" customFormat="1"/>
    <row r="4338" s="3046" customFormat="1"/>
    <row r="4339" s="3046" customFormat="1"/>
    <row r="4340" s="3046" customFormat="1"/>
    <row r="4341" s="3046" customFormat="1"/>
    <row r="4342" s="3046" customFormat="1"/>
    <row r="4343" s="3046" customFormat="1"/>
    <row r="4344" s="3046" customFormat="1"/>
    <row r="4345" s="3046" customFormat="1"/>
    <row r="4346" s="3046" customFormat="1"/>
    <row r="4347" s="3046" customFormat="1"/>
    <row r="4348" s="3046" customFormat="1"/>
    <row r="4349" s="3046" customFormat="1"/>
    <row r="4350" s="3046" customFormat="1"/>
    <row r="4351" s="3046" customFormat="1"/>
    <row r="4352" s="3046" customFormat="1"/>
    <row r="4353" s="3046" customFormat="1"/>
    <row r="4354" s="3046" customFormat="1"/>
    <row r="4355" s="3046" customFormat="1"/>
    <row r="4356" s="3046" customFormat="1"/>
    <row r="4357" s="3046" customFormat="1"/>
    <row r="4358" s="3046" customFormat="1"/>
    <row r="4359" s="3046" customFormat="1"/>
    <row r="4360" s="3046" customFormat="1"/>
    <row r="4361" s="3046" customFormat="1"/>
    <row r="4362" s="3046" customFormat="1"/>
    <row r="4363" s="3046" customFormat="1"/>
    <row r="4364" s="3046" customFormat="1"/>
    <row r="4365" s="3046" customFormat="1"/>
    <row r="4366" s="3046" customFormat="1"/>
    <row r="4367" s="3046" customFormat="1"/>
    <row r="4368" s="3046" customFormat="1"/>
    <row r="4369" s="3046" customFormat="1"/>
    <row r="4370" s="3046" customFormat="1"/>
    <row r="4371" s="3046" customFormat="1"/>
    <row r="4372" s="3046" customFormat="1"/>
    <row r="4373" s="3046" customFormat="1"/>
    <row r="4374" s="3046" customFormat="1"/>
    <row r="4375" s="3046" customFormat="1"/>
    <row r="4376" s="3046" customFormat="1"/>
    <row r="4377" s="3046" customFormat="1"/>
    <row r="4378" s="3046" customFormat="1"/>
    <row r="4379" s="3046" customFormat="1"/>
    <row r="4380" s="3046" customFormat="1"/>
    <row r="4381" s="3046" customFormat="1"/>
    <row r="4382" s="3046" customFormat="1"/>
    <row r="4383" s="3046" customFormat="1"/>
    <row r="4384" s="3046" customFormat="1"/>
    <row r="4385" s="3046" customFormat="1"/>
    <row r="4386" s="3046" customFormat="1"/>
    <row r="4387" s="3046" customFormat="1"/>
    <row r="4388" s="3046" customFormat="1"/>
    <row r="4389" s="3046" customFormat="1"/>
    <row r="4390" s="3046" customFormat="1"/>
    <row r="4391" s="3046" customFormat="1"/>
    <row r="4392" s="3046" customFormat="1"/>
    <row r="4393" s="3046" customFormat="1"/>
    <row r="4394" s="3046" customFormat="1"/>
    <row r="4395" s="3046" customFormat="1"/>
    <row r="4396" s="3046" customFormat="1"/>
    <row r="4397" s="3046" customFormat="1"/>
    <row r="4398" s="3046" customFormat="1"/>
    <row r="4399" s="3046" customFormat="1"/>
    <row r="4400" s="3046" customFormat="1"/>
    <row r="4401" s="3046" customFormat="1"/>
    <row r="4402" s="3046" customFormat="1"/>
    <row r="4403" s="3046" customFormat="1"/>
    <row r="4404" s="3046" customFormat="1"/>
    <row r="4405" s="3046" customFormat="1"/>
    <row r="4406" s="3046" customFormat="1"/>
    <row r="4407" s="3046" customFormat="1"/>
    <row r="4408" s="3046" customFormat="1"/>
    <row r="4409" s="3046" customFormat="1"/>
    <row r="4410" s="3046" customFormat="1"/>
    <row r="4411" s="3046" customFormat="1"/>
    <row r="4412" s="3046" customFormat="1"/>
    <row r="4413" s="3046" customFormat="1"/>
    <row r="4414" s="3046" customFormat="1"/>
    <row r="4415" s="3046" customFormat="1"/>
    <row r="4416" s="3046" customFormat="1"/>
    <row r="4417" s="3046" customFormat="1"/>
    <row r="4418" s="3046" customFormat="1"/>
    <row r="4419" s="3046" customFormat="1"/>
    <row r="4420" s="3046" customFormat="1"/>
    <row r="4421" s="3046" customFormat="1"/>
    <row r="4422" s="3046" customFormat="1"/>
    <row r="4423" s="3046" customFormat="1"/>
    <row r="4424" s="3046" customFormat="1"/>
    <row r="4425" s="3046" customFormat="1"/>
    <row r="4426" s="3046" customFormat="1"/>
    <row r="4427" s="3046" customFormat="1"/>
    <row r="4428" s="3046" customFormat="1"/>
    <row r="4429" s="3046" customFormat="1"/>
    <row r="4430" s="3046" customFormat="1"/>
    <row r="4431" s="3046" customFormat="1"/>
    <row r="4432" s="3046" customFormat="1"/>
    <row r="4433" s="3046" customFormat="1"/>
    <row r="4434" s="3046" customFormat="1"/>
    <row r="4435" s="3046" customFormat="1"/>
    <row r="4436" s="3046" customFormat="1"/>
    <row r="4437" s="3046" customFormat="1"/>
    <row r="4438" s="3046" customFormat="1"/>
    <row r="4439" s="3046" customFormat="1"/>
    <row r="4440" s="3046" customFormat="1"/>
    <row r="4441" s="3046" customFormat="1"/>
    <row r="4442" s="3046" customFormat="1"/>
    <row r="4443" s="3046" customFormat="1"/>
    <row r="4444" s="3046" customFormat="1"/>
    <row r="4445" s="3046" customFormat="1"/>
    <row r="4446" s="3046" customFormat="1"/>
    <row r="4447" s="3046" customFormat="1"/>
    <row r="4448" s="3046" customFormat="1"/>
    <row r="4449" s="3046" customFormat="1"/>
    <row r="4450" s="3046" customFormat="1"/>
    <row r="4451" s="3046" customFormat="1"/>
    <row r="4452" s="3046" customFormat="1"/>
    <row r="4453" s="3046" customFormat="1"/>
    <row r="4454" s="3046" customFormat="1"/>
    <row r="4455" s="3046" customFormat="1"/>
    <row r="4456" s="3046" customFormat="1"/>
    <row r="4457" s="3046" customFormat="1"/>
    <row r="4458" s="3046" customFormat="1"/>
    <row r="4459" s="3046" customFormat="1"/>
    <row r="4460" s="3046" customFormat="1"/>
    <row r="4461" s="3046" customFormat="1"/>
    <row r="4462" s="3046" customFormat="1"/>
    <row r="4463" s="3046" customFormat="1"/>
    <row r="4464" s="3046" customFormat="1"/>
    <row r="4465" s="3046" customFormat="1"/>
    <row r="4466" s="3046" customFormat="1"/>
    <row r="4467" s="3046" customFormat="1"/>
    <row r="4468" s="3046" customFormat="1"/>
    <row r="4469" s="3046" customFormat="1"/>
    <row r="4470" s="3046" customFormat="1"/>
    <row r="4471" s="3046" customFormat="1"/>
    <row r="4472" s="3046" customFormat="1"/>
    <row r="4473" s="3046" customFormat="1"/>
    <row r="4474" s="3046" customFormat="1"/>
    <row r="4475" s="3046" customFormat="1"/>
    <row r="4476" s="3046" customFormat="1"/>
    <row r="4477" s="3046" customFormat="1"/>
    <row r="4478" s="3046" customFormat="1"/>
    <row r="4479" s="3046" customFormat="1"/>
    <row r="4480" s="3046" customFormat="1"/>
    <row r="4481" s="3046" customFormat="1"/>
    <row r="4482" s="3046" customFormat="1"/>
    <row r="4483" s="3046" customFormat="1"/>
    <row r="4484" s="3046" customFormat="1"/>
    <row r="4485" s="3046" customFormat="1"/>
    <row r="4486" s="3046" customFormat="1"/>
    <row r="4487" s="3046" customFormat="1"/>
    <row r="4488" s="3046" customFormat="1"/>
    <row r="4489" s="3046" customFormat="1"/>
    <row r="4490" s="3046" customFormat="1"/>
    <row r="4491" s="3046" customFormat="1"/>
    <row r="4492" s="3046" customFormat="1"/>
    <row r="4493" s="3046" customFormat="1"/>
    <row r="4494" s="3046" customFormat="1"/>
    <row r="4495" s="3046" customFormat="1"/>
    <row r="4496" s="3046" customFormat="1"/>
    <row r="4497" s="3046" customFormat="1"/>
    <row r="4498" s="3046" customFormat="1"/>
    <row r="4499" s="3046" customFormat="1"/>
    <row r="4500" s="3046" customFormat="1"/>
    <row r="4501" s="3046" customFormat="1"/>
    <row r="4502" s="3046" customFormat="1"/>
    <row r="4503" s="3046" customFormat="1"/>
    <row r="4504" s="3046" customFormat="1"/>
    <row r="4505" s="3046" customFormat="1"/>
    <row r="4506" s="3046" customFormat="1"/>
    <row r="4507" s="3046" customFormat="1"/>
    <row r="4508" s="3046" customFormat="1"/>
    <row r="4509" s="3046" customFormat="1"/>
    <row r="4510" s="3046" customFormat="1"/>
    <row r="4511" s="3046" customFormat="1"/>
    <row r="4512" s="3046" customFormat="1"/>
    <row r="4513" s="3046" customFormat="1"/>
    <row r="4514" s="3046" customFormat="1"/>
    <row r="4515" s="3046" customFormat="1"/>
    <row r="4516" s="3046" customFormat="1"/>
    <row r="4517" s="3046" customFormat="1"/>
    <row r="4518" s="3046" customFormat="1"/>
    <row r="4519" s="3046" customFormat="1"/>
    <row r="4520" s="3046" customFormat="1"/>
    <row r="4521" s="3046" customFormat="1"/>
    <row r="4522" s="3046" customFormat="1"/>
    <row r="4523" s="3046" customFormat="1"/>
    <row r="4524" s="3046" customFormat="1"/>
    <row r="4525" s="3046" customFormat="1"/>
    <row r="4526" s="3046" customFormat="1"/>
    <row r="4527" s="3046" customFormat="1"/>
    <row r="4528" s="3046" customFormat="1"/>
    <row r="4529" s="3046" customFormat="1"/>
    <row r="4530" s="3046" customFormat="1"/>
    <row r="4531" s="3046" customFormat="1"/>
    <row r="4532" s="3046" customFormat="1"/>
    <row r="4533" s="3046" customFormat="1"/>
    <row r="4534" s="3046" customFormat="1"/>
    <row r="4535" s="3046" customFormat="1"/>
    <row r="4536" s="3046" customFormat="1"/>
    <row r="4537" s="3046" customFormat="1"/>
    <row r="4538" s="3046" customFormat="1"/>
    <row r="4539" s="3046" customFormat="1"/>
    <row r="4540" s="3046" customFormat="1"/>
    <row r="4541" s="3046" customFormat="1"/>
    <row r="4542" s="3046" customFormat="1"/>
    <row r="4543" s="3046" customFormat="1"/>
    <row r="4544" s="3046" customFormat="1"/>
    <row r="4545" s="3046" customFormat="1"/>
    <row r="4546" s="3046" customFormat="1"/>
    <row r="4547" s="3046" customFormat="1"/>
    <row r="4548" s="3046" customFormat="1"/>
    <row r="4549" s="3046" customFormat="1"/>
    <row r="4550" s="3046" customFormat="1"/>
    <row r="4551" s="3046" customFormat="1"/>
    <row r="4552" s="3046" customFormat="1"/>
    <row r="4553" s="3046" customFormat="1"/>
    <row r="4554" s="3046" customFormat="1"/>
    <row r="4555" s="3046" customFormat="1"/>
    <row r="4556" s="3046" customFormat="1"/>
    <row r="4557" s="3046" customFormat="1"/>
    <row r="4558" s="3046" customFormat="1"/>
    <row r="4559" s="3046" customFormat="1"/>
    <row r="4560" s="3046" customFormat="1"/>
    <row r="4561" s="3046" customFormat="1"/>
    <row r="4562" s="3046" customFormat="1"/>
    <row r="4563" s="3046" customFormat="1"/>
    <row r="4564" s="3046" customFormat="1"/>
    <row r="4565" s="3046" customFormat="1"/>
    <row r="4566" s="3046" customFormat="1"/>
    <row r="4567" s="3046" customFormat="1"/>
    <row r="4568" s="3046" customFormat="1"/>
    <row r="4569" s="3046" customFormat="1"/>
    <row r="4570" s="3046" customFormat="1"/>
    <row r="4571" s="3046" customFormat="1"/>
    <row r="4572" s="3046" customFormat="1"/>
    <row r="4573" s="3046" customFormat="1"/>
    <row r="4574" s="3046" customFormat="1"/>
    <row r="4575" s="3046" customFormat="1"/>
    <row r="4576" s="3046" customFormat="1"/>
    <row r="4577" s="3046" customFormat="1"/>
    <row r="4578" s="3046" customFormat="1"/>
    <row r="4579" s="3046" customFormat="1"/>
    <row r="4580" s="3046" customFormat="1"/>
    <row r="4581" s="3046" customFormat="1"/>
    <row r="4582" s="3046" customFormat="1"/>
    <row r="4583" s="3046" customFormat="1"/>
    <row r="4584" s="3046" customFormat="1"/>
    <row r="4585" s="3046" customFormat="1"/>
    <row r="4586" s="3046" customFormat="1"/>
    <row r="4587" s="3046" customFormat="1"/>
    <row r="4588" s="3046" customFormat="1"/>
    <row r="4589" s="3046" customFormat="1"/>
    <row r="4590" s="3046" customFormat="1"/>
    <row r="4591" s="3046" customFormat="1"/>
    <row r="4592" s="3046" customFormat="1"/>
    <row r="4593" s="3046" customFormat="1"/>
    <row r="4594" s="3046" customFormat="1"/>
    <row r="4595" s="3046" customFormat="1"/>
    <row r="4596" s="3046" customFormat="1"/>
    <row r="4597" s="3046" customFormat="1"/>
    <row r="4598" s="3046" customFormat="1"/>
    <row r="4599" s="3046" customFormat="1"/>
    <row r="4600" s="3046" customFormat="1"/>
    <row r="4601" s="3046" customFormat="1"/>
    <row r="4602" s="3046" customFormat="1"/>
    <row r="4603" s="3046" customFormat="1"/>
    <row r="4604" s="3046" customFormat="1"/>
    <row r="4605" s="3046" customFormat="1"/>
    <row r="4606" s="3046" customFormat="1"/>
    <row r="4607" s="3046" customFormat="1"/>
    <row r="4608" s="3046" customFormat="1"/>
    <row r="4609" s="3046" customFormat="1"/>
    <row r="4610" s="3046" customFormat="1"/>
    <row r="4611" s="3046" customFormat="1"/>
    <row r="4612" s="3046" customFormat="1"/>
    <row r="4613" s="3046" customFormat="1"/>
    <row r="4614" s="3046" customFormat="1"/>
    <row r="4615" s="3046" customFormat="1"/>
    <row r="4616" s="3046" customFormat="1"/>
    <row r="4617" s="3046" customFormat="1"/>
    <row r="4618" s="3046" customFormat="1"/>
    <row r="4619" s="3046" customFormat="1"/>
    <row r="4620" s="3046" customFormat="1"/>
    <row r="4621" s="3046" customFormat="1"/>
    <row r="4622" s="3046" customFormat="1"/>
    <row r="4623" s="3046" customFormat="1"/>
    <row r="4624" s="3046" customFormat="1"/>
    <row r="4625" s="3046" customFormat="1"/>
    <row r="4626" s="3046" customFormat="1"/>
    <row r="4627" s="3046" customFormat="1"/>
    <row r="4628" s="3046" customFormat="1"/>
    <row r="4629" s="3046" customFormat="1"/>
    <row r="4630" s="3046" customFormat="1"/>
    <row r="4631" s="3046" customFormat="1"/>
    <row r="4632" s="3046" customFormat="1"/>
    <row r="4633" s="3046" customFormat="1"/>
    <row r="4634" s="3046" customFormat="1"/>
    <row r="4635" s="3046" customFormat="1"/>
    <row r="4636" s="3046" customFormat="1"/>
    <row r="4637" s="3046" customFormat="1"/>
    <row r="4638" s="3046" customFormat="1"/>
    <row r="4639" s="3046" customFormat="1"/>
    <row r="4640" s="3046" customFormat="1"/>
    <row r="4641" s="3046" customFormat="1"/>
    <row r="4642" s="3046" customFormat="1"/>
    <row r="4643" s="3046" customFormat="1"/>
    <row r="4644" s="3046" customFormat="1"/>
    <row r="4645" s="3046" customFormat="1"/>
    <row r="4646" s="3046" customFormat="1"/>
    <row r="4647" s="3046" customFormat="1"/>
    <row r="4648" s="3046" customFormat="1"/>
    <row r="4649" s="3046" customFormat="1"/>
    <row r="4650" s="3046" customFormat="1"/>
    <row r="4651" s="3046" customFormat="1"/>
    <row r="4652" s="3046" customFormat="1"/>
    <row r="4653" s="3046" customFormat="1"/>
    <row r="4654" s="3046" customFormat="1"/>
    <row r="4655" s="3046" customFormat="1"/>
    <row r="4656" s="3046" customFormat="1"/>
    <row r="4657" s="3046" customFormat="1"/>
    <row r="4658" s="3046" customFormat="1"/>
    <row r="4659" s="3046" customFormat="1"/>
    <row r="4660" s="3046" customFormat="1"/>
    <row r="4661" s="3046" customFormat="1"/>
    <row r="4662" s="3046" customFormat="1"/>
    <row r="4663" s="3046" customFormat="1"/>
    <row r="4664" s="3046" customFormat="1"/>
    <row r="4665" s="3046" customFormat="1"/>
    <row r="4666" s="3046" customFormat="1"/>
    <row r="4667" s="3046" customFormat="1"/>
    <row r="4668" s="3046" customFormat="1"/>
    <row r="4669" s="3046" customFormat="1"/>
    <row r="4670" s="3046" customFormat="1"/>
    <row r="4671" s="3046" customFormat="1"/>
    <row r="4672" s="3046" customFormat="1"/>
    <row r="4673" s="3046" customFormat="1"/>
    <row r="4674" s="3046" customFormat="1"/>
    <row r="4675" s="3046" customFormat="1"/>
    <row r="4676" s="3046" customFormat="1"/>
    <row r="4677" s="3046" customFormat="1"/>
    <row r="4678" s="3046" customFormat="1"/>
    <row r="4679" s="3046" customFormat="1"/>
    <row r="4680" s="3046" customFormat="1"/>
    <row r="4681" s="3046" customFormat="1"/>
    <row r="4682" s="3046" customFormat="1"/>
    <row r="4683" s="3046" customFormat="1"/>
    <row r="4684" s="3046" customFormat="1"/>
    <row r="4685" s="3046" customFormat="1"/>
    <row r="4686" s="3046" customFormat="1"/>
    <row r="4687" s="3046" customFormat="1"/>
    <row r="4688" s="3046" customFormat="1"/>
    <row r="4689" s="3046" customFormat="1"/>
    <row r="4690" s="3046" customFormat="1"/>
    <row r="4691" s="3046" customFormat="1"/>
    <row r="4692" s="3046" customFormat="1"/>
    <row r="4693" s="3046" customFormat="1"/>
    <row r="4694" s="3046" customFormat="1"/>
    <row r="4695" s="3046" customFormat="1"/>
    <row r="4696" s="3046" customFormat="1"/>
    <row r="4697" s="3046" customFormat="1"/>
    <row r="4698" s="3046" customFormat="1"/>
    <row r="4699" s="3046" customFormat="1"/>
    <row r="4700" s="3046" customFormat="1"/>
    <row r="4701" s="3046" customFormat="1"/>
    <row r="4702" s="3046" customFormat="1"/>
    <row r="4703" s="3046" customFormat="1"/>
    <row r="4704" s="3046" customFormat="1"/>
    <row r="4705" s="3046" customFormat="1"/>
    <row r="4706" s="3046" customFormat="1"/>
    <row r="4707" s="3046" customFormat="1"/>
    <row r="4708" s="3046" customFormat="1"/>
    <row r="4709" s="3046" customFormat="1"/>
    <row r="4710" s="3046" customFormat="1"/>
    <row r="4711" s="3046" customFormat="1"/>
    <row r="4712" s="3046" customFormat="1"/>
    <row r="4713" s="3046" customFormat="1"/>
    <row r="4714" s="3046" customFormat="1"/>
    <row r="4715" s="3046" customFormat="1"/>
    <row r="4716" s="3046" customFormat="1"/>
    <row r="4717" s="3046" customFormat="1"/>
    <row r="4718" s="3046" customFormat="1"/>
    <row r="4719" s="3046" customFormat="1"/>
    <row r="4720" s="3046" customFormat="1"/>
    <row r="4721" s="3046" customFormat="1"/>
    <row r="4722" s="3046" customFormat="1"/>
    <row r="4723" s="3046" customFormat="1"/>
    <row r="4724" s="3046" customFormat="1"/>
    <row r="4725" s="3046" customFormat="1"/>
    <row r="4726" s="3046" customFormat="1"/>
    <row r="4727" s="3046" customFormat="1"/>
    <row r="4728" s="3046" customFormat="1"/>
    <row r="4729" s="3046" customFormat="1"/>
    <row r="4730" s="3046" customFormat="1"/>
    <row r="4731" s="3046" customFormat="1"/>
    <row r="4732" s="3046" customFormat="1"/>
    <row r="4733" s="3046" customFormat="1"/>
    <row r="4734" s="3046" customFormat="1"/>
    <row r="4735" s="3046" customFormat="1"/>
    <row r="4736" s="3046" customFormat="1"/>
    <row r="4737" s="3046" customFormat="1"/>
    <row r="4738" s="3046" customFormat="1"/>
    <row r="4739" s="3046" customFormat="1"/>
    <row r="4740" s="3046" customFormat="1"/>
    <row r="4741" s="3046" customFormat="1"/>
    <row r="4742" s="3046" customFormat="1"/>
    <row r="4743" s="3046" customFormat="1"/>
    <row r="4744" s="3046" customFormat="1"/>
    <row r="4745" s="3046" customFormat="1"/>
    <row r="4746" s="3046" customFormat="1"/>
    <row r="4747" s="3046" customFormat="1"/>
    <row r="4748" s="3046" customFormat="1"/>
    <row r="4749" s="3046" customFormat="1"/>
    <row r="4750" s="3046" customFormat="1"/>
    <row r="4751" s="3046" customFormat="1"/>
    <row r="4752" s="3046" customFormat="1"/>
    <row r="4753" s="3046" customFormat="1"/>
    <row r="4754" s="3046" customFormat="1"/>
    <row r="4755" s="3046" customFormat="1"/>
    <row r="4756" s="3046" customFormat="1"/>
    <row r="4757" s="3046" customFormat="1"/>
    <row r="4758" s="3046" customFormat="1"/>
    <row r="4759" s="3046" customFormat="1"/>
    <row r="4760" s="3046" customFormat="1"/>
    <row r="4761" s="3046" customFormat="1"/>
    <row r="4762" s="3046" customFormat="1"/>
    <row r="4763" s="3046" customFormat="1"/>
    <row r="4764" s="3046" customFormat="1"/>
    <row r="4765" s="3046" customFormat="1"/>
    <row r="4766" s="3046" customFormat="1"/>
    <row r="4767" s="3046" customFormat="1"/>
    <row r="4768" s="3046" customFormat="1"/>
    <row r="4769" s="3046" customFormat="1"/>
    <row r="4770" s="3046" customFormat="1"/>
    <row r="4771" s="3046" customFormat="1"/>
    <row r="4772" s="3046" customFormat="1"/>
    <row r="4773" s="3046" customFormat="1"/>
    <row r="4774" s="3046" customFormat="1"/>
    <row r="4775" s="3046" customFormat="1"/>
    <row r="4776" s="3046" customFormat="1"/>
    <row r="4777" s="3046" customFormat="1"/>
    <row r="4778" s="3046" customFormat="1"/>
    <row r="4779" s="3046" customFormat="1"/>
    <row r="4780" s="3046" customFormat="1"/>
    <row r="4781" s="3046" customFormat="1"/>
    <row r="4782" s="3046" customFormat="1"/>
    <row r="4783" s="3046" customFormat="1"/>
    <row r="4784" s="3046" customFormat="1"/>
    <row r="4785" s="3046" customFormat="1"/>
    <row r="4786" s="3046" customFormat="1"/>
    <row r="4787" s="3046" customFormat="1"/>
    <row r="4788" s="3046" customFormat="1"/>
    <row r="4789" s="3046" customFormat="1"/>
    <row r="4790" s="3046" customFormat="1"/>
    <row r="4791" s="3046" customFormat="1"/>
    <row r="4792" s="3046" customFormat="1"/>
    <row r="4793" s="3046" customFormat="1"/>
    <row r="4794" s="3046" customFormat="1"/>
    <row r="4795" s="3046" customFormat="1"/>
    <row r="4796" s="3046" customFormat="1"/>
    <row r="4797" s="3046" customFormat="1"/>
    <row r="4798" s="3046" customFormat="1"/>
    <row r="4799" s="3046" customFormat="1"/>
    <row r="4800" s="3046" customFormat="1"/>
    <row r="4801" s="3046" customFormat="1"/>
    <row r="4802" s="3046" customFormat="1"/>
    <row r="4803" s="3046" customFormat="1"/>
    <row r="4804" s="3046" customFormat="1"/>
    <row r="4805" s="3046" customFormat="1"/>
    <row r="4806" s="3046" customFormat="1"/>
    <row r="4807" s="3046" customFormat="1"/>
    <row r="4808" s="3046" customFormat="1"/>
    <row r="4809" s="3046" customFormat="1"/>
    <row r="4810" s="3046" customFormat="1"/>
    <row r="4811" s="3046" customFormat="1"/>
    <row r="4812" s="3046" customFormat="1"/>
    <row r="4813" s="3046" customFormat="1"/>
    <row r="4814" s="3046" customFormat="1"/>
    <row r="4815" s="3046" customFormat="1"/>
    <row r="4816" s="3046" customFormat="1"/>
    <row r="4817" s="3046" customFormat="1"/>
    <row r="4818" s="3046" customFormat="1"/>
    <row r="4819" s="3046" customFormat="1"/>
    <row r="4820" s="3046" customFormat="1"/>
    <row r="4821" s="3046" customFormat="1"/>
    <row r="4822" s="3046" customFormat="1"/>
    <row r="4823" s="3046" customFormat="1"/>
    <row r="4824" s="3046" customFormat="1"/>
    <row r="4825" s="3046" customFormat="1"/>
    <row r="4826" s="3046" customFormat="1"/>
    <row r="4827" s="3046" customFormat="1"/>
    <row r="4828" s="3046" customFormat="1"/>
    <row r="4829" s="3046" customFormat="1"/>
    <row r="4830" s="3046" customFormat="1"/>
    <row r="4831" s="3046" customFormat="1"/>
    <row r="4832" s="3046" customFormat="1"/>
    <row r="4833" s="3046" customFormat="1"/>
    <row r="4834" s="3046" customFormat="1"/>
    <row r="4835" s="3046" customFormat="1"/>
    <row r="4836" s="3046" customFormat="1"/>
    <row r="4837" s="3046" customFormat="1"/>
    <row r="4838" s="3046" customFormat="1"/>
    <row r="4839" s="3046" customFormat="1"/>
    <row r="4840" s="3046" customFormat="1"/>
    <row r="4841" s="3046" customFormat="1"/>
    <row r="4842" s="3046" customFormat="1"/>
    <row r="4843" s="3046" customFormat="1"/>
    <row r="4844" s="3046" customFormat="1"/>
    <row r="4845" s="3046" customFormat="1"/>
    <row r="4846" s="3046" customFormat="1"/>
    <row r="4847" s="3046" customFormat="1"/>
    <row r="4848" s="3046" customFormat="1"/>
    <row r="4849" s="3046" customFormat="1"/>
    <row r="4850" s="3046" customFormat="1"/>
    <row r="4851" s="3046" customFormat="1"/>
    <row r="4852" s="3046" customFormat="1"/>
    <row r="4853" s="3046" customFormat="1"/>
    <row r="4854" s="3046" customFormat="1"/>
    <row r="4855" s="3046" customFormat="1"/>
    <row r="4856" s="3046" customFormat="1"/>
    <row r="4857" s="3046" customFormat="1"/>
    <row r="4858" s="3046" customFormat="1"/>
    <row r="4859" s="3046" customFormat="1"/>
    <row r="4860" s="3046" customFormat="1"/>
    <row r="4861" s="3046" customFormat="1"/>
    <row r="4862" s="3046" customFormat="1"/>
    <row r="4863" s="3046" customFormat="1"/>
    <row r="4864" s="3046" customFormat="1"/>
    <row r="4865" s="3046" customFormat="1"/>
    <row r="4866" s="3046" customFormat="1"/>
    <row r="4867" s="3046" customFormat="1"/>
    <row r="4868" s="3046" customFormat="1"/>
    <row r="4869" s="3046" customFormat="1"/>
    <row r="4870" s="3046" customFormat="1"/>
    <row r="4871" s="3046" customFormat="1"/>
    <row r="4872" s="3046" customFormat="1"/>
    <row r="4873" s="3046" customFormat="1"/>
    <row r="4874" s="3046" customFormat="1"/>
    <row r="4875" s="3046" customFormat="1"/>
    <row r="4876" s="3046" customFormat="1"/>
    <row r="4877" s="3046" customFormat="1"/>
    <row r="4878" s="3046" customFormat="1"/>
    <row r="4879" s="3046" customFormat="1"/>
    <row r="4880" s="3046" customFormat="1"/>
    <row r="4881" s="3046" customFormat="1"/>
    <row r="4882" s="3046" customFormat="1"/>
    <row r="4883" s="3046" customFormat="1"/>
    <row r="4884" s="3046" customFormat="1"/>
    <row r="4885" s="3046" customFormat="1"/>
    <row r="4886" s="3046" customFormat="1"/>
    <row r="4887" s="3046" customFormat="1"/>
    <row r="4888" s="3046" customFormat="1"/>
    <row r="4889" s="3046" customFormat="1"/>
    <row r="4890" s="3046" customFormat="1"/>
    <row r="4891" s="3046" customFormat="1"/>
    <row r="4892" s="3046" customFormat="1"/>
    <row r="4893" s="3046" customFormat="1"/>
    <row r="4894" s="3046" customFormat="1"/>
    <row r="4895" s="3046" customFormat="1"/>
    <row r="4896" s="3046" customFormat="1"/>
    <row r="4897" s="3046" customFormat="1"/>
    <row r="4898" s="3046" customFormat="1"/>
    <row r="4899" s="3046" customFormat="1"/>
    <row r="4900" s="3046" customFormat="1"/>
    <row r="4901" s="3046" customFormat="1"/>
    <row r="4902" s="3046" customFormat="1"/>
    <row r="4903" s="3046" customFormat="1"/>
    <row r="4904" s="3046" customFormat="1"/>
    <row r="4905" s="3046" customFormat="1"/>
    <row r="4906" s="3046" customFormat="1"/>
    <row r="4907" s="3046" customFormat="1"/>
    <row r="4908" s="3046" customFormat="1"/>
    <row r="4909" s="3046" customFormat="1"/>
    <row r="4910" s="3046" customFormat="1"/>
    <row r="4911" s="3046" customFormat="1"/>
    <row r="4912" s="3046" customFormat="1"/>
    <row r="4913" s="3046" customFormat="1"/>
    <row r="4914" s="3046" customFormat="1"/>
    <row r="4915" s="3046" customFormat="1"/>
    <row r="4916" s="3046" customFormat="1"/>
    <row r="4917" s="3046" customFormat="1"/>
    <row r="4918" s="3046" customFormat="1"/>
    <row r="4919" s="3046" customFormat="1"/>
    <row r="4920" s="3046" customFormat="1"/>
    <row r="4921" s="3046" customFormat="1"/>
    <row r="4922" s="3046" customFormat="1"/>
    <row r="4923" s="3046" customFormat="1"/>
    <row r="4924" s="3046" customFormat="1"/>
    <row r="4925" s="3046" customFormat="1"/>
    <row r="4926" s="3046" customFormat="1"/>
    <row r="4927" s="3046" customFormat="1"/>
    <row r="4928" s="3046" customFormat="1"/>
    <row r="4929" s="3046" customFormat="1"/>
    <row r="4930" s="3046" customFormat="1"/>
    <row r="4931" s="3046" customFormat="1"/>
    <row r="4932" s="3046" customFormat="1"/>
    <row r="4933" s="3046" customFormat="1"/>
    <row r="4934" s="3046" customFormat="1"/>
    <row r="4935" s="3046" customFormat="1"/>
    <row r="4936" s="3046" customFormat="1"/>
    <row r="4937" s="3046" customFormat="1"/>
    <row r="4938" s="3046" customFormat="1"/>
    <row r="4939" s="3046" customFormat="1"/>
    <row r="4940" s="3046" customFormat="1"/>
    <row r="4941" s="3046" customFormat="1"/>
    <row r="4942" s="3046" customFormat="1"/>
    <row r="4943" s="3046" customFormat="1"/>
    <row r="4944" s="3046" customFormat="1"/>
    <row r="4945" s="3046" customFormat="1"/>
    <row r="4946" s="3046" customFormat="1"/>
    <row r="4947" s="3046" customFormat="1"/>
    <row r="4948" s="3046" customFormat="1"/>
    <row r="4949" s="3046" customFormat="1"/>
    <row r="4950" s="3046" customFormat="1"/>
    <row r="4951" s="3046" customFormat="1"/>
    <row r="4952" s="3046" customFormat="1"/>
    <row r="4953" s="3046" customFormat="1"/>
    <row r="4954" s="3046" customFormat="1"/>
    <row r="4955" s="3046" customFormat="1"/>
    <row r="4956" s="3046" customFormat="1"/>
    <row r="4957" s="3046" customFormat="1"/>
    <row r="4958" s="3046" customFormat="1"/>
    <row r="4959" s="3046" customFormat="1"/>
    <row r="4960" s="3046" customFormat="1"/>
    <row r="4961" s="3046" customFormat="1"/>
    <row r="4962" s="3046" customFormat="1"/>
    <row r="4963" s="3046" customFormat="1"/>
    <row r="4964" s="3046" customFormat="1"/>
    <row r="4965" s="3046" customFormat="1"/>
    <row r="4966" s="3046" customFormat="1"/>
    <row r="4967" s="3046" customFormat="1"/>
    <row r="4968" s="3046" customFormat="1"/>
    <row r="4969" s="3046" customFormat="1"/>
    <row r="4970" s="3046" customFormat="1"/>
    <row r="4971" s="3046" customFormat="1"/>
    <row r="4972" s="3046" customFormat="1"/>
    <row r="4973" s="3046" customFormat="1"/>
    <row r="4974" s="3046" customFormat="1"/>
    <row r="4975" s="3046" customFormat="1"/>
    <row r="4976" s="3046" customFormat="1"/>
    <row r="4977" s="3046" customFormat="1"/>
    <row r="4978" s="3046" customFormat="1"/>
    <row r="4979" s="3046" customFormat="1"/>
    <row r="4980" s="3046" customFormat="1"/>
    <row r="4981" s="3046" customFormat="1"/>
    <row r="4982" s="3046" customFormat="1"/>
    <row r="4983" s="3046" customFormat="1"/>
    <row r="4984" s="3046" customFormat="1"/>
    <row r="4985" s="3046" customFormat="1"/>
    <row r="4986" s="3046" customFormat="1"/>
    <row r="4987" s="3046" customFormat="1"/>
    <row r="4988" s="3046" customFormat="1"/>
    <row r="4989" s="3046" customFormat="1"/>
    <row r="4990" s="3046" customFormat="1"/>
    <row r="4991" s="3046" customFormat="1"/>
    <row r="4992" s="3046" customFormat="1"/>
    <row r="4993" s="3046" customFormat="1"/>
    <row r="4994" s="3046" customFormat="1"/>
    <row r="4995" s="3046" customFormat="1"/>
    <row r="4996" s="3046" customFormat="1"/>
    <row r="4997" s="3046" customFormat="1"/>
    <row r="4998" s="3046" customFormat="1"/>
    <row r="4999" s="3046" customFormat="1"/>
    <row r="5000" s="3046" customFormat="1"/>
    <row r="5001" s="3046" customFormat="1"/>
    <row r="5002" s="3046" customFormat="1"/>
    <row r="5003" s="3046" customFormat="1"/>
    <row r="5004" s="3046" customFormat="1"/>
    <row r="5005" s="3046" customFormat="1"/>
    <row r="5006" s="3046" customFormat="1"/>
    <row r="5007" s="3046" customFormat="1"/>
    <row r="5008" s="3046" customFormat="1"/>
    <row r="5009" s="3046" customFormat="1"/>
    <row r="5010" s="3046" customFormat="1"/>
    <row r="5011" s="3046" customFormat="1"/>
    <row r="5012" s="3046" customFormat="1"/>
    <row r="5013" s="3046" customFormat="1"/>
    <row r="5014" s="3046" customFormat="1"/>
    <row r="5015" s="3046" customFormat="1"/>
    <row r="5016" s="3046" customFormat="1"/>
    <row r="5017" s="3046" customFormat="1"/>
    <row r="5018" s="3046" customFormat="1"/>
    <row r="5019" s="3046" customFormat="1"/>
    <row r="5020" s="3046" customFormat="1"/>
    <row r="5021" s="3046" customFormat="1"/>
    <row r="5022" s="3046" customFormat="1"/>
    <row r="5023" s="3046" customFormat="1"/>
    <row r="5024" s="3046" customFormat="1"/>
    <row r="5025" s="3046" customFormat="1"/>
    <row r="5026" s="3046" customFormat="1"/>
    <row r="5027" s="3046" customFormat="1"/>
    <row r="5028" s="3046" customFormat="1"/>
    <row r="5029" s="3046" customFormat="1"/>
    <row r="5030" s="3046" customFormat="1"/>
    <row r="5031" s="3046" customFormat="1"/>
    <row r="5032" s="3046" customFormat="1"/>
    <row r="5033" s="3046" customFormat="1"/>
    <row r="5034" s="3046" customFormat="1"/>
    <row r="5035" s="3046" customFormat="1"/>
    <row r="5036" s="3046" customFormat="1"/>
    <row r="5037" s="3046" customFormat="1"/>
    <row r="5038" s="3046" customFormat="1"/>
    <row r="5039" s="3046" customFormat="1"/>
    <row r="5040" s="3046" customFormat="1"/>
    <row r="5041" s="3046" customFormat="1"/>
    <row r="5042" s="3046" customFormat="1"/>
    <row r="5043" s="3046" customFormat="1"/>
    <row r="5044" s="3046" customFormat="1"/>
    <row r="5045" s="3046" customFormat="1"/>
    <row r="5046" s="3046" customFormat="1"/>
    <row r="5047" s="3046" customFormat="1"/>
    <row r="5048" s="3046" customFormat="1"/>
    <row r="5049" s="3046" customFormat="1"/>
    <row r="5050" s="3046" customFormat="1"/>
    <row r="5051" s="3046" customFormat="1"/>
    <row r="5052" s="3046" customFormat="1"/>
    <row r="5053" s="3046" customFormat="1"/>
    <row r="5054" s="3046" customFormat="1"/>
    <row r="5055" s="3046" customFormat="1"/>
    <row r="5056" s="3046" customFormat="1"/>
    <row r="5057" s="3046" customFormat="1"/>
    <row r="5058" s="3046" customFormat="1"/>
    <row r="5059" s="3046" customFormat="1"/>
    <row r="5060" s="3046" customFormat="1"/>
    <row r="5061" s="3046" customFormat="1"/>
    <row r="5062" s="3046" customFormat="1"/>
    <row r="5063" s="3046" customFormat="1"/>
    <row r="5064" s="3046" customFormat="1"/>
    <row r="5065" s="3046" customFormat="1"/>
    <row r="5066" s="3046" customFormat="1"/>
    <row r="5067" s="3046" customFormat="1"/>
    <row r="5068" s="3046" customFormat="1"/>
    <row r="5069" s="3046" customFormat="1"/>
    <row r="5070" s="3046" customFormat="1"/>
    <row r="5071" s="3046" customFormat="1"/>
    <row r="5072" s="3046" customFormat="1"/>
    <row r="5073" s="3046" customFormat="1"/>
    <row r="5074" s="3046" customFormat="1"/>
    <row r="5075" s="3046" customFormat="1"/>
    <row r="5076" s="3046" customFormat="1"/>
    <row r="5077" s="3046" customFormat="1"/>
    <row r="5078" s="3046" customFormat="1"/>
    <row r="5079" s="3046" customFormat="1"/>
    <row r="5080" s="3046" customFormat="1"/>
    <row r="5081" s="3046" customFormat="1"/>
    <row r="5082" s="3046" customFormat="1"/>
    <row r="5083" s="3046" customFormat="1"/>
    <row r="5084" s="3046" customFormat="1"/>
    <row r="5085" s="3046" customFormat="1"/>
    <row r="5086" s="3046" customFormat="1"/>
    <row r="5087" s="3046" customFormat="1"/>
    <row r="5088" s="3046" customFormat="1"/>
    <row r="5089" s="3046" customFormat="1"/>
    <row r="5090" s="3046" customFormat="1"/>
    <row r="5091" s="3046" customFormat="1"/>
    <row r="5092" s="3046" customFormat="1"/>
    <row r="5093" s="3046" customFormat="1"/>
    <row r="5094" s="3046" customFormat="1"/>
    <row r="5095" s="3046" customFormat="1"/>
    <row r="5096" s="3046" customFormat="1"/>
    <row r="5097" s="3046" customFormat="1"/>
    <row r="5098" s="3046" customFormat="1"/>
    <row r="5099" s="3046" customFormat="1"/>
    <row r="5100" s="3046" customFormat="1"/>
    <row r="5101" s="3046" customFormat="1"/>
    <row r="5102" s="3046" customFormat="1"/>
    <row r="5103" s="3046" customFormat="1"/>
    <row r="5104" s="3046" customFormat="1"/>
    <row r="5105" s="3046" customFormat="1"/>
    <row r="5106" s="3046" customFormat="1"/>
    <row r="5107" s="3046" customFormat="1"/>
    <row r="5108" s="3046" customFormat="1"/>
    <row r="5109" s="3046" customFormat="1"/>
    <row r="5110" s="3046" customFormat="1"/>
    <row r="5111" s="3046" customFormat="1"/>
    <row r="5112" s="3046" customFormat="1"/>
    <row r="5113" s="3046" customFormat="1"/>
    <row r="5114" s="3046" customFormat="1"/>
    <row r="5115" s="3046" customFormat="1"/>
    <row r="5116" s="3046" customFormat="1"/>
    <row r="5117" s="3046" customFormat="1"/>
    <row r="5118" s="3046" customFormat="1"/>
    <row r="5119" s="3046" customFormat="1"/>
    <row r="5120" s="3046" customFormat="1"/>
    <row r="5121" s="3046" customFormat="1"/>
    <row r="5122" s="3046" customFormat="1"/>
    <row r="5123" s="3046" customFormat="1"/>
    <row r="5124" s="3046" customFormat="1"/>
    <row r="5125" s="3046" customFormat="1"/>
    <row r="5126" s="3046" customFormat="1"/>
    <row r="5127" s="3046" customFormat="1"/>
    <row r="5128" s="3046" customFormat="1"/>
    <row r="5129" s="3046" customFormat="1"/>
    <row r="5130" s="3046" customFormat="1"/>
    <row r="5131" s="3046" customFormat="1"/>
    <row r="5132" s="3046" customFormat="1"/>
    <row r="5133" s="3046" customFormat="1"/>
    <row r="5134" s="3046" customFormat="1"/>
    <row r="5135" s="3046" customFormat="1"/>
    <row r="5136" s="3046" customFormat="1"/>
    <row r="5137" s="3046" customFormat="1"/>
    <row r="5138" s="3046" customFormat="1"/>
    <row r="5139" s="3046" customFormat="1"/>
    <row r="5140" s="3046" customFormat="1"/>
    <row r="5141" s="3046" customFormat="1"/>
    <row r="5142" s="3046" customFormat="1"/>
    <row r="5143" s="3046" customFormat="1"/>
    <row r="5144" s="3046" customFormat="1"/>
    <row r="5145" s="3046" customFormat="1"/>
    <row r="5146" s="3046" customFormat="1"/>
    <row r="5147" s="3046" customFormat="1"/>
    <row r="5148" s="3046" customFormat="1"/>
    <row r="5149" s="3046" customFormat="1"/>
    <row r="5150" s="3046" customFormat="1"/>
    <row r="5151" s="3046" customFormat="1"/>
    <row r="5152" s="3046" customFormat="1"/>
    <row r="5153" s="3046" customFormat="1"/>
    <row r="5154" s="3046" customFormat="1"/>
    <row r="5155" s="3046" customFormat="1"/>
    <row r="5156" s="3046" customFormat="1"/>
    <row r="5157" s="3046" customFormat="1"/>
    <row r="5158" s="3046" customFormat="1"/>
    <row r="5159" s="3046" customFormat="1"/>
    <row r="5160" s="3046" customFormat="1"/>
    <row r="5161" s="3046" customFormat="1"/>
    <row r="5162" s="3046" customFormat="1"/>
    <row r="5163" s="3046" customFormat="1"/>
    <row r="5164" s="3046" customFormat="1"/>
    <row r="5165" s="3046" customFormat="1"/>
    <row r="5166" s="3046" customFormat="1"/>
    <row r="5167" s="3046" customFormat="1"/>
    <row r="5168" s="3046" customFormat="1"/>
    <row r="5169" s="3046" customFormat="1"/>
    <row r="5170" s="3046" customFormat="1"/>
    <row r="5171" s="3046" customFormat="1"/>
    <row r="5172" s="3046" customFormat="1"/>
    <row r="5173" s="3046" customFormat="1"/>
    <row r="5174" s="3046" customFormat="1"/>
    <row r="5175" s="3046" customFormat="1"/>
    <row r="5176" s="3046" customFormat="1"/>
    <row r="5177" s="3046" customFormat="1"/>
    <row r="5178" s="3046" customFormat="1"/>
    <row r="5179" s="3046" customFormat="1"/>
    <row r="5180" s="3046" customFormat="1"/>
    <row r="5181" s="3046" customFormat="1"/>
    <row r="5182" s="3046" customFormat="1"/>
    <row r="5183" s="3046" customFormat="1"/>
    <row r="5184" s="3046" customFormat="1"/>
    <row r="5185" s="3046" customFormat="1"/>
    <row r="5186" s="3046" customFormat="1"/>
    <row r="5187" s="3046" customFormat="1"/>
    <row r="5188" s="3046" customFormat="1"/>
    <row r="5189" s="3046" customFormat="1"/>
    <row r="5190" s="3046" customFormat="1"/>
    <row r="5191" s="3046" customFormat="1"/>
    <row r="5192" s="3046" customFormat="1"/>
    <row r="5193" s="3046" customFormat="1"/>
    <row r="5194" s="3046" customFormat="1"/>
    <row r="5195" s="3046" customFormat="1"/>
    <row r="5196" s="3046" customFormat="1"/>
    <row r="5197" s="3046" customFormat="1"/>
    <row r="5198" s="3046" customFormat="1"/>
    <row r="5199" s="3046" customFormat="1"/>
    <row r="5200" s="3046" customFormat="1"/>
    <row r="5201" s="3046" customFormat="1"/>
    <row r="5202" s="3046" customFormat="1"/>
    <row r="5203" s="3046" customFormat="1"/>
    <row r="5204" s="3046" customFormat="1"/>
    <row r="5205" s="3046" customFormat="1"/>
    <row r="5206" s="3046" customFormat="1"/>
    <row r="5207" s="3046" customFormat="1"/>
    <row r="5208" s="3046" customFormat="1"/>
    <row r="5209" s="3046" customFormat="1"/>
    <row r="5210" s="3046" customFormat="1"/>
    <row r="5211" s="3046" customFormat="1"/>
    <row r="5212" s="3046" customFormat="1"/>
    <row r="5213" s="3046" customFormat="1"/>
    <row r="5214" s="3046" customFormat="1"/>
    <row r="5215" s="3046" customFormat="1"/>
    <row r="5216" s="3046" customFormat="1"/>
    <row r="5217" s="3046" customFormat="1"/>
    <row r="5218" s="3046" customFormat="1"/>
    <row r="5219" s="3046" customFormat="1"/>
    <row r="5220" s="3046" customFormat="1"/>
    <row r="5221" s="3046" customFormat="1"/>
    <row r="5222" s="3046" customFormat="1"/>
    <row r="5223" s="3046" customFormat="1"/>
    <row r="5224" s="3046" customFormat="1"/>
    <row r="5225" s="3046" customFormat="1"/>
    <row r="5226" s="3046" customFormat="1"/>
    <row r="5227" s="3046" customFormat="1"/>
    <row r="5228" s="3046" customFormat="1"/>
    <row r="5229" s="3046" customFormat="1"/>
    <row r="5230" s="3046" customFormat="1"/>
    <row r="5231" s="3046" customFormat="1"/>
    <row r="5232" s="3046" customFormat="1"/>
    <row r="5233" s="3046" customFormat="1"/>
    <row r="5234" s="3046" customFormat="1"/>
    <row r="5235" s="3046" customFormat="1"/>
    <row r="5236" s="3046" customFormat="1"/>
    <row r="5237" s="3046" customFormat="1"/>
    <row r="5238" s="3046" customFormat="1"/>
    <row r="5239" s="3046" customFormat="1"/>
    <row r="5240" s="3046" customFormat="1"/>
    <row r="5241" s="3046" customFormat="1"/>
    <row r="5242" s="3046" customFormat="1"/>
    <row r="5243" s="3046" customFormat="1"/>
    <row r="5244" s="3046" customFormat="1"/>
    <row r="5245" s="3046" customFormat="1"/>
    <row r="5246" s="3046" customFormat="1"/>
    <row r="5247" s="3046" customFormat="1"/>
    <row r="5248" s="3046" customFormat="1"/>
    <row r="5249" s="3046" customFormat="1"/>
    <row r="5250" s="3046" customFormat="1"/>
    <row r="5251" s="3046" customFormat="1"/>
    <row r="5252" s="3046" customFormat="1"/>
    <row r="5253" s="3046" customFormat="1"/>
    <row r="5254" s="3046" customFormat="1"/>
    <row r="5255" s="3046" customFormat="1"/>
    <row r="5256" s="3046" customFormat="1"/>
    <row r="5257" s="3046" customFormat="1"/>
    <row r="5258" s="3046" customFormat="1"/>
    <row r="5259" s="3046" customFormat="1"/>
    <row r="5260" s="3046" customFormat="1"/>
    <row r="5261" s="3046" customFormat="1"/>
    <row r="5262" s="3046" customFormat="1"/>
    <row r="5263" s="3046" customFormat="1"/>
    <row r="5264" s="3046" customFormat="1"/>
    <row r="5265" s="3046" customFormat="1"/>
    <row r="5266" s="3046" customFormat="1"/>
    <row r="5267" s="3046" customFormat="1"/>
    <row r="5268" s="3046" customFormat="1"/>
    <row r="5269" s="3046" customFormat="1"/>
    <row r="5270" s="3046" customFormat="1"/>
    <row r="5271" s="3046" customFormat="1"/>
    <row r="5272" s="3046" customFormat="1"/>
    <row r="5273" s="3046" customFormat="1"/>
    <row r="5274" s="3046" customFormat="1"/>
    <row r="5275" s="3046" customFormat="1"/>
    <row r="5276" s="3046" customFormat="1"/>
    <row r="5277" s="3046" customFormat="1"/>
    <row r="5278" s="3046" customFormat="1"/>
    <row r="5279" s="3046" customFormat="1"/>
    <row r="5280" s="3046" customFormat="1"/>
    <row r="5281" s="3046" customFormat="1"/>
    <row r="5282" s="3046" customFormat="1"/>
    <row r="5283" s="3046" customFormat="1"/>
    <row r="5284" s="3046" customFormat="1"/>
    <row r="5285" s="3046" customFormat="1"/>
    <row r="5286" s="3046" customFormat="1"/>
    <row r="5287" s="3046" customFormat="1"/>
    <row r="5288" s="3046" customFormat="1"/>
    <row r="5289" s="3046" customFormat="1"/>
    <row r="5290" s="3046" customFormat="1"/>
    <row r="5291" s="3046" customFormat="1"/>
    <row r="5292" s="3046" customFormat="1"/>
    <row r="5293" s="3046" customFormat="1"/>
    <row r="5294" s="3046" customFormat="1"/>
    <row r="5295" s="3046" customFormat="1"/>
    <row r="5296" s="3046" customFormat="1"/>
    <row r="5297" s="3046" customFormat="1"/>
    <row r="5298" s="3046" customFormat="1"/>
    <row r="5299" s="3046" customFormat="1"/>
    <row r="5300" s="3046" customFormat="1"/>
    <row r="5301" s="3046" customFormat="1"/>
    <row r="5302" s="3046" customFormat="1"/>
    <row r="5303" s="3046" customFormat="1"/>
    <row r="5304" s="3046" customFormat="1"/>
    <row r="5305" s="3046" customFormat="1"/>
    <row r="5306" s="3046" customFormat="1"/>
    <row r="5307" s="3046" customFormat="1"/>
    <row r="5308" s="3046" customFormat="1"/>
    <row r="5309" s="3046" customFormat="1"/>
    <row r="5310" s="3046" customFormat="1"/>
    <row r="5311" s="3046" customFormat="1"/>
    <row r="5312" s="3046" customFormat="1"/>
    <row r="5313" s="3046" customFormat="1"/>
    <row r="5314" s="3046" customFormat="1"/>
    <row r="5315" s="3046" customFormat="1"/>
    <row r="5316" s="3046" customFormat="1"/>
    <row r="5317" s="3046" customFormat="1"/>
    <row r="5318" s="3046" customFormat="1"/>
    <row r="5319" s="3046" customFormat="1"/>
    <row r="5320" s="3046" customFormat="1"/>
    <row r="5321" s="3046" customFormat="1"/>
    <row r="5322" s="3046" customFormat="1"/>
    <row r="5323" s="3046" customFormat="1"/>
    <row r="5324" s="3046" customFormat="1"/>
    <row r="5325" s="3046" customFormat="1"/>
    <row r="5326" s="3046" customFormat="1"/>
    <row r="5327" s="3046" customFormat="1"/>
    <row r="5328" s="3046" customFormat="1"/>
    <row r="5329" s="3046" customFormat="1"/>
    <row r="5330" s="3046" customFormat="1"/>
    <row r="5331" s="3046" customFormat="1"/>
    <row r="5332" s="3046" customFormat="1"/>
    <row r="5333" s="3046" customFormat="1"/>
    <row r="5334" s="3046" customFormat="1"/>
    <row r="5335" s="3046" customFormat="1"/>
    <row r="5336" s="3046" customFormat="1"/>
    <row r="5337" s="3046" customFormat="1"/>
    <row r="5338" s="3046" customFormat="1"/>
    <row r="5339" s="3046" customFormat="1"/>
    <row r="5340" s="3046" customFormat="1"/>
    <row r="5341" s="3046" customFormat="1"/>
    <row r="5342" s="3046" customFormat="1"/>
    <row r="5343" s="3046" customFormat="1"/>
    <row r="5344" s="3046" customFormat="1"/>
    <row r="5345" s="3046" customFormat="1"/>
    <row r="5346" s="3046" customFormat="1"/>
    <row r="5347" s="3046" customFormat="1"/>
    <row r="5348" s="3046" customFormat="1"/>
    <row r="5349" s="3046" customFormat="1"/>
    <row r="5350" s="3046" customFormat="1"/>
    <row r="5351" s="3046" customFormat="1"/>
    <row r="5352" s="3046" customFormat="1"/>
    <row r="5353" s="3046" customFormat="1"/>
    <row r="5354" s="3046" customFormat="1"/>
    <row r="5355" s="3046" customFormat="1"/>
    <row r="5356" s="3046" customFormat="1"/>
    <row r="5357" s="3046" customFormat="1"/>
    <row r="5358" s="3046" customFormat="1"/>
    <row r="5359" s="3046" customFormat="1"/>
    <row r="5360" s="3046" customFormat="1"/>
    <row r="5361" s="3046" customFormat="1"/>
    <row r="5362" s="3046" customFormat="1"/>
    <row r="5363" s="3046" customFormat="1"/>
    <row r="5364" s="3046" customFormat="1"/>
    <row r="5365" s="3046" customFormat="1"/>
    <row r="5366" s="3046" customFormat="1"/>
    <row r="5367" s="3046" customFormat="1"/>
    <row r="5368" s="3046" customFormat="1"/>
    <row r="5369" s="3046" customFormat="1"/>
    <row r="5370" s="3046" customFormat="1"/>
    <row r="5371" s="3046" customFormat="1"/>
    <row r="5372" s="3046" customFormat="1"/>
    <row r="5373" s="3046" customFormat="1"/>
    <row r="5374" s="3046" customFormat="1"/>
    <row r="5375" s="3046" customFormat="1"/>
    <row r="5376" s="3046" customFormat="1"/>
    <row r="5377" s="3046" customFormat="1"/>
    <row r="5378" s="3046" customFormat="1"/>
    <row r="5379" s="3046" customFormat="1"/>
    <row r="5380" s="3046" customFormat="1"/>
    <row r="5381" s="3046" customFormat="1"/>
    <row r="5382" s="3046" customFormat="1"/>
    <row r="5383" s="3046" customFormat="1"/>
    <row r="5384" s="3046" customFormat="1"/>
    <row r="5385" s="3046" customFormat="1"/>
    <row r="5386" s="3046" customFormat="1"/>
    <row r="5387" s="3046" customFormat="1"/>
    <row r="5388" s="3046" customFormat="1"/>
    <row r="5389" s="3046" customFormat="1"/>
    <row r="5390" s="3046" customFormat="1"/>
    <row r="5391" s="3046" customFormat="1"/>
    <row r="5392" s="3046" customFormat="1"/>
    <row r="5393" s="3046" customFormat="1"/>
    <row r="5394" s="3046" customFormat="1"/>
    <row r="5395" s="3046" customFormat="1"/>
    <row r="5396" s="3046" customFormat="1"/>
    <row r="5397" s="3046" customFormat="1"/>
    <row r="5398" s="3046" customFormat="1"/>
    <row r="5399" s="3046" customFormat="1"/>
    <row r="5400" s="3046" customFormat="1"/>
    <row r="5401" s="3046" customFormat="1"/>
    <row r="5402" s="3046" customFormat="1"/>
    <row r="5403" s="3046" customFormat="1"/>
    <row r="5404" s="3046" customFormat="1"/>
    <row r="5405" s="3046" customFormat="1"/>
    <row r="5406" s="3046" customFormat="1"/>
    <row r="5407" s="3046" customFormat="1"/>
    <row r="5408" s="3046" customFormat="1"/>
    <row r="5409" s="3046" customFormat="1"/>
    <row r="5410" s="3046" customFormat="1"/>
    <row r="5411" s="3046" customFormat="1"/>
    <row r="5412" s="3046" customFormat="1"/>
    <row r="5413" s="3046" customFormat="1"/>
    <row r="5414" s="3046" customFormat="1"/>
    <row r="5415" s="3046" customFormat="1"/>
    <row r="5416" s="3046" customFormat="1"/>
    <row r="5417" s="3046" customFormat="1"/>
    <row r="5418" s="3046" customFormat="1"/>
    <row r="5419" s="3046" customFormat="1"/>
    <row r="5420" s="3046" customFormat="1"/>
    <row r="5421" s="3046" customFormat="1"/>
    <row r="5422" s="3046" customFormat="1"/>
    <row r="5423" s="3046" customFormat="1"/>
    <row r="5424" s="3046" customFormat="1"/>
    <row r="5425" s="3046" customFormat="1"/>
    <row r="5426" s="3046" customFormat="1"/>
    <row r="5427" s="3046" customFormat="1"/>
    <row r="5428" s="3046" customFormat="1"/>
    <row r="5429" s="3046" customFormat="1"/>
    <row r="5430" s="3046" customFormat="1"/>
    <row r="5431" s="3046" customFormat="1"/>
    <row r="5432" s="3046" customFormat="1"/>
    <row r="5433" s="3046" customFormat="1"/>
    <row r="5434" s="3046" customFormat="1"/>
    <row r="5435" s="3046" customFormat="1"/>
    <row r="5436" s="3046" customFormat="1"/>
    <row r="5437" s="3046" customFormat="1"/>
    <row r="5438" s="3046" customFormat="1"/>
    <row r="5439" s="3046" customFormat="1"/>
    <row r="5440" s="3046" customFormat="1"/>
    <row r="5441" s="3046" customFormat="1"/>
    <row r="5442" s="3046" customFormat="1"/>
    <row r="5443" s="3046" customFormat="1"/>
    <row r="5444" s="3046" customFormat="1"/>
    <row r="5445" s="3046" customFormat="1"/>
    <row r="5446" s="3046" customFormat="1"/>
    <row r="5447" s="3046" customFormat="1"/>
    <row r="5448" s="3046" customFormat="1"/>
    <row r="5449" s="3046" customFormat="1"/>
    <row r="5450" s="3046" customFormat="1"/>
    <row r="5451" s="3046" customFormat="1"/>
    <row r="5452" s="3046" customFormat="1"/>
    <row r="5453" s="3046" customFormat="1"/>
    <row r="5454" s="3046" customFormat="1"/>
    <row r="5455" s="3046" customFormat="1"/>
    <row r="5456" s="3046" customFormat="1"/>
    <row r="5457" s="3046" customFormat="1"/>
    <row r="5458" s="3046" customFormat="1"/>
    <row r="5459" s="3046" customFormat="1"/>
    <row r="5460" s="3046" customFormat="1"/>
    <row r="5461" s="3046" customFormat="1"/>
    <row r="5462" s="3046" customFormat="1"/>
    <row r="5463" s="3046" customFormat="1"/>
    <row r="5464" s="3046" customFormat="1"/>
    <row r="5465" s="3046" customFormat="1"/>
    <row r="5466" s="3046" customFormat="1"/>
    <row r="5467" s="3046" customFormat="1"/>
    <row r="5468" s="3046" customFormat="1"/>
    <row r="5469" s="3046" customFormat="1"/>
    <row r="5470" s="3046" customFormat="1"/>
    <row r="5471" s="3046" customFormat="1"/>
    <row r="5472" s="3046" customFormat="1"/>
    <row r="5473" s="3046" customFormat="1"/>
    <row r="5474" s="3046" customFormat="1"/>
    <row r="5475" s="3046" customFormat="1"/>
    <row r="5476" s="3046" customFormat="1"/>
    <row r="5477" s="3046" customFormat="1"/>
    <row r="5478" s="3046" customFormat="1"/>
    <row r="5479" s="3046" customFormat="1"/>
    <row r="5480" s="3046" customFormat="1"/>
    <row r="5481" s="3046" customFormat="1"/>
    <row r="5482" s="3046" customFormat="1"/>
    <row r="5483" s="3046" customFormat="1"/>
    <row r="5484" s="3046" customFormat="1"/>
    <row r="5485" s="3046" customFormat="1"/>
    <row r="5486" s="3046" customFormat="1"/>
    <row r="5487" s="3046" customFormat="1"/>
    <row r="5488" s="3046" customFormat="1"/>
    <row r="5489" s="3046" customFormat="1"/>
    <row r="5490" s="3046" customFormat="1"/>
    <row r="5491" s="3046" customFormat="1"/>
    <row r="5492" s="3046" customFormat="1"/>
    <row r="5493" s="3046" customFormat="1"/>
    <row r="5494" s="3046" customFormat="1"/>
    <row r="5495" s="3046" customFormat="1"/>
    <row r="5496" s="3046" customFormat="1"/>
    <row r="5497" s="3046" customFormat="1"/>
    <row r="5498" s="3046" customFormat="1"/>
    <row r="5499" s="3046" customFormat="1"/>
    <row r="5500" s="3046" customFormat="1"/>
    <row r="5501" s="3046" customFormat="1"/>
    <row r="5502" s="3046" customFormat="1"/>
    <row r="5503" s="3046" customFormat="1"/>
    <row r="5504" s="3046" customFormat="1"/>
    <row r="5505" s="3046" customFormat="1"/>
    <row r="5506" s="3046" customFormat="1"/>
    <row r="5507" s="3046" customFormat="1"/>
    <row r="5508" s="3046" customFormat="1"/>
    <row r="5509" s="3046" customFormat="1"/>
    <row r="5510" s="3046" customFormat="1"/>
    <row r="5511" s="3046" customFormat="1"/>
    <row r="5512" s="3046" customFormat="1"/>
    <row r="5513" s="3046" customFormat="1"/>
    <row r="5514" s="3046" customFormat="1"/>
    <row r="5515" s="3046" customFormat="1"/>
    <row r="5516" s="3046" customFormat="1"/>
    <row r="5517" s="3046" customFormat="1"/>
    <row r="5518" s="3046" customFormat="1"/>
    <row r="5519" s="3046" customFormat="1"/>
    <row r="5520" s="3046" customFormat="1"/>
    <row r="5521" s="3046" customFormat="1"/>
    <row r="5522" s="3046" customFormat="1"/>
    <row r="5523" s="3046" customFormat="1"/>
    <row r="5524" s="3046" customFormat="1"/>
    <row r="5525" s="3046" customFormat="1"/>
    <row r="5526" s="3046" customFormat="1"/>
    <row r="5527" s="3046" customFormat="1"/>
    <row r="5528" s="3046" customFormat="1"/>
    <row r="5529" s="3046" customFormat="1"/>
    <row r="5530" s="3046" customFormat="1"/>
    <row r="5531" s="3046" customFormat="1"/>
    <row r="5532" s="3046" customFormat="1"/>
    <row r="5533" s="3046" customFormat="1"/>
    <row r="5534" s="3046" customFormat="1"/>
    <row r="5535" s="3046" customFormat="1"/>
    <row r="5536" s="3046" customFormat="1"/>
    <row r="5537" s="3046" customFormat="1"/>
    <row r="5538" s="3046" customFormat="1"/>
    <row r="5539" s="3046" customFormat="1"/>
    <row r="5540" s="3046" customFormat="1"/>
    <row r="5541" s="3046" customFormat="1"/>
    <row r="5542" s="3046" customFormat="1"/>
    <row r="5543" s="3046" customFormat="1"/>
    <row r="5544" s="3046" customFormat="1"/>
    <row r="5545" s="3046" customFormat="1"/>
    <row r="5546" s="3046" customFormat="1"/>
    <row r="5547" s="3046" customFormat="1"/>
    <row r="5548" s="3046" customFormat="1"/>
    <row r="5549" s="3046" customFormat="1"/>
    <row r="5550" s="3046" customFormat="1"/>
    <row r="5551" s="3046" customFormat="1"/>
    <row r="5552" s="3046" customFormat="1"/>
    <row r="5553" s="3046" customFormat="1"/>
    <row r="5554" s="3046" customFormat="1"/>
    <row r="5555" s="3046" customFormat="1"/>
    <row r="5556" s="3046" customFormat="1"/>
    <row r="5557" s="3046" customFormat="1"/>
    <row r="5558" s="3046" customFormat="1"/>
    <row r="5559" s="3046" customFormat="1"/>
    <row r="5560" s="3046" customFormat="1"/>
    <row r="5561" s="3046" customFormat="1"/>
    <row r="5562" s="3046" customFormat="1"/>
    <row r="5563" s="3046" customFormat="1"/>
    <row r="5564" s="3046" customFormat="1"/>
    <row r="5565" s="3046" customFormat="1"/>
    <row r="5566" s="3046" customFormat="1"/>
    <row r="5567" s="3046" customFormat="1"/>
    <row r="5568" s="3046" customFormat="1"/>
    <row r="5569" s="3046" customFormat="1"/>
    <row r="5570" s="3046" customFormat="1"/>
    <row r="5571" s="3046" customFormat="1"/>
    <row r="5572" s="3046" customFormat="1"/>
    <row r="5573" s="3046" customFormat="1"/>
    <row r="5574" s="3046" customFormat="1"/>
    <row r="5575" s="3046" customFormat="1"/>
    <row r="5576" s="3046" customFormat="1"/>
    <row r="5577" s="3046" customFormat="1"/>
    <row r="5578" s="3046" customFormat="1"/>
    <row r="5579" s="3046" customFormat="1"/>
    <row r="5580" s="3046" customFormat="1"/>
    <row r="5581" s="3046" customFormat="1"/>
    <row r="5582" s="3046" customFormat="1"/>
    <row r="5583" s="3046" customFormat="1"/>
    <row r="5584" s="3046" customFormat="1"/>
    <row r="5585" s="3046" customFormat="1"/>
    <row r="5586" s="3046" customFormat="1"/>
    <row r="5587" s="3046" customFormat="1"/>
    <row r="5588" s="3046" customFormat="1"/>
    <row r="5589" s="3046" customFormat="1"/>
    <row r="5590" s="3046" customFormat="1"/>
    <row r="5591" s="3046" customFormat="1"/>
    <row r="5592" s="3046" customFormat="1"/>
    <row r="5593" s="3046" customFormat="1"/>
    <row r="5594" s="3046" customFormat="1"/>
    <row r="5595" s="3046" customFormat="1"/>
    <row r="5596" s="3046" customFormat="1"/>
    <row r="5597" s="3046" customFormat="1"/>
    <row r="5598" s="3046" customFormat="1"/>
    <row r="5599" s="3046" customFormat="1"/>
    <row r="5600" s="3046" customFormat="1"/>
    <row r="5601" s="3046" customFormat="1"/>
    <row r="5602" s="3046" customFormat="1"/>
    <row r="5603" s="3046" customFormat="1"/>
    <row r="5604" s="3046" customFormat="1"/>
    <row r="5605" s="3046" customFormat="1"/>
    <row r="5606" s="3046" customFormat="1"/>
    <row r="5607" s="3046" customFormat="1"/>
    <row r="5608" s="3046" customFormat="1"/>
    <row r="5609" s="3046" customFormat="1"/>
    <row r="5610" s="3046" customFormat="1"/>
    <row r="5611" s="3046" customFormat="1"/>
    <row r="5612" s="3046" customFormat="1"/>
    <row r="5613" s="3046" customFormat="1"/>
    <row r="5614" s="3046" customFormat="1"/>
    <row r="5615" s="3046" customFormat="1"/>
    <row r="5616" s="3046" customFormat="1"/>
    <row r="5617" s="3046" customFormat="1"/>
    <row r="5618" s="3046" customFormat="1"/>
    <row r="5619" s="3046" customFormat="1"/>
    <row r="5620" s="3046" customFormat="1"/>
    <row r="5621" s="3046" customFormat="1"/>
    <row r="5622" s="3046" customFormat="1"/>
    <row r="5623" s="3046" customFormat="1"/>
    <row r="5624" s="3046" customFormat="1"/>
    <row r="5625" s="3046" customFormat="1"/>
    <row r="5626" s="3046" customFormat="1"/>
    <row r="5627" s="3046" customFormat="1"/>
    <row r="5628" s="3046" customFormat="1"/>
    <row r="5629" s="3046" customFormat="1"/>
    <row r="5630" s="3046" customFormat="1"/>
    <row r="5631" s="3046" customFormat="1"/>
    <row r="5632" s="3046" customFormat="1"/>
    <row r="5633" s="3046" customFormat="1"/>
    <row r="5634" s="3046" customFormat="1"/>
    <row r="5635" s="3046" customFormat="1"/>
    <row r="5636" s="3046" customFormat="1"/>
    <row r="5637" s="3046" customFormat="1"/>
    <row r="5638" s="3046" customFormat="1"/>
    <row r="5639" s="3046" customFormat="1"/>
    <row r="5640" s="3046" customFormat="1"/>
    <row r="5641" s="3046" customFormat="1"/>
    <row r="5642" s="3046" customFormat="1"/>
    <row r="5643" s="3046" customFormat="1"/>
    <row r="5644" s="3046" customFormat="1"/>
    <row r="5645" s="3046" customFormat="1"/>
    <row r="5646" s="3046" customFormat="1"/>
    <row r="5647" s="3046" customFormat="1"/>
    <row r="5648" s="3046" customFormat="1"/>
    <row r="5649" s="3046" customFormat="1"/>
    <row r="5650" s="3046" customFormat="1"/>
    <row r="5651" s="3046" customFormat="1"/>
    <row r="5652" s="3046" customFormat="1"/>
    <row r="5653" s="3046" customFormat="1"/>
    <row r="5654" s="3046" customFormat="1"/>
    <row r="5655" s="3046" customFormat="1"/>
    <row r="5656" s="3046" customFormat="1"/>
    <row r="5657" s="3046" customFormat="1"/>
    <row r="5658" s="3046" customFormat="1"/>
    <row r="5659" s="3046" customFormat="1"/>
    <row r="5660" s="3046" customFormat="1"/>
    <row r="5661" s="3046" customFormat="1"/>
    <row r="5662" s="3046" customFormat="1"/>
    <row r="5663" s="3046" customFormat="1"/>
    <row r="5664" s="3046" customFormat="1"/>
    <row r="5665" s="3046" customFormat="1"/>
    <row r="5666" s="3046" customFormat="1"/>
    <row r="5667" s="3046" customFormat="1"/>
    <row r="5668" s="3046" customFormat="1"/>
    <row r="5669" s="3046" customFormat="1"/>
    <row r="5670" s="3046" customFormat="1"/>
    <row r="5671" s="3046" customFormat="1"/>
    <row r="5672" s="3046" customFormat="1"/>
    <row r="5673" s="3046" customFormat="1"/>
    <row r="5674" s="3046" customFormat="1"/>
    <row r="5675" s="3046" customFormat="1"/>
    <row r="5676" s="3046" customFormat="1"/>
    <row r="5677" s="3046" customFormat="1"/>
    <row r="5678" s="3046" customFormat="1"/>
    <row r="5679" s="3046" customFormat="1"/>
    <row r="5680" s="3046" customFormat="1"/>
    <row r="5681" s="3046" customFormat="1"/>
    <row r="5682" s="3046" customFormat="1"/>
    <row r="5683" s="3046" customFormat="1"/>
    <row r="5684" s="3046" customFormat="1"/>
    <row r="5685" s="3046" customFormat="1"/>
    <row r="5686" s="3046" customFormat="1"/>
    <row r="5687" s="3046" customFormat="1"/>
    <row r="5688" s="3046" customFormat="1"/>
    <row r="5689" s="3046" customFormat="1"/>
    <row r="5690" s="3046" customFormat="1"/>
    <row r="5691" s="3046" customFormat="1"/>
    <row r="5692" s="3046" customFormat="1"/>
    <row r="5693" s="3046" customFormat="1"/>
    <row r="5694" s="3046" customFormat="1"/>
    <row r="5695" s="3046" customFormat="1"/>
    <row r="5696" s="3046" customFormat="1"/>
    <row r="5697" s="3046" customFormat="1"/>
    <row r="5698" s="3046" customFormat="1"/>
    <row r="5699" s="3046" customFormat="1"/>
    <row r="5700" s="3046" customFormat="1"/>
    <row r="5701" s="3046" customFormat="1"/>
    <row r="5702" s="3046" customFormat="1"/>
    <row r="5703" s="3046" customFormat="1"/>
    <row r="5704" s="3046" customFormat="1"/>
    <row r="5705" s="3046" customFormat="1"/>
    <row r="5706" s="3046" customFormat="1"/>
    <row r="5707" s="3046" customFormat="1"/>
    <row r="5708" s="3046" customFormat="1"/>
    <row r="5709" s="3046" customFormat="1"/>
    <row r="5710" s="3046" customFormat="1"/>
    <row r="5711" s="3046" customFormat="1"/>
    <row r="5712" s="3046" customFormat="1"/>
    <row r="5713" s="3046" customFormat="1"/>
    <row r="5714" s="3046" customFormat="1"/>
    <row r="5715" s="3046" customFormat="1"/>
    <row r="5716" s="3046" customFormat="1"/>
    <row r="5717" s="3046" customFormat="1"/>
    <row r="5718" s="3046" customFormat="1"/>
    <row r="5719" s="3046" customFormat="1"/>
    <row r="5720" s="3046" customFormat="1"/>
    <row r="5721" s="3046" customFormat="1"/>
    <row r="5722" s="3046" customFormat="1"/>
    <row r="5723" s="3046" customFormat="1"/>
    <row r="5724" s="3046" customFormat="1"/>
    <row r="5725" s="3046" customFormat="1"/>
    <row r="5726" s="3046" customFormat="1"/>
    <row r="5727" s="3046" customFormat="1"/>
    <row r="5728" s="3046" customFormat="1"/>
    <row r="5729" s="3046" customFormat="1"/>
    <row r="5730" s="3046" customFormat="1"/>
    <row r="5731" s="3046" customFormat="1"/>
    <row r="5732" s="3046" customFormat="1"/>
    <row r="5733" s="3046" customFormat="1"/>
    <row r="5734" s="3046" customFormat="1"/>
    <row r="5735" s="3046" customFormat="1"/>
    <row r="5736" s="3046" customFormat="1"/>
    <row r="5737" s="3046" customFormat="1"/>
    <row r="5738" s="3046" customFormat="1"/>
    <row r="5739" s="3046" customFormat="1"/>
    <row r="5740" s="3046" customFormat="1"/>
    <row r="5741" s="3046" customFormat="1"/>
    <row r="5742" s="3046" customFormat="1"/>
    <row r="5743" s="3046" customFormat="1"/>
    <row r="5744" s="3046" customFormat="1"/>
    <row r="5745" s="3046" customFormat="1"/>
    <row r="5746" s="3046" customFormat="1"/>
    <row r="5747" s="3046" customFormat="1"/>
    <row r="5748" s="3046" customFormat="1"/>
    <row r="5749" s="3046" customFormat="1"/>
    <row r="5750" s="3046" customFormat="1"/>
    <row r="5751" s="3046" customFormat="1"/>
    <row r="5752" s="3046" customFormat="1"/>
    <row r="5753" s="3046" customFormat="1"/>
    <row r="5754" s="3046" customFormat="1"/>
    <row r="5755" s="3046" customFormat="1"/>
    <row r="5756" s="3046" customFormat="1"/>
    <row r="5757" s="3046" customFormat="1"/>
    <row r="5758" s="3046" customFormat="1"/>
    <row r="5759" s="3046" customFormat="1"/>
    <row r="5760" s="3046" customFormat="1"/>
    <row r="5761" s="3046" customFormat="1"/>
    <row r="5762" s="3046" customFormat="1"/>
    <row r="5763" s="3046" customFormat="1"/>
    <row r="5764" s="3046" customFormat="1"/>
    <row r="5765" s="3046" customFormat="1"/>
    <row r="5766" s="3046" customFormat="1"/>
    <row r="5767" s="3046" customFormat="1"/>
    <row r="5768" s="3046" customFormat="1"/>
    <row r="5769" s="3046" customFormat="1"/>
    <row r="5770" s="3046" customFormat="1"/>
    <row r="5771" s="3046" customFormat="1"/>
    <row r="5772" s="3046" customFormat="1"/>
    <row r="5773" s="3046" customFormat="1"/>
    <row r="5774" s="3046" customFormat="1"/>
    <row r="5775" s="3046" customFormat="1"/>
    <row r="5776" s="3046" customFormat="1"/>
    <row r="5777" s="3046" customFormat="1"/>
    <row r="5778" s="3046" customFormat="1"/>
    <row r="5779" s="3046" customFormat="1"/>
    <row r="5780" s="3046" customFormat="1"/>
    <row r="5781" s="3046" customFormat="1"/>
    <row r="5782" s="3046" customFormat="1"/>
    <row r="5783" s="3046" customFormat="1"/>
    <row r="5784" s="3046" customFormat="1"/>
    <row r="5785" s="3046" customFormat="1"/>
    <row r="5786" s="3046" customFormat="1"/>
    <row r="5787" s="3046" customFormat="1"/>
    <row r="5788" s="3046" customFormat="1"/>
    <row r="5789" s="3046" customFormat="1"/>
    <row r="5790" s="3046" customFormat="1"/>
    <row r="5791" s="3046" customFormat="1"/>
    <row r="5792" s="3046" customFormat="1"/>
    <row r="5793" s="3046" customFormat="1"/>
    <row r="5794" s="3046" customFormat="1"/>
    <row r="5795" s="3046" customFormat="1"/>
    <row r="5796" s="3046" customFormat="1"/>
    <row r="5797" s="3046" customFormat="1"/>
    <row r="5798" s="3046" customFormat="1"/>
    <row r="5799" s="3046" customFormat="1"/>
    <row r="5800" s="3046" customFormat="1"/>
    <row r="5801" s="3046" customFormat="1"/>
    <row r="5802" s="3046" customFormat="1"/>
    <row r="5803" s="3046" customFormat="1"/>
    <row r="5804" s="3046" customFormat="1"/>
    <row r="5805" s="3046" customFormat="1"/>
    <row r="5806" s="3046" customFormat="1"/>
    <row r="5807" s="3046" customFormat="1"/>
    <row r="5808" s="3046" customFormat="1"/>
    <row r="5809" s="3046" customFormat="1"/>
    <row r="5810" s="3046" customFormat="1"/>
    <row r="5811" s="3046" customFormat="1"/>
    <row r="5812" s="3046" customFormat="1"/>
    <row r="5813" s="3046" customFormat="1"/>
    <row r="5814" s="3046" customFormat="1"/>
    <row r="5815" s="3046" customFormat="1"/>
    <row r="5816" s="3046" customFormat="1"/>
    <row r="5817" s="3046" customFormat="1"/>
    <row r="5818" s="3046" customFormat="1"/>
    <row r="5819" s="3046" customFormat="1"/>
    <row r="5820" s="3046" customFormat="1"/>
    <row r="5821" s="3046" customFormat="1"/>
    <row r="5822" s="3046" customFormat="1"/>
    <row r="5823" s="3046" customFormat="1"/>
    <row r="5824" s="3046" customFormat="1"/>
    <row r="5825" s="3046" customFormat="1"/>
    <row r="5826" s="3046" customFormat="1"/>
    <row r="5827" s="3046" customFormat="1"/>
    <row r="5828" s="3046" customFormat="1"/>
    <row r="5829" s="3046" customFormat="1"/>
    <row r="5830" s="3046" customFormat="1"/>
    <row r="5831" s="3046" customFormat="1"/>
    <row r="5832" s="3046" customFormat="1"/>
    <row r="5833" s="3046" customFormat="1"/>
    <row r="5834" s="3046" customFormat="1"/>
    <row r="5835" s="3046" customFormat="1"/>
    <row r="5836" s="3046" customFormat="1"/>
    <row r="5837" s="3046" customFormat="1"/>
    <row r="5838" s="3046" customFormat="1"/>
    <row r="5839" s="3046" customFormat="1"/>
    <row r="5840" s="3046" customFormat="1"/>
    <row r="5841" s="3046" customFormat="1"/>
    <row r="5842" s="3046" customFormat="1"/>
    <row r="5843" s="3046" customFormat="1"/>
    <row r="5844" s="3046" customFormat="1"/>
    <row r="5845" s="3046" customFormat="1"/>
    <row r="5846" s="3046" customFormat="1"/>
    <row r="5847" s="3046" customFormat="1"/>
    <row r="5848" s="3046" customFormat="1"/>
    <row r="5849" s="3046" customFormat="1"/>
    <row r="5850" s="3046" customFormat="1"/>
    <row r="5851" s="3046" customFormat="1"/>
    <row r="5852" s="3046" customFormat="1"/>
    <row r="5853" s="3046" customFormat="1"/>
    <row r="5854" s="3046" customFormat="1"/>
    <row r="5855" s="3046" customFormat="1"/>
    <row r="5856" s="3046" customFormat="1"/>
    <row r="5857" s="3046" customFormat="1"/>
    <row r="5858" s="3046" customFormat="1"/>
    <row r="5859" s="3046" customFormat="1"/>
    <row r="5860" s="3046" customFormat="1"/>
    <row r="5861" s="3046" customFormat="1"/>
    <row r="5862" s="3046" customFormat="1"/>
    <row r="5863" s="3046" customFormat="1"/>
    <row r="5864" s="3046" customFormat="1"/>
    <row r="5865" s="3046" customFormat="1"/>
    <row r="5866" s="3046" customFormat="1"/>
    <row r="5867" s="3046" customFormat="1"/>
    <row r="5868" s="3046" customFormat="1"/>
    <row r="5869" s="3046" customFormat="1"/>
    <row r="5870" s="3046" customFormat="1"/>
    <row r="5871" s="3046" customFormat="1"/>
    <row r="5872" s="3046" customFormat="1"/>
    <row r="5873" s="3046" customFormat="1"/>
    <row r="5874" s="3046" customFormat="1"/>
    <row r="5875" s="3046" customFormat="1"/>
    <row r="5876" s="3046" customFormat="1"/>
    <row r="5877" s="3046" customFormat="1"/>
    <row r="5878" s="3046" customFormat="1"/>
    <row r="5879" s="3046" customFormat="1"/>
    <row r="5880" s="3046" customFormat="1"/>
    <row r="5881" s="3046" customFormat="1"/>
    <row r="5882" s="3046" customFormat="1"/>
    <row r="5883" s="3046" customFormat="1"/>
    <row r="5884" s="3046" customFormat="1"/>
    <row r="5885" s="3046" customFormat="1"/>
    <row r="5886" s="3046" customFormat="1"/>
    <row r="5887" s="3046" customFormat="1"/>
    <row r="5888" s="3046" customFormat="1"/>
    <row r="5889" s="3046" customFormat="1"/>
    <row r="5890" s="3046" customFormat="1"/>
    <row r="5891" s="3046" customFormat="1"/>
    <row r="5892" s="3046" customFormat="1"/>
    <row r="5893" s="3046" customFormat="1"/>
    <row r="5894" s="3046" customFormat="1"/>
    <row r="5895" s="3046" customFormat="1"/>
    <row r="5896" s="3046" customFormat="1"/>
    <row r="5897" s="3046" customFormat="1"/>
    <row r="5898" s="3046" customFormat="1"/>
    <row r="5899" s="3046" customFormat="1"/>
    <row r="5900" s="3046" customFormat="1"/>
    <row r="5901" s="3046" customFormat="1"/>
    <row r="5902" s="3046" customFormat="1"/>
    <row r="5903" s="3046" customFormat="1"/>
    <row r="5904" s="3046" customFormat="1"/>
    <row r="5905" s="3046" customFormat="1"/>
    <row r="5906" s="3046" customFormat="1"/>
    <row r="5907" s="3046" customFormat="1"/>
    <row r="5908" s="3046" customFormat="1"/>
    <row r="5909" s="3046" customFormat="1"/>
    <row r="5910" s="3046" customFormat="1"/>
    <row r="5911" s="3046" customFormat="1"/>
    <row r="5912" s="3046" customFormat="1"/>
    <row r="5913" s="3046" customFormat="1"/>
    <row r="5914" s="3046" customFormat="1"/>
    <row r="5915" s="3046" customFormat="1"/>
    <row r="5916" s="3046" customFormat="1"/>
    <row r="5917" s="3046" customFormat="1"/>
    <row r="5918" s="3046" customFormat="1"/>
    <row r="5919" s="3046" customFormat="1"/>
    <row r="5920" s="3046" customFormat="1"/>
    <row r="5921" s="3046" customFormat="1"/>
    <row r="5922" s="3046" customFormat="1"/>
    <row r="5923" s="3046" customFormat="1"/>
    <row r="5924" s="3046" customFormat="1"/>
    <row r="5925" s="3046" customFormat="1"/>
    <row r="5926" s="3046" customFormat="1"/>
    <row r="5927" s="3046" customFormat="1"/>
    <row r="5928" s="3046" customFormat="1"/>
    <row r="5929" s="3046" customFormat="1"/>
    <row r="5930" s="3046" customFormat="1"/>
    <row r="5931" s="3046" customFormat="1"/>
    <row r="5932" s="3046" customFormat="1"/>
    <row r="5933" s="3046" customFormat="1"/>
    <row r="5934" s="3046" customFormat="1"/>
    <row r="5935" s="3046" customFormat="1"/>
    <row r="5936" s="3046" customFormat="1"/>
    <row r="5937" s="3046" customFormat="1"/>
    <row r="5938" s="3046" customFormat="1"/>
    <row r="5939" s="3046" customFormat="1"/>
    <row r="5940" s="3046" customFormat="1"/>
    <row r="5941" s="3046" customFormat="1"/>
    <row r="5942" s="3046" customFormat="1"/>
    <row r="5943" s="3046" customFormat="1"/>
    <row r="5944" s="3046" customFormat="1"/>
    <row r="5945" s="3046" customFormat="1"/>
    <row r="5946" s="3046" customFormat="1"/>
    <row r="5947" s="3046" customFormat="1"/>
    <row r="5948" s="3046" customFormat="1"/>
    <row r="5949" s="3046" customFormat="1"/>
    <row r="5950" s="3046" customFormat="1"/>
    <row r="5951" s="3046" customFormat="1"/>
    <row r="5952" s="3046" customFormat="1"/>
    <row r="5953" s="3046" customFormat="1"/>
    <row r="5954" s="3046" customFormat="1"/>
    <row r="5955" s="3046" customFormat="1"/>
    <row r="5956" s="3046" customFormat="1"/>
    <row r="5957" s="3046" customFormat="1"/>
    <row r="5958" s="3046" customFormat="1"/>
    <row r="5959" s="3046" customFormat="1"/>
    <row r="5960" s="3046" customFormat="1"/>
    <row r="5961" s="3046" customFormat="1"/>
    <row r="5962" s="3046" customFormat="1"/>
    <row r="5963" s="3046" customFormat="1"/>
    <row r="5964" s="3046" customFormat="1"/>
    <row r="5965" s="3046" customFormat="1"/>
    <row r="5966" s="3046" customFormat="1"/>
    <row r="5967" s="3046" customFormat="1"/>
    <row r="5968" s="3046" customFormat="1"/>
    <row r="5969" s="3046" customFormat="1"/>
    <row r="5970" s="3046" customFormat="1"/>
    <row r="5971" s="3046" customFormat="1"/>
    <row r="5972" s="3046" customFormat="1"/>
    <row r="5973" s="3046" customFormat="1"/>
    <row r="5974" s="3046" customFormat="1"/>
    <row r="5975" s="3046" customFormat="1"/>
    <row r="5976" s="3046" customFormat="1"/>
    <row r="5977" s="3046" customFormat="1"/>
    <row r="5978" s="3046" customFormat="1"/>
    <row r="5979" s="3046" customFormat="1"/>
    <row r="5980" s="3046" customFormat="1"/>
    <row r="5981" s="3046" customFormat="1"/>
    <row r="5982" s="3046" customFormat="1"/>
    <row r="5983" s="3046" customFormat="1"/>
    <row r="5984" s="3046" customFormat="1"/>
    <row r="5985" s="3046" customFormat="1"/>
    <row r="5986" s="3046" customFormat="1"/>
    <row r="5987" s="3046" customFormat="1"/>
    <row r="5988" s="3046" customFormat="1"/>
    <row r="5989" s="3046" customFormat="1"/>
    <row r="5990" s="3046" customFormat="1"/>
    <row r="5991" s="3046" customFormat="1"/>
    <row r="5992" s="3046" customFormat="1"/>
    <row r="5993" s="3046" customFormat="1"/>
    <row r="5994" s="3046" customFormat="1"/>
    <row r="5995" s="3046" customFormat="1"/>
    <row r="5996" s="3046" customFormat="1"/>
    <row r="5997" s="3046" customFormat="1"/>
    <row r="5998" s="3046" customFormat="1"/>
    <row r="5999" s="3046" customFormat="1"/>
    <row r="6000" s="3046" customFormat="1"/>
    <row r="6001" s="3046" customFormat="1"/>
    <row r="6002" s="3046" customFormat="1"/>
    <row r="6003" s="3046" customFormat="1"/>
    <row r="6004" s="3046" customFormat="1"/>
    <row r="6005" s="3046" customFormat="1"/>
    <row r="6006" s="3046" customFormat="1"/>
    <row r="6007" s="3046" customFormat="1"/>
    <row r="6008" s="3046" customFormat="1"/>
    <row r="6009" s="3046" customFormat="1"/>
    <row r="6010" s="3046" customFormat="1"/>
    <row r="6011" s="3046" customFormat="1"/>
    <row r="6012" s="3046" customFormat="1"/>
    <row r="6013" s="3046" customFormat="1"/>
    <row r="6014" s="3046" customFormat="1"/>
    <row r="6015" s="3046" customFormat="1"/>
    <row r="6016" s="3046" customFormat="1"/>
    <row r="6017" s="3046" customFormat="1"/>
    <row r="6018" s="3046" customFormat="1"/>
    <row r="6019" s="3046" customFormat="1"/>
    <row r="6020" s="3046" customFormat="1"/>
    <row r="6021" s="3046" customFormat="1"/>
    <row r="6022" s="3046" customFormat="1"/>
    <row r="6023" s="3046" customFormat="1"/>
    <row r="6024" s="3046" customFormat="1"/>
    <row r="6025" s="3046" customFormat="1"/>
    <row r="6026" s="3046" customFormat="1"/>
    <row r="6027" s="3046" customFormat="1"/>
    <row r="6028" s="3046" customFormat="1"/>
    <row r="6029" s="3046" customFormat="1"/>
    <row r="6030" s="3046" customFormat="1"/>
    <row r="6031" s="3046" customFormat="1"/>
    <row r="6032" s="3046" customFormat="1"/>
    <row r="6033" s="3046" customFormat="1"/>
    <row r="6034" s="3046" customFormat="1"/>
    <row r="6035" s="3046" customFormat="1"/>
    <row r="6036" s="3046" customFormat="1"/>
    <row r="6037" s="3046" customFormat="1"/>
    <row r="6038" s="3046" customFormat="1"/>
    <row r="6039" s="3046" customFormat="1"/>
    <row r="6040" s="3046" customFormat="1"/>
    <row r="6041" s="3046" customFormat="1"/>
    <row r="6042" s="3046" customFormat="1"/>
    <row r="6043" s="3046" customFormat="1"/>
    <row r="6044" s="3046" customFormat="1"/>
    <row r="6045" s="3046" customFormat="1"/>
    <row r="6046" s="3046" customFormat="1"/>
    <row r="6047" s="3046" customFormat="1"/>
    <row r="6048" s="3046" customFormat="1"/>
    <row r="6049" s="3046" customFormat="1"/>
    <row r="6050" s="3046" customFormat="1"/>
    <row r="6051" s="3046" customFormat="1"/>
    <row r="6052" s="3046" customFormat="1"/>
    <row r="6053" s="3046" customFormat="1"/>
    <row r="6054" s="3046" customFormat="1"/>
    <row r="6055" s="3046" customFormat="1"/>
    <row r="6056" s="3046" customFormat="1"/>
    <row r="6057" s="3046" customFormat="1"/>
    <row r="6058" s="3046" customFormat="1"/>
    <row r="6059" s="3046" customFormat="1"/>
    <row r="6060" s="3046" customFormat="1"/>
    <row r="6061" s="3046" customFormat="1"/>
    <row r="6062" s="3046" customFormat="1"/>
    <row r="6063" s="3046" customFormat="1"/>
    <row r="6064" s="3046" customFormat="1"/>
    <row r="6065" s="3046" customFormat="1"/>
    <row r="6066" s="3046" customFormat="1"/>
    <row r="6067" s="3046" customFormat="1"/>
    <row r="6068" s="3046" customFormat="1"/>
    <row r="6069" s="3046" customFormat="1"/>
    <row r="6070" s="3046" customFormat="1"/>
    <row r="6071" s="3046" customFormat="1"/>
    <row r="6072" s="3046" customFormat="1"/>
    <row r="6073" s="3046" customFormat="1"/>
    <row r="6074" s="3046" customFormat="1"/>
    <row r="6075" s="3046" customFormat="1"/>
    <row r="6076" s="3046" customFormat="1"/>
    <row r="6077" s="3046" customFormat="1"/>
    <row r="6078" s="3046" customFormat="1"/>
    <row r="6079" s="3046" customFormat="1"/>
    <row r="6080" s="3046" customFormat="1"/>
    <row r="6081" s="3046" customFormat="1"/>
    <row r="6082" s="3046" customFormat="1"/>
    <row r="6083" s="3046" customFormat="1"/>
    <row r="6084" s="3046" customFormat="1"/>
    <row r="6085" s="3046" customFormat="1"/>
    <row r="6086" s="3046" customFormat="1"/>
    <row r="6087" s="3046" customFormat="1"/>
    <row r="6088" s="3046" customFormat="1"/>
    <row r="6089" s="3046" customFormat="1"/>
    <row r="6090" s="3046" customFormat="1"/>
    <row r="6091" s="3046" customFormat="1"/>
    <row r="6092" s="3046" customFormat="1"/>
    <row r="6093" s="3046" customFormat="1"/>
    <row r="6094" s="3046" customFormat="1"/>
    <row r="6095" s="3046" customFormat="1"/>
    <row r="6096" s="3046" customFormat="1"/>
    <row r="6097" s="3046" customFormat="1"/>
    <row r="6098" s="3046" customFormat="1"/>
    <row r="6099" s="3046" customFormat="1"/>
    <row r="6100" s="3046" customFormat="1"/>
    <row r="6101" s="3046" customFormat="1"/>
    <row r="6102" s="3046" customFormat="1"/>
    <row r="6103" s="3046" customFormat="1"/>
    <row r="6104" s="3046" customFormat="1"/>
    <row r="6105" s="3046" customFormat="1"/>
    <row r="6106" s="3046" customFormat="1"/>
    <row r="6107" s="3046" customFormat="1"/>
    <row r="6108" s="3046" customFormat="1"/>
    <row r="6109" s="3046" customFormat="1"/>
    <row r="6110" s="3046" customFormat="1"/>
    <row r="6111" s="3046" customFormat="1"/>
    <row r="6112" s="3046" customFormat="1"/>
    <row r="6113" s="3046" customFormat="1"/>
    <row r="6114" s="3046" customFormat="1"/>
    <row r="6115" s="3046" customFormat="1"/>
    <row r="6116" s="3046" customFormat="1"/>
    <row r="6117" s="3046" customFormat="1"/>
    <row r="6118" s="3046" customFormat="1"/>
    <row r="6119" s="3046" customFormat="1"/>
    <row r="6120" s="3046" customFormat="1"/>
    <row r="6121" s="3046" customFormat="1"/>
    <row r="6122" s="3046" customFormat="1"/>
    <row r="6123" s="3046" customFormat="1"/>
    <row r="6124" s="3046" customFormat="1"/>
    <row r="6125" s="3046" customFormat="1"/>
    <row r="6126" s="3046" customFormat="1"/>
    <row r="6127" s="3046" customFormat="1"/>
    <row r="6128" s="3046" customFormat="1"/>
    <row r="6129" s="3046" customFormat="1"/>
    <row r="6130" s="3046" customFormat="1"/>
    <row r="6131" s="3046" customFormat="1"/>
    <row r="6132" s="3046" customFormat="1"/>
    <row r="6133" s="3046" customFormat="1"/>
    <row r="6134" s="3046" customFormat="1"/>
    <row r="6135" s="3046" customFormat="1"/>
    <row r="6136" s="3046" customFormat="1"/>
    <row r="6137" s="3046" customFormat="1"/>
    <row r="6138" s="3046" customFormat="1"/>
    <row r="6139" s="3046" customFormat="1"/>
    <row r="6140" s="3046" customFormat="1"/>
    <row r="6141" s="3046" customFormat="1"/>
    <row r="6142" s="3046" customFormat="1"/>
    <row r="6143" s="3046" customFormat="1"/>
    <row r="6144" s="3046" customFormat="1"/>
    <row r="6145" s="3046" customFormat="1"/>
    <row r="6146" s="3046" customFormat="1"/>
    <row r="6147" s="3046" customFormat="1"/>
    <row r="6148" s="3046" customFormat="1"/>
    <row r="6149" s="3046" customFormat="1"/>
    <row r="6150" s="3046" customFormat="1"/>
    <row r="6151" s="3046" customFormat="1"/>
    <row r="6152" s="3046" customFormat="1"/>
    <row r="6153" s="3046" customFormat="1"/>
    <row r="6154" s="3046" customFormat="1"/>
    <row r="6155" s="3046" customFormat="1"/>
    <row r="6156" s="3046" customFormat="1"/>
    <row r="6157" s="3046" customFormat="1"/>
    <row r="6158" s="3046" customFormat="1"/>
    <row r="6159" s="3046" customFormat="1"/>
    <row r="6160" s="3046" customFormat="1"/>
    <row r="6161" s="3046" customFormat="1"/>
    <row r="6162" s="3046" customFormat="1"/>
    <row r="6163" s="3046" customFormat="1"/>
    <row r="6164" s="3046" customFormat="1"/>
    <row r="6165" s="3046" customFormat="1"/>
    <row r="6166" s="3046" customFormat="1"/>
    <row r="6167" s="3046" customFormat="1"/>
    <row r="6168" s="3046" customFormat="1"/>
    <row r="6169" s="3046" customFormat="1"/>
    <row r="6170" s="3046" customFormat="1"/>
    <row r="6171" s="3046" customFormat="1"/>
    <row r="6172" s="3046" customFormat="1"/>
    <row r="6173" s="3046" customFormat="1"/>
    <row r="6174" s="3046" customFormat="1"/>
    <row r="6175" s="3046" customFormat="1"/>
    <row r="6176" s="3046" customFormat="1"/>
    <row r="6177" s="3046" customFormat="1"/>
    <row r="6178" s="3046" customFormat="1"/>
    <row r="6179" s="3046" customFormat="1"/>
    <row r="6180" s="3046" customFormat="1"/>
    <row r="6181" s="3046" customFormat="1"/>
    <row r="6182" s="3046" customFormat="1"/>
    <row r="6183" s="3046" customFormat="1"/>
    <row r="6184" s="3046" customFormat="1"/>
    <row r="6185" s="3046" customFormat="1"/>
    <row r="6186" s="3046" customFormat="1"/>
    <row r="6187" s="3046" customFormat="1"/>
    <row r="6188" s="3046" customFormat="1"/>
    <row r="6189" s="3046" customFormat="1"/>
    <row r="6190" s="3046" customFormat="1"/>
    <row r="6191" s="3046" customFormat="1"/>
    <row r="6192" s="3046" customFormat="1"/>
    <row r="6193" s="3046" customFormat="1"/>
    <row r="6194" s="3046" customFormat="1"/>
    <row r="6195" s="3046" customFormat="1"/>
    <row r="6196" s="3046" customFormat="1"/>
    <row r="6197" s="3046" customFormat="1"/>
    <row r="6198" s="3046" customFormat="1"/>
    <row r="6199" s="3046" customFormat="1"/>
    <row r="6200" s="3046" customFormat="1"/>
    <row r="6201" s="3046" customFormat="1"/>
    <row r="6202" s="3046" customFormat="1"/>
    <row r="6203" s="3046" customFormat="1"/>
    <row r="6204" s="3046" customFormat="1"/>
    <row r="6205" s="3046" customFormat="1"/>
    <row r="6206" s="3046" customFormat="1"/>
    <row r="6207" s="3046" customFormat="1"/>
    <row r="6208" s="3046" customFormat="1"/>
    <row r="6209" s="3046" customFormat="1"/>
    <row r="6210" s="3046" customFormat="1"/>
    <row r="6211" s="3046" customFormat="1"/>
    <row r="6212" s="3046" customFormat="1"/>
    <row r="6213" s="3046" customFormat="1"/>
    <row r="6214" s="3046" customFormat="1"/>
    <row r="6215" s="3046" customFormat="1"/>
    <row r="6216" s="3046" customFormat="1"/>
    <row r="6217" s="3046" customFormat="1"/>
    <row r="6218" s="3046" customFormat="1"/>
    <row r="6219" s="3046" customFormat="1"/>
    <row r="6220" s="3046" customFormat="1"/>
    <row r="6221" s="3046" customFormat="1"/>
    <row r="6222" s="3046" customFormat="1"/>
    <row r="6223" s="3046" customFormat="1"/>
    <row r="6224" s="3046" customFormat="1"/>
    <row r="6225" s="3046" customFormat="1"/>
    <row r="6226" s="3046" customFormat="1"/>
    <row r="6227" s="3046" customFormat="1"/>
    <row r="6228" s="3046" customFormat="1"/>
    <row r="6229" s="3046" customFormat="1"/>
    <row r="6230" s="3046" customFormat="1"/>
    <row r="6231" s="3046" customFormat="1"/>
    <row r="6232" s="3046" customFormat="1"/>
    <row r="6233" s="3046" customFormat="1"/>
    <row r="6234" s="3046" customFormat="1"/>
    <row r="6235" s="3046" customFormat="1"/>
    <row r="6236" s="3046" customFormat="1"/>
    <row r="6237" s="3046" customFormat="1"/>
    <row r="6238" s="3046" customFormat="1"/>
    <row r="6239" s="3046" customFormat="1"/>
    <row r="6240" s="3046" customFormat="1"/>
    <row r="6241" s="3046" customFormat="1"/>
    <row r="6242" s="3046" customFormat="1"/>
    <row r="6243" s="3046" customFormat="1"/>
    <row r="6244" s="3046" customFormat="1"/>
    <row r="6245" s="3046" customFormat="1"/>
    <row r="6246" s="3046" customFormat="1"/>
    <row r="6247" s="3046" customFormat="1"/>
    <row r="6248" s="3046" customFormat="1"/>
    <row r="6249" s="3046" customFormat="1"/>
    <row r="6250" s="3046" customFormat="1"/>
    <row r="6251" s="3046" customFormat="1"/>
    <row r="6252" s="3046" customFormat="1"/>
    <row r="6253" s="3046" customFormat="1"/>
    <row r="6254" s="3046" customFormat="1"/>
    <row r="6255" s="3046" customFormat="1"/>
    <row r="6256" s="3046" customFormat="1"/>
    <row r="6257" s="3046" customFormat="1"/>
    <row r="6258" s="3046" customFormat="1"/>
    <row r="6259" s="3046" customFormat="1"/>
    <row r="6260" s="3046" customFormat="1"/>
    <row r="6261" s="3046" customFormat="1"/>
    <row r="6262" s="3046" customFormat="1"/>
    <row r="6263" s="3046" customFormat="1"/>
    <row r="6264" s="3046" customFormat="1"/>
    <row r="6265" s="3046" customFormat="1"/>
    <row r="6266" s="3046" customFormat="1"/>
    <row r="6267" s="3046" customFormat="1"/>
    <row r="6268" s="3046" customFormat="1"/>
    <row r="6269" s="3046" customFormat="1"/>
    <row r="6270" s="3046" customFormat="1"/>
    <row r="6271" s="3046" customFormat="1"/>
    <row r="6272" s="3046" customFormat="1"/>
    <row r="6273" s="3046" customFormat="1"/>
    <row r="6274" s="3046" customFormat="1"/>
    <row r="6275" s="3046" customFormat="1"/>
    <row r="6276" s="3046" customFormat="1"/>
    <row r="6277" s="3046" customFormat="1"/>
    <row r="6278" s="3046" customFormat="1"/>
    <row r="6279" s="3046" customFormat="1"/>
    <row r="6280" s="3046" customFormat="1"/>
    <row r="6281" s="3046" customFormat="1"/>
    <row r="6282" s="3046" customFormat="1"/>
    <row r="6283" s="3046" customFormat="1"/>
    <row r="6284" s="3046" customFormat="1"/>
    <row r="6285" s="3046" customFormat="1"/>
    <row r="6286" s="3046" customFormat="1"/>
    <row r="6287" s="3046" customFormat="1"/>
    <row r="6288" s="3046" customFormat="1"/>
    <row r="6289" s="3046" customFormat="1"/>
    <row r="6290" s="3046" customFormat="1"/>
    <row r="6291" s="3046" customFormat="1"/>
    <row r="6292" s="3046" customFormat="1"/>
    <row r="6293" s="3046" customFormat="1"/>
    <row r="6294" s="3046" customFormat="1"/>
    <row r="6295" s="3046" customFormat="1"/>
    <row r="6296" s="3046" customFormat="1"/>
    <row r="6297" s="3046" customFormat="1"/>
    <row r="6298" s="3046" customFormat="1"/>
    <row r="6299" s="3046" customFormat="1"/>
    <row r="6300" s="3046" customFormat="1"/>
    <row r="6301" s="3046" customFormat="1"/>
    <row r="6302" s="3046" customFormat="1"/>
    <row r="6303" s="3046" customFormat="1"/>
    <row r="6304" s="3046" customFormat="1"/>
    <row r="6305" s="3046" customFormat="1"/>
    <row r="6306" s="3046" customFormat="1"/>
    <row r="6307" s="3046" customFormat="1"/>
    <row r="6308" s="3046" customFormat="1"/>
    <row r="6309" s="3046" customFormat="1"/>
    <row r="6310" s="3046" customFormat="1"/>
    <row r="6311" s="3046" customFormat="1"/>
    <row r="6312" s="3046" customFormat="1"/>
    <row r="6313" s="3046" customFormat="1"/>
    <row r="6314" s="3046" customFormat="1"/>
    <row r="6315" s="3046" customFormat="1"/>
    <row r="6316" s="3046" customFormat="1"/>
    <row r="6317" s="3046" customFormat="1"/>
    <row r="6318" s="3046" customFormat="1"/>
    <row r="6319" s="3046" customFormat="1"/>
    <row r="6320" s="3046" customFormat="1"/>
    <row r="6321" s="3046" customFormat="1"/>
    <row r="6322" s="3046" customFormat="1"/>
    <row r="6323" s="3046" customFormat="1"/>
    <row r="6324" s="3046" customFormat="1"/>
    <row r="6325" s="3046" customFormat="1"/>
    <row r="6326" s="3046" customFormat="1"/>
    <row r="6327" s="3046" customFormat="1"/>
    <row r="6328" s="3046" customFormat="1"/>
    <row r="6329" s="3046" customFormat="1"/>
    <row r="6330" s="3046" customFormat="1"/>
    <row r="6331" s="3046" customFormat="1"/>
    <row r="6332" s="3046" customFormat="1"/>
    <row r="6333" s="3046" customFormat="1"/>
    <row r="6334" s="3046" customFormat="1"/>
    <row r="6335" s="3046" customFormat="1"/>
    <row r="6336" s="3046" customFormat="1"/>
    <row r="6337" s="3046" customFormat="1"/>
    <row r="6338" s="3046" customFormat="1"/>
    <row r="6339" s="3046" customFormat="1"/>
    <row r="6340" s="3046" customFormat="1"/>
    <row r="6341" s="3046" customFormat="1"/>
    <row r="6342" s="3046" customFormat="1"/>
    <row r="6343" s="3046" customFormat="1"/>
    <row r="6344" s="3046" customFormat="1"/>
    <row r="6345" s="3046" customFormat="1"/>
    <row r="6346" s="3046" customFormat="1"/>
    <row r="6347" s="3046" customFormat="1"/>
    <row r="6348" s="3046" customFormat="1"/>
    <row r="6349" s="3046" customFormat="1"/>
    <row r="6350" s="3046" customFormat="1"/>
    <row r="6351" s="3046" customFormat="1"/>
    <row r="6352" s="3046" customFormat="1"/>
    <row r="6353" s="3046" customFormat="1"/>
    <row r="6354" s="3046" customFormat="1"/>
    <row r="6355" s="3046" customFormat="1"/>
    <row r="6356" s="3046" customFormat="1"/>
    <row r="6357" s="3046" customFormat="1"/>
    <row r="6358" s="3046" customFormat="1"/>
    <row r="6359" s="3046" customFormat="1"/>
    <row r="6360" s="3046" customFormat="1"/>
    <row r="6361" s="3046" customFormat="1"/>
    <row r="6362" s="3046" customFormat="1"/>
    <row r="6363" s="3046" customFormat="1"/>
    <row r="6364" s="3046" customFormat="1"/>
    <row r="6365" s="3046" customFormat="1"/>
    <row r="6366" s="3046" customFormat="1"/>
    <row r="6367" s="3046" customFormat="1"/>
    <row r="6368" s="3046" customFormat="1"/>
    <row r="6369" s="3046" customFormat="1"/>
    <row r="6370" s="3046" customFormat="1"/>
    <row r="6371" s="3046" customFormat="1"/>
    <row r="6372" s="3046" customFormat="1"/>
    <row r="6373" s="3046" customFormat="1"/>
    <row r="6374" s="3046" customFormat="1"/>
    <row r="6375" s="3046" customFormat="1"/>
    <row r="6376" s="3046" customFormat="1"/>
    <row r="6377" s="3046" customFormat="1"/>
    <row r="6378" s="3046" customFormat="1"/>
    <row r="6379" s="3046" customFormat="1"/>
    <row r="6380" s="3046" customFormat="1"/>
    <row r="6381" s="3046" customFormat="1"/>
    <row r="6382" s="3046" customFormat="1"/>
    <row r="6383" s="3046" customFormat="1"/>
    <row r="6384" s="3046" customFormat="1"/>
    <row r="6385" s="3046" customFormat="1"/>
    <row r="6386" s="3046" customFormat="1"/>
    <row r="6387" s="3046" customFormat="1"/>
    <row r="6388" s="3046" customFormat="1"/>
    <row r="6389" s="3046" customFormat="1"/>
    <row r="6390" s="3046" customFormat="1"/>
    <row r="6391" s="3046" customFormat="1"/>
    <row r="6392" s="3046" customFormat="1"/>
    <row r="6393" s="3046" customFormat="1"/>
    <row r="6394" s="3046" customFormat="1"/>
    <row r="6395" s="3046" customFormat="1"/>
    <row r="6396" s="3046" customFormat="1"/>
    <row r="6397" s="3046" customFormat="1"/>
    <row r="6398" s="3046" customFormat="1"/>
    <row r="6399" s="3046" customFormat="1"/>
    <row r="6400" s="3046" customFormat="1"/>
    <row r="6401" s="3046" customFormat="1"/>
    <row r="6402" s="3046" customFormat="1"/>
    <row r="6403" s="3046" customFormat="1"/>
    <row r="6404" s="3046" customFormat="1"/>
    <row r="6405" s="3046" customFormat="1"/>
    <row r="6406" s="3046" customFormat="1"/>
    <row r="6407" s="3046" customFormat="1"/>
    <row r="6408" s="3046" customFormat="1"/>
    <row r="6409" s="3046" customFormat="1"/>
    <row r="6410" s="3046" customFormat="1"/>
    <row r="6411" s="3046" customFormat="1"/>
    <row r="6412" s="3046" customFormat="1"/>
    <row r="6413" s="3046" customFormat="1"/>
    <row r="6414" s="3046" customFormat="1"/>
    <row r="6415" s="3046" customFormat="1"/>
    <row r="6416" s="3046" customFormat="1"/>
    <row r="6417" s="3046" customFormat="1"/>
    <row r="6418" s="3046" customFormat="1"/>
    <row r="6419" s="3046" customFormat="1"/>
    <row r="6420" s="3046" customFormat="1"/>
    <row r="6421" s="3046" customFormat="1"/>
    <row r="6422" s="3046" customFormat="1"/>
    <row r="6423" s="3046" customFormat="1"/>
    <row r="6424" s="3046" customFormat="1"/>
    <row r="6425" s="3046" customFormat="1"/>
    <row r="6426" s="3046" customFormat="1"/>
    <row r="6427" s="3046" customFormat="1"/>
    <row r="6428" s="3046" customFormat="1"/>
    <row r="6429" s="3046" customFormat="1"/>
    <row r="6430" s="3046" customFormat="1"/>
    <row r="6431" s="3046" customFormat="1"/>
    <row r="6432" s="3046" customFormat="1"/>
    <row r="6433" s="3046" customFormat="1"/>
    <row r="6434" s="3046" customFormat="1"/>
    <row r="6435" s="3046" customFormat="1"/>
    <row r="6436" s="3046" customFormat="1"/>
    <row r="6437" s="3046" customFormat="1"/>
    <row r="6438" s="3046" customFormat="1"/>
    <row r="6439" s="3046" customFormat="1"/>
    <row r="6440" s="3046" customFormat="1"/>
    <row r="6441" s="3046" customFormat="1"/>
    <row r="6442" s="3046" customFormat="1"/>
    <row r="6443" s="3046" customFormat="1"/>
    <row r="6444" s="3046" customFormat="1"/>
    <row r="6445" s="3046" customFormat="1"/>
    <row r="6446" s="3046" customFormat="1"/>
    <row r="6447" s="3046" customFormat="1"/>
    <row r="6448" s="3046" customFormat="1"/>
    <row r="6449" s="3046" customFormat="1"/>
    <row r="6450" s="3046" customFormat="1"/>
    <row r="6451" s="3046" customFormat="1"/>
    <row r="6452" s="3046" customFormat="1"/>
    <row r="6453" s="3046" customFormat="1"/>
    <row r="6454" s="3046" customFormat="1"/>
    <row r="6455" s="3046" customFormat="1"/>
    <row r="6456" s="3046" customFormat="1"/>
    <row r="6457" s="3046" customFormat="1"/>
    <row r="6458" s="3046" customFormat="1"/>
    <row r="6459" s="3046" customFormat="1"/>
    <row r="6460" s="3046" customFormat="1"/>
    <row r="6461" s="3046" customFormat="1"/>
    <row r="6462" s="3046" customFormat="1"/>
    <row r="6463" s="3046" customFormat="1"/>
    <row r="6464" s="3046" customFormat="1"/>
    <row r="6465" s="3046" customFormat="1"/>
    <row r="6466" s="3046" customFormat="1"/>
    <row r="6467" s="3046" customFormat="1"/>
    <row r="6468" s="3046" customFormat="1"/>
    <row r="6469" s="3046" customFormat="1"/>
    <row r="6470" s="3046" customFormat="1"/>
    <row r="6471" s="3046" customFormat="1"/>
    <row r="6472" s="3046" customFormat="1"/>
    <row r="6473" s="3046" customFormat="1"/>
    <row r="6474" s="3046" customFormat="1"/>
    <row r="6475" s="3046" customFormat="1"/>
    <row r="6476" s="3046" customFormat="1"/>
    <row r="6477" s="3046" customFormat="1"/>
    <row r="6478" s="3046" customFormat="1"/>
    <row r="6479" s="3046" customFormat="1"/>
    <row r="6480" s="3046" customFormat="1"/>
    <row r="6481" s="3046" customFormat="1"/>
    <row r="6482" s="3046" customFormat="1"/>
    <row r="6483" s="3046" customFormat="1"/>
    <row r="6484" s="3046" customFormat="1"/>
    <row r="6485" s="3046" customFormat="1"/>
    <row r="6486" s="3046" customFormat="1"/>
    <row r="6487" s="3046" customFormat="1"/>
    <row r="6488" s="3046" customFormat="1"/>
    <row r="6489" s="3046" customFormat="1"/>
    <row r="6490" s="3046" customFormat="1"/>
    <row r="6491" s="3046" customFormat="1"/>
    <row r="6492" s="3046" customFormat="1"/>
    <row r="6493" s="3046" customFormat="1"/>
    <row r="6494" s="3046" customFormat="1"/>
    <row r="6495" s="3046" customFormat="1"/>
    <row r="6496" s="3046" customFormat="1"/>
    <row r="6497" s="3046" customFormat="1"/>
    <row r="6498" s="3046" customFormat="1"/>
    <row r="6499" s="3046" customFormat="1"/>
    <row r="6500" s="3046" customFormat="1"/>
    <row r="6501" s="3046" customFormat="1"/>
    <row r="6502" s="3046" customFormat="1"/>
    <row r="6503" s="3046" customFormat="1"/>
    <row r="6504" s="3046" customFormat="1"/>
    <row r="6505" s="3046" customFormat="1"/>
    <row r="6506" s="3046" customFormat="1"/>
    <row r="6507" s="3046" customFormat="1"/>
    <row r="6508" s="3046" customFormat="1"/>
    <row r="6509" s="3046" customFormat="1"/>
    <row r="6510" s="3046" customFormat="1"/>
    <row r="6511" s="3046" customFormat="1"/>
    <row r="6512" s="3046" customFormat="1"/>
    <row r="6513" s="3046" customFormat="1"/>
    <row r="6514" s="3046" customFormat="1"/>
    <row r="6515" s="3046" customFormat="1"/>
    <row r="6516" s="3046" customFormat="1"/>
    <row r="6517" s="3046" customFormat="1"/>
    <row r="6518" s="3046" customFormat="1"/>
    <row r="6519" s="3046" customFormat="1"/>
    <row r="6520" s="3046" customFormat="1"/>
    <row r="6521" s="3046" customFormat="1"/>
    <row r="6522" s="3046" customFormat="1"/>
    <row r="6523" s="3046" customFormat="1"/>
    <row r="6524" s="3046" customFormat="1"/>
    <row r="6525" s="3046" customFormat="1"/>
    <row r="6526" s="3046" customFormat="1"/>
    <row r="6527" s="3046" customFormat="1"/>
    <row r="6528" s="3046" customFormat="1"/>
    <row r="6529" s="3046" customFormat="1"/>
    <row r="6530" s="3046" customFormat="1"/>
    <row r="6531" s="3046" customFormat="1"/>
    <row r="6532" s="3046" customFormat="1"/>
    <row r="6533" s="3046" customFormat="1"/>
    <row r="6534" s="3046" customFormat="1"/>
    <row r="6535" s="3046" customFormat="1"/>
    <row r="6536" s="3046" customFormat="1"/>
    <row r="6537" s="3046" customFormat="1"/>
    <row r="6538" s="3046" customFormat="1"/>
    <row r="6539" s="3046" customFormat="1"/>
    <row r="6540" s="3046" customFormat="1"/>
    <row r="6541" s="3046" customFormat="1"/>
    <row r="6542" s="3046" customFormat="1"/>
    <row r="6543" s="3046" customFormat="1"/>
    <row r="6544" s="3046" customFormat="1"/>
    <row r="6545" s="3046" customFormat="1"/>
    <row r="6546" s="3046" customFormat="1"/>
    <row r="6547" s="3046" customFormat="1"/>
    <row r="6548" s="3046" customFormat="1"/>
    <row r="6549" s="3046" customFormat="1"/>
    <row r="6550" s="3046" customFormat="1"/>
    <row r="6551" s="3046" customFormat="1"/>
    <row r="6552" s="3046" customFormat="1"/>
    <row r="6553" s="3046" customFormat="1"/>
    <row r="6554" s="3046" customFormat="1"/>
    <row r="6555" s="3046" customFormat="1"/>
    <row r="6556" s="3046" customFormat="1"/>
    <row r="6557" s="3046" customFormat="1"/>
    <row r="6558" s="3046" customFormat="1"/>
    <row r="6559" s="3046" customFormat="1"/>
    <row r="6560" s="3046" customFormat="1"/>
    <row r="6561" s="3046" customFormat="1"/>
    <row r="6562" s="3046" customFormat="1"/>
    <row r="6563" s="3046" customFormat="1"/>
    <row r="6564" s="3046" customFormat="1"/>
    <row r="6565" s="3046" customFormat="1"/>
    <row r="6566" s="3046" customFormat="1"/>
    <row r="6567" s="3046" customFormat="1"/>
    <row r="6568" s="3046" customFormat="1"/>
    <row r="6569" s="3046" customFormat="1"/>
    <row r="6570" s="3046" customFormat="1"/>
    <row r="6571" s="3046" customFormat="1"/>
    <row r="6572" s="3046" customFormat="1"/>
    <row r="6573" s="3046" customFormat="1"/>
    <row r="6574" s="3046" customFormat="1"/>
    <row r="6575" s="3046" customFormat="1"/>
    <row r="6576" s="3046" customFormat="1"/>
    <row r="6577" s="3046" customFormat="1"/>
    <row r="6578" s="3046" customFormat="1"/>
    <row r="6579" s="3046" customFormat="1"/>
    <row r="6580" s="3046" customFormat="1"/>
    <row r="6581" s="3046" customFormat="1"/>
    <row r="6582" s="3046" customFormat="1"/>
    <row r="6583" s="3046" customFormat="1"/>
    <row r="6584" s="3046" customFormat="1"/>
    <row r="6585" s="3046" customFormat="1"/>
    <row r="6586" s="3046" customFormat="1"/>
    <row r="6587" s="3046" customFormat="1"/>
    <row r="6588" s="3046" customFormat="1"/>
    <row r="6589" s="3046" customFormat="1"/>
    <row r="6590" s="3046" customFormat="1"/>
    <row r="6591" s="3046" customFormat="1"/>
    <row r="6592" s="3046" customFormat="1"/>
    <row r="6593" s="3046" customFormat="1"/>
    <row r="6594" s="3046" customFormat="1"/>
    <row r="6595" s="3046" customFormat="1"/>
    <row r="6596" s="3046" customFormat="1"/>
    <row r="6597" s="3046" customFormat="1"/>
    <row r="6598" s="3046" customFormat="1"/>
    <row r="6599" s="3046" customFormat="1"/>
    <row r="6600" s="3046" customFormat="1"/>
    <row r="6601" s="3046" customFormat="1"/>
    <row r="6602" s="3046" customFormat="1"/>
    <row r="6603" s="3046" customFormat="1"/>
    <row r="6604" s="3046" customFormat="1"/>
    <row r="6605" s="3046" customFormat="1"/>
    <row r="6606" s="3046" customFormat="1"/>
    <row r="6607" s="3046" customFormat="1"/>
    <row r="6608" s="3046" customFormat="1"/>
    <row r="6609" s="3046" customFormat="1"/>
    <row r="6610" s="3046" customFormat="1"/>
    <row r="6611" s="3046" customFormat="1"/>
    <row r="6612" s="3046" customFormat="1"/>
    <row r="6613" s="3046" customFormat="1"/>
    <row r="6614" s="3046" customFormat="1"/>
    <row r="6615" s="3046" customFormat="1"/>
    <row r="6616" s="3046" customFormat="1"/>
    <row r="6617" s="3046" customFormat="1"/>
    <row r="6618" s="3046" customFormat="1"/>
    <row r="6619" s="3046" customFormat="1"/>
    <row r="6620" s="3046" customFormat="1"/>
    <row r="6621" s="3046" customFormat="1"/>
    <row r="6622" s="3046" customFormat="1"/>
    <row r="6623" s="3046" customFormat="1"/>
    <row r="6624" s="3046" customFormat="1"/>
    <row r="6625" s="3046" customFormat="1"/>
    <row r="6626" s="3046" customFormat="1"/>
    <row r="6627" s="3046" customFormat="1"/>
    <row r="6628" s="3046" customFormat="1"/>
    <row r="6629" s="3046" customFormat="1"/>
    <row r="6630" s="3046" customFormat="1"/>
    <row r="6631" s="3046" customFormat="1"/>
    <row r="6632" s="3046" customFormat="1"/>
    <row r="6633" s="3046" customFormat="1"/>
    <row r="6634" s="3046" customFormat="1"/>
    <row r="6635" s="3046" customFormat="1"/>
    <row r="6636" s="3046" customFormat="1"/>
    <row r="6637" s="3046" customFormat="1"/>
    <row r="6638" s="3046" customFormat="1"/>
    <row r="6639" s="3046" customFormat="1"/>
    <row r="6640" s="3046" customFormat="1"/>
    <row r="6641" s="3046" customFormat="1"/>
    <row r="6642" s="3046" customFormat="1"/>
    <row r="6643" s="3046" customFormat="1"/>
    <row r="6644" s="3046" customFormat="1"/>
    <row r="6645" s="3046" customFormat="1"/>
    <row r="6646" s="3046" customFormat="1"/>
    <row r="6647" s="3046" customFormat="1"/>
    <row r="6648" s="3046" customFormat="1"/>
    <row r="6649" s="3046" customFormat="1"/>
    <row r="6650" s="3046" customFormat="1"/>
    <row r="6651" s="3046" customFormat="1"/>
    <row r="6652" s="3046" customFormat="1"/>
    <row r="6653" s="3046" customFormat="1"/>
    <row r="6654" s="3046" customFormat="1"/>
    <row r="6655" s="3046" customFormat="1"/>
    <row r="6656" s="3046" customFormat="1"/>
    <row r="6657" s="3046" customFormat="1"/>
    <row r="6658" s="3046" customFormat="1"/>
    <row r="6659" s="3046" customFormat="1"/>
    <row r="6660" s="3046" customFormat="1"/>
    <row r="6661" s="3046" customFormat="1"/>
    <row r="6662" s="3046" customFormat="1"/>
    <row r="6663" s="3046" customFormat="1"/>
    <row r="6664" s="3046" customFormat="1"/>
    <row r="6665" s="3046" customFormat="1"/>
    <row r="6666" s="3046" customFormat="1"/>
    <row r="6667" s="3046" customFormat="1"/>
    <row r="6668" s="3046" customFormat="1"/>
    <row r="6669" s="3046" customFormat="1"/>
    <row r="6670" s="3046" customFormat="1"/>
    <row r="6671" s="3046" customFormat="1"/>
    <row r="6672" s="3046" customFormat="1"/>
    <row r="6673" s="3046" customFormat="1"/>
    <row r="6674" s="3046" customFormat="1"/>
    <row r="6675" s="3046" customFormat="1"/>
    <row r="6676" s="3046" customFormat="1"/>
    <row r="6677" s="3046" customFormat="1"/>
    <row r="6678" s="3046" customFormat="1"/>
    <row r="6679" s="3046" customFormat="1"/>
    <row r="6680" s="3046" customFormat="1"/>
    <row r="6681" s="3046" customFormat="1"/>
    <row r="6682" s="3046" customFormat="1"/>
    <row r="6683" s="3046" customFormat="1"/>
    <row r="6684" s="3046" customFormat="1"/>
    <row r="6685" s="3046" customFormat="1"/>
    <row r="6686" s="3046" customFormat="1"/>
    <row r="6687" s="3046" customFormat="1"/>
    <row r="6688" s="3046" customFormat="1"/>
    <row r="6689" s="3046" customFormat="1"/>
    <row r="6690" s="3046" customFormat="1"/>
    <row r="6691" s="3046" customFormat="1"/>
    <row r="6692" s="3046" customFormat="1"/>
    <row r="6693" s="3046" customFormat="1"/>
    <row r="6694" s="3046" customFormat="1"/>
    <row r="6695" s="3046" customFormat="1"/>
    <row r="6696" s="3046" customFormat="1"/>
    <row r="6697" s="3046" customFormat="1"/>
    <row r="6698" s="3046" customFormat="1"/>
    <row r="6699" s="3046" customFormat="1"/>
    <row r="6700" s="3046" customFormat="1"/>
    <row r="6701" s="3046" customFormat="1"/>
    <row r="6702" s="3046" customFormat="1"/>
    <row r="6703" s="3046" customFormat="1"/>
    <row r="6704" s="3046" customFormat="1"/>
    <row r="6705" s="3046" customFormat="1"/>
    <row r="6706" s="3046" customFormat="1"/>
    <row r="6707" s="3046" customFormat="1"/>
    <row r="6708" s="3046" customFormat="1"/>
    <row r="6709" s="3046" customFormat="1"/>
    <row r="6710" s="3046" customFormat="1"/>
    <row r="6711" s="3046" customFormat="1"/>
    <row r="6712" s="3046" customFormat="1"/>
    <row r="6713" s="3046" customFormat="1"/>
    <row r="6714" s="3046" customFormat="1"/>
    <row r="6715" s="3046" customFormat="1"/>
    <row r="6716" s="3046" customFormat="1"/>
    <row r="6717" s="3046" customFormat="1"/>
    <row r="6718" s="3046" customFormat="1"/>
    <row r="6719" s="3046" customFormat="1"/>
    <row r="6720" s="3046" customFormat="1"/>
    <row r="6721" s="3046" customFormat="1"/>
    <row r="6722" s="3046" customFormat="1"/>
    <row r="6723" s="3046" customFormat="1"/>
    <row r="6724" s="3046" customFormat="1"/>
    <row r="6725" s="3046" customFormat="1"/>
    <row r="6726" s="3046" customFormat="1"/>
    <row r="6727" s="3046" customFormat="1"/>
    <row r="6728" s="3046" customFormat="1"/>
    <row r="6729" s="3046" customFormat="1"/>
    <row r="6730" s="3046" customFormat="1"/>
    <row r="6731" s="3046" customFormat="1"/>
    <row r="6732" s="3046" customFormat="1"/>
    <row r="6733" s="3046" customFormat="1"/>
    <row r="6734" s="3046" customFormat="1"/>
    <row r="6735" s="3046" customFormat="1"/>
    <row r="6736" s="3046" customFormat="1"/>
    <row r="6737" s="3046" customFormat="1"/>
    <row r="6738" s="3046" customFormat="1"/>
    <row r="6739" s="3046" customFormat="1"/>
    <row r="6740" s="3046" customFormat="1"/>
    <row r="6741" s="3046" customFormat="1"/>
    <row r="6742" s="3046" customFormat="1"/>
    <row r="6743" s="3046" customFormat="1"/>
    <row r="6744" s="3046" customFormat="1"/>
    <row r="6745" s="3046" customFormat="1"/>
    <row r="6746" s="3046" customFormat="1"/>
    <row r="6747" s="3046" customFormat="1"/>
    <row r="6748" s="3046" customFormat="1"/>
    <row r="6749" s="3046" customFormat="1"/>
    <row r="6750" s="3046" customFormat="1"/>
    <row r="6751" s="3046" customFormat="1"/>
    <row r="6752" s="3046" customFormat="1"/>
    <row r="6753" s="3046" customFormat="1"/>
    <row r="6754" s="3046" customFormat="1"/>
    <row r="6755" s="3046" customFormat="1"/>
    <row r="6756" s="3046" customFormat="1"/>
    <row r="6757" s="3046" customFormat="1"/>
    <row r="6758" s="3046" customFormat="1"/>
    <row r="6759" s="3046" customFormat="1"/>
    <row r="6760" s="3046" customFormat="1"/>
    <row r="6761" s="3046" customFormat="1"/>
    <row r="6762" s="3046" customFormat="1"/>
    <row r="6763" s="3046" customFormat="1"/>
    <row r="6764" s="3046" customFormat="1"/>
    <row r="6765" s="3046" customFormat="1"/>
    <row r="6766" s="3046" customFormat="1"/>
    <row r="6767" s="3046" customFormat="1"/>
    <row r="6768" s="3046" customFormat="1"/>
    <row r="6769" s="3046" customFormat="1"/>
    <row r="6770" s="3046" customFormat="1"/>
    <row r="6771" s="3046" customFormat="1"/>
    <row r="6772" s="3046" customFormat="1"/>
    <row r="6773" s="3046" customFormat="1"/>
    <row r="6774" s="3046" customFormat="1"/>
    <row r="6775" s="3046" customFormat="1"/>
    <row r="6776" s="3046" customFormat="1"/>
    <row r="6777" s="3046" customFormat="1"/>
    <row r="6778" s="3046" customFormat="1"/>
    <row r="6779" s="3046" customFormat="1"/>
    <row r="6780" s="3046" customFormat="1"/>
    <row r="6781" s="3046" customFormat="1"/>
    <row r="6782" s="3046" customFormat="1"/>
    <row r="6783" s="3046" customFormat="1"/>
    <row r="6784" s="3046" customFormat="1"/>
    <row r="6785" s="3046" customFormat="1"/>
    <row r="6786" s="3046" customFormat="1"/>
    <row r="6787" s="3046" customFormat="1"/>
    <row r="6788" s="3046" customFormat="1"/>
    <row r="6789" s="3046" customFormat="1"/>
    <row r="6790" s="3046" customFormat="1"/>
    <row r="6791" s="3046" customFormat="1"/>
    <row r="6792" s="3046" customFormat="1"/>
    <row r="6793" s="3046" customFormat="1"/>
    <row r="6794" s="3046" customFormat="1"/>
    <row r="6795" s="3046" customFormat="1"/>
    <row r="6796" s="3046" customFormat="1"/>
    <row r="6797" s="3046" customFormat="1"/>
    <row r="6798" s="3046" customFormat="1"/>
    <row r="6799" s="3046" customFormat="1"/>
    <row r="6800" s="3046" customFormat="1"/>
    <row r="6801" s="3046" customFormat="1"/>
    <row r="6802" s="3046" customFormat="1"/>
    <row r="6803" s="3046" customFormat="1"/>
    <row r="6804" s="3046" customFormat="1"/>
    <row r="6805" s="3046" customFormat="1"/>
    <row r="6806" s="3046" customFormat="1"/>
    <row r="6807" s="3046" customFormat="1"/>
    <row r="6808" s="3046" customFormat="1"/>
    <row r="6809" s="3046" customFormat="1"/>
    <row r="6810" s="3046" customFormat="1"/>
    <row r="6811" s="3046" customFormat="1"/>
    <row r="6812" s="3046" customFormat="1"/>
    <row r="6813" s="3046" customFormat="1"/>
    <row r="6814" s="3046" customFormat="1"/>
    <row r="6815" s="3046" customFormat="1"/>
    <row r="6816" s="3046" customFormat="1"/>
    <row r="6817" s="3046" customFormat="1"/>
    <row r="6818" s="3046" customFormat="1"/>
    <row r="6819" s="3046" customFormat="1"/>
    <row r="6820" s="3046" customFormat="1"/>
    <row r="6821" s="3046" customFormat="1"/>
    <row r="6822" s="3046" customFormat="1"/>
    <row r="6823" s="3046" customFormat="1"/>
    <row r="6824" s="3046" customFormat="1"/>
    <row r="6825" s="3046" customFormat="1"/>
    <row r="6826" s="3046" customFormat="1"/>
    <row r="6827" s="3046" customFormat="1"/>
    <row r="6828" s="3046" customFormat="1"/>
    <row r="6829" s="3046" customFormat="1"/>
    <row r="6830" s="3046" customFormat="1"/>
    <row r="6831" s="3046" customFormat="1"/>
    <row r="6832" s="3046" customFormat="1"/>
    <row r="6833" s="3046" customFormat="1"/>
    <row r="6834" s="3046" customFormat="1"/>
    <row r="6835" s="3046" customFormat="1"/>
    <row r="6836" s="3046" customFormat="1"/>
    <row r="6837" s="3046" customFormat="1"/>
    <row r="6838" s="3046" customFormat="1"/>
    <row r="6839" s="3046" customFormat="1"/>
    <row r="6840" s="3046" customFormat="1"/>
    <row r="6841" s="3046" customFormat="1"/>
    <row r="6842" s="3046" customFormat="1"/>
    <row r="6843" s="3046" customFormat="1"/>
    <row r="6844" s="3046" customFormat="1"/>
    <row r="6845" s="3046" customFormat="1"/>
    <row r="6846" s="3046" customFormat="1"/>
    <row r="6847" s="3046" customFormat="1"/>
    <row r="6848" s="3046" customFormat="1"/>
    <row r="6849" s="3046" customFormat="1"/>
    <row r="6850" s="3046" customFormat="1"/>
    <row r="6851" s="3046" customFormat="1"/>
    <row r="6852" s="3046" customFormat="1"/>
    <row r="6853" s="3046" customFormat="1"/>
    <row r="6854" s="3046" customFormat="1"/>
    <row r="6855" s="3046" customFormat="1"/>
    <row r="6856" s="3046" customFormat="1"/>
    <row r="6857" s="3046" customFormat="1"/>
    <row r="6858" s="3046" customFormat="1"/>
    <row r="6859" s="3046" customFormat="1"/>
    <row r="6860" s="3046" customFormat="1"/>
    <row r="6861" s="3046" customFormat="1"/>
    <row r="6862" s="3046" customFormat="1"/>
    <row r="6863" s="3046" customFormat="1"/>
    <row r="6864" s="3046" customFormat="1"/>
    <row r="6865" s="3046" customFormat="1"/>
    <row r="6866" s="3046" customFormat="1"/>
    <row r="6867" s="3046" customFormat="1"/>
    <row r="6868" s="3046" customFormat="1"/>
    <row r="6869" s="3046" customFormat="1"/>
    <row r="6870" s="3046" customFormat="1"/>
    <row r="6871" s="3046" customFormat="1"/>
    <row r="6872" s="3046" customFormat="1"/>
    <row r="6873" s="3046" customFormat="1"/>
    <row r="6874" s="3046" customFormat="1"/>
    <row r="6875" s="3046" customFormat="1"/>
    <row r="6876" s="3046" customFormat="1"/>
    <row r="6877" s="3046" customFormat="1"/>
    <row r="6878" s="3046" customFormat="1"/>
    <row r="6879" s="3046" customFormat="1"/>
    <row r="6880" s="3046" customFormat="1"/>
    <row r="6881" s="3046" customFormat="1"/>
    <row r="6882" s="3046" customFormat="1"/>
    <row r="6883" s="3046" customFormat="1"/>
    <row r="6884" s="3046" customFormat="1"/>
    <row r="6885" s="3046" customFormat="1"/>
    <row r="6886" s="3046" customFormat="1"/>
    <row r="6887" s="3046" customFormat="1"/>
    <row r="6888" s="3046" customFormat="1"/>
    <row r="6889" s="3046" customFormat="1"/>
    <row r="6890" s="3046" customFormat="1"/>
    <row r="6891" s="3046" customFormat="1"/>
    <row r="6892" s="3046" customFormat="1"/>
    <row r="6893" s="3046" customFormat="1"/>
    <row r="6894" s="3046" customFormat="1"/>
    <row r="6895" s="3046" customFormat="1"/>
    <row r="6896" s="3046" customFormat="1"/>
    <row r="6897" s="3046" customFormat="1"/>
    <row r="6898" s="3046" customFormat="1"/>
    <row r="6899" s="3046" customFormat="1"/>
    <row r="6900" s="3046" customFormat="1"/>
    <row r="6901" s="3046" customFormat="1"/>
    <row r="6902" s="3046" customFormat="1"/>
    <row r="6903" s="3046" customFormat="1"/>
    <row r="6904" s="3046" customFormat="1"/>
    <row r="6905" s="3046" customFormat="1"/>
    <row r="6906" s="3046" customFormat="1"/>
    <row r="6907" s="3046" customFormat="1"/>
    <row r="6908" s="3046" customFormat="1"/>
    <row r="6909" s="3046" customFormat="1"/>
    <row r="6910" s="3046" customFormat="1"/>
    <row r="6911" s="3046" customFormat="1"/>
    <row r="6912" s="3046" customFormat="1"/>
    <row r="6913" s="3046" customFormat="1"/>
    <row r="6914" s="3046" customFormat="1"/>
    <row r="6915" s="3046" customFormat="1"/>
    <row r="6916" s="3046" customFormat="1"/>
    <row r="6917" s="3046" customFormat="1"/>
    <row r="6918" s="3046" customFormat="1"/>
    <row r="6919" s="3046" customFormat="1"/>
    <row r="6920" s="3046" customFormat="1"/>
    <row r="6921" s="3046" customFormat="1"/>
    <row r="6922" s="3046" customFormat="1"/>
    <row r="6923" s="3046" customFormat="1"/>
    <row r="6924" s="3046" customFormat="1"/>
    <row r="6925" s="3046" customFormat="1"/>
    <row r="6926" s="3046" customFormat="1"/>
    <row r="6927" s="3046" customFormat="1"/>
    <row r="6928" s="3046" customFormat="1"/>
    <row r="6929" s="3046" customFormat="1"/>
    <row r="6930" s="3046" customFormat="1"/>
    <row r="6931" s="3046" customFormat="1"/>
    <row r="6932" s="3046" customFormat="1"/>
    <row r="6933" s="3046" customFormat="1"/>
    <row r="6934" s="3046" customFormat="1"/>
    <row r="6935" s="3046" customFormat="1"/>
    <row r="6936" s="3046" customFormat="1"/>
    <row r="6937" s="3046" customFormat="1"/>
    <row r="6938" s="3046" customFormat="1"/>
    <row r="6939" s="3046" customFormat="1"/>
    <row r="6940" s="3046" customFormat="1"/>
    <row r="6941" s="3046" customFormat="1"/>
    <row r="6942" s="3046" customFormat="1"/>
    <row r="6943" s="3046" customFormat="1"/>
    <row r="6944" s="3046" customFormat="1"/>
    <row r="6945" s="3046" customFormat="1"/>
    <row r="6946" s="3046" customFormat="1"/>
    <row r="6947" s="3046" customFormat="1"/>
    <row r="6948" s="3046" customFormat="1"/>
    <row r="6949" s="3046" customFormat="1"/>
    <row r="6950" s="3046" customFormat="1"/>
    <row r="6951" s="3046" customFormat="1"/>
    <row r="6952" s="3046" customFormat="1"/>
    <row r="6953" s="3046" customFormat="1"/>
    <row r="6954" s="3046" customFormat="1"/>
    <row r="6955" s="3046" customFormat="1"/>
    <row r="6956" s="3046" customFormat="1"/>
    <row r="6957" s="3046" customFormat="1"/>
    <row r="6958" s="3046" customFormat="1"/>
    <row r="6959" s="3046" customFormat="1"/>
    <row r="6960" s="3046" customFormat="1"/>
    <row r="6961" s="3046" customFormat="1"/>
    <row r="6962" s="3046" customFormat="1"/>
    <row r="6963" s="3046" customFormat="1"/>
    <row r="6964" s="3046" customFormat="1"/>
    <row r="6965" s="3046" customFormat="1"/>
    <row r="6966" s="3046" customFormat="1"/>
    <row r="6967" s="3046" customFormat="1"/>
    <row r="6968" s="3046" customFormat="1"/>
    <row r="6969" s="3046" customFormat="1"/>
    <row r="6970" s="3046" customFormat="1"/>
    <row r="6971" s="3046" customFormat="1"/>
    <row r="6972" s="3046" customFormat="1"/>
    <row r="6973" s="3046" customFormat="1"/>
    <row r="6974" s="3046" customFormat="1"/>
    <row r="6975" s="3046" customFormat="1"/>
    <row r="6976" s="3046" customFormat="1"/>
    <row r="6977" s="3046" customFormat="1"/>
    <row r="6978" s="3046" customFormat="1"/>
    <row r="6979" s="3046" customFormat="1"/>
    <row r="6980" s="3046" customFormat="1"/>
    <row r="6981" s="3046" customFormat="1"/>
    <row r="6982" s="3046" customFormat="1"/>
    <row r="6983" s="3046" customFormat="1"/>
    <row r="6984" s="3046" customFormat="1"/>
    <row r="6985" s="3046" customFormat="1"/>
    <row r="6986" s="3046" customFormat="1"/>
    <row r="6987" s="3046" customFormat="1"/>
    <row r="6988" s="3046" customFormat="1"/>
    <row r="6989" s="3046" customFormat="1"/>
    <row r="6990" s="3046" customFormat="1"/>
    <row r="6991" s="3046" customFormat="1"/>
    <row r="6992" s="3046" customFormat="1"/>
    <row r="6993" s="3046" customFormat="1"/>
    <row r="6994" s="3046" customFormat="1"/>
    <row r="6995" s="3046" customFormat="1"/>
    <row r="6996" s="3046" customFormat="1"/>
    <row r="6997" s="3046" customFormat="1"/>
    <row r="6998" s="3046" customFormat="1"/>
    <row r="6999" s="3046" customFormat="1"/>
    <row r="7000" s="3046" customFormat="1"/>
    <row r="7001" s="3046" customFormat="1"/>
    <row r="7002" s="3046" customFormat="1"/>
    <row r="7003" s="3046" customFormat="1"/>
    <row r="7004" s="3046" customFormat="1"/>
    <row r="7005" s="3046" customFormat="1"/>
    <row r="7006" s="3046" customFormat="1"/>
    <row r="7007" s="3046" customFormat="1"/>
    <row r="7008" s="3046" customFormat="1"/>
    <row r="7009" s="3046" customFormat="1"/>
    <row r="7010" s="3046" customFormat="1"/>
    <row r="7011" s="3046" customFormat="1"/>
    <row r="7012" s="3046" customFormat="1"/>
    <row r="7013" s="3046" customFormat="1"/>
    <row r="7014" s="3046" customFormat="1"/>
    <row r="7015" s="3046" customFormat="1"/>
    <row r="7016" s="3046" customFormat="1"/>
    <row r="7017" s="3046" customFormat="1"/>
    <row r="7018" s="3046" customFormat="1"/>
    <row r="7019" s="3046" customFormat="1"/>
    <row r="7020" s="3046" customFormat="1"/>
    <row r="7021" s="3046" customFormat="1"/>
    <row r="7022" s="3046" customFormat="1"/>
    <row r="7023" s="3046" customFormat="1"/>
    <row r="7024" s="3046" customFormat="1"/>
    <row r="7025" s="3046" customFormat="1"/>
    <row r="7026" s="3046" customFormat="1"/>
    <row r="7027" s="3046" customFormat="1"/>
    <row r="7028" s="3046" customFormat="1"/>
    <row r="7029" s="3046" customFormat="1"/>
    <row r="7030" s="3046" customFormat="1"/>
    <row r="7031" s="3046" customFormat="1"/>
    <row r="7032" s="3046" customFormat="1"/>
    <row r="7033" s="3046" customFormat="1"/>
    <row r="7034" s="3046" customFormat="1"/>
    <row r="7035" s="3046" customFormat="1"/>
    <row r="7036" s="3046" customFormat="1"/>
    <row r="7037" s="3046" customFormat="1"/>
    <row r="7038" s="3046" customFormat="1"/>
    <row r="7039" s="3046" customFormat="1"/>
    <row r="7040" s="3046" customFormat="1"/>
    <row r="7041" s="3046" customFormat="1"/>
    <row r="7042" s="3046" customFormat="1"/>
    <row r="7043" s="3046" customFormat="1"/>
    <row r="7044" s="3046" customFormat="1"/>
    <row r="7045" s="3046" customFormat="1"/>
    <row r="7046" s="3046" customFormat="1"/>
    <row r="7047" s="3046" customFormat="1"/>
    <row r="7048" s="3046" customFormat="1"/>
    <row r="7049" s="3046" customFormat="1"/>
    <row r="7050" s="3046" customFormat="1"/>
    <row r="7051" s="3046" customFormat="1"/>
    <row r="7052" s="3046" customFormat="1"/>
    <row r="7053" s="3046" customFormat="1"/>
    <row r="7054" s="3046" customFormat="1"/>
    <row r="7055" s="3046" customFormat="1"/>
    <row r="7056" s="3046" customFormat="1"/>
    <row r="7057" s="3046" customFormat="1"/>
    <row r="7058" s="3046" customFormat="1"/>
    <row r="7059" s="3046" customFormat="1"/>
    <row r="7060" s="3046" customFormat="1"/>
    <row r="7061" s="3046" customFormat="1"/>
    <row r="7062" s="3046" customFormat="1"/>
    <row r="7063" s="3046" customFormat="1"/>
    <row r="7064" s="3046" customFormat="1"/>
    <row r="7065" s="3046" customFormat="1"/>
    <row r="7066" s="3046" customFormat="1"/>
    <row r="7067" s="3046" customFormat="1"/>
    <row r="7068" s="3046" customFormat="1"/>
    <row r="7069" s="3046" customFormat="1"/>
    <row r="7070" s="3046" customFormat="1"/>
    <row r="7071" s="3046" customFormat="1"/>
    <row r="7072" s="3046" customFormat="1"/>
    <row r="7073" s="3046" customFormat="1"/>
    <row r="7074" s="3046" customFormat="1"/>
    <row r="7075" s="3046" customFormat="1"/>
    <row r="7076" s="3046" customFormat="1"/>
    <row r="7077" s="3046" customFormat="1"/>
    <row r="7078" s="3046" customFormat="1"/>
    <row r="7079" s="3046" customFormat="1"/>
    <row r="7080" s="3046" customFormat="1"/>
    <row r="7081" s="3046" customFormat="1"/>
    <row r="7082" s="3046" customFormat="1"/>
    <row r="7083" s="3046" customFormat="1"/>
    <row r="7084" s="3046" customFormat="1"/>
    <row r="7085" s="3046" customFormat="1"/>
    <row r="7086" s="3046" customFormat="1"/>
    <row r="7087" s="3046" customFormat="1"/>
    <row r="7088" s="3046" customFormat="1"/>
    <row r="7089" s="3046" customFormat="1"/>
    <row r="7090" s="3046" customFormat="1"/>
    <row r="7091" s="3046" customFormat="1"/>
    <row r="7092" s="3046" customFormat="1"/>
    <row r="7093" s="3046" customFormat="1"/>
    <row r="7094" s="3046" customFormat="1"/>
    <row r="7095" s="3046" customFormat="1"/>
    <row r="7096" s="3046" customFormat="1"/>
    <row r="7097" s="3046" customFormat="1"/>
    <row r="7098" s="3046" customFormat="1"/>
    <row r="7099" s="3046" customFormat="1"/>
    <row r="7100" s="3046" customFormat="1"/>
    <row r="7101" s="3046" customFormat="1"/>
    <row r="7102" s="3046" customFormat="1"/>
    <row r="7103" s="3046" customFormat="1"/>
    <row r="7104" s="3046" customFormat="1"/>
    <row r="7105" s="3046" customFormat="1"/>
    <row r="7106" s="3046" customFormat="1"/>
    <row r="7107" s="3046" customFormat="1"/>
    <row r="7108" s="3046" customFormat="1"/>
    <row r="7109" s="3046" customFormat="1"/>
    <row r="7110" s="3046" customFormat="1"/>
    <row r="7111" s="3046" customFormat="1"/>
    <row r="7112" s="3046" customFormat="1"/>
    <row r="7113" s="3046" customFormat="1"/>
    <row r="7114" s="3046" customFormat="1"/>
    <row r="7115" s="3046" customFormat="1"/>
    <row r="7116" s="3046" customFormat="1"/>
    <row r="7117" s="3046" customFormat="1"/>
    <row r="7118" s="3046" customFormat="1"/>
    <row r="7119" s="3046" customFormat="1"/>
    <row r="7120" s="3046" customFormat="1"/>
    <row r="7121" s="3046" customFormat="1"/>
    <row r="7122" s="3046" customFormat="1"/>
    <row r="7123" s="3046" customFormat="1"/>
    <row r="7124" s="3046" customFormat="1"/>
    <row r="7125" s="3046" customFormat="1"/>
    <row r="7126" s="3046" customFormat="1"/>
    <row r="7127" s="3046" customFormat="1"/>
    <row r="7128" s="3046" customFormat="1"/>
    <row r="7129" s="3046" customFormat="1"/>
    <row r="7130" s="3046" customFormat="1"/>
    <row r="7131" s="3046" customFormat="1"/>
    <row r="7132" s="3046" customFormat="1"/>
    <row r="7133" s="3046" customFormat="1"/>
    <row r="7134" s="3046" customFormat="1"/>
    <row r="7135" s="3046" customFormat="1"/>
    <row r="7136" s="3046" customFormat="1"/>
    <row r="7137" s="3046" customFormat="1"/>
    <row r="7138" s="3046" customFormat="1"/>
    <row r="7139" s="3046" customFormat="1"/>
    <row r="7140" s="3046" customFormat="1"/>
    <row r="7141" s="3046" customFormat="1"/>
    <row r="7142" s="3046" customFormat="1"/>
    <row r="7143" s="3046" customFormat="1"/>
    <row r="7144" s="3046" customFormat="1"/>
    <row r="7145" s="3046" customFormat="1"/>
    <row r="7146" s="3046" customFormat="1"/>
    <row r="7147" s="3046" customFormat="1"/>
    <row r="7148" s="3046" customFormat="1"/>
    <row r="7149" s="3046" customFormat="1"/>
    <row r="7150" s="3046" customFormat="1"/>
    <row r="7151" s="3046" customFormat="1"/>
    <row r="7152" s="3046" customFormat="1"/>
    <row r="7153" s="3046" customFormat="1"/>
    <row r="7154" s="3046" customFormat="1"/>
    <row r="7155" s="3046" customFormat="1"/>
    <row r="7156" s="3046" customFormat="1"/>
    <row r="7157" s="3046" customFormat="1"/>
    <row r="7158" s="3046" customFormat="1"/>
    <row r="7159" s="3046" customFormat="1"/>
    <row r="7160" s="3046" customFormat="1"/>
    <row r="7161" s="3046" customFormat="1"/>
    <row r="7162" s="3046" customFormat="1"/>
    <row r="7163" s="3046" customFormat="1"/>
    <row r="7164" s="3046" customFormat="1"/>
    <row r="7165" s="3046" customFormat="1"/>
    <row r="7166" s="3046" customFormat="1"/>
    <row r="7167" s="3046" customFormat="1"/>
    <row r="7168" s="3046" customFormat="1"/>
    <row r="7169" s="3046" customFormat="1"/>
    <row r="7170" s="3046" customFormat="1"/>
    <row r="7171" s="3046" customFormat="1"/>
    <row r="7172" s="3046" customFormat="1"/>
    <row r="7173" s="3046" customFormat="1"/>
    <row r="7174" s="3046" customFormat="1"/>
    <row r="7175" s="3046" customFormat="1"/>
    <row r="7176" s="3046" customFormat="1"/>
    <row r="7177" s="3046" customFormat="1"/>
    <row r="7178" s="3046" customFormat="1"/>
    <row r="7179" s="3046" customFormat="1"/>
    <row r="7180" s="3046" customFormat="1"/>
    <row r="7181" s="3046" customFormat="1"/>
    <row r="7182" s="3046" customFormat="1"/>
    <row r="7183" s="3046" customFormat="1"/>
    <row r="7184" s="3046" customFormat="1"/>
    <row r="7185" s="3046" customFormat="1"/>
    <row r="7186" s="3046" customFormat="1"/>
    <row r="7187" s="3046" customFormat="1"/>
    <row r="7188" s="3046" customFormat="1"/>
    <row r="7189" s="3046" customFormat="1"/>
    <row r="7190" s="3046" customFormat="1"/>
    <row r="7191" s="3046" customFormat="1"/>
    <row r="7192" s="3046" customFormat="1"/>
    <row r="7193" s="3046" customFormat="1"/>
    <row r="7194" s="3046" customFormat="1"/>
    <row r="7195" s="3046" customFormat="1"/>
    <row r="7196" s="3046" customFormat="1"/>
    <row r="7197" s="3046" customFormat="1"/>
    <row r="7198" s="3046" customFormat="1"/>
    <row r="7199" s="3046" customFormat="1"/>
    <row r="7200" s="3046" customFormat="1"/>
    <row r="7201" s="3046" customFormat="1"/>
    <row r="7202" s="3046" customFormat="1"/>
    <row r="7203" s="3046" customFormat="1"/>
    <row r="7204" s="3046" customFormat="1"/>
    <row r="7205" s="3046" customFormat="1"/>
    <row r="7206" s="3046" customFormat="1"/>
    <row r="7207" s="3046" customFormat="1"/>
    <row r="7208" s="3046" customFormat="1"/>
    <row r="7209" s="3046" customFormat="1"/>
    <row r="7210" s="3046" customFormat="1"/>
    <row r="7211" s="3046" customFormat="1"/>
    <row r="7212" s="3046" customFormat="1"/>
    <row r="7213" s="3046" customFormat="1"/>
    <row r="7214" s="3046" customFormat="1"/>
    <row r="7215" s="3046" customFormat="1"/>
    <row r="7216" s="3046" customFormat="1"/>
    <row r="7217" s="3046" customFormat="1"/>
    <row r="7218" s="3046" customFormat="1"/>
    <row r="7219" s="3046" customFormat="1"/>
    <row r="7220" s="3046" customFormat="1"/>
    <row r="7221" s="3046" customFormat="1"/>
    <row r="7222" s="3046" customFormat="1"/>
    <row r="7223" s="3046" customFormat="1"/>
    <row r="7224" s="3046" customFormat="1"/>
    <row r="7225" s="3046" customFormat="1"/>
    <row r="7226" s="3046" customFormat="1"/>
    <row r="7227" s="3046" customFormat="1"/>
    <row r="7228" s="3046" customFormat="1"/>
    <row r="7229" s="3046" customFormat="1"/>
    <row r="7230" s="3046" customFormat="1"/>
    <row r="7231" s="3046" customFormat="1"/>
    <row r="7232" s="3046" customFormat="1"/>
    <row r="7233" s="3046" customFormat="1"/>
    <row r="7234" s="3046" customFormat="1"/>
    <row r="7235" s="3046" customFormat="1"/>
    <row r="7236" s="3046" customFormat="1"/>
    <row r="7237" s="3046" customFormat="1"/>
    <row r="7238" s="3046" customFormat="1"/>
    <row r="7239" s="3046" customFormat="1"/>
    <row r="7240" s="3046" customFormat="1"/>
    <row r="7241" s="3046" customFormat="1"/>
    <row r="7242" s="3046" customFormat="1"/>
    <row r="7243" s="3046" customFormat="1"/>
    <row r="7244" s="3046" customFormat="1"/>
    <row r="7245" s="3046" customFormat="1"/>
    <row r="7246" s="3046" customFormat="1"/>
    <row r="7247" s="3046" customFormat="1"/>
    <row r="7248" s="3046" customFormat="1"/>
    <row r="7249" s="3046" customFormat="1"/>
    <row r="7250" s="3046" customFormat="1"/>
    <row r="7251" s="3046" customFormat="1"/>
    <row r="7252" s="3046" customFormat="1"/>
    <row r="7253" s="3046" customFormat="1"/>
    <row r="7254" s="3046" customFormat="1"/>
    <row r="7255" s="3046" customFormat="1"/>
    <row r="7256" s="3046" customFormat="1"/>
    <row r="7257" s="3046" customFormat="1"/>
    <row r="7258" s="3046" customFormat="1"/>
    <row r="7259" s="3046" customFormat="1"/>
    <row r="7260" s="3046" customFormat="1"/>
    <row r="7261" s="3046" customFormat="1"/>
    <row r="7262" s="3046" customFormat="1"/>
    <row r="7263" s="3046" customFormat="1"/>
    <row r="7264" s="3046" customFormat="1"/>
    <row r="7265" s="3046" customFormat="1"/>
    <row r="7266" s="3046" customFormat="1"/>
    <row r="7267" s="3046" customFormat="1"/>
    <row r="7268" s="3046" customFormat="1"/>
    <row r="7269" s="3046" customFormat="1"/>
    <row r="7270" s="3046" customFormat="1"/>
    <row r="7271" s="3046" customFormat="1"/>
    <row r="7272" s="3046" customFormat="1"/>
    <row r="7273" s="3046" customFormat="1"/>
    <row r="7274" s="3046" customFormat="1"/>
    <row r="7275" s="3046" customFormat="1"/>
    <row r="7276" s="3046" customFormat="1"/>
    <row r="7277" s="3046" customFormat="1"/>
    <row r="7278" s="3046" customFormat="1"/>
    <row r="7279" s="3046" customFormat="1"/>
    <row r="7280" s="3046" customFormat="1"/>
    <row r="7281" s="3046" customFormat="1"/>
    <row r="7282" s="3046" customFormat="1"/>
    <row r="7283" s="3046" customFormat="1"/>
    <row r="7284" s="3046" customFormat="1"/>
    <row r="7285" s="3046" customFormat="1"/>
    <row r="7286" s="3046" customFormat="1"/>
    <row r="7287" s="3046" customFormat="1"/>
    <row r="7288" s="3046" customFormat="1"/>
    <row r="7289" s="3046" customFormat="1"/>
    <row r="7290" s="3046" customFormat="1"/>
    <row r="7291" s="3046" customFormat="1"/>
    <row r="7292" s="3046" customFormat="1"/>
    <row r="7293" s="3046" customFormat="1"/>
    <row r="7294" s="3046" customFormat="1"/>
    <row r="7295" s="3046" customFormat="1"/>
    <row r="7296" s="3046" customFormat="1"/>
    <row r="7297" s="3046" customFormat="1"/>
    <row r="7298" s="3046" customFormat="1"/>
    <row r="7299" s="3046" customFormat="1"/>
    <row r="7300" s="3046" customFormat="1"/>
    <row r="7301" s="3046" customFormat="1"/>
    <row r="7302" s="3046" customFormat="1"/>
    <row r="7303" s="3046" customFormat="1"/>
    <row r="7304" s="3046" customFormat="1"/>
    <row r="7305" s="3046" customFormat="1"/>
    <row r="7306" s="3046" customFormat="1"/>
    <row r="7307" s="3046" customFormat="1"/>
    <row r="7308" s="3046" customFormat="1"/>
    <row r="7309" s="3046" customFormat="1"/>
    <row r="7310" s="3046" customFormat="1"/>
    <row r="7311" s="3046" customFormat="1"/>
    <row r="7312" s="3046" customFormat="1"/>
    <row r="7313" s="3046" customFormat="1"/>
    <row r="7314" s="3046" customFormat="1"/>
    <row r="7315" s="3046" customFormat="1"/>
    <row r="7316" s="3046" customFormat="1"/>
    <row r="7317" s="3046" customFormat="1"/>
    <row r="7318" s="3046" customFormat="1"/>
    <row r="7319" s="3046" customFormat="1"/>
    <row r="7320" s="3046" customFormat="1"/>
    <row r="7321" s="3046" customFormat="1"/>
    <row r="7322" s="3046" customFormat="1"/>
    <row r="7323" s="3046" customFormat="1"/>
    <row r="7324" s="3046" customFormat="1"/>
    <row r="7325" s="3046" customFormat="1"/>
    <row r="7326" s="3046" customFormat="1"/>
    <row r="7327" s="3046" customFormat="1"/>
    <row r="7328" s="3046" customFormat="1"/>
    <row r="7329" s="3046" customFormat="1"/>
    <row r="7330" s="3046" customFormat="1"/>
    <row r="7331" s="3046" customFormat="1"/>
    <row r="7332" s="3046" customFormat="1"/>
    <row r="7333" s="3046" customFormat="1"/>
    <row r="7334" s="3046" customFormat="1"/>
    <row r="7335" s="3046" customFormat="1"/>
    <row r="7336" s="3046" customFormat="1"/>
    <row r="7337" s="3046" customFormat="1"/>
    <row r="7338" s="3046" customFormat="1"/>
    <row r="7339" s="3046" customFormat="1"/>
    <row r="7340" s="3046" customFormat="1"/>
    <row r="7341" s="3046" customFormat="1"/>
    <row r="7342" s="3046" customFormat="1"/>
    <row r="7343" s="3046" customFormat="1"/>
    <row r="7344" s="3046" customFormat="1"/>
    <row r="7345" s="3046" customFormat="1"/>
    <row r="7346" s="3046" customFormat="1"/>
    <row r="7347" s="3046" customFormat="1"/>
    <row r="7348" s="3046" customFormat="1"/>
    <row r="7349" s="3046" customFormat="1"/>
    <row r="7350" s="3046" customFormat="1"/>
    <row r="7351" s="3046" customFormat="1"/>
    <row r="7352" s="3046" customFormat="1"/>
    <row r="7353" s="3046" customFormat="1"/>
    <row r="7354" s="3046" customFormat="1"/>
    <row r="7355" s="3046" customFormat="1"/>
    <row r="7356" s="3046" customFormat="1"/>
    <row r="7357" s="3046" customFormat="1"/>
    <row r="7358" s="3046" customFormat="1"/>
    <row r="7359" s="3046" customFormat="1"/>
    <row r="7360" s="3046" customFormat="1"/>
    <row r="7361" s="3046" customFormat="1"/>
    <row r="7362" s="3046" customFormat="1"/>
    <row r="7363" s="3046" customFormat="1"/>
    <row r="7364" s="3046" customFormat="1"/>
    <row r="7365" s="3046" customFormat="1"/>
    <row r="7366" s="3046" customFormat="1"/>
    <row r="7367" s="3046" customFormat="1"/>
    <row r="7368" s="3046" customFormat="1"/>
    <row r="7369" s="3046" customFormat="1"/>
    <row r="7370" s="3046" customFormat="1"/>
    <row r="7371" s="3046" customFormat="1"/>
    <row r="7372" s="3046" customFormat="1"/>
    <row r="7373" s="3046" customFormat="1"/>
    <row r="7374" s="3046" customFormat="1"/>
    <row r="7375" s="3046" customFormat="1"/>
    <row r="7376" s="3046" customFormat="1"/>
    <row r="7377" s="3046" customFormat="1"/>
    <row r="7378" s="3046" customFormat="1"/>
    <row r="7379" s="3046" customFormat="1"/>
    <row r="7380" s="3046" customFormat="1"/>
    <row r="7381" s="3046" customFormat="1"/>
    <row r="7382" s="3046" customFormat="1"/>
    <row r="7383" s="3046" customFormat="1"/>
    <row r="7384" s="3046" customFormat="1"/>
    <row r="7385" s="3046" customFormat="1"/>
    <row r="7386" s="3046" customFormat="1"/>
    <row r="7387" s="3046" customFormat="1"/>
    <row r="7388" s="3046" customFormat="1"/>
    <row r="7389" s="3046" customFormat="1"/>
    <row r="7390" s="3046" customFormat="1"/>
    <row r="7391" s="3046" customFormat="1"/>
    <row r="7392" s="3046" customFormat="1"/>
    <row r="7393" s="3046" customFormat="1"/>
    <row r="7394" s="3046" customFormat="1"/>
    <row r="7395" s="3046" customFormat="1"/>
    <row r="7396" s="3046" customFormat="1"/>
    <row r="7397" s="3046" customFormat="1"/>
    <row r="7398" s="3046" customFormat="1"/>
    <row r="7399" s="3046" customFormat="1"/>
    <row r="7400" s="3046" customFormat="1"/>
    <row r="7401" s="3046" customFormat="1"/>
    <row r="7402" s="3046" customFormat="1"/>
    <row r="7403" s="3046" customFormat="1"/>
    <row r="7404" s="3046" customFormat="1"/>
    <row r="7405" s="3046" customFormat="1"/>
    <row r="7406" s="3046" customFormat="1"/>
    <row r="7407" s="3046" customFormat="1"/>
    <row r="7408" s="3046" customFormat="1"/>
    <row r="7409" s="3046" customFormat="1"/>
    <row r="7410" s="3046" customFormat="1"/>
    <row r="7411" s="3046" customFormat="1"/>
    <row r="7412" s="3046" customFormat="1"/>
    <row r="7413" s="3046" customFormat="1"/>
    <row r="7414" s="3046" customFormat="1"/>
    <row r="7415" s="3046" customFormat="1"/>
    <row r="7416" s="3046" customFormat="1"/>
    <row r="7417" s="3046" customFormat="1"/>
    <row r="7418" s="3046" customFormat="1"/>
    <row r="7419" s="3046" customFormat="1"/>
    <row r="7420" s="3046" customFormat="1"/>
    <row r="7421" s="3046" customFormat="1"/>
    <row r="7422" s="3046" customFormat="1"/>
    <row r="7423" s="3046" customFormat="1"/>
    <row r="7424" s="3046" customFormat="1"/>
    <row r="7425" s="3046" customFormat="1"/>
    <row r="7426" s="3046" customFormat="1"/>
    <row r="7427" s="3046" customFormat="1"/>
    <row r="7428" s="3046" customFormat="1"/>
    <row r="7429" s="3046" customFormat="1"/>
    <row r="7430" s="3046" customFormat="1"/>
    <row r="7431" s="3046" customFormat="1"/>
    <row r="7432" s="3046" customFormat="1"/>
    <row r="7433" s="3046" customFormat="1"/>
    <row r="7434" s="3046" customFormat="1"/>
    <row r="7435" s="3046" customFormat="1"/>
    <row r="7436" s="3046" customFormat="1"/>
    <row r="7437" s="3046" customFormat="1"/>
    <row r="7438" s="3046" customFormat="1"/>
    <row r="7439" s="3046" customFormat="1"/>
    <row r="7440" s="3046" customFormat="1"/>
    <row r="7441" s="3046" customFormat="1"/>
    <row r="7442" s="3046" customFormat="1"/>
    <row r="7443" s="3046" customFormat="1"/>
    <row r="7444" s="3046" customFormat="1"/>
    <row r="7445" s="3046" customFormat="1"/>
    <row r="7446" s="3046" customFormat="1"/>
    <row r="7447" s="3046" customFormat="1"/>
    <row r="7448" s="3046" customFormat="1"/>
    <row r="7449" s="3046" customFormat="1"/>
    <row r="7450" s="3046" customFormat="1"/>
    <row r="7451" s="3046" customFormat="1"/>
    <row r="7452" s="3046" customFormat="1"/>
    <row r="7453" s="3046" customFormat="1"/>
    <row r="7454" s="3046" customFormat="1"/>
    <row r="7455" s="3046" customFormat="1"/>
    <row r="7456" s="3046" customFormat="1"/>
    <row r="7457" s="3046" customFormat="1"/>
    <row r="7458" s="3046" customFormat="1"/>
    <row r="7459" s="3046" customFormat="1"/>
    <row r="7460" s="3046" customFormat="1"/>
    <row r="7461" s="3046" customFormat="1"/>
    <row r="7462" s="3046" customFormat="1"/>
    <row r="7463" s="3046" customFormat="1"/>
    <row r="7464" s="3046" customFormat="1"/>
    <row r="7465" s="3046" customFormat="1"/>
    <row r="7466" s="3046" customFormat="1"/>
    <row r="7467" s="3046" customFormat="1"/>
    <row r="7468" s="3046" customFormat="1"/>
    <row r="7469" s="3046" customFormat="1"/>
    <row r="7470" s="3046" customFormat="1"/>
    <row r="7471" s="3046" customFormat="1"/>
    <row r="7472" s="3046" customFormat="1"/>
    <row r="7473" s="3046" customFormat="1"/>
    <row r="7474" s="3046" customFormat="1"/>
    <row r="7475" s="3046" customFormat="1"/>
    <row r="7476" s="3046" customFormat="1"/>
    <row r="7477" s="3046" customFormat="1"/>
    <row r="7478" s="3046" customFormat="1"/>
    <row r="7479" s="3046" customFormat="1"/>
    <row r="7480" s="3046" customFormat="1"/>
    <row r="7481" s="3046" customFormat="1"/>
    <row r="7482" s="3046" customFormat="1"/>
    <row r="7483" s="3046" customFormat="1"/>
    <row r="7484" s="3046" customFormat="1"/>
    <row r="7485" s="3046" customFormat="1"/>
    <row r="7486" s="3046" customFormat="1"/>
    <row r="7487" s="3046" customFormat="1"/>
    <row r="7488" s="3046" customFormat="1"/>
    <row r="7489" s="3046" customFormat="1"/>
    <row r="7490" s="3046" customFormat="1"/>
    <row r="7491" s="3046" customFormat="1"/>
    <row r="7492" s="3046" customFormat="1"/>
    <row r="7493" s="3046" customFormat="1"/>
    <row r="7494" s="3046" customFormat="1"/>
    <row r="7495" s="3046" customFormat="1"/>
    <row r="7496" s="3046" customFormat="1"/>
    <row r="7497" s="3046" customFormat="1"/>
    <row r="7498" s="3046" customFormat="1"/>
    <row r="7499" s="3046" customFormat="1"/>
    <row r="7500" s="3046" customFormat="1"/>
    <row r="7501" s="3046" customFormat="1"/>
    <row r="7502" s="3046" customFormat="1"/>
    <row r="7503" s="3046" customFormat="1"/>
    <row r="7504" s="3046" customFormat="1"/>
    <row r="7505" s="3046" customFormat="1"/>
    <row r="7506" s="3046" customFormat="1"/>
    <row r="7507" s="3046" customFormat="1"/>
    <row r="7508" s="3046" customFormat="1"/>
    <row r="7509" s="3046" customFormat="1"/>
    <row r="7510" s="3046" customFormat="1"/>
    <row r="7511" s="3046" customFormat="1"/>
    <row r="7512" s="3046" customFormat="1"/>
    <row r="7513" s="3046" customFormat="1"/>
    <row r="7514" s="3046" customFormat="1"/>
    <row r="7515" s="3046" customFormat="1"/>
    <row r="7516" s="3046" customFormat="1"/>
    <row r="7517" s="3046" customFormat="1"/>
    <row r="7518" s="3046" customFormat="1"/>
    <row r="7519" s="3046" customFormat="1"/>
    <row r="7520" s="3046" customFormat="1"/>
    <row r="7521" s="3046" customFormat="1"/>
    <row r="7522" s="3046" customFormat="1"/>
    <row r="7523" s="3046" customFormat="1"/>
    <row r="7524" s="3046" customFormat="1"/>
    <row r="7525" s="3046" customFormat="1"/>
    <row r="7526" s="3046" customFormat="1"/>
    <row r="7527" s="3046" customFormat="1"/>
    <row r="7528" s="3046" customFormat="1"/>
    <row r="7529" s="3046" customFormat="1"/>
    <row r="7530" s="3046" customFormat="1"/>
    <row r="7531" s="3046" customFormat="1"/>
    <row r="7532" s="3046" customFormat="1"/>
    <row r="7533" s="3046" customFormat="1"/>
    <row r="7534" s="3046" customFormat="1"/>
    <row r="7535" s="3046" customFormat="1"/>
    <row r="7536" s="3046" customFormat="1"/>
    <row r="7537" s="3046" customFormat="1"/>
    <row r="7538" s="3046" customFormat="1"/>
    <row r="7539" s="3046" customFormat="1"/>
    <row r="7540" s="3046" customFormat="1"/>
    <row r="7541" s="3046" customFormat="1"/>
    <row r="7542" s="3046" customFormat="1"/>
    <row r="7543" s="3046" customFormat="1"/>
    <row r="7544" s="3046" customFormat="1"/>
    <row r="7545" s="3046" customFormat="1"/>
    <row r="7546" s="3046" customFormat="1"/>
    <row r="7547" s="3046" customFormat="1"/>
    <row r="7548" s="3046" customFormat="1"/>
    <row r="7549" s="3046" customFormat="1"/>
    <row r="7550" s="3046" customFormat="1"/>
    <row r="7551" s="3046" customFormat="1"/>
    <row r="7552" s="3046" customFormat="1"/>
    <row r="7553" s="3046" customFormat="1"/>
    <row r="7554" s="3046" customFormat="1"/>
    <row r="7555" s="3046" customFormat="1"/>
    <row r="7556" s="3046" customFormat="1"/>
    <row r="7557" s="3046" customFormat="1"/>
    <row r="7558" s="3046" customFormat="1"/>
    <row r="7559" s="3046" customFormat="1"/>
    <row r="7560" s="3046" customFormat="1"/>
    <row r="7561" s="3046" customFormat="1"/>
    <row r="7562" s="3046" customFormat="1"/>
    <row r="7563" s="3046" customFormat="1"/>
    <row r="7564" s="3046" customFormat="1"/>
    <row r="7565" s="3046" customFormat="1"/>
    <row r="7566" s="3046" customFormat="1"/>
    <row r="7567" s="3046" customFormat="1"/>
    <row r="7568" s="3046" customFormat="1"/>
    <row r="7569" s="3046" customFormat="1"/>
    <row r="7570" s="3046" customFormat="1"/>
    <row r="7571" s="3046" customFormat="1"/>
    <row r="7572" s="3046" customFormat="1"/>
    <row r="7573" s="3046" customFormat="1"/>
    <row r="7574" s="3046" customFormat="1"/>
    <row r="7575" s="3046" customFormat="1"/>
    <row r="7576" s="3046" customFormat="1"/>
    <row r="7577" s="3046" customFormat="1"/>
    <row r="7578" s="3046" customFormat="1"/>
    <row r="7579" s="3046" customFormat="1"/>
    <row r="7580" s="3046" customFormat="1"/>
    <row r="7581" s="3046" customFormat="1"/>
    <row r="7582" s="3046" customFormat="1"/>
    <row r="7583" s="3046" customFormat="1"/>
    <row r="7584" s="3046" customFormat="1"/>
    <row r="7585" s="3046" customFormat="1"/>
    <row r="7586" s="3046" customFormat="1"/>
    <row r="7587" s="3046" customFormat="1"/>
    <row r="7588" s="3046" customFormat="1"/>
    <row r="7589" s="3046" customFormat="1"/>
    <row r="7590" s="3046" customFormat="1"/>
    <row r="7591" s="3046" customFormat="1"/>
    <row r="7592" s="3046" customFormat="1"/>
    <row r="7593" s="3046" customFormat="1"/>
    <row r="7594" s="3046" customFormat="1"/>
    <row r="7595" s="3046" customFormat="1"/>
    <row r="7596" s="3046" customFormat="1"/>
    <row r="7597" s="3046" customFormat="1"/>
    <row r="7598" s="3046" customFormat="1"/>
    <row r="7599" s="3046" customFormat="1"/>
    <row r="7600" s="3046" customFormat="1"/>
    <row r="7601" s="3046" customFormat="1"/>
    <row r="7602" s="3046" customFormat="1"/>
    <row r="7603" s="3046" customFormat="1"/>
    <row r="7604" s="3046" customFormat="1"/>
    <row r="7605" s="3046" customFormat="1"/>
    <row r="7606" s="3046" customFormat="1"/>
    <row r="7607" s="3046" customFormat="1"/>
    <row r="7608" s="3046" customFormat="1"/>
    <row r="7609" s="3046" customFormat="1"/>
    <row r="7610" s="3046" customFormat="1"/>
    <row r="7611" s="3046" customFormat="1"/>
    <row r="7612" s="3046" customFormat="1"/>
    <row r="7613" s="3046" customFormat="1"/>
    <row r="7614" s="3046" customFormat="1"/>
    <row r="7615" s="3046" customFormat="1"/>
    <row r="7616" s="3046" customFormat="1"/>
    <row r="7617" s="3046" customFormat="1"/>
    <row r="7618" s="3046" customFormat="1"/>
    <row r="7619" s="3046" customFormat="1"/>
    <row r="7620" s="3046" customFormat="1"/>
    <row r="7621" s="3046" customFormat="1"/>
    <row r="7622" s="3046" customFormat="1"/>
    <row r="7623" s="3046" customFormat="1"/>
    <row r="7624" s="3046" customFormat="1"/>
    <row r="7625" s="3046" customFormat="1"/>
    <row r="7626" s="3046" customFormat="1"/>
    <row r="7627" s="3046" customFormat="1"/>
    <row r="7628" s="3046" customFormat="1"/>
    <row r="7629" s="3046" customFormat="1"/>
    <row r="7630" s="3046" customFormat="1"/>
    <row r="7631" s="3046" customFormat="1"/>
    <row r="7632" s="3046" customFormat="1"/>
    <row r="7633" s="3046" customFormat="1"/>
    <row r="7634" s="3046" customFormat="1"/>
    <row r="7635" s="3046" customFormat="1"/>
    <row r="7636" s="3046" customFormat="1"/>
    <row r="7637" s="3046" customFormat="1"/>
    <row r="7638" s="3046" customFormat="1"/>
    <row r="7639" s="3046" customFormat="1"/>
    <row r="7640" s="3046" customFormat="1"/>
    <row r="7641" s="3046" customFormat="1"/>
    <row r="7642" s="3046" customFormat="1"/>
    <row r="7643" s="3046" customFormat="1"/>
    <row r="7644" s="3046" customFormat="1"/>
    <row r="7645" s="3046" customFormat="1"/>
    <row r="7646" s="3046" customFormat="1"/>
    <row r="7647" s="3046" customFormat="1"/>
    <row r="7648" s="3046" customFormat="1"/>
    <row r="7649" s="3046" customFormat="1"/>
    <row r="7650" s="3046" customFormat="1"/>
    <row r="7651" s="3046" customFormat="1"/>
    <row r="7652" s="3046" customFormat="1"/>
    <row r="7653" s="3046" customFormat="1"/>
    <row r="7654" s="3046" customFormat="1"/>
    <row r="7655" s="3046" customFormat="1"/>
    <row r="7656" s="3046" customFormat="1"/>
    <row r="7657" s="3046" customFormat="1"/>
    <row r="7658" s="3046" customFormat="1"/>
    <row r="7659" s="3046" customFormat="1"/>
    <row r="7660" s="3046" customFormat="1"/>
    <row r="7661" s="3046" customFormat="1"/>
    <row r="7662" s="3046" customFormat="1"/>
    <row r="7663" s="3046" customFormat="1"/>
    <row r="7664" s="3046" customFormat="1"/>
    <row r="7665" s="3046" customFormat="1"/>
    <row r="7666" s="3046" customFormat="1"/>
    <row r="7667" s="3046" customFormat="1"/>
    <row r="7668" s="3046" customFormat="1"/>
    <row r="7669" s="3046" customFormat="1"/>
    <row r="7670" s="3046" customFormat="1"/>
    <row r="7671" s="3046" customFormat="1"/>
    <row r="7672" s="3046" customFormat="1"/>
    <row r="7673" s="3046" customFormat="1"/>
    <row r="7674" s="3046" customFormat="1"/>
    <row r="7675" s="3046" customFormat="1"/>
    <row r="7676" s="3046" customFormat="1"/>
    <row r="7677" s="3046" customFormat="1"/>
    <row r="7678" s="3046" customFormat="1"/>
    <row r="7679" s="3046" customFormat="1"/>
    <row r="7680" s="3046" customFormat="1"/>
    <row r="7681" s="3046" customFormat="1"/>
    <row r="7682" s="3046" customFormat="1"/>
    <row r="7683" s="3046" customFormat="1"/>
    <row r="7684" s="3046" customFormat="1"/>
    <row r="7685" s="3046" customFormat="1"/>
    <row r="7686" s="3046" customFormat="1"/>
    <row r="7687" s="3046" customFormat="1"/>
    <row r="7688" s="3046" customFormat="1"/>
    <row r="7689" s="3046" customFormat="1"/>
    <row r="7690" s="3046" customFormat="1"/>
    <row r="7691" s="3046" customFormat="1"/>
    <row r="7692" s="3046" customFormat="1"/>
    <row r="7693" s="3046" customFormat="1"/>
    <row r="7694" s="3046" customFormat="1"/>
    <row r="7695" s="3046" customFormat="1"/>
    <row r="7696" s="3046" customFormat="1"/>
    <row r="7697" s="3046" customFormat="1"/>
    <row r="7698" s="3046" customFormat="1"/>
    <row r="7699" s="3046" customFormat="1"/>
    <row r="7700" s="3046" customFormat="1"/>
    <row r="7701" s="3046" customFormat="1"/>
    <row r="7702" s="3046" customFormat="1"/>
    <row r="7703" s="3046" customFormat="1"/>
    <row r="7704" s="3046" customFormat="1"/>
    <row r="7705" s="3046" customFormat="1"/>
    <row r="7706" s="3046" customFormat="1"/>
    <row r="7707" s="3046" customFormat="1"/>
    <row r="7708" s="3046" customFormat="1"/>
    <row r="7709" s="3046" customFormat="1"/>
    <row r="7710" s="3046" customFormat="1"/>
    <row r="7711" s="3046" customFormat="1"/>
    <row r="7712" s="3046" customFormat="1"/>
    <row r="7713" s="3046" customFormat="1"/>
    <row r="7714" s="3046" customFormat="1"/>
    <row r="7715" s="3046" customFormat="1"/>
    <row r="7716" s="3046" customFormat="1"/>
    <row r="7717" s="3046" customFormat="1"/>
    <row r="7718" s="3046" customFormat="1"/>
    <row r="7719" s="3046" customFormat="1"/>
    <row r="7720" s="3046" customFormat="1"/>
    <row r="7721" s="3046" customFormat="1"/>
    <row r="7722" s="3046" customFormat="1"/>
    <row r="7723" s="3046" customFormat="1"/>
    <row r="7724" s="3046" customFormat="1"/>
    <row r="7725" s="3046" customFormat="1"/>
    <row r="7726" s="3046" customFormat="1"/>
    <row r="7727" s="3046" customFormat="1"/>
    <row r="7728" s="3046" customFormat="1"/>
    <row r="7729" s="3046" customFormat="1"/>
    <row r="7730" s="3046" customFormat="1"/>
    <row r="7731" s="3046" customFormat="1"/>
    <row r="7732" s="3046" customFormat="1"/>
    <row r="7733" s="3046" customFormat="1"/>
    <row r="7734" s="3046" customFormat="1"/>
    <row r="7735" s="3046" customFormat="1"/>
    <row r="7736" s="3046" customFormat="1"/>
    <row r="7737" s="3046" customFormat="1"/>
    <row r="7738" s="3046" customFormat="1"/>
    <row r="7739" s="3046" customFormat="1"/>
    <row r="7740" s="3046" customFormat="1"/>
    <row r="7741" s="3046" customFormat="1"/>
    <row r="7742" s="3046" customFormat="1"/>
    <row r="7743" s="3046" customFormat="1"/>
    <row r="7744" s="3046" customFormat="1"/>
    <row r="7745" s="3046" customFormat="1"/>
    <row r="7746" s="3046" customFormat="1"/>
    <row r="7747" s="3046" customFormat="1"/>
    <row r="7748" s="3046" customFormat="1"/>
    <row r="7749" s="3046" customFormat="1"/>
    <row r="7750" s="3046" customFormat="1"/>
    <row r="7751" s="3046" customFormat="1"/>
    <row r="7752" s="3046" customFormat="1"/>
    <row r="7753" s="3046" customFormat="1"/>
    <row r="7754" s="3046" customFormat="1"/>
    <row r="7755" s="3046" customFormat="1"/>
    <row r="7756" s="3046" customFormat="1"/>
    <row r="7757" s="3046" customFormat="1"/>
    <row r="7758" s="3046" customFormat="1"/>
    <row r="7759" s="3046" customFormat="1"/>
    <row r="7760" s="3046" customFormat="1"/>
    <row r="7761" s="3046" customFormat="1"/>
    <row r="7762" s="3046" customFormat="1"/>
    <row r="7763" s="3046" customFormat="1"/>
    <row r="7764" s="3046" customFormat="1"/>
    <row r="7765" s="3046" customFormat="1"/>
    <row r="7766" s="3046" customFormat="1"/>
    <row r="7767" s="3046" customFormat="1"/>
    <row r="7768" s="3046" customFormat="1"/>
    <row r="7769" s="3046" customFormat="1"/>
    <row r="7770" s="3046" customFormat="1"/>
    <row r="7771" s="3046" customFormat="1"/>
    <row r="7772" s="3046" customFormat="1"/>
    <row r="7773" s="3046" customFormat="1"/>
    <row r="7774" s="3046" customFormat="1"/>
    <row r="7775" s="3046" customFormat="1"/>
    <row r="7776" s="3046" customFormat="1"/>
    <row r="7777" s="3046" customFormat="1"/>
    <row r="7778" s="3046" customFormat="1"/>
    <row r="7779" s="3046" customFormat="1"/>
    <row r="7780" s="3046" customFormat="1"/>
    <row r="7781" s="3046" customFormat="1"/>
    <row r="7782" s="3046" customFormat="1"/>
    <row r="7783" s="3046" customFormat="1"/>
    <row r="7784" s="3046" customFormat="1"/>
    <row r="7785" s="3046" customFormat="1"/>
    <row r="7786" s="3046" customFormat="1"/>
    <row r="7787" s="3046" customFormat="1"/>
    <row r="7788" s="3046" customFormat="1"/>
    <row r="7789" s="3046" customFormat="1"/>
    <row r="7790" s="3046" customFormat="1"/>
    <row r="7791" s="3046" customFormat="1"/>
    <row r="7792" s="3046" customFormat="1"/>
    <row r="7793" s="3046" customFormat="1"/>
    <row r="7794" s="3046" customFormat="1"/>
    <row r="7795" s="3046" customFormat="1"/>
    <row r="7796" s="3046" customFormat="1"/>
    <row r="7797" s="3046" customFormat="1"/>
    <row r="7798" s="3046" customFormat="1"/>
    <row r="7799" s="3046" customFormat="1"/>
    <row r="7800" s="3046" customFormat="1"/>
    <row r="7801" s="3046" customFormat="1"/>
    <row r="7802" s="3046" customFormat="1"/>
    <row r="7803" s="3046" customFormat="1"/>
    <row r="7804" s="3046" customFormat="1"/>
    <row r="7805" s="3046" customFormat="1"/>
    <row r="7806" s="3046" customFormat="1"/>
    <row r="7807" s="3046" customFormat="1"/>
    <row r="7808" s="3046" customFormat="1"/>
    <row r="7809" s="3046" customFormat="1"/>
    <row r="7810" s="3046" customFormat="1"/>
    <row r="7811" s="3046" customFormat="1"/>
    <row r="7812" s="3046" customFormat="1"/>
    <row r="7813" s="3046" customFormat="1"/>
    <row r="7814" s="3046" customFormat="1"/>
    <row r="7815" s="3046" customFormat="1"/>
    <row r="7816" s="3046" customFormat="1"/>
    <row r="7817" s="3046" customFormat="1"/>
    <row r="7818" s="3046" customFormat="1"/>
    <row r="7819" s="3046" customFormat="1"/>
    <row r="7820" s="3046" customFormat="1"/>
    <row r="7821" s="3046" customFormat="1"/>
    <row r="7822" s="3046" customFormat="1"/>
    <row r="7823" s="3046" customFormat="1"/>
    <row r="7824" s="3046" customFormat="1"/>
    <row r="7825" s="3046" customFormat="1"/>
    <row r="7826" s="3046" customFormat="1"/>
    <row r="7827" s="3046" customFormat="1"/>
    <row r="7828" s="3046" customFormat="1"/>
    <row r="7829" s="3046" customFormat="1"/>
    <row r="7830" s="3046" customFormat="1"/>
    <row r="7831" s="3046" customFormat="1"/>
    <row r="7832" s="3046" customFormat="1"/>
    <row r="7833" s="3046" customFormat="1"/>
    <row r="7834" s="3046" customFormat="1"/>
    <row r="7835" s="3046" customFormat="1"/>
    <row r="7836" s="3046" customFormat="1"/>
    <row r="7837" s="3046" customFormat="1"/>
    <row r="7838" s="3046" customFormat="1"/>
    <row r="7839" s="3046" customFormat="1"/>
    <row r="7840" s="3046" customFormat="1"/>
    <row r="7841" s="3046" customFormat="1"/>
    <row r="7842" s="3046" customFormat="1"/>
    <row r="7843" s="3046" customFormat="1"/>
    <row r="7844" s="3046" customFormat="1"/>
    <row r="7845" s="3046" customFormat="1"/>
    <row r="7846" s="3046" customFormat="1"/>
    <row r="7847" s="3046" customFormat="1"/>
    <row r="7848" s="3046" customFormat="1"/>
    <row r="7849" s="3046" customFormat="1"/>
    <row r="7850" s="3046" customFormat="1"/>
    <row r="7851" s="3046" customFormat="1"/>
    <row r="7852" s="3046" customFormat="1"/>
    <row r="7853" s="3046" customFormat="1"/>
    <row r="7854" s="3046" customFormat="1"/>
    <row r="7855" s="3046" customFormat="1"/>
    <row r="7856" s="3046" customFormat="1"/>
    <row r="7857" s="3046" customFormat="1"/>
    <row r="7858" s="3046" customFormat="1"/>
    <row r="7859" s="3046" customFormat="1"/>
    <row r="7860" s="3046" customFormat="1"/>
    <row r="7861" s="3046" customFormat="1"/>
    <row r="7862" s="3046" customFormat="1"/>
    <row r="7863" s="3046" customFormat="1"/>
    <row r="7864" s="3046" customFormat="1"/>
    <row r="7865" s="3046" customFormat="1"/>
    <row r="7866" s="3046" customFormat="1"/>
    <row r="7867" s="3046" customFormat="1"/>
    <row r="7868" s="3046" customFormat="1"/>
    <row r="7869" s="3046" customFormat="1"/>
    <row r="7870" s="3046" customFormat="1"/>
    <row r="7871" s="3046" customFormat="1"/>
    <row r="7872" s="3046" customFormat="1"/>
    <row r="7873" s="3046" customFormat="1"/>
    <row r="7874" s="3046" customFormat="1"/>
    <row r="7875" s="3046" customFormat="1"/>
    <row r="7876" s="3046" customFormat="1"/>
    <row r="7877" s="3046" customFormat="1"/>
    <row r="7878" s="3046" customFormat="1"/>
    <row r="7879" s="3046" customFormat="1"/>
    <row r="7880" s="3046" customFormat="1"/>
    <row r="7881" s="3046" customFormat="1"/>
    <row r="7882" s="3046" customFormat="1"/>
    <row r="7883" s="3046" customFormat="1"/>
    <row r="7884" s="3046" customFormat="1"/>
    <row r="7885" s="3046" customFormat="1"/>
    <row r="7886" s="3046" customFormat="1"/>
    <row r="7887" s="3046" customFormat="1"/>
    <row r="7888" s="3046" customFormat="1"/>
    <row r="7889" s="3046" customFormat="1"/>
    <row r="7890" s="3046" customFormat="1"/>
    <row r="7891" s="3046" customFormat="1"/>
    <row r="7892" s="3046" customFormat="1"/>
    <row r="7893" s="3046" customFormat="1"/>
    <row r="7894" s="3046" customFormat="1"/>
    <row r="7895" s="3046" customFormat="1"/>
    <row r="7896" s="3046" customFormat="1"/>
    <row r="7897" s="3046" customFormat="1"/>
    <row r="7898" s="3046" customFormat="1"/>
    <row r="7899" s="3046" customFormat="1"/>
    <row r="7900" s="3046" customFormat="1"/>
    <row r="7901" s="3046" customFormat="1"/>
    <row r="7902" s="3046" customFormat="1"/>
    <row r="7903" s="3046" customFormat="1"/>
    <row r="7904" s="3046" customFormat="1"/>
    <row r="7905" s="3046" customFormat="1"/>
    <row r="7906" s="3046" customFormat="1"/>
    <row r="7907" s="3046" customFormat="1"/>
    <row r="7908" s="3046" customFormat="1"/>
    <row r="7909" s="3046" customFormat="1"/>
    <row r="7910" s="3046" customFormat="1"/>
    <row r="7911" s="3046" customFormat="1"/>
    <row r="7912" s="3046" customFormat="1"/>
    <row r="7913" s="3046" customFormat="1"/>
    <row r="7914" s="3046" customFormat="1"/>
    <row r="7915" s="3046" customFormat="1"/>
    <row r="7916" s="3046" customFormat="1"/>
    <row r="7917" s="3046" customFormat="1"/>
    <row r="7918" s="3046" customFormat="1"/>
    <row r="7919" s="3046" customFormat="1"/>
    <row r="7920" s="3046" customFormat="1"/>
    <row r="7921" s="3046" customFormat="1"/>
    <row r="7922" s="3046" customFormat="1"/>
    <row r="7923" s="3046" customFormat="1"/>
    <row r="7924" s="3046" customFormat="1"/>
    <row r="7925" s="3046" customFormat="1"/>
    <row r="7926" s="3046" customFormat="1"/>
    <row r="7927" s="3046" customFormat="1"/>
    <row r="7928" s="3046" customFormat="1"/>
    <row r="7929" s="3046" customFormat="1"/>
    <row r="7930" s="3046" customFormat="1"/>
    <row r="7931" s="3046" customFormat="1"/>
    <row r="7932" s="3046" customFormat="1"/>
    <row r="7933" s="3046" customFormat="1"/>
    <row r="7934" s="3046" customFormat="1"/>
    <row r="7935" s="3046" customFormat="1"/>
    <row r="7936" s="3046" customFormat="1"/>
    <row r="7937" s="3046" customFormat="1"/>
    <row r="7938" s="3046" customFormat="1"/>
    <row r="7939" s="3046" customFormat="1"/>
    <row r="7940" s="3046" customFormat="1"/>
    <row r="7941" s="3046" customFormat="1"/>
    <row r="7942" s="3046" customFormat="1"/>
    <row r="7943" s="3046" customFormat="1"/>
    <row r="7944" s="3046" customFormat="1"/>
    <row r="7945" s="3046" customFormat="1"/>
    <row r="7946" s="3046" customFormat="1"/>
    <row r="7947" s="3046" customFormat="1"/>
    <row r="7948" s="3046" customFormat="1"/>
    <row r="7949" s="3046" customFormat="1"/>
    <row r="7950" s="3046" customFormat="1"/>
    <row r="7951" s="3046" customFormat="1"/>
    <row r="7952" s="3046" customFormat="1"/>
    <row r="7953" s="3046" customFormat="1"/>
    <row r="7954" s="3046" customFormat="1"/>
    <row r="7955" s="3046" customFormat="1"/>
    <row r="7956" s="3046" customFormat="1"/>
    <row r="7957" s="3046" customFormat="1"/>
    <row r="7958" s="3046" customFormat="1"/>
    <row r="7959" s="3046" customFormat="1"/>
    <row r="7960" s="3046" customFormat="1"/>
    <row r="7961" s="3046" customFormat="1"/>
    <row r="7962" s="3046" customFormat="1"/>
    <row r="7963" s="3046" customFormat="1"/>
    <row r="7964" s="3046" customFormat="1"/>
    <row r="7965" s="3046" customFormat="1"/>
    <row r="7966" s="3046" customFormat="1"/>
    <row r="7967" s="3046" customFormat="1"/>
    <row r="7968" s="3046" customFormat="1"/>
    <row r="7969" s="3046" customFormat="1"/>
    <row r="7970" s="3046" customFormat="1"/>
    <row r="7971" s="3046" customFormat="1"/>
    <row r="7972" s="3046" customFormat="1"/>
    <row r="7973" s="3046" customFormat="1"/>
    <row r="7974" s="3046" customFormat="1"/>
    <row r="7975" s="3046" customFormat="1"/>
    <row r="7976" s="3046" customFormat="1"/>
    <row r="7977" s="3046" customFormat="1"/>
    <row r="7978" s="3046" customFormat="1"/>
    <row r="7979" s="3046" customFormat="1"/>
    <row r="7980" s="3046" customFormat="1"/>
    <row r="7981" s="3046" customFormat="1"/>
    <row r="7982" s="3046" customFormat="1"/>
    <row r="7983" s="3046" customFormat="1"/>
    <row r="7984" s="3046" customFormat="1"/>
    <row r="7985" s="3046" customFormat="1"/>
    <row r="7986" s="3046" customFormat="1"/>
    <row r="7987" s="3046" customFormat="1"/>
    <row r="7988" s="3046" customFormat="1"/>
    <row r="7989" s="3046" customFormat="1"/>
    <row r="7990" s="3046" customFormat="1"/>
    <row r="7991" s="3046" customFormat="1"/>
    <row r="7992" s="3046" customFormat="1"/>
    <row r="7993" s="3046" customFormat="1"/>
    <row r="7994" s="3046" customFormat="1"/>
    <row r="7995" s="3046" customFormat="1"/>
    <row r="7996" s="3046" customFormat="1"/>
    <row r="7997" s="3046" customFormat="1"/>
    <row r="7998" s="3046" customFormat="1"/>
    <row r="7999" s="3046" customFormat="1"/>
    <row r="8000" s="3046" customFormat="1"/>
    <row r="8001" s="3046" customFormat="1"/>
    <row r="8002" s="3046" customFormat="1"/>
    <row r="8003" s="3046" customFormat="1"/>
    <row r="8004" s="3046" customFormat="1"/>
    <row r="8005" s="3046" customFormat="1"/>
    <row r="8006" s="3046" customFormat="1"/>
    <row r="8007" s="3046" customFormat="1"/>
    <row r="8008" s="3046" customFormat="1"/>
    <row r="8009" s="3046" customFormat="1"/>
    <row r="8010" s="3046" customFormat="1"/>
    <row r="8011" s="3046" customFormat="1"/>
    <row r="8012" s="3046" customFormat="1"/>
    <row r="8013" s="3046" customFormat="1"/>
    <row r="8014" s="3046" customFormat="1"/>
    <row r="8015" s="3046" customFormat="1"/>
    <row r="8016" s="3046" customFormat="1"/>
    <row r="8017" s="3046" customFormat="1"/>
    <row r="8018" s="3046" customFormat="1"/>
    <row r="8019" s="3046" customFormat="1"/>
    <row r="8020" s="3046" customFormat="1"/>
    <row r="8021" s="3046" customFormat="1"/>
    <row r="8022" s="3046" customFormat="1"/>
    <row r="8023" s="3046" customFormat="1"/>
    <row r="8024" s="3046" customFormat="1"/>
    <row r="8025" s="3046" customFormat="1"/>
    <row r="8026" s="3046" customFormat="1"/>
    <row r="8027" s="3046" customFormat="1"/>
    <row r="8028" s="3046" customFormat="1"/>
    <row r="8029" s="3046" customFormat="1"/>
    <row r="8030" s="3046" customFormat="1"/>
    <row r="8031" s="3046" customFormat="1"/>
    <row r="8032" s="3046" customFormat="1"/>
    <row r="8033" s="3046" customFormat="1"/>
    <row r="8034" s="3046" customFormat="1"/>
    <row r="8035" s="3046" customFormat="1"/>
    <row r="8036" s="3046" customFormat="1"/>
    <row r="8037" s="3046" customFormat="1"/>
    <row r="8038" s="3046" customFormat="1"/>
    <row r="8039" s="3046" customFormat="1"/>
    <row r="8040" s="3046" customFormat="1"/>
    <row r="8041" s="3046" customFormat="1"/>
    <row r="8042" s="3046" customFormat="1"/>
    <row r="8043" s="3046" customFormat="1"/>
    <row r="8044" s="3046" customFormat="1"/>
    <row r="8045" s="3046" customFormat="1"/>
    <row r="8046" s="3046" customFormat="1"/>
    <row r="8047" s="3046" customFormat="1"/>
    <row r="8048" s="3046" customFormat="1"/>
    <row r="8049" s="3046" customFormat="1"/>
    <row r="8050" s="3046" customFormat="1"/>
    <row r="8051" s="3046" customFormat="1"/>
    <row r="8052" s="3046" customFormat="1"/>
    <row r="8053" s="3046" customFormat="1"/>
    <row r="8054" s="3046" customFormat="1"/>
    <row r="8055" s="3046" customFormat="1"/>
    <row r="8056" s="3046" customFormat="1"/>
    <row r="8057" s="3046" customFormat="1"/>
    <row r="8058" s="3046" customFormat="1"/>
    <row r="8059" s="3046" customFormat="1"/>
    <row r="8060" s="3046" customFormat="1"/>
    <row r="8061" s="3046" customFormat="1"/>
    <row r="8062" s="3046" customFormat="1"/>
    <row r="8063" s="3046" customFormat="1"/>
    <row r="8064" s="3046" customFormat="1"/>
    <row r="8065" s="3046" customFormat="1"/>
    <row r="8066" s="3046" customFormat="1"/>
    <row r="8067" s="3046" customFormat="1"/>
    <row r="8068" s="3046" customFormat="1"/>
    <row r="8069" s="3046" customFormat="1"/>
    <row r="8070" s="3046" customFormat="1"/>
    <row r="8071" s="3046" customFormat="1"/>
    <row r="8072" s="3046" customFormat="1"/>
    <row r="8073" s="3046" customFormat="1"/>
    <row r="8074" s="3046" customFormat="1"/>
    <row r="8075" s="3046" customFormat="1"/>
    <row r="8076" s="3046" customFormat="1"/>
    <row r="8077" s="3046" customFormat="1"/>
    <row r="8078" s="3046" customFormat="1"/>
    <row r="8079" s="3046" customFormat="1"/>
    <row r="8080" s="3046" customFormat="1"/>
    <row r="8081" s="3046" customFormat="1"/>
    <row r="8082" s="3046" customFormat="1"/>
    <row r="8083" s="3046" customFormat="1"/>
    <row r="8084" s="3046" customFormat="1"/>
    <row r="8085" s="3046" customFormat="1"/>
    <row r="8086" s="3046" customFormat="1"/>
    <row r="8087" s="3046" customFormat="1"/>
    <row r="8088" s="3046" customFormat="1"/>
    <row r="8089" s="3046" customFormat="1"/>
    <row r="8090" s="3046" customFormat="1"/>
    <row r="8091" s="3046" customFormat="1"/>
    <row r="8092" s="3046" customFormat="1"/>
    <row r="8093" s="3046" customFormat="1"/>
    <row r="8094" s="3046" customFormat="1"/>
    <row r="8095" s="3046" customFormat="1"/>
    <row r="8096" s="3046" customFormat="1"/>
    <row r="8097" s="3046" customFormat="1"/>
    <row r="8098" s="3046" customFormat="1"/>
    <row r="8099" s="3046" customFormat="1"/>
    <row r="8100" s="3046" customFormat="1"/>
    <row r="8101" s="3046" customFormat="1"/>
    <row r="8102" s="3046" customFormat="1"/>
    <row r="8103" s="3046" customFormat="1"/>
    <row r="8104" s="3046" customFormat="1"/>
    <row r="8105" s="3046" customFormat="1"/>
    <row r="8106" s="3046" customFormat="1"/>
    <row r="8107" s="3046" customFormat="1"/>
    <row r="8108" s="3046" customFormat="1"/>
    <row r="8109" s="3046" customFormat="1"/>
    <row r="8110" s="3046" customFormat="1"/>
    <row r="8111" s="3046" customFormat="1"/>
    <row r="8112" s="3046" customFormat="1"/>
    <row r="8113" s="3046" customFormat="1"/>
    <row r="8114" s="3046" customFormat="1"/>
    <row r="8115" s="3046" customFormat="1"/>
    <row r="8116" s="3046" customFormat="1"/>
    <row r="8117" s="3046" customFormat="1"/>
    <row r="8118" s="3046" customFormat="1"/>
    <row r="8119" s="3046" customFormat="1"/>
    <row r="8120" s="3046" customFormat="1"/>
    <row r="8121" s="3046" customFormat="1"/>
    <row r="8122" s="3046" customFormat="1"/>
    <row r="8123" s="3046" customFormat="1"/>
    <row r="8124" s="3046" customFormat="1"/>
    <row r="8125" s="3046" customFormat="1"/>
    <row r="8126" s="3046" customFormat="1"/>
    <row r="8127" s="3046" customFormat="1"/>
    <row r="8128" s="3046" customFormat="1"/>
    <row r="8129" s="3046" customFormat="1"/>
    <row r="8130" s="3046" customFormat="1"/>
    <row r="8131" s="3046" customFormat="1"/>
    <row r="8132" s="3046" customFormat="1"/>
    <row r="8133" s="3046" customFormat="1"/>
    <row r="8134" s="3046" customFormat="1"/>
    <row r="8135" s="3046" customFormat="1"/>
    <row r="8136" s="3046" customFormat="1"/>
    <row r="8137" s="3046" customFormat="1"/>
    <row r="8138" s="3046" customFormat="1"/>
    <row r="8139" s="3046" customFormat="1"/>
    <row r="8140" s="3046" customFormat="1"/>
    <row r="8141" s="3046" customFormat="1"/>
    <row r="8142" s="3046" customFormat="1"/>
    <row r="8143" s="3046" customFormat="1"/>
    <row r="8144" s="3046" customFormat="1"/>
    <row r="8145" s="3046" customFormat="1"/>
    <row r="8146" s="3046" customFormat="1"/>
    <row r="8147" s="3046" customFormat="1"/>
    <row r="8148" s="3046" customFormat="1"/>
    <row r="8149" s="3046" customFormat="1"/>
    <row r="8150" s="3046" customFormat="1"/>
    <row r="8151" s="3046" customFormat="1"/>
    <row r="8152" s="3046" customFormat="1"/>
    <row r="8153" s="3046" customFormat="1"/>
    <row r="8154" s="3046" customFormat="1"/>
    <row r="8155" s="3046" customFormat="1"/>
    <row r="8156" s="3046" customFormat="1"/>
    <row r="8157" s="3046" customFormat="1"/>
    <row r="8158" s="3046" customFormat="1"/>
    <row r="8159" s="3046" customFormat="1"/>
    <row r="8160" s="3046" customFormat="1"/>
    <row r="8161" s="3046" customFormat="1"/>
    <row r="8162" s="3046" customFormat="1"/>
    <row r="8163" s="3046" customFormat="1"/>
    <row r="8164" s="3046" customFormat="1"/>
    <row r="8165" s="3046" customFormat="1"/>
    <row r="8166" s="3046" customFormat="1"/>
    <row r="8167" s="3046" customFormat="1"/>
    <row r="8168" s="3046" customFormat="1"/>
    <row r="8169" s="3046" customFormat="1"/>
    <row r="8170" s="3046" customFormat="1"/>
    <row r="8171" s="3046" customFormat="1"/>
    <row r="8172" s="3046" customFormat="1"/>
    <row r="8173" s="3046" customFormat="1"/>
    <row r="8174" s="3046" customFormat="1"/>
    <row r="8175" s="3046" customFormat="1"/>
    <row r="8176" s="3046" customFormat="1"/>
    <row r="8177" s="3046" customFormat="1"/>
    <row r="8178" s="3046" customFormat="1"/>
    <row r="8179" s="3046" customFormat="1"/>
    <row r="8180" s="3046" customFormat="1"/>
    <row r="8181" s="3046" customFormat="1"/>
    <row r="8182" s="3046" customFormat="1"/>
    <row r="8183" s="3046" customFormat="1"/>
    <row r="8184" s="3046" customFormat="1"/>
    <row r="8185" s="3046" customFormat="1"/>
    <row r="8186" s="3046" customFormat="1"/>
    <row r="8187" s="3046" customFormat="1"/>
    <row r="8188" s="3046" customFormat="1"/>
    <row r="8189" s="3046" customFormat="1"/>
    <row r="8190" s="3046" customFormat="1"/>
    <row r="8191" s="3046" customFormat="1"/>
    <row r="8192" s="3046" customFormat="1"/>
    <row r="8193" s="3046" customFormat="1"/>
    <row r="8194" s="3046" customFormat="1"/>
    <row r="8195" s="3046" customFormat="1"/>
    <row r="8196" s="3046" customFormat="1"/>
    <row r="8197" s="3046" customFormat="1"/>
    <row r="8198" s="3046" customFormat="1"/>
    <row r="8199" s="3046" customFormat="1"/>
    <row r="8200" s="3046" customFormat="1"/>
    <row r="8201" s="3046" customFormat="1"/>
    <row r="8202" s="3046" customFormat="1"/>
    <row r="8203" s="3046" customFormat="1"/>
    <row r="8204" s="3046" customFormat="1"/>
    <row r="8205" s="3046" customFormat="1"/>
    <row r="8206" s="3046" customFormat="1"/>
    <row r="8207" s="3046" customFormat="1"/>
    <row r="8208" s="3046" customFormat="1"/>
    <row r="8209" s="3046" customFormat="1"/>
    <row r="8210" s="3046" customFormat="1"/>
    <row r="8211" s="3046" customFormat="1"/>
    <row r="8212" s="3046" customFormat="1"/>
    <row r="8213" s="3046" customFormat="1"/>
    <row r="8214" s="3046" customFormat="1"/>
    <row r="8215" s="3046" customFormat="1"/>
    <row r="8216" s="3046" customFormat="1"/>
    <row r="8217" s="3046" customFormat="1"/>
    <row r="8218" s="3046" customFormat="1"/>
    <row r="8219" s="3046" customFormat="1"/>
    <row r="8220" s="3046" customFormat="1"/>
    <row r="8221" s="3046" customFormat="1"/>
    <row r="8222" s="3046" customFormat="1"/>
    <row r="8223" s="3046" customFormat="1"/>
    <row r="8224" s="3046" customFormat="1"/>
    <row r="8225" s="3046" customFormat="1"/>
    <row r="8226" s="3046" customFormat="1"/>
    <row r="8227" s="3046" customFormat="1"/>
    <row r="8228" s="3046" customFormat="1"/>
    <row r="8229" s="3046" customFormat="1"/>
    <row r="8230" s="3046" customFormat="1"/>
    <row r="8231" s="3046" customFormat="1"/>
    <row r="8232" s="3046" customFormat="1"/>
    <row r="8233" s="3046" customFormat="1"/>
    <row r="8234" s="3046" customFormat="1"/>
    <row r="8235" s="3046" customFormat="1"/>
    <row r="8236" s="3046" customFormat="1"/>
    <row r="8237" s="3046" customFormat="1"/>
    <row r="8238" s="3046" customFormat="1"/>
    <row r="8239" s="3046" customFormat="1"/>
    <row r="8240" s="3046" customFormat="1"/>
    <row r="8241" s="3046" customFormat="1"/>
    <row r="8242" s="3046" customFormat="1"/>
    <row r="8243" s="3046" customFormat="1"/>
    <row r="8244" s="3046" customFormat="1"/>
    <row r="8245" s="3046" customFormat="1"/>
    <row r="8246" s="3046" customFormat="1"/>
    <row r="8247" s="3046" customFormat="1"/>
    <row r="8248" s="3046" customFormat="1"/>
    <row r="8249" s="3046" customFormat="1"/>
    <row r="8250" s="3046" customFormat="1"/>
    <row r="8251" s="3046" customFormat="1"/>
    <row r="8252" s="3046" customFormat="1"/>
    <row r="8253" s="3046" customFormat="1"/>
    <row r="8254" s="3046" customFormat="1"/>
    <row r="8255" s="3046" customFormat="1"/>
    <row r="8256" s="3046" customFormat="1"/>
    <row r="8257" s="3046" customFormat="1"/>
    <row r="8258" s="3046" customFormat="1"/>
    <row r="8259" s="3046" customFormat="1"/>
    <row r="8260" s="3046" customFormat="1"/>
    <row r="8261" s="3046" customFormat="1"/>
    <row r="8262" s="3046" customFormat="1"/>
    <row r="8263" s="3046" customFormat="1"/>
    <row r="8264" s="3046" customFormat="1"/>
    <row r="8265" s="3046" customFormat="1"/>
    <row r="8266" s="3046" customFormat="1"/>
    <row r="8267" s="3046" customFormat="1"/>
    <row r="8268" s="3046" customFormat="1"/>
    <row r="8269" s="3046" customFormat="1"/>
    <row r="8270" s="3046" customFormat="1"/>
    <row r="8271" s="3046" customFormat="1"/>
    <row r="8272" s="3046" customFormat="1"/>
    <row r="8273" s="3046" customFormat="1"/>
    <row r="8274" s="3046" customFormat="1"/>
    <row r="8275" s="3046" customFormat="1"/>
    <row r="8276" s="3046" customFormat="1"/>
    <row r="8277" s="3046" customFormat="1"/>
    <row r="8278" s="3046" customFormat="1"/>
    <row r="8279" s="3046" customFormat="1"/>
    <row r="8280" s="3046" customFormat="1"/>
    <row r="8281" s="3046" customFormat="1"/>
    <row r="8282" s="3046" customFormat="1"/>
    <row r="8283" s="3046" customFormat="1"/>
    <row r="8284" s="3046" customFormat="1"/>
    <row r="8285" s="3046" customFormat="1"/>
    <row r="8286" s="3046" customFormat="1"/>
    <row r="8287" s="3046" customFormat="1"/>
    <row r="8288" s="3046" customFormat="1"/>
    <row r="8289" s="3046" customFormat="1"/>
    <row r="8290" s="3046" customFormat="1"/>
    <row r="8291" s="3046" customFormat="1"/>
    <row r="8292" s="3046" customFormat="1"/>
    <row r="8293" s="3046" customFormat="1"/>
    <row r="8294" s="3046" customFormat="1"/>
    <row r="8295" s="3046" customFormat="1"/>
    <row r="8296" s="3046" customFormat="1"/>
    <row r="8297" s="3046" customFormat="1"/>
    <row r="8298" s="3046" customFormat="1"/>
    <row r="8299" s="3046" customFormat="1"/>
    <row r="8300" s="3046" customFormat="1"/>
    <row r="8301" s="3046" customFormat="1"/>
    <row r="8302" s="3046" customFormat="1"/>
    <row r="8303" s="3046" customFormat="1"/>
    <row r="8304" s="3046" customFormat="1"/>
    <row r="8305" s="3046" customFormat="1"/>
    <row r="8306" s="3046" customFormat="1"/>
    <row r="8307" s="3046" customFormat="1"/>
    <row r="8308" s="3046" customFormat="1"/>
    <row r="8309" s="3046" customFormat="1"/>
    <row r="8310" s="3046" customFormat="1"/>
    <row r="8311" s="3046" customFormat="1"/>
    <row r="8312" s="3046" customFormat="1"/>
    <row r="8313" s="3046" customFormat="1"/>
    <row r="8314" s="3046" customFormat="1"/>
    <row r="8315" s="3046" customFormat="1"/>
    <row r="8316" s="3046" customFormat="1"/>
    <row r="8317" s="3046" customFormat="1"/>
    <row r="8318" s="3046" customFormat="1"/>
    <row r="8319" s="3046" customFormat="1"/>
    <row r="8320" s="3046" customFormat="1"/>
    <row r="8321" s="3046" customFormat="1"/>
    <row r="8322" s="3046" customFormat="1"/>
    <row r="8323" s="3046" customFormat="1"/>
    <row r="8324" s="3046" customFormat="1"/>
    <row r="8325" s="3046" customFormat="1"/>
    <row r="8326" s="3046" customFormat="1"/>
    <row r="8327" s="3046" customFormat="1"/>
    <row r="8328" s="3046" customFormat="1"/>
    <row r="8329" s="3046" customFormat="1"/>
    <row r="8330" s="3046" customFormat="1"/>
    <row r="8331" s="3046" customFormat="1"/>
    <row r="8332" s="3046" customFormat="1"/>
    <row r="8333" s="3046" customFormat="1"/>
    <row r="8334" s="3046" customFormat="1"/>
    <row r="8335" s="3046" customFormat="1"/>
    <row r="8336" s="3046" customFormat="1"/>
    <row r="8337" s="3046" customFormat="1"/>
    <row r="8338" s="3046" customFormat="1"/>
    <row r="8339" s="3046" customFormat="1"/>
    <row r="8340" s="3046" customFormat="1"/>
    <row r="8341" s="3046" customFormat="1"/>
    <row r="8342" s="3046" customFormat="1"/>
    <row r="8343" s="3046" customFormat="1"/>
    <row r="8344" s="3046" customFormat="1"/>
    <row r="8345" s="3046" customFormat="1"/>
    <row r="8346" s="3046" customFormat="1"/>
    <row r="8347" s="3046" customFormat="1"/>
    <row r="8348" s="3046" customFormat="1"/>
    <row r="8349" s="3046" customFormat="1"/>
    <row r="8350" s="3046" customFormat="1"/>
    <row r="8351" s="3046" customFormat="1"/>
    <row r="8352" s="3046" customFormat="1"/>
    <row r="8353" s="3046" customFormat="1"/>
    <row r="8354" s="3046" customFormat="1"/>
    <row r="8355" s="3046" customFormat="1"/>
    <row r="8356" s="3046" customFormat="1"/>
    <row r="8357" s="3046" customFormat="1"/>
    <row r="8358" s="3046" customFormat="1"/>
    <row r="8359" s="3046" customFormat="1"/>
    <row r="8360" s="3046" customFormat="1"/>
    <row r="8361" s="3046" customFormat="1"/>
    <row r="8362" s="3046" customFormat="1"/>
    <row r="8363" s="3046" customFormat="1"/>
    <row r="8364" s="3046" customFormat="1"/>
    <row r="8365" s="3046" customFormat="1"/>
    <row r="8366" s="3046" customFormat="1"/>
    <row r="8367" s="3046" customFormat="1"/>
    <row r="8368" s="3046" customFormat="1"/>
    <row r="8369" s="3046" customFormat="1"/>
    <row r="8370" s="3046" customFormat="1"/>
    <row r="8371" s="3046" customFormat="1"/>
    <row r="8372" s="3046" customFormat="1"/>
    <row r="8373" s="3046" customFormat="1"/>
    <row r="8374" s="3046" customFormat="1"/>
    <row r="8375" s="3046" customFormat="1"/>
    <row r="8376" s="3046" customFormat="1"/>
    <row r="8377" s="3046" customFormat="1"/>
    <row r="8378" s="3046" customFormat="1"/>
    <row r="8379" s="3046" customFormat="1"/>
    <row r="8380" s="3046" customFormat="1"/>
    <row r="8381" s="3046" customFormat="1"/>
    <row r="8382" s="3046" customFormat="1"/>
    <row r="8383" s="3046" customFormat="1"/>
    <row r="8384" s="3046" customFormat="1"/>
    <row r="8385" s="3046" customFormat="1"/>
    <row r="8386" s="3046" customFormat="1"/>
    <row r="8387" s="3046" customFormat="1"/>
    <row r="8388" s="3046" customFormat="1"/>
    <row r="8389" s="3046" customFormat="1"/>
    <row r="8390" s="3046" customFormat="1"/>
    <row r="8391" s="3046" customFormat="1"/>
    <row r="8392" s="3046" customFormat="1"/>
    <row r="8393" s="3046" customFormat="1"/>
    <row r="8394" s="3046" customFormat="1"/>
    <row r="8395" s="3046" customFormat="1"/>
    <row r="8396" s="3046" customFormat="1"/>
    <row r="8397" s="3046" customFormat="1"/>
    <row r="8398" s="3046" customFormat="1"/>
    <row r="8399" s="3046" customFormat="1"/>
    <row r="8400" s="3046" customFormat="1"/>
    <row r="8401" s="3046" customFormat="1"/>
    <row r="8402" s="3046" customFormat="1"/>
    <row r="8403" s="3046" customFormat="1"/>
    <row r="8404" s="3046" customFormat="1"/>
    <row r="8405" s="3046" customFormat="1"/>
    <row r="8406" s="3046" customFormat="1"/>
    <row r="8407" s="3046" customFormat="1"/>
    <row r="8408" s="3046" customFormat="1"/>
    <row r="8409" s="3046" customFormat="1"/>
    <row r="8410" s="3046" customFormat="1"/>
    <row r="8411" s="3046" customFormat="1"/>
    <row r="8412" s="3046" customFormat="1"/>
    <row r="8413" s="3046" customFormat="1"/>
    <row r="8414" s="3046" customFormat="1"/>
    <row r="8415" s="3046" customFormat="1"/>
    <row r="8416" s="3046" customFormat="1"/>
    <row r="8417" s="3046" customFormat="1"/>
    <row r="8418" s="3046" customFormat="1"/>
    <row r="8419" s="3046" customFormat="1"/>
    <row r="8420" s="3046" customFormat="1"/>
    <row r="8421" s="3046" customFormat="1"/>
    <row r="8422" s="3046" customFormat="1"/>
    <row r="8423" s="3046" customFormat="1"/>
    <row r="8424" s="3046" customFormat="1"/>
    <row r="8425" s="3046" customFormat="1"/>
    <row r="8426" s="3046" customFormat="1"/>
    <row r="8427" s="3046" customFormat="1"/>
    <row r="8428" s="3046" customFormat="1"/>
    <row r="8429" s="3046" customFormat="1"/>
    <row r="8430" s="3046" customFormat="1"/>
    <row r="8431" s="3046" customFormat="1"/>
    <row r="8432" s="3046" customFormat="1"/>
    <row r="8433" s="3046" customFormat="1"/>
    <row r="8434" s="3046" customFormat="1"/>
    <row r="8435" s="3046" customFormat="1"/>
    <row r="8436" s="3046" customFormat="1"/>
    <row r="8437" s="3046" customFormat="1"/>
    <row r="8438" s="3046" customFormat="1"/>
    <row r="8439" s="3046" customFormat="1"/>
    <row r="8440" s="3046" customFormat="1"/>
    <row r="8441" s="3046" customFormat="1"/>
    <row r="8442" s="3046" customFormat="1"/>
    <row r="8443" s="3046" customFormat="1"/>
    <row r="8444" s="3046" customFormat="1"/>
    <row r="8445" s="3046" customFormat="1"/>
    <row r="8446" s="3046" customFormat="1"/>
    <row r="8447" s="3046" customFormat="1"/>
    <row r="8448" s="3046" customFormat="1"/>
    <row r="8449" s="3046" customFormat="1"/>
    <row r="8450" s="3046" customFormat="1"/>
    <row r="8451" s="3046" customFormat="1"/>
    <row r="8452" s="3046" customFormat="1"/>
    <row r="8453" s="3046" customFormat="1"/>
    <row r="8454" s="3046" customFormat="1"/>
    <row r="8455" s="3046" customFormat="1"/>
    <row r="8456" s="3046" customFormat="1"/>
    <row r="8457" s="3046" customFormat="1"/>
    <row r="8458" s="3046" customFormat="1"/>
    <row r="8459" s="3046" customFormat="1"/>
    <row r="8460" s="3046" customFormat="1"/>
    <row r="8461" s="3046" customFormat="1"/>
    <row r="8462" s="3046" customFormat="1"/>
    <row r="8463" s="3046" customFormat="1"/>
    <row r="8464" s="3046" customFormat="1"/>
    <row r="8465" s="3046" customFormat="1"/>
    <row r="8466" s="3046" customFormat="1"/>
    <row r="8467" s="3046" customFormat="1"/>
    <row r="8468" s="3046" customFormat="1"/>
    <row r="8469" s="3046" customFormat="1"/>
    <row r="8470" s="3046" customFormat="1"/>
    <row r="8471" s="3046" customFormat="1"/>
    <row r="8472" s="3046" customFormat="1"/>
    <row r="8473" s="3046" customFormat="1"/>
    <row r="8474" s="3046" customFormat="1"/>
    <row r="8475" s="3046" customFormat="1"/>
    <row r="8476" s="3046" customFormat="1"/>
    <row r="8477" s="3046" customFormat="1"/>
    <row r="8478" s="3046" customFormat="1"/>
    <row r="8479" s="3046" customFormat="1"/>
    <row r="8480" s="3046" customFormat="1"/>
    <row r="8481" s="3046" customFormat="1"/>
    <row r="8482" s="3046" customFormat="1"/>
    <row r="8483" s="3046" customFormat="1"/>
    <row r="8484" s="3046" customFormat="1"/>
    <row r="8485" s="3046" customFormat="1"/>
    <row r="8486" s="3046" customFormat="1"/>
    <row r="8487" s="3046" customFormat="1"/>
    <row r="8488" s="3046" customFormat="1"/>
    <row r="8489" s="3046" customFormat="1"/>
    <row r="8490" s="3046" customFormat="1"/>
    <row r="8491" s="3046" customFormat="1"/>
    <row r="8492" s="3046" customFormat="1"/>
    <row r="8493" s="3046" customFormat="1"/>
    <row r="8494" s="3046" customFormat="1"/>
    <row r="8495" s="3046" customFormat="1"/>
    <row r="8496" s="3046" customFormat="1"/>
    <row r="8497" s="3046" customFormat="1"/>
    <row r="8498" s="3046" customFormat="1"/>
    <row r="8499" s="3046" customFormat="1"/>
    <row r="8500" s="3046" customFormat="1"/>
    <row r="8501" s="3046" customFormat="1"/>
    <row r="8502" s="3046" customFormat="1"/>
    <row r="8503" s="3046" customFormat="1"/>
    <row r="8504" s="3046" customFormat="1"/>
    <row r="8505" s="3046" customFormat="1"/>
    <row r="8506" s="3046" customFormat="1"/>
    <row r="8507" s="3046" customFormat="1"/>
    <row r="8508" s="3046" customFormat="1"/>
    <row r="8509" s="3046" customFormat="1"/>
    <row r="8510" s="3046" customFormat="1"/>
    <row r="8511" s="3046" customFormat="1"/>
    <row r="8512" s="3046" customFormat="1"/>
    <row r="8513" s="3046" customFormat="1"/>
    <row r="8514" s="3046" customFormat="1"/>
    <row r="8515" s="3046" customFormat="1"/>
    <row r="8516" s="3046" customFormat="1"/>
    <row r="8517" s="3046" customFormat="1"/>
    <row r="8518" s="3046" customFormat="1"/>
    <row r="8519" s="3046" customFormat="1"/>
    <row r="8520" s="3046" customFormat="1"/>
    <row r="8521" s="3046" customFormat="1"/>
    <row r="8522" s="3046" customFormat="1"/>
    <row r="8523" s="3046" customFormat="1"/>
    <row r="8524" s="3046" customFormat="1"/>
    <row r="8525" s="3046" customFormat="1"/>
    <row r="8526" s="3046" customFormat="1"/>
    <row r="8527" s="3046" customFormat="1"/>
    <row r="8528" s="3046" customFormat="1"/>
    <row r="8529" s="3046" customFormat="1"/>
    <row r="8530" s="3046" customFormat="1"/>
    <row r="8531" s="3046" customFormat="1"/>
    <row r="8532" s="3046" customFormat="1"/>
    <row r="8533" s="3046" customFormat="1"/>
    <row r="8534" s="3046" customFormat="1"/>
    <row r="8535" s="3046" customFormat="1"/>
    <row r="8536" s="3046" customFormat="1"/>
    <row r="8537" s="3046" customFormat="1"/>
    <row r="8538" s="3046" customFormat="1"/>
    <row r="8539" s="3046" customFormat="1"/>
    <row r="8540" s="3046" customFormat="1"/>
    <row r="8541" s="3046" customFormat="1"/>
    <row r="8542" s="3046" customFormat="1"/>
    <row r="8543" s="3046" customFormat="1"/>
    <row r="8544" s="3046" customFormat="1"/>
    <row r="8545" s="3046" customFormat="1"/>
    <row r="8546" s="3046" customFormat="1"/>
    <row r="8547" s="3046" customFormat="1"/>
    <row r="8548" s="3046" customFormat="1"/>
    <row r="8549" s="3046" customFormat="1"/>
    <row r="8550" s="3046" customFormat="1"/>
    <row r="8551" s="3046" customFormat="1"/>
    <row r="8552" s="3046" customFormat="1"/>
    <row r="8553" s="3046" customFormat="1"/>
    <row r="8554" s="3046" customFormat="1"/>
    <row r="8555" s="3046" customFormat="1"/>
    <row r="8556" s="3046" customFormat="1"/>
    <row r="8557" s="3046" customFormat="1"/>
    <row r="8558" s="3046" customFormat="1"/>
    <row r="8559" s="3046" customFormat="1"/>
    <row r="8560" s="3046" customFormat="1"/>
    <row r="8561" s="3046" customFormat="1"/>
    <row r="8562" s="3046" customFormat="1"/>
    <row r="8563" s="3046" customFormat="1"/>
    <row r="8564" s="3046" customFormat="1"/>
    <row r="8565" s="3046" customFormat="1"/>
    <row r="8566" s="3046" customFormat="1"/>
    <row r="8567" s="3046" customFormat="1"/>
    <row r="8568" s="3046" customFormat="1"/>
    <row r="8569" s="3046" customFormat="1"/>
    <row r="8570" s="3046" customFormat="1"/>
    <row r="8571" s="3046" customFormat="1"/>
    <row r="8572" s="3046" customFormat="1"/>
    <row r="8573" s="3046" customFormat="1"/>
    <row r="8574" s="3046" customFormat="1"/>
    <row r="8575" s="3046" customFormat="1"/>
    <row r="8576" s="3046" customFormat="1"/>
    <row r="8577" s="3046" customFormat="1"/>
    <row r="8578" s="3046" customFormat="1"/>
    <row r="8579" s="3046" customFormat="1"/>
    <row r="8580" s="3046" customFormat="1"/>
    <row r="8581" s="3046" customFormat="1"/>
    <row r="8582" s="3046" customFormat="1"/>
    <row r="8583" s="3046" customFormat="1"/>
    <row r="8584" s="3046" customFormat="1"/>
    <row r="8585" s="3046" customFormat="1"/>
    <row r="8586" s="3046" customFormat="1"/>
    <row r="8587" s="3046" customFormat="1"/>
    <row r="8588" s="3046" customFormat="1"/>
    <row r="8589" s="3046" customFormat="1"/>
    <row r="8590" s="3046" customFormat="1"/>
    <row r="8591" s="3046" customFormat="1"/>
    <row r="8592" s="3046" customFormat="1"/>
    <row r="8593" s="3046" customFormat="1"/>
    <row r="8594" s="3046" customFormat="1"/>
    <row r="8595" s="3046" customFormat="1"/>
    <row r="8596" s="3046" customFormat="1"/>
    <row r="8597" s="3046" customFormat="1"/>
    <row r="8598" s="3046" customFormat="1"/>
    <row r="8599" s="3046" customFormat="1"/>
    <row r="8600" s="3046" customFormat="1"/>
    <row r="8601" s="3046" customFormat="1"/>
    <row r="8602" s="3046" customFormat="1"/>
    <row r="8603" s="3046" customFormat="1"/>
    <row r="8604" s="3046" customFormat="1"/>
    <row r="8605" s="3046" customFormat="1"/>
    <row r="8606" s="3046" customFormat="1"/>
    <row r="8607" s="3046" customFormat="1"/>
    <row r="8608" s="3046" customFormat="1"/>
    <row r="8609" s="3046" customFormat="1"/>
    <row r="8610" s="3046" customFormat="1"/>
    <row r="8611" s="3046" customFormat="1"/>
    <row r="8612" s="3046" customFormat="1"/>
    <row r="8613" s="3046" customFormat="1"/>
    <row r="8614" s="3046" customFormat="1"/>
    <row r="8615" s="3046" customFormat="1"/>
    <row r="8616" s="3046" customFormat="1"/>
    <row r="8617" s="3046" customFormat="1"/>
    <row r="8618" s="3046" customFormat="1"/>
    <row r="8619" s="3046" customFormat="1"/>
    <row r="8620" s="3046" customFormat="1"/>
    <row r="8621" s="3046" customFormat="1"/>
    <row r="8622" s="3046" customFormat="1"/>
    <row r="8623" s="3046" customFormat="1"/>
    <row r="8624" s="3046" customFormat="1"/>
    <row r="8625" s="3046" customFormat="1"/>
    <row r="8626" s="3046" customFormat="1"/>
    <row r="8627" s="3046" customFormat="1"/>
    <row r="8628" s="3046" customFormat="1"/>
    <row r="8629" s="3046" customFormat="1"/>
    <row r="8630" s="3046" customFormat="1"/>
    <row r="8631" s="3046" customFormat="1"/>
    <row r="8632" s="3046" customFormat="1"/>
    <row r="8633" s="3046" customFormat="1"/>
    <row r="8634" s="3046" customFormat="1"/>
    <row r="8635" s="3046" customFormat="1"/>
    <row r="8636" s="3046" customFormat="1"/>
    <row r="8637" s="3046" customFormat="1"/>
    <row r="8638" s="3046" customFormat="1"/>
    <row r="8639" s="3046" customFormat="1"/>
    <row r="8640" s="3046" customFormat="1"/>
    <row r="8641" s="3046" customFormat="1"/>
    <row r="8642" s="3046" customFormat="1"/>
    <row r="8643" s="3046" customFormat="1"/>
    <row r="8644" s="3046" customFormat="1"/>
    <row r="8645" s="3046" customFormat="1"/>
    <row r="8646" s="3046" customFormat="1"/>
    <row r="8647" s="3046" customFormat="1"/>
    <row r="8648" s="3046" customFormat="1"/>
    <row r="8649" s="3046" customFormat="1"/>
    <row r="8650" s="3046" customFormat="1"/>
    <row r="8651" s="3046" customFormat="1"/>
    <row r="8652" s="3046" customFormat="1"/>
    <row r="8653" s="3046" customFormat="1"/>
    <row r="8654" s="3046" customFormat="1"/>
    <row r="8655" s="3046" customFormat="1"/>
    <row r="8656" s="3046" customFormat="1"/>
    <row r="8657" s="3046" customFormat="1"/>
    <row r="8658" s="3046" customFormat="1"/>
    <row r="8659" s="3046" customFormat="1"/>
    <row r="8660" s="3046" customFormat="1"/>
    <row r="8661" s="3046" customFormat="1"/>
    <row r="8662" s="3046" customFormat="1"/>
    <row r="8663" s="3046" customFormat="1"/>
    <row r="8664" s="3046" customFormat="1"/>
    <row r="8665" s="3046" customFormat="1"/>
    <row r="8666" s="3046" customFormat="1"/>
    <row r="8667" s="3046" customFormat="1"/>
    <row r="8668" s="3046" customFormat="1"/>
    <row r="8669" s="3046" customFormat="1"/>
    <row r="8670" s="3046" customFormat="1"/>
    <row r="8671" s="3046" customFormat="1"/>
    <row r="8672" s="3046" customFormat="1"/>
    <row r="8673" s="3046" customFormat="1"/>
    <row r="8674" s="3046" customFormat="1"/>
    <row r="8675" s="3046" customFormat="1"/>
    <row r="8676" s="3046" customFormat="1"/>
    <row r="8677" s="3046" customFormat="1"/>
    <row r="8678" s="3046" customFormat="1"/>
    <row r="8679" s="3046" customFormat="1"/>
    <row r="8680" s="3046" customFormat="1"/>
    <row r="8681" s="3046" customFormat="1"/>
    <row r="8682" s="3046" customFormat="1"/>
    <row r="8683" s="3046" customFormat="1"/>
    <row r="8684" s="3046" customFormat="1"/>
    <row r="8685" s="3046" customFormat="1"/>
    <row r="8686" s="3046" customFormat="1"/>
    <row r="8687" s="3046" customFormat="1"/>
    <row r="8688" s="3046" customFormat="1"/>
    <row r="8689" s="3046" customFormat="1"/>
    <row r="8690" s="3046" customFormat="1"/>
    <row r="8691" s="3046" customFormat="1"/>
    <row r="8692" s="3046" customFormat="1"/>
    <row r="8693" s="3046" customFormat="1"/>
    <row r="8694" s="3046" customFormat="1"/>
    <row r="8695" s="3046" customFormat="1"/>
    <row r="8696" s="3046" customFormat="1"/>
    <row r="8697" s="3046" customFormat="1"/>
    <row r="8698" s="3046" customFormat="1"/>
    <row r="8699" s="3046" customFormat="1"/>
    <row r="8700" s="3046" customFormat="1"/>
    <row r="8701" s="3046" customFormat="1"/>
    <row r="8702" s="3046" customFormat="1"/>
    <row r="8703" s="3046" customFormat="1"/>
    <row r="8704" s="3046" customFormat="1"/>
    <row r="8705" s="3046" customFormat="1"/>
    <row r="8706" s="3046" customFormat="1"/>
    <row r="8707" s="3046" customFormat="1"/>
    <row r="8708" s="3046" customFormat="1"/>
    <row r="8709" s="3046" customFormat="1"/>
    <row r="8710" s="3046" customFormat="1"/>
    <row r="8711" s="3046" customFormat="1"/>
    <row r="8712" s="3046" customFormat="1"/>
    <row r="8713" s="3046" customFormat="1"/>
    <row r="8714" s="3046" customFormat="1"/>
    <row r="8715" s="3046" customFormat="1"/>
    <row r="8716" s="3046" customFormat="1"/>
    <row r="8717" s="3046" customFormat="1"/>
    <row r="8718" s="3046" customFormat="1"/>
    <row r="8719" s="3046" customFormat="1"/>
    <row r="8720" s="3046" customFormat="1"/>
    <row r="8721" s="3046" customFormat="1"/>
    <row r="8722" s="3046" customFormat="1"/>
    <row r="8723" s="3046" customFormat="1"/>
    <row r="8724" s="3046" customFormat="1"/>
    <row r="8725" s="3046" customFormat="1"/>
    <row r="8726" s="3046" customFormat="1"/>
    <row r="8727" s="3046" customFormat="1"/>
    <row r="8728" s="3046" customFormat="1"/>
    <row r="8729" s="3046" customFormat="1"/>
    <row r="8730" s="3046" customFormat="1"/>
    <row r="8731" s="3046" customFormat="1"/>
    <row r="8732" s="3046" customFormat="1"/>
    <row r="8733" s="3046" customFormat="1"/>
    <row r="8734" s="3046" customFormat="1"/>
    <row r="8735" s="3046" customFormat="1"/>
    <row r="8736" s="3046" customFormat="1"/>
    <row r="8737" s="3046" customFormat="1"/>
    <row r="8738" s="3046" customFormat="1"/>
    <row r="8739" s="3046" customFormat="1"/>
    <row r="8740" s="3046" customFormat="1"/>
    <row r="8741" s="3046" customFormat="1"/>
    <row r="8742" s="3046" customFormat="1"/>
    <row r="8743" s="3046" customFormat="1"/>
    <row r="8744" s="3046" customFormat="1"/>
    <row r="8745" s="3046" customFormat="1"/>
    <row r="8746" s="3046" customFormat="1"/>
    <row r="8747" s="3046" customFormat="1"/>
    <row r="8748" s="3046" customFormat="1"/>
    <row r="8749" s="3046" customFormat="1"/>
    <row r="8750" s="3046" customFormat="1"/>
    <row r="8751" s="3046" customFormat="1"/>
    <row r="8752" s="3046" customFormat="1"/>
    <row r="8753" s="3046" customFormat="1"/>
    <row r="8754" s="3046" customFormat="1"/>
    <row r="8755" s="3046" customFormat="1"/>
    <row r="8756" s="3046" customFormat="1"/>
    <row r="8757" s="3046" customFormat="1"/>
    <row r="8758" s="3046" customFormat="1"/>
    <row r="8759" s="3046" customFormat="1"/>
    <row r="8760" s="3046" customFormat="1"/>
    <row r="8761" s="3046" customFormat="1"/>
    <row r="8762" s="3046" customFormat="1"/>
    <row r="8763" s="3046" customFormat="1"/>
    <row r="8764" s="3046" customFormat="1"/>
    <row r="8765" s="3046" customFormat="1"/>
    <row r="8766" s="3046" customFormat="1"/>
    <row r="8767" s="3046" customFormat="1"/>
    <row r="8768" s="3046" customFormat="1"/>
    <row r="8769" s="3046" customFormat="1"/>
    <row r="8770" s="3046" customFormat="1"/>
    <row r="8771" s="3046" customFormat="1"/>
    <row r="8772" s="3046" customFormat="1"/>
    <row r="8773" s="3046" customFormat="1"/>
    <row r="8774" s="3046" customFormat="1"/>
    <row r="8775" s="3046" customFormat="1"/>
    <row r="8776" s="3046" customFormat="1"/>
    <row r="8777" s="3046" customFormat="1"/>
    <row r="8778" s="3046" customFormat="1"/>
    <row r="8779" s="3046" customFormat="1"/>
    <row r="8780" s="3046" customFormat="1"/>
    <row r="8781" s="3046" customFormat="1"/>
    <row r="8782" s="3046" customFormat="1"/>
    <row r="8783" s="3046" customFormat="1"/>
    <row r="8784" s="3046" customFormat="1"/>
    <row r="8785" s="3046" customFormat="1"/>
    <row r="8786" s="3046" customFormat="1"/>
    <row r="8787" s="3046" customFormat="1"/>
    <row r="8788" s="3046" customFormat="1"/>
    <row r="8789" s="3046" customFormat="1"/>
    <row r="8790" s="3046" customFormat="1"/>
    <row r="8791" s="3046" customFormat="1"/>
    <row r="8792" s="3046" customFormat="1"/>
    <row r="8793" s="3046" customFormat="1"/>
    <row r="8794" s="3046" customFormat="1"/>
    <row r="8795" s="3046" customFormat="1"/>
    <row r="8796" s="3046" customFormat="1"/>
    <row r="8797" s="3046" customFormat="1"/>
    <row r="8798" s="3046" customFormat="1"/>
    <row r="8799" s="3046" customFormat="1"/>
    <row r="8800" s="3046" customFormat="1"/>
    <row r="8801" s="3046" customFormat="1"/>
    <row r="8802" s="3046" customFormat="1"/>
    <row r="8803" s="3046" customFormat="1"/>
    <row r="8804" s="3046" customFormat="1"/>
    <row r="8805" s="3046" customFormat="1"/>
    <row r="8806" s="3046" customFormat="1"/>
    <row r="8807" s="3046" customFormat="1"/>
    <row r="8808" s="3046" customFormat="1"/>
    <row r="8809" s="3046" customFormat="1"/>
    <row r="8810" s="3046" customFormat="1"/>
    <row r="8811" s="3046" customFormat="1"/>
    <row r="8812" s="3046" customFormat="1"/>
    <row r="8813" s="3046" customFormat="1"/>
    <row r="8814" s="3046" customFormat="1"/>
    <row r="8815" s="3046" customFormat="1"/>
    <row r="8816" s="3046" customFormat="1"/>
    <row r="8817" s="3046" customFormat="1"/>
    <row r="8818" s="3046" customFormat="1"/>
    <row r="8819" s="3046" customFormat="1"/>
    <row r="8820" s="3046" customFormat="1"/>
    <row r="8821" s="3046" customFormat="1"/>
    <row r="8822" s="3046" customFormat="1"/>
    <row r="8823" s="3046" customFormat="1"/>
    <row r="8824" s="3046" customFormat="1"/>
    <row r="8825" s="3046" customFormat="1"/>
    <row r="8826" s="3046" customFormat="1"/>
    <row r="8827" s="3046" customFormat="1"/>
    <row r="8828" s="3046" customFormat="1"/>
    <row r="8829" s="3046" customFormat="1"/>
    <row r="8830" s="3046" customFormat="1"/>
    <row r="8831" s="3046" customFormat="1"/>
    <row r="8832" s="3046" customFormat="1"/>
    <row r="8833" s="3046" customFormat="1"/>
    <row r="8834" s="3046" customFormat="1"/>
    <row r="8835" s="3046" customFormat="1"/>
    <row r="8836" s="3046" customFormat="1"/>
    <row r="8837" s="3046" customFormat="1"/>
    <row r="8838" s="3046" customFormat="1"/>
    <row r="8839" s="3046" customFormat="1"/>
    <row r="8840" s="3046" customFormat="1"/>
    <row r="8841" s="3046" customFormat="1"/>
    <row r="8842" s="3046" customFormat="1"/>
    <row r="8843" s="3046" customFormat="1"/>
    <row r="8844" s="3046" customFormat="1"/>
    <row r="8845" s="3046" customFormat="1"/>
    <row r="8846" s="3046" customFormat="1"/>
    <row r="8847" s="3046" customFormat="1"/>
    <row r="8848" s="3046" customFormat="1"/>
    <row r="8849" s="3046" customFormat="1"/>
    <row r="8850" s="3046" customFormat="1"/>
    <row r="8851" s="3046" customFormat="1"/>
    <row r="8852" s="3046" customFormat="1"/>
    <row r="8853" s="3046" customFormat="1"/>
    <row r="8854" s="3046" customFormat="1"/>
    <row r="8855" s="3046" customFormat="1"/>
    <row r="8856" s="3046" customFormat="1"/>
    <row r="8857" s="3046" customFormat="1"/>
    <row r="8858" s="3046" customFormat="1"/>
    <row r="8859" s="3046" customFormat="1"/>
    <row r="8860" s="3046" customFormat="1"/>
    <row r="8861" s="3046" customFormat="1"/>
    <row r="8862" s="3046" customFormat="1"/>
    <row r="8863" s="3046" customFormat="1"/>
    <row r="8864" s="3046" customFormat="1"/>
    <row r="8865" s="3046" customFormat="1"/>
    <row r="8866" s="3046" customFormat="1"/>
    <row r="8867" s="3046" customFormat="1"/>
    <row r="8868" s="3046" customFormat="1"/>
    <row r="8869" s="3046" customFormat="1"/>
    <row r="8870" s="3046" customFormat="1"/>
    <row r="8871" s="3046" customFormat="1"/>
    <row r="8872" s="3046" customFormat="1"/>
    <row r="8873" s="3046" customFormat="1"/>
    <row r="8874" s="3046" customFormat="1"/>
    <row r="8875" s="3046" customFormat="1"/>
    <row r="8876" s="3046" customFormat="1"/>
    <row r="8877" s="3046" customFormat="1"/>
    <row r="8878" s="3046" customFormat="1"/>
    <row r="8879" s="3046" customFormat="1"/>
    <row r="8880" s="3046" customFormat="1"/>
    <row r="8881" s="3046" customFormat="1"/>
    <row r="8882" s="3046" customFormat="1"/>
    <row r="8883" s="3046" customFormat="1"/>
    <row r="8884" s="3046" customFormat="1"/>
    <row r="8885" s="3046" customFormat="1"/>
    <row r="8886" s="3046" customFormat="1"/>
    <row r="8887" s="3046" customFormat="1"/>
    <row r="8888" s="3046" customFormat="1"/>
    <row r="8889" s="3046" customFormat="1"/>
    <row r="8890" s="3046" customFormat="1"/>
    <row r="8891" s="3046" customFormat="1"/>
    <row r="8892" s="3046" customFormat="1"/>
    <row r="8893" s="3046" customFormat="1"/>
    <row r="8894" s="3046" customFormat="1"/>
    <row r="8895" s="3046" customFormat="1"/>
    <row r="8896" s="3046" customFormat="1"/>
    <row r="8897" s="3046" customFormat="1"/>
    <row r="8898" s="3046" customFormat="1"/>
    <row r="8899" s="3046" customFormat="1"/>
    <row r="8900" s="3046" customFormat="1"/>
    <row r="8901" s="3046" customFormat="1"/>
    <row r="8902" s="3046" customFormat="1"/>
    <row r="8903" s="3046" customFormat="1"/>
    <row r="8904" s="3046" customFormat="1"/>
    <row r="8905" s="3046" customFormat="1"/>
    <row r="8906" s="3046" customFormat="1"/>
    <row r="8907" s="3046" customFormat="1"/>
    <row r="8908" s="3046" customFormat="1"/>
    <row r="8909" s="3046" customFormat="1"/>
    <row r="8910" s="3046" customFormat="1"/>
    <row r="8911" s="3046" customFormat="1"/>
    <row r="8912" s="3046" customFormat="1"/>
    <row r="8913" s="3046" customFormat="1"/>
    <row r="8914" s="3046" customFormat="1"/>
    <row r="8915" s="3046" customFormat="1"/>
    <row r="8916" s="3046" customFormat="1"/>
    <row r="8917" s="3046" customFormat="1"/>
    <row r="8918" s="3046" customFormat="1"/>
    <row r="8919" s="3046" customFormat="1"/>
    <row r="8920" s="3046" customFormat="1"/>
    <row r="8921" s="3046" customFormat="1"/>
    <row r="8922" s="3046" customFormat="1"/>
    <row r="8923" s="3046" customFormat="1"/>
    <row r="8924" s="3046" customFormat="1"/>
    <row r="8925" s="3046" customFormat="1"/>
    <row r="8926" s="3046" customFormat="1"/>
    <row r="8927" s="3046" customFormat="1"/>
    <row r="8928" s="3046" customFormat="1"/>
    <row r="8929" s="3046" customFormat="1"/>
    <row r="8930" s="3046" customFormat="1"/>
    <row r="8931" s="3046" customFormat="1"/>
    <row r="8932" s="3046" customFormat="1"/>
    <row r="8933" s="3046" customFormat="1"/>
    <row r="8934" s="3046" customFormat="1"/>
    <row r="8935" s="3046" customFormat="1"/>
    <row r="8936" s="3046" customFormat="1"/>
    <row r="8937" s="3046" customFormat="1"/>
    <row r="8938" s="3046" customFormat="1"/>
    <row r="8939" s="3046" customFormat="1"/>
    <row r="8940" s="3046" customFormat="1"/>
    <row r="8941" s="3046" customFormat="1"/>
    <row r="8942" s="3046" customFormat="1"/>
    <row r="8943" s="3046" customFormat="1"/>
    <row r="8944" s="3046" customFormat="1"/>
    <row r="8945" s="3046" customFormat="1"/>
    <row r="8946" s="3046" customFormat="1"/>
    <row r="8947" s="3046" customFormat="1"/>
    <row r="8948" s="3046" customFormat="1"/>
    <row r="8949" s="3046" customFormat="1"/>
    <row r="8950" s="3046" customFormat="1"/>
    <row r="8951" s="3046" customFormat="1"/>
    <row r="8952" s="3046" customFormat="1"/>
    <row r="8953" s="3046" customFormat="1"/>
    <row r="8954" s="3046" customFormat="1"/>
    <row r="8955" s="3046" customFormat="1"/>
    <row r="8956" s="3046" customFormat="1"/>
    <row r="8957" s="3046" customFormat="1"/>
    <row r="8958" s="3046" customFormat="1"/>
    <row r="8959" s="3046" customFormat="1"/>
    <row r="8960" s="3046" customFormat="1"/>
    <row r="8961" s="3046" customFormat="1"/>
    <row r="8962" s="3046" customFormat="1"/>
    <row r="8963" s="3046" customFormat="1"/>
    <row r="8964" s="3046" customFormat="1"/>
    <row r="8965" s="3046" customFormat="1"/>
    <row r="8966" s="3046" customFormat="1"/>
    <row r="8967" s="3046" customFormat="1"/>
    <row r="8968" s="3046" customFormat="1"/>
    <row r="8969" s="3046" customFormat="1"/>
    <row r="8970" s="3046" customFormat="1"/>
    <row r="8971" s="3046" customFormat="1"/>
    <row r="8972" s="3046" customFormat="1"/>
    <row r="8973" s="3046" customFormat="1"/>
    <row r="8974" s="3046" customFormat="1"/>
    <row r="8975" s="3046" customFormat="1"/>
    <row r="8976" s="3046" customFormat="1"/>
    <row r="8977" s="3046" customFormat="1"/>
    <row r="8978" s="3046" customFormat="1"/>
    <row r="8979" s="3046" customFormat="1"/>
    <row r="8980" s="3046" customFormat="1"/>
    <row r="8981" s="3046" customFormat="1"/>
    <row r="8982" s="3046" customFormat="1"/>
    <row r="8983" s="3046" customFormat="1"/>
    <row r="8984" s="3046" customFormat="1"/>
    <row r="8985" s="3046" customFormat="1"/>
    <row r="8986" s="3046" customFormat="1"/>
    <row r="8987" s="3046" customFormat="1"/>
    <row r="8988" s="3046" customFormat="1"/>
    <row r="8989" s="3046" customFormat="1"/>
    <row r="8990" s="3046" customFormat="1"/>
    <row r="8991" s="3046" customFormat="1"/>
    <row r="8992" s="3046" customFormat="1"/>
    <row r="8993" s="3046" customFormat="1"/>
    <row r="8994" s="3046" customFormat="1"/>
    <row r="8995" s="3046" customFormat="1"/>
    <row r="8996" s="3046" customFormat="1"/>
    <row r="8997" s="3046" customFormat="1"/>
    <row r="8998" s="3046" customFormat="1"/>
    <row r="8999" s="3046" customFormat="1"/>
    <row r="9000" s="3046" customFormat="1"/>
    <row r="9001" s="3046" customFormat="1"/>
    <row r="9002" s="3046" customFormat="1"/>
    <row r="9003" s="3046" customFormat="1"/>
    <row r="9004" s="3046" customFormat="1"/>
    <row r="9005" s="3046" customFormat="1"/>
    <row r="9006" s="3046" customFormat="1"/>
    <row r="9007" s="3046" customFormat="1"/>
    <row r="9008" s="3046" customFormat="1"/>
    <row r="9009" s="3046" customFormat="1"/>
    <row r="9010" s="3046" customFormat="1"/>
    <row r="9011" s="3046" customFormat="1"/>
    <row r="9012" s="3046" customFormat="1"/>
    <row r="9013" s="3046" customFormat="1"/>
    <row r="9014" s="3046" customFormat="1"/>
    <row r="9015" s="3046" customFormat="1"/>
    <row r="9016" s="3046" customFormat="1"/>
    <row r="9017" s="3046" customFormat="1"/>
    <row r="9018" s="3046" customFormat="1"/>
    <row r="9019" s="3046" customFormat="1"/>
    <row r="9020" s="3046" customFormat="1"/>
    <row r="9021" s="3046" customFormat="1"/>
    <row r="9022" s="3046" customFormat="1"/>
    <row r="9023" s="3046" customFormat="1"/>
    <row r="9024" s="3046" customFormat="1"/>
    <row r="9025" s="3046" customFormat="1"/>
    <row r="9026" s="3046" customFormat="1"/>
    <row r="9027" s="3046" customFormat="1"/>
    <row r="9028" s="3046" customFormat="1"/>
    <row r="9029" s="3046" customFormat="1"/>
    <row r="9030" s="3046" customFormat="1"/>
    <row r="9031" s="3046" customFormat="1"/>
    <row r="9032" s="3046" customFormat="1"/>
    <row r="9033" s="3046" customFormat="1"/>
    <row r="9034" s="3046" customFormat="1"/>
    <row r="9035" s="3046" customFormat="1"/>
    <row r="9036" s="3046" customFormat="1"/>
    <row r="9037" s="3046" customFormat="1"/>
    <row r="9038" s="3046" customFormat="1"/>
    <row r="9039" s="3046" customFormat="1"/>
    <row r="9040" s="3046" customFormat="1"/>
    <row r="9041" s="3046" customFormat="1"/>
    <row r="9042" s="3046" customFormat="1"/>
    <row r="9043" s="3046" customFormat="1"/>
    <row r="9044" s="3046" customFormat="1"/>
    <row r="9045" s="3046" customFormat="1"/>
    <row r="9046" s="3046" customFormat="1"/>
    <row r="9047" s="3046" customFormat="1"/>
    <row r="9048" s="3046" customFormat="1"/>
    <row r="9049" s="3046" customFormat="1"/>
    <row r="9050" s="3046" customFormat="1"/>
    <row r="9051" s="3046" customFormat="1"/>
    <row r="9052" s="3046" customFormat="1"/>
    <row r="9053" s="3046" customFormat="1"/>
    <row r="9054" s="3046" customFormat="1"/>
    <row r="9055" s="3046" customFormat="1"/>
    <row r="9056" s="3046" customFormat="1"/>
    <row r="9057" s="3046" customFormat="1"/>
    <row r="9058" s="3046" customFormat="1"/>
    <row r="9059" s="3046" customFormat="1"/>
    <row r="9060" s="3046" customFormat="1"/>
    <row r="9061" s="3046" customFormat="1"/>
    <row r="9062" s="3046" customFormat="1"/>
    <row r="9063" s="3046" customFormat="1"/>
    <row r="9064" s="3046" customFormat="1"/>
    <row r="9065" s="3046" customFormat="1"/>
    <row r="9066" s="3046" customFormat="1"/>
    <row r="9067" s="3046" customFormat="1"/>
    <row r="9068" s="3046" customFormat="1"/>
    <row r="9069" s="3046" customFormat="1"/>
    <row r="9070" s="3046" customFormat="1"/>
    <row r="9071" s="3046" customFormat="1"/>
    <row r="9072" s="3046" customFormat="1"/>
    <row r="9073" s="3046" customFormat="1"/>
    <row r="9074" s="3046" customFormat="1"/>
    <row r="9075" s="3046" customFormat="1"/>
    <row r="9076" s="3046" customFormat="1"/>
    <row r="9077" s="3046" customFormat="1"/>
    <row r="9078" s="3046" customFormat="1"/>
    <row r="9079" s="3046" customFormat="1"/>
    <row r="9080" s="3046" customFormat="1"/>
    <row r="9081" s="3046" customFormat="1"/>
    <row r="9082" s="3046" customFormat="1"/>
    <row r="9083" s="3046" customFormat="1"/>
    <row r="9084" s="3046" customFormat="1"/>
    <row r="9085" s="3046" customFormat="1"/>
    <row r="9086" s="3046" customFormat="1"/>
    <row r="9087" s="3046" customFormat="1"/>
    <row r="9088" s="3046" customFormat="1"/>
    <row r="9089" s="3046" customFormat="1"/>
    <row r="9090" s="3046" customFormat="1"/>
    <row r="9091" s="3046" customFormat="1"/>
    <row r="9092" s="3046" customFormat="1"/>
    <row r="9093" s="3046" customFormat="1"/>
    <row r="9094" s="3046" customFormat="1"/>
    <row r="9095" s="3046" customFormat="1"/>
    <row r="9096" s="3046" customFormat="1"/>
    <row r="9097" s="3046" customFormat="1"/>
    <row r="9098" s="3046" customFormat="1"/>
    <row r="9099" s="3046" customFormat="1"/>
    <row r="9100" s="3046" customFormat="1"/>
    <row r="9101" s="3046" customFormat="1"/>
    <row r="9102" s="3046" customFormat="1"/>
    <row r="9103" s="3046" customFormat="1"/>
    <row r="9104" s="3046" customFormat="1"/>
    <row r="9105" s="3046" customFormat="1"/>
    <row r="9106" s="3046" customFormat="1"/>
    <row r="9107" s="3046" customFormat="1"/>
    <row r="9108" s="3046" customFormat="1"/>
    <row r="9109" s="3046" customFormat="1"/>
    <row r="9110" s="3046" customFormat="1"/>
    <row r="9111" s="3046" customFormat="1"/>
    <row r="9112" s="3046" customFormat="1"/>
    <row r="9113" s="3046" customFormat="1"/>
    <row r="9114" s="3046" customFormat="1"/>
    <row r="9115" s="3046" customFormat="1"/>
    <row r="9116" s="3046" customFormat="1"/>
    <row r="9117" s="3046" customFormat="1"/>
    <row r="9118" s="3046" customFormat="1"/>
    <row r="9119" s="3046" customFormat="1"/>
    <row r="9120" s="3046" customFormat="1"/>
    <row r="9121" s="3046" customFormat="1"/>
    <row r="9122" s="3046" customFormat="1"/>
    <row r="9123" s="3046" customFormat="1"/>
    <row r="9124" s="3046" customFormat="1"/>
    <row r="9125" s="3046" customFormat="1"/>
    <row r="9126" s="3046" customFormat="1"/>
    <row r="9127" s="3046" customFormat="1"/>
    <row r="9128" s="3046" customFormat="1"/>
    <row r="9129" s="3046" customFormat="1"/>
    <row r="9130" s="3046" customFormat="1"/>
    <row r="9131" s="3046" customFormat="1"/>
    <row r="9132" s="3046" customFormat="1"/>
    <row r="9133" s="3046" customFormat="1"/>
    <row r="9134" s="3046" customFormat="1"/>
    <row r="9135" s="3046" customFormat="1"/>
    <row r="9136" s="3046" customFormat="1"/>
    <row r="9137" s="3046" customFormat="1"/>
    <row r="9138" s="3046" customFormat="1"/>
    <row r="9139" s="3046" customFormat="1"/>
    <row r="9140" s="3046" customFormat="1"/>
    <row r="9141" s="3046" customFormat="1"/>
    <row r="9142" s="3046" customFormat="1"/>
    <row r="9143" s="3046" customFormat="1"/>
    <row r="9144" s="3046" customFormat="1"/>
    <row r="9145" s="3046" customFormat="1"/>
    <row r="9146" s="3046" customFormat="1"/>
    <row r="9147" s="3046" customFormat="1"/>
    <row r="9148" s="3046" customFormat="1"/>
    <row r="9149" s="3046" customFormat="1"/>
    <row r="9150" s="3046" customFormat="1"/>
    <row r="9151" s="3046" customFormat="1"/>
    <row r="9152" s="3046" customFormat="1"/>
    <row r="9153" s="3046" customFormat="1"/>
    <row r="9154" s="3046" customFormat="1"/>
    <row r="9155" s="3046" customFormat="1"/>
    <row r="9156" s="3046" customFormat="1"/>
    <row r="9157" s="3046" customFormat="1"/>
    <row r="9158" s="3046" customFormat="1"/>
    <row r="9159" s="3046" customFormat="1"/>
    <row r="9160" s="3046" customFormat="1"/>
    <row r="9161" s="3046" customFormat="1"/>
    <row r="9162" s="3046" customFormat="1"/>
    <row r="9163" s="3046" customFormat="1"/>
    <row r="9164" s="3046" customFormat="1"/>
    <row r="9165" s="3046" customFormat="1"/>
    <row r="9166" s="3046" customFormat="1"/>
    <row r="9167" s="3046" customFormat="1"/>
    <row r="9168" s="3046" customFormat="1"/>
    <row r="9169" s="3046" customFormat="1"/>
    <row r="9170" s="3046" customFormat="1"/>
    <row r="9171" s="3046" customFormat="1"/>
    <row r="9172" s="3046" customFormat="1"/>
    <row r="9173" s="3046" customFormat="1"/>
    <row r="9174" s="3046" customFormat="1"/>
    <row r="9175" s="3046" customFormat="1"/>
    <row r="9176" s="3046" customFormat="1"/>
    <row r="9177" s="3046" customFormat="1"/>
    <row r="9178" s="3046" customFormat="1"/>
    <row r="9179" s="3046" customFormat="1"/>
    <row r="9180" s="3046" customFormat="1"/>
    <row r="9181" s="3046" customFormat="1"/>
    <row r="9182" s="3046" customFormat="1"/>
    <row r="9183" s="3046" customFormat="1"/>
    <row r="9184" s="3046" customFormat="1"/>
    <row r="9185" s="3046" customFormat="1"/>
    <row r="9186" s="3046" customFormat="1"/>
    <row r="9187" s="3046" customFormat="1"/>
    <row r="9188" s="3046" customFormat="1"/>
    <row r="9189" s="3046" customFormat="1"/>
    <row r="9190" s="3046" customFormat="1"/>
    <row r="9191" s="3046" customFormat="1"/>
    <row r="9192" s="3046" customFormat="1"/>
    <row r="9193" s="3046" customFormat="1"/>
    <row r="9194" s="3046" customFormat="1"/>
    <row r="9195" s="3046" customFormat="1"/>
    <row r="9196" s="3046" customFormat="1"/>
    <row r="9197" s="3046" customFormat="1"/>
    <row r="9198" s="3046" customFormat="1"/>
    <row r="9199" s="3046" customFormat="1"/>
    <row r="9200" s="3046" customFormat="1"/>
    <row r="9201" s="3046" customFormat="1"/>
    <row r="9202" s="3046" customFormat="1"/>
    <row r="9203" s="3046" customFormat="1"/>
    <row r="9204" s="3046" customFormat="1"/>
    <row r="9205" s="3046" customFormat="1"/>
    <row r="9206" s="3046" customFormat="1"/>
    <row r="9207" s="3046" customFormat="1"/>
    <row r="9208" s="3046" customFormat="1"/>
    <row r="9209" s="3046" customFormat="1"/>
    <row r="9210" s="3046" customFormat="1"/>
    <row r="9211" s="3046" customFormat="1"/>
    <row r="9212" s="3046" customFormat="1"/>
    <row r="9213" s="3046" customFormat="1"/>
    <row r="9214" s="3046" customFormat="1"/>
    <row r="9215" s="3046" customFormat="1"/>
    <row r="9216" s="3046" customFormat="1"/>
    <row r="9217" s="3046" customFormat="1"/>
    <row r="9218" s="3046" customFormat="1"/>
    <row r="9219" s="3046" customFormat="1"/>
    <row r="9220" s="3046" customFormat="1"/>
    <row r="9221" s="3046" customFormat="1"/>
    <row r="9222" s="3046" customFormat="1"/>
    <row r="9223" s="3046" customFormat="1"/>
    <row r="9224" s="3046" customFormat="1"/>
    <row r="9225" s="3046" customFormat="1"/>
    <row r="9226" s="3046" customFormat="1"/>
    <row r="9227" s="3046" customFormat="1"/>
    <row r="9228" s="3046" customFormat="1"/>
    <row r="9229" s="3046" customFormat="1"/>
    <row r="9230" s="3046" customFormat="1"/>
    <row r="9231" s="3046" customFormat="1"/>
    <row r="9232" s="3046" customFormat="1"/>
    <row r="9233" s="3046" customFormat="1"/>
    <row r="9234" s="3046" customFormat="1"/>
    <row r="9235" s="3046" customFormat="1"/>
    <row r="9236" s="3046" customFormat="1"/>
    <row r="9237" s="3046" customFormat="1"/>
    <row r="9238" s="3046" customFormat="1"/>
    <row r="9239" s="3046" customFormat="1"/>
    <row r="9240" s="3046" customFormat="1"/>
    <row r="9241" s="3046" customFormat="1"/>
    <row r="9242" s="3046" customFormat="1"/>
    <row r="9243" s="3046" customFormat="1"/>
    <row r="9244" s="3046" customFormat="1"/>
    <row r="9245" s="3046" customFormat="1"/>
    <row r="9246" s="3046" customFormat="1"/>
    <row r="9247" s="3046" customFormat="1"/>
    <row r="9248" s="3046" customFormat="1"/>
    <row r="9249" s="3046" customFormat="1"/>
    <row r="9250" s="3046" customFormat="1"/>
    <row r="9251" s="3046" customFormat="1"/>
    <row r="9252" s="3046" customFormat="1"/>
    <row r="9253" s="3046" customFormat="1"/>
    <row r="9254" s="3046" customFormat="1"/>
    <row r="9255" s="3046" customFormat="1"/>
    <row r="9256" s="3046" customFormat="1"/>
    <row r="9257" s="3046" customFormat="1"/>
    <row r="9258" s="3046" customFormat="1"/>
    <row r="9259" s="3046" customFormat="1"/>
    <row r="9260" s="3046" customFormat="1"/>
    <row r="9261" s="3046" customFormat="1"/>
    <row r="9262" s="3046" customFormat="1"/>
    <row r="9263" s="3046" customFormat="1"/>
    <row r="9264" s="3046" customFormat="1"/>
    <row r="9265" s="3046" customFormat="1"/>
    <row r="9266" s="3046" customFormat="1"/>
    <row r="9267" s="3046" customFormat="1"/>
    <row r="9268" s="3046" customFormat="1"/>
    <row r="9269" s="3046" customFormat="1"/>
    <row r="9270" s="3046" customFormat="1"/>
    <row r="9271" s="3046" customFormat="1"/>
    <row r="9272" s="3046" customFormat="1"/>
    <row r="9273" s="3046" customFormat="1"/>
    <row r="9274" s="3046" customFormat="1"/>
    <row r="9275" s="3046" customFormat="1"/>
    <row r="9276" s="3046" customFormat="1"/>
    <row r="9277" s="3046" customFormat="1"/>
    <row r="9278" s="3046" customFormat="1"/>
    <row r="9279" s="3046" customFormat="1"/>
    <row r="9280" s="3046" customFormat="1"/>
    <row r="9281" s="3046" customFormat="1"/>
    <row r="9282" s="3046" customFormat="1"/>
    <row r="9283" s="3046" customFormat="1"/>
    <row r="9284" s="3046" customFormat="1"/>
    <row r="9285" s="3046" customFormat="1"/>
    <row r="9286" s="3046" customFormat="1"/>
    <row r="9287" s="3046" customFormat="1"/>
    <row r="9288" s="3046" customFormat="1"/>
    <row r="9289" s="3046" customFormat="1"/>
    <row r="9290" s="3046" customFormat="1"/>
    <row r="9291" s="3046" customFormat="1"/>
    <row r="9292" s="3046" customFormat="1"/>
    <row r="9293" s="3046" customFormat="1"/>
    <row r="9294" s="3046" customFormat="1"/>
    <row r="9295" s="3046" customFormat="1"/>
    <row r="9296" s="3046" customFormat="1"/>
    <row r="9297" s="3046" customFormat="1"/>
    <row r="9298" s="3046" customFormat="1"/>
    <row r="9299" s="3046" customFormat="1"/>
    <row r="9300" s="3046" customFormat="1"/>
    <row r="9301" s="3046" customFormat="1"/>
    <row r="9302" s="3046" customFormat="1"/>
    <row r="9303" s="3046" customFormat="1"/>
    <row r="9304" s="3046" customFormat="1"/>
    <row r="9305" s="3046" customFormat="1"/>
    <row r="9306" s="3046" customFormat="1"/>
    <row r="9307" s="3046" customFormat="1"/>
    <row r="9308" s="3046" customFormat="1"/>
    <row r="9309" s="3046" customFormat="1"/>
    <row r="9310" s="3046" customFormat="1"/>
    <row r="9311" s="3046" customFormat="1"/>
    <row r="9312" s="3046" customFormat="1"/>
    <row r="9313" s="3046" customFormat="1"/>
    <row r="9314" s="3046" customFormat="1"/>
    <row r="9315" s="3046" customFormat="1"/>
    <row r="9316" s="3046" customFormat="1"/>
    <row r="9317" s="3046" customFormat="1"/>
    <row r="9318" s="3046" customFormat="1"/>
    <row r="9319" s="3046" customFormat="1"/>
    <row r="9320" s="3046" customFormat="1"/>
    <row r="9321" s="3046" customFormat="1"/>
    <row r="9322" s="3046" customFormat="1"/>
    <row r="9323" s="3046" customFormat="1"/>
    <row r="9324" s="3046" customFormat="1"/>
    <row r="9325" s="3046" customFormat="1"/>
    <row r="9326" s="3046" customFormat="1"/>
    <row r="9327" s="3046" customFormat="1"/>
    <row r="9328" s="3046" customFormat="1"/>
    <row r="9329" s="3046" customFormat="1"/>
    <row r="9330" s="3046" customFormat="1"/>
    <row r="9331" s="3046" customFormat="1"/>
    <row r="9332" s="3046" customFormat="1"/>
    <row r="9333" s="3046" customFormat="1"/>
    <row r="9334" s="3046" customFormat="1"/>
    <row r="9335" s="3046" customFormat="1"/>
    <row r="9336" s="3046" customFormat="1"/>
    <row r="9337" s="3046" customFormat="1"/>
    <row r="9338" s="3046" customFormat="1"/>
    <row r="9339" s="3046" customFormat="1"/>
    <row r="9340" s="3046" customFormat="1"/>
    <row r="9341" s="3046" customFormat="1"/>
    <row r="9342" s="3046" customFormat="1"/>
    <row r="9343" s="3046" customFormat="1"/>
    <row r="9344" s="3046" customFormat="1"/>
    <row r="9345" s="3046" customFormat="1"/>
    <row r="9346" s="3046" customFormat="1"/>
    <row r="9347" s="3046" customFormat="1"/>
    <row r="9348" s="3046" customFormat="1"/>
    <row r="9349" s="3046" customFormat="1"/>
    <row r="9350" s="3046" customFormat="1"/>
    <row r="9351" s="3046" customFormat="1"/>
    <row r="9352" s="3046" customFormat="1"/>
    <row r="9353" s="3046" customFormat="1"/>
    <row r="9354" s="3046" customFormat="1"/>
    <row r="9355" s="3046" customFormat="1"/>
    <row r="9356" s="3046" customFormat="1"/>
    <row r="9357" s="3046" customFormat="1"/>
    <row r="9358" s="3046" customFormat="1"/>
    <row r="9359" s="3046" customFormat="1"/>
    <row r="9360" s="3046" customFormat="1"/>
    <row r="9361" s="3046" customFormat="1"/>
    <row r="9362" s="3046" customFormat="1"/>
    <row r="9363" s="3046" customFormat="1"/>
    <row r="9364" s="3046" customFormat="1"/>
    <row r="9365" s="3046" customFormat="1"/>
    <row r="9366" s="3046" customFormat="1"/>
    <row r="9367" s="3046" customFormat="1"/>
    <row r="9368" s="3046" customFormat="1"/>
    <row r="9369" s="3046" customFormat="1"/>
    <row r="9370" s="3046" customFormat="1"/>
    <row r="9371" s="3046" customFormat="1"/>
    <row r="9372" s="3046" customFormat="1"/>
    <row r="9373" s="3046" customFormat="1"/>
    <row r="9374" s="3046" customFormat="1"/>
    <row r="9375" s="3046" customFormat="1"/>
    <row r="9376" s="3046" customFormat="1"/>
    <row r="9377" s="3046" customFormat="1"/>
    <row r="9378" s="3046" customFormat="1"/>
    <row r="9379" s="3046" customFormat="1"/>
    <row r="9380" s="3046" customFormat="1"/>
    <row r="9381" s="3046" customFormat="1"/>
    <row r="9382" s="3046" customFormat="1"/>
    <row r="9383" s="3046" customFormat="1"/>
    <row r="9384" s="3046" customFormat="1"/>
    <row r="9385" s="3046" customFormat="1"/>
    <row r="9386" s="3046" customFormat="1"/>
    <row r="9387" s="3046" customFormat="1"/>
    <row r="9388" s="3046" customFormat="1"/>
    <row r="9389" s="3046" customFormat="1"/>
    <row r="9390" s="3046" customFormat="1"/>
    <row r="9391" s="3046" customFormat="1"/>
    <row r="9392" s="3046" customFormat="1"/>
    <row r="9393" s="3046" customFormat="1"/>
    <row r="9394" s="3046" customFormat="1"/>
    <row r="9395" s="3046" customFormat="1"/>
    <row r="9396" s="3046" customFormat="1"/>
    <row r="9397" s="3046" customFormat="1"/>
    <row r="9398" s="3046" customFormat="1"/>
    <row r="9399" s="3046" customFormat="1"/>
    <row r="9400" s="3046" customFormat="1"/>
    <row r="9401" s="3046" customFormat="1"/>
    <row r="9402" s="3046" customFormat="1"/>
    <row r="9403" s="3046" customFormat="1"/>
    <row r="9404" s="3046" customFormat="1"/>
    <row r="9405" s="3046" customFormat="1"/>
    <row r="9406" s="3046" customFormat="1"/>
    <row r="9407" s="3046" customFormat="1"/>
    <row r="9408" s="3046" customFormat="1"/>
    <row r="9409" s="3046" customFormat="1"/>
    <row r="9410" s="3046" customFormat="1"/>
    <row r="9411" s="3046" customFormat="1"/>
    <row r="9412" s="3046" customFormat="1"/>
    <row r="9413" s="3046" customFormat="1"/>
    <row r="9414" s="3046" customFormat="1"/>
    <row r="9415" s="3046" customFormat="1"/>
    <row r="9416" s="3046" customFormat="1"/>
    <row r="9417" s="3046" customFormat="1"/>
    <row r="9418" s="3046" customFormat="1"/>
    <row r="9419" s="3046" customFormat="1"/>
    <row r="9420" s="3046" customFormat="1"/>
    <row r="9421" s="3046" customFormat="1"/>
    <row r="9422" s="3046" customFormat="1"/>
    <row r="9423" s="3046" customFormat="1"/>
    <row r="9424" s="3046" customFormat="1"/>
    <row r="9425" s="3046" customFormat="1"/>
    <row r="9426" s="3046" customFormat="1"/>
    <row r="9427" s="3046" customFormat="1"/>
    <row r="9428" s="3046" customFormat="1"/>
    <row r="9429" s="3046" customFormat="1"/>
    <row r="9430" s="3046" customFormat="1"/>
    <row r="9431" s="3046" customFormat="1"/>
    <row r="9432" s="3046" customFormat="1"/>
    <row r="9433" s="3046" customFormat="1"/>
    <row r="9434" s="3046" customFormat="1"/>
    <row r="9435" s="3046" customFormat="1"/>
    <row r="9436" s="3046" customFormat="1"/>
    <row r="9437" s="3046" customFormat="1"/>
    <row r="9438" s="3046" customFormat="1"/>
    <row r="9439" s="3046" customFormat="1"/>
    <row r="9440" s="3046" customFormat="1"/>
    <row r="9441" s="3046" customFormat="1"/>
    <row r="9442" s="3046" customFormat="1"/>
    <row r="9443" s="3046" customFormat="1"/>
    <row r="9444" s="3046" customFormat="1"/>
    <row r="9445" s="3046" customFormat="1"/>
    <row r="9446" s="3046" customFormat="1"/>
    <row r="9447" s="3046" customFormat="1"/>
    <row r="9448" s="3046" customFormat="1"/>
    <row r="9449" s="3046" customFormat="1"/>
    <row r="9450" s="3046" customFormat="1"/>
    <row r="9451" s="3046" customFormat="1"/>
    <row r="9452" s="3046" customFormat="1"/>
    <row r="9453" s="3046" customFormat="1"/>
    <row r="9454" s="3046" customFormat="1"/>
    <row r="9455" s="3046" customFormat="1"/>
    <row r="9456" s="3046" customFormat="1"/>
    <row r="9457" s="3046" customFormat="1"/>
    <row r="9458" s="3046" customFormat="1"/>
    <row r="9459" s="3046" customFormat="1"/>
    <row r="9460" s="3046" customFormat="1"/>
    <row r="9461" s="3046" customFormat="1"/>
    <row r="9462" s="3046" customFormat="1"/>
    <row r="9463" s="3046" customFormat="1"/>
    <row r="9464" s="3046" customFormat="1"/>
    <row r="9465" s="3046" customFormat="1"/>
    <row r="9466" s="3046" customFormat="1"/>
    <row r="9467" s="3046" customFormat="1"/>
    <row r="9468" s="3046" customFormat="1"/>
    <row r="9469" s="3046" customFormat="1"/>
    <row r="9470" s="3046" customFormat="1"/>
    <row r="9471" s="3046" customFormat="1"/>
    <row r="9472" s="3046" customFormat="1"/>
    <row r="9473" s="3046" customFormat="1"/>
    <row r="9474" s="3046" customFormat="1"/>
    <row r="9475" s="3046" customFormat="1"/>
    <row r="9476" s="3046" customFormat="1"/>
    <row r="9477" s="3046" customFormat="1"/>
    <row r="9478" s="3046" customFormat="1"/>
    <row r="9479" s="3046" customFormat="1"/>
    <row r="9480" s="3046" customFormat="1"/>
    <row r="9481" s="3046" customFormat="1"/>
    <row r="9482" s="3046" customFormat="1"/>
    <row r="9483" s="3046" customFormat="1"/>
    <row r="9484" s="3046" customFormat="1"/>
    <row r="9485" s="3046" customFormat="1"/>
    <row r="9486" s="3046" customFormat="1"/>
    <row r="9487" s="3046" customFormat="1"/>
    <row r="9488" s="3046" customFormat="1"/>
    <row r="9489" s="3046" customFormat="1"/>
    <row r="9490" s="3046" customFormat="1"/>
    <row r="9491" s="3046" customFormat="1"/>
    <row r="9492" s="3046" customFormat="1"/>
    <row r="9493" s="3046" customFormat="1"/>
    <row r="9494" s="3046" customFormat="1"/>
    <row r="9495" s="3046" customFormat="1"/>
    <row r="9496" s="3046" customFormat="1"/>
    <row r="9497" s="3046" customFormat="1"/>
    <row r="9498" s="3046" customFormat="1"/>
    <row r="9499" s="3046" customFormat="1"/>
    <row r="9500" s="3046" customFormat="1"/>
    <row r="9501" s="3046" customFormat="1"/>
    <row r="9502" s="3046" customFormat="1"/>
    <row r="9503" s="3046" customFormat="1"/>
    <row r="9504" s="3046" customFormat="1"/>
    <row r="9505" s="3046" customFormat="1"/>
    <row r="9506" s="3046" customFormat="1"/>
    <row r="9507" s="3046" customFormat="1"/>
    <row r="9508" s="3046" customFormat="1"/>
    <row r="9509" s="3046" customFormat="1"/>
    <row r="9510" s="3046" customFormat="1"/>
    <row r="9511" s="3046" customFormat="1"/>
    <row r="9512" s="3046" customFormat="1"/>
    <row r="9513" s="3046" customFormat="1"/>
    <row r="9514" s="3046" customFormat="1"/>
    <row r="9515" s="3046" customFormat="1"/>
    <row r="9516" s="3046" customFormat="1"/>
    <row r="9517" s="3046" customFormat="1"/>
    <row r="9518" s="3046" customFormat="1"/>
    <row r="9519" s="3046" customFormat="1"/>
    <row r="9520" s="3046" customFormat="1"/>
    <row r="9521" s="3046" customFormat="1"/>
    <row r="9522" s="3046" customFormat="1"/>
    <row r="9523" s="3046" customFormat="1"/>
    <row r="9524" s="3046" customFormat="1"/>
    <row r="9525" s="3046" customFormat="1"/>
    <row r="9526" s="3046" customFormat="1"/>
    <row r="9527" s="3046" customFormat="1"/>
    <row r="9528" s="3046" customFormat="1"/>
    <row r="9529" s="3046" customFormat="1"/>
    <row r="9530" s="3046" customFormat="1"/>
    <row r="9531" s="3046" customFormat="1"/>
    <row r="9532" s="3046" customFormat="1"/>
    <row r="9533" s="3046" customFormat="1"/>
    <row r="9534" s="3046" customFormat="1"/>
    <row r="9535" s="3046" customFormat="1"/>
    <row r="9536" s="3046" customFormat="1"/>
    <row r="9537" s="3046" customFormat="1"/>
    <row r="9538" s="3046" customFormat="1"/>
    <row r="9539" s="3046" customFormat="1"/>
    <row r="9540" s="3046" customFormat="1"/>
    <row r="9541" s="3046" customFormat="1"/>
    <row r="9542" s="3046" customFormat="1"/>
    <row r="9543" s="3046" customFormat="1"/>
    <row r="9544" s="3046" customFormat="1"/>
    <row r="9545" s="3046" customFormat="1"/>
    <row r="9546" s="3046" customFormat="1"/>
    <row r="9547" s="3046" customFormat="1"/>
    <row r="9548" s="3046" customFormat="1"/>
    <row r="9549" s="3046" customFormat="1"/>
    <row r="9550" s="3046" customFormat="1"/>
    <row r="9551" s="3046" customFormat="1"/>
    <row r="9552" s="3046" customFormat="1"/>
    <row r="9553" s="3046" customFormat="1"/>
    <row r="9554" s="3046" customFormat="1"/>
    <row r="9555" s="3046" customFormat="1"/>
    <row r="9556" s="3046" customFormat="1"/>
    <row r="9557" s="3046" customFormat="1"/>
    <row r="9558" s="3046" customFormat="1"/>
    <row r="9559" s="3046" customFormat="1"/>
    <row r="9560" s="3046" customFormat="1"/>
    <row r="9561" s="3046" customFormat="1"/>
    <row r="9562" s="3046" customFormat="1"/>
    <row r="9563" s="3046" customFormat="1"/>
    <row r="9564" s="3046" customFormat="1"/>
    <row r="9565" s="3046" customFormat="1"/>
    <row r="9566" s="3046" customFormat="1"/>
    <row r="9567" s="3046" customFormat="1"/>
    <row r="9568" s="3046" customFormat="1"/>
    <row r="9569" s="3046" customFormat="1"/>
    <row r="9570" s="3046" customFormat="1"/>
    <row r="9571" s="3046" customFormat="1"/>
    <row r="9572" s="3046" customFormat="1"/>
    <row r="9573" s="3046" customFormat="1"/>
    <row r="9574" s="3046" customFormat="1"/>
    <row r="9575" s="3046" customFormat="1"/>
    <row r="9576" s="3046" customFormat="1"/>
    <row r="9577" s="3046" customFormat="1"/>
    <row r="9578" s="3046" customFormat="1"/>
    <row r="9579" s="3046" customFormat="1"/>
    <row r="9580" s="3046" customFormat="1"/>
    <row r="9581" s="3046" customFormat="1"/>
    <row r="9582" s="3046" customFormat="1"/>
    <row r="9583" s="3046" customFormat="1"/>
    <row r="9584" s="3046" customFormat="1"/>
    <row r="9585" s="3046" customFormat="1"/>
    <row r="9586" s="3046" customFormat="1"/>
    <row r="9587" s="3046" customFormat="1"/>
    <row r="9588" s="3046" customFormat="1"/>
    <row r="9589" s="3046" customFormat="1"/>
    <row r="9590" s="3046" customFormat="1"/>
    <row r="9591" s="3046" customFormat="1"/>
    <row r="9592" s="3046" customFormat="1"/>
    <row r="9593" s="3046" customFormat="1"/>
    <row r="9594" s="3046" customFormat="1"/>
    <row r="9595" s="3046" customFormat="1"/>
    <row r="9596" s="3046" customFormat="1"/>
    <row r="9597" s="3046" customFormat="1"/>
    <row r="9598" s="3046" customFormat="1"/>
    <row r="9599" s="3046" customFormat="1"/>
    <row r="9600" s="3046" customFormat="1"/>
    <row r="9601" s="3046" customFormat="1"/>
    <row r="9602" s="3046" customFormat="1"/>
    <row r="9603" s="3046" customFormat="1"/>
    <row r="9604" s="3046" customFormat="1"/>
    <row r="9605" s="3046" customFormat="1"/>
    <row r="9606" s="3046" customFormat="1"/>
    <row r="9607" s="3046" customFormat="1"/>
    <row r="9608" s="3046" customFormat="1"/>
    <row r="9609" s="3046" customFormat="1"/>
    <row r="9610" s="3046" customFormat="1"/>
    <row r="9611" s="3046" customFormat="1"/>
    <row r="9612" s="3046" customFormat="1"/>
    <row r="9613" s="3046" customFormat="1"/>
    <row r="9614" s="3046" customFormat="1"/>
    <row r="9615" s="3046" customFormat="1"/>
    <row r="9616" s="3046" customFormat="1"/>
    <row r="9617" s="3046" customFormat="1"/>
    <row r="9618" s="3046" customFormat="1"/>
    <row r="9619" s="3046" customFormat="1"/>
    <row r="9620" s="3046" customFormat="1"/>
    <row r="9621" s="3046" customFormat="1"/>
    <row r="9622" s="3046" customFormat="1"/>
    <row r="9623" s="3046" customFormat="1"/>
    <row r="9624" s="3046" customFormat="1"/>
    <row r="9625" s="3046" customFormat="1"/>
    <row r="9626" s="3046" customFormat="1"/>
    <row r="9627" s="3046" customFormat="1"/>
    <row r="9628" s="3046" customFormat="1"/>
    <row r="9629" s="3046" customFormat="1"/>
    <row r="9630" s="3046" customFormat="1"/>
    <row r="9631" s="3046" customFormat="1"/>
    <row r="9632" s="3046" customFormat="1"/>
    <row r="9633" s="3046" customFormat="1"/>
    <row r="9634" s="3046" customFormat="1"/>
    <row r="9635" s="3046" customFormat="1"/>
    <row r="9636" s="3046" customFormat="1"/>
    <row r="9637" s="3046" customFormat="1"/>
    <row r="9638" s="3046" customFormat="1"/>
    <row r="9639" s="3046" customFormat="1"/>
    <row r="9640" s="3046" customFormat="1"/>
    <row r="9641" s="3046" customFormat="1"/>
    <row r="9642" s="3046" customFormat="1"/>
    <row r="9643" s="3046" customFormat="1"/>
    <row r="9644" s="3046" customFormat="1"/>
    <row r="9645" s="3046" customFormat="1"/>
    <row r="9646" s="3046" customFormat="1"/>
    <row r="9647" s="3046" customFormat="1"/>
    <row r="9648" s="3046" customFormat="1"/>
    <row r="9649" s="3046" customFormat="1"/>
    <row r="9650" s="3046" customFormat="1"/>
    <row r="9651" s="3046" customFormat="1"/>
    <row r="9652" s="3046" customFormat="1"/>
    <row r="9653" s="3046" customFormat="1"/>
    <row r="9654" s="3046" customFormat="1"/>
    <row r="9655" s="3046" customFormat="1"/>
    <row r="9656" s="3046" customFormat="1"/>
    <row r="9657" s="3046" customFormat="1"/>
    <row r="9658" s="3046" customFormat="1"/>
    <row r="9659" s="3046" customFormat="1"/>
    <row r="9660" s="3046" customFormat="1"/>
    <row r="9661" s="3046" customFormat="1"/>
    <row r="9662" s="3046" customFormat="1"/>
    <row r="9663" s="3046" customFormat="1"/>
    <row r="9664" s="3046" customFormat="1"/>
    <row r="9665" s="3046" customFormat="1"/>
    <row r="9666" s="3046" customFormat="1"/>
    <row r="9667" s="3046" customFormat="1"/>
    <row r="9668" s="3046" customFormat="1"/>
    <row r="9669" s="3046" customFormat="1"/>
    <row r="9670" s="3046" customFormat="1"/>
    <row r="9671" s="3046" customFormat="1"/>
    <row r="9672" s="3046" customFormat="1"/>
    <row r="9673" s="3046" customFormat="1"/>
    <row r="9674" s="3046" customFormat="1"/>
    <row r="9675" s="3046" customFormat="1"/>
    <row r="9676" s="3046" customFormat="1"/>
    <row r="9677" s="3046" customFormat="1"/>
    <row r="9678" s="3046" customFormat="1"/>
    <row r="9679" s="3046" customFormat="1"/>
    <row r="9680" s="3046" customFormat="1"/>
    <row r="9681" s="3046" customFormat="1"/>
    <row r="9682" s="3046" customFormat="1"/>
    <row r="9683" s="3046" customFormat="1"/>
    <row r="9684" s="3046" customFormat="1"/>
    <row r="9685" s="3046" customFormat="1"/>
    <row r="9686" s="3046" customFormat="1"/>
    <row r="9687" s="3046" customFormat="1"/>
    <row r="9688" s="3046" customFormat="1"/>
    <row r="9689" s="3046" customFormat="1"/>
    <row r="9690" s="3046" customFormat="1"/>
    <row r="9691" s="3046" customFormat="1"/>
    <row r="9692" s="3046" customFormat="1"/>
    <row r="9693" s="3046" customFormat="1"/>
    <row r="9694" s="3046" customFormat="1"/>
    <row r="9695" s="3046" customFormat="1"/>
    <row r="9696" s="3046" customFormat="1"/>
    <row r="9697" s="3046" customFormat="1"/>
    <row r="9698" s="3046" customFormat="1"/>
    <row r="9699" s="3046" customFormat="1"/>
    <row r="9700" s="3046" customFormat="1"/>
    <row r="9701" s="3046" customFormat="1"/>
    <row r="9702" s="3046" customFormat="1"/>
    <row r="9703" s="3046" customFormat="1"/>
    <row r="9704" s="3046" customFormat="1"/>
    <row r="9705" s="3046" customFormat="1"/>
    <row r="9706" s="3046" customFormat="1"/>
    <row r="9707" s="3046" customFormat="1"/>
    <row r="9708" s="3046" customFormat="1"/>
    <row r="9709" s="3046" customFormat="1"/>
    <row r="9710" s="3046" customFormat="1"/>
    <row r="9711" s="3046" customFormat="1"/>
    <row r="9712" s="3046" customFormat="1"/>
    <row r="9713" s="3046" customFormat="1"/>
    <row r="9714" s="3046" customFormat="1"/>
    <row r="9715" s="3046" customFormat="1"/>
    <row r="9716" s="3046" customFormat="1"/>
    <row r="9717" s="3046" customFormat="1"/>
    <row r="9718" s="3046" customFormat="1"/>
    <row r="9719" s="3046" customFormat="1"/>
    <row r="9720" s="3046" customFormat="1"/>
    <row r="9721" s="3046" customFormat="1"/>
    <row r="9722" s="3046" customFormat="1"/>
    <row r="9723" s="3046" customFormat="1"/>
    <row r="9724" s="3046" customFormat="1"/>
    <row r="9725" s="3046" customFormat="1"/>
    <row r="9726" s="3046" customFormat="1"/>
    <row r="9727" s="3046" customFormat="1"/>
    <row r="9728" s="3046" customFormat="1"/>
    <row r="9729" s="3046" customFormat="1"/>
    <row r="9730" s="3046" customFormat="1"/>
    <row r="9731" s="3046" customFormat="1"/>
    <row r="9732" s="3046" customFormat="1"/>
    <row r="9733" s="3046" customFormat="1"/>
    <row r="9734" s="3046" customFormat="1"/>
    <row r="9735" s="3046" customFormat="1"/>
    <row r="9736" s="3046" customFormat="1"/>
    <row r="9737" s="3046" customFormat="1"/>
    <row r="9738" s="3046" customFormat="1"/>
    <row r="9739" s="3046" customFormat="1"/>
    <row r="9740" s="3046" customFormat="1"/>
    <row r="9741" s="3046" customFormat="1"/>
    <row r="9742" s="3046" customFormat="1"/>
    <row r="9743" s="3046" customFormat="1"/>
    <row r="9744" s="3046" customFormat="1"/>
    <row r="9745" s="3046" customFormat="1"/>
    <row r="9746" s="3046" customFormat="1"/>
    <row r="9747" s="3046" customFormat="1"/>
    <row r="9748" s="3046" customFormat="1"/>
    <row r="9749" s="3046" customFormat="1"/>
    <row r="9750" s="3046" customFormat="1"/>
    <row r="9751" s="3046" customFormat="1"/>
    <row r="9752" s="3046" customFormat="1"/>
    <row r="9753" s="3046" customFormat="1"/>
    <row r="9754" s="3046" customFormat="1"/>
    <row r="9755" s="3046" customFormat="1"/>
    <row r="9756" s="3046" customFormat="1"/>
    <row r="9757" s="3046" customFormat="1"/>
    <row r="9758" s="3046" customFormat="1"/>
    <row r="9759" s="3046" customFormat="1"/>
    <row r="9760" s="3046" customFormat="1"/>
    <row r="9761" s="3046" customFormat="1"/>
    <row r="9762" s="3046" customFormat="1"/>
    <row r="9763" s="3046" customFormat="1"/>
    <row r="9764" s="3046" customFormat="1"/>
    <row r="9765" s="3046" customFormat="1"/>
    <row r="9766" s="3046" customFormat="1"/>
    <row r="9767" s="3046" customFormat="1"/>
    <row r="9768" s="3046" customFormat="1"/>
    <row r="9769" s="3046" customFormat="1"/>
    <row r="9770" s="3046" customFormat="1"/>
    <row r="9771" s="3046" customFormat="1"/>
    <row r="9772" s="3046" customFormat="1"/>
    <row r="9773" s="3046" customFormat="1"/>
    <row r="9774" s="3046" customFormat="1"/>
    <row r="9775" s="3046" customFormat="1"/>
    <row r="9776" s="3046" customFormat="1"/>
    <row r="9777" s="3046" customFormat="1"/>
    <row r="9778" s="3046" customFormat="1"/>
    <row r="9779" s="3046" customFormat="1"/>
    <row r="9780" s="3046" customFormat="1"/>
    <row r="9781" s="3046" customFormat="1"/>
    <row r="9782" s="3046" customFormat="1"/>
    <row r="9783" s="3046" customFormat="1"/>
    <row r="9784" s="3046" customFormat="1"/>
    <row r="9785" s="3046" customFormat="1"/>
    <row r="9786" s="3046" customFormat="1"/>
    <row r="9787" s="3046" customFormat="1"/>
    <row r="9788" s="3046" customFormat="1"/>
    <row r="9789" s="3046" customFormat="1"/>
    <row r="9790" s="3046" customFormat="1"/>
    <row r="9791" s="3046" customFormat="1"/>
    <row r="9792" s="3046" customFormat="1"/>
    <row r="9793" s="3046" customFormat="1"/>
    <row r="9794" s="3046" customFormat="1"/>
    <row r="9795" s="3046" customFormat="1"/>
    <row r="9796" s="3046" customFormat="1"/>
    <row r="9797" s="3046" customFormat="1"/>
    <row r="9798" s="3046" customFormat="1"/>
    <row r="9799" s="3046" customFormat="1"/>
    <row r="9800" s="3046" customFormat="1"/>
    <row r="9801" s="3046" customFormat="1"/>
    <row r="9802" s="3046" customFormat="1"/>
    <row r="9803" s="3046" customFormat="1"/>
    <row r="9804" s="3046" customFormat="1"/>
    <row r="9805" s="3046" customFormat="1"/>
    <row r="9806" s="3046" customFormat="1"/>
    <row r="9807" s="3046" customFormat="1"/>
    <row r="9808" s="3046" customFormat="1"/>
    <row r="9809" s="3046" customFormat="1"/>
    <row r="9810" s="3046" customFormat="1"/>
    <row r="9811" s="3046" customFormat="1"/>
    <row r="9812" s="3046" customFormat="1"/>
    <row r="9813" s="3046" customFormat="1"/>
    <row r="9814" s="3046" customFormat="1"/>
    <row r="9815" s="3046" customFormat="1"/>
    <row r="9816" s="3046" customFormat="1"/>
    <row r="9817" s="3046" customFormat="1"/>
    <row r="9818" s="3046" customFormat="1"/>
    <row r="9819" s="3046" customFormat="1"/>
    <row r="9820" s="3046" customFormat="1"/>
    <row r="9821" s="3046" customFormat="1"/>
    <row r="9822" s="3046" customFormat="1"/>
    <row r="9823" s="3046" customFormat="1"/>
    <row r="9824" s="3046" customFormat="1"/>
    <row r="9825" s="3046" customFormat="1"/>
    <row r="9826" s="3046" customFormat="1"/>
    <row r="9827" s="3046" customFormat="1"/>
    <row r="9828" s="3046" customFormat="1"/>
    <row r="9829" s="3046" customFormat="1"/>
    <row r="9830" s="3046" customFormat="1"/>
    <row r="9831" s="3046" customFormat="1"/>
    <row r="9832" s="3046" customFormat="1"/>
    <row r="9833" s="3046" customFormat="1"/>
    <row r="9834" s="3046" customFormat="1"/>
    <row r="9835" s="3046" customFormat="1"/>
    <row r="9836" s="3046" customFormat="1"/>
    <row r="9837" s="3046" customFormat="1"/>
    <row r="9838" s="3046" customFormat="1"/>
    <row r="9839" s="3046" customFormat="1"/>
    <row r="9840" s="3046" customFormat="1"/>
    <row r="9841" s="3046" customFormat="1"/>
    <row r="9842" s="3046" customFormat="1"/>
    <row r="9843" s="3046" customFormat="1"/>
    <row r="9844" s="3046" customFormat="1"/>
    <row r="9845" s="3046" customFormat="1"/>
    <row r="9846" s="3046" customFormat="1"/>
    <row r="9847" s="3046" customFormat="1"/>
    <row r="9848" s="3046" customFormat="1"/>
    <row r="9849" s="3046" customFormat="1"/>
    <row r="9850" s="3046" customFormat="1"/>
    <row r="9851" s="3046" customFormat="1"/>
    <row r="9852" s="3046" customFormat="1"/>
    <row r="9853" s="3046" customFormat="1"/>
    <row r="9854" s="3046" customFormat="1"/>
    <row r="9855" s="3046" customFormat="1"/>
    <row r="9856" s="3046" customFormat="1"/>
    <row r="9857" s="3046" customFormat="1"/>
    <row r="9858" s="3046" customFormat="1"/>
    <row r="9859" s="3046" customFormat="1"/>
    <row r="9860" s="3046" customFormat="1"/>
    <row r="9861" s="3046" customFormat="1"/>
    <row r="9862" s="3046" customFormat="1"/>
    <row r="9863" s="3046" customFormat="1"/>
    <row r="9864" s="3046" customFormat="1"/>
    <row r="9865" s="3046" customFormat="1"/>
    <row r="9866" s="3046" customFormat="1"/>
    <row r="9867" s="3046" customFormat="1"/>
    <row r="9868" s="3046" customFormat="1"/>
    <row r="9869" s="3046" customFormat="1"/>
    <row r="9870" s="3046" customFormat="1"/>
    <row r="9871" s="3046" customFormat="1"/>
    <row r="9872" s="3046" customFormat="1"/>
    <row r="9873" s="3046" customFormat="1"/>
    <row r="9874" s="3046" customFormat="1"/>
    <row r="9875" s="3046" customFormat="1"/>
    <row r="9876" s="3046" customFormat="1"/>
    <row r="9877" s="3046" customFormat="1"/>
    <row r="9878" s="3046" customFormat="1"/>
    <row r="9879" s="3046" customFormat="1"/>
    <row r="9880" s="3046" customFormat="1"/>
    <row r="9881" s="3046" customFormat="1"/>
    <row r="9882" s="3046" customFormat="1"/>
    <row r="9883" s="3046" customFormat="1"/>
    <row r="9884" s="3046" customFormat="1"/>
    <row r="9885" s="3046" customFormat="1"/>
    <row r="9886" s="3046" customFormat="1"/>
    <row r="9887" s="3046" customFormat="1"/>
    <row r="9888" s="3046" customFormat="1"/>
    <row r="9889" s="3046" customFormat="1"/>
    <row r="9890" s="3046" customFormat="1"/>
    <row r="9891" s="3046" customFormat="1"/>
    <row r="9892" s="3046" customFormat="1"/>
    <row r="9893" s="3046" customFormat="1"/>
    <row r="9894" s="3046" customFormat="1"/>
    <row r="9895" s="3046" customFormat="1"/>
    <row r="9896" s="3046" customFormat="1"/>
    <row r="9897" s="3046" customFormat="1"/>
    <row r="9898" s="3046" customFormat="1"/>
    <row r="9899" s="3046" customFormat="1"/>
    <row r="9900" s="3046" customFormat="1"/>
    <row r="9901" s="3046" customFormat="1"/>
    <row r="9902" s="3046" customFormat="1"/>
    <row r="9903" s="3046" customFormat="1"/>
    <row r="9904" s="3046" customFormat="1"/>
    <row r="9905" s="3046" customFormat="1"/>
    <row r="9906" s="3046" customFormat="1"/>
    <row r="9907" s="3046" customFormat="1"/>
    <row r="9908" s="3046" customFormat="1"/>
    <row r="9909" s="3046" customFormat="1"/>
    <row r="9910" s="3046" customFormat="1"/>
    <row r="9911" s="3046" customFormat="1"/>
    <row r="9912" s="3046" customFormat="1"/>
    <row r="9913" s="3046" customFormat="1"/>
    <row r="9914" s="3046" customFormat="1"/>
    <row r="9915" s="3046" customFormat="1"/>
    <row r="9916" s="3046" customFormat="1"/>
    <row r="9917" s="3046" customFormat="1"/>
    <row r="9918" s="3046" customFormat="1"/>
    <row r="9919" s="3046" customFormat="1"/>
    <row r="9920" s="3046" customFormat="1"/>
    <row r="9921" s="3046" customFormat="1"/>
    <row r="9922" s="3046" customFormat="1"/>
    <row r="9923" s="3046" customFormat="1"/>
    <row r="9924" s="3046" customFormat="1"/>
    <row r="9925" s="3046" customFormat="1"/>
    <row r="9926" s="3046" customFormat="1"/>
    <row r="9927" s="3046" customFormat="1"/>
    <row r="9928" s="3046" customFormat="1"/>
    <row r="9929" s="3046" customFormat="1"/>
    <row r="9930" s="3046" customFormat="1"/>
    <row r="9931" s="3046" customFormat="1"/>
    <row r="9932" s="3046" customFormat="1"/>
    <row r="9933" s="3046" customFormat="1"/>
    <row r="9934" s="3046" customFormat="1"/>
    <row r="9935" s="3046" customFormat="1"/>
    <row r="9936" s="3046" customFormat="1"/>
    <row r="9937" s="3046" customFormat="1"/>
    <row r="9938" s="3046" customFormat="1"/>
    <row r="9939" s="3046" customFormat="1"/>
    <row r="9940" s="3046" customFormat="1"/>
    <row r="9941" s="3046" customFormat="1"/>
    <row r="9942" s="3046" customFormat="1"/>
    <row r="9943" s="3046" customFormat="1"/>
    <row r="9944" s="3046" customFormat="1"/>
    <row r="9945" s="3046" customFormat="1"/>
    <row r="9946" s="3046" customFormat="1"/>
    <row r="9947" s="3046" customFormat="1"/>
    <row r="9948" s="3046" customFormat="1"/>
    <row r="9949" s="3046" customFormat="1"/>
    <row r="9950" s="3046" customFormat="1"/>
    <row r="9951" s="3046" customFormat="1"/>
    <row r="9952" s="3046" customFormat="1"/>
    <row r="9953" s="3046" customFormat="1"/>
    <row r="9954" s="3046" customFormat="1"/>
    <row r="9955" s="3046" customFormat="1"/>
    <row r="9956" s="3046" customFormat="1"/>
    <row r="9957" s="3046" customFormat="1"/>
    <row r="9958" s="3046" customFormat="1"/>
    <row r="9959" s="3046" customFormat="1"/>
    <row r="9960" s="3046" customFormat="1"/>
    <row r="9961" s="3046" customFormat="1"/>
    <row r="9962" s="3046" customFormat="1"/>
    <row r="9963" s="3046" customFormat="1"/>
    <row r="9964" s="3046" customFormat="1"/>
    <row r="9965" s="3046" customFormat="1"/>
    <row r="9966" s="3046" customFormat="1"/>
    <row r="9967" s="3046" customFormat="1"/>
    <row r="9968" s="3046" customFormat="1"/>
    <row r="9969" s="3046" customFormat="1"/>
    <row r="9970" s="3046" customFormat="1"/>
    <row r="9971" s="3046" customFormat="1"/>
    <row r="9972" s="3046" customFormat="1"/>
    <row r="9973" s="3046" customFormat="1"/>
    <row r="9974" s="3046" customFormat="1"/>
    <row r="9975" s="3046" customFormat="1"/>
    <row r="9976" s="3046" customFormat="1"/>
    <row r="9977" s="3046" customFormat="1"/>
    <row r="9978" s="3046" customFormat="1"/>
    <row r="9979" s="3046" customFormat="1"/>
    <row r="9980" s="3046" customFormat="1"/>
    <row r="9981" s="3046" customFormat="1"/>
    <row r="9982" s="3046" customFormat="1"/>
    <row r="9983" s="3046" customFormat="1"/>
    <row r="9984" s="3046" customFormat="1"/>
    <row r="9985" s="3046" customFormat="1"/>
    <row r="9986" s="3046" customFormat="1"/>
    <row r="9987" s="3046" customFormat="1"/>
    <row r="9988" s="3046" customFormat="1"/>
    <row r="9989" s="3046" customFormat="1"/>
    <row r="9990" s="3046" customFormat="1"/>
    <row r="9991" s="3046" customFormat="1"/>
    <row r="9992" s="3046" customFormat="1"/>
    <row r="9993" s="3046" customFormat="1"/>
    <row r="9994" s="3046" customFormat="1"/>
    <row r="9995" s="3046" customFormat="1"/>
    <row r="9996" s="3046" customFormat="1"/>
    <row r="9997" s="3046" customFormat="1"/>
    <row r="9998" s="3046" customFormat="1"/>
    <row r="9999" s="3046" customFormat="1"/>
    <row r="10000" s="3046" customFormat="1"/>
    <row r="10001" s="3046" customFormat="1"/>
    <row r="10002" s="3046" customFormat="1"/>
    <row r="10003" s="3046" customFormat="1"/>
    <row r="10004" s="3046" customFormat="1"/>
    <row r="10005" s="3046" customFormat="1"/>
    <row r="10006" s="3046" customFormat="1"/>
    <row r="10007" s="3046" customFormat="1"/>
    <row r="10008" s="3046" customFormat="1"/>
    <row r="10009" s="3046" customFormat="1"/>
    <row r="10010" s="3046" customFormat="1"/>
    <row r="10011" s="3046" customFormat="1"/>
    <row r="10012" s="3046" customFormat="1"/>
    <row r="10013" s="3046" customFormat="1"/>
    <row r="10014" s="3046" customFormat="1"/>
    <row r="10015" s="3046" customFormat="1"/>
    <row r="10016" s="3046" customFormat="1"/>
    <row r="10017" s="3046" customFormat="1"/>
    <row r="10018" s="3046" customFormat="1"/>
    <row r="10019" s="3046" customFormat="1"/>
    <row r="10020" s="3046" customFormat="1"/>
    <row r="10021" s="3046" customFormat="1"/>
    <row r="10022" s="3046" customFormat="1"/>
    <row r="10023" s="3046" customFormat="1"/>
    <row r="10024" s="3046" customFormat="1"/>
    <row r="10025" s="3046" customFormat="1"/>
    <row r="10026" s="3046" customFormat="1"/>
    <row r="10027" s="3046" customFormat="1"/>
    <row r="10028" s="3046" customFormat="1"/>
    <row r="10029" s="3046" customFormat="1"/>
    <row r="10030" s="3046" customFormat="1"/>
    <row r="10031" s="3046" customFormat="1"/>
    <row r="10032" s="3046" customFormat="1"/>
    <row r="10033" s="3046" customFormat="1"/>
    <row r="10034" s="3046" customFormat="1"/>
    <row r="10035" s="3046" customFormat="1"/>
    <row r="10036" s="3046" customFormat="1"/>
    <row r="10037" s="3046" customFormat="1"/>
    <row r="10038" s="3046" customFormat="1"/>
    <row r="10039" s="3046" customFormat="1"/>
    <row r="10040" s="3046" customFormat="1"/>
    <row r="10041" s="3046" customFormat="1"/>
    <row r="10042" s="3046" customFormat="1"/>
    <row r="10043" s="3046" customFormat="1"/>
    <row r="10044" s="3046" customFormat="1"/>
    <row r="10045" s="3046" customFormat="1"/>
    <row r="10046" s="3046" customFormat="1"/>
    <row r="10047" s="3046" customFormat="1"/>
    <row r="10048" s="3046" customFormat="1"/>
    <row r="10049" s="3046" customFormat="1"/>
    <row r="10050" s="3046" customFormat="1"/>
    <row r="10051" s="3046" customFormat="1"/>
    <row r="10052" s="3046" customFormat="1"/>
    <row r="10053" s="3046" customFormat="1"/>
    <row r="10054" s="3046" customFormat="1"/>
    <row r="10055" s="3046" customFormat="1"/>
    <row r="10056" s="3046" customFormat="1"/>
    <row r="10057" s="3046" customFormat="1"/>
    <row r="10058" s="3046" customFormat="1"/>
    <row r="10059" s="3046" customFormat="1"/>
    <row r="10060" s="3046" customFormat="1"/>
    <row r="10061" s="3046" customFormat="1"/>
    <row r="10062" s="3046" customFormat="1"/>
    <row r="10063" s="3046" customFormat="1"/>
    <row r="10064" s="3046" customFormat="1"/>
    <row r="10065" s="3046" customFormat="1"/>
    <row r="10066" s="3046" customFormat="1"/>
    <row r="10067" s="3046" customFormat="1"/>
    <row r="10068" s="3046" customFormat="1"/>
    <row r="10069" s="3046" customFormat="1"/>
    <row r="10070" s="3046" customFormat="1"/>
    <row r="10071" s="3046" customFormat="1"/>
    <row r="10072" s="3046" customFormat="1"/>
    <row r="10073" s="3046" customFormat="1"/>
    <row r="10074" s="3046" customFormat="1"/>
    <row r="10075" s="3046" customFormat="1"/>
    <row r="10076" s="3046" customFormat="1"/>
    <row r="10077" s="3046" customFormat="1"/>
    <row r="10078" s="3046" customFormat="1"/>
    <row r="10079" s="3046" customFormat="1"/>
    <row r="10080" s="3046" customFormat="1"/>
    <row r="10081" s="3046" customFormat="1"/>
    <row r="10082" s="3046" customFormat="1"/>
    <row r="10083" s="3046" customFormat="1"/>
    <row r="10084" s="3046" customFormat="1"/>
    <row r="10085" s="3046" customFormat="1"/>
    <row r="10086" s="3046" customFormat="1"/>
    <row r="10087" s="3046" customFormat="1"/>
    <row r="10088" s="3046" customFormat="1"/>
    <row r="10089" s="3046" customFormat="1"/>
    <row r="10090" s="3046" customFormat="1"/>
    <row r="10091" s="3046" customFormat="1"/>
    <row r="10092" s="3046" customFormat="1"/>
    <row r="10093" s="3046" customFormat="1"/>
    <row r="10094" s="3046" customFormat="1"/>
    <row r="10095" s="3046" customFormat="1"/>
    <row r="10096" s="3046" customFormat="1"/>
    <row r="10097" s="3046" customFormat="1"/>
    <row r="10098" s="3046" customFormat="1"/>
    <row r="10099" s="3046" customFormat="1"/>
    <row r="10100" s="3046" customFormat="1"/>
    <row r="10101" s="3046" customFormat="1"/>
    <row r="10102" s="3046" customFormat="1"/>
    <row r="10103" s="3046" customFormat="1"/>
    <row r="10104" s="3046" customFormat="1"/>
    <row r="10105" s="3046" customFormat="1"/>
    <row r="10106" s="3046" customFormat="1"/>
    <row r="10107" s="3046" customFormat="1"/>
    <row r="10108" s="3046" customFormat="1"/>
    <row r="10109" s="3046" customFormat="1"/>
    <row r="10110" s="3046" customFormat="1"/>
    <row r="10111" s="3046" customFormat="1"/>
    <row r="10112" s="3046" customFormat="1"/>
    <row r="10113" s="3046" customFormat="1"/>
    <row r="10114" s="3046" customFormat="1"/>
    <row r="10115" s="3046" customFormat="1"/>
    <row r="10116" s="3046" customFormat="1"/>
    <row r="10117" s="3046" customFormat="1"/>
    <row r="10118" s="3046" customFormat="1"/>
    <row r="10119" s="3046" customFormat="1"/>
    <row r="10120" s="3046" customFormat="1"/>
    <row r="10121" s="3046" customFormat="1"/>
    <row r="10122" s="3046" customFormat="1"/>
    <row r="10123" s="3046" customFormat="1"/>
    <row r="10124" s="3046" customFormat="1"/>
    <row r="10125" s="3046" customFormat="1"/>
    <row r="10126" s="3046" customFormat="1"/>
    <row r="10127" s="3046" customFormat="1"/>
    <row r="10128" s="3046" customFormat="1"/>
    <row r="10129" s="3046" customFormat="1"/>
    <row r="10130" s="3046" customFormat="1"/>
    <row r="10131" s="3046" customFormat="1"/>
    <row r="10132" s="3046" customFormat="1"/>
    <row r="10133" s="3046" customFormat="1"/>
    <row r="10134" s="3046" customFormat="1"/>
    <row r="10135" s="3046" customFormat="1"/>
    <row r="10136" s="3046" customFormat="1"/>
    <row r="10137" s="3046" customFormat="1"/>
    <row r="10138" s="3046" customFormat="1"/>
    <row r="10139" s="3046" customFormat="1"/>
    <row r="10140" s="3046" customFormat="1"/>
    <row r="10141" s="3046" customFormat="1"/>
    <row r="10142" s="3046" customFormat="1"/>
    <row r="10143" s="3046" customFormat="1"/>
    <row r="10144" s="3046" customFormat="1"/>
    <row r="10145" s="3046" customFormat="1"/>
    <row r="10146" s="3046" customFormat="1"/>
    <row r="10147" s="3046" customFormat="1"/>
    <row r="10148" s="3046" customFormat="1"/>
    <row r="10149" s="3046" customFormat="1"/>
    <row r="10150" s="3046" customFormat="1"/>
    <row r="10151" s="3046" customFormat="1"/>
    <row r="10152" s="3046" customFormat="1"/>
    <row r="10153" s="3046" customFormat="1"/>
    <row r="10154" s="3046" customFormat="1"/>
    <row r="10155" s="3046" customFormat="1"/>
    <row r="10156" s="3046" customFormat="1"/>
    <row r="10157" s="3046" customFormat="1"/>
    <row r="10158" s="3046" customFormat="1"/>
    <row r="10159" s="3046" customFormat="1"/>
    <row r="10160" s="3046" customFormat="1"/>
    <row r="10161" s="3046" customFormat="1"/>
    <row r="10162" s="3046" customFormat="1"/>
    <row r="10163" s="3046" customFormat="1"/>
    <row r="10164" s="3046" customFormat="1"/>
    <row r="10165" s="3046" customFormat="1"/>
    <row r="10166" s="3046" customFormat="1"/>
    <row r="10167" s="3046" customFormat="1"/>
    <row r="10168" s="3046" customFormat="1"/>
    <row r="10169" s="3046" customFormat="1"/>
    <row r="10170" s="3046" customFormat="1"/>
    <row r="10171" s="3046" customFormat="1"/>
    <row r="10172" s="3046" customFormat="1"/>
    <row r="10173" s="3046" customFormat="1"/>
    <row r="10174" s="3046" customFormat="1"/>
    <row r="10175" s="3046" customFormat="1"/>
    <row r="10176" s="3046" customFormat="1"/>
    <row r="10177" s="3046" customFormat="1"/>
    <row r="10178" s="3046" customFormat="1"/>
    <row r="10179" s="3046" customFormat="1"/>
    <row r="10180" s="3046" customFormat="1"/>
    <row r="10181" s="3046" customFormat="1"/>
    <row r="10182" s="3046" customFormat="1"/>
    <row r="10183" s="3046" customFormat="1"/>
    <row r="10184" s="3046" customFormat="1"/>
    <row r="10185" s="3046" customFormat="1"/>
    <row r="10186" s="3046" customFormat="1"/>
    <row r="10187" s="3046" customFormat="1"/>
    <row r="10188" s="3046" customFormat="1"/>
    <row r="10189" s="3046" customFormat="1"/>
    <row r="10190" s="3046" customFormat="1"/>
    <row r="10191" s="3046" customFormat="1"/>
    <row r="10192" s="3046" customFormat="1"/>
    <row r="10193" s="3046" customFormat="1"/>
    <row r="10194" s="3046" customFormat="1"/>
    <row r="10195" s="3046" customFormat="1"/>
    <row r="10196" s="3046" customFormat="1"/>
    <row r="10197" s="3046" customFormat="1"/>
    <row r="10198" s="3046" customFormat="1"/>
    <row r="10199" s="3046" customFormat="1"/>
    <row r="10200" s="3046" customFormat="1"/>
    <row r="10201" s="3046" customFormat="1"/>
    <row r="10202" s="3046" customFormat="1"/>
    <row r="10203" s="3046" customFormat="1"/>
    <row r="10204" s="3046" customFormat="1"/>
    <row r="10205" s="3046" customFormat="1"/>
    <row r="10206" s="3046" customFormat="1"/>
    <row r="10207" s="3046" customFormat="1"/>
    <row r="10208" s="3046" customFormat="1"/>
    <row r="10209" s="3046" customFormat="1"/>
    <row r="10210" s="3046" customFormat="1"/>
    <row r="10211" s="3046" customFormat="1"/>
    <row r="10212" s="3046" customFormat="1"/>
    <row r="10213" s="3046" customFormat="1"/>
    <row r="10214" s="3046" customFormat="1"/>
    <row r="10215" s="3046" customFormat="1"/>
    <row r="10216" s="3046" customFormat="1"/>
    <row r="10217" s="3046" customFormat="1"/>
    <row r="10218" s="3046" customFormat="1"/>
    <row r="10219" s="3046" customFormat="1"/>
    <row r="10220" s="3046" customFormat="1"/>
    <row r="10221" s="3046" customFormat="1"/>
    <row r="10222" s="3046" customFormat="1"/>
    <row r="10223" s="3046" customFormat="1"/>
    <row r="10224" s="3046" customFormat="1"/>
    <row r="10225" s="3046" customFormat="1"/>
    <row r="10226" s="3046" customFormat="1"/>
    <row r="10227" s="3046" customFormat="1"/>
    <row r="10228" s="3046" customFormat="1"/>
    <row r="10229" s="3046" customFormat="1"/>
    <row r="10230" s="3046" customFormat="1"/>
    <row r="10231" s="3046" customFormat="1"/>
    <row r="10232" s="3046" customFormat="1"/>
    <row r="10233" s="3046" customFormat="1"/>
    <row r="10234" s="3046" customFormat="1"/>
    <row r="10235" s="3046" customFormat="1"/>
    <row r="10236" s="3046" customFormat="1"/>
    <row r="10237" s="3046" customFormat="1"/>
    <row r="10238" s="3046" customFormat="1"/>
    <row r="10239" s="3046" customFormat="1"/>
    <row r="10240" s="3046" customFormat="1"/>
    <row r="10241" s="3046" customFormat="1"/>
    <row r="10242" s="3046" customFormat="1"/>
    <row r="10243" s="3046" customFormat="1"/>
    <row r="10244" s="3046" customFormat="1"/>
    <row r="10245" s="3046" customFormat="1"/>
    <row r="10246" s="3046" customFormat="1"/>
    <row r="10247" s="3046" customFormat="1"/>
    <row r="10248" s="3046" customFormat="1"/>
    <row r="10249" s="3046" customFormat="1"/>
    <row r="10250" s="3046" customFormat="1"/>
    <row r="10251" s="3046" customFormat="1"/>
    <row r="10252" s="3046" customFormat="1"/>
    <row r="10253" s="3046" customFormat="1"/>
    <row r="10254" s="3046" customFormat="1"/>
    <row r="10255" s="3046" customFormat="1"/>
    <row r="10256" s="3046" customFormat="1"/>
    <row r="10257" s="3046" customFormat="1"/>
    <row r="10258" s="3046" customFormat="1"/>
    <row r="10259" s="3046" customFormat="1"/>
    <row r="10260" s="3046" customFormat="1"/>
    <row r="10261" s="3046" customFormat="1"/>
    <row r="10262" s="3046" customFormat="1"/>
    <row r="10263" s="3046" customFormat="1"/>
    <row r="10264" s="3046" customFormat="1"/>
    <row r="10265" s="3046" customFormat="1"/>
    <row r="10266" s="3046" customFormat="1"/>
    <row r="10267" s="3046" customFormat="1"/>
    <row r="10268" s="3046" customFormat="1"/>
    <row r="10269" s="3046" customFormat="1"/>
    <row r="10270" s="3046" customFormat="1"/>
    <row r="10271" s="3046" customFormat="1"/>
    <row r="10272" s="3046" customFormat="1"/>
    <row r="10273" s="3046" customFormat="1"/>
    <row r="10274" s="3046" customFormat="1"/>
    <row r="10275" s="3046" customFormat="1"/>
    <row r="10276" s="3046" customFormat="1"/>
    <row r="10277" s="3046" customFormat="1"/>
    <row r="10278" s="3046" customFormat="1"/>
    <row r="10279" s="3046" customFormat="1"/>
    <row r="10280" s="3046" customFormat="1"/>
    <row r="10281" s="3046" customFormat="1"/>
    <row r="10282" s="3046" customFormat="1"/>
    <row r="10283" s="3046" customFormat="1"/>
    <row r="10284" s="3046" customFormat="1"/>
    <row r="10285" s="3046" customFormat="1"/>
    <row r="10286" s="3046" customFormat="1"/>
    <row r="10287" s="3046" customFormat="1"/>
    <row r="10288" s="3046" customFormat="1"/>
    <row r="10289" s="3046" customFormat="1"/>
    <row r="10290" s="3046" customFormat="1"/>
    <row r="10291" s="3046" customFormat="1"/>
    <row r="10292" s="3046" customFormat="1"/>
    <row r="10293" s="3046" customFormat="1"/>
    <row r="10294" s="3046" customFormat="1"/>
    <row r="10295" s="3046" customFormat="1"/>
    <row r="10296" s="3046" customFormat="1"/>
    <row r="10297" s="3046" customFormat="1"/>
    <row r="10298" s="3046" customFormat="1"/>
    <row r="10299" s="3046" customFormat="1"/>
    <row r="10300" s="3046" customFormat="1"/>
    <row r="10301" s="3046" customFormat="1"/>
    <row r="10302" s="3046" customFormat="1"/>
    <row r="10303" s="3046" customFormat="1"/>
    <row r="10304" s="3046" customFormat="1"/>
    <row r="10305" s="3046" customFormat="1"/>
    <row r="10306" s="3046" customFormat="1"/>
    <row r="10307" s="3046" customFormat="1"/>
    <row r="10308" s="3046" customFormat="1"/>
    <row r="10309" s="3046" customFormat="1"/>
    <row r="10310" s="3046" customFormat="1"/>
    <row r="10311" s="3046" customFormat="1"/>
    <row r="10312" s="3046" customFormat="1"/>
    <row r="10313" s="3046" customFormat="1"/>
    <row r="10314" s="3046" customFormat="1"/>
    <row r="10315" s="3046" customFormat="1"/>
    <row r="10316" s="3046" customFormat="1"/>
    <row r="10317" s="3046" customFormat="1"/>
    <row r="10318" s="3046" customFormat="1"/>
    <row r="10319" s="3046" customFormat="1"/>
    <row r="10320" s="3046" customFormat="1"/>
    <row r="10321" s="3046" customFormat="1"/>
    <row r="10322" s="3046" customFormat="1"/>
    <row r="10323" s="3046" customFormat="1"/>
    <row r="10324" s="3046" customFormat="1"/>
    <row r="10325" s="3046" customFormat="1"/>
    <row r="10326" s="3046" customFormat="1"/>
    <row r="10327" s="3046" customFormat="1"/>
    <row r="10328" s="3046" customFormat="1"/>
    <row r="10329" s="3046" customFormat="1"/>
    <row r="10330" s="3046" customFormat="1"/>
    <row r="10331" s="3046" customFormat="1"/>
    <row r="10332" s="3046" customFormat="1"/>
    <row r="10333" s="3046" customFormat="1"/>
    <row r="10334" s="3046" customFormat="1"/>
    <row r="10335" s="3046" customFormat="1"/>
    <row r="10336" s="3046" customFormat="1"/>
    <row r="10337" s="3046" customFormat="1"/>
    <row r="10338" s="3046" customFormat="1"/>
    <row r="10339" s="3046" customFormat="1"/>
    <row r="10340" s="3046" customFormat="1"/>
    <row r="10341" s="3046" customFormat="1"/>
    <row r="10342" s="3046" customFormat="1"/>
    <row r="10343" s="3046" customFormat="1"/>
    <row r="10344" s="3046" customFormat="1"/>
    <row r="10345" s="3046" customFormat="1"/>
    <row r="10346" s="3046" customFormat="1"/>
    <row r="10347" s="3046" customFormat="1"/>
    <row r="10348" s="3046" customFormat="1"/>
    <row r="10349" s="3046" customFormat="1"/>
    <row r="10350" s="3046" customFormat="1"/>
    <row r="10351" s="3046" customFormat="1"/>
    <row r="10352" s="3046" customFormat="1"/>
    <row r="10353" s="3046" customFormat="1"/>
    <row r="10354" s="3046" customFormat="1"/>
    <row r="10355" s="3046" customFormat="1"/>
    <row r="10356" s="3046" customFormat="1"/>
    <row r="10357" s="3046" customFormat="1"/>
    <row r="10358" s="3046" customFormat="1"/>
    <row r="10359" s="3046" customFormat="1"/>
    <row r="10360" s="3046" customFormat="1"/>
    <row r="10361" s="3046" customFormat="1"/>
    <row r="10362" s="3046" customFormat="1"/>
    <row r="10363" s="3046" customFormat="1"/>
    <row r="10364" s="3046" customFormat="1"/>
    <row r="10365" s="3046" customFormat="1"/>
    <row r="10366" s="3046" customFormat="1"/>
    <row r="10367" s="3046" customFormat="1"/>
    <row r="10368" s="3046" customFormat="1"/>
    <row r="10369" s="3046" customFormat="1"/>
    <row r="10370" s="3046" customFormat="1"/>
    <row r="10371" s="3046" customFormat="1"/>
    <row r="10372" s="3046" customFormat="1"/>
    <row r="10373" s="3046" customFormat="1"/>
    <row r="10374" s="3046" customFormat="1"/>
    <row r="10375" s="3046" customFormat="1"/>
    <row r="10376" s="3046" customFormat="1"/>
    <row r="10377" s="3046" customFormat="1"/>
    <row r="10378" s="3046" customFormat="1"/>
    <row r="10379" s="3046" customFormat="1"/>
    <row r="10380" s="3046" customFormat="1"/>
    <row r="10381" s="3046" customFormat="1"/>
    <row r="10382" s="3046" customFormat="1"/>
    <row r="10383" s="3046" customFormat="1"/>
    <row r="10384" s="3046" customFormat="1"/>
    <row r="10385" s="3046" customFormat="1"/>
    <row r="10386" s="3046" customFormat="1"/>
    <row r="10387" s="3046" customFormat="1"/>
    <row r="10388" s="3046" customFormat="1"/>
    <row r="10389" s="3046" customFormat="1"/>
    <row r="10390" s="3046" customFormat="1"/>
    <row r="10391" s="3046" customFormat="1"/>
    <row r="10392" s="3046" customFormat="1"/>
    <row r="10393" s="3046" customFormat="1"/>
    <row r="10394" s="3046" customFormat="1"/>
    <row r="10395" s="3046" customFormat="1"/>
    <row r="10396" s="3046" customFormat="1"/>
    <row r="10397" s="3046" customFormat="1"/>
    <row r="10398" s="3046" customFormat="1"/>
    <row r="10399" s="3046" customFormat="1"/>
    <row r="10400" s="3046" customFormat="1"/>
    <row r="10401" s="3046" customFormat="1"/>
    <row r="10402" s="3046" customFormat="1"/>
    <row r="10403" s="3046" customFormat="1"/>
    <row r="10404" s="3046" customFormat="1"/>
    <row r="10405" s="3046" customFormat="1"/>
    <row r="10406" s="3046" customFormat="1"/>
    <row r="10407" s="3046" customFormat="1"/>
    <row r="10408" s="3046" customFormat="1"/>
    <row r="10409" s="3046" customFormat="1"/>
    <row r="10410" s="3046" customFormat="1"/>
    <row r="10411" s="3046" customFormat="1"/>
    <row r="10412" s="3046" customFormat="1"/>
    <row r="10413" s="3046" customFormat="1"/>
    <row r="10414" s="3046" customFormat="1"/>
    <row r="10415" s="3046" customFormat="1"/>
    <row r="10416" s="3046" customFormat="1"/>
    <row r="10417" s="3046" customFormat="1"/>
    <row r="10418" s="3046" customFormat="1"/>
    <row r="10419" s="3046" customFormat="1"/>
    <row r="10420" s="3046" customFormat="1"/>
    <row r="10421" s="3046" customFormat="1"/>
    <row r="10422" s="3046" customFormat="1"/>
    <row r="10423" s="3046" customFormat="1"/>
    <row r="10424" s="3046" customFormat="1"/>
    <row r="10425" s="3046" customFormat="1"/>
    <row r="10426" s="3046" customFormat="1"/>
    <row r="10427" s="3046" customFormat="1"/>
    <row r="10428" s="3046" customFormat="1"/>
    <row r="10429" s="3046" customFormat="1"/>
    <row r="10430" s="3046" customFormat="1"/>
    <row r="10431" s="3046" customFormat="1"/>
    <row r="10432" s="3046" customFormat="1"/>
    <row r="10433" s="3046" customFormat="1"/>
    <row r="10434" s="3046" customFormat="1"/>
    <row r="10435" s="3046" customFormat="1"/>
    <row r="10436" s="3046" customFormat="1"/>
    <row r="10437" s="3046" customFormat="1"/>
    <row r="10438" s="3046" customFormat="1"/>
    <row r="10439" s="3046" customFormat="1"/>
    <row r="10440" s="3046" customFormat="1"/>
    <row r="10441" s="3046" customFormat="1"/>
    <row r="10442" s="3046" customFormat="1"/>
    <row r="10443" s="3046" customFormat="1"/>
    <row r="10444" s="3046" customFormat="1"/>
    <row r="10445" s="3046" customFormat="1"/>
    <row r="10446" s="3046" customFormat="1"/>
    <row r="10447" s="3046" customFormat="1"/>
    <row r="10448" s="3046" customFormat="1"/>
    <row r="10449" s="3046" customFormat="1"/>
    <row r="10450" s="3046" customFormat="1"/>
    <row r="10451" s="3046" customFormat="1"/>
    <row r="10452" s="3046" customFormat="1"/>
    <row r="10453" s="3046" customFormat="1"/>
    <row r="10454" s="3046" customFormat="1"/>
    <row r="10455" s="3046" customFormat="1"/>
    <row r="10456" s="3046" customFormat="1"/>
    <row r="10457" s="3046" customFormat="1"/>
    <row r="10458" s="3046" customFormat="1"/>
    <row r="10459" s="3046" customFormat="1"/>
    <row r="10460" s="3046" customFormat="1"/>
    <row r="10461" s="3046" customFormat="1"/>
    <row r="10462" s="3046" customFormat="1"/>
    <row r="10463" s="3046" customFormat="1"/>
    <row r="10464" s="3046" customFormat="1"/>
    <row r="10465" s="3046" customFormat="1"/>
    <row r="10466" s="3046" customFormat="1"/>
    <row r="10467" s="3046" customFormat="1"/>
    <row r="10468" s="3046" customFormat="1"/>
    <row r="10469" s="3046" customFormat="1"/>
    <row r="10470" s="3046" customFormat="1"/>
    <row r="10471" s="3046" customFormat="1"/>
    <row r="10472" s="3046" customFormat="1"/>
    <row r="10473" s="3046" customFormat="1"/>
    <row r="10474" s="3046" customFormat="1"/>
    <row r="10475" s="3046" customFormat="1"/>
    <row r="10476" s="3046" customFormat="1"/>
    <row r="10477" s="3046" customFormat="1"/>
    <row r="10478" s="3046" customFormat="1"/>
    <row r="10479" s="3046" customFormat="1"/>
    <row r="10480" s="3046" customFormat="1"/>
    <row r="10481" s="3046" customFormat="1"/>
    <row r="10482" s="3046" customFormat="1"/>
    <row r="10483" s="3046" customFormat="1"/>
    <row r="10484" s="3046" customFormat="1"/>
    <row r="10485" s="3046" customFormat="1"/>
    <row r="10486" s="3046" customFormat="1"/>
    <row r="10487" s="3046" customFormat="1"/>
    <row r="10488" s="3046" customFormat="1"/>
    <row r="10489" s="3046" customFormat="1"/>
    <row r="10490" s="3046" customFormat="1"/>
    <row r="10491" s="3046" customFormat="1"/>
    <row r="10492" s="3046" customFormat="1"/>
    <row r="10493" s="3046" customFormat="1"/>
    <row r="10494" s="3046" customFormat="1"/>
    <row r="10495" s="3046" customFormat="1"/>
    <row r="10496" s="3046" customFormat="1"/>
    <row r="10497" s="3046" customFormat="1"/>
    <row r="10498" s="3046" customFormat="1"/>
    <row r="10499" s="3046" customFormat="1"/>
    <row r="10500" s="3046" customFormat="1"/>
    <row r="10501" s="3046" customFormat="1"/>
    <row r="10502" s="3046" customFormat="1"/>
    <row r="10503" s="3046" customFormat="1"/>
    <row r="10504" s="3046" customFormat="1"/>
    <row r="10505" s="3046" customFormat="1"/>
    <row r="10506" s="3046" customFormat="1"/>
    <row r="10507" s="3046" customFormat="1"/>
    <row r="10508" s="3046" customFormat="1"/>
    <row r="10509" s="3046" customFormat="1"/>
    <row r="10510" s="3046" customFormat="1"/>
    <row r="10511" s="3046" customFormat="1"/>
    <row r="10512" s="3046" customFormat="1"/>
    <row r="10513" s="3046" customFormat="1"/>
    <row r="10514" s="3046" customFormat="1"/>
    <row r="10515" s="3046" customFormat="1"/>
    <row r="10516" s="3046" customFormat="1"/>
    <row r="10517" s="3046" customFormat="1"/>
    <row r="10518" s="3046" customFormat="1"/>
    <row r="10519" s="3046" customFormat="1"/>
    <row r="10520" s="3046" customFormat="1"/>
    <row r="10521" s="3046" customFormat="1"/>
    <row r="10522" s="3046" customFormat="1"/>
    <row r="10523" s="3046" customFormat="1"/>
    <row r="10524" s="3046" customFormat="1"/>
    <row r="10525" s="3046" customFormat="1"/>
    <row r="10526" s="3046" customFormat="1"/>
    <row r="10527" s="3046" customFormat="1"/>
    <row r="10528" s="3046" customFormat="1"/>
    <row r="10529" s="3046" customFormat="1"/>
    <row r="10530" s="3046" customFormat="1"/>
    <row r="10531" s="3046" customFormat="1"/>
    <row r="10532" s="3046" customFormat="1"/>
    <row r="10533" s="3046" customFormat="1"/>
    <row r="10534" s="3046" customFormat="1"/>
    <row r="10535" s="3046" customFormat="1"/>
    <row r="10536" s="3046" customFormat="1"/>
    <row r="10537" s="3046" customFormat="1"/>
    <row r="10538" s="3046" customFormat="1"/>
    <row r="10539" s="3046" customFormat="1"/>
    <row r="10540" s="3046" customFormat="1"/>
    <row r="10541" s="3046" customFormat="1"/>
    <row r="10542" s="3046" customFormat="1"/>
    <row r="10543" s="3046" customFormat="1"/>
    <row r="10544" s="3046" customFormat="1"/>
    <row r="10545" s="3046" customFormat="1"/>
    <row r="10546" s="3046" customFormat="1"/>
    <row r="10547" s="3046" customFormat="1"/>
    <row r="10548" s="3046" customFormat="1"/>
    <row r="10549" s="3046" customFormat="1"/>
    <row r="10550" s="3046" customFormat="1"/>
    <row r="10551" s="3046" customFormat="1"/>
    <row r="10552" s="3046" customFormat="1"/>
    <row r="10553" s="3046" customFormat="1"/>
    <row r="10554" s="3046" customFormat="1"/>
    <row r="10555" s="3046" customFormat="1"/>
    <row r="10556" s="3046" customFormat="1"/>
    <row r="10557" s="3046" customFormat="1"/>
    <row r="10558" s="3046" customFormat="1"/>
    <row r="10559" s="3046" customFormat="1"/>
    <row r="10560" s="3046" customFormat="1"/>
    <row r="10561" s="3046" customFormat="1"/>
    <row r="10562" s="3046" customFormat="1"/>
    <row r="10563" s="3046" customFormat="1"/>
    <row r="10564" s="3046" customFormat="1"/>
    <row r="10565" s="3046" customFormat="1"/>
    <row r="10566" s="3046" customFormat="1"/>
    <row r="10567" s="3046" customFormat="1"/>
    <row r="10568" s="3046" customFormat="1"/>
    <row r="10569" s="3046" customFormat="1"/>
    <row r="10570" s="3046" customFormat="1"/>
    <row r="10571" s="3046" customFormat="1"/>
    <row r="10572" s="3046" customFormat="1"/>
    <row r="10573" s="3046" customFormat="1"/>
    <row r="10574" s="3046" customFormat="1"/>
    <row r="10575" s="3046" customFormat="1"/>
    <row r="10576" s="3046" customFormat="1"/>
    <row r="10577" s="3046" customFormat="1"/>
    <row r="10578" s="3046" customFormat="1"/>
    <row r="10579" s="3046" customFormat="1"/>
    <row r="10580" s="3046" customFormat="1"/>
    <row r="10581" s="3046" customFormat="1"/>
    <row r="10582" s="3046" customFormat="1"/>
    <row r="10583" s="3046" customFormat="1"/>
    <row r="10584" s="3046" customFormat="1"/>
    <row r="10585" s="3046" customFormat="1"/>
    <row r="10586" s="3046" customFormat="1"/>
    <row r="10587" s="3046" customFormat="1"/>
    <row r="10588" s="3046" customFormat="1"/>
    <row r="10589" s="3046" customFormat="1"/>
    <row r="10590" s="3046" customFormat="1"/>
    <row r="10591" s="3046" customFormat="1"/>
    <row r="10592" s="3046" customFormat="1"/>
    <row r="10593" s="3046" customFormat="1"/>
    <row r="10594" s="3046" customFormat="1"/>
    <row r="10595" s="3046" customFormat="1"/>
    <row r="10596" s="3046" customFormat="1"/>
    <row r="10597" s="3046" customFormat="1"/>
    <row r="10598" s="3046" customFormat="1"/>
    <row r="10599" s="3046" customFormat="1"/>
    <row r="10600" s="3046" customFormat="1"/>
    <row r="10601" s="3046" customFormat="1"/>
    <row r="10602" s="3046" customFormat="1"/>
    <row r="10603" s="3046" customFormat="1"/>
    <row r="10604" s="3046" customFormat="1"/>
    <row r="10605" s="3046" customFormat="1"/>
    <row r="10606" s="3046" customFormat="1"/>
    <row r="10607" s="3046" customFormat="1"/>
    <row r="10608" s="3046" customFormat="1"/>
    <row r="10609" s="3046" customFormat="1"/>
    <row r="10610" s="3046" customFormat="1"/>
    <row r="10611" s="3046" customFormat="1"/>
    <row r="10612" s="3046" customFormat="1"/>
    <row r="10613" s="3046" customFormat="1"/>
    <row r="10614" s="3046" customFormat="1"/>
    <row r="10615" s="3046" customFormat="1"/>
    <row r="10616" s="3046" customFormat="1"/>
    <row r="10617" s="3046" customFormat="1"/>
    <row r="10618" s="3046" customFormat="1"/>
    <row r="10619" s="3046" customFormat="1"/>
    <row r="10620" s="3046" customFormat="1"/>
    <row r="10621" s="3046" customFormat="1"/>
    <row r="10622" s="3046" customFormat="1"/>
    <row r="10623" s="3046" customFormat="1"/>
    <row r="10624" s="3046" customFormat="1"/>
    <row r="10625" s="3046" customFormat="1"/>
    <row r="10626" s="3046" customFormat="1"/>
    <row r="10627" s="3046" customFormat="1"/>
    <row r="10628" s="3046" customFormat="1"/>
    <row r="10629" s="3046" customFormat="1"/>
    <row r="10630" s="3046" customFormat="1"/>
    <row r="10631" s="3046" customFormat="1"/>
    <row r="10632" s="3046" customFormat="1"/>
    <row r="10633" s="3046" customFormat="1"/>
    <row r="10634" s="3046" customFormat="1"/>
    <row r="10635" s="3046" customFormat="1"/>
    <row r="10636" s="3046" customFormat="1"/>
    <row r="10637" s="3046" customFormat="1"/>
    <row r="10638" s="3046" customFormat="1"/>
    <row r="10639" s="3046" customFormat="1"/>
    <row r="10640" s="3046" customFormat="1"/>
    <row r="10641" s="3046" customFormat="1"/>
    <row r="10642" s="3046" customFormat="1"/>
    <row r="10643" s="3046" customFormat="1"/>
    <row r="10644" s="3046" customFormat="1"/>
    <row r="10645" s="3046" customFormat="1"/>
    <row r="10646" s="3046" customFormat="1"/>
    <row r="10647" s="3046" customFormat="1"/>
    <row r="10648" s="3046" customFormat="1"/>
    <row r="10649" s="3046" customFormat="1"/>
    <row r="10650" s="3046" customFormat="1"/>
    <row r="10651" s="3046" customFormat="1"/>
    <row r="10652" s="3046" customFormat="1"/>
    <row r="10653" s="3046" customFormat="1"/>
    <row r="10654" s="3046" customFormat="1"/>
    <row r="10655" s="3046" customFormat="1"/>
    <row r="10656" s="3046" customFormat="1"/>
    <row r="10657" s="3046" customFormat="1"/>
    <row r="10658" s="3046" customFormat="1"/>
    <row r="10659" s="3046" customFormat="1"/>
    <row r="10660" s="3046" customFormat="1"/>
    <row r="10661" s="3046" customFormat="1"/>
    <row r="10662" s="3046" customFormat="1"/>
    <row r="10663" s="3046" customFormat="1"/>
    <row r="10664" s="3046" customFormat="1"/>
    <row r="10665" s="3046" customFormat="1"/>
    <row r="10666" s="3046" customFormat="1"/>
    <row r="10667" s="3046" customFormat="1"/>
    <row r="10668" s="3046" customFormat="1"/>
    <row r="10669" s="3046" customFormat="1"/>
    <row r="10670" s="3046" customFormat="1"/>
    <row r="10671" s="3046" customFormat="1"/>
    <row r="10672" s="3046" customFormat="1"/>
    <row r="10673" s="3046" customFormat="1"/>
    <row r="10674" s="3046" customFormat="1"/>
    <row r="10675" s="3046" customFormat="1"/>
    <row r="10676" s="3046" customFormat="1"/>
    <row r="10677" s="3046" customFormat="1"/>
    <row r="10678" s="3046" customFormat="1"/>
    <row r="10679" s="3046" customFormat="1"/>
    <row r="10680" s="3046" customFormat="1"/>
    <row r="10681" s="3046" customFormat="1"/>
    <row r="10682" s="3046" customFormat="1"/>
    <row r="10683" s="3046" customFormat="1"/>
    <row r="10684" s="3046" customFormat="1"/>
    <row r="10685" s="3046" customFormat="1"/>
    <row r="10686" s="3046" customFormat="1"/>
    <row r="10687" s="3046" customFormat="1"/>
    <row r="10688" s="3046" customFormat="1"/>
    <row r="10689" s="3046" customFormat="1"/>
    <row r="10690" s="3046" customFormat="1"/>
    <row r="10691" s="3046" customFormat="1"/>
    <row r="10692" s="3046" customFormat="1"/>
    <row r="10693" s="3046" customFormat="1"/>
    <row r="10694" s="3046" customFormat="1"/>
    <row r="10695" s="3046" customFormat="1"/>
    <row r="10696" s="3046" customFormat="1"/>
    <row r="10697" s="3046" customFormat="1"/>
    <row r="10698" s="3046" customFormat="1"/>
    <row r="10699" s="3046" customFormat="1"/>
    <row r="10700" s="3046" customFormat="1"/>
    <row r="10701" s="3046" customFormat="1"/>
    <row r="10702" s="3046" customFormat="1"/>
    <row r="10703" s="3046" customFormat="1"/>
    <row r="10704" s="3046" customFormat="1"/>
    <row r="10705" s="3046" customFormat="1"/>
    <row r="10706" s="3046" customFormat="1"/>
    <row r="10707" s="3046" customFormat="1"/>
    <row r="10708" s="3046" customFormat="1"/>
    <row r="10709" s="3046" customFormat="1"/>
    <row r="10710" s="3046" customFormat="1"/>
    <row r="10711" s="3046" customFormat="1"/>
    <row r="10712" s="3046" customFormat="1"/>
    <row r="10713" s="3046" customFormat="1"/>
    <row r="10714" s="3046" customFormat="1"/>
    <row r="10715" s="3046" customFormat="1"/>
    <row r="10716" s="3046" customFormat="1"/>
    <row r="10717" s="3046" customFormat="1"/>
    <row r="10718" s="3046" customFormat="1"/>
    <row r="10719" s="3046" customFormat="1"/>
    <row r="10720" s="3046" customFormat="1"/>
    <row r="10721" s="3046" customFormat="1"/>
    <row r="10722" s="3046" customFormat="1"/>
    <row r="10723" s="3046" customFormat="1"/>
    <row r="10724" s="3046" customFormat="1"/>
    <row r="10725" s="3046" customFormat="1"/>
    <row r="10726" s="3046" customFormat="1"/>
    <row r="10727" s="3046" customFormat="1"/>
    <row r="10728" s="3046" customFormat="1"/>
    <row r="10729" s="3046" customFormat="1"/>
    <row r="10730" s="3046" customFormat="1"/>
    <row r="10731" s="3046" customFormat="1"/>
    <row r="10732" s="3046" customFormat="1"/>
    <row r="10733" s="3046" customFormat="1"/>
    <row r="10734" s="3046" customFormat="1"/>
    <row r="10735" s="3046" customFormat="1"/>
    <row r="10736" s="3046" customFormat="1"/>
    <row r="10737" s="3046" customFormat="1"/>
    <row r="10738" s="3046" customFormat="1"/>
    <row r="10739" s="3046" customFormat="1"/>
    <row r="10740" s="3046" customFormat="1"/>
    <row r="10741" s="3046" customFormat="1"/>
    <row r="10742" s="3046" customFormat="1"/>
    <row r="10743" s="3046" customFormat="1"/>
    <row r="10744" s="3046" customFormat="1"/>
    <row r="10745" s="3046" customFormat="1"/>
    <row r="10746" s="3046" customFormat="1"/>
    <row r="10747" s="3046" customFormat="1"/>
    <row r="10748" s="3046" customFormat="1"/>
    <row r="10749" s="3046" customFormat="1"/>
    <row r="10750" s="3046" customFormat="1"/>
    <row r="10751" s="3046" customFormat="1"/>
    <row r="10752" s="3046" customFormat="1"/>
    <row r="10753" s="3046" customFormat="1"/>
    <row r="10754" s="3046" customFormat="1"/>
    <row r="10755" s="3046" customFormat="1"/>
    <row r="10756" s="3046" customFormat="1"/>
    <row r="10757" s="3046" customFormat="1"/>
    <row r="10758" s="3046" customFormat="1"/>
    <row r="10759" s="3046" customFormat="1"/>
    <row r="10760" s="3046" customFormat="1"/>
    <row r="10761" s="3046" customFormat="1"/>
    <row r="10762" s="3046" customFormat="1"/>
    <row r="10763" s="3046" customFormat="1"/>
    <row r="10764" s="3046" customFormat="1"/>
    <row r="10765" s="3046" customFormat="1"/>
    <row r="10766" s="3046" customFormat="1"/>
    <row r="10767" s="3046" customFormat="1"/>
    <row r="10768" s="3046" customFormat="1"/>
    <row r="10769" s="3046" customFormat="1"/>
    <row r="10770" s="3046" customFormat="1"/>
    <row r="10771" s="3046" customFormat="1"/>
    <row r="10772" s="3046" customFormat="1"/>
    <row r="10773" s="3046" customFormat="1"/>
    <row r="10774" s="3046" customFormat="1"/>
    <row r="10775" s="3046" customFormat="1"/>
    <row r="10776" s="3046" customFormat="1"/>
    <row r="10777" s="3046" customFormat="1"/>
    <row r="10778" s="3046" customFormat="1"/>
    <row r="10779" s="3046" customFormat="1"/>
    <row r="10780" s="3046" customFormat="1"/>
    <row r="10781" s="3046" customFormat="1"/>
    <row r="10782" s="3046" customFormat="1"/>
    <row r="10783" s="3046" customFormat="1"/>
    <row r="10784" s="3046" customFormat="1"/>
    <row r="10785" s="3046" customFormat="1"/>
    <row r="10786" s="3046" customFormat="1"/>
    <row r="10787" s="3046" customFormat="1"/>
    <row r="10788" s="3046" customFormat="1"/>
    <row r="10789" s="3046" customFormat="1"/>
    <row r="10790" s="3046" customFormat="1"/>
    <row r="10791" s="3046" customFormat="1"/>
    <row r="10792" s="3046" customFormat="1"/>
    <row r="10793" s="3046" customFormat="1"/>
    <row r="10794" s="3046" customFormat="1"/>
    <row r="10795" s="3046" customFormat="1"/>
    <row r="10796" s="3046" customFormat="1"/>
    <row r="10797" s="3046" customFormat="1"/>
    <row r="10798" s="3046" customFormat="1"/>
    <row r="10799" s="3046" customFormat="1"/>
    <row r="10800" s="3046" customFormat="1"/>
    <row r="10801" s="3046" customFormat="1"/>
    <row r="10802" s="3046" customFormat="1"/>
    <row r="10803" s="3046" customFormat="1"/>
    <row r="10804" s="3046" customFormat="1"/>
    <row r="10805" s="3046" customFormat="1"/>
    <row r="10806" s="3046" customFormat="1"/>
    <row r="10807" s="3046" customFormat="1"/>
    <row r="10808" s="3046" customFormat="1"/>
    <row r="10809" s="3046" customFormat="1"/>
    <row r="10810" s="3046" customFormat="1"/>
    <row r="10811" s="3046" customFormat="1"/>
    <row r="10812" s="3046" customFormat="1"/>
    <row r="10813" s="3046" customFormat="1"/>
    <row r="10814" s="3046" customFormat="1"/>
    <row r="10815" s="3046" customFormat="1"/>
    <row r="10816" s="3046" customFormat="1"/>
    <row r="10817" s="3046" customFormat="1"/>
    <row r="10818" s="3046" customFormat="1"/>
    <row r="10819" s="3046" customFormat="1"/>
    <row r="10820" s="3046" customFormat="1"/>
    <row r="10821" s="3046" customFormat="1"/>
    <row r="10822" s="3046" customFormat="1"/>
    <row r="10823" s="3046" customFormat="1"/>
    <row r="10824" s="3046" customFormat="1"/>
    <row r="10825" s="3046" customFormat="1"/>
    <row r="10826" s="3046" customFormat="1"/>
    <row r="10827" s="3046" customFormat="1"/>
    <row r="10828" s="3046" customFormat="1"/>
    <row r="10829" s="3046" customFormat="1"/>
    <row r="10830" s="3046" customFormat="1"/>
    <row r="10831" s="3046" customFormat="1"/>
    <row r="10832" s="3046" customFormat="1"/>
    <row r="10833" s="3046" customFormat="1"/>
    <row r="10834" s="3046" customFormat="1"/>
    <row r="10835" s="3046" customFormat="1"/>
    <row r="10836" s="3046" customFormat="1"/>
    <row r="10837" s="3046" customFormat="1"/>
    <row r="10838" s="3046" customFormat="1"/>
    <row r="10839" s="3046" customFormat="1"/>
    <row r="10840" s="3046" customFormat="1"/>
    <row r="10841" s="3046" customFormat="1"/>
    <row r="10842" s="3046" customFormat="1"/>
    <row r="10843" s="3046" customFormat="1"/>
    <row r="10844" s="3046" customFormat="1"/>
    <row r="10845" s="3046" customFormat="1"/>
    <row r="10846" s="3046" customFormat="1"/>
    <row r="10847" s="3046" customFormat="1"/>
    <row r="10848" s="3046" customFormat="1"/>
    <row r="10849" s="3046" customFormat="1"/>
    <row r="10850" s="3046" customFormat="1"/>
    <row r="10851" s="3046" customFormat="1"/>
    <row r="10852" s="3046" customFormat="1"/>
    <row r="10853" s="3046" customFormat="1"/>
    <row r="10854" s="3046" customFormat="1"/>
    <row r="10855" s="3046" customFormat="1"/>
    <row r="10856" s="3046" customFormat="1"/>
    <row r="10857" s="3046" customFormat="1"/>
    <row r="10858" s="3046" customFormat="1"/>
    <row r="10859" s="3046" customFormat="1"/>
    <row r="10860" s="3046" customFormat="1"/>
    <row r="10861" s="3046" customFormat="1"/>
    <row r="10862" s="3046" customFormat="1"/>
    <row r="10863" s="3046" customFormat="1"/>
    <row r="10864" s="3046" customFormat="1"/>
    <row r="10865" s="3046" customFormat="1"/>
    <row r="10866" s="3046" customFormat="1"/>
    <row r="10867" s="3046" customFormat="1"/>
    <row r="10868" s="3046" customFormat="1"/>
    <row r="10869" s="3046" customFormat="1"/>
    <row r="10870" s="3046" customFormat="1"/>
    <row r="10871" s="3046" customFormat="1"/>
    <row r="10872" s="3046" customFormat="1"/>
    <row r="10873" s="3046" customFormat="1"/>
    <row r="10874" s="3046" customFormat="1"/>
    <row r="10875" s="3046" customFormat="1"/>
    <row r="10876" s="3046" customFormat="1"/>
    <row r="10877" s="3046" customFormat="1"/>
    <row r="10878" s="3046" customFormat="1"/>
    <row r="10879" s="3046" customFormat="1"/>
    <row r="10880" s="3046" customFormat="1"/>
    <row r="10881" s="3046" customFormat="1"/>
    <row r="10882" s="3046" customFormat="1"/>
    <row r="10883" s="3046" customFormat="1"/>
    <row r="10884" s="3046" customFormat="1"/>
    <row r="10885" s="3046" customFormat="1"/>
    <row r="10886" s="3046" customFormat="1"/>
    <row r="10887" s="3046" customFormat="1"/>
    <row r="10888" s="3046" customFormat="1"/>
    <row r="10889" s="3046" customFormat="1"/>
    <row r="10890" s="3046" customFormat="1"/>
    <row r="10891" s="3046" customFormat="1"/>
    <row r="10892" s="3046" customFormat="1"/>
    <row r="10893" s="3046" customFormat="1"/>
    <row r="10894" s="3046" customFormat="1"/>
    <row r="10895" s="3046" customFormat="1"/>
    <row r="10896" s="3046" customFormat="1"/>
    <row r="10897" s="3046" customFormat="1"/>
    <row r="10898" s="3046" customFormat="1"/>
    <row r="10899" s="3046" customFormat="1"/>
    <row r="10900" s="3046" customFormat="1"/>
    <row r="10901" s="3046" customFormat="1"/>
    <row r="10902" s="3046" customFormat="1"/>
    <row r="10903" s="3046" customFormat="1"/>
    <row r="10904" s="3046" customFormat="1"/>
    <row r="10905" s="3046" customFormat="1"/>
    <row r="10906" s="3046" customFormat="1"/>
    <row r="10907" s="3046" customFormat="1"/>
    <row r="10908" s="3046" customFormat="1"/>
    <row r="10909" s="3046" customFormat="1"/>
    <row r="10910" s="3046" customFormat="1"/>
    <row r="10911" s="3046" customFormat="1"/>
    <row r="10912" s="3046" customFormat="1"/>
    <row r="10913" s="3046" customFormat="1"/>
    <row r="10914" s="3046" customFormat="1"/>
    <row r="10915" s="3046" customFormat="1"/>
    <row r="10916" s="3046" customFormat="1"/>
    <row r="10917" s="3046" customFormat="1"/>
    <row r="10918" s="3046" customFormat="1"/>
    <row r="10919" s="3046" customFormat="1"/>
    <row r="10920" s="3046" customFormat="1"/>
    <row r="10921" s="3046" customFormat="1"/>
    <row r="10922" s="3046" customFormat="1"/>
    <row r="10923" s="3046" customFormat="1"/>
    <row r="10924" s="3046" customFormat="1"/>
    <row r="10925" s="3046" customFormat="1"/>
    <row r="10926" s="3046" customFormat="1"/>
    <row r="10927" s="3046" customFormat="1"/>
    <row r="10928" s="3046" customFormat="1"/>
    <row r="10929" s="3046" customFormat="1"/>
    <row r="10930" s="3046" customFormat="1"/>
    <row r="10931" s="3046" customFormat="1"/>
    <row r="10932" s="3046" customFormat="1"/>
    <row r="10933" s="3046" customFormat="1"/>
    <row r="10934" s="3046" customFormat="1"/>
    <row r="10935" s="3046" customFormat="1"/>
    <row r="10936" s="3046" customFormat="1"/>
    <row r="10937" s="3046" customFormat="1"/>
    <row r="10938" s="3046" customFormat="1"/>
    <row r="10939" s="3046" customFormat="1"/>
    <row r="10940" s="3046" customFormat="1"/>
    <row r="10941" s="3046" customFormat="1"/>
    <row r="10942" s="3046" customFormat="1"/>
    <row r="10943" s="3046" customFormat="1"/>
    <row r="10944" s="3046" customFormat="1"/>
    <row r="10945" s="3046" customFormat="1"/>
    <row r="10946" s="3046" customFormat="1"/>
    <row r="10947" s="3046" customFormat="1"/>
    <row r="10948" s="3046" customFormat="1"/>
    <row r="10949" s="3046" customFormat="1"/>
    <row r="10950" s="3046" customFormat="1"/>
    <row r="10951" s="3046" customFormat="1"/>
    <row r="10952" s="3046" customFormat="1"/>
    <row r="10953" s="3046" customFormat="1"/>
    <row r="10954" s="3046" customFormat="1"/>
    <row r="10955" s="3046" customFormat="1"/>
    <row r="10956" s="3046" customFormat="1"/>
    <row r="10957" s="3046" customFormat="1"/>
    <row r="10958" s="3046" customFormat="1"/>
    <row r="10959" s="3046" customFormat="1"/>
    <row r="10960" s="3046" customFormat="1"/>
    <row r="10961" s="3046" customFormat="1"/>
    <row r="10962" s="3046" customFormat="1"/>
    <row r="10963" s="3046" customFormat="1"/>
    <row r="10964" s="3046" customFormat="1"/>
    <row r="10965" s="3046" customFormat="1"/>
    <row r="10966" s="3046" customFormat="1"/>
    <row r="10967" s="3046" customFormat="1"/>
    <row r="10968" s="3046" customFormat="1"/>
    <row r="10969" s="3046" customFormat="1"/>
    <row r="10970" s="3046" customFormat="1"/>
    <row r="10971" s="3046" customFormat="1"/>
    <row r="10972" s="3046" customFormat="1"/>
    <row r="10973" s="3046" customFormat="1"/>
    <row r="10974" s="3046" customFormat="1"/>
    <row r="10975" s="3046" customFormat="1"/>
    <row r="10976" s="3046" customFormat="1"/>
    <row r="10977" s="3046" customFormat="1"/>
    <row r="10978" s="3046" customFormat="1"/>
    <row r="10979" s="3046" customFormat="1"/>
    <row r="10980" s="3046" customFormat="1"/>
    <row r="10981" s="3046" customFormat="1"/>
    <row r="10982" s="3046" customFormat="1"/>
    <row r="10983" s="3046" customFormat="1"/>
    <row r="10984" s="3046" customFormat="1"/>
    <row r="10985" s="3046" customFormat="1"/>
    <row r="10986" s="3046" customFormat="1"/>
    <row r="10987" s="3046" customFormat="1"/>
    <row r="10988" s="3046" customFormat="1"/>
    <row r="10989" s="3046" customFormat="1"/>
    <row r="10990" s="3046" customFormat="1"/>
    <row r="10991" s="3046" customFormat="1"/>
    <row r="10992" s="3046" customFormat="1"/>
    <row r="10993" s="3046" customFormat="1"/>
    <row r="10994" s="3046" customFormat="1"/>
    <row r="10995" s="3046" customFormat="1"/>
    <row r="10996" s="3046" customFormat="1"/>
    <row r="10997" s="3046" customFormat="1"/>
    <row r="10998" s="3046" customFormat="1"/>
    <row r="10999" s="3046" customFormat="1"/>
    <row r="11000" s="3046" customFormat="1"/>
    <row r="11001" s="3046" customFormat="1"/>
    <row r="11002" s="3046" customFormat="1"/>
    <row r="11003" s="3046" customFormat="1"/>
    <row r="11004" s="3046" customFormat="1"/>
    <row r="11005" s="3046" customFormat="1"/>
    <row r="11006" s="3046" customFormat="1"/>
    <row r="11007" s="3046" customFormat="1"/>
    <row r="11008" s="3046" customFormat="1"/>
    <row r="11009" s="3046" customFormat="1"/>
    <row r="11010" s="3046" customFormat="1"/>
    <row r="11011" s="3046" customFormat="1"/>
    <row r="11012" s="3046" customFormat="1"/>
    <row r="11013" s="3046" customFormat="1"/>
    <row r="11014" s="3046" customFormat="1"/>
    <row r="11015" s="3046" customFormat="1"/>
    <row r="11016" s="3046" customFormat="1"/>
    <row r="11017" s="3046" customFormat="1"/>
    <row r="11018" s="3046" customFormat="1"/>
    <row r="11019" s="3046" customFormat="1"/>
    <row r="11020" s="3046" customFormat="1"/>
    <row r="11021" s="3046" customFormat="1"/>
    <row r="11022" s="3046" customFormat="1"/>
    <row r="11023" s="3046" customFormat="1"/>
    <row r="11024" s="3046" customFormat="1"/>
    <row r="11025" s="3046" customFormat="1"/>
    <row r="11026" s="3046" customFormat="1"/>
    <row r="11027" s="3046" customFormat="1"/>
    <row r="11028" s="3046" customFormat="1"/>
    <row r="11029" s="3046" customFormat="1"/>
    <row r="11030" s="3046" customFormat="1"/>
    <row r="11031" s="3046" customFormat="1"/>
    <row r="11032" s="3046" customFormat="1"/>
    <row r="11033" s="3046" customFormat="1"/>
    <row r="11034" s="3046" customFormat="1"/>
    <row r="11035" s="3046" customFormat="1"/>
    <row r="11036" s="3046" customFormat="1"/>
    <row r="11037" s="3046" customFormat="1"/>
    <row r="11038" s="3046" customFormat="1"/>
    <row r="11039" s="3046" customFormat="1"/>
    <row r="11040" s="3046" customFormat="1"/>
    <row r="11041" s="3046" customFormat="1"/>
    <row r="11042" s="3046" customFormat="1"/>
    <row r="11043" s="3046" customFormat="1"/>
    <row r="11044" s="3046" customFormat="1"/>
    <row r="11045" s="3046" customFormat="1"/>
    <row r="11046" s="3046" customFormat="1"/>
    <row r="11047" s="3046" customFormat="1"/>
    <row r="11048" s="3046" customFormat="1"/>
    <row r="11049" s="3046" customFormat="1"/>
    <row r="11050" s="3046" customFormat="1"/>
    <row r="11051" s="3046" customFormat="1"/>
    <row r="11052" s="3046" customFormat="1"/>
    <row r="11053" s="3046" customFormat="1"/>
    <row r="11054" s="3046" customFormat="1"/>
    <row r="11055" s="3046" customFormat="1"/>
    <row r="11056" s="3046" customFormat="1"/>
    <row r="11057" s="3046" customFormat="1"/>
    <row r="11058" s="3046" customFormat="1"/>
    <row r="11059" s="3046" customFormat="1"/>
    <row r="11060" s="3046" customFormat="1"/>
    <row r="11061" s="3046" customFormat="1"/>
    <row r="11062" s="3046" customFormat="1"/>
    <row r="11063" s="3046" customFormat="1"/>
    <row r="11064" s="3046" customFormat="1"/>
    <row r="11065" s="3046" customFormat="1"/>
    <row r="11066" s="3046" customFormat="1"/>
    <row r="11067" s="3046" customFormat="1"/>
    <row r="11068" s="3046" customFormat="1"/>
    <row r="11069" s="3046" customFormat="1"/>
    <row r="11070" s="3046" customFormat="1"/>
    <row r="11071" s="3046" customFormat="1"/>
    <row r="11072" s="3046" customFormat="1"/>
    <row r="11073" s="3046" customFormat="1"/>
    <row r="11074" s="3046" customFormat="1"/>
    <row r="11075" s="3046" customFormat="1"/>
    <row r="11076" s="3046" customFormat="1"/>
    <row r="11077" s="3046" customFormat="1"/>
    <row r="11078" s="3046" customFormat="1"/>
    <row r="11079" s="3046" customFormat="1"/>
    <row r="11080" s="3046" customFormat="1"/>
    <row r="11081" s="3046" customFormat="1"/>
    <row r="11082" s="3046" customFormat="1"/>
    <row r="11083" s="3046" customFormat="1"/>
    <row r="11084" s="3046" customFormat="1"/>
    <row r="11085" s="3046" customFormat="1"/>
    <row r="11086" s="3046" customFormat="1"/>
    <row r="11087" s="3046" customFormat="1"/>
    <row r="11088" s="3046" customFormat="1"/>
    <row r="11089" s="3046" customFormat="1"/>
    <row r="11090" s="3046" customFormat="1"/>
    <row r="11091" s="3046" customFormat="1"/>
    <row r="11092" s="3046" customFormat="1"/>
    <row r="11093" s="3046" customFormat="1"/>
    <row r="11094" s="3046" customFormat="1"/>
    <row r="11095" s="3046" customFormat="1"/>
    <row r="11096" s="3046" customFormat="1"/>
    <row r="11097" s="3046" customFormat="1"/>
    <row r="11098" s="3046" customFormat="1"/>
    <row r="11099" s="3046" customFormat="1"/>
    <row r="11100" s="3046" customFormat="1"/>
    <row r="11101" s="3046" customFormat="1"/>
    <row r="11102" s="3046" customFormat="1"/>
    <row r="11103" s="3046" customFormat="1"/>
    <row r="11104" s="3046" customFormat="1"/>
    <row r="11105" s="3046" customFormat="1"/>
    <row r="11106" s="3046" customFormat="1"/>
    <row r="11107" s="3046" customFormat="1"/>
    <row r="11108" s="3046" customFormat="1"/>
    <row r="11109" s="3046" customFormat="1"/>
    <row r="11110" s="3046" customFormat="1"/>
    <row r="11111" s="3046" customFormat="1"/>
    <row r="11112" s="3046" customFormat="1"/>
    <row r="11113" s="3046" customFormat="1"/>
    <row r="11114" s="3046" customFormat="1"/>
    <row r="11115" s="3046" customFormat="1"/>
    <row r="11116" s="3046" customFormat="1"/>
    <row r="11117" s="3046" customFormat="1"/>
    <row r="11118" s="3046" customFormat="1"/>
    <row r="11119" s="3046" customFormat="1"/>
    <row r="11120" s="3046" customFormat="1"/>
    <row r="11121" s="3046" customFormat="1"/>
    <row r="11122" s="3046" customFormat="1"/>
    <row r="11123" s="3046" customFormat="1"/>
    <row r="11124" s="3046" customFormat="1"/>
    <row r="11125" s="3046" customFormat="1"/>
    <row r="11126" s="3046" customFormat="1"/>
    <row r="11127" s="3046" customFormat="1"/>
    <row r="11128" s="3046" customFormat="1"/>
    <row r="11129" s="3046" customFormat="1"/>
    <row r="11130" s="3046" customFormat="1"/>
    <row r="11131" s="3046" customFormat="1"/>
    <row r="11132" s="3046" customFormat="1"/>
    <row r="11133" s="3046" customFormat="1"/>
    <row r="11134" s="3046" customFormat="1"/>
    <row r="11135" s="3046" customFormat="1"/>
    <row r="11136" s="3046" customFormat="1"/>
    <row r="11137" s="3046" customFormat="1"/>
    <row r="11138" s="3046" customFormat="1"/>
    <row r="11139" s="3046" customFormat="1"/>
    <row r="11140" s="3046" customFormat="1"/>
    <row r="11141" s="3046" customFormat="1"/>
    <row r="11142" s="3046" customFormat="1"/>
    <row r="11143" s="3046" customFormat="1"/>
    <row r="11144" s="3046" customFormat="1"/>
    <row r="11145" s="3046" customFormat="1"/>
    <row r="11146" s="3046" customFormat="1"/>
    <row r="11147" s="3046" customFormat="1"/>
    <row r="11148" s="3046" customFormat="1"/>
    <row r="11149" s="3046" customFormat="1"/>
    <row r="11150" s="3046" customFormat="1"/>
    <row r="11151" s="3046" customFormat="1"/>
    <row r="11152" s="3046" customFormat="1"/>
    <row r="11153" s="3046" customFormat="1"/>
    <row r="11154" s="3046" customFormat="1"/>
    <row r="11155" s="3046" customFormat="1"/>
    <row r="11156" s="3046" customFormat="1"/>
    <row r="11157" s="3046" customFormat="1"/>
    <row r="11158" s="3046" customFormat="1"/>
    <row r="11159" s="3046" customFormat="1"/>
    <row r="11160" s="3046" customFormat="1"/>
    <row r="11161" s="3046" customFormat="1"/>
    <row r="11162" s="3046" customFormat="1"/>
    <row r="11163" s="3046" customFormat="1"/>
    <row r="11164" s="3046" customFormat="1"/>
    <row r="11165" s="3046" customFormat="1"/>
    <row r="11166" s="3046" customFormat="1"/>
    <row r="11167" s="3046" customFormat="1"/>
    <row r="11168" s="3046" customFormat="1"/>
    <row r="11169" s="3046" customFormat="1"/>
    <row r="11170" s="3046" customFormat="1"/>
    <row r="11171" s="3046" customFormat="1"/>
    <row r="11172" s="3046" customFormat="1"/>
    <row r="11173" s="3046" customFormat="1"/>
    <row r="11174" s="3046" customFormat="1"/>
    <row r="11175" s="3046" customFormat="1"/>
    <row r="11176" s="3046" customFormat="1"/>
    <row r="11177" s="3046" customFormat="1"/>
    <row r="11178" s="3046" customFormat="1"/>
    <row r="11179" s="3046" customFormat="1"/>
    <row r="11180" s="3046" customFormat="1"/>
    <row r="11181" s="3046" customFormat="1"/>
    <row r="11182" s="3046" customFormat="1"/>
    <row r="11183" s="3046" customFormat="1"/>
    <row r="11184" s="3046" customFormat="1"/>
    <row r="11185" s="3046" customFormat="1"/>
    <row r="11186" s="3046" customFormat="1"/>
    <row r="11187" s="3046" customFormat="1"/>
    <row r="11188" s="3046" customFormat="1"/>
    <row r="11189" s="3046" customFormat="1"/>
    <row r="11190" s="3046" customFormat="1"/>
    <row r="11191" s="3046" customFormat="1"/>
    <row r="11192" s="3046" customFormat="1"/>
    <row r="11193" s="3046" customFormat="1"/>
    <row r="11194" s="3046" customFormat="1"/>
    <row r="11195" s="3046" customFormat="1"/>
    <row r="11196" s="3046" customFormat="1"/>
    <row r="11197" s="3046" customFormat="1"/>
    <row r="11198" s="3046" customFormat="1"/>
    <row r="11199" s="3046" customFormat="1"/>
    <row r="11200" s="3046" customFormat="1"/>
    <row r="11201" s="3046" customFormat="1"/>
    <row r="11202" s="3046" customFormat="1"/>
    <row r="11203" s="3046" customFormat="1"/>
    <row r="11204" s="3046" customFormat="1"/>
    <row r="11205" s="3046" customFormat="1"/>
    <row r="11206" s="3046" customFormat="1"/>
    <row r="11207" s="3046" customFormat="1"/>
    <row r="11208" s="3046" customFormat="1"/>
    <row r="11209" s="3046" customFormat="1"/>
    <row r="11210" s="3046" customFormat="1"/>
    <row r="11211" s="3046" customFormat="1"/>
    <row r="11212" s="3046" customFormat="1"/>
    <row r="11213" s="3046" customFormat="1"/>
    <row r="11214" s="3046" customFormat="1"/>
    <row r="11215" s="3046" customFormat="1"/>
    <row r="11216" s="3046" customFormat="1"/>
    <row r="11217" s="3046" customFormat="1"/>
    <row r="11218" s="3046" customFormat="1"/>
    <row r="11219" s="3046" customFormat="1"/>
    <row r="11220" s="3046" customFormat="1"/>
    <row r="11221" s="3046" customFormat="1"/>
    <row r="11222" s="3046" customFormat="1"/>
    <row r="11223" s="3046" customFormat="1"/>
    <row r="11224" s="3046" customFormat="1"/>
    <row r="11225" s="3046" customFormat="1"/>
    <row r="11226" s="3046" customFormat="1"/>
    <row r="11227" s="3046" customFormat="1"/>
    <row r="11228" s="3046" customFormat="1"/>
    <row r="11229" s="3046" customFormat="1"/>
    <row r="11230" s="3046" customFormat="1"/>
    <row r="11231" s="3046" customFormat="1"/>
    <row r="11232" s="3046" customFormat="1"/>
    <row r="11233" s="3046" customFormat="1"/>
    <row r="11234" s="3046" customFormat="1"/>
    <row r="11235" s="3046" customFormat="1"/>
    <row r="11236" s="3046" customFormat="1"/>
    <row r="11237" s="3046" customFormat="1"/>
    <row r="11238" s="3046" customFormat="1"/>
    <row r="11239" s="3046" customFormat="1"/>
    <row r="11240" s="3046" customFormat="1"/>
    <row r="11241" s="3046" customFormat="1"/>
    <row r="11242" s="3046" customFormat="1"/>
    <row r="11243" s="3046" customFormat="1"/>
    <row r="11244" s="3046" customFormat="1"/>
    <row r="11245" s="3046" customFormat="1"/>
    <row r="11246" s="3046" customFormat="1"/>
    <row r="11247" s="3046" customFormat="1"/>
    <row r="11248" s="3046" customFormat="1"/>
    <row r="11249" s="3046" customFormat="1"/>
    <row r="11250" s="3046" customFormat="1"/>
    <row r="11251" s="3046" customFormat="1"/>
    <row r="11252" s="3046" customFormat="1"/>
    <row r="11253" s="3046" customFormat="1"/>
    <row r="11254" s="3046" customFormat="1"/>
    <row r="11255" s="3046" customFormat="1"/>
    <row r="11256" s="3046" customFormat="1"/>
    <row r="11257" s="3046" customFormat="1"/>
    <row r="11258" s="3046" customFormat="1"/>
    <row r="11259" s="3046" customFormat="1"/>
    <row r="11260" s="3046" customFormat="1"/>
    <row r="11261" s="3046" customFormat="1"/>
    <row r="11262" s="3046" customFormat="1"/>
    <row r="11263" s="3046" customFormat="1"/>
    <row r="11264" s="3046" customFormat="1"/>
    <row r="11265" s="3046" customFormat="1"/>
    <row r="11266" s="3046" customFormat="1"/>
    <row r="11267" s="3046" customFormat="1"/>
    <row r="11268" s="3046" customFormat="1"/>
    <row r="11269" s="3046" customFormat="1"/>
    <row r="11270" s="3046" customFormat="1"/>
    <row r="11271" s="3046" customFormat="1"/>
    <row r="11272" s="3046" customFormat="1"/>
    <row r="11273" s="3046" customFormat="1"/>
    <row r="11274" s="3046" customFormat="1"/>
    <row r="11275" s="3046" customFormat="1"/>
    <row r="11276" s="3046" customFormat="1"/>
    <row r="11277" s="3046" customFormat="1"/>
    <row r="11278" s="3046" customFormat="1"/>
    <row r="11279" s="3046" customFormat="1"/>
    <row r="11280" s="3046" customFormat="1"/>
    <row r="11281" s="3046" customFormat="1"/>
    <row r="11282" s="3046" customFormat="1"/>
    <row r="11283" s="3046" customFormat="1"/>
    <row r="11284" s="3046" customFormat="1"/>
    <row r="11285" s="3046" customFormat="1"/>
    <row r="11286" s="3046" customFormat="1"/>
    <row r="11287" s="3046" customFormat="1"/>
    <row r="11288" s="3046" customFormat="1"/>
    <row r="11289" s="3046" customFormat="1"/>
    <row r="11290" s="3046" customFormat="1"/>
    <row r="11291" s="3046" customFormat="1"/>
    <row r="11292" s="3046" customFormat="1"/>
    <row r="11293" s="3046" customFormat="1"/>
    <row r="11294" s="3046" customFormat="1"/>
    <row r="11295" s="3046" customFormat="1"/>
    <row r="11296" s="3046" customFormat="1"/>
    <row r="11297" s="3046" customFormat="1"/>
    <row r="11298" s="3046" customFormat="1"/>
    <row r="11299" s="3046" customFormat="1"/>
    <row r="11300" s="3046" customFormat="1"/>
    <row r="11301" s="3046" customFormat="1"/>
    <row r="11302" s="3046" customFormat="1"/>
    <row r="11303" s="3046" customFormat="1"/>
    <row r="11304" s="3046" customFormat="1"/>
    <row r="11305" s="3046" customFormat="1"/>
    <row r="11306" s="3046" customFormat="1"/>
    <row r="11307" s="3046" customFormat="1"/>
    <row r="11308" s="3046" customFormat="1"/>
    <row r="11309" s="3046" customFormat="1"/>
    <row r="11310" s="3046" customFormat="1"/>
    <row r="11311" s="3046" customFormat="1"/>
    <row r="11312" s="3046" customFormat="1"/>
    <row r="11313" s="3046" customFormat="1"/>
    <row r="11314" s="3046" customFormat="1"/>
    <row r="11315" s="3046" customFormat="1"/>
    <row r="11316" s="3046" customFormat="1"/>
    <row r="11317" s="3046" customFormat="1"/>
    <row r="11318" s="3046" customFormat="1"/>
    <row r="11319" s="3046" customFormat="1"/>
    <row r="11320" s="3046" customFormat="1"/>
    <row r="11321" s="3046" customFormat="1"/>
    <row r="11322" s="3046" customFormat="1"/>
    <row r="11323" s="3046" customFormat="1"/>
    <row r="11324" s="3046" customFormat="1"/>
    <row r="11325" s="3046" customFormat="1"/>
    <row r="11326" s="3046" customFormat="1"/>
    <row r="11327" s="3046" customFormat="1"/>
    <row r="11328" s="3046" customFormat="1"/>
    <row r="11329" s="3046" customFormat="1"/>
    <row r="11330" s="3046" customFormat="1"/>
    <row r="11331" s="3046" customFormat="1"/>
    <row r="11332" s="3046" customFormat="1"/>
    <row r="11333" s="3046" customFormat="1"/>
    <row r="11334" s="3046" customFormat="1"/>
    <row r="11335" s="3046" customFormat="1"/>
    <row r="11336" s="3046" customFormat="1"/>
    <row r="11337" s="3046" customFormat="1"/>
    <row r="11338" s="3046" customFormat="1"/>
    <row r="11339" s="3046" customFormat="1"/>
    <row r="11340" s="3046" customFormat="1"/>
    <row r="11341" s="3046" customFormat="1"/>
    <row r="11342" s="3046" customFormat="1"/>
    <row r="11343" s="3046" customFormat="1"/>
    <row r="11344" s="3046" customFormat="1"/>
    <row r="11345" s="3046" customFormat="1"/>
    <row r="11346" s="3046" customFormat="1"/>
    <row r="11347" s="3046" customFormat="1"/>
    <row r="11348" s="3046" customFormat="1"/>
    <row r="11349" s="3046" customFormat="1"/>
    <row r="11350" s="3046" customFormat="1"/>
    <row r="11351" s="3046" customFormat="1"/>
    <row r="11352" s="3046" customFormat="1"/>
    <row r="11353" s="3046" customFormat="1"/>
    <row r="11354" s="3046" customFormat="1"/>
    <row r="11355" s="3046" customFormat="1"/>
    <row r="11356" s="3046" customFormat="1"/>
    <row r="11357" s="3046" customFormat="1"/>
    <row r="11358" s="3046" customFormat="1"/>
    <row r="11359" s="3046" customFormat="1"/>
    <row r="11360" s="3046" customFormat="1"/>
    <row r="11361" s="3046" customFormat="1"/>
    <row r="11362" s="3046" customFormat="1"/>
    <row r="11363" s="3046" customFormat="1"/>
    <row r="11364" s="3046" customFormat="1"/>
    <row r="11365" s="3046" customFormat="1"/>
    <row r="11366" s="3046" customFormat="1"/>
    <row r="11367" s="3046" customFormat="1"/>
    <row r="11368" s="3046" customFormat="1"/>
    <row r="11369" s="3046" customFormat="1"/>
    <row r="11370" s="3046" customFormat="1"/>
    <row r="11371" s="3046" customFormat="1"/>
    <row r="11372" s="3046" customFormat="1"/>
    <row r="11373" s="3046" customFormat="1"/>
    <row r="11374" s="3046" customFormat="1"/>
    <row r="11375" s="3046" customFormat="1"/>
    <row r="11376" s="3046" customFormat="1"/>
    <row r="11377" s="3046" customFormat="1"/>
    <row r="11378" s="3046" customFormat="1"/>
    <row r="11379" s="3046" customFormat="1"/>
    <row r="11380" s="3046" customFormat="1"/>
    <row r="11381" s="3046" customFormat="1"/>
    <row r="11382" s="3046" customFormat="1"/>
    <row r="11383" s="3046" customFormat="1"/>
    <row r="11384" s="3046" customFormat="1"/>
    <row r="11385" s="3046" customFormat="1"/>
    <row r="11386" s="3046" customFormat="1"/>
    <row r="11387" s="3046" customFormat="1"/>
    <row r="11388" s="3046" customFormat="1"/>
    <row r="11389" s="3046" customFormat="1"/>
    <row r="11390" s="3046" customFormat="1"/>
    <row r="11391" s="3046" customFormat="1"/>
    <row r="11392" s="3046" customFormat="1"/>
    <row r="11393" s="3046" customFormat="1"/>
    <row r="11394" s="3046" customFormat="1"/>
    <row r="11395" s="3046" customFormat="1"/>
    <row r="11396" s="3046" customFormat="1"/>
    <row r="11397" s="3046" customFormat="1"/>
    <row r="11398" s="3046" customFormat="1"/>
    <row r="11399" s="3046" customFormat="1"/>
    <row r="11400" s="3046" customFormat="1"/>
    <row r="11401" s="3046" customFormat="1"/>
    <row r="11402" s="3046" customFormat="1"/>
    <row r="11403" s="3046" customFormat="1"/>
    <row r="11404" s="3046" customFormat="1"/>
    <row r="11405" s="3046" customFormat="1"/>
    <row r="11406" s="3046" customFormat="1"/>
    <row r="11407" s="3046" customFormat="1"/>
    <row r="11408" s="3046" customFormat="1"/>
    <row r="11409" s="3046" customFormat="1"/>
    <row r="11410" s="3046" customFormat="1"/>
    <row r="11411" s="3046" customFormat="1"/>
    <row r="11412" s="3046" customFormat="1"/>
    <row r="11413" s="3046" customFormat="1"/>
    <row r="11414" s="3046" customFormat="1"/>
    <row r="11415" s="3046" customFormat="1"/>
    <row r="11416" s="3046" customFormat="1"/>
    <row r="11417" s="3046" customFormat="1"/>
    <row r="11418" s="3046" customFormat="1"/>
    <row r="11419" s="3046" customFormat="1"/>
    <row r="11420" s="3046" customFormat="1"/>
    <row r="11421" s="3046" customFormat="1"/>
    <row r="11422" s="3046" customFormat="1"/>
    <row r="11423" s="3046" customFormat="1"/>
    <row r="11424" s="3046" customFormat="1"/>
    <row r="11425" s="3046" customFormat="1"/>
    <row r="11426" s="3046" customFormat="1"/>
    <row r="11427" s="3046" customFormat="1"/>
    <row r="11428" s="3046" customFormat="1"/>
    <row r="11429" s="3046" customFormat="1"/>
    <row r="11430" s="3046" customFormat="1"/>
    <row r="11431" s="3046" customFormat="1"/>
    <row r="11432" s="3046" customFormat="1"/>
    <row r="11433" s="3046" customFormat="1"/>
    <row r="11434" s="3046" customFormat="1"/>
    <row r="11435" s="3046" customFormat="1"/>
    <row r="11436" s="3046" customFormat="1"/>
    <row r="11437" s="3046" customFormat="1"/>
    <row r="11438" s="3046" customFormat="1"/>
    <row r="11439" s="3046" customFormat="1"/>
    <row r="11440" s="3046" customFormat="1"/>
    <row r="11441" s="3046" customFormat="1"/>
    <row r="11442" s="3046" customFormat="1"/>
    <row r="11443" s="3046" customFormat="1"/>
    <row r="11444" s="3046" customFormat="1"/>
    <row r="11445" s="3046" customFormat="1"/>
    <row r="11446" s="3046" customFormat="1"/>
    <row r="11447" s="3046" customFormat="1"/>
    <row r="11448" s="3046" customFormat="1"/>
    <row r="11449" s="3046" customFormat="1"/>
    <row r="11450" s="3046" customFormat="1"/>
    <row r="11451" s="3046" customFormat="1"/>
    <row r="11452" s="3046" customFormat="1"/>
    <row r="11453" s="3046" customFormat="1"/>
    <row r="11454" s="3046" customFormat="1"/>
    <row r="11455" s="3046" customFormat="1"/>
    <row r="11456" s="3046" customFormat="1"/>
    <row r="11457" s="3046" customFormat="1"/>
    <row r="11458" s="3046" customFormat="1"/>
    <row r="11459" s="3046" customFormat="1"/>
    <row r="11460" s="3046" customFormat="1"/>
    <row r="11461" s="3046" customFormat="1"/>
    <row r="11462" s="3046" customFormat="1"/>
    <row r="11463" s="3046" customFormat="1"/>
    <row r="11464" s="3046" customFormat="1"/>
    <row r="11465" s="3046" customFormat="1"/>
    <row r="11466" s="3046" customFormat="1"/>
    <row r="11467" s="3046" customFormat="1"/>
    <row r="11468" s="3046" customFormat="1"/>
    <row r="11469" s="3046" customFormat="1"/>
    <row r="11470" s="3046" customFormat="1"/>
    <row r="11471" s="3046" customFormat="1"/>
    <row r="11472" s="3046" customFormat="1"/>
    <row r="11473" s="3046" customFormat="1"/>
    <row r="11474" s="3046" customFormat="1"/>
    <row r="11475" s="3046" customFormat="1"/>
    <row r="11476" s="3046" customFormat="1"/>
    <row r="11477" s="3046" customFormat="1"/>
    <row r="11478" s="3046" customFormat="1"/>
    <row r="11479" s="3046" customFormat="1"/>
    <row r="11480" s="3046" customFormat="1"/>
    <row r="11481" s="3046" customFormat="1"/>
    <row r="11482" s="3046" customFormat="1"/>
    <row r="11483" s="3046" customFormat="1"/>
    <row r="11484" s="3046" customFormat="1"/>
    <row r="11485" s="3046" customFormat="1"/>
    <row r="11486" s="3046" customFormat="1"/>
    <row r="11487" s="3046" customFormat="1"/>
    <row r="11488" s="3046" customFormat="1"/>
    <row r="11489" s="3046" customFormat="1"/>
    <row r="11490" s="3046" customFormat="1"/>
    <row r="11491" s="3046" customFormat="1"/>
    <row r="11492" s="3046" customFormat="1"/>
    <row r="11493" s="3046" customFormat="1"/>
    <row r="11494" s="3046" customFormat="1"/>
    <row r="11495" s="3046" customFormat="1"/>
    <row r="11496" s="3046" customFormat="1"/>
    <row r="11497" s="3046" customFormat="1"/>
    <row r="11498" s="3046" customFormat="1"/>
    <row r="11499" s="3046" customFormat="1"/>
    <row r="11500" s="3046" customFormat="1"/>
    <row r="11501" s="3046" customFormat="1"/>
    <row r="11502" s="3046" customFormat="1"/>
    <row r="11503" s="3046" customFormat="1"/>
    <row r="11504" s="3046" customFormat="1"/>
    <row r="11505" s="3046" customFormat="1"/>
    <row r="11506" s="3046" customFormat="1"/>
    <row r="11507" s="3046" customFormat="1"/>
    <row r="11508" s="3046" customFormat="1"/>
    <row r="11509" s="3046" customFormat="1"/>
    <row r="11510" s="3046" customFormat="1"/>
    <row r="11511" s="3046" customFormat="1"/>
    <row r="11512" s="3046" customFormat="1"/>
    <row r="11513" s="3046" customFormat="1"/>
    <row r="11514" s="3046" customFormat="1"/>
    <row r="11515" s="3046" customFormat="1"/>
    <row r="11516" s="3046" customFormat="1"/>
    <row r="11517" s="3046" customFormat="1"/>
    <row r="11518" s="3046" customFormat="1"/>
    <row r="11519" s="3046" customFormat="1"/>
    <row r="11520" s="3046" customFormat="1"/>
    <row r="11521" s="3046" customFormat="1"/>
    <row r="11522" s="3046" customFormat="1"/>
    <row r="11523" s="3046" customFormat="1"/>
    <row r="11524" s="3046" customFormat="1"/>
    <row r="11525" s="3046" customFormat="1"/>
    <row r="11526" s="3046" customFormat="1"/>
    <row r="11527" s="3046" customFormat="1"/>
    <row r="11528" s="3046" customFormat="1"/>
    <row r="11529" s="3046" customFormat="1"/>
    <row r="11530" s="3046" customFormat="1"/>
    <row r="11531" s="3046" customFormat="1"/>
    <row r="11532" s="3046" customFormat="1"/>
    <row r="11533" s="3046" customFormat="1"/>
    <row r="11534" s="3046" customFormat="1"/>
    <row r="11535" s="3046" customFormat="1"/>
    <row r="11536" s="3046" customFormat="1"/>
    <row r="11537" s="3046" customFormat="1"/>
    <row r="11538" s="3046" customFormat="1"/>
    <row r="11539" s="3046" customFormat="1"/>
    <row r="11540" s="3046" customFormat="1"/>
    <row r="11541" s="3046" customFormat="1"/>
    <row r="11542" s="3046" customFormat="1"/>
    <row r="11543" s="3046" customFormat="1"/>
    <row r="11544" s="3046" customFormat="1"/>
    <row r="11545" s="3046" customFormat="1"/>
    <row r="11546" s="3046" customFormat="1"/>
    <row r="11547" s="3046" customFormat="1"/>
    <row r="11548" s="3046" customFormat="1"/>
    <row r="11549" s="3046" customFormat="1"/>
    <row r="11550" s="3046" customFormat="1"/>
    <row r="11551" s="3046" customFormat="1"/>
    <row r="11552" s="3046" customFormat="1"/>
    <row r="11553" s="3046" customFormat="1"/>
    <row r="11554" s="3046" customFormat="1"/>
    <row r="11555" s="3046" customFormat="1"/>
    <row r="11556" s="3046" customFormat="1"/>
    <row r="11557" s="3046" customFormat="1"/>
    <row r="11558" s="3046" customFormat="1"/>
    <row r="11559" s="3046" customFormat="1"/>
    <row r="11560" s="3046" customFormat="1"/>
    <row r="11561" s="3046" customFormat="1"/>
    <row r="11562" s="3046" customFormat="1"/>
    <row r="11563" s="3046" customFormat="1"/>
    <row r="11564" s="3046" customFormat="1"/>
    <row r="11565" s="3046" customFormat="1"/>
    <row r="11566" s="3046" customFormat="1"/>
    <row r="11567" s="3046" customFormat="1"/>
    <row r="11568" s="3046" customFormat="1"/>
    <row r="11569" s="3046" customFormat="1"/>
    <row r="11570" s="3046" customFormat="1"/>
    <row r="11571" s="3046" customFormat="1"/>
    <row r="11572" s="3046" customFormat="1"/>
    <row r="11573" s="3046" customFormat="1"/>
    <row r="11574" s="3046" customFormat="1"/>
    <row r="11575" s="3046" customFormat="1"/>
    <row r="11576" s="3046" customFormat="1"/>
    <row r="11577" s="3046" customFormat="1"/>
    <row r="11578" s="3046" customFormat="1"/>
    <row r="11579" s="3046" customFormat="1"/>
    <row r="11580" s="3046" customFormat="1"/>
    <row r="11581" s="3046" customFormat="1"/>
    <row r="11582" s="3046" customFormat="1"/>
    <row r="11583" s="3046" customFormat="1"/>
    <row r="11584" s="3046" customFormat="1"/>
    <row r="11585" s="3046" customFormat="1"/>
    <row r="11586" s="3046" customFormat="1"/>
    <row r="11587" s="3046" customFormat="1"/>
    <row r="11588" s="3046" customFormat="1"/>
    <row r="11589" s="3046" customFormat="1"/>
    <row r="11590" s="3046" customFormat="1"/>
    <row r="11591" s="3046" customFormat="1"/>
    <row r="11592" s="3046" customFormat="1"/>
    <row r="11593" s="3046" customFormat="1"/>
    <row r="11594" s="3046" customFormat="1"/>
    <row r="11595" s="3046" customFormat="1"/>
    <row r="11596" s="3046" customFormat="1"/>
    <row r="11597" s="3046" customFormat="1"/>
    <row r="11598" s="3046" customFormat="1"/>
    <row r="11599" s="3046" customFormat="1"/>
    <row r="11600" s="3046" customFormat="1"/>
    <row r="11601" s="3046" customFormat="1"/>
    <row r="11602" s="3046" customFormat="1"/>
    <row r="11603" s="3046" customFormat="1"/>
    <row r="11604" s="3046" customFormat="1"/>
    <row r="11605" s="3046" customFormat="1"/>
    <row r="11606" s="3046" customFormat="1"/>
    <row r="11607" s="3046" customFormat="1"/>
    <row r="11608" s="3046" customFormat="1"/>
    <row r="11609" s="3046" customFormat="1"/>
    <row r="11610" s="3046" customFormat="1"/>
    <row r="11611" s="3046" customFormat="1"/>
    <row r="11612" s="3046" customFormat="1"/>
    <row r="11613" s="3046" customFormat="1"/>
    <row r="11614" s="3046" customFormat="1"/>
    <row r="11615" s="3046" customFormat="1"/>
    <row r="11616" s="3046" customFormat="1"/>
    <row r="11617" s="3046" customFormat="1"/>
    <row r="11618" s="3046" customFormat="1"/>
    <row r="11619" s="3046" customFormat="1"/>
    <row r="11620" s="3046" customFormat="1"/>
    <row r="11621" s="3046" customFormat="1"/>
    <row r="11622" s="3046" customFormat="1"/>
    <row r="11623" s="3046" customFormat="1"/>
    <row r="11624" s="3046" customFormat="1"/>
    <row r="11625" s="3046" customFormat="1"/>
    <row r="11626" s="3046" customFormat="1"/>
    <row r="11627" s="3046" customFormat="1"/>
    <row r="11628" s="3046" customFormat="1"/>
    <row r="11629" s="3046" customFormat="1"/>
    <row r="11630" s="3046" customFormat="1"/>
    <row r="11631" s="3046" customFormat="1"/>
    <row r="11632" s="3046" customFormat="1"/>
    <row r="11633" s="3046" customFormat="1"/>
    <row r="11634" s="3046" customFormat="1"/>
    <row r="11635" s="3046" customFormat="1"/>
    <row r="11636" s="3046" customFormat="1"/>
    <row r="11637" s="3046" customFormat="1"/>
    <row r="11638" s="3046" customFormat="1"/>
    <row r="11639" s="3046" customFormat="1"/>
    <row r="11640" s="3046" customFormat="1"/>
    <row r="11641" s="3046" customFormat="1"/>
    <row r="11642" s="3046" customFormat="1"/>
    <row r="11643" s="3046" customFormat="1"/>
    <row r="11644" s="3046" customFormat="1"/>
    <row r="11645" s="3046" customFormat="1"/>
    <row r="11646" s="3046" customFormat="1"/>
    <row r="11647" s="3046" customFormat="1"/>
    <row r="11648" s="3046" customFormat="1"/>
    <row r="11649" s="3046" customFormat="1"/>
    <row r="11650" s="3046" customFormat="1"/>
    <row r="11651" s="3046" customFormat="1"/>
    <row r="11652" s="3046" customFormat="1"/>
    <row r="11653" s="3046" customFormat="1"/>
    <row r="11654" s="3046" customFormat="1"/>
    <row r="11655" s="3046" customFormat="1"/>
    <row r="11656" s="3046" customFormat="1"/>
    <row r="11657" s="3046" customFormat="1"/>
    <row r="11658" s="3046" customFormat="1"/>
    <row r="11659" s="3046" customFormat="1"/>
    <row r="11660" s="3046" customFormat="1"/>
    <row r="11661" s="3046" customFormat="1"/>
    <row r="11662" s="3046" customFormat="1"/>
    <row r="11663" s="3046" customFormat="1"/>
    <row r="11664" s="3046" customFormat="1"/>
    <row r="11665" s="3046" customFormat="1"/>
    <row r="11666" s="3046" customFormat="1"/>
    <row r="11667" s="3046" customFormat="1"/>
    <row r="11668" s="3046" customFormat="1"/>
    <row r="11669" s="3046" customFormat="1"/>
    <row r="11670" s="3046" customFormat="1"/>
    <row r="11671" s="3046" customFormat="1"/>
    <row r="11672" s="3046" customFormat="1"/>
    <row r="11673" s="3046" customFormat="1"/>
    <row r="11674" s="3046" customFormat="1"/>
    <row r="11675" s="3046" customFormat="1"/>
    <row r="11676" s="3046" customFormat="1"/>
    <row r="11677" s="3046" customFormat="1"/>
    <row r="11678" s="3046" customFormat="1"/>
    <row r="11679" s="3046" customFormat="1"/>
    <row r="11680" s="3046" customFormat="1"/>
    <row r="11681" s="3046" customFormat="1"/>
    <row r="11682" s="3046" customFormat="1"/>
    <row r="11683" s="3046" customFormat="1"/>
    <row r="11684" s="3046" customFormat="1"/>
    <row r="11685" s="3046" customFormat="1"/>
    <row r="11686" s="3046" customFormat="1"/>
    <row r="11687" s="3046" customFormat="1"/>
    <row r="11688" s="3046" customFormat="1"/>
    <row r="11689" s="3046" customFormat="1"/>
    <row r="11690" s="3046" customFormat="1"/>
    <row r="11691" s="3046" customFormat="1"/>
    <row r="11692" s="3046" customFormat="1"/>
    <row r="11693" s="3046" customFormat="1"/>
    <row r="11694" s="3046" customFormat="1"/>
    <row r="11695" s="3046" customFormat="1"/>
    <row r="11696" s="3046" customFormat="1"/>
    <row r="11697" s="3046" customFormat="1"/>
    <row r="11698" s="3046" customFormat="1"/>
    <row r="11699" s="3046" customFormat="1"/>
    <row r="11700" s="3046" customFormat="1"/>
    <row r="11701" s="3046" customFormat="1"/>
    <row r="11702" s="3046" customFormat="1"/>
    <row r="11703" s="3046" customFormat="1"/>
    <row r="11704" s="3046" customFormat="1"/>
    <row r="11705" s="3046" customFormat="1"/>
    <row r="11706" s="3046" customFormat="1"/>
    <row r="11707" s="3046" customFormat="1"/>
    <row r="11708" s="3046" customFormat="1"/>
    <row r="11709" s="3046" customFormat="1"/>
    <row r="11710" s="3046" customFormat="1"/>
    <row r="11711" s="3046" customFormat="1"/>
    <row r="11712" s="3046" customFormat="1"/>
    <row r="11713" s="3046" customFormat="1"/>
    <row r="11714" s="3046" customFormat="1"/>
    <row r="11715" s="3046" customFormat="1"/>
    <row r="11716" s="3046" customFormat="1"/>
    <row r="11717" s="3046" customFormat="1"/>
    <row r="11718" s="3046" customFormat="1"/>
    <row r="11719" s="3046" customFormat="1"/>
    <row r="11720" s="3046" customFormat="1"/>
    <row r="11721" s="3046" customFormat="1"/>
    <row r="11722" s="3046" customFormat="1"/>
    <row r="11723" s="3046" customFormat="1"/>
    <row r="11724" s="3046" customFormat="1"/>
    <row r="11725" s="3046" customFormat="1"/>
    <row r="11726" s="3046" customFormat="1"/>
    <row r="11727" s="3046" customFormat="1"/>
    <row r="11728" s="3046" customFormat="1"/>
    <row r="11729" s="3046" customFormat="1"/>
    <row r="11730" s="3046" customFormat="1"/>
    <row r="11731" s="3046" customFormat="1"/>
    <row r="11732" s="3046" customFormat="1"/>
    <row r="11733" s="3046" customFormat="1"/>
    <row r="11734" s="3046" customFormat="1"/>
    <row r="11735" s="3046" customFormat="1"/>
    <row r="11736" s="3046" customFormat="1"/>
    <row r="11737" s="3046" customFormat="1"/>
    <row r="11738" s="3046" customFormat="1"/>
    <row r="11739" s="3046" customFormat="1"/>
    <row r="11740" s="3046" customFormat="1"/>
    <row r="11741" s="3046" customFormat="1"/>
    <row r="11742" s="3046" customFormat="1"/>
    <row r="11743" s="3046" customFormat="1"/>
    <row r="11744" s="3046" customFormat="1"/>
    <row r="11745" s="3046" customFormat="1"/>
    <row r="11746" s="3046" customFormat="1"/>
    <row r="11747" s="3046" customFormat="1"/>
    <row r="11748" s="3046" customFormat="1"/>
    <row r="11749" s="3046" customFormat="1"/>
    <row r="11750" s="3046" customFormat="1"/>
    <row r="11751" s="3046" customFormat="1"/>
    <row r="11752" s="3046" customFormat="1"/>
    <row r="11753" s="3046" customFormat="1"/>
    <row r="11754" s="3046" customFormat="1"/>
    <row r="11755" s="3046" customFormat="1"/>
    <row r="11756" s="3046" customFormat="1"/>
    <row r="11757" s="3046" customFormat="1"/>
    <row r="11758" s="3046" customFormat="1"/>
    <row r="11759" s="3046" customFormat="1"/>
    <row r="11760" s="3046" customFormat="1"/>
    <row r="11761" s="3046" customFormat="1"/>
    <row r="11762" s="3046" customFormat="1"/>
    <row r="11763" s="3046" customFormat="1"/>
    <row r="11764" s="3046" customFormat="1"/>
    <row r="11765" s="3046" customFormat="1"/>
    <row r="11766" s="3046" customFormat="1"/>
    <row r="11767" s="3046" customFormat="1"/>
    <row r="11768" s="3046" customFormat="1"/>
    <row r="11769" s="3046" customFormat="1"/>
    <row r="11770" s="3046" customFormat="1"/>
    <row r="11771" s="3046" customFormat="1"/>
    <row r="11772" s="3046" customFormat="1"/>
    <row r="11773" s="3046" customFormat="1"/>
    <row r="11774" s="3046" customFormat="1"/>
    <row r="11775" s="3046" customFormat="1"/>
    <row r="11776" s="3046" customFormat="1"/>
    <row r="11777" s="3046" customFormat="1"/>
    <row r="11778" s="3046" customFormat="1"/>
    <row r="11779" s="3046" customFormat="1"/>
    <row r="11780" s="3046" customFormat="1"/>
    <row r="11781" s="3046" customFormat="1"/>
    <row r="11782" s="3046" customFormat="1"/>
    <row r="11783" s="3046" customFormat="1"/>
    <row r="11784" s="3046" customFormat="1"/>
    <row r="11785" s="3046" customFormat="1"/>
    <row r="11786" s="3046" customFormat="1"/>
    <row r="11787" s="3046" customFormat="1"/>
    <row r="11788" s="3046" customFormat="1"/>
    <row r="11789" s="3046" customFormat="1"/>
    <row r="11790" s="3046" customFormat="1"/>
    <row r="11791" s="3046" customFormat="1"/>
    <row r="11792" s="3046" customFormat="1"/>
    <row r="11793" s="3046" customFormat="1"/>
    <row r="11794" s="3046" customFormat="1"/>
    <row r="11795" s="3046" customFormat="1"/>
    <row r="11796" s="3046" customFormat="1"/>
    <row r="11797" s="3046" customFormat="1"/>
    <row r="11798" s="3046" customFormat="1"/>
    <row r="11799" s="3046" customFormat="1"/>
    <row r="11800" s="3046" customFormat="1"/>
    <row r="11801" s="3046" customFormat="1"/>
    <row r="11802" s="3046" customFormat="1"/>
    <row r="11803" s="3046" customFormat="1"/>
    <row r="11804" s="3046" customFormat="1"/>
    <row r="11805" s="3046" customFormat="1"/>
    <row r="11806" s="3046" customFormat="1"/>
    <row r="11807" s="3046" customFormat="1"/>
    <row r="11808" s="3046" customFormat="1"/>
    <row r="11809" s="3046" customFormat="1"/>
    <row r="11810" s="3046" customFormat="1"/>
    <row r="11811" s="3046" customFormat="1"/>
    <row r="11812" s="3046" customFormat="1"/>
    <row r="11813" s="3046" customFormat="1"/>
    <row r="11814" s="3046" customFormat="1"/>
    <row r="11815" s="3046" customFormat="1"/>
    <row r="11816" s="3046" customFormat="1"/>
    <row r="11817" s="3046" customFormat="1"/>
    <row r="11818" s="3046" customFormat="1"/>
    <row r="11819" s="3046" customFormat="1"/>
    <row r="11820" s="3046" customFormat="1"/>
    <row r="11821" s="3046" customFormat="1"/>
    <row r="11822" s="3046" customFormat="1"/>
    <row r="11823" s="3046" customFormat="1"/>
    <row r="11824" s="3046" customFormat="1"/>
    <row r="11825" s="3046" customFormat="1"/>
    <row r="11826" s="3046" customFormat="1"/>
    <row r="11827" s="3046" customFormat="1"/>
    <row r="11828" s="3046" customFormat="1"/>
    <row r="11829" s="3046" customFormat="1"/>
    <row r="11830" s="3046" customFormat="1"/>
    <row r="11831" s="3046" customFormat="1"/>
    <row r="11832" s="3046" customFormat="1"/>
    <row r="11833" s="3046" customFormat="1"/>
    <row r="11834" s="3046" customFormat="1"/>
    <row r="11835" s="3046" customFormat="1"/>
    <row r="11836" s="3046" customFormat="1"/>
    <row r="11837" s="3046" customFormat="1"/>
    <row r="11838" s="3046" customFormat="1"/>
    <row r="11839" s="3046" customFormat="1"/>
    <row r="11840" s="3046" customFormat="1"/>
    <row r="11841" s="3046" customFormat="1"/>
    <row r="11842" s="3046" customFormat="1"/>
    <row r="11843" s="3046" customFormat="1"/>
    <row r="11844" s="3046" customFormat="1"/>
    <row r="11845" s="3046" customFormat="1"/>
    <row r="11846" s="3046" customFormat="1"/>
    <row r="11847" s="3046" customFormat="1"/>
    <row r="11848" s="3046" customFormat="1"/>
    <row r="11849" s="3046" customFormat="1"/>
    <row r="11850" s="3046" customFormat="1"/>
    <row r="11851" s="3046" customFormat="1"/>
    <row r="11852" s="3046" customFormat="1"/>
    <row r="11853" s="3046" customFormat="1"/>
    <row r="11854" s="3046" customFormat="1"/>
    <row r="11855" s="3046" customFormat="1"/>
    <row r="11856" s="3046" customFormat="1"/>
    <row r="11857" s="3046" customFormat="1"/>
    <row r="11858" s="3046" customFormat="1"/>
    <row r="11859" s="3046" customFormat="1"/>
    <row r="11860" s="3046" customFormat="1"/>
    <row r="11861" s="3046" customFormat="1"/>
    <row r="11862" s="3046" customFormat="1"/>
    <row r="11863" s="3046" customFormat="1"/>
    <row r="11864" s="3046" customFormat="1"/>
    <row r="11865" s="3046" customFormat="1"/>
    <row r="11866" s="3046" customFormat="1"/>
    <row r="11867" s="3046" customFormat="1"/>
    <row r="11868" s="3046" customFormat="1"/>
    <row r="11869" s="3046" customFormat="1"/>
    <row r="11870" s="3046" customFormat="1"/>
    <row r="11871" s="3046" customFormat="1"/>
    <row r="11872" s="3046" customFormat="1"/>
    <row r="11873" s="3046" customFormat="1"/>
    <row r="11874" s="3046" customFormat="1"/>
    <row r="11875" s="3046" customFormat="1"/>
    <row r="11876" s="3046" customFormat="1"/>
    <row r="11877" s="3046" customFormat="1"/>
    <row r="11878" s="3046" customFormat="1"/>
    <row r="11879" s="3046" customFormat="1"/>
    <row r="11880" s="3046" customFormat="1"/>
    <row r="11881" s="3046" customFormat="1"/>
    <row r="11882" s="3046" customFormat="1"/>
    <row r="11883" s="3046" customFormat="1"/>
    <row r="11884" s="3046" customFormat="1"/>
    <row r="11885" s="3046" customFormat="1"/>
    <row r="11886" s="3046" customFormat="1"/>
    <row r="11887" s="3046" customFormat="1"/>
    <row r="11888" s="3046" customFormat="1"/>
    <row r="11889" s="3046" customFormat="1"/>
    <row r="11890" s="3046" customFormat="1"/>
    <row r="11891" s="3046" customFormat="1"/>
    <row r="11892" s="3046" customFormat="1"/>
    <row r="11893" s="3046" customFormat="1"/>
    <row r="11894" s="3046" customFormat="1"/>
    <row r="11895" s="3046" customFormat="1"/>
    <row r="11896" s="3046" customFormat="1"/>
    <row r="11897" s="3046" customFormat="1"/>
    <row r="11898" s="3046" customFormat="1"/>
    <row r="11899" s="3046" customFormat="1"/>
    <row r="11900" s="3046" customFormat="1"/>
    <row r="11901" s="3046" customFormat="1"/>
    <row r="11902" s="3046" customFormat="1"/>
    <row r="11903" s="3046" customFormat="1"/>
    <row r="11904" s="3046" customFormat="1"/>
    <row r="11905" s="3046" customFormat="1"/>
    <row r="11906" s="3046" customFormat="1"/>
    <row r="11907" s="3046" customFormat="1"/>
    <row r="11908" s="3046" customFormat="1"/>
    <row r="11909" s="3046" customFormat="1"/>
    <row r="11910" s="3046" customFormat="1"/>
    <row r="11911" s="3046" customFormat="1"/>
    <row r="11912" s="3046" customFormat="1"/>
    <row r="11913" s="3046" customFormat="1"/>
    <row r="11914" s="3046" customFormat="1"/>
    <row r="11915" s="3046" customFormat="1"/>
    <row r="11916" s="3046" customFormat="1"/>
    <row r="11917" s="3046" customFormat="1"/>
    <row r="11918" s="3046" customFormat="1"/>
    <row r="11919" s="3046" customFormat="1"/>
    <row r="11920" s="3046" customFormat="1"/>
    <row r="11921" s="3046" customFormat="1"/>
    <row r="11922" s="3046" customFormat="1"/>
    <row r="11923" s="3046" customFormat="1"/>
    <row r="11924" s="3046" customFormat="1"/>
    <row r="11925" s="3046" customFormat="1"/>
    <row r="11926" s="3046" customFormat="1"/>
    <row r="11927" s="3046" customFormat="1"/>
    <row r="11928" s="3046" customFormat="1"/>
    <row r="11929" s="3046" customFormat="1"/>
    <row r="11930" s="3046" customFormat="1"/>
    <row r="11931" s="3046" customFormat="1"/>
    <row r="11932" s="3046" customFormat="1"/>
    <row r="11933" s="3046" customFormat="1"/>
    <row r="11934" s="3046" customFormat="1"/>
    <row r="11935" s="3046" customFormat="1"/>
    <row r="11936" s="3046" customFormat="1"/>
    <row r="11937" s="3046" customFormat="1"/>
    <row r="11938" s="3046" customFormat="1"/>
    <row r="11939" s="3046" customFormat="1"/>
    <row r="11940" s="3046" customFormat="1"/>
    <row r="11941" s="3046" customFormat="1"/>
    <row r="11942" s="3046" customFormat="1"/>
    <row r="11943" s="3046" customFormat="1"/>
    <row r="11944" s="3046" customFormat="1"/>
    <row r="11945" s="3046" customFormat="1"/>
    <row r="11946" s="3046" customFormat="1"/>
    <row r="11947" s="3046" customFormat="1"/>
    <row r="11948" s="3046" customFormat="1"/>
    <row r="11949" s="3046" customFormat="1"/>
    <row r="11950" s="3046" customFormat="1"/>
    <row r="11951" s="3046" customFormat="1"/>
    <row r="11952" s="3046" customFormat="1"/>
    <row r="11953" s="3046" customFormat="1"/>
    <row r="11954" s="3046" customFormat="1"/>
    <row r="11955" s="3046" customFormat="1"/>
    <row r="11956" s="3046" customFormat="1"/>
    <row r="11957" s="3046" customFormat="1"/>
    <row r="11958" s="3046" customFormat="1"/>
    <row r="11959" s="3046" customFormat="1"/>
    <row r="11960" s="3046" customFormat="1"/>
    <row r="11961" s="3046" customFormat="1"/>
    <row r="11962" s="3046" customFormat="1"/>
    <row r="11963" s="3046" customFormat="1"/>
    <row r="11964" s="3046" customFormat="1"/>
    <row r="11965" s="3046" customFormat="1"/>
    <row r="11966" s="3046" customFormat="1"/>
    <row r="11967" s="3046" customFormat="1"/>
    <row r="11968" s="3046" customFormat="1"/>
    <row r="11969" s="3046" customFormat="1"/>
    <row r="11970" s="3046" customFormat="1"/>
    <row r="11971" s="3046" customFormat="1"/>
    <row r="11972" s="3046" customFormat="1"/>
    <row r="11973" s="3046" customFormat="1"/>
    <row r="11974" s="3046" customFormat="1"/>
    <row r="11975" s="3046" customFormat="1"/>
    <row r="11976" s="3046" customFormat="1"/>
    <row r="11977" s="3046" customFormat="1"/>
    <row r="11978" s="3046" customFormat="1"/>
    <row r="11979" s="3046" customFormat="1"/>
    <row r="11980" s="3046" customFormat="1"/>
    <row r="11981" s="3046" customFormat="1"/>
    <row r="11982" s="3046" customFormat="1"/>
    <row r="11983" s="3046" customFormat="1"/>
    <row r="11984" s="3046" customFormat="1"/>
    <row r="11985" s="3046" customFormat="1"/>
    <row r="11986" s="3046" customFormat="1"/>
    <row r="11987" s="3046" customFormat="1"/>
    <row r="11988" s="3046" customFormat="1"/>
    <row r="11989" s="3046" customFormat="1"/>
    <row r="11990" s="3046" customFormat="1"/>
    <row r="11991" s="3046" customFormat="1"/>
    <row r="11992" s="3046" customFormat="1"/>
    <row r="11993" s="3046" customFormat="1"/>
    <row r="11994" s="3046" customFormat="1"/>
    <row r="11995" s="3046" customFormat="1"/>
    <row r="11996" s="3046" customFormat="1"/>
    <row r="11997" s="3046" customFormat="1"/>
    <row r="11998" s="3046" customFormat="1"/>
    <row r="11999" s="3046" customFormat="1"/>
    <row r="12000" s="3046" customFormat="1"/>
    <row r="12001" s="3046" customFormat="1"/>
    <row r="12002" s="3046" customFormat="1"/>
    <row r="12003" s="3046" customFormat="1"/>
    <row r="12004" s="3046" customFormat="1"/>
    <row r="12005" s="3046" customFormat="1"/>
    <row r="12006" s="3046" customFormat="1"/>
    <row r="12007" s="3046" customFormat="1"/>
    <row r="12008" s="3046" customFormat="1"/>
    <row r="12009" s="3046" customFormat="1"/>
    <row r="12010" s="3046" customFormat="1"/>
    <row r="12011" s="3046" customFormat="1"/>
    <row r="12012" s="3046" customFormat="1"/>
    <row r="12013" s="3046" customFormat="1"/>
    <row r="12014" s="3046" customFormat="1"/>
    <row r="12015" s="3046" customFormat="1"/>
    <row r="12016" s="3046" customFormat="1"/>
    <row r="12017" s="3046" customFormat="1"/>
    <row r="12018" s="3046" customFormat="1"/>
    <row r="12019" s="3046" customFormat="1"/>
    <row r="12020" s="3046" customFormat="1"/>
    <row r="12021" s="3046" customFormat="1"/>
    <row r="12022" s="3046" customFormat="1"/>
    <row r="12023" s="3046" customFormat="1"/>
    <row r="12024" s="3046" customFormat="1"/>
    <row r="12025" s="3046" customFormat="1"/>
    <row r="12026" s="3046" customFormat="1"/>
    <row r="12027" s="3046" customFormat="1"/>
    <row r="12028" s="3046" customFormat="1"/>
    <row r="12029" s="3046" customFormat="1"/>
    <row r="12030" s="3046" customFormat="1"/>
    <row r="12031" s="3046" customFormat="1"/>
    <row r="12032" s="3046" customFormat="1"/>
    <row r="12033" s="3046" customFormat="1"/>
    <row r="12034" s="3046" customFormat="1"/>
    <row r="12035" s="3046" customFormat="1"/>
    <row r="12036" s="3046" customFormat="1"/>
    <row r="12037" s="3046" customFormat="1"/>
    <row r="12038" s="3046" customFormat="1"/>
    <row r="12039" s="3046" customFormat="1"/>
    <row r="12040" s="3046" customFormat="1"/>
    <row r="12041" s="3046" customFormat="1"/>
    <row r="12042" s="3046" customFormat="1"/>
    <row r="12043" s="3046" customFormat="1"/>
    <row r="12044" s="3046" customFormat="1"/>
    <row r="12045" s="3046" customFormat="1"/>
    <row r="12046" s="3046" customFormat="1"/>
    <row r="12047" s="3046" customFormat="1"/>
    <row r="12048" s="3046" customFormat="1"/>
    <row r="12049" s="3046" customFormat="1"/>
    <row r="12050" s="3046" customFormat="1"/>
    <row r="12051" s="3046" customFormat="1"/>
    <row r="12052" s="3046" customFormat="1"/>
    <row r="12053" s="3046" customFormat="1"/>
    <row r="12054" s="3046" customFormat="1"/>
    <row r="12055" s="3046" customFormat="1"/>
    <row r="12056" s="3046" customFormat="1"/>
    <row r="12057" s="3046" customFormat="1"/>
    <row r="12058" s="3046" customFormat="1"/>
    <row r="12059" s="3046" customFormat="1"/>
    <row r="12060" s="3046" customFormat="1"/>
    <row r="12061" s="3046" customFormat="1"/>
    <row r="12062" s="3046" customFormat="1"/>
    <row r="12063" s="3046" customFormat="1"/>
    <row r="12064" s="3046" customFormat="1"/>
    <row r="12065" s="3046" customFormat="1"/>
    <row r="12066" s="3046" customFormat="1"/>
    <row r="12067" s="3046" customFormat="1"/>
    <row r="12068" s="3046" customFormat="1"/>
    <row r="12069" s="3046" customFormat="1"/>
    <row r="12070" s="3046" customFormat="1"/>
    <row r="12071" s="3046" customFormat="1"/>
    <row r="12072" s="3046" customFormat="1"/>
    <row r="12073" s="3046" customFormat="1"/>
    <row r="12074" s="3046" customFormat="1"/>
    <row r="12075" s="3046" customFormat="1"/>
    <row r="12076" s="3046" customFormat="1"/>
    <row r="12077" s="3046" customFormat="1"/>
    <row r="12078" s="3046" customFormat="1"/>
    <row r="12079" s="3046" customFormat="1"/>
    <row r="12080" s="3046" customFormat="1"/>
    <row r="12081" s="3046" customFormat="1"/>
    <row r="12082" s="3046" customFormat="1"/>
    <row r="12083" s="3046" customFormat="1"/>
    <row r="12084" s="3046" customFormat="1"/>
    <row r="12085" s="3046" customFormat="1"/>
    <row r="12086" s="3046" customFormat="1"/>
    <row r="12087" s="3046" customFormat="1"/>
    <row r="12088" s="3046" customFormat="1"/>
    <row r="12089" s="3046" customFormat="1"/>
    <row r="12090" s="3046" customFormat="1"/>
    <row r="12091" s="3046" customFormat="1"/>
    <row r="12092" s="3046" customFormat="1"/>
    <row r="12093" s="3046" customFormat="1"/>
    <row r="12094" s="3046" customFormat="1"/>
    <row r="12095" s="3046" customFormat="1"/>
    <row r="12096" s="3046" customFormat="1"/>
    <row r="12097" s="3046" customFormat="1"/>
    <row r="12098" s="3046" customFormat="1"/>
    <row r="12099" s="3046" customFormat="1"/>
    <row r="12100" s="3046" customFormat="1"/>
    <row r="12101" s="3046" customFormat="1"/>
    <row r="12102" s="3046" customFormat="1"/>
    <row r="12103" s="3046" customFormat="1"/>
    <row r="12104" s="3046" customFormat="1"/>
    <row r="12105" s="3046" customFormat="1"/>
    <row r="12106" s="3046" customFormat="1"/>
    <row r="12107" s="3046" customFormat="1"/>
    <row r="12108" s="3046" customFormat="1"/>
    <row r="12109" s="3046" customFormat="1"/>
    <row r="12110" s="3046" customFormat="1"/>
    <row r="12111" s="3046" customFormat="1"/>
    <row r="12112" s="3046" customFormat="1"/>
    <row r="12113" s="3046" customFormat="1"/>
    <row r="12114" s="3046" customFormat="1"/>
    <row r="12115" s="3046" customFormat="1"/>
    <row r="12116" s="3046" customFormat="1"/>
    <row r="12117" s="3046" customFormat="1"/>
    <row r="12118" s="3046" customFormat="1"/>
    <row r="12119" s="3046" customFormat="1"/>
    <row r="12120" s="3046" customFormat="1"/>
    <row r="12121" s="3046" customFormat="1"/>
    <row r="12122" s="3046" customFormat="1"/>
    <row r="12123" s="3046" customFormat="1"/>
    <row r="12124" s="3046" customFormat="1"/>
    <row r="12125" s="3046" customFormat="1"/>
    <row r="12126" s="3046" customFormat="1"/>
    <row r="12127" s="3046" customFormat="1"/>
    <row r="12128" s="3046" customFormat="1"/>
    <row r="12129" s="3046" customFormat="1"/>
    <row r="12130" s="3046" customFormat="1"/>
    <row r="12131" s="3046" customFormat="1"/>
    <row r="12132" s="3046" customFormat="1"/>
    <row r="12133" s="3046" customFormat="1"/>
    <row r="12134" s="3046" customFormat="1"/>
    <row r="12135" s="3046" customFormat="1"/>
    <row r="12136" s="3046" customFormat="1"/>
    <row r="12137" s="3046" customFormat="1"/>
    <row r="12138" s="3046" customFormat="1"/>
    <row r="12139" s="3046" customFormat="1"/>
    <row r="12140" s="3046" customFormat="1"/>
    <row r="12141" s="3046" customFormat="1"/>
    <row r="12142" s="3046" customFormat="1"/>
    <row r="12143" s="3046" customFormat="1"/>
    <row r="12144" s="3046" customFormat="1"/>
    <row r="12145" s="3046" customFormat="1"/>
    <row r="12146" s="3046" customFormat="1"/>
    <row r="12147" s="3046" customFormat="1"/>
    <row r="12148" s="3046" customFormat="1"/>
    <row r="12149" s="3046" customFormat="1"/>
    <row r="12150" s="3046" customFormat="1"/>
    <row r="12151" s="3046" customFormat="1"/>
    <row r="12152" s="3046" customFormat="1"/>
    <row r="12153" s="3046" customFormat="1"/>
    <row r="12154" s="3046" customFormat="1"/>
    <row r="12155" s="3046" customFormat="1"/>
    <row r="12156" s="3046" customFormat="1"/>
    <row r="12157" s="3046" customFormat="1"/>
    <row r="12158" s="3046" customFormat="1"/>
    <row r="12159" s="3046" customFormat="1"/>
    <row r="12160" s="3046" customFormat="1"/>
    <row r="12161" s="3046" customFormat="1"/>
    <row r="12162" s="3046" customFormat="1"/>
    <row r="12163" s="3046" customFormat="1"/>
    <row r="12164" s="3046" customFormat="1"/>
    <row r="12165" s="3046" customFormat="1"/>
    <row r="12166" s="3046" customFormat="1"/>
    <row r="12167" s="3046" customFormat="1"/>
    <row r="12168" s="3046" customFormat="1"/>
    <row r="12169" s="3046" customFormat="1"/>
    <row r="12170" s="3046" customFormat="1"/>
    <row r="12171" s="3046" customFormat="1"/>
    <row r="12172" s="3046" customFormat="1"/>
    <row r="12173" s="3046" customFormat="1"/>
    <row r="12174" s="3046" customFormat="1"/>
    <row r="12175" s="3046" customFormat="1"/>
    <row r="12176" s="3046" customFormat="1"/>
    <row r="12177" s="3046" customFormat="1"/>
    <row r="12178" s="3046" customFormat="1"/>
    <row r="12179" s="3046" customFormat="1"/>
    <row r="12180" s="3046" customFormat="1"/>
    <row r="12181" s="3046" customFormat="1"/>
    <row r="12182" s="3046" customFormat="1"/>
    <row r="12183" s="3046" customFormat="1"/>
    <row r="12184" s="3046" customFormat="1"/>
    <row r="12185" s="3046" customFormat="1"/>
    <row r="12186" s="3046" customFormat="1"/>
    <row r="12187" s="3046" customFormat="1"/>
    <row r="12188" s="3046" customFormat="1"/>
    <row r="12189" s="3046" customFormat="1"/>
    <row r="12190" s="3046" customFormat="1"/>
    <row r="12191" s="3046" customFormat="1"/>
    <row r="12192" s="3046" customFormat="1"/>
    <row r="12193" s="3046" customFormat="1"/>
    <row r="12194" s="3046" customFormat="1"/>
    <row r="12195" s="3046" customFormat="1"/>
    <row r="12196" s="3046" customFormat="1"/>
    <row r="12197" s="3046" customFormat="1"/>
    <row r="12198" s="3046" customFormat="1"/>
    <row r="12199" s="3046" customFormat="1"/>
    <row r="12200" s="3046" customFormat="1"/>
    <row r="12201" s="3046" customFormat="1"/>
    <row r="12202" s="3046" customFormat="1"/>
    <row r="12203" s="3046" customFormat="1"/>
    <row r="12204" s="3046" customFormat="1"/>
    <row r="12205" s="3046" customFormat="1"/>
    <row r="12206" s="3046" customFormat="1"/>
    <row r="12207" s="3046" customFormat="1"/>
    <row r="12208" s="3046" customFormat="1"/>
    <row r="12209" s="3046" customFormat="1"/>
    <row r="12210" s="3046" customFormat="1"/>
    <row r="12211" s="3046" customFormat="1"/>
    <row r="12212" s="3046" customFormat="1"/>
    <row r="12213" s="3046" customFormat="1"/>
    <row r="12214" s="3046" customFormat="1"/>
    <row r="12215" s="3046" customFormat="1"/>
    <row r="12216" s="3046" customFormat="1"/>
    <row r="12217" s="3046" customFormat="1"/>
    <row r="12218" s="3046" customFormat="1"/>
    <row r="12219" s="3046" customFormat="1"/>
    <row r="12220" s="3046" customFormat="1"/>
    <row r="12221" s="3046" customFormat="1"/>
    <row r="12222" s="3046" customFormat="1"/>
    <row r="12223" s="3046" customFormat="1"/>
    <row r="12224" s="3046" customFormat="1"/>
    <row r="12225" s="3046" customFormat="1"/>
    <row r="12226" s="3046" customFormat="1"/>
    <row r="12227" s="3046" customFormat="1"/>
    <row r="12228" s="3046" customFormat="1"/>
    <row r="12229" s="3046" customFormat="1"/>
    <row r="12230" s="3046" customFormat="1"/>
    <row r="12231" s="3046" customFormat="1"/>
    <row r="12232" s="3046" customFormat="1"/>
    <row r="12233" s="3046" customFormat="1"/>
    <row r="12234" s="3046" customFormat="1"/>
    <row r="12235" s="3046" customFormat="1"/>
    <row r="12236" s="3046" customFormat="1"/>
    <row r="12237" s="3046" customFormat="1"/>
    <row r="12238" s="3046" customFormat="1"/>
    <row r="12239" s="3046" customFormat="1"/>
    <row r="12240" s="3046" customFormat="1"/>
    <row r="12241" s="3046" customFormat="1"/>
    <row r="12242" s="3046" customFormat="1"/>
    <row r="12243" s="3046" customFormat="1"/>
    <row r="12244" s="3046" customFormat="1"/>
    <row r="12245" s="3046" customFormat="1"/>
    <row r="12246" s="3046" customFormat="1"/>
    <row r="12247" s="3046" customFormat="1"/>
    <row r="12248" s="3046" customFormat="1"/>
    <row r="12249" s="3046" customFormat="1"/>
    <row r="12250" s="3046" customFormat="1"/>
    <row r="12251" s="3046" customFormat="1"/>
    <row r="12252" s="3046" customFormat="1"/>
    <row r="12253" s="3046" customFormat="1"/>
    <row r="12254" s="3046" customFormat="1"/>
    <row r="12255" s="3046" customFormat="1"/>
    <row r="12256" s="3046" customFormat="1"/>
    <row r="12257" s="3046" customFormat="1"/>
    <row r="12258" s="3046" customFormat="1"/>
    <row r="12259" s="3046" customFormat="1"/>
    <row r="12260" s="3046" customFormat="1"/>
    <row r="12261" s="3046" customFormat="1"/>
    <row r="12262" s="3046" customFormat="1"/>
    <row r="12263" s="3046" customFormat="1"/>
    <row r="12264" s="3046" customFormat="1"/>
    <row r="12265" s="3046" customFormat="1"/>
    <row r="12266" s="3046" customFormat="1"/>
    <row r="12267" s="3046" customFormat="1"/>
    <row r="12268" s="3046" customFormat="1"/>
    <row r="12269" s="3046" customFormat="1"/>
    <row r="12270" s="3046" customFormat="1"/>
    <row r="12271" s="3046" customFormat="1"/>
    <row r="12272" s="3046" customFormat="1"/>
    <row r="12273" s="3046" customFormat="1"/>
    <row r="12274" s="3046" customFormat="1"/>
    <row r="12275" s="3046" customFormat="1"/>
    <row r="12276" s="3046" customFormat="1"/>
    <row r="12277" s="3046" customFormat="1"/>
    <row r="12278" s="3046" customFormat="1"/>
    <row r="12279" s="3046" customFormat="1"/>
    <row r="12280" s="3046" customFormat="1"/>
    <row r="12281" s="3046" customFormat="1"/>
    <row r="12282" s="3046" customFormat="1"/>
    <row r="12283" s="3046" customFormat="1"/>
    <row r="12284" s="3046" customFormat="1"/>
    <row r="12285" s="3046" customFormat="1"/>
    <row r="12286" s="3046" customFormat="1"/>
    <row r="12287" s="3046" customFormat="1"/>
    <row r="12288" s="3046" customFormat="1"/>
    <row r="12289" s="3046" customFormat="1"/>
    <row r="12290" s="3046" customFormat="1"/>
    <row r="12291" s="3046" customFormat="1"/>
    <row r="12292" s="3046" customFormat="1"/>
    <row r="12293" s="3046" customFormat="1"/>
    <row r="12294" s="3046" customFormat="1"/>
    <row r="12295" s="3046" customFormat="1"/>
    <row r="12296" s="3046" customFormat="1"/>
    <row r="12297" s="3046" customFormat="1"/>
    <row r="12298" s="3046" customFormat="1"/>
    <row r="12299" s="3046" customFormat="1"/>
    <row r="12300" s="3046" customFormat="1"/>
    <row r="12301" s="3046" customFormat="1"/>
    <row r="12302" s="3046" customFormat="1"/>
    <row r="12303" s="3046" customFormat="1"/>
    <row r="12304" s="3046" customFormat="1"/>
    <row r="12305" s="3046" customFormat="1"/>
    <row r="12306" s="3046" customFormat="1"/>
    <row r="12307" s="3046" customFormat="1"/>
    <row r="12308" s="3046" customFormat="1"/>
    <row r="12309" s="3046" customFormat="1"/>
    <row r="12310" s="3046" customFormat="1"/>
    <row r="12311" s="3046" customFormat="1"/>
    <row r="12312" s="3046" customFormat="1"/>
    <row r="12313" s="3046" customFormat="1"/>
    <row r="12314" s="3046" customFormat="1"/>
    <row r="12315" s="3046" customFormat="1"/>
    <row r="12316" s="3046" customFormat="1"/>
    <row r="12317" s="3046" customFormat="1"/>
    <row r="12318" s="3046" customFormat="1"/>
    <row r="12319" s="3046" customFormat="1"/>
    <row r="12320" s="3046" customFormat="1"/>
    <row r="12321" s="3046" customFormat="1"/>
    <row r="12322" s="3046" customFormat="1"/>
    <row r="12323" s="3046" customFormat="1"/>
    <row r="12324" s="3046" customFormat="1"/>
    <row r="12325" s="3046" customFormat="1"/>
    <row r="12326" s="3046" customFormat="1"/>
    <row r="12327" s="3046" customFormat="1"/>
    <row r="12328" s="3046" customFormat="1"/>
    <row r="12329" s="3046" customFormat="1"/>
    <row r="12330" s="3046" customFormat="1"/>
    <row r="12331" s="3046" customFormat="1"/>
    <row r="12332" s="3046" customFormat="1"/>
    <row r="12333" s="3046" customFormat="1"/>
    <row r="12334" s="3046" customFormat="1"/>
    <row r="12335" s="3046" customFormat="1"/>
    <row r="12336" s="3046" customFormat="1"/>
    <row r="12337" s="3046" customFormat="1"/>
    <row r="12338" s="3046" customFormat="1"/>
    <row r="12339" s="3046" customFormat="1"/>
    <row r="12340" s="3046" customFormat="1"/>
    <row r="12341" s="3046" customFormat="1"/>
    <row r="12342" s="3046" customFormat="1"/>
    <row r="12343" s="3046" customFormat="1"/>
    <row r="12344" s="3046" customFormat="1"/>
    <row r="12345" s="3046" customFormat="1"/>
    <row r="12346" s="3046" customFormat="1"/>
    <row r="12347" s="3046" customFormat="1"/>
    <row r="12348" s="3046" customFormat="1"/>
    <row r="12349" s="3046" customFormat="1"/>
    <row r="12350" s="3046" customFormat="1"/>
    <row r="12351" s="3046" customFormat="1"/>
    <row r="12352" s="3046" customFormat="1"/>
    <row r="12353" s="3046" customFormat="1"/>
    <row r="12354" s="3046" customFormat="1"/>
    <row r="12355" s="3046" customFormat="1"/>
    <row r="12356" s="3046" customFormat="1"/>
    <row r="12357" s="3046" customFormat="1"/>
    <row r="12358" s="3046" customFormat="1"/>
    <row r="12359" s="3046" customFormat="1"/>
    <row r="12360" s="3046" customFormat="1"/>
    <row r="12361" s="3046" customFormat="1"/>
    <row r="12362" s="3046" customFormat="1"/>
    <row r="12363" s="3046" customFormat="1"/>
    <row r="12364" s="3046" customFormat="1"/>
    <row r="12365" s="3046" customFormat="1"/>
    <row r="12366" s="3046" customFormat="1"/>
    <row r="12367" s="3046" customFormat="1"/>
    <row r="12368" s="3046" customFormat="1"/>
    <row r="12369" s="3046" customFormat="1"/>
    <row r="12370" s="3046" customFormat="1"/>
    <row r="12371" s="3046" customFormat="1"/>
    <row r="12372" s="3046" customFormat="1"/>
    <row r="12373" s="3046" customFormat="1"/>
    <row r="12374" s="3046" customFormat="1"/>
    <row r="12375" s="3046" customFormat="1"/>
    <row r="12376" s="3046" customFormat="1"/>
    <row r="12377" s="3046" customFormat="1"/>
    <row r="12378" s="3046" customFormat="1"/>
    <row r="12379" s="3046" customFormat="1"/>
    <row r="12380" s="3046" customFormat="1"/>
    <row r="12381" s="3046" customFormat="1"/>
    <row r="12382" s="3046" customFormat="1"/>
    <row r="12383" s="3046" customFormat="1"/>
    <row r="12384" s="3046" customFormat="1"/>
    <row r="12385" s="3046" customFormat="1"/>
    <row r="12386" s="3046" customFormat="1"/>
    <row r="12387" s="3046" customFormat="1"/>
    <row r="12388" s="3046" customFormat="1"/>
    <row r="12389" s="3046" customFormat="1"/>
    <row r="12390" s="3046" customFormat="1"/>
    <row r="12391" s="3046" customFormat="1"/>
    <row r="12392" s="3046" customFormat="1"/>
    <row r="12393" s="3046" customFormat="1"/>
    <row r="12394" s="3046" customFormat="1"/>
    <row r="12395" s="3046" customFormat="1"/>
    <row r="12396" s="3046" customFormat="1"/>
    <row r="12397" s="3046" customFormat="1"/>
    <row r="12398" s="3046" customFormat="1"/>
    <row r="12399" s="3046" customFormat="1"/>
    <row r="12400" s="3046" customFormat="1"/>
    <row r="12401" s="3046" customFormat="1"/>
    <row r="12402" s="3046" customFormat="1"/>
    <row r="12403" s="3046" customFormat="1"/>
    <row r="12404" s="3046" customFormat="1"/>
    <row r="12405" s="3046" customFormat="1"/>
    <row r="12406" s="3046" customFormat="1"/>
    <row r="12407" s="3046" customFormat="1"/>
    <row r="12408" s="3046" customFormat="1"/>
    <row r="12409" s="3046" customFormat="1"/>
    <row r="12410" s="3046" customFormat="1"/>
    <row r="12411" s="3046" customFormat="1"/>
    <row r="12412" s="3046" customFormat="1"/>
    <row r="12413" s="3046" customFormat="1"/>
    <row r="12414" s="3046" customFormat="1"/>
    <row r="12415" s="3046" customFormat="1"/>
    <row r="12416" s="3046" customFormat="1"/>
    <row r="12417" s="3046" customFormat="1"/>
    <row r="12418" s="3046" customFormat="1"/>
    <row r="12419" s="3046" customFormat="1"/>
    <row r="12420" s="3046" customFormat="1"/>
    <row r="12421" s="3046" customFormat="1"/>
    <row r="12422" s="3046" customFormat="1"/>
    <row r="12423" s="3046" customFormat="1"/>
    <row r="12424" s="3046" customFormat="1"/>
    <row r="12425" s="3046" customFormat="1"/>
    <row r="12426" s="3046" customFormat="1"/>
    <row r="12427" s="3046" customFormat="1"/>
    <row r="12428" s="3046" customFormat="1"/>
    <row r="12429" s="3046" customFormat="1"/>
    <row r="12430" s="3046" customFormat="1"/>
    <row r="12431" s="3046" customFormat="1"/>
    <row r="12432" s="3046" customFormat="1"/>
    <row r="12433" s="3046" customFormat="1"/>
    <row r="12434" s="3046" customFormat="1"/>
    <row r="12435" s="3046" customFormat="1"/>
    <row r="12436" s="3046" customFormat="1"/>
    <row r="12437" s="3046" customFormat="1"/>
    <row r="12438" s="3046" customFormat="1"/>
    <row r="12439" s="3046" customFormat="1"/>
    <row r="12440" s="3046" customFormat="1"/>
    <row r="12441" s="3046" customFormat="1"/>
    <row r="12442" s="3046" customFormat="1"/>
    <row r="12443" s="3046" customFormat="1"/>
    <row r="12444" s="3046" customFormat="1"/>
    <row r="12445" s="3046" customFormat="1"/>
    <row r="12446" s="3046" customFormat="1"/>
    <row r="12447" s="3046" customFormat="1"/>
    <row r="12448" s="3046" customFormat="1"/>
    <row r="12449" s="3046" customFormat="1"/>
    <row r="12450" s="3046" customFormat="1"/>
    <row r="12451" s="3046" customFormat="1"/>
    <row r="12452" s="3046" customFormat="1"/>
    <row r="12453" s="3046" customFormat="1"/>
    <row r="12454" s="3046" customFormat="1"/>
    <row r="12455" s="3046" customFormat="1"/>
    <row r="12456" s="3046" customFormat="1"/>
    <row r="12457" s="3046" customFormat="1"/>
    <row r="12458" s="3046" customFormat="1"/>
    <row r="12459" s="3046" customFormat="1"/>
    <row r="12460" s="3046" customFormat="1"/>
    <row r="12461" s="3046" customFormat="1"/>
    <row r="12462" s="3046" customFormat="1"/>
    <row r="12463" s="3046" customFormat="1"/>
    <row r="12464" s="3046" customFormat="1"/>
    <row r="12465" s="3046" customFormat="1"/>
    <row r="12466" s="3046" customFormat="1"/>
    <row r="12467" s="3046" customFormat="1"/>
    <row r="12468" s="3046" customFormat="1"/>
    <row r="12469" s="3046" customFormat="1"/>
    <row r="12470" s="3046" customFormat="1"/>
    <row r="12471" s="3046" customFormat="1"/>
    <row r="12472" s="3046" customFormat="1"/>
    <row r="12473" s="3046" customFormat="1"/>
    <row r="12474" s="3046" customFormat="1"/>
    <row r="12475" s="3046" customFormat="1"/>
    <row r="12476" s="3046" customFormat="1"/>
    <row r="12477" s="3046" customFormat="1"/>
    <row r="12478" s="3046" customFormat="1"/>
    <row r="12479" s="3046" customFormat="1"/>
    <row r="12480" s="3046" customFormat="1"/>
    <row r="12481" s="3046" customFormat="1"/>
    <row r="12482" s="3046" customFormat="1"/>
    <row r="12483" s="3046" customFormat="1"/>
    <row r="12484" s="3046" customFormat="1"/>
    <row r="12485" s="3046" customFormat="1"/>
    <row r="12486" s="3046" customFormat="1"/>
    <row r="12487" s="3046" customFormat="1"/>
    <row r="12488" s="3046" customFormat="1"/>
    <row r="12489" s="3046" customFormat="1"/>
    <row r="12490" s="3046" customFormat="1"/>
    <row r="12491" s="3046" customFormat="1"/>
    <row r="12492" s="3046" customFormat="1"/>
    <row r="12493" s="3046" customFormat="1"/>
    <row r="12494" s="3046" customFormat="1"/>
    <row r="12495" s="3046" customFormat="1"/>
    <row r="12496" s="3046" customFormat="1"/>
    <row r="12497" s="3046" customFormat="1"/>
    <row r="12498" s="3046" customFormat="1"/>
    <row r="12499" s="3046" customFormat="1"/>
    <row r="12500" s="3046" customFormat="1"/>
    <row r="12501" s="3046" customFormat="1"/>
    <row r="12502" s="3046" customFormat="1"/>
    <row r="12503" s="3046" customFormat="1"/>
    <row r="12504" s="3046" customFormat="1"/>
    <row r="12505" s="3046" customFormat="1"/>
    <row r="12506" s="3046" customFormat="1"/>
    <row r="12507" s="3046" customFormat="1"/>
    <row r="12508" s="3046" customFormat="1"/>
    <row r="12509" s="3046" customFormat="1"/>
    <row r="12510" s="3046" customFormat="1"/>
    <row r="12511" s="3046" customFormat="1"/>
    <row r="12512" s="3046" customFormat="1"/>
    <row r="12513" s="3046" customFormat="1"/>
    <row r="12514" s="3046" customFormat="1"/>
    <row r="12515" s="3046" customFormat="1"/>
    <row r="12516" s="3046" customFormat="1"/>
    <row r="12517" s="3046" customFormat="1"/>
    <row r="12518" s="3046" customFormat="1"/>
    <row r="12519" s="3046" customFormat="1"/>
    <row r="12520" s="3046" customFormat="1"/>
    <row r="12521" s="3046" customFormat="1"/>
    <row r="12522" s="3046" customFormat="1"/>
    <row r="12523" s="3046" customFormat="1"/>
    <row r="12524" s="3046" customFormat="1"/>
    <row r="12525" s="3046" customFormat="1"/>
    <row r="12526" s="3046" customFormat="1"/>
    <row r="12527" s="3046" customFormat="1"/>
    <row r="12528" s="3046" customFormat="1"/>
    <row r="12529" s="3046" customFormat="1"/>
    <row r="12530" s="3046" customFormat="1"/>
    <row r="12531" s="3046" customFormat="1"/>
    <row r="12532" s="3046" customFormat="1"/>
    <row r="12533" s="3046" customFormat="1"/>
    <row r="12534" s="3046" customFormat="1"/>
    <row r="12535" s="3046" customFormat="1"/>
    <row r="12536" s="3046" customFormat="1"/>
    <row r="12537" s="3046" customFormat="1"/>
    <row r="12538" s="3046" customFormat="1"/>
    <row r="12539" s="3046" customFormat="1"/>
    <row r="12540" s="3046" customFormat="1"/>
    <row r="12541" s="3046" customFormat="1"/>
    <row r="12542" s="3046" customFormat="1"/>
    <row r="12543" s="3046" customFormat="1"/>
    <row r="12544" s="3046" customFormat="1"/>
    <row r="12545" s="3046" customFormat="1"/>
    <row r="12546" s="3046" customFormat="1"/>
    <row r="12547" s="3046" customFormat="1"/>
    <row r="12548" s="3046" customFormat="1"/>
    <row r="12549" s="3046" customFormat="1"/>
    <row r="12550" s="3046" customFormat="1"/>
    <row r="12551" s="3046" customFormat="1"/>
    <row r="12552" s="3046" customFormat="1"/>
    <row r="12553" s="3046" customFormat="1"/>
    <row r="12554" s="3046" customFormat="1"/>
    <row r="12555" s="3046" customFormat="1"/>
    <row r="12556" s="3046" customFormat="1"/>
    <row r="12557" s="3046" customFormat="1"/>
    <row r="12558" s="3046" customFormat="1"/>
    <row r="12559" s="3046" customFormat="1"/>
    <row r="12560" s="3046" customFormat="1"/>
    <row r="12561" s="3046" customFormat="1"/>
    <row r="12562" s="3046" customFormat="1"/>
    <row r="12563" s="3046" customFormat="1"/>
    <row r="12564" s="3046" customFormat="1"/>
    <row r="12565" s="3046" customFormat="1"/>
    <row r="12566" s="3046" customFormat="1"/>
    <row r="12567" s="3046" customFormat="1"/>
    <row r="12568" s="3046" customFormat="1"/>
    <row r="12569" s="3046" customFormat="1"/>
    <row r="12570" s="3046" customFormat="1"/>
    <row r="12571" s="3046" customFormat="1"/>
    <row r="12572" s="3046" customFormat="1"/>
    <row r="12573" s="3046" customFormat="1"/>
    <row r="12574" s="3046" customFormat="1"/>
    <row r="12575" s="3046" customFormat="1"/>
    <row r="12576" s="3046" customFormat="1"/>
    <row r="12577" s="3046" customFormat="1"/>
    <row r="12578" s="3046" customFormat="1"/>
    <row r="12579" s="3046" customFormat="1"/>
    <row r="12580" s="3046" customFormat="1"/>
    <row r="12581" s="3046" customFormat="1"/>
    <row r="12582" s="3046" customFormat="1"/>
    <row r="12583" s="3046" customFormat="1"/>
    <row r="12584" s="3046" customFormat="1"/>
    <row r="12585" s="3046" customFormat="1"/>
    <row r="12586" s="3046" customFormat="1"/>
    <row r="12587" s="3046" customFormat="1"/>
    <row r="12588" s="3046" customFormat="1"/>
    <row r="12589" s="3046" customFormat="1"/>
    <row r="12590" s="3046" customFormat="1"/>
    <row r="12591" s="3046" customFormat="1"/>
    <row r="12592" s="3046" customFormat="1"/>
    <row r="12593" s="3046" customFormat="1"/>
    <row r="12594" s="3046" customFormat="1"/>
    <row r="12595" s="3046" customFormat="1"/>
    <row r="12596" s="3046" customFormat="1"/>
    <row r="12597" s="3046" customFormat="1"/>
    <row r="12598" s="3046" customFormat="1"/>
    <row r="12599" s="3046" customFormat="1"/>
    <row r="12600" s="3046" customFormat="1"/>
    <row r="12601" s="3046" customFormat="1"/>
    <row r="12602" s="3046" customFormat="1"/>
    <row r="12603" s="3046" customFormat="1"/>
    <row r="12604" s="3046" customFormat="1"/>
    <row r="12605" s="3046" customFormat="1"/>
    <row r="12606" s="3046" customFormat="1"/>
    <row r="12607" s="3046" customFormat="1"/>
    <row r="12608" s="3046" customFormat="1"/>
    <row r="12609" s="3046" customFormat="1"/>
    <row r="12610" s="3046" customFormat="1"/>
    <row r="12611" s="3046" customFormat="1"/>
    <row r="12612" s="3046" customFormat="1"/>
    <row r="12613" s="3046" customFormat="1"/>
    <row r="12614" s="3046" customFormat="1"/>
    <row r="12615" s="3046" customFormat="1"/>
    <row r="12616" s="3046" customFormat="1"/>
    <row r="12617" s="3046" customFormat="1"/>
    <row r="12618" s="3046" customFormat="1"/>
    <row r="12619" s="3046" customFormat="1"/>
    <row r="12620" s="3046" customFormat="1"/>
    <row r="12621" s="3046" customFormat="1"/>
    <row r="12622" s="3046" customFormat="1"/>
    <row r="12623" s="3046" customFormat="1"/>
    <row r="12624" s="3046" customFormat="1"/>
    <row r="12625" s="3046" customFormat="1"/>
    <row r="12626" s="3046" customFormat="1"/>
    <row r="12627" s="3046" customFormat="1"/>
    <row r="12628" s="3046" customFormat="1"/>
    <row r="12629" s="3046" customFormat="1"/>
    <row r="12630" s="3046" customFormat="1"/>
    <row r="12631" s="3046" customFormat="1"/>
    <row r="12632" s="3046" customFormat="1"/>
    <row r="12633" s="3046" customFormat="1"/>
    <row r="12634" s="3046" customFormat="1"/>
    <row r="12635" s="3046" customFormat="1"/>
    <row r="12636" s="3046" customFormat="1"/>
    <row r="12637" s="3046" customFormat="1"/>
    <row r="12638" s="3046" customFormat="1"/>
    <row r="12639" s="3046" customFormat="1"/>
    <row r="12640" s="3046" customFormat="1"/>
    <row r="12641" s="3046" customFormat="1"/>
    <row r="12642" s="3046" customFormat="1"/>
    <row r="12643" s="3046" customFormat="1"/>
    <row r="12644" s="3046" customFormat="1"/>
    <row r="12645" s="3046" customFormat="1"/>
    <row r="12646" s="3046" customFormat="1"/>
    <row r="12647" s="3046" customFormat="1"/>
    <row r="12648" s="3046" customFormat="1"/>
    <row r="12649" s="3046" customFormat="1"/>
    <row r="12650" s="3046" customFormat="1"/>
    <row r="12651" s="3046" customFormat="1"/>
    <row r="12652" s="3046" customFormat="1"/>
    <row r="12653" s="3046" customFormat="1"/>
    <row r="12654" s="3046" customFormat="1"/>
    <row r="12655" s="3046" customFormat="1"/>
    <row r="12656" s="3046" customFormat="1"/>
    <row r="12657" s="3046" customFormat="1"/>
    <row r="12658" s="3046" customFormat="1"/>
    <row r="12659" s="3046" customFormat="1"/>
    <row r="12660" s="3046" customFormat="1"/>
    <row r="12661" s="3046" customFormat="1"/>
    <row r="12662" s="3046" customFormat="1"/>
    <row r="12663" s="3046" customFormat="1"/>
    <row r="12664" s="3046" customFormat="1"/>
    <row r="12665" s="3046" customFormat="1"/>
    <row r="12666" s="3046" customFormat="1"/>
    <row r="12667" s="3046" customFormat="1"/>
    <row r="12668" s="3046" customFormat="1"/>
    <row r="12669" s="3046" customFormat="1"/>
    <row r="12670" s="3046" customFormat="1"/>
    <row r="12671" s="3046" customFormat="1"/>
    <row r="12672" s="3046" customFormat="1"/>
    <row r="12673" s="3046" customFormat="1"/>
    <row r="12674" s="3046" customFormat="1"/>
    <row r="12675" s="3046" customFormat="1"/>
    <row r="12676" s="3046" customFormat="1"/>
    <row r="12677" s="3046" customFormat="1"/>
    <row r="12678" s="3046" customFormat="1"/>
    <row r="12679" s="3046" customFormat="1"/>
    <row r="12680" s="3046" customFormat="1"/>
    <row r="12681" s="3046" customFormat="1"/>
    <row r="12682" s="3046" customFormat="1"/>
    <row r="12683" s="3046" customFormat="1"/>
    <row r="12684" s="3046" customFormat="1"/>
    <row r="12685" s="3046" customFormat="1"/>
    <row r="12686" s="3046" customFormat="1"/>
    <row r="12687" s="3046" customFormat="1"/>
    <row r="12688" s="3046" customFormat="1"/>
    <row r="12689" s="3046" customFormat="1"/>
    <row r="12690" s="3046" customFormat="1"/>
    <row r="12691" s="3046" customFormat="1"/>
    <row r="12692" s="3046" customFormat="1"/>
    <row r="12693" s="3046" customFormat="1"/>
    <row r="12694" s="3046" customFormat="1"/>
    <row r="12695" s="3046" customFormat="1"/>
    <row r="12696" s="3046" customFormat="1"/>
    <row r="12697" s="3046" customFormat="1"/>
    <row r="12698" s="3046" customFormat="1"/>
    <row r="12699" s="3046" customFormat="1"/>
    <row r="12700" s="3046" customFormat="1"/>
    <row r="12701" s="3046" customFormat="1"/>
    <row r="12702" s="3046" customFormat="1"/>
    <row r="12703" s="3046" customFormat="1"/>
    <row r="12704" s="3046" customFormat="1"/>
    <row r="12705" s="3046" customFormat="1"/>
    <row r="12706" s="3046" customFormat="1"/>
    <row r="12707" s="3046" customFormat="1"/>
    <row r="12708" s="3046" customFormat="1"/>
    <row r="12709" s="3046" customFormat="1"/>
    <row r="12710" s="3046" customFormat="1"/>
    <row r="12711" s="3046" customFormat="1"/>
    <row r="12712" s="3046" customFormat="1"/>
    <row r="12713" s="3046" customFormat="1"/>
    <row r="12714" s="3046" customFormat="1"/>
    <row r="12715" s="3046" customFormat="1"/>
    <row r="12716" s="3046" customFormat="1"/>
    <row r="12717" s="3046" customFormat="1"/>
    <row r="12718" s="3046" customFormat="1"/>
    <row r="12719" s="3046" customFormat="1"/>
    <row r="12720" s="3046" customFormat="1"/>
    <row r="12721" s="3046" customFormat="1"/>
    <row r="12722" s="3046" customFormat="1"/>
    <row r="12723" s="3046" customFormat="1"/>
    <row r="12724" s="3046" customFormat="1"/>
    <row r="12725" s="3046" customFormat="1"/>
    <row r="12726" s="3046" customFormat="1"/>
    <row r="12727" s="3046" customFormat="1"/>
    <row r="12728" s="3046" customFormat="1"/>
    <row r="12729" s="3046" customFormat="1"/>
    <row r="12730" s="3046" customFormat="1"/>
    <row r="12731" s="3046" customFormat="1"/>
    <row r="12732" s="3046" customFormat="1"/>
    <row r="12733" s="3046" customFormat="1"/>
    <row r="12734" s="3046" customFormat="1"/>
    <row r="12735" s="3046" customFormat="1"/>
    <row r="12736" s="3046" customFormat="1"/>
    <row r="12737" s="3046" customFormat="1"/>
    <row r="12738" s="3046" customFormat="1"/>
    <row r="12739" s="3046" customFormat="1"/>
    <row r="12740" s="3046" customFormat="1"/>
    <row r="12741" s="3046" customFormat="1"/>
    <row r="12742" s="3046" customFormat="1"/>
    <row r="12743" s="3046" customFormat="1"/>
    <row r="12744" s="3046" customFormat="1"/>
    <row r="12745" s="3046" customFormat="1"/>
    <row r="12746" s="3046" customFormat="1"/>
    <row r="12747" s="3046" customFormat="1"/>
    <row r="12748" s="3046" customFormat="1"/>
    <row r="12749" s="3046" customFormat="1"/>
    <row r="12750" s="3046" customFormat="1"/>
    <row r="12751" s="3046" customFormat="1"/>
    <row r="12752" s="3046" customFormat="1"/>
    <row r="12753" s="3046" customFormat="1"/>
    <row r="12754" s="3046" customFormat="1"/>
    <row r="12755" s="3046" customFormat="1"/>
    <row r="12756" s="3046" customFormat="1"/>
    <row r="12757" s="3046" customFormat="1"/>
    <row r="12758" s="3046" customFormat="1"/>
    <row r="12759" s="3046" customFormat="1"/>
    <row r="12760" s="3046" customFormat="1"/>
    <row r="12761" s="3046" customFormat="1"/>
    <row r="12762" s="3046" customFormat="1"/>
    <row r="12763" s="3046" customFormat="1"/>
    <row r="12764" s="3046" customFormat="1"/>
    <row r="12765" s="3046" customFormat="1"/>
    <row r="12766" s="3046" customFormat="1"/>
    <row r="12767" s="3046" customFormat="1"/>
    <row r="12768" s="3046" customFormat="1"/>
    <row r="12769" s="3046" customFormat="1"/>
    <row r="12770" s="3046" customFormat="1"/>
    <row r="12771" s="3046" customFormat="1"/>
    <row r="12772" s="3046" customFormat="1"/>
    <row r="12773" s="3046" customFormat="1"/>
    <row r="12774" s="3046" customFormat="1"/>
    <row r="12775" s="3046" customFormat="1"/>
    <row r="12776" s="3046" customFormat="1"/>
    <row r="12777" s="3046" customFormat="1"/>
    <row r="12778" s="3046" customFormat="1"/>
    <row r="12779" s="3046" customFormat="1"/>
    <row r="12780" s="3046" customFormat="1"/>
    <row r="12781" s="3046" customFormat="1"/>
    <row r="12782" s="3046" customFormat="1"/>
    <row r="12783" s="3046" customFormat="1"/>
    <row r="12784" s="3046" customFormat="1"/>
    <row r="12785" s="3046" customFormat="1"/>
    <row r="12786" s="3046" customFormat="1"/>
    <row r="12787" s="3046" customFormat="1"/>
    <row r="12788" s="3046" customFormat="1"/>
    <row r="12789" s="3046" customFormat="1"/>
    <row r="12790" s="3046" customFormat="1"/>
    <row r="12791" s="3046" customFormat="1"/>
    <row r="12792" s="3046" customFormat="1"/>
    <row r="12793" s="3046" customFormat="1"/>
    <row r="12794" s="3046" customFormat="1"/>
    <row r="12795" s="3046" customFormat="1"/>
    <row r="12796" s="3046" customFormat="1"/>
    <row r="12797" s="3046" customFormat="1"/>
    <row r="12798" s="3046" customFormat="1"/>
    <row r="12799" s="3046" customFormat="1"/>
    <row r="12800" s="3046" customFormat="1"/>
    <row r="12801" s="3046" customFormat="1"/>
    <row r="12802" s="3046" customFormat="1"/>
    <row r="12803" s="3046" customFormat="1"/>
    <row r="12804" s="3046" customFormat="1"/>
    <row r="12805" s="3046" customFormat="1"/>
    <row r="12806" s="3046" customFormat="1"/>
    <row r="12807" s="3046" customFormat="1"/>
    <row r="12808" s="3046" customFormat="1"/>
    <row r="12809" s="3046" customFormat="1"/>
    <row r="12810" s="3046" customFormat="1"/>
    <row r="12811" s="3046" customFormat="1"/>
    <row r="12812" s="3046" customFormat="1"/>
    <row r="12813" s="3046" customFormat="1"/>
    <row r="12814" s="3046" customFormat="1"/>
    <row r="12815" s="3046" customFormat="1"/>
    <row r="12816" s="3046" customFormat="1"/>
    <row r="12817" s="3046" customFormat="1"/>
    <row r="12818" s="3046" customFormat="1"/>
    <row r="12819" s="3046" customFormat="1"/>
    <row r="12820" s="3046" customFormat="1"/>
    <row r="12821" s="3046" customFormat="1"/>
    <row r="12822" s="3046" customFormat="1"/>
    <row r="12823" s="3046" customFormat="1"/>
    <row r="12824" s="3046" customFormat="1"/>
    <row r="12825" s="3046" customFormat="1"/>
    <row r="12826" s="3046" customFormat="1"/>
    <row r="12827" s="3046" customFormat="1"/>
    <row r="12828" s="3046" customFormat="1"/>
    <row r="12829" s="3046" customFormat="1"/>
    <row r="12830" s="3046" customFormat="1"/>
    <row r="12831" s="3046" customFormat="1"/>
    <row r="12832" s="3046" customFormat="1"/>
    <row r="12833" s="3046" customFormat="1"/>
    <row r="12834" s="3046" customFormat="1"/>
    <row r="12835" s="3046" customFormat="1"/>
    <row r="12836" s="3046" customFormat="1"/>
    <row r="12837" s="3046" customFormat="1"/>
    <row r="12838" s="3046" customFormat="1"/>
    <row r="12839" s="3046" customFormat="1"/>
    <row r="12840" s="3046" customFormat="1"/>
    <row r="12841" s="3046" customFormat="1"/>
    <row r="12842" s="3046" customFormat="1"/>
    <row r="12843" s="3046" customFormat="1"/>
    <row r="12844" s="3046" customFormat="1"/>
    <row r="12845" s="3046" customFormat="1"/>
    <row r="12846" s="3046" customFormat="1"/>
    <row r="12847" s="3046" customFormat="1"/>
    <row r="12848" s="3046" customFormat="1"/>
    <row r="12849" s="3046" customFormat="1"/>
    <row r="12850" s="3046" customFormat="1"/>
    <row r="12851" s="3046" customFormat="1"/>
    <row r="12852" s="3046" customFormat="1"/>
    <row r="12853" s="3046" customFormat="1"/>
    <row r="12854" s="3046" customFormat="1"/>
    <row r="12855" s="3046" customFormat="1"/>
    <row r="12856" s="3046" customFormat="1"/>
    <row r="12857" s="3046" customFormat="1"/>
    <row r="12858" s="3046" customFormat="1"/>
    <row r="12859" s="3046" customFormat="1"/>
    <row r="12860" s="3046" customFormat="1"/>
    <row r="12861" s="3046" customFormat="1"/>
    <row r="12862" s="3046" customFormat="1"/>
    <row r="12863" s="3046" customFormat="1"/>
    <row r="12864" s="3046" customFormat="1"/>
    <row r="12865" s="3046" customFormat="1"/>
    <row r="12866" s="3046" customFormat="1"/>
    <row r="12867" s="3046" customFormat="1"/>
    <row r="12868" s="3046" customFormat="1"/>
    <row r="12869" s="3046" customFormat="1"/>
    <row r="12870" s="3046" customFormat="1"/>
    <row r="12871" s="3046" customFormat="1"/>
    <row r="12872" s="3046" customFormat="1"/>
    <row r="12873" s="3046" customFormat="1"/>
    <row r="12874" s="3046" customFormat="1"/>
    <row r="12875" s="3046" customFormat="1"/>
    <row r="12876" s="3046" customFormat="1"/>
    <row r="12877" s="3046" customFormat="1"/>
    <row r="12878" s="3046" customFormat="1"/>
    <row r="12879" s="3046" customFormat="1"/>
    <row r="12880" s="3046" customFormat="1"/>
    <row r="12881" s="3046" customFormat="1"/>
    <row r="12882" s="3046" customFormat="1"/>
    <row r="12883" s="3046" customFormat="1"/>
    <row r="12884" s="3046" customFormat="1"/>
    <row r="12885" s="3046" customFormat="1"/>
    <row r="12886" s="3046" customFormat="1"/>
    <row r="12887" s="3046" customFormat="1"/>
    <row r="12888" s="3046" customFormat="1"/>
    <row r="12889" s="3046" customFormat="1"/>
    <row r="12890" s="3046" customFormat="1"/>
    <row r="12891" s="3046" customFormat="1"/>
    <row r="12892" s="3046" customFormat="1"/>
    <row r="12893" s="3046" customFormat="1"/>
    <row r="12894" s="3046" customFormat="1"/>
    <row r="12895" s="3046" customFormat="1"/>
    <row r="12896" s="3046" customFormat="1"/>
    <row r="12897" s="3046" customFormat="1"/>
    <row r="12898" s="3046" customFormat="1"/>
    <row r="12899" s="3046" customFormat="1"/>
    <row r="12900" s="3046" customFormat="1"/>
    <row r="12901" s="3046" customFormat="1"/>
    <row r="12902" s="3046" customFormat="1"/>
    <row r="12903" s="3046" customFormat="1"/>
    <row r="12904" s="3046" customFormat="1"/>
    <row r="12905" s="3046" customFormat="1"/>
    <row r="12906" s="3046" customFormat="1"/>
    <row r="12907" s="3046" customFormat="1"/>
    <row r="12908" s="3046" customFormat="1"/>
    <row r="12909" s="3046" customFormat="1"/>
    <row r="12910" s="3046" customFormat="1"/>
    <row r="12911" s="3046" customFormat="1"/>
    <row r="12912" s="3046" customFormat="1"/>
    <row r="12913" s="3046" customFormat="1"/>
    <row r="12914" s="3046" customFormat="1"/>
    <row r="12915" s="3046" customFormat="1"/>
    <row r="12916" s="3046" customFormat="1"/>
    <row r="12917" s="3046" customFormat="1"/>
    <row r="12918" s="3046" customFormat="1"/>
    <row r="12919" s="3046" customFormat="1"/>
    <row r="12920" s="3046" customFormat="1"/>
    <row r="12921" s="3046" customFormat="1"/>
    <row r="12922" s="3046" customFormat="1"/>
    <row r="12923" s="3046" customFormat="1"/>
    <row r="12924" s="3046" customFormat="1"/>
    <row r="12925" s="3046" customFormat="1"/>
    <row r="12926" s="3046" customFormat="1"/>
    <row r="12927" s="3046" customFormat="1"/>
    <row r="12928" s="3046" customFormat="1"/>
    <row r="12929" s="3046" customFormat="1"/>
    <row r="12930" s="3046" customFormat="1"/>
    <row r="12931" s="3046" customFormat="1"/>
    <row r="12932" s="3046" customFormat="1"/>
    <row r="12933" s="3046" customFormat="1"/>
    <row r="12934" s="3046" customFormat="1"/>
    <row r="12935" s="3046" customFormat="1"/>
    <row r="12936" s="3046" customFormat="1"/>
    <row r="12937" s="3046" customFormat="1"/>
    <row r="12938" s="3046" customFormat="1"/>
    <row r="12939" s="3046" customFormat="1"/>
    <row r="12940" s="3046" customFormat="1"/>
    <row r="12941" s="3046" customFormat="1"/>
    <row r="12942" s="3046" customFormat="1"/>
    <row r="12943" s="3046" customFormat="1"/>
    <row r="12944" s="3046" customFormat="1"/>
    <row r="12945" s="3046" customFormat="1"/>
    <row r="12946" s="3046" customFormat="1"/>
    <row r="12947" s="3046" customFormat="1"/>
    <row r="12948" s="3046" customFormat="1"/>
    <row r="12949" s="3046" customFormat="1"/>
    <row r="12950" s="3046" customFormat="1"/>
    <row r="12951" s="3046" customFormat="1"/>
    <row r="12952" s="3046" customFormat="1"/>
    <row r="12953" s="3046" customFormat="1"/>
    <row r="12954" s="3046" customFormat="1"/>
    <row r="12955" s="3046" customFormat="1"/>
    <row r="12956" s="3046" customFormat="1"/>
    <row r="12957" s="3046" customFormat="1"/>
    <row r="12958" s="3046" customFormat="1"/>
    <row r="12959" s="3046" customFormat="1"/>
    <row r="12960" s="3046" customFormat="1"/>
    <row r="12961" s="3046" customFormat="1"/>
    <row r="12962" s="3046" customFormat="1"/>
    <row r="12963" s="3046" customFormat="1"/>
    <row r="12964" s="3046" customFormat="1"/>
    <row r="12965" s="3046" customFormat="1"/>
    <row r="12966" s="3046" customFormat="1"/>
    <row r="12967" s="3046" customFormat="1"/>
    <row r="12968" s="3046" customFormat="1"/>
    <row r="12969" s="3046" customFormat="1"/>
    <row r="12970" s="3046" customFormat="1"/>
    <row r="12971" s="3046" customFormat="1"/>
    <row r="12972" s="3046" customFormat="1"/>
    <row r="12973" s="3046" customFormat="1"/>
    <row r="12974" s="3046" customFormat="1"/>
    <row r="12975" s="3046" customFormat="1"/>
    <row r="12976" s="3046" customFormat="1"/>
    <row r="12977" s="3046" customFormat="1"/>
    <row r="12978" s="3046" customFormat="1"/>
    <row r="12979" s="3046" customFormat="1"/>
    <row r="12980" s="3046" customFormat="1"/>
    <row r="12981" s="3046" customFormat="1"/>
    <row r="12982" s="3046" customFormat="1"/>
    <row r="12983" s="3046" customFormat="1"/>
    <row r="12984" s="3046" customFormat="1"/>
    <row r="12985" s="3046" customFormat="1"/>
    <row r="12986" s="3046" customFormat="1"/>
    <row r="12987" s="3046" customFormat="1"/>
    <row r="12988" s="3046" customFormat="1"/>
    <row r="12989" s="3046" customFormat="1"/>
    <row r="12990" s="3046" customFormat="1"/>
    <row r="12991" s="3046" customFormat="1"/>
    <row r="12992" s="3046" customFormat="1"/>
    <row r="12993" s="3046" customFormat="1"/>
    <row r="12994" s="3046" customFormat="1"/>
    <row r="12995" s="3046" customFormat="1"/>
    <row r="12996" s="3046" customFormat="1"/>
    <row r="12997" s="3046" customFormat="1"/>
    <row r="12998" s="3046" customFormat="1"/>
    <row r="12999" s="3046" customFormat="1"/>
    <row r="13000" s="3046" customFormat="1"/>
    <row r="13001" s="3046" customFormat="1"/>
    <row r="13002" s="3046" customFormat="1"/>
    <row r="13003" s="3046" customFormat="1"/>
    <row r="13004" s="3046" customFormat="1"/>
    <row r="13005" s="3046" customFormat="1"/>
    <row r="13006" s="3046" customFormat="1"/>
    <row r="13007" s="3046" customFormat="1"/>
    <row r="13008" s="3046" customFormat="1"/>
    <row r="13009" s="3046" customFormat="1"/>
    <row r="13010" s="3046" customFormat="1"/>
    <row r="13011" s="3046" customFormat="1"/>
    <row r="13012" s="3046" customFormat="1"/>
    <row r="13013" s="3046" customFormat="1"/>
    <row r="13014" s="3046" customFormat="1"/>
    <row r="13015" s="3046" customFormat="1"/>
    <row r="13016" s="3046" customFormat="1"/>
    <row r="13017" s="3046" customFormat="1"/>
    <row r="13018" s="3046" customFormat="1"/>
    <row r="13019" s="3046" customFormat="1"/>
    <row r="13020" s="3046" customFormat="1"/>
    <row r="13021" s="3046" customFormat="1"/>
    <row r="13022" s="3046" customFormat="1"/>
    <row r="13023" s="3046" customFormat="1"/>
    <row r="13024" s="3046" customFormat="1"/>
    <row r="13025" s="3046" customFormat="1"/>
    <row r="13026" s="3046" customFormat="1"/>
    <row r="13027" s="3046" customFormat="1"/>
    <row r="13028" s="3046" customFormat="1"/>
    <row r="13029" s="3046" customFormat="1"/>
    <row r="13030" s="3046" customFormat="1"/>
    <row r="13031" s="3046" customFormat="1"/>
    <row r="13032" s="3046" customFormat="1"/>
    <row r="13033" s="3046" customFormat="1"/>
    <row r="13034" s="3046" customFormat="1"/>
    <row r="13035" s="3046" customFormat="1"/>
    <row r="13036" s="3046" customFormat="1"/>
    <row r="13037" s="3046" customFormat="1"/>
    <row r="13038" s="3046" customFormat="1"/>
    <row r="13039" s="3046" customFormat="1"/>
    <row r="13040" s="3046" customFormat="1"/>
    <row r="13041" s="3046" customFormat="1"/>
    <row r="13042" s="3046" customFormat="1"/>
    <row r="13043" s="3046" customFormat="1"/>
    <row r="13044" s="3046" customFormat="1"/>
    <row r="13045" s="3046" customFormat="1"/>
    <row r="13046" s="3046" customFormat="1"/>
    <row r="13047" s="3046" customFormat="1"/>
    <row r="13048" s="3046" customFormat="1"/>
    <row r="13049" s="3046" customFormat="1"/>
    <row r="13050" s="3046" customFormat="1"/>
    <row r="13051" s="3046" customFormat="1"/>
    <row r="13052" s="3046" customFormat="1"/>
    <row r="13053" s="3046" customFormat="1"/>
    <row r="13054" s="3046" customFormat="1"/>
    <row r="13055" s="3046" customFormat="1"/>
    <row r="13056" s="3046" customFormat="1"/>
    <row r="13057" s="3046" customFormat="1"/>
    <row r="13058" s="3046" customFormat="1"/>
    <row r="13059" s="3046" customFormat="1"/>
    <row r="13060" s="3046" customFormat="1"/>
    <row r="13061" s="3046" customFormat="1"/>
    <row r="13062" s="3046" customFormat="1"/>
    <row r="13063" s="3046" customFormat="1"/>
    <row r="13064" s="3046" customFormat="1"/>
    <row r="13065" s="3046" customFormat="1"/>
    <row r="13066" s="3046" customFormat="1"/>
    <row r="13067" s="3046" customFormat="1"/>
    <row r="13068" s="3046" customFormat="1"/>
    <row r="13069" s="3046" customFormat="1"/>
    <row r="13070" s="3046" customFormat="1"/>
    <row r="13071" s="3046" customFormat="1"/>
    <row r="13072" s="3046" customFormat="1"/>
    <row r="13073" s="3046" customFormat="1"/>
    <row r="13074" s="3046" customFormat="1"/>
    <row r="13075" s="3046" customFormat="1"/>
    <row r="13076" s="3046" customFormat="1"/>
    <row r="13077" s="3046" customFormat="1"/>
    <row r="13078" s="3046" customFormat="1"/>
    <row r="13079" s="3046" customFormat="1"/>
    <row r="13080" s="3046" customFormat="1"/>
    <row r="13081" s="3046" customFormat="1"/>
    <row r="13082" s="3046" customFormat="1"/>
    <row r="13083" s="3046" customFormat="1"/>
    <row r="13084" s="3046" customFormat="1"/>
    <row r="13085" s="3046" customFormat="1"/>
    <row r="13086" s="3046" customFormat="1"/>
    <row r="13087" s="3046" customFormat="1"/>
    <row r="13088" s="3046" customFormat="1"/>
    <row r="13089" s="3046" customFormat="1"/>
    <row r="13090" s="3046" customFormat="1"/>
    <row r="13091" s="3046" customFormat="1"/>
    <row r="13092" s="3046" customFormat="1"/>
    <row r="13093" s="3046" customFormat="1"/>
    <row r="13094" s="3046" customFormat="1"/>
    <row r="13095" s="3046" customFormat="1"/>
    <row r="13096" s="3046" customFormat="1"/>
    <row r="13097" s="3046" customFormat="1"/>
    <row r="13098" s="3046" customFormat="1"/>
    <row r="13099" s="3046" customFormat="1"/>
    <row r="13100" s="3046" customFormat="1"/>
    <row r="13101" s="3046" customFormat="1"/>
    <row r="13102" s="3046" customFormat="1"/>
    <row r="13103" s="3046" customFormat="1"/>
    <row r="13104" s="3046" customFormat="1"/>
    <row r="13105" s="3046" customFormat="1"/>
    <row r="13106" s="3046" customFormat="1"/>
    <row r="13107" s="3046" customFormat="1"/>
    <row r="13108" s="3046" customFormat="1"/>
    <row r="13109" s="3046" customFormat="1"/>
    <row r="13110" s="3046" customFormat="1"/>
    <row r="13111" s="3046" customFormat="1"/>
    <row r="13112" s="3046" customFormat="1"/>
    <row r="13113" s="3046" customFormat="1"/>
    <row r="13114" s="3046" customFormat="1"/>
    <row r="13115" s="3046" customFormat="1"/>
    <row r="13116" s="3046" customFormat="1"/>
    <row r="13117" s="3046" customFormat="1"/>
    <row r="13118" s="3046" customFormat="1"/>
    <row r="13119" s="3046" customFormat="1"/>
    <row r="13120" s="3046" customFormat="1"/>
    <row r="13121" s="3046" customFormat="1"/>
    <row r="13122" s="3046" customFormat="1"/>
    <row r="13123" s="3046" customFormat="1"/>
    <row r="13124" s="3046" customFormat="1"/>
    <row r="13125" s="3046" customFormat="1"/>
    <row r="13126" s="3046" customFormat="1"/>
    <row r="13127" s="3046" customFormat="1"/>
    <row r="13128" s="3046" customFormat="1"/>
    <row r="13129" s="3046" customFormat="1"/>
    <row r="13130" s="3046" customFormat="1"/>
    <row r="13131" s="3046" customFormat="1"/>
    <row r="13132" s="3046" customFormat="1"/>
    <row r="13133" s="3046" customFormat="1"/>
    <row r="13134" s="3046" customFormat="1"/>
    <row r="13135" s="3046" customFormat="1"/>
    <row r="13136" s="3046" customFormat="1"/>
    <row r="13137" s="3046" customFormat="1"/>
    <row r="13138" s="3046" customFormat="1"/>
    <row r="13139" s="3046" customFormat="1"/>
    <row r="13140" s="3046" customFormat="1"/>
    <row r="13141" s="3046" customFormat="1"/>
    <row r="13142" s="3046" customFormat="1"/>
    <row r="13143" s="3046" customFormat="1"/>
    <row r="13144" s="3046" customFormat="1"/>
    <row r="13145" s="3046" customFormat="1"/>
    <row r="13146" s="3046" customFormat="1"/>
    <row r="13147" s="3046" customFormat="1"/>
    <row r="13148" s="3046" customFormat="1"/>
    <row r="13149" s="3046" customFormat="1"/>
    <row r="13150" s="3046" customFormat="1"/>
    <row r="13151" s="3046" customFormat="1"/>
    <row r="13152" s="3046" customFormat="1"/>
    <row r="13153" s="3046" customFormat="1"/>
    <row r="13154" s="3046" customFormat="1"/>
    <row r="13155" s="3046" customFormat="1"/>
    <row r="13156" s="3046" customFormat="1"/>
    <row r="13157" s="3046" customFormat="1"/>
    <row r="13158" s="3046" customFormat="1"/>
    <row r="13159" s="3046" customFormat="1"/>
    <row r="13160" s="3046" customFormat="1"/>
    <row r="13161" s="3046" customFormat="1"/>
    <row r="13162" s="3046" customFormat="1"/>
    <row r="13163" s="3046" customFormat="1"/>
    <row r="13164" s="3046" customFormat="1"/>
    <row r="13165" s="3046" customFormat="1"/>
    <row r="13166" s="3046" customFormat="1"/>
    <row r="13167" s="3046" customFormat="1"/>
    <row r="13168" s="3046" customFormat="1"/>
    <row r="13169" s="3046" customFormat="1"/>
    <row r="13170" s="3046" customFormat="1"/>
    <row r="13171" s="3046" customFormat="1"/>
    <row r="13172" s="3046" customFormat="1"/>
    <row r="13173" s="3046" customFormat="1"/>
    <row r="13174" s="3046" customFormat="1"/>
    <row r="13175" s="3046" customFormat="1"/>
    <row r="13176" s="3046" customFormat="1"/>
    <row r="13177" s="3046" customFormat="1"/>
    <row r="13178" s="3046" customFormat="1"/>
    <row r="13179" s="3046" customFormat="1"/>
    <row r="13180" s="3046" customFormat="1"/>
    <row r="13181" s="3046" customFormat="1"/>
    <row r="13182" s="3046" customFormat="1"/>
    <row r="13183" s="3046" customFormat="1"/>
    <row r="13184" s="3046" customFormat="1"/>
    <row r="13185" s="3046" customFormat="1"/>
    <row r="13186" s="3046" customFormat="1"/>
    <row r="13187" s="3046" customFormat="1"/>
    <row r="13188" s="3046" customFormat="1"/>
    <row r="13189" s="3046" customFormat="1"/>
    <row r="13190" s="3046" customFormat="1"/>
    <row r="13191" s="3046" customFormat="1"/>
    <row r="13192" s="3046" customFormat="1"/>
    <row r="13193" s="3046" customFormat="1"/>
    <row r="13194" s="3046" customFormat="1"/>
    <row r="13195" s="3046" customFormat="1"/>
    <row r="13196" s="3046" customFormat="1"/>
    <row r="13197" s="3046" customFormat="1"/>
    <row r="13198" s="3046" customFormat="1"/>
    <row r="13199" s="3046" customFormat="1"/>
    <row r="13200" s="3046" customFormat="1"/>
    <row r="13201" s="3046" customFormat="1"/>
    <row r="13202" s="3046" customFormat="1"/>
    <row r="13203" s="3046" customFormat="1"/>
    <row r="13204" s="3046" customFormat="1"/>
    <row r="13205" s="3046" customFormat="1"/>
    <row r="13206" s="3046" customFormat="1"/>
    <row r="13207" s="3046" customFormat="1"/>
    <row r="13208" s="3046" customFormat="1"/>
    <row r="13209" s="3046" customFormat="1"/>
    <row r="13210" s="3046" customFormat="1"/>
    <row r="13211" s="3046" customFormat="1"/>
    <row r="13212" s="3046" customFormat="1"/>
    <row r="13213" s="3046" customFormat="1"/>
    <row r="13214" s="3046" customFormat="1"/>
    <row r="13215" s="3046" customFormat="1"/>
    <row r="13216" s="3046" customFormat="1"/>
    <row r="13217" s="3046" customFormat="1"/>
    <row r="13218" s="3046" customFormat="1"/>
    <row r="13219" s="3046" customFormat="1"/>
    <row r="13220" s="3046" customFormat="1"/>
    <row r="13221" s="3046" customFormat="1"/>
    <row r="13222" s="3046" customFormat="1"/>
    <row r="13223" s="3046" customFormat="1"/>
    <row r="13224" s="3046" customFormat="1"/>
    <row r="13225" s="3046" customFormat="1"/>
    <row r="13226" s="3046" customFormat="1"/>
    <row r="13227" s="3046" customFormat="1"/>
    <row r="13228" s="3046" customFormat="1"/>
    <row r="13229" s="3046" customFormat="1"/>
    <row r="13230" s="3046" customFormat="1"/>
    <row r="13231" s="3046" customFormat="1"/>
    <row r="13232" s="3046" customFormat="1"/>
    <row r="13233" s="3046" customFormat="1"/>
    <row r="13234" s="3046" customFormat="1"/>
    <row r="13235" s="3046" customFormat="1"/>
    <row r="13236" s="3046" customFormat="1"/>
    <row r="13237" s="3046" customFormat="1"/>
    <row r="13238" s="3046" customFormat="1"/>
    <row r="13239" s="3046" customFormat="1"/>
    <row r="13240" s="3046" customFormat="1"/>
    <row r="13241" s="3046" customFormat="1"/>
    <row r="13242" s="3046" customFormat="1"/>
    <row r="13243" s="3046" customFormat="1"/>
    <row r="13244" s="3046" customFormat="1"/>
    <row r="13245" s="3046" customFormat="1"/>
    <row r="13246" s="3046" customFormat="1"/>
    <row r="13247" s="3046" customFormat="1"/>
    <row r="13248" s="3046" customFormat="1"/>
    <row r="13249" s="3046" customFormat="1"/>
    <row r="13250" s="3046" customFormat="1"/>
    <row r="13251" s="3046" customFormat="1"/>
    <row r="13252" s="3046" customFormat="1"/>
    <row r="13253" s="3046" customFormat="1"/>
    <row r="13254" s="3046" customFormat="1"/>
    <row r="13255" s="3046" customFormat="1"/>
    <row r="13256" s="3046" customFormat="1"/>
    <row r="13257" s="3046" customFormat="1"/>
    <row r="13258" s="3046" customFormat="1"/>
    <row r="13259" s="3046" customFormat="1"/>
    <row r="13260" s="3046" customFormat="1"/>
    <row r="13261" s="3046" customFormat="1"/>
    <row r="13262" s="3046" customFormat="1"/>
    <row r="13263" s="3046" customFormat="1"/>
    <row r="13264" s="3046" customFormat="1"/>
    <row r="13265" s="3046" customFormat="1"/>
    <row r="13266" s="3046" customFormat="1"/>
    <row r="13267" s="3046" customFormat="1"/>
    <row r="13268" s="3046" customFormat="1"/>
    <row r="13269" s="3046" customFormat="1"/>
    <row r="13270" s="3046" customFormat="1"/>
    <row r="13271" s="3046" customFormat="1"/>
    <row r="13272" s="3046" customFormat="1"/>
    <row r="13273" s="3046" customFormat="1"/>
    <row r="13274" s="3046" customFormat="1"/>
    <row r="13275" s="3046" customFormat="1"/>
    <row r="13276" s="3046" customFormat="1"/>
    <row r="13277" s="3046" customFormat="1"/>
    <row r="13278" s="3046" customFormat="1"/>
    <row r="13279" s="3046" customFormat="1"/>
    <row r="13280" s="3046" customFormat="1"/>
    <row r="13281" s="3046" customFormat="1"/>
    <row r="13282" s="3046" customFormat="1"/>
    <row r="13283" s="3046" customFormat="1"/>
    <row r="13284" s="3046" customFormat="1"/>
    <row r="13285" s="3046" customFormat="1"/>
    <row r="13286" s="3046" customFormat="1"/>
    <row r="13287" s="3046" customFormat="1"/>
    <row r="13288" s="3046" customFormat="1"/>
    <row r="13289" s="3046" customFormat="1"/>
    <row r="13290" s="3046" customFormat="1"/>
    <row r="13291" s="3046" customFormat="1"/>
    <row r="13292" s="3046" customFormat="1"/>
    <row r="13293" s="3046" customFormat="1"/>
    <row r="13294" s="3046" customFormat="1"/>
    <row r="13295" s="3046" customFormat="1"/>
    <row r="13296" s="3046" customFormat="1"/>
    <row r="13297" s="3046" customFormat="1"/>
    <row r="13298" s="3046" customFormat="1"/>
    <row r="13299" s="3046" customFormat="1"/>
    <row r="13300" s="3046" customFormat="1"/>
    <row r="13301" s="3046" customFormat="1"/>
    <row r="13302" s="3046" customFormat="1"/>
    <row r="13303" s="3046" customFormat="1"/>
    <row r="13304" s="3046" customFormat="1"/>
    <row r="13305" s="3046" customFormat="1"/>
    <row r="13306" s="3046" customFormat="1"/>
    <row r="13307" s="3046" customFormat="1"/>
    <row r="13308" s="3046" customFormat="1"/>
    <row r="13309" s="3046" customFormat="1"/>
    <row r="13310" s="3046" customFormat="1"/>
    <row r="13311" s="3046" customFormat="1"/>
    <row r="13312" s="3046" customFormat="1"/>
    <row r="13313" s="3046" customFormat="1"/>
    <row r="13314" s="3046" customFormat="1"/>
    <row r="13315" s="3046" customFormat="1"/>
    <row r="13316" s="3046" customFormat="1"/>
    <row r="13317" s="3046" customFormat="1"/>
    <row r="13318" s="3046" customFormat="1"/>
    <row r="13319" s="3046" customFormat="1"/>
    <row r="13320" s="3046" customFormat="1"/>
    <row r="13321" s="3046" customFormat="1"/>
    <row r="13322" s="3046" customFormat="1"/>
    <row r="13323" s="3046" customFormat="1"/>
    <row r="13324" s="3046" customFormat="1"/>
    <row r="13325" s="3046" customFormat="1"/>
    <row r="13326" s="3046" customFormat="1"/>
    <row r="13327" s="3046" customFormat="1"/>
    <row r="13328" s="3046" customFormat="1"/>
    <row r="13329" s="3046" customFormat="1"/>
    <row r="13330" s="3046" customFormat="1"/>
    <row r="13331" s="3046" customFormat="1"/>
    <row r="13332" s="3046" customFormat="1"/>
    <row r="13333" s="3046" customFormat="1"/>
    <row r="13334" s="3046" customFormat="1"/>
    <row r="13335" s="3046" customFormat="1"/>
    <row r="13336" s="3046" customFormat="1"/>
    <row r="13337" s="3046" customFormat="1"/>
    <row r="13338" s="3046" customFormat="1"/>
    <row r="13339" s="3046" customFormat="1"/>
    <row r="13340" s="3046" customFormat="1"/>
    <row r="13341" s="3046" customFormat="1"/>
    <row r="13342" s="3046" customFormat="1"/>
    <row r="13343" s="3046" customFormat="1"/>
    <row r="13344" s="3046" customFormat="1"/>
    <row r="13345" s="3046" customFormat="1"/>
    <row r="13346" s="3046" customFormat="1"/>
    <row r="13347" s="3046" customFormat="1"/>
    <row r="13348" s="3046" customFormat="1"/>
    <row r="13349" s="3046" customFormat="1"/>
    <row r="13350" s="3046" customFormat="1"/>
    <row r="13351" s="3046" customFormat="1"/>
    <row r="13352" s="3046" customFormat="1"/>
    <row r="13353" s="3046" customFormat="1"/>
    <row r="13354" s="3046" customFormat="1"/>
    <row r="13355" s="3046" customFormat="1"/>
    <row r="13356" s="3046" customFormat="1"/>
    <row r="13357" s="3046" customFormat="1"/>
    <row r="13358" s="3046" customFormat="1"/>
    <row r="13359" s="3046" customFormat="1"/>
    <row r="13360" s="3046" customFormat="1"/>
    <row r="13361" s="3046" customFormat="1"/>
    <row r="13362" s="3046" customFormat="1"/>
    <row r="13363" s="3046" customFormat="1"/>
    <row r="13364" s="3046" customFormat="1"/>
    <row r="13365" s="3046" customFormat="1"/>
    <row r="13366" s="3046" customFormat="1"/>
    <row r="13367" s="3046" customFormat="1"/>
    <row r="13368" s="3046" customFormat="1"/>
    <row r="13369" s="3046" customFormat="1"/>
    <row r="13370" s="3046" customFormat="1"/>
    <row r="13371" s="3046" customFormat="1"/>
    <row r="13372" s="3046" customFormat="1"/>
    <row r="13373" s="3046" customFormat="1"/>
    <row r="13374" s="3046" customFormat="1"/>
    <row r="13375" s="3046" customFormat="1"/>
    <row r="13376" s="3046" customFormat="1"/>
    <row r="13377" s="3046" customFormat="1"/>
    <row r="13378" s="3046" customFormat="1"/>
    <row r="13379" s="3046" customFormat="1"/>
    <row r="13380" s="3046" customFormat="1"/>
    <row r="13381" s="3046" customFormat="1"/>
    <row r="13382" s="3046" customFormat="1"/>
    <row r="13383" s="3046" customFormat="1"/>
    <row r="13384" s="3046" customFormat="1"/>
    <row r="13385" s="3046" customFormat="1"/>
    <row r="13386" s="3046" customFormat="1"/>
    <row r="13387" s="3046" customFormat="1"/>
    <row r="13388" s="3046" customFormat="1"/>
    <row r="13389" s="3046" customFormat="1"/>
    <row r="13390" s="3046" customFormat="1"/>
    <row r="13391" s="3046" customFormat="1"/>
    <row r="13392" s="3046" customFormat="1"/>
    <row r="13393" s="3046" customFormat="1"/>
    <row r="13394" s="3046" customFormat="1"/>
    <row r="13395" s="3046" customFormat="1"/>
    <row r="13396" s="3046" customFormat="1"/>
    <row r="13397" s="3046" customFormat="1"/>
    <row r="13398" s="3046" customFormat="1"/>
    <row r="13399" s="3046" customFormat="1"/>
    <row r="13400" s="3046" customFormat="1"/>
    <row r="13401" s="3046" customFormat="1"/>
    <row r="13402" s="3046" customFormat="1"/>
    <row r="13403" s="3046" customFormat="1"/>
    <row r="13404" s="3046" customFormat="1"/>
    <row r="13405" s="3046" customFormat="1"/>
    <row r="13406" s="3046" customFormat="1"/>
    <row r="13407" s="3046" customFormat="1"/>
    <row r="13408" s="3046" customFormat="1"/>
    <row r="13409" s="3046" customFormat="1"/>
    <row r="13410" s="3046" customFormat="1"/>
    <row r="13411" s="3046" customFormat="1"/>
    <row r="13412" s="3046" customFormat="1"/>
    <row r="13413" s="3046" customFormat="1"/>
    <row r="13414" s="3046" customFormat="1"/>
    <row r="13415" s="3046" customFormat="1"/>
    <row r="13416" s="3046" customFormat="1"/>
    <row r="13417" s="3046" customFormat="1"/>
    <row r="13418" s="3046" customFormat="1"/>
    <row r="13419" s="3046" customFormat="1"/>
    <row r="13420" s="3046" customFormat="1"/>
    <row r="13421" s="3046" customFormat="1"/>
    <row r="13422" s="3046" customFormat="1"/>
    <row r="13423" s="3046" customFormat="1"/>
    <row r="13424" s="3046" customFormat="1"/>
    <row r="13425" s="3046" customFormat="1"/>
    <row r="13426" s="3046" customFormat="1"/>
    <row r="13427" s="3046" customFormat="1"/>
    <row r="13428" s="3046" customFormat="1"/>
    <row r="13429" s="3046" customFormat="1"/>
    <row r="13430" s="3046" customFormat="1"/>
    <row r="13431" s="3046" customFormat="1"/>
    <row r="13432" s="3046" customFormat="1"/>
    <row r="13433" s="3046" customFormat="1"/>
    <row r="13434" s="3046" customFormat="1"/>
    <row r="13435" s="3046" customFormat="1"/>
    <row r="13436" s="3046" customFormat="1"/>
    <row r="13437" s="3046" customFormat="1"/>
    <row r="13438" s="3046" customFormat="1"/>
    <row r="13439" s="3046" customFormat="1"/>
    <row r="13440" s="3046" customFormat="1"/>
    <row r="13441" s="3046" customFormat="1"/>
    <row r="13442" s="3046" customFormat="1"/>
    <row r="13443" s="3046" customFormat="1"/>
    <row r="13444" s="3046" customFormat="1"/>
    <row r="13445" s="3046" customFormat="1"/>
    <row r="13446" s="3046" customFormat="1"/>
    <row r="13447" s="3046" customFormat="1"/>
    <row r="13448" s="3046" customFormat="1"/>
    <row r="13449" s="3046" customFormat="1"/>
    <row r="13450" s="3046" customFormat="1"/>
    <row r="13451" s="3046" customFormat="1"/>
    <row r="13452" s="3046" customFormat="1"/>
    <row r="13453" s="3046" customFormat="1"/>
    <row r="13454" s="3046" customFormat="1"/>
    <row r="13455" s="3046" customFormat="1"/>
    <row r="13456" s="3046" customFormat="1"/>
    <row r="13457" s="3046" customFormat="1"/>
    <row r="13458" s="3046" customFormat="1"/>
    <row r="13459" s="3046" customFormat="1"/>
    <row r="13460" s="3046" customFormat="1"/>
    <row r="13461" s="3046" customFormat="1"/>
    <row r="13462" s="3046" customFormat="1"/>
    <row r="13463" s="3046" customFormat="1"/>
    <row r="13464" s="3046" customFormat="1"/>
    <row r="13465" s="3046" customFormat="1"/>
    <row r="13466" s="3046" customFormat="1"/>
    <row r="13467" s="3046" customFormat="1"/>
    <row r="13468" s="3046" customFormat="1"/>
    <row r="13469" s="3046" customFormat="1"/>
    <row r="13470" s="3046" customFormat="1"/>
    <row r="13471" s="3046" customFormat="1"/>
    <row r="13472" s="3046" customFormat="1"/>
    <row r="13473" s="3046" customFormat="1"/>
    <row r="13474" s="3046" customFormat="1"/>
    <row r="13475" s="3046" customFormat="1"/>
    <row r="13476" s="3046" customFormat="1"/>
    <row r="13477" s="3046" customFormat="1"/>
    <row r="13478" s="3046" customFormat="1"/>
    <row r="13479" s="3046" customFormat="1"/>
    <row r="13480" s="3046" customFormat="1"/>
    <row r="13481" s="3046" customFormat="1"/>
    <row r="13482" s="3046" customFormat="1"/>
    <row r="13483" s="3046" customFormat="1"/>
    <row r="13484" s="3046" customFormat="1"/>
    <row r="13485" s="3046" customFormat="1"/>
    <row r="13486" s="3046" customFormat="1"/>
    <row r="13487" s="3046" customFormat="1"/>
    <row r="13488" s="3046" customFormat="1"/>
    <row r="13489" s="3046" customFormat="1"/>
    <row r="13490" s="3046" customFormat="1"/>
    <row r="13491" s="3046" customFormat="1"/>
    <row r="13492" s="3046" customFormat="1"/>
    <row r="13493" s="3046" customFormat="1"/>
    <row r="13494" s="3046" customFormat="1"/>
    <row r="13495" s="3046" customFormat="1"/>
    <row r="13496" s="3046" customFormat="1"/>
    <row r="13497" s="3046" customFormat="1"/>
    <row r="13498" s="3046" customFormat="1"/>
    <row r="13499" s="3046" customFormat="1"/>
    <row r="13500" s="3046" customFormat="1"/>
    <row r="13501" s="3046" customFormat="1"/>
    <row r="13502" s="3046" customFormat="1"/>
    <row r="13503" s="3046" customFormat="1"/>
    <row r="13504" s="3046" customFormat="1"/>
    <row r="13505" s="3046" customFormat="1"/>
    <row r="13506" s="3046" customFormat="1"/>
    <row r="13507" s="3046" customFormat="1"/>
    <row r="13508" s="3046" customFormat="1"/>
    <row r="13509" s="3046" customFormat="1"/>
    <row r="13510" s="3046" customFormat="1"/>
    <row r="13511" s="3046" customFormat="1"/>
    <row r="13512" s="3046" customFormat="1"/>
    <row r="13513" s="3046" customFormat="1"/>
    <row r="13514" s="3046" customFormat="1"/>
    <row r="13515" s="3046" customFormat="1"/>
    <row r="13516" s="3046" customFormat="1"/>
    <row r="13517" s="3046" customFormat="1"/>
    <row r="13518" s="3046" customFormat="1"/>
    <row r="13519" s="3046" customFormat="1"/>
    <row r="13520" s="3046" customFormat="1"/>
    <row r="13521" s="3046" customFormat="1"/>
    <row r="13522" s="3046" customFormat="1"/>
    <row r="13523" s="3046" customFormat="1"/>
    <row r="13524" s="3046" customFormat="1"/>
    <row r="13525" s="3046" customFormat="1"/>
    <row r="13526" s="3046" customFormat="1"/>
    <row r="13527" s="3046" customFormat="1"/>
    <row r="13528" s="3046" customFormat="1"/>
    <row r="13529" s="3046" customFormat="1"/>
    <row r="13530" s="3046" customFormat="1"/>
    <row r="13531" s="3046" customFormat="1"/>
    <row r="13532" s="3046" customFormat="1"/>
    <row r="13533" s="3046" customFormat="1"/>
    <row r="13534" s="3046" customFormat="1"/>
    <row r="13535" s="3046" customFormat="1"/>
    <row r="13536" s="3046" customFormat="1"/>
    <row r="13537" s="3046" customFormat="1"/>
    <row r="13538" s="3046" customFormat="1"/>
    <row r="13539" s="3046" customFormat="1"/>
    <row r="13540" s="3046" customFormat="1"/>
    <row r="13541" s="3046" customFormat="1"/>
    <row r="13542" s="3046" customFormat="1"/>
    <row r="13543" s="3046" customFormat="1"/>
    <row r="13544" s="3046" customFormat="1"/>
    <row r="13545" s="3046" customFormat="1"/>
    <row r="13546" s="3046" customFormat="1"/>
    <row r="13547" s="3046" customFormat="1"/>
    <row r="13548" s="3046" customFormat="1"/>
    <row r="13549" s="3046" customFormat="1"/>
    <row r="13550" s="3046" customFormat="1"/>
    <row r="13551" s="3046" customFormat="1"/>
    <row r="13552" s="3046" customFormat="1"/>
    <row r="13553" s="3046" customFormat="1"/>
    <row r="13554" s="3046" customFormat="1"/>
    <row r="13555" s="3046" customFormat="1"/>
    <row r="13556" s="3046" customFormat="1"/>
    <row r="13557" s="3046" customFormat="1"/>
    <row r="13558" s="3046" customFormat="1"/>
    <row r="13559" s="3046" customFormat="1"/>
    <row r="13560" s="3046" customFormat="1"/>
    <row r="13561" s="3046" customFormat="1"/>
    <row r="13562" s="3046" customFormat="1"/>
    <row r="13563" s="3046" customFormat="1"/>
    <row r="13564" s="3046" customFormat="1"/>
    <row r="13565" s="3046" customFormat="1"/>
    <row r="13566" s="3046" customFormat="1"/>
    <row r="13567" s="3046" customFormat="1"/>
    <row r="13568" s="3046" customFormat="1"/>
    <row r="13569" s="3046" customFormat="1"/>
    <row r="13570" s="3046" customFormat="1"/>
    <row r="13571" s="3046" customFormat="1"/>
    <row r="13572" s="3046" customFormat="1"/>
    <row r="13573" s="3046" customFormat="1"/>
    <row r="13574" s="3046" customFormat="1"/>
    <row r="13575" s="3046" customFormat="1"/>
    <row r="13576" s="3046" customFormat="1"/>
    <row r="13577" s="3046" customFormat="1"/>
    <row r="13578" s="3046" customFormat="1"/>
    <row r="13579" s="3046" customFormat="1"/>
    <row r="13580" s="3046" customFormat="1"/>
    <row r="13581" s="3046" customFormat="1"/>
    <row r="13582" s="3046" customFormat="1"/>
    <row r="13583" s="3046" customFormat="1"/>
    <row r="13584" s="3046" customFormat="1"/>
    <row r="13585" s="3046" customFormat="1"/>
    <row r="13586" s="3046" customFormat="1"/>
    <row r="13587" s="3046" customFormat="1"/>
    <row r="13588" s="3046" customFormat="1"/>
    <row r="13589" s="3046" customFormat="1"/>
    <row r="13590" s="3046" customFormat="1"/>
    <row r="13591" s="3046" customFormat="1"/>
    <row r="13592" s="3046" customFormat="1"/>
    <row r="13593" s="3046" customFormat="1"/>
    <row r="13594" s="3046" customFormat="1"/>
    <row r="13595" s="3046" customFormat="1"/>
    <row r="13596" s="3046" customFormat="1"/>
    <row r="13597" s="3046" customFormat="1"/>
    <row r="13598" s="3046" customFormat="1"/>
    <row r="13599" s="3046" customFormat="1"/>
    <row r="13600" s="3046" customFormat="1"/>
    <row r="13601" s="3046" customFormat="1"/>
    <row r="13602" s="3046" customFormat="1"/>
    <row r="13603" s="3046" customFormat="1"/>
    <row r="13604" s="3046" customFormat="1"/>
    <row r="13605" s="3046" customFormat="1"/>
    <row r="13606" s="3046" customFormat="1"/>
    <row r="13607" s="3046" customFormat="1"/>
    <row r="13608" s="3046" customFormat="1"/>
    <row r="13609" s="3046" customFormat="1"/>
    <row r="13610" s="3046" customFormat="1"/>
    <row r="13611" s="3046" customFormat="1"/>
    <row r="13612" s="3046" customFormat="1"/>
    <row r="13613" s="3046" customFormat="1"/>
    <row r="13614" s="3046" customFormat="1"/>
    <row r="13615" s="3046" customFormat="1"/>
    <row r="13616" s="3046" customFormat="1"/>
    <row r="13617" s="3046" customFormat="1"/>
    <row r="13618" s="3046" customFormat="1"/>
    <row r="13619" s="3046" customFormat="1"/>
    <row r="13620" s="3046" customFormat="1"/>
    <row r="13621" s="3046" customFormat="1"/>
    <row r="13622" s="3046" customFormat="1"/>
    <row r="13623" s="3046" customFormat="1"/>
    <row r="13624" s="3046" customFormat="1"/>
    <row r="13625" s="3046" customFormat="1"/>
    <row r="13626" s="3046" customFormat="1"/>
    <row r="13627" s="3046" customFormat="1"/>
    <row r="13628" s="3046" customFormat="1"/>
    <row r="13629" s="3046" customFormat="1"/>
    <row r="13630" s="3046" customFormat="1"/>
    <row r="13631" s="3046" customFormat="1"/>
    <row r="13632" s="3046" customFormat="1"/>
    <row r="13633" s="3046" customFormat="1"/>
    <row r="13634" s="3046" customFormat="1"/>
    <row r="13635" s="3046" customFormat="1"/>
    <row r="13636" s="3046" customFormat="1"/>
    <row r="13637" s="3046" customFormat="1"/>
    <row r="13638" s="3046" customFormat="1"/>
    <row r="13639" s="3046" customFormat="1"/>
    <row r="13640" s="3046" customFormat="1"/>
    <row r="13641" s="3046" customFormat="1"/>
    <row r="13642" s="3046" customFormat="1"/>
    <row r="13643" s="3046" customFormat="1"/>
    <row r="13644" s="3046" customFormat="1"/>
    <row r="13645" s="3046" customFormat="1"/>
    <row r="13646" s="3046" customFormat="1"/>
    <row r="13647" s="3046" customFormat="1"/>
    <row r="13648" s="3046" customFormat="1"/>
    <row r="13649" s="3046" customFormat="1"/>
    <row r="13650" s="3046" customFormat="1"/>
    <row r="13651" s="3046" customFormat="1"/>
    <row r="13652" s="3046" customFormat="1"/>
    <row r="13653" s="3046" customFormat="1"/>
    <row r="13654" s="3046" customFormat="1"/>
    <row r="13655" s="3046" customFormat="1"/>
    <row r="13656" s="3046" customFormat="1"/>
    <row r="13657" s="3046" customFormat="1"/>
    <row r="13658" s="3046" customFormat="1"/>
    <row r="13659" s="3046" customFormat="1"/>
    <row r="13660" s="3046" customFormat="1"/>
    <row r="13661" s="3046" customFormat="1"/>
    <row r="13662" s="3046" customFormat="1"/>
    <row r="13663" s="3046" customFormat="1"/>
    <row r="13664" s="3046" customFormat="1"/>
    <row r="13665" s="3046" customFormat="1"/>
    <row r="13666" s="3046" customFormat="1"/>
    <row r="13667" s="3046" customFormat="1"/>
    <row r="13668" s="3046" customFormat="1"/>
    <row r="13669" s="3046" customFormat="1"/>
    <row r="13670" s="3046" customFormat="1"/>
    <row r="13671" s="3046" customFormat="1"/>
    <row r="13672" s="3046" customFormat="1"/>
    <row r="13673" s="3046" customFormat="1"/>
    <row r="13674" s="3046" customFormat="1"/>
    <row r="13675" s="3046" customFormat="1"/>
    <row r="13676" s="3046" customFormat="1"/>
    <row r="13677" s="3046" customFormat="1"/>
    <row r="13678" s="3046" customFormat="1"/>
    <row r="13679" s="3046" customFormat="1"/>
    <row r="13680" s="3046" customFormat="1"/>
    <row r="13681" s="3046" customFormat="1"/>
    <row r="13682" s="3046" customFormat="1"/>
    <row r="13683" s="3046" customFormat="1"/>
    <row r="13684" s="3046" customFormat="1"/>
    <row r="13685" s="3046" customFormat="1"/>
    <row r="13686" s="3046" customFormat="1"/>
    <row r="13687" s="3046" customFormat="1"/>
    <row r="13688" s="3046" customFormat="1"/>
    <row r="13689" s="3046" customFormat="1"/>
    <row r="13690" s="3046" customFormat="1"/>
    <row r="13691" s="3046" customFormat="1"/>
    <row r="13692" s="3046" customFormat="1"/>
    <row r="13693" s="3046" customFormat="1"/>
    <row r="13694" s="3046" customFormat="1"/>
    <row r="13695" s="3046" customFormat="1"/>
    <row r="13696" s="3046" customFormat="1"/>
    <row r="13697" s="3046" customFormat="1"/>
    <row r="13698" s="3046" customFormat="1"/>
    <row r="13699" s="3046" customFormat="1"/>
    <row r="13700" s="3046" customFormat="1"/>
    <row r="13701" s="3046" customFormat="1"/>
    <row r="13702" s="3046" customFormat="1"/>
    <row r="13703" s="3046" customFormat="1"/>
    <row r="13704" s="3046" customFormat="1"/>
    <row r="13705" s="3046" customFormat="1"/>
    <row r="13706" s="3046" customFormat="1"/>
    <row r="13707" s="3046" customFormat="1"/>
    <row r="13708" s="3046" customFormat="1"/>
    <row r="13709" s="3046" customFormat="1"/>
    <row r="13710" s="3046" customFormat="1"/>
    <row r="13711" s="3046" customFormat="1"/>
    <row r="13712" s="3046" customFormat="1"/>
    <row r="13713" s="3046" customFormat="1"/>
    <row r="13714" s="3046" customFormat="1"/>
    <row r="13715" s="3046" customFormat="1"/>
    <row r="13716" s="3046" customFormat="1"/>
    <row r="13717" s="3046" customFormat="1"/>
    <row r="13718" s="3046" customFormat="1"/>
    <row r="13719" s="3046" customFormat="1"/>
    <row r="13720" s="3046" customFormat="1"/>
    <row r="13721" s="3046" customFormat="1"/>
    <row r="13722" s="3046" customFormat="1"/>
    <row r="13723" s="3046" customFormat="1"/>
    <row r="13724" s="3046" customFormat="1"/>
    <row r="13725" s="3046" customFormat="1"/>
    <row r="13726" s="3046" customFormat="1"/>
    <row r="13727" s="3046" customFormat="1"/>
    <row r="13728" s="3046" customFormat="1"/>
    <row r="13729" s="3046" customFormat="1"/>
    <row r="13730" s="3046" customFormat="1"/>
    <row r="13731" s="3046" customFormat="1"/>
    <row r="13732" s="3046" customFormat="1"/>
    <row r="13733" s="3046" customFormat="1"/>
    <row r="13734" s="3046" customFormat="1"/>
    <row r="13735" s="3046" customFormat="1"/>
    <row r="13736" s="3046" customFormat="1"/>
    <row r="13737" s="3046" customFormat="1"/>
    <row r="13738" s="3046" customFormat="1"/>
    <row r="13739" s="3046" customFormat="1"/>
    <row r="13740" s="3046" customFormat="1"/>
    <row r="13741" s="3046" customFormat="1"/>
    <row r="13742" s="3046" customFormat="1"/>
    <row r="13743" s="3046" customFormat="1"/>
    <row r="13744" s="3046" customFormat="1"/>
    <row r="13745" s="3046" customFormat="1"/>
    <row r="13746" s="3046" customFormat="1"/>
    <row r="13747" s="3046" customFormat="1"/>
    <row r="13748" s="3046" customFormat="1"/>
    <row r="13749" s="3046" customFormat="1"/>
    <row r="13750" s="3046" customFormat="1"/>
    <row r="13751" s="3046" customFormat="1"/>
    <row r="13752" s="3046" customFormat="1"/>
    <row r="13753" s="3046" customFormat="1"/>
    <row r="13754" s="3046" customFormat="1"/>
    <row r="13755" s="3046" customFormat="1"/>
    <row r="13756" s="3046" customFormat="1"/>
    <row r="13757" s="3046" customFormat="1"/>
    <row r="13758" s="3046" customFormat="1"/>
    <row r="13759" s="3046" customFormat="1"/>
    <row r="13760" s="3046" customFormat="1"/>
    <row r="13761" s="3046" customFormat="1"/>
    <row r="13762" s="3046" customFormat="1"/>
    <row r="13763" s="3046" customFormat="1"/>
    <row r="13764" s="3046" customFormat="1"/>
    <row r="13765" s="3046" customFormat="1"/>
    <row r="13766" s="3046" customFormat="1"/>
    <row r="13767" s="3046" customFormat="1"/>
    <row r="13768" s="3046" customFormat="1"/>
    <row r="13769" s="3046" customFormat="1"/>
    <row r="13770" s="3046" customFormat="1"/>
    <row r="13771" s="3046" customFormat="1"/>
    <row r="13772" s="3046" customFormat="1"/>
    <row r="13773" s="3046" customFormat="1"/>
    <row r="13774" s="3046" customFormat="1"/>
    <row r="13775" s="3046" customFormat="1"/>
    <row r="13776" s="3046" customFormat="1"/>
    <row r="13777" s="3046" customFormat="1"/>
    <row r="13778" s="3046" customFormat="1"/>
    <row r="13779" s="3046" customFormat="1"/>
    <row r="13780" s="3046" customFormat="1"/>
    <row r="13781" s="3046" customFormat="1"/>
    <row r="13782" s="3046" customFormat="1"/>
    <row r="13783" s="3046" customFormat="1"/>
    <row r="13784" s="3046" customFormat="1"/>
    <row r="13785" s="3046" customFormat="1"/>
    <row r="13786" s="3046" customFormat="1"/>
    <row r="13787" s="3046" customFormat="1"/>
    <row r="13788" s="3046" customFormat="1"/>
    <row r="13789" s="3046" customFormat="1"/>
    <row r="13790" s="3046" customFormat="1"/>
    <row r="13791" s="3046" customFormat="1"/>
    <row r="13792" s="3046" customFormat="1"/>
    <row r="13793" s="3046" customFormat="1"/>
    <row r="13794" s="3046" customFormat="1"/>
    <row r="13795" s="3046" customFormat="1"/>
    <row r="13796" s="3046" customFormat="1"/>
    <row r="13797" s="3046" customFormat="1"/>
    <row r="13798" s="3046" customFormat="1"/>
    <row r="13799" s="3046" customFormat="1"/>
    <row r="13800" s="3046" customFormat="1"/>
    <row r="13801" s="3046" customFormat="1"/>
    <row r="13802" s="3046" customFormat="1"/>
    <row r="13803" s="3046" customFormat="1"/>
    <row r="13804" s="3046" customFormat="1"/>
    <row r="13805" s="3046" customFormat="1"/>
    <row r="13806" s="3046" customFormat="1"/>
    <row r="13807" s="3046" customFormat="1"/>
    <row r="13808" s="3046" customFormat="1"/>
    <row r="13809" s="3046" customFormat="1"/>
    <row r="13810" s="3046" customFormat="1"/>
    <row r="13811" s="3046" customFormat="1"/>
    <row r="13812" s="3046" customFormat="1"/>
    <row r="13813" s="3046" customFormat="1"/>
    <row r="13814" s="3046" customFormat="1"/>
    <row r="13815" s="3046" customFormat="1"/>
    <row r="13816" s="3046" customFormat="1"/>
    <row r="13817" s="3046" customFormat="1"/>
    <row r="13818" s="3046" customFormat="1"/>
    <row r="13819" s="3046" customFormat="1"/>
    <row r="13820" s="3046" customFormat="1"/>
    <row r="13821" s="3046" customFormat="1"/>
    <row r="13822" s="3046" customFormat="1"/>
    <row r="13823" s="3046" customFormat="1"/>
    <row r="13824" s="3046" customFormat="1"/>
    <row r="13825" s="3046" customFormat="1"/>
    <row r="13826" s="3046" customFormat="1"/>
    <row r="13827" s="3046" customFormat="1"/>
    <row r="13828" s="3046" customFormat="1"/>
    <row r="13829" s="3046" customFormat="1"/>
    <row r="13830" s="3046" customFormat="1"/>
    <row r="13831" s="3046" customFormat="1"/>
    <row r="13832" s="3046" customFormat="1"/>
    <row r="13833" s="3046" customFormat="1"/>
    <row r="13834" s="3046" customFormat="1"/>
    <row r="13835" s="3046" customFormat="1"/>
    <row r="13836" s="3046" customFormat="1"/>
    <row r="13837" s="3046" customFormat="1"/>
    <row r="13838" s="3046" customFormat="1"/>
    <row r="13839" s="3046" customFormat="1"/>
    <row r="13840" s="3046" customFormat="1"/>
    <row r="13841" s="3046" customFormat="1"/>
    <row r="13842" s="3046" customFormat="1"/>
    <row r="13843" s="3046" customFormat="1"/>
    <row r="13844" s="3046" customFormat="1"/>
    <row r="13845" s="3046" customFormat="1"/>
    <row r="13846" s="3046" customFormat="1"/>
    <row r="13847" s="3046" customFormat="1"/>
    <row r="13848" s="3046" customFormat="1"/>
    <row r="13849" s="3046" customFormat="1"/>
    <row r="13850" s="3046" customFormat="1"/>
    <row r="13851" s="3046" customFormat="1"/>
    <row r="13852" s="3046" customFormat="1"/>
    <row r="13853" s="3046" customFormat="1"/>
    <row r="13854" s="3046" customFormat="1"/>
    <row r="13855" s="3046" customFormat="1"/>
    <row r="13856" s="3046" customFormat="1"/>
    <row r="13857" s="3046" customFormat="1"/>
    <row r="13858" s="3046" customFormat="1"/>
    <row r="13859" s="3046" customFormat="1"/>
    <row r="13860" s="3046" customFormat="1"/>
    <row r="13861" s="3046" customFormat="1"/>
    <row r="13862" s="3046" customFormat="1"/>
    <row r="13863" s="3046" customFormat="1"/>
    <row r="13864" s="3046" customFormat="1"/>
    <row r="13865" s="3046" customFormat="1"/>
    <row r="13866" s="3046" customFormat="1"/>
    <row r="13867" s="3046" customFormat="1"/>
    <row r="13868" s="3046" customFormat="1"/>
    <row r="13869" s="3046" customFormat="1"/>
    <row r="13870" s="3046" customFormat="1"/>
    <row r="13871" s="3046" customFormat="1"/>
    <row r="13872" s="3046" customFormat="1"/>
    <row r="13873" s="3046" customFormat="1"/>
    <row r="13874" s="3046" customFormat="1"/>
    <row r="13875" s="3046" customFormat="1"/>
    <row r="13876" s="3046" customFormat="1"/>
    <row r="13877" s="3046" customFormat="1"/>
    <row r="13878" s="3046" customFormat="1"/>
    <row r="13879" s="3046" customFormat="1"/>
    <row r="13880" s="3046" customFormat="1"/>
    <row r="13881" s="3046" customFormat="1"/>
    <row r="13882" s="3046" customFormat="1"/>
    <row r="13883" s="3046" customFormat="1"/>
    <row r="13884" s="3046" customFormat="1"/>
    <row r="13885" s="3046" customFormat="1"/>
    <row r="13886" s="3046" customFormat="1"/>
    <row r="13887" s="3046" customFormat="1"/>
    <row r="13888" s="3046" customFormat="1"/>
    <row r="13889" s="3046" customFormat="1"/>
    <row r="13890" s="3046" customFormat="1"/>
    <row r="13891" s="3046" customFormat="1"/>
    <row r="13892" s="3046" customFormat="1"/>
    <row r="13893" s="3046" customFormat="1"/>
    <row r="13894" s="3046" customFormat="1"/>
    <row r="13895" s="3046" customFormat="1"/>
    <row r="13896" s="3046" customFormat="1"/>
    <row r="13897" s="3046" customFormat="1"/>
    <row r="13898" s="3046" customFormat="1"/>
    <row r="13899" s="3046" customFormat="1"/>
    <row r="13900" s="3046" customFormat="1"/>
    <row r="13901" s="3046" customFormat="1"/>
    <row r="13902" s="3046" customFormat="1"/>
    <row r="13903" s="3046" customFormat="1"/>
    <row r="13904" s="3046" customFormat="1"/>
    <row r="13905" s="3046" customFormat="1"/>
    <row r="13906" s="3046" customFormat="1"/>
    <row r="13907" s="3046" customFormat="1"/>
    <row r="13908" s="3046" customFormat="1"/>
    <row r="13909" s="3046" customFormat="1"/>
    <row r="13910" s="3046" customFormat="1"/>
    <row r="13911" s="3046" customFormat="1"/>
    <row r="13912" s="3046" customFormat="1"/>
    <row r="13913" s="3046" customFormat="1"/>
    <row r="13914" s="3046" customFormat="1"/>
    <row r="13915" s="3046" customFormat="1"/>
    <row r="13916" s="3046" customFormat="1"/>
    <row r="13917" s="3046" customFormat="1"/>
    <row r="13918" s="3046" customFormat="1"/>
    <row r="13919" s="3046" customFormat="1"/>
    <row r="13920" s="3046" customFormat="1"/>
    <row r="13921" s="3046" customFormat="1"/>
    <row r="13922" s="3046" customFormat="1"/>
    <row r="13923" s="3046" customFormat="1"/>
    <row r="13924" s="3046" customFormat="1"/>
    <row r="13925" s="3046" customFormat="1"/>
    <row r="13926" s="3046" customFormat="1"/>
    <row r="13927" s="3046" customFormat="1"/>
    <row r="13928" s="3046" customFormat="1"/>
    <row r="13929" s="3046" customFormat="1"/>
    <row r="13930" s="3046" customFormat="1"/>
    <row r="13931" s="3046" customFormat="1"/>
    <row r="13932" s="3046" customFormat="1"/>
    <row r="13933" s="3046" customFormat="1"/>
    <row r="13934" s="3046" customFormat="1"/>
    <row r="13935" s="3046" customFormat="1"/>
    <row r="13936" s="3046" customFormat="1"/>
    <row r="13937" s="3046" customFormat="1"/>
    <row r="13938" s="3046" customFormat="1"/>
    <row r="13939" s="3046" customFormat="1"/>
    <row r="13940" s="3046" customFormat="1"/>
    <row r="13941" s="3046" customFormat="1"/>
    <row r="13942" s="3046" customFormat="1"/>
    <row r="13943" s="3046" customFormat="1"/>
    <row r="13944" s="3046" customFormat="1"/>
    <row r="13945" s="3046" customFormat="1"/>
    <row r="13946" s="3046" customFormat="1"/>
    <row r="13947" s="3046" customFormat="1"/>
    <row r="13948" s="3046" customFormat="1"/>
    <row r="13949" s="3046" customFormat="1"/>
    <row r="13950" s="3046" customFormat="1"/>
    <row r="13951" s="3046" customFormat="1"/>
    <row r="13952" s="3046" customFormat="1"/>
    <row r="13953" s="3046" customFormat="1"/>
    <row r="13954" s="3046" customFormat="1"/>
    <row r="13955" s="3046" customFormat="1"/>
    <row r="13956" s="3046" customFormat="1"/>
    <row r="13957" s="3046" customFormat="1"/>
    <row r="13958" s="3046" customFormat="1"/>
    <row r="13959" s="3046" customFormat="1"/>
    <row r="13960" s="3046" customFormat="1"/>
    <row r="13961" s="3046" customFormat="1"/>
    <row r="13962" s="3046" customFormat="1"/>
    <row r="13963" s="3046" customFormat="1"/>
    <row r="13964" s="3046" customFormat="1"/>
    <row r="13965" s="3046" customFormat="1"/>
    <row r="13966" s="3046" customFormat="1"/>
    <row r="13967" s="3046" customFormat="1"/>
    <row r="13968" s="3046" customFormat="1"/>
    <row r="13969" s="3046" customFormat="1"/>
    <row r="13970" s="3046" customFormat="1"/>
    <row r="13971" s="3046" customFormat="1"/>
    <row r="13972" s="3046" customFormat="1"/>
    <row r="13973" s="3046" customFormat="1"/>
    <row r="13974" s="3046" customFormat="1"/>
    <row r="13975" s="3046" customFormat="1"/>
    <row r="13976" s="3046" customFormat="1"/>
    <row r="13977" s="3046" customFormat="1"/>
    <row r="13978" s="3046" customFormat="1"/>
    <row r="13979" s="3046" customFormat="1"/>
    <row r="13980" s="3046" customFormat="1"/>
    <row r="13981" s="3046" customFormat="1"/>
    <row r="13982" s="3046" customFormat="1"/>
    <row r="13983" s="3046" customFormat="1"/>
    <row r="13984" s="3046" customFormat="1"/>
    <row r="13985" s="3046" customFormat="1"/>
    <row r="13986" s="3046" customFormat="1"/>
    <row r="13987" s="3046" customFormat="1"/>
    <row r="13988" s="3046" customFormat="1"/>
    <row r="13989" s="3046" customFormat="1"/>
    <row r="13990" s="3046" customFormat="1"/>
    <row r="13991" s="3046" customFormat="1"/>
    <row r="13992" s="3046" customFormat="1"/>
    <row r="13993" s="3046" customFormat="1"/>
    <row r="13994" s="3046" customFormat="1"/>
    <row r="13995" s="3046" customFormat="1"/>
    <row r="13996" s="3046" customFormat="1"/>
    <row r="13997" s="3046" customFormat="1"/>
    <row r="13998" s="3046" customFormat="1"/>
    <row r="13999" s="3046" customFormat="1"/>
    <row r="14000" s="3046" customFormat="1"/>
    <row r="14001" s="3046" customFormat="1"/>
    <row r="14002" s="3046" customFormat="1"/>
    <row r="14003" s="3046" customFormat="1"/>
    <row r="14004" s="3046" customFormat="1"/>
    <row r="14005" s="3046" customFormat="1"/>
    <row r="14006" s="3046" customFormat="1"/>
    <row r="14007" s="3046" customFormat="1"/>
    <row r="14008" s="3046" customFormat="1"/>
    <row r="14009" s="3046" customFormat="1"/>
    <row r="14010" s="3046" customFormat="1"/>
    <row r="14011" s="3046" customFormat="1"/>
    <row r="14012" s="3046" customFormat="1"/>
    <row r="14013" s="3046" customFormat="1"/>
    <row r="14014" s="3046" customFormat="1"/>
    <row r="14015" s="3046" customFormat="1"/>
    <row r="14016" s="3046" customFormat="1"/>
    <row r="14017" s="3046" customFormat="1"/>
    <row r="14018" s="3046" customFormat="1"/>
    <row r="14019" s="3046" customFormat="1"/>
    <row r="14020" s="3046" customFormat="1"/>
    <row r="14021" s="3046" customFormat="1"/>
    <row r="14022" s="3046" customFormat="1"/>
    <row r="14023" s="3046" customFormat="1"/>
    <row r="14024" s="3046" customFormat="1"/>
    <row r="14025" s="3046" customFormat="1"/>
    <row r="14026" s="3046" customFormat="1"/>
    <row r="14027" s="3046" customFormat="1"/>
    <row r="14028" s="3046" customFormat="1"/>
    <row r="14029" s="3046" customFormat="1"/>
    <row r="14030" s="3046" customFormat="1"/>
    <row r="14031" s="3046" customFormat="1"/>
    <row r="14032" s="3046" customFormat="1"/>
    <row r="14033" s="3046" customFormat="1"/>
    <row r="14034" s="3046" customFormat="1"/>
    <row r="14035" s="3046" customFormat="1"/>
    <row r="14036" s="3046" customFormat="1"/>
    <row r="14037" s="3046" customFormat="1"/>
    <row r="14038" s="3046" customFormat="1"/>
    <row r="14039" s="3046" customFormat="1"/>
    <row r="14040" s="3046" customFormat="1"/>
    <row r="14041" s="3046" customFormat="1"/>
    <row r="14042" s="3046" customFormat="1"/>
    <row r="14043" s="3046" customFormat="1"/>
    <row r="14044" s="3046" customFormat="1"/>
    <row r="14045" s="3046" customFormat="1"/>
    <row r="14046" s="3046" customFormat="1"/>
    <row r="14047" s="3046" customFormat="1"/>
    <row r="14048" s="3046" customFormat="1"/>
    <row r="14049" s="3046" customFormat="1"/>
    <row r="14050" s="3046" customFormat="1"/>
    <row r="14051" s="3046" customFormat="1"/>
    <row r="14052" s="3046" customFormat="1"/>
    <row r="14053" s="3046" customFormat="1"/>
    <row r="14054" s="3046" customFormat="1"/>
    <row r="14055" s="3046" customFormat="1"/>
    <row r="14056" s="3046" customFormat="1"/>
    <row r="14057" s="3046" customFormat="1"/>
    <row r="14058" s="3046" customFormat="1"/>
    <row r="14059" s="3046" customFormat="1"/>
    <row r="14060" s="3046" customFormat="1"/>
    <row r="14061" s="3046" customFormat="1"/>
    <row r="14062" s="3046" customFormat="1"/>
    <row r="14063" s="3046" customFormat="1"/>
    <row r="14064" s="3046" customFormat="1"/>
    <row r="14065" s="3046" customFormat="1"/>
    <row r="14066" s="3046" customFormat="1"/>
    <row r="14067" s="3046" customFormat="1"/>
    <row r="14068" s="3046" customFormat="1"/>
    <row r="14069" s="3046" customFormat="1"/>
    <row r="14070" s="3046" customFormat="1"/>
    <row r="14071" s="3046" customFormat="1"/>
    <row r="14072" s="3046" customFormat="1"/>
    <row r="14073" s="3046" customFormat="1"/>
    <row r="14074" s="3046" customFormat="1"/>
    <row r="14075" s="3046" customFormat="1"/>
    <row r="14076" s="3046" customFormat="1"/>
    <row r="14077" s="3046" customFormat="1"/>
    <row r="14078" s="3046" customFormat="1"/>
    <row r="14079" s="3046" customFormat="1"/>
    <row r="14080" s="3046" customFormat="1"/>
    <row r="14081" s="3046" customFormat="1"/>
    <row r="14082" s="3046" customFormat="1"/>
    <row r="14083" s="3046" customFormat="1"/>
    <row r="14084" s="3046" customFormat="1"/>
    <row r="14085" s="3046" customFormat="1"/>
    <row r="14086" s="3046" customFormat="1"/>
    <row r="14087" s="3046" customFormat="1"/>
    <row r="14088" s="3046" customFormat="1"/>
    <row r="14089" s="3046" customFormat="1"/>
    <row r="14090" s="3046" customFormat="1"/>
    <row r="14091" s="3046" customFormat="1"/>
    <row r="14092" s="3046" customFormat="1"/>
    <row r="14093" s="3046" customFormat="1"/>
    <row r="14094" s="3046" customFormat="1"/>
    <row r="14095" s="3046" customFormat="1"/>
    <row r="14096" s="3046" customFormat="1"/>
    <row r="14097" s="3046" customFormat="1"/>
    <row r="14098" s="3046" customFormat="1"/>
    <row r="14099" s="3046" customFormat="1"/>
    <row r="14100" s="3046" customFormat="1"/>
    <row r="14101" s="3046" customFormat="1"/>
    <row r="14102" s="3046" customFormat="1"/>
    <row r="14103" s="3046" customFormat="1"/>
    <row r="14104" s="3046" customFormat="1"/>
    <row r="14105" s="3046" customFormat="1"/>
    <row r="14106" s="3046" customFormat="1"/>
    <row r="14107" s="3046" customFormat="1"/>
    <row r="14108" s="3046" customFormat="1"/>
    <row r="14109" s="3046" customFormat="1"/>
    <row r="14110" s="3046" customFormat="1"/>
    <row r="14111" s="3046" customFormat="1"/>
    <row r="14112" s="3046" customFormat="1"/>
    <row r="14113" s="3046" customFormat="1"/>
    <row r="14114" s="3046" customFormat="1"/>
    <row r="14115" s="3046" customFormat="1"/>
    <row r="14116" s="3046" customFormat="1"/>
    <row r="14117" s="3046" customFormat="1"/>
    <row r="14118" s="3046" customFormat="1"/>
    <row r="14119" s="3046" customFormat="1"/>
    <row r="14120" s="3046" customFormat="1"/>
    <row r="14121" s="3046" customFormat="1"/>
    <row r="14122" s="3046" customFormat="1"/>
    <row r="14123" s="3046" customFormat="1"/>
    <row r="14124" s="3046" customFormat="1"/>
    <row r="14125" s="3046" customFormat="1"/>
    <row r="14126" s="3046" customFormat="1"/>
    <row r="14127" s="3046" customFormat="1"/>
    <row r="14128" s="3046" customFormat="1"/>
    <row r="14129" s="3046" customFormat="1"/>
    <row r="14130" s="3046" customFormat="1"/>
    <row r="14131" s="3046" customFormat="1"/>
    <row r="14132" s="3046" customFormat="1"/>
    <row r="14133" s="3046" customFormat="1"/>
    <row r="14134" s="3046" customFormat="1"/>
    <row r="14135" s="3046" customFormat="1"/>
    <row r="14136" s="3046" customFormat="1"/>
    <row r="14137" s="3046" customFormat="1"/>
    <row r="14138" s="3046" customFormat="1"/>
    <row r="14139" s="3046" customFormat="1"/>
    <row r="14140" s="3046" customFormat="1"/>
    <row r="14141" s="3046" customFormat="1"/>
    <row r="14142" s="3046" customFormat="1"/>
    <row r="14143" s="3046" customFormat="1"/>
    <row r="14144" s="3046" customFormat="1"/>
    <row r="14145" s="3046" customFormat="1"/>
    <row r="14146" s="3046" customFormat="1"/>
    <row r="14147" s="3046" customFormat="1"/>
    <row r="14148" s="3046" customFormat="1"/>
    <row r="14149" s="3046" customFormat="1"/>
    <row r="14150" s="3046" customFormat="1"/>
    <row r="14151" s="3046" customFormat="1"/>
    <row r="14152" s="3046" customFormat="1"/>
    <row r="14153" s="3046" customFormat="1"/>
    <row r="14154" s="3046" customFormat="1"/>
    <row r="14155" s="3046" customFormat="1"/>
    <row r="14156" s="3046" customFormat="1"/>
    <row r="14157" s="3046" customFormat="1"/>
    <row r="14158" s="3046" customFormat="1"/>
    <row r="14159" s="3046" customFormat="1"/>
    <row r="14160" s="3046" customFormat="1"/>
    <row r="14161" s="3046" customFormat="1"/>
    <row r="14162" s="3046" customFormat="1"/>
    <row r="14163" s="3046" customFormat="1"/>
    <row r="14164" s="3046" customFormat="1"/>
    <row r="14165" s="3046" customFormat="1"/>
    <row r="14166" s="3046" customFormat="1"/>
    <row r="14167" s="3046" customFormat="1"/>
    <row r="14168" s="3046" customFormat="1"/>
    <row r="14169" s="3046" customFormat="1"/>
    <row r="14170" s="3046" customFormat="1"/>
    <row r="14171" s="3046" customFormat="1"/>
    <row r="14172" s="3046" customFormat="1"/>
    <row r="14173" s="3046" customFormat="1"/>
    <row r="14174" s="3046" customFormat="1"/>
    <row r="14175" s="3046" customFormat="1"/>
    <row r="14176" s="3046" customFormat="1"/>
    <row r="14177" s="3046" customFormat="1"/>
    <row r="14178" s="3046" customFormat="1"/>
    <row r="14179" s="3046" customFormat="1"/>
    <row r="14180" s="3046" customFormat="1"/>
    <row r="14181" s="3046" customFormat="1"/>
    <row r="14182" s="3046" customFormat="1"/>
    <row r="14183" s="3046" customFormat="1"/>
    <row r="14184" s="3046" customFormat="1"/>
    <row r="14185" s="3046" customFormat="1"/>
    <row r="14186" s="3046" customFormat="1"/>
    <row r="14187" s="3046" customFormat="1"/>
    <row r="14188" s="3046" customFormat="1"/>
    <row r="14189" s="3046" customFormat="1"/>
    <row r="14190" s="3046" customFormat="1"/>
    <row r="14191" s="3046" customFormat="1"/>
    <row r="14192" s="3046" customFormat="1"/>
    <row r="14193" s="3046" customFormat="1"/>
    <row r="14194" s="3046" customFormat="1"/>
    <row r="14195" s="3046" customFormat="1"/>
    <row r="14196" s="3046" customFormat="1"/>
    <row r="14197" s="3046" customFormat="1"/>
    <row r="14198" s="3046" customFormat="1"/>
    <row r="14199" s="3046" customFormat="1"/>
    <row r="14200" s="3046" customFormat="1"/>
    <row r="14201" s="3046" customFormat="1"/>
    <row r="14202" s="3046" customFormat="1"/>
    <row r="14203" s="3046" customFormat="1"/>
    <row r="14204" s="3046" customFormat="1"/>
    <row r="14205" s="3046" customFormat="1"/>
    <row r="14206" s="3046" customFormat="1"/>
    <row r="14207" s="3046" customFormat="1"/>
    <row r="14208" s="3046" customFormat="1"/>
    <row r="14209" s="3046" customFormat="1"/>
    <row r="14210" s="3046" customFormat="1"/>
    <row r="14211" s="3046" customFormat="1"/>
    <row r="14212" s="3046" customFormat="1"/>
    <row r="14213" s="3046" customFormat="1"/>
    <row r="14214" s="3046" customFormat="1"/>
    <row r="14215" s="3046" customFormat="1"/>
    <row r="14216" s="3046" customFormat="1"/>
    <row r="14217" s="3046" customFormat="1"/>
    <row r="14218" s="3046" customFormat="1"/>
    <row r="14219" s="3046" customFormat="1"/>
    <row r="14220" s="3046" customFormat="1"/>
    <row r="14221" s="3046" customFormat="1"/>
    <row r="14222" s="3046" customFormat="1"/>
    <row r="14223" s="3046" customFormat="1"/>
    <row r="14224" s="3046" customFormat="1"/>
    <row r="14225" s="3046" customFormat="1"/>
    <row r="14226" s="3046" customFormat="1"/>
    <row r="14227" s="3046" customFormat="1"/>
    <row r="14228" s="3046" customFormat="1"/>
    <row r="14229" s="3046" customFormat="1"/>
    <row r="14230" s="3046" customFormat="1"/>
    <row r="14231" s="3046" customFormat="1"/>
    <row r="14232" s="3046" customFormat="1"/>
    <row r="14233" s="3046" customFormat="1"/>
    <row r="14234" s="3046" customFormat="1"/>
    <row r="14235" s="3046" customFormat="1"/>
    <row r="14236" s="3046" customFormat="1"/>
    <row r="14237" s="3046" customFormat="1"/>
    <row r="14238" s="3046" customFormat="1"/>
    <row r="14239" s="3046" customFormat="1"/>
    <row r="14240" s="3046" customFormat="1"/>
    <row r="14241" s="3046" customFormat="1"/>
    <row r="14242" s="3046" customFormat="1"/>
    <row r="14243" s="3046" customFormat="1"/>
    <row r="14244" s="3046" customFormat="1"/>
    <row r="14245" s="3046" customFormat="1"/>
    <row r="14246" s="3046" customFormat="1"/>
    <row r="14247" s="3046" customFormat="1"/>
    <row r="14248" s="3046" customFormat="1"/>
    <row r="14249" s="3046" customFormat="1"/>
    <row r="14250" s="3046" customFormat="1"/>
    <row r="14251" s="3046" customFormat="1"/>
    <row r="14252" s="3046" customFormat="1"/>
    <row r="14253" s="3046" customFormat="1"/>
    <row r="14254" s="3046" customFormat="1"/>
    <row r="14255" s="3046" customFormat="1"/>
    <row r="14256" s="3046" customFormat="1"/>
    <row r="14257" s="3046" customFormat="1"/>
    <row r="14258" s="3046" customFormat="1"/>
    <row r="14259" s="3046" customFormat="1"/>
    <row r="14260" s="3046" customFormat="1"/>
    <row r="14261" s="3046" customFormat="1"/>
    <row r="14262" s="3046" customFormat="1"/>
    <row r="14263" s="3046" customFormat="1"/>
    <row r="14264" s="3046" customFormat="1"/>
    <row r="14265" s="3046" customFormat="1"/>
    <row r="14266" s="3046" customFormat="1"/>
    <row r="14267" s="3046" customFormat="1"/>
    <row r="14268" s="3046" customFormat="1"/>
    <row r="14269" s="3046" customFormat="1"/>
    <row r="14270" s="3046" customFormat="1"/>
    <row r="14271" s="3046" customFormat="1"/>
    <row r="14272" s="3046" customFormat="1"/>
    <row r="14273" s="3046" customFormat="1"/>
    <row r="14274" s="3046" customFormat="1"/>
    <row r="14275" s="3046" customFormat="1"/>
    <row r="14276" s="3046" customFormat="1"/>
    <row r="14277" s="3046" customFormat="1"/>
    <row r="14278" s="3046" customFormat="1"/>
    <row r="14279" s="3046" customFormat="1"/>
    <row r="14280" s="3046" customFormat="1"/>
    <row r="14281" s="3046" customFormat="1"/>
    <row r="14282" s="3046" customFormat="1"/>
    <row r="14283" s="3046" customFormat="1"/>
    <row r="14284" s="3046" customFormat="1"/>
    <row r="14285" s="3046" customFormat="1"/>
    <row r="14286" s="3046" customFormat="1"/>
    <row r="14287" s="3046" customFormat="1"/>
    <row r="14288" s="3046" customFormat="1"/>
    <row r="14289" s="3046" customFormat="1"/>
    <row r="14290" s="3046" customFormat="1"/>
    <row r="14291" s="3046" customFormat="1"/>
    <row r="14292" s="3046" customFormat="1"/>
    <row r="14293" s="3046" customFormat="1"/>
    <row r="14294" s="3046" customFormat="1"/>
    <row r="14295" s="3046" customFormat="1"/>
    <row r="14296" s="3046" customFormat="1"/>
    <row r="14297" s="3046" customFormat="1"/>
    <row r="14298" s="3046" customFormat="1"/>
    <row r="14299" s="3046" customFormat="1"/>
    <row r="14300" s="3046" customFormat="1"/>
    <row r="14301" s="3046" customFormat="1"/>
    <row r="14302" s="3046" customFormat="1"/>
    <row r="14303" s="3046" customFormat="1"/>
    <row r="14304" s="3046" customFormat="1"/>
    <row r="14305" s="3046" customFormat="1"/>
    <row r="14306" s="3046" customFormat="1"/>
    <row r="14307" s="3046" customFormat="1"/>
    <row r="14308" s="3046" customFormat="1"/>
    <row r="14309" s="3046" customFormat="1"/>
    <row r="14310" s="3046" customFormat="1"/>
    <row r="14311" s="3046" customFormat="1"/>
    <row r="14312" s="3046" customFormat="1"/>
    <row r="14313" s="3046" customFormat="1"/>
    <row r="14314" s="3046" customFormat="1"/>
    <row r="14315" s="3046" customFormat="1"/>
    <row r="14316" s="3046" customFormat="1"/>
    <row r="14317" s="3046" customFormat="1"/>
    <row r="14318" s="3046" customFormat="1"/>
    <row r="14319" s="3046" customFormat="1"/>
    <row r="14320" s="3046" customFormat="1"/>
    <row r="14321" s="3046" customFormat="1"/>
    <row r="14322" s="3046" customFormat="1"/>
    <row r="14323" s="3046" customFormat="1"/>
    <row r="14324" s="3046" customFormat="1"/>
    <row r="14325" s="3046" customFormat="1"/>
    <row r="14326" s="3046" customFormat="1"/>
    <row r="14327" s="3046" customFormat="1"/>
    <row r="14328" s="3046" customFormat="1"/>
    <row r="14329" s="3046" customFormat="1"/>
    <row r="14330" s="3046" customFormat="1"/>
    <row r="14331" s="3046" customFormat="1"/>
    <row r="14332" s="3046" customFormat="1"/>
    <row r="14333" s="3046" customFormat="1"/>
    <row r="14334" s="3046" customFormat="1"/>
    <row r="14335" s="3046" customFormat="1"/>
    <row r="14336" s="3046" customFormat="1"/>
    <row r="14337" s="3046" customFormat="1"/>
    <row r="14338" s="3046" customFormat="1"/>
    <row r="14339" s="3046" customFormat="1"/>
    <row r="14340" s="3046" customFormat="1"/>
    <row r="14341" s="3046" customFormat="1"/>
    <row r="14342" s="3046" customFormat="1"/>
    <row r="14343" s="3046" customFormat="1"/>
    <row r="14344" s="3046" customFormat="1"/>
    <row r="14345" s="3046" customFormat="1"/>
    <row r="14346" s="3046" customFormat="1"/>
    <row r="14347" s="3046" customFormat="1"/>
    <row r="14348" s="3046" customFormat="1"/>
    <row r="14349" s="3046" customFormat="1"/>
    <row r="14350" s="3046" customFormat="1"/>
    <row r="14351" s="3046" customFormat="1"/>
    <row r="14352" s="3046" customFormat="1"/>
    <row r="14353" s="3046" customFormat="1"/>
    <row r="14354" s="3046" customFormat="1"/>
    <row r="14355" s="3046" customFormat="1"/>
    <row r="14356" s="3046" customFormat="1"/>
    <row r="14357" s="3046" customFormat="1"/>
    <row r="14358" s="3046" customFormat="1"/>
    <row r="14359" s="3046" customFormat="1"/>
    <row r="14360" s="3046" customFormat="1"/>
    <row r="14361" s="3046" customFormat="1"/>
    <row r="14362" s="3046" customFormat="1"/>
    <row r="14363" s="3046" customFormat="1"/>
    <row r="14364" s="3046" customFormat="1"/>
    <row r="14365" s="3046" customFormat="1"/>
    <row r="14366" s="3046" customFormat="1"/>
    <row r="14367" s="3046" customFormat="1"/>
    <row r="14368" s="3046" customFormat="1"/>
    <row r="14369" s="3046" customFormat="1"/>
    <row r="14370" s="3046" customFormat="1"/>
    <row r="14371" s="3046" customFormat="1"/>
    <row r="14372" s="3046" customFormat="1"/>
    <row r="14373" s="3046" customFormat="1"/>
    <row r="14374" s="3046" customFormat="1"/>
    <row r="14375" s="3046" customFormat="1"/>
    <row r="14376" s="3046" customFormat="1"/>
    <row r="14377" s="3046" customFormat="1"/>
    <row r="14378" s="3046" customFormat="1"/>
    <row r="14379" s="3046" customFormat="1"/>
    <row r="14380" s="3046" customFormat="1"/>
    <row r="14381" s="3046" customFormat="1"/>
    <row r="14382" s="3046" customFormat="1"/>
    <row r="14383" s="3046" customFormat="1"/>
    <row r="14384" s="3046" customFormat="1"/>
    <row r="14385" s="3046" customFormat="1"/>
    <row r="14386" s="3046" customFormat="1"/>
    <row r="14387" s="3046" customFormat="1"/>
    <row r="14388" s="3046" customFormat="1"/>
    <row r="14389" s="3046" customFormat="1"/>
    <row r="14390" s="3046" customFormat="1"/>
    <row r="14391" s="3046" customFormat="1"/>
    <row r="14392" s="3046" customFormat="1"/>
    <row r="14393" s="3046" customFormat="1"/>
    <row r="14394" s="3046" customFormat="1"/>
    <row r="14395" s="3046" customFormat="1"/>
    <row r="14396" s="3046" customFormat="1"/>
    <row r="14397" s="3046" customFormat="1"/>
    <row r="14398" s="3046" customFormat="1"/>
    <row r="14399" s="3046" customFormat="1"/>
    <row r="14400" s="3046" customFormat="1"/>
    <row r="14401" s="3046" customFormat="1"/>
    <row r="14402" s="3046" customFormat="1"/>
    <row r="14403" s="3046" customFormat="1"/>
    <row r="14404" s="3046" customFormat="1"/>
    <row r="14405" s="3046" customFormat="1"/>
    <row r="14406" s="3046" customFormat="1"/>
    <row r="14407" s="3046" customFormat="1"/>
    <row r="14408" s="3046" customFormat="1"/>
    <row r="14409" s="3046" customFormat="1"/>
    <row r="14410" s="3046" customFormat="1"/>
    <row r="14411" s="3046" customFormat="1"/>
    <row r="14412" s="3046" customFormat="1"/>
    <row r="14413" s="3046" customFormat="1"/>
    <row r="14414" s="3046" customFormat="1"/>
    <row r="14415" s="3046" customFormat="1"/>
    <row r="14416" s="3046" customFormat="1"/>
    <row r="14417" s="3046" customFormat="1"/>
    <row r="14418" s="3046" customFormat="1"/>
    <row r="14419" s="3046" customFormat="1"/>
    <row r="14420" s="3046" customFormat="1"/>
    <row r="14421" s="3046" customFormat="1"/>
    <row r="14422" s="3046" customFormat="1"/>
    <row r="14423" s="3046" customFormat="1"/>
    <row r="14424" s="3046" customFormat="1"/>
    <row r="14425" s="3046" customFormat="1"/>
    <row r="14426" s="3046" customFormat="1"/>
    <row r="14427" s="3046" customFormat="1"/>
    <row r="14428" s="3046" customFormat="1"/>
    <row r="14429" s="3046" customFormat="1"/>
    <row r="14430" s="3046" customFormat="1"/>
    <row r="14431" s="3046" customFormat="1"/>
    <row r="14432" s="3046" customFormat="1"/>
    <row r="14433" s="3046" customFormat="1"/>
    <row r="14434" s="3046" customFormat="1"/>
    <row r="14435" s="3046" customFormat="1"/>
    <row r="14436" s="3046" customFormat="1"/>
    <row r="14437" s="3046" customFormat="1"/>
    <row r="14438" s="3046" customFormat="1"/>
    <row r="14439" s="3046" customFormat="1"/>
    <row r="14440" s="3046" customFormat="1"/>
    <row r="14441" s="3046" customFormat="1"/>
    <row r="14442" s="3046" customFormat="1"/>
    <row r="14443" s="3046" customFormat="1"/>
    <row r="14444" s="3046" customFormat="1"/>
    <row r="14445" s="3046" customFormat="1"/>
    <row r="14446" s="3046" customFormat="1"/>
    <row r="14447" s="3046" customFormat="1"/>
    <row r="14448" s="3046" customFormat="1"/>
    <row r="14449" s="3046" customFormat="1"/>
    <row r="14450" s="3046" customFormat="1"/>
    <row r="14451" s="3046" customFormat="1"/>
    <row r="14452" s="3046" customFormat="1"/>
    <row r="14453" s="3046" customFormat="1"/>
    <row r="14454" s="3046" customFormat="1"/>
    <row r="14455" s="3046" customFormat="1"/>
    <row r="14456" s="3046" customFormat="1"/>
    <row r="14457" s="3046" customFormat="1"/>
    <row r="14458" s="3046" customFormat="1"/>
    <row r="14459" s="3046" customFormat="1"/>
    <row r="14460" s="3046" customFormat="1"/>
    <row r="14461" s="3046" customFormat="1"/>
    <row r="14462" s="3046" customFormat="1"/>
    <row r="14463" s="3046" customFormat="1"/>
    <row r="14464" s="3046" customFormat="1"/>
    <row r="14465" s="3046" customFormat="1"/>
    <row r="14466" s="3046" customFormat="1"/>
    <row r="14467" s="3046" customFormat="1"/>
    <row r="14468" s="3046" customFormat="1"/>
    <row r="14469" s="3046" customFormat="1"/>
    <row r="14470" s="3046" customFormat="1"/>
    <row r="14471" s="3046" customFormat="1"/>
    <row r="14472" s="3046" customFormat="1"/>
    <row r="14473" s="3046" customFormat="1"/>
    <row r="14474" s="3046" customFormat="1"/>
    <row r="14475" s="3046" customFormat="1"/>
    <row r="14476" s="3046" customFormat="1"/>
    <row r="14477" s="3046" customFormat="1"/>
    <row r="14478" s="3046" customFormat="1"/>
    <row r="14479" s="3046" customFormat="1"/>
    <row r="14480" s="3046" customFormat="1"/>
    <row r="14481" s="3046" customFormat="1"/>
    <row r="14482" s="3046" customFormat="1"/>
    <row r="14483" s="3046" customFormat="1"/>
    <row r="14484" s="3046" customFormat="1"/>
    <row r="14485" s="3046" customFormat="1"/>
    <row r="14486" s="3046" customFormat="1"/>
    <row r="14487" s="3046" customFormat="1"/>
    <row r="14488" s="3046" customFormat="1"/>
    <row r="14489" s="3046" customFormat="1"/>
    <row r="14490" s="3046" customFormat="1"/>
    <row r="14491" s="3046" customFormat="1"/>
    <row r="14492" s="3046" customFormat="1"/>
    <row r="14493" s="3046" customFormat="1"/>
    <row r="14494" s="3046" customFormat="1"/>
    <row r="14495" s="3046" customFormat="1"/>
    <row r="14496" s="3046" customFormat="1"/>
    <row r="14497" s="3046" customFormat="1"/>
    <row r="14498" s="3046" customFormat="1"/>
    <row r="14499" s="3046" customFormat="1"/>
    <row r="14500" s="3046" customFormat="1"/>
    <row r="14501" s="3046" customFormat="1"/>
    <row r="14502" s="3046" customFormat="1"/>
    <row r="14503" s="3046" customFormat="1"/>
    <row r="14504" s="3046" customFormat="1"/>
    <row r="14505" s="3046" customFormat="1"/>
    <row r="14506" s="3046" customFormat="1"/>
    <row r="14507" s="3046" customFormat="1"/>
    <row r="14508" s="3046" customFormat="1"/>
    <row r="14509" s="3046" customFormat="1"/>
    <row r="14510" s="3046" customFormat="1"/>
    <row r="14511" s="3046" customFormat="1"/>
    <row r="14512" s="3046" customFormat="1"/>
    <row r="14513" s="3046" customFormat="1"/>
    <row r="14514" s="3046" customFormat="1"/>
    <row r="14515" s="3046" customFormat="1"/>
    <row r="14516" s="3046" customFormat="1"/>
    <row r="14517" s="3046" customFormat="1"/>
    <row r="14518" s="3046" customFormat="1"/>
    <row r="14519" s="3046" customFormat="1"/>
    <row r="14520" s="3046" customFormat="1"/>
    <row r="14521" s="3046" customFormat="1"/>
    <row r="14522" s="3046" customFormat="1"/>
    <row r="14523" s="3046" customFormat="1"/>
    <row r="14524" s="3046" customFormat="1"/>
    <row r="14525" s="3046" customFormat="1"/>
    <row r="14526" s="3046" customFormat="1"/>
    <row r="14527" s="3046" customFormat="1"/>
    <row r="14528" s="3046" customFormat="1"/>
    <row r="14529" s="3046" customFormat="1"/>
    <row r="14530" s="3046" customFormat="1"/>
    <row r="14531" s="3046" customFormat="1"/>
    <row r="14532" s="3046" customFormat="1"/>
    <row r="14533" s="3046" customFormat="1"/>
    <row r="14534" s="3046" customFormat="1"/>
    <row r="14535" s="3046" customFormat="1"/>
    <row r="14536" s="3046" customFormat="1"/>
    <row r="14537" s="3046" customFormat="1"/>
    <row r="14538" s="3046" customFormat="1"/>
    <row r="14539" s="3046" customFormat="1"/>
    <row r="14540" s="3046" customFormat="1"/>
    <row r="14541" s="3046" customFormat="1"/>
    <row r="14542" s="3046" customFormat="1"/>
    <row r="14543" s="3046" customFormat="1"/>
    <row r="14544" s="3046" customFormat="1"/>
    <row r="14545" s="3046" customFormat="1"/>
    <row r="14546" s="3046" customFormat="1"/>
    <row r="14547" s="3046" customFormat="1"/>
    <row r="14548" s="3046" customFormat="1"/>
    <row r="14549" s="3046" customFormat="1"/>
    <row r="14550" s="3046" customFormat="1"/>
    <row r="14551" s="3046" customFormat="1"/>
    <row r="14552" s="3046" customFormat="1"/>
    <row r="14553" s="3046" customFormat="1"/>
    <row r="14554" s="3046" customFormat="1"/>
    <row r="14555" s="3046" customFormat="1"/>
    <row r="14556" s="3046" customFormat="1"/>
    <row r="14557" s="3046" customFormat="1"/>
    <row r="14558" s="3046" customFormat="1"/>
    <row r="14559" s="3046" customFormat="1"/>
    <row r="14560" s="3046" customFormat="1"/>
    <row r="14561" s="3046" customFormat="1"/>
    <row r="14562" s="3046" customFormat="1"/>
    <row r="14563" s="3046" customFormat="1"/>
    <row r="14564" s="3046" customFormat="1"/>
    <row r="14565" s="3046" customFormat="1"/>
    <row r="14566" s="3046" customFormat="1"/>
    <row r="14567" s="3046" customFormat="1"/>
    <row r="14568" s="3046" customFormat="1"/>
    <row r="14569" s="3046" customFormat="1"/>
    <row r="14570" s="3046" customFormat="1"/>
    <row r="14571" s="3046" customFormat="1"/>
    <row r="14572" s="3046" customFormat="1"/>
    <row r="14573" s="3046" customFormat="1"/>
    <row r="14574" s="3046" customFormat="1"/>
    <row r="14575" s="3046" customFormat="1"/>
    <row r="14576" s="3046" customFormat="1"/>
    <row r="14577" s="3046" customFormat="1"/>
    <row r="14578" s="3046" customFormat="1"/>
    <row r="14579" s="3046" customFormat="1"/>
    <row r="14580" s="3046" customFormat="1"/>
    <row r="14581" s="3046" customFormat="1"/>
    <row r="14582" s="3046" customFormat="1"/>
    <row r="14583" s="3046" customFormat="1"/>
    <row r="14584" s="3046" customFormat="1"/>
    <row r="14585" s="3046" customFormat="1"/>
    <row r="14586" s="3046" customFormat="1"/>
    <row r="14587" s="3046" customFormat="1"/>
    <row r="14588" s="3046" customFormat="1"/>
    <row r="14589" s="3046" customFormat="1"/>
    <row r="14590" s="3046" customFormat="1"/>
    <row r="14591" s="3046" customFormat="1"/>
    <row r="14592" s="3046" customFormat="1"/>
    <row r="14593" s="3046" customFormat="1"/>
    <row r="14594" s="3046" customFormat="1"/>
    <row r="14595" s="3046" customFormat="1"/>
    <row r="14596" s="3046" customFormat="1"/>
    <row r="14597" s="3046" customFormat="1"/>
    <row r="14598" s="3046" customFormat="1"/>
    <row r="14599" s="3046" customFormat="1"/>
    <row r="14600" s="3046" customFormat="1"/>
    <row r="14601" s="3046" customFormat="1"/>
    <row r="14602" s="3046" customFormat="1"/>
    <row r="14603" s="3046" customFormat="1"/>
    <row r="14604" s="3046" customFormat="1"/>
    <row r="14605" s="3046" customFormat="1"/>
    <row r="14606" s="3046" customFormat="1"/>
    <row r="14607" s="3046" customFormat="1"/>
    <row r="14608" s="3046" customFormat="1"/>
    <row r="14609" s="3046" customFormat="1"/>
    <row r="14610" s="3046" customFormat="1"/>
    <row r="14611" s="3046" customFormat="1"/>
    <row r="14612" s="3046" customFormat="1"/>
    <row r="14613" s="3046" customFormat="1"/>
    <row r="14614" s="3046" customFormat="1"/>
    <row r="14615" s="3046" customFormat="1"/>
    <row r="14616" s="3046" customFormat="1"/>
    <row r="14617" s="3046" customFormat="1"/>
    <row r="14618" s="3046" customFormat="1"/>
    <row r="14619" s="3046" customFormat="1"/>
    <row r="14620" s="3046" customFormat="1"/>
    <row r="14621" s="3046" customFormat="1"/>
    <row r="14622" s="3046" customFormat="1"/>
    <row r="14623" s="3046" customFormat="1"/>
    <row r="14624" s="3046" customFormat="1"/>
    <row r="14625" s="3046" customFormat="1"/>
    <row r="14626" s="3046" customFormat="1"/>
    <row r="14627" s="3046" customFormat="1"/>
    <row r="14628" s="3046" customFormat="1"/>
    <row r="14629" s="3046" customFormat="1"/>
    <row r="14630" s="3046" customFormat="1"/>
    <row r="14631" s="3046" customFormat="1"/>
    <row r="14632" s="3046" customFormat="1"/>
    <row r="14633" s="3046" customFormat="1"/>
    <row r="14634" s="3046" customFormat="1"/>
    <row r="14635" s="3046" customFormat="1"/>
    <row r="14636" s="3046" customFormat="1"/>
    <row r="14637" s="3046" customFormat="1"/>
    <row r="14638" s="3046" customFormat="1"/>
    <row r="14639" s="3046" customFormat="1"/>
    <row r="14640" s="3046" customFormat="1"/>
    <row r="14641" s="3046" customFormat="1"/>
    <row r="14642" s="3046" customFormat="1"/>
    <row r="14643" s="3046" customFormat="1"/>
    <row r="14644" s="3046" customFormat="1"/>
    <row r="14645" s="3046" customFormat="1"/>
    <row r="14646" s="3046" customFormat="1"/>
    <row r="14647" s="3046" customFormat="1"/>
    <row r="14648" s="3046" customFormat="1"/>
    <row r="14649" s="3046" customFormat="1"/>
    <row r="14650" s="3046" customFormat="1"/>
    <row r="14651" s="3046" customFormat="1"/>
    <row r="14652" s="3046" customFormat="1"/>
    <row r="14653" s="3046" customFormat="1"/>
    <row r="14654" s="3046" customFormat="1"/>
    <row r="14655" s="3046" customFormat="1"/>
    <row r="14656" s="3046" customFormat="1"/>
    <row r="14657" s="3046" customFormat="1"/>
    <row r="14658" s="3046" customFormat="1"/>
    <row r="14659" s="3046" customFormat="1"/>
    <row r="14660" s="3046" customFormat="1"/>
    <row r="14661" s="3046" customFormat="1"/>
    <row r="14662" s="3046" customFormat="1"/>
    <row r="14663" s="3046" customFormat="1"/>
    <row r="14664" s="3046" customFormat="1"/>
    <row r="14665" s="3046" customFormat="1"/>
    <row r="14666" s="3046" customFormat="1"/>
    <row r="14667" s="3046" customFormat="1"/>
    <row r="14668" s="3046" customFormat="1"/>
    <row r="14669" s="3046" customFormat="1"/>
    <row r="14670" s="3046" customFormat="1"/>
    <row r="14671" s="3046" customFormat="1"/>
    <row r="14672" s="3046" customFormat="1"/>
    <row r="14673" s="3046" customFormat="1"/>
    <row r="14674" s="3046" customFormat="1"/>
    <row r="14675" s="3046" customFormat="1"/>
    <row r="14676" s="3046" customFormat="1"/>
    <row r="14677" s="3046" customFormat="1"/>
    <row r="14678" s="3046" customFormat="1"/>
    <row r="14679" s="3046" customFormat="1"/>
    <row r="14680" s="3046" customFormat="1"/>
    <row r="14681" s="3046" customFormat="1"/>
    <row r="14682" s="3046" customFormat="1"/>
    <row r="14683" s="3046" customFormat="1"/>
    <row r="14684" s="3046" customFormat="1"/>
    <row r="14685" s="3046" customFormat="1"/>
    <row r="14686" s="3046" customFormat="1"/>
    <row r="14687" s="3046" customFormat="1"/>
    <row r="14688" s="3046" customFormat="1"/>
    <row r="14689" s="3046" customFormat="1"/>
    <row r="14690" s="3046" customFormat="1"/>
    <row r="14691" s="3046" customFormat="1"/>
    <row r="14692" s="3046" customFormat="1"/>
    <row r="14693" s="3046" customFormat="1"/>
    <row r="14694" s="3046" customFormat="1"/>
    <row r="14695" s="3046" customFormat="1"/>
    <row r="14696" s="3046" customFormat="1"/>
    <row r="14697" s="3046" customFormat="1"/>
    <row r="14698" s="3046" customFormat="1"/>
    <row r="14699" s="3046" customFormat="1"/>
    <row r="14700" s="3046" customFormat="1"/>
    <row r="14701" s="3046" customFormat="1"/>
    <row r="14702" s="3046" customFormat="1"/>
    <row r="14703" s="3046" customFormat="1"/>
    <row r="14704" s="3046" customFormat="1"/>
    <row r="14705" s="3046" customFormat="1"/>
    <row r="14706" s="3046" customFormat="1"/>
    <row r="14707" s="3046" customFormat="1"/>
    <row r="14708" s="3046" customFormat="1"/>
    <row r="14709" s="3046" customFormat="1"/>
    <row r="14710" s="3046" customFormat="1"/>
    <row r="14711" s="3046" customFormat="1"/>
    <row r="14712" s="3046" customFormat="1"/>
    <row r="14713" s="3046" customFormat="1"/>
    <row r="14714" s="3046" customFormat="1"/>
    <row r="14715" s="3046" customFormat="1"/>
    <row r="14716" s="3046" customFormat="1"/>
    <row r="14717" s="3046" customFormat="1"/>
    <row r="14718" s="3046" customFormat="1"/>
    <row r="14719" s="3046" customFormat="1"/>
    <row r="14720" s="3046" customFormat="1"/>
    <row r="14721" s="3046" customFormat="1"/>
    <row r="14722" s="3046" customFormat="1"/>
    <row r="14723" s="3046" customFormat="1"/>
    <row r="14724" s="3046" customFormat="1"/>
    <row r="14725" s="3046" customFormat="1"/>
    <row r="14726" s="3046" customFormat="1"/>
    <row r="14727" s="3046" customFormat="1"/>
    <row r="14728" s="3046" customFormat="1"/>
    <row r="14729" s="3046" customFormat="1"/>
    <row r="14730" s="3046" customFormat="1"/>
    <row r="14731" s="3046" customFormat="1"/>
    <row r="14732" s="3046" customFormat="1"/>
    <row r="14733" s="3046" customFormat="1"/>
    <row r="14734" s="3046" customFormat="1"/>
    <row r="14735" s="3046" customFormat="1"/>
    <row r="14736" s="3046" customFormat="1"/>
    <row r="14737" s="3046" customFormat="1"/>
    <row r="14738" s="3046" customFormat="1"/>
    <row r="14739" s="3046" customFormat="1"/>
    <row r="14740" s="3046" customFormat="1"/>
    <row r="14741" s="3046" customFormat="1"/>
    <row r="14742" s="3046" customFormat="1"/>
    <row r="14743" s="3046" customFormat="1"/>
    <row r="14744" s="3046" customFormat="1"/>
    <row r="14745" s="3046" customFormat="1"/>
    <row r="14746" s="3046" customFormat="1"/>
    <row r="14747" s="3046" customFormat="1"/>
    <row r="14748" s="3046" customFormat="1"/>
    <row r="14749" s="3046" customFormat="1"/>
    <row r="14750" s="3046" customFormat="1"/>
    <row r="14751" s="3046" customFormat="1"/>
    <row r="14752" s="3046" customFormat="1"/>
    <row r="14753" s="3046" customFormat="1"/>
    <row r="14754" s="3046" customFormat="1"/>
    <row r="14755" s="3046" customFormat="1"/>
    <row r="14756" s="3046" customFormat="1"/>
    <row r="14757" s="3046" customFormat="1"/>
    <row r="14758" s="3046" customFormat="1"/>
    <row r="14759" s="3046" customFormat="1"/>
    <row r="14760" s="3046" customFormat="1"/>
    <row r="14761" s="3046" customFormat="1"/>
    <row r="14762" s="3046" customFormat="1"/>
    <row r="14763" s="3046" customFormat="1"/>
    <row r="14764" s="3046" customFormat="1"/>
    <row r="14765" s="3046" customFormat="1"/>
    <row r="14766" s="3046" customFormat="1"/>
    <row r="14767" s="3046" customFormat="1"/>
    <row r="14768" s="3046" customFormat="1"/>
    <row r="14769" s="3046" customFormat="1"/>
    <row r="14770" s="3046" customFormat="1"/>
    <row r="14771" s="3046" customFormat="1"/>
    <row r="14772" s="3046" customFormat="1"/>
    <row r="14773" s="3046" customFormat="1"/>
    <row r="14774" s="3046" customFormat="1"/>
    <row r="14775" s="3046" customFormat="1"/>
    <row r="14776" s="3046" customFormat="1"/>
    <row r="14777" s="3046" customFormat="1"/>
    <row r="14778" s="3046" customFormat="1"/>
    <row r="14779" s="3046" customFormat="1"/>
    <row r="14780" s="3046" customFormat="1"/>
    <row r="14781" s="3046" customFormat="1"/>
    <row r="14782" s="3046" customFormat="1"/>
    <row r="14783" s="3046" customFormat="1"/>
    <row r="14784" s="3046" customFormat="1"/>
    <row r="14785" s="3046" customFormat="1"/>
    <row r="14786" s="3046" customFormat="1"/>
    <row r="14787" s="3046" customFormat="1"/>
    <row r="14788" s="3046" customFormat="1"/>
    <row r="14789" s="3046" customFormat="1"/>
    <row r="14790" s="3046" customFormat="1"/>
    <row r="14791" s="3046" customFormat="1"/>
    <row r="14792" s="3046" customFormat="1"/>
    <row r="14793" s="3046" customFormat="1"/>
    <row r="14794" s="3046" customFormat="1"/>
    <row r="14795" s="3046" customFormat="1"/>
    <row r="14796" s="3046" customFormat="1"/>
    <row r="14797" s="3046" customFormat="1"/>
    <row r="14798" s="3046" customFormat="1"/>
    <row r="14799" s="3046" customFormat="1"/>
    <row r="14800" s="3046" customFormat="1"/>
    <row r="14801" s="3046" customFormat="1"/>
    <row r="14802" s="3046" customFormat="1"/>
    <row r="14803" s="3046" customFormat="1"/>
    <row r="14804" s="3046" customFormat="1"/>
    <row r="14805" s="3046" customFormat="1"/>
    <row r="14806" s="3046" customFormat="1"/>
    <row r="14807" s="3046" customFormat="1"/>
    <row r="14808" s="3046" customFormat="1"/>
    <row r="14809" s="3046" customFormat="1"/>
    <row r="14810" s="3046" customFormat="1"/>
    <row r="14811" s="3046" customFormat="1"/>
    <row r="14812" s="3046" customFormat="1"/>
    <row r="14813" s="3046" customFormat="1"/>
    <row r="14814" s="3046" customFormat="1"/>
    <row r="14815" s="3046" customFormat="1"/>
    <row r="14816" s="3046" customFormat="1"/>
    <row r="14817" s="3046" customFormat="1"/>
    <row r="14818" s="3046" customFormat="1"/>
    <row r="14819" s="3046" customFormat="1"/>
    <row r="14820" s="3046" customFormat="1"/>
    <row r="14821" s="3046" customFormat="1"/>
    <row r="14822" s="3046" customFormat="1"/>
    <row r="14823" s="3046" customFormat="1"/>
    <row r="14824" s="3046" customFormat="1"/>
    <row r="14825" s="3046" customFormat="1"/>
    <row r="14826" s="3046" customFormat="1"/>
    <row r="14827" s="3046" customFormat="1"/>
    <row r="14828" s="3046" customFormat="1"/>
    <row r="14829" s="3046" customFormat="1"/>
    <row r="14830" s="3046" customFormat="1"/>
    <row r="14831" s="3046" customFormat="1"/>
    <row r="14832" s="3046" customFormat="1"/>
    <row r="14833" s="3046" customFormat="1"/>
    <row r="14834" s="3046" customFormat="1"/>
    <row r="14835" s="3046" customFormat="1"/>
    <row r="14836" s="3046" customFormat="1"/>
    <row r="14837" s="3046" customFormat="1"/>
    <row r="14838" s="3046" customFormat="1"/>
    <row r="14839" s="3046" customFormat="1"/>
    <row r="14840" s="3046" customFormat="1"/>
    <row r="14841" s="3046" customFormat="1"/>
    <row r="14842" s="3046" customFormat="1"/>
    <row r="14843" s="3046" customFormat="1"/>
    <row r="14844" s="3046" customFormat="1"/>
    <row r="14845" s="3046" customFormat="1"/>
    <row r="14846" s="3046" customFormat="1"/>
    <row r="14847" s="3046" customFormat="1"/>
    <row r="14848" s="3046" customFormat="1"/>
    <row r="14849" s="3046" customFormat="1"/>
    <row r="14850" s="3046" customFormat="1"/>
    <row r="14851" s="3046" customFormat="1"/>
    <row r="14852" s="3046" customFormat="1"/>
    <row r="14853" s="3046" customFormat="1"/>
    <row r="14854" s="3046" customFormat="1"/>
    <row r="14855" s="3046" customFormat="1"/>
    <row r="14856" s="3046" customFormat="1"/>
    <row r="14857" s="3046" customFormat="1"/>
    <row r="14858" s="3046" customFormat="1"/>
    <row r="14859" s="3046" customFormat="1"/>
    <row r="14860" s="3046" customFormat="1"/>
    <row r="14861" s="3046" customFormat="1"/>
    <row r="14862" s="3046" customFormat="1"/>
    <row r="14863" s="3046" customFormat="1"/>
    <row r="14864" s="3046" customFormat="1"/>
    <row r="14865" s="3046" customFormat="1"/>
    <row r="14866" s="3046" customFormat="1"/>
    <row r="14867" s="3046" customFormat="1"/>
    <row r="14868" s="3046" customFormat="1"/>
    <row r="14869" s="3046" customFormat="1"/>
    <row r="14870" s="3046" customFormat="1"/>
    <row r="14871" s="3046" customFormat="1"/>
    <row r="14872" s="3046" customFormat="1"/>
    <row r="14873" s="3046" customFormat="1"/>
    <row r="14874" s="3046" customFormat="1"/>
    <row r="14875" s="3046" customFormat="1"/>
    <row r="14876" s="3046" customFormat="1"/>
    <row r="14877" s="3046" customFormat="1"/>
    <row r="14878" s="3046" customFormat="1"/>
    <row r="14879" s="3046" customFormat="1"/>
    <row r="14880" s="3046" customFormat="1"/>
    <row r="14881" s="3046" customFormat="1"/>
    <row r="14882" s="3046" customFormat="1"/>
    <row r="14883" s="3046" customFormat="1"/>
    <row r="14884" s="3046" customFormat="1"/>
    <row r="14885" s="3046" customFormat="1"/>
    <row r="14886" s="3046" customFormat="1"/>
    <row r="14887" s="3046" customFormat="1"/>
    <row r="14888" s="3046" customFormat="1"/>
    <row r="14889" s="3046" customFormat="1"/>
    <row r="14890" s="3046" customFormat="1"/>
    <row r="14891" s="3046" customFormat="1"/>
    <row r="14892" s="3046" customFormat="1"/>
    <row r="14893" s="3046" customFormat="1"/>
    <row r="14894" s="3046" customFormat="1"/>
    <row r="14895" s="3046" customFormat="1"/>
    <row r="14896" s="3046" customFormat="1"/>
    <row r="14897" s="3046" customFormat="1"/>
    <row r="14898" s="3046" customFormat="1"/>
    <row r="14899" s="3046" customFormat="1"/>
    <row r="14900" s="3046" customFormat="1"/>
    <row r="14901" s="3046" customFormat="1"/>
    <row r="14902" s="3046" customFormat="1"/>
    <row r="14903" s="3046" customFormat="1"/>
    <row r="14904" s="3046" customFormat="1"/>
    <row r="14905" s="3046" customFormat="1"/>
    <row r="14906" s="3046" customFormat="1"/>
    <row r="14907" s="3046" customFormat="1"/>
    <row r="14908" s="3046" customFormat="1"/>
    <row r="14909" s="3046" customFormat="1"/>
    <row r="14910" s="3046" customFormat="1"/>
    <row r="14911" s="3046" customFormat="1"/>
    <row r="14912" s="3046" customFormat="1"/>
    <row r="14913" s="3046" customFormat="1"/>
    <row r="14914" s="3046" customFormat="1"/>
    <row r="14915" s="3046" customFormat="1"/>
    <row r="14916" s="3046" customFormat="1"/>
    <row r="14917" s="3046" customFormat="1"/>
    <row r="14918" s="3046" customFormat="1"/>
    <row r="14919" s="3046" customFormat="1"/>
    <row r="14920" s="3046" customFormat="1"/>
    <row r="14921" s="3046" customFormat="1"/>
    <row r="14922" s="3046" customFormat="1"/>
    <row r="14923" s="3046" customFormat="1"/>
    <row r="14924" s="3046" customFormat="1"/>
    <row r="14925" s="3046" customFormat="1"/>
    <row r="14926" s="3046" customFormat="1"/>
    <row r="14927" s="3046" customFormat="1"/>
    <row r="14928" s="3046" customFormat="1"/>
    <row r="14929" s="3046" customFormat="1"/>
    <row r="14930" s="3046" customFormat="1"/>
    <row r="14931" s="3046" customFormat="1"/>
    <row r="14932" s="3046" customFormat="1"/>
    <row r="14933" s="3046" customFormat="1"/>
    <row r="14934" s="3046" customFormat="1"/>
    <row r="14935" s="3046" customFormat="1"/>
    <row r="14936" s="3046" customFormat="1"/>
    <row r="14937" s="3046" customFormat="1"/>
    <row r="14938" s="3046" customFormat="1"/>
    <row r="14939" s="3046" customFormat="1"/>
    <row r="14940" s="3046" customFormat="1"/>
    <row r="14941" s="3046" customFormat="1"/>
    <row r="14942" s="3046" customFormat="1"/>
    <row r="14943" s="3046" customFormat="1"/>
    <row r="14944" s="3046" customFormat="1"/>
    <row r="14945" s="3046" customFormat="1"/>
    <row r="14946" s="3046" customFormat="1"/>
    <row r="14947" s="3046" customFormat="1"/>
    <row r="14948" s="3046" customFormat="1"/>
    <row r="14949" s="3046" customFormat="1"/>
    <row r="14950" s="3046" customFormat="1"/>
    <row r="14951" s="3046" customFormat="1"/>
    <row r="14952" s="3046" customFormat="1"/>
    <row r="14953" s="3046" customFormat="1"/>
    <row r="14954" s="3046" customFormat="1"/>
    <row r="14955" s="3046" customFormat="1"/>
    <row r="14956" s="3046" customFormat="1"/>
    <row r="14957" s="3046" customFormat="1"/>
    <row r="14958" s="3046" customFormat="1"/>
    <row r="14959" s="3046" customFormat="1"/>
    <row r="14960" s="3046" customFormat="1"/>
    <row r="14961" s="3046" customFormat="1"/>
    <row r="14962" s="3046" customFormat="1"/>
    <row r="14963" s="3046" customFormat="1"/>
    <row r="14964" s="3046" customFormat="1"/>
    <row r="14965" s="3046" customFormat="1"/>
    <row r="14966" s="3046" customFormat="1"/>
    <row r="14967" s="3046" customFormat="1"/>
    <row r="14968" s="3046" customFormat="1"/>
    <row r="14969" s="3046" customFormat="1"/>
    <row r="14970" s="3046" customFormat="1"/>
    <row r="14971" s="3046" customFormat="1"/>
    <row r="14972" s="3046" customFormat="1"/>
    <row r="14973" s="3046" customFormat="1"/>
    <row r="14974" s="3046" customFormat="1"/>
    <row r="14975" s="3046" customFormat="1"/>
    <row r="14976" s="3046" customFormat="1"/>
    <row r="14977" s="3046" customFormat="1"/>
    <row r="14978" s="3046" customFormat="1"/>
    <row r="14979" s="3046" customFormat="1"/>
    <row r="14980" s="3046" customFormat="1"/>
    <row r="14981" s="3046" customFormat="1"/>
    <row r="14982" s="3046" customFormat="1"/>
    <row r="14983" s="3046" customFormat="1"/>
    <row r="14984" s="3046" customFormat="1"/>
    <row r="14985" s="3046" customFormat="1"/>
    <row r="14986" s="3046" customFormat="1"/>
    <row r="14987" s="3046" customFormat="1"/>
    <row r="14988" s="3046" customFormat="1"/>
    <row r="14989" s="3046" customFormat="1"/>
    <row r="14990" s="3046" customFormat="1"/>
    <row r="14991" s="3046" customFormat="1"/>
    <row r="14992" s="3046" customFormat="1"/>
    <row r="14993" s="3046" customFormat="1"/>
    <row r="14994" s="3046" customFormat="1"/>
    <row r="14995" s="3046" customFormat="1"/>
    <row r="14996" s="3046" customFormat="1"/>
    <row r="14997" s="3046" customFormat="1"/>
    <row r="14998" s="3046" customFormat="1"/>
    <row r="14999" s="3046" customFormat="1"/>
    <row r="15000" s="3046" customFormat="1"/>
    <row r="15001" s="3046" customFormat="1"/>
    <row r="15002" s="3046" customFormat="1"/>
    <row r="15003" s="3046" customFormat="1"/>
    <row r="15004" s="3046" customFormat="1"/>
    <row r="15005" s="3046" customFormat="1"/>
    <row r="15006" s="3046" customFormat="1"/>
    <row r="15007" s="3046" customFormat="1"/>
    <row r="15008" s="3046" customFormat="1"/>
    <row r="15009" s="3046" customFormat="1"/>
    <row r="15010" s="3046" customFormat="1"/>
    <row r="15011" s="3046" customFormat="1"/>
    <row r="15012" s="3046" customFormat="1"/>
    <row r="15013" s="3046" customFormat="1"/>
    <row r="15014" s="3046" customFormat="1"/>
    <row r="15015" s="3046" customFormat="1"/>
    <row r="15016" s="3046" customFormat="1"/>
    <row r="15017" s="3046" customFormat="1"/>
    <row r="15018" s="3046" customFormat="1"/>
    <row r="15019" s="3046" customFormat="1"/>
    <row r="15020" s="3046" customFormat="1"/>
    <row r="15021" s="3046" customFormat="1"/>
    <row r="15022" s="3046" customFormat="1"/>
    <row r="15023" s="3046" customFormat="1"/>
    <row r="15024" s="3046" customFormat="1"/>
    <row r="15025" s="3046" customFormat="1"/>
    <row r="15026" s="3046" customFormat="1"/>
    <row r="15027" s="3046" customFormat="1"/>
    <row r="15028" s="3046" customFormat="1"/>
    <row r="15029" s="3046" customFormat="1"/>
    <row r="15030" s="3046" customFormat="1"/>
    <row r="15031" s="3046" customFormat="1"/>
    <row r="15032" s="3046" customFormat="1"/>
    <row r="15033" s="3046" customFormat="1"/>
    <row r="15034" s="3046" customFormat="1"/>
    <row r="15035" s="3046" customFormat="1"/>
    <row r="15036" s="3046" customFormat="1"/>
    <row r="15037" s="3046" customFormat="1"/>
    <row r="15038" s="3046" customFormat="1"/>
    <row r="15039" s="3046" customFormat="1"/>
    <row r="15040" s="3046" customFormat="1"/>
    <row r="15041" s="3046" customFormat="1"/>
    <row r="15042" s="3046" customFormat="1"/>
    <row r="15043" s="3046" customFormat="1"/>
    <row r="15044" s="3046" customFormat="1"/>
    <row r="15045" s="3046" customFormat="1"/>
    <row r="15046" s="3046" customFormat="1"/>
    <row r="15047" s="3046" customFormat="1"/>
    <row r="15048" s="3046" customFormat="1"/>
    <row r="15049" s="3046" customFormat="1"/>
    <row r="15050" s="3046" customFormat="1"/>
    <row r="15051" s="3046" customFormat="1"/>
    <row r="15052" s="3046" customFormat="1"/>
    <row r="15053" s="3046" customFormat="1"/>
    <row r="15054" s="3046" customFormat="1"/>
    <row r="15055" s="3046" customFormat="1"/>
    <row r="15056" s="3046" customFormat="1"/>
    <row r="15057" s="3046" customFormat="1"/>
    <row r="15058" s="3046" customFormat="1"/>
    <row r="15059" s="3046" customFormat="1"/>
    <row r="15060" s="3046" customFormat="1"/>
    <row r="15061" s="3046" customFormat="1"/>
    <row r="15062" s="3046" customFormat="1"/>
    <row r="15063" s="3046" customFormat="1"/>
    <row r="15064" s="3046" customFormat="1"/>
    <row r="15065" s="3046" customFormat="1"/>
    <row r="15066" s="3046" customFormat="1"/>
    <row r="15067" s="3046" customFormat="1"/>
    <row r="15068" s="3046" customFormat="1"/>
    <row r="15069" s="3046" customFormat="1"/>
    <row r="15070" s="3046" customFormat="1"/>
    <row r="15071" s="3046" customFormat="1"/>
    <row r="15072" s="3046" customFormat="1"/>
    <row r="15073" s="3046" customFormat="1"/>
    <row r="15074" s="3046" customFormat="1"/>
    <row r="15075" s="3046" customFormat="1"/>
    <row r="15076" s="3046" customFormat="1"/>
    <row r="15077" s="3046" customFormat="1"/>
    <row r="15078" s="3046" customFormat="1"/>
    <row r="15079" s="3046" customFormat="1"/>
    <row r="15080" s="3046" customFormat="1"/>
    <row r="15081" s="3046" customFormat="1"/>
    <row r="15082" s="3046" customFormat="1"/>
    <row r="15083" s="3046" customFormat="1"/>
    <row r="15084" s="3046" customFormat="1"/>
    <row r="15085" s="3046" customFormat="1"/>
    <row r="15086" s="3046" customFormat="1"/>
    <row r="15087" s="3046" customFormat="1"/>
    <row r="15088" s="3046" customFormat="1"/>
    <row r="15089" s="3046" customFormat="1"/>
    <row r="15090" s="3046" customFormat="1"/>
    <row r="15091" s="3046" customFormat="1"/>
    <row r="15092" s="3046" customFormat="1"/>
    <row r="15093" s="3046" customFormat="1"/>
    <row r="15094" s="3046" customFormat="1"/>
    <row r="15095" s="3046" customFormat="1"/>
    <row r="15096" s="3046" customFormat="1"/>
    <row r="15097" s="3046" customFormat="1"/>
    <row r="15098" s="3046" customFormat="1"/>
    <row r="15099" s="3046" customFormat="1"/>
    <row r="15100" s="3046" customFormat="1"/>
    <row r="15101" s="3046" customFormat="1"/>
    <row r="15102" s="3046" customFormat="1"/>
    <row r="15103" s="3046" customFormat="1"/>
    <row r="15104" s="3046" customFormat="1"/>
    <row r="15105" s="3046" customFormat="1"/>
    <row r="15106" s="3046" customFormat="1"/>
    <row r="15107" s="3046" customFormat="1"/>
    <row r="15108" s="3046" customFormat="1"/>
    <row r="15109" s="3046" customFormat="1"/>
    <row r="15110" s="3046" customFormat="1"/>
    <row r="15111" s="3046" customFormat="1"/>
    <row r="15112" s="3046" customFormat="1"/>
    <row r="15113" s="3046" customFormat="1"/>
    <row r="15114" s="3046" customFormat="1"/>
    <row r="15115" s="3046" customFormat="1"/>
    <row r="15116" s="3046" customFormat="1"/>
    <row r="15117" s="3046" customFormat="1"/>
    <row r="15118" s="3046" customFormat="1"/>
    <row r="15119" s="3046" customFormat="1"/>
    <row r="15120" s="3046" customFormat="1"/>
    <row r="15121" s="3046" customFormat="1"/>
    <row r="15122" s="3046" customFormat="1"/>
    <row r="15123" s="3046" customFormat="1"/>
    <row r="15124" s="3046" customFormat="1"/>
    <row r="15125" s="3046" customFormat="1"/>
    <row r="15126" s="3046" customFormat="1"/>
    <row r="15127" s="3046" customFormat="1"/>
    <row r="15128" s="3046" customFormat="1"/>
    <row r="15129" s="3046" customFormat="1"/>
    <row r="15130" s="3046" customFormat="1"/>
    <row r="15131" s="3046" customFormat="1"/>
    <row r="15132" s="3046" customFormat="1"/>
    <row r="15133" s="3046" customFormat="1"/>
    <row r="15134" s="3046" customFormat="1"/>
    <row r="15135" s="3046" customFormat="1"/>
    <row r="15136" s="3046" customFormat="1"/>
    <row r="15137" s="3046" customFormat="1"/>
    <row r="15138" s="3046" customFormat="1"/>
    <row r="15139" s="3046" customFormat="1"/>
    <row r="15140" s="3046" customFormat="1"/>
    <row r="15141" s="3046" customFormat="1"/>
    <row r="15142" s="3046" customFormat="1"/>
    <row r="15143" s="3046" customFormat="1"/>
    <row r="15144" s="3046" customFormat="1"/>
    <row r="15145" s="3046" customFormat="1"/>
    <row r="15146" s="3046" customFormat="1"/>
    <row r="15147" s="3046" customFormat="1"/>
    <row r="15148" s="3046" customFormat="1"/>
    <row r="15149" s="3046" customFormat="1"/>
    <row r="15150" s="3046" customFormat="1"/>
    <row r="15151" s="3046" customFormat="1"/>
    <row r="15152" s="3046" customFormat="1"/>
    <row r="15153" s="3046" customFormat="1"/>
    <row r="15154" s="3046" customFormat="1"/>
    <row r="15155" s="3046" customFormat="1"/>
    <row r="15156" s="3046" customFormat="1"/>
    <row r="15157" s="3046" customFormat="1"/>
    <row r="15158" s="3046" customFormat="1"/>
    <row r="15159" s="3046" customFormat="1"/>
    <row r="15160" s="3046" customFormat="1"/>
    <row r="15161" s="3046" customFormat="1"/>
    <row r="15162" s="3046" customFormat="1"/>
    <row r="15163" s="3046" customFormat="1"/>
    <row r="15164" s="3046" customFormat="1"/>
    <row r="15165" s="3046" customFormat="1"/>
    <row r="15166" s="3046" customFormat="1"/>
    <row r="15167" s="3046" customFormat="1"/>
    <row r="15168" s="3046" customFormat="1"/>
    <row r="15169" s="3046" customFormat="1"/>
    <row r="15170" s="3046" customFormat="1"/>
    <row r="15171" s="3046" customFormat="1"/>
    <row r="15172" s="3046" customFormat="1"/>
    <row r="15173" s="3046" customFormat="1"/>
    <row r="15174" s="3046" customFormat="1"/>
    <row r="15175" s="3046" customFormat="1"/>
    <row r="15176" s="3046" customFormat="1"/>
    <row r="15177" s="3046" customFormat="1"/>
    <row r="15178" s="3046" customFormat="1"/>
    <row r="15179" s="3046" customFormat="1"/>
    <row r="15180" s="3046" customFormat="1"/>
    <row r="15181" s="3046" customFormat="1"/>
    <row r="15182" s="3046" customFormat="1"/>
    <row r="15183" s="3046" customFormat="1"/>
    <row r="15184" s="3046" customFormat="1"/>
    <row r="15185" s="3046" customFormat="1"/>
    <row r="15186" s="3046" customFormat="1"/>
    <row r="15187" s="3046" customFormat="1"/>
    <row r="15188" s="3046" customFormat="1"/>
    <row r="15189" s="3046" customFormat="1"/>
    <row r="15190" s="3046" customFormat="1"/>
    <row r="15191" s="3046" customFormat="1"/>
    <row r="15192" s="3046" customFormat="1"/>
    <row r="15193" s="3046" customFormat="1"/>
    <row r="15194" s="3046" customFormat="1"/>
    <row r="15195" s="3046" customFormat="1"/>
    <row r="15196" s="3046" customFormat="1"/>
    <row r="15197" s="3046" customFormat="1"/>
    <row r="15198" s="3046" customFormat="1"/>
    <row r="15199" s="3046" customFormat="1"/>
    <row r="15200" s="3046" customFormat="1"/>
    <row r="15201" s="3046" customFormat="1"/>
    <row r="15202" s="3046" customFormat="1"/>
    <row r="15203" s="3046" customFormat="1"/>
    <row r="15204" s="3046" customFormat="1"/>
    <row r="15205" s="3046" customFormat="1"/>
    <row r="15206" s="3046" customFormat="1"/>
    <row r="15207" s="3046" customFormat="1"/>
    <row r="15208" s="3046" customFormat="1"/>
    <row r="15209" s="3046" customFormat="1"/>
    <row r="15210" s="3046" customFormat="1"/>
    <row r="15211" s="3046" customFormat="1"/>
    <row r="15212" s="3046" customFormat="1"/>
    <row r="15213" s="3046" customFormat="1"/>
    <row r="15214" s="3046" customFormat="1"/>
    <row r="15215" s="3046" customFormat="1"/>
    <row r="15216" s="3046" customFormat="1"/>
    <row r="15217" s="3046" customFormat="1"/>
    <row r="15218" s="3046" customFormat="1"/>
    <row r="15219" s="3046" customFormat="1"/>
    <row r="15220" s="3046" customFormat="1"/>
    <row r="15221" s="3046" customFormat="1"/>
    <row r="15222" s="3046" customFormat="1"/>
    <row r="15223" s="3046" customFormat="1"/>
    <row r="15224" s="3046" customFormat="1"/>
    <row r="15225" s="3046" customFormat="1"/>
    <row r="15226" s="3046" customFormat="1"/>
    <row r="15227" s="3046" customFormat="1"/>
    <row r="15228" s="3046" customFormat="1"/>
    <row r="15229" s="3046" customFormat="1"/>
    <row r="15230" s="3046" customFormat="1"/>
    <row r="15231" s="3046" customFormat="1"/>
    <row r="15232" s="3046" customFormat="1"/>
    <row r="15233" s="3046" customFormat="1"/>
    <row r="15234" s="3046" customFormat="1"/>
    <row r="15235" s="3046" customFormat="1"/>
    <row r="15236" s="3046" customFormat="1"/>
    <row r="15237" s="3046" customFormat="1"/>
    <row r="15238" s="3046" customFormat="1"/>
    <row r="15239" s="3046" customFormat="1"/>
    <row r="15240" s="3046" customFormat="1"/>
    <row r="15241" s="3046" customFormat="1"/>
    <row r="15242" s="3046" customFormat="1"/>
    <row r="15243" s="3046" customFormat="1"/>
    <row r="15244" s="3046" customFormat="1"/>
    <row r="15245" s="3046" customFormat="1"/>
    <row r="15246" s="3046" customFormat="1"/>
    <row r="15247" s="3046" customFormat="1"/>
    <row r="15248" s="3046" customFormat="1"/>
    <row r="15249" s="3046" customFormat="1"/>
    <row r="15250" s="3046" customFormat="1"/>
    <row r="15251" s="3046" customFormat="1"/>
    <row r="15252" s="3046" customFormat="1"/>
    <row r="15253" s="3046" customFormat="1"/>
    <row r="15254" s="3046" customFormat="1"/>
    <row r="15255" s="3046" customFormat="1"/>
    <row r="15256" s="3046" customFormat="1"/>
    <row r="15257" s="3046" customFormat="1"/>
    <row r="15258" s="3046" customFormat="1"/>
    <row r="15259" s="3046" customFormat="1"/>
    <row r="15260" s="3046" customFormat="1"/>
    <row r="15261" s="3046" customFormat="1"/>
    <row r="15262" s="3046" customFormat="1"/>
    <row r="15263" s="3046" customFormat="1"/>
    <row r="15264" s="3046" customFormat="1"/>
    <row r="15265" s="3046" customFormat="1"/>
    <row r="15266" s="3046" customFormat="1"/>
    <row r="15267" s="3046" customFormat="1"/>
    <row r="15268" s="3046" customFormat="1"/>
    <row r="15269" s="3046" customFormat="1"/>
    <row r="15270" s="3046" customFormat="1"/>
    <row r="15271" s="3046" customFormat="1"/>
    <row r="15272" s="3046" customFormat="1"/>
    <row r="15273" s="3046" customFormat="1"/>
    <row r="15274" s="3046" customFormat="1"/>
    <row r="15275" s="3046" customFormat="1"/>
    <row r="15276" s="3046" customFormat="1"/>
    <row r="15277" s="3046" customFormat="1"/>
    <row r="15278" s="3046" customFormat="1"/>
    <row r="15279" s="3046" customFormat="1"/>
    <row r="15280" s="3046" customFormat="1"/>
    <row r="15281" s="3046" customFormat="1"/>
    <row r="15282" s="3046" customFormat="1"/>
    <row r="15283" s="3046" customFormat="1"/>
    <row r="15284" s="3046" customFormat="1"/>
    <row r="15285" s="3046" customFormat="1"/>
    <row r="15286" s="3046" customFormat="1"/>
    <row r="15287" s="3046" customFormat="1"/>
    <row r="15288" s="3046" customFormat="1"/>
    <row r="15289" s="3046" customFormat="1"/>
    <row r="15290" s="3046" customFormat="1"/>
    <row r="15291" s="3046" customFormat="1"/>
    <row r="15292" s="3046" customFormat="1"/>
    <row r="15293" s="3046" customFormat="1"/>
    <row r="15294" s="3046" customFormat="1"/>
    <row r="15295" s="3046" customFormat="1"/>
    <row r="15296" s="3046" customFormat="1"/>
    <row r="15297" s="3046" customFormat="1"/>
    <row r="15298" s="3046" customFormat="1"/>
    <row r="15299" s="3046" customFormat="1"/>
    <row r="15300" s="3046" customFormat="1"/>
    <row r="15301" s="3046" customFormat="1"/>
    <row r="15302" s="3046" customFormat="1"/>
    <row r="15303" s="3046" customFormat="1"/>
    <row r="15304" s="3046" customFormat="1"/>
    <row r="15305" s="3046" customFormat="1"/>
    <row r="15306" s="3046" customFormat="1"/>
    <row r="15307" s="3046" customFormat="1"/>
    <row r="15308" s="3046" customFormat="1"/>
    <row r="15309" s="3046" customFormat="1"/>
    <row r="15310" s="3046" customFormat="1"/>
    <row r="15311" s="3046" customFormat="1"/>
    <row r="15312" s="3046" customFormat="1"/>
    <row r="15313" s="3046" customFormat="1"/>
    <row r="15314" s="3046" customFormat="1"/>
    <row r="15315" s="3046" customFormat="1"/>
    <row r="15316" s="3046" customFormat="1"/>
    <row r="15317" s="3046" customFormat="1"/>
    <row r="15318" s="3046" customFormat="1"/>
    <row r="15319" s="3046" customFormat="1"/>
    <row r="15320" s="3046" customFormat="1"/>
    <row r="15321" s="3046" customFormat="1"/>
    <row r="15322" s="3046" customFormat="1"/>
    <row r="15323" s="3046" customFormat="1"/>
    <row r="15324" s="3046" customFormat="1"/>
    <row r="15325" s="3046" customFormat="1"/>
    <row r="15326" s="3046" customFormat="1"/>
    <row r="15327" s="3046" customFormat="1"/>
    <row r="15328" s="3046" customFormat="1"/>
    <row r="15329" s="3046" customFormat="1"/>
    <row r="15330" s="3046" customFormat="1"/>
    <row r="15331" s="3046" customFormat="1"/>
    <row r="15332" s="3046" customFormat="1"/>
    <row r="15333" s="3046" customFormat="1"/>
    <row r="15334" s="3046" customFormat="1"/>
    <row r="15335" s="3046" customFormat="1"/>
    <row r="15336" s="3046" customFormat="1"/>
    <row r="15337" s="3046" customFormat="1"/>
    <row r="15338" s="3046" customFormat="1"/>
    <row r="15339" s="3046" customFormat="1"/>
    <row r="15340" s="3046" customFormat="1"/>
    <row r="15341" s="3046" customFormat="1"/>
    <row r="15342" s="3046" customFormat="1"/>
    <row r="15343" s="3046" customFormat="1"/>
    <row r="15344" s="3046" customFormat="1"/>
    <row r="15345" s="3046" customFormat="1"/>
    <row r="15346" s="3046" customFormat="1"/>
    <row r="15347" s="3046" customFormat="1"/>
    <row r="15348" s="3046" customFormat="1"/>
    <row r="15349" s="3046" customFormat="1"/>
    <row r="15350" s="3046" customFormat="1"/>
    <row r="15351" s="3046" customFormat="1"/>
    <row r="15352" s="3046" customFormat="1"/>
    <row r="15353" s="3046" customFormat="1"/>
    <row r="15354" s="3046" customFormat="1"/>
    <row r="15355" s="3046" customFormat="1"/>
    <row r="15356" s="3046" customFormat="1"/>
    <row r="15357" s="3046" customFormat="1"/>
    <row r="15358" s="3046" customFormat="1"/>
    <row r="15359" s="3046" customFormat="1"/>
    <row r="15360" s="3046" customFormat="1"/>
    <row r="15361" s="3046" customFormat="1"/>
    <row r="15362" s="3046" customFormat="1"/>
    <row r="15363" s="3046" customFormat="1"/>
    <row r="15364" s="3046" customFormat="1"/>
    <row r="15365" s="3046" customFormat="1"/>
    <row r="15366" s="3046" customFormat="1"/>
    <row r="15367" s="3046" customFormat="1"/>
    <row r="15368" s="3046" customFormat="1"/>
    <row r="15369" s="3046" customFormat="1"/>
    <row r="15370" s="3046" customFormat="1"/>
    <row r="15371" s="3046" customFormat="1"/>
    <row r="15372" s="3046" customFormat="1"/>
    <row r="15373" s="3046" customFormat="1"/>
    <row r="15374" s="3046" customFormat="1"/>
    <row r="15375" s="3046" customFormat="1"/>
    <row r="15376" s="3046" customFormat="1"/>
    <row r="15377" s="3046" customFormat="1"/>
    <row r="15378" s="3046" customFormat="1"/>
    <row r="15379" s="3046" customFormat="1"/>
    <row r="15380" s="3046" customFormat="1"/>
    <row r="15381" s="3046" customFormat="1"/>
    <row r="15382" s="3046" customFormat="1"/>
    <row r="15383" s="3046" customFormat="1"/>
    <row r="15384" s="3046" customFormat="1"/>
    <row r="15385" s="3046" customFormat="1"/>
    <row r="15386" s="3046" customFormat="1"/>
    <row r="15387" s="3046" customFormat="1"/>
    <row r="15388" s="3046" customFormat="1"/>
    <row r="15389" s="3046" customFormat="1"/>
    <row r="15390" s="3046" customFormat="1"/>
    <row r="15391" s="3046" customFormat="1"/>
    <row r="15392" s="3046" customFormat="1"/>
    <row r="15393" s="3046" customFormat="1"/>
    <row r="15394" s="3046" customFormat="1"/>
    <row r="15395" s="3046" customFormat="1"/>
    <row r="15396" s="3046" customFormat="1"/>
    <row r="15397" s="3046" customFormat="1"/>
    <row r="15398" s="3046" customFormat="1"/>
    <row r="15399" s="3046" customFormat="1"/>
    <row r="15400" s="3046" customFormat="1"/>
    <row r="15401" s="3046" customFormat="1"/>
    <row r="15402" s="3046" customFormat="1"/>
    <row r="15403" s="3046" customFormat="1"/>
    <row r="15404" s="3046" customFormat="1"/>
    <row r="15405" s="3046" customFormat="1"/>
    <row r="15406" s="3046" customFormat="1"/>
    <row r="15407" s="3046" customFormat="1"/>
    <row r="15408" s="3046" customFormat="1"/>
    <row r="15409" s="3046" customFormat="1"/>
    <row r="15410" s="3046" customFormat="1"/>
    <row r="15411" s="3046" customFormat="1"/>
    <row r="15412" s="3046" customFormat="1"/>
    <row r="15413" s="3046" customFormat="1"/>
    <row r="15414" s="3046" customFormat="1"/>
    <row r="15415" s="3046" customFormat="1"/>
    <row r="15416" s="3046" customFormat="1"/>
    <row r="15417" s="3046" customFormat="1"/>
    <row r="15418" s="3046" customFormat="1"/>
    <row r="15419" s="3046" customFormat="1"/>
    <row r="15420" s="3046" customFormat="1"/>
    <row r="15421" s="3046" customFormat="1"/>
    <row r="15422" s="3046" customFormat="1"/>
    <row r="15423" s="3046" customFormat="1"/>
    <row r="15424" s="3046" customFormat="1"/>
    <row r="15425" s="3046" customFormat="1"/>
    <row r="15426" s="3046" customFormat="1"/>
    <row r="15427" s="3046" customFormat="1"/>
    <row r="15428" s="3046" customFormat="1"/>
    <row r="15429" s="3046" customFormat="1"/>
    <row r="15430" s="3046" customFormat="1"/>
    <row r="15431" s="3046" customFormat="1"/>
    <row r="15432" s="3046" customFormat="1"/>
    <row r="15433" s="3046" customFormat="1"/>
    <row r="15434" s="3046" customFormat="1"/>
    <row r="15435" s="3046" customFormat="1"/>
    <row r="15436" s="3046" customFormat="1"/>
    <row r="15437" s="3046" customFormat="1"/>
    <row r="15438" s="3046" customFormat="1"/>
    <row r="15439" s="3046" customFormat="1"/>
    <row r="15440" s="3046" customFormat="1"/>
    <row r="15441" s="3046" customFormat="1"/>
    <row r="15442" s="3046" customFormat="1"/>
    <row r="15443" s="3046" customFormat="1"/>
    <row r="15444" s="3046" customFormat="1"/>
    <row r="15445" s="3046" customFormat="1"/>
    <row r="15446" s="3046" customFormat="1"/>
    <row r="15447" s="3046" customFormat="1"/>
    <row r="15448" s="3046" customFormat="1"/>
    <row r="15449" s="3046" customFormat="1"/>
    <row r="15450" s="3046" customFormat="1"/>
    <row r="15451" s="3046" customFormat="1"/>
    <row r="15452" s="3046" customFormat="1"/>
    <row r="15453" s="3046" customFormat="1"/>
    <row r="15454" s="3046" customFormat="1"/>
    <row r="15455" s="3046" customFormat="1"/>
    <row r="15456" s="3046" customFormat="1"/>
    <row r="15457" s="3046" customFormat="1"/>
    <row r="15458" s="3046" customFormat="1"/>
    <row r="15459" s="3046" customFormat="1"/>
    <row r="15460" s="3046" customFormat="1"/>
    <row r="15461" s="3046" customFormat="1"/>
    <row r="15462" s="3046" customFormat="1"/>
    <row r="15463" s="3046" customFormat="1"/>
    <row r="15464" s="3046" customFormat="1"/>
    <row r="15465" s="3046" customFormat="1"/>
    <row r="15466" s="3046" customFormat="1"/>
    <row r="15467" s="3046" customFormat="1"/>
    <row r="15468" s="3046" customFormat="1"/>
    <row r="15469" s="3046" customFormat="1"/>
    <row r="15470" s="3046" customFormat="1"/>
    <row r="15471" s="3046" customFormat="1"/>
    <row r="15472" s="3046" customFormat="1"/>
    <row r="15473" s="3046" customFormat="1"/>
    <row r="15474" s="3046" customFormat="1"/>
    <row r="15475" s="3046" customFormat="1"/>
    <row r="15476" s="3046" customFormat="1"/>
    <row r="15477" s="3046" customFormat="1"/>
    <row r="15478" s="3046" customFormat="1"/>
    <row r="15479" s="3046" customFormat="1"/>
    <row r="15480" s="3046" customFormat="1"/>
    <row r="15481" s="3046" customFormat="1"/>
    <row r="15482" s="3046" customFormat="1"/>
    <row r="15483" s="3046" customFormat="1"/>
    <row r="15484" s="3046" customFormat="1"/>
    <row r="15485" s="3046" customFormat="1"/>
    <row r="15486" s="3046" customFormat="1"/>
    <row r="15487" s="3046" customFormat="1"/>
    <row r="15488" s="3046" customFormat="1"/>
    <row r="15489" s="3046" customFormat="1"/>
    <row r="15490" s="3046" customFormat="1"/>
    <row r="15491" s="3046" customFormat="1"/>
    <row r="15492" s="3046" customFormat="1"/>
    <row r="15493" s="3046" customFormat="1"/>
    <row r="15494" s="3046" customFormat="1"/>
    <row r="15495" s="3046" customFormat="1"/>
    <row r="15496" s="3046" customFormat="1"/>
    <row r="15497" s="3046" customFormat="1"/>
    <row r="15498" s="3046" customFormat="1"/>
    <row r="15499" s="3046" customFormat="1"/>
    <row r="15500" s="3046" customFormat="1"/>
    <row r="15501" s="3046" customFormat="1"/>
    <row r="15502" s="3046" customFormat="1"/>
    <row r="15503" s="3046" customFormat="1"/>
    <row r="15504" s="3046" customFormat="1"/>
    <row r="15505" s="3046" customFormat="1"/>
    <row r="15506" s="3046" customFormat="1"/>
    <row r="15507" s="3046" customFormat="1"/>
    <row r="15508" s="3046" customFormat="1"/>
    <row r="15509" s="3046" customFormat="1"/>
    <row r="15510" s="3046" customFormat="1"/>
    <row r="15511" s="3046" customFormat="1"/>
    <row r="15512" s="3046" customFormat="1"/>
    <row r="15513" s="3046" customFormat="1"/>
    <row r="15514" s="3046" customFormat="1"/>
    <row r="15515" s="3046" customFormat="1"/>
    <row r="15516" s="3046" customFormat="1"/>
    <row r="15517" s="3046" customFormat="1"/>
    <row r="15518" s="3046" customFormat="1"/>
    <row r="15519" s="3046" customFormat="1"/>
    <row r="15520" s="3046" customFormat="1"/>
    <row r="15521" s="3046" customFormat="1"/>
    <row r="15522" s="3046" customFormat="1"/>
    <row r="15523" s="3046" customFormat="1"/>
    <row r="15524" s="3046" customFormat="1"/>
    <row r="15525" s="3046" customFormat="1"/>
    <row r="15526" s="3046" customFormat="1"/>
    <row r="15527" s="3046" customFormat="1"/>
    <row r="15528" s="3046" customFormat="1"/>
    <row r="15529" s="3046" customFormat="1"/>
    <row r="15530" s="3046" customFormat="1"/>
    <row r="15531" s="3046" customFormat="1"/>
    <row r="15532" s="3046" customFormat="1"/>
    <row r="15533" s="3046" customFormat="1"/>
    <row r="15534" s="3046" customFormat="1"/>
    <row r="15535" s="3046" customFormat="1"/>
    <row r="15536" s="3046" customFormat="1"/>
    <row r="15537" s="3046" customFormat="1"/>
    <row r="15538" s="3046" customFormat="1"/>
    <row r="15539" s="3046" customFormat="1"/>
    <row r="15540" s="3046" customFormat="1"/>
    <row r="15541" s="3046" customFormat="1"/>
    <row r="15542" s="3046" customFormat="1"/>
    <row r="15543" s="3046" customFormat="1"/>
    <row r="15544" s="3046" customFormat="1"/>
    <row r="15545" s="3046" customFormat="1"/>
    <row r="15546" s="3046" customFormat="1"/>
    <row r="15547" s="3046" customFormat="1"/>
    <row r="15548" s="3046" customFormat="1"/>
    <row r="15549" s="3046" customFormat="1"/>
    <row r="15550" s="3046" customFormat="1"/>
    <row r="15551" s="3046" customFormat="1"/>
    <row r="15552" s="3046" customFormat="1"/>
    <row r="15553" s="3046" customFormat="1"/>
    <row r="15554" s="3046" customFormat="1"/>
    <row r="15555" s="3046" customFormat="1"/>
    <row r="15556" s="3046" customFormat="1"/>
    <row r="15557" s="3046" customFormat="1"/>
    <row r="15558" s="3046" customFormat="1"/>
    <row r="15559" s="3046" customFormat="1"/>
    <row r="15560" s="3046" customFormat="1"/>
    <row r="15561" s="3046" customFormat="1"/>
    <row r="15562" s="3046" customFormat="1"/>
    <row r="15563" s="3046" customFormat="1"/>
    <row r="15564" s="3046" customFormat="1"/>
    <row r="15565" s="3046" customFormat="1"/>
    <row r="15566" s="3046" customFormat="1"/>
    <row r="15567" s="3046" customFormat="1"/>
    <row r="15568" s="3046" customFormat="1"/>
    <row r="15569" s="3046" customFormat="1"/>
    <row r="15570" s="3046" customFormat="1"/>
    <row r="15571" s="3046" customFormat="1"/>
    <row r="15572" s="3046" customFormat="1"/>
    <row r="15573" s="3046" customFormat="1"/>
    <row r="15574" s="3046" customFormat="1"/>
    <row r="15575" s="3046" customFormat="1"/>
    <row r="15576" s="3046" customFormat="1"/>
    <row r="15577" s="3046" customFormat="1"/>
    <row r="15578" s="3046" customFormat="1"/>
    <row r="15579" s="3046" customFormat="1"/>
    <row r="15580" s="3046" customFormat="1"/>
    <row r="15581" s="3046" customFormat="1"/>
    <row r="15582" s="3046" customFormat="1"/>
    <row r="15583" s="3046" customFormat="1"/>
    <row r="15584" s="3046" customFormat="1"/>
    <row r="15585" s="3046" customFormat="1"/>
    <row r="15586" s="3046" customFormat="1"/>
    <row r="15587" s="3046" customFormat="1"/>
    <row r="15588" s="3046" customFormat="1"/>
    <row r="15589" s="3046" customFormat="1"/>
    <row r="15590" s="3046" customFormat="1"/>
    <row r="15591" s="3046" customFormat="1"/>
    <row r="15592" s="3046" customFormat="1"/>
    <row r="15593" s="3046" customFormat="1"/>
    <row r="15594" s="3046" customFormat="1"/>
    <row r="15595" s="3046" customFormat="1"/>
    <row r="15596" s="3046" customFormat="1"/>
    <row r="15597" s="3046" customFormat="1"/>
    <row r="15598" s="3046" customFormat="1"/>
    <row r="15599" s="3046" customFormat="1"/>
    <row r="15600" s="3046" customFormat="1"/>
    <row r="15601" s="3046" customFormat="1"/>
    <row r="15602" s="3046" customFormat="1"/>
    <row r="15603" s="3046" customFormat="1"/>
    <row r="15604" s="3046" customFormat="1"/>
    <row r="15605" s="3046" customFormat="1"/>
    <row r="15606" s="3046" customFormat="1"/>
    <row r="15607" s="3046" customFormat="1"/>
    <row r="15608" s="3046" customFormat="1"/>
    <row r="15609" s="3046" customFormat="1"/>
    <row r="15610" s="3046" customFormat="1"/>
    <row r="15611" s="3046" customFormat="1"/>
    <row r="15612" s="3046" customFormat="1"/>
    <row r="15613" s="3046" customFormat="1"/>
    <row r="15614" s="3046" customFormat="1"/>
    <row r="15615" s="3046" customFormat="1"/>
    <row r="15616" s="3046" customFormat="1"/>
    <row r="15617" s="3046" customFormat="1"/>
    <row r="15618" s="3046" customFormat="1"/>
    <row r="15619" s="3046" customFormat="1"/>
    <row r="15620" s="3046" customFormat="1"/>
    <row r="15621" s="3046" customFormat="1"/>
    <row r="15622" s="3046" customFormat="1"/>
    <row r="15623" s="3046" customFormat="1"/>
    <row r="15624" s="3046" customFormat="1"/>
    <row r="15625" s="3046" customFormat="1"/>
    <row r="15626" s="3046" customFormat="1"/>
    <row r="15627" s="3046" customFormat="1"/>
    <row r="15628" s="3046" customFormat="1"/>
    <row r="15629" s="3046" customFormat="1"/>
    <row r="15630" s="3046" customFormat="1"/>
    <row r="15631" s="3046" customFormat="1"/>
    <row r="15632" s="3046" customFormat="1"/>
    <row r="15633" s="3046" customFormat="1"/>
    <row r="15634" s="3046" customFormat="1"/>
    <row r="15635" s="3046" customFormat="1"/>
    <row r="15636" s="3046" customFormat="1"/>
    <row r="15637" s="3046" customFormat="1"/>
    <row r="15638" s="3046" customFormat="1"/>
    <row r="15639" s="3046" customFormat="1"/>
    <row r="15640" s="3046" customFormat="1"/>
    <row r="15641" s="3046" customFormat="1"/>
    <row r="15642" s="3046" customFormat="1"/>
    <row r="15643" s="3046" customFormat="1"/>
    <row r="15644" s="3046" customFormat="1"/>
    <row r="15645" s="3046" customFormat="1"/>
    <row r="15646" s="3046" customFormat="1"/>
    <row r="15647" s="3046" customFormat="1"/>
    <row r="15648" s="3046" customFormat="1"/>
    <row r="15649" s="3046" customFormat="1"/>
    <row r="15650" s="3046" customFormat="1"/>
    <row r="15651" s="3046" customFormat="1"/>
    <row r="15652" s="3046" customFormat="1"/>
    <row r="15653" s="3046" customFormat="1"/>
    <row r="15654" s="3046" customFormat="1"/>
    <row r="15655" s="3046" customFormat="1"/>
    <row r="15656" s="3046" customFormat="1"/>
    <row r="15657" s="3046" customFormat="1"/>
    <row r="15658" s="3046" customFormat="1"/>
    <row r="15659" s="3046" customFormat="1"/>
    <row r="15660" s="3046" customFormat="1"/>
    <row r="15661" s="3046" customFormat="1"/>
    <row r="15662" s="3046" customFormat="1"/>
    <row r="15663" s="3046" customFormat="1"/>
    <row r="15664" s="3046" customFormat="1"/>
    <row r="15665" s="3046" customFormat="1"/>
    <row r="15666" s="3046" customFormat="1"/>
    <row r="15667" s="3046" customFormat="1"/>
    <row r="15668" s="3046" customFormat="1"/>
    <row r="15669" s="3046" customFormat="1"/>
    <row r="15670" s="3046" customFormat="1"/>
    <row r="15671" s="3046" customFormat="1"/>
    <row r="15672" s="3046" customFormat="1"/>
    <row r="15673" s="3046" customFormat="1"/>
    <row r="15674" s="3046" customFormat="1"/>
    <row r="15675" s="3046" customFormat="1"/>
    <row r="15676" s="3046" customFormat="1"/>
    <row r="15677" s="3046" customFormat="1"/>
    <row r="15678" s="3046" customFormat="1"/>
    <row r="15679" s="3046" customFormat="1"/>
    <row r="15680" s="3046" customFormat="1"/>
    <row r="15681" s="3046" customFormat="1"/>
    <row r="15682" s="3046" customFormat="1"/>
    <row r="15683" s="3046" customFormat="1"/>
    <row r="15684" s="3046" customFormat="1"/>
    <row r="15685" s="3046" customFormat="1"/>
    <row r="15686" s="3046" customFormat="1"/>
    <row r="15687" s="3046" customFormat="1"/>
    <row r="15688" s="3046" customFormat="1"/>
    <row r="15689" s="3046" customFormat="1"/>
    <row r="15690" s="3046" customFormat="1"/>
    <row r="15691" s="3046" customFormat="1"/>
    <row r="15692" s="3046" customFormat="1"/>
    <row r="15693" s="3046" customFormat="1"/>
    <row r="15694" s="3046" customFormat="1"/>
    <row r="15695" s="3046" customFormat="1"/>
    <row r="15696" s="3046" customFormat="1"/>
    <row r="15697" s="3046" customFormat="1"/>
    <row r="15698" s="3046" customFormat="1"/>
    <row r="15699" s="3046" customFormat="1"/>
    <row r="15700" s="3046" customFormat="1"/>
    <row r="15701" s="3046" customFormat="1"/>
    <row r="15702" s="3046" customFormat="1"/>
    <row r="15703" s="3046" customFormat="1"/>
    <row r="15704" s="3046" customFormat="1"/>
    <row r="15705" s="3046" customFormat="1"/>
    <row r="15706" s="3046" customFormat="1"/>
    <row r="15707" s="3046" customFormat="1"/>
    <row r="15708" s="3046" customFormat="1"/>
    <row r="15709" s="3046" customFormat="1"/>
    <row r="15710" s="3046" customFormat="1"/>
    <row r="15711" s="3046" customFormat="1"/>
    <row r="15712" s="3046" customFormat="1"/>
    <row r="15713" s="3046" customFormat="1"/>
    <row r="15714" s="3046" customFormat="1"/>
    <row r="15715" s="3046" customFormat="1"/>
    <row r="15716" s="3046" customFormat="1"/>
    <row r="15717" s="3046" customFormat="1"/>
    <row r="15718" s="3046" customFormat="1"/>
    <row r="15719" s="3046" customFormat="1"/>
    <row r="15720" s="3046" customFormat="1"/>
    <row r="15721" s="3046" customFormat="1"/>
    <row r="15722" s="3046" customFormat="1"/>
    <row r="15723" s="3046" customFormat="1"/>
    <row r="15724" s="3046" customFormat="1"/>
    <row r="15725" s="3046" customFormat="1"/>
    <row r="15726" s="3046" customFormat="1"/>
    <row r="15727" s="3046" customFormat="1"/>
    <row r="15728" s="3046" customFormat="1"/>
    <row r="15729" s="3046" customFormat="1"/>
    <row r="15730" s="3046" customFormat="1"/>
    <row r="15731" s="3046" customFormat="1"/>
    <row r="15732" s="3046" customFormat="1"/>
    <row r="15733" s="3046" customFormat="1"/>
    <row r="15734" s="3046" customFormat="1"/>
    <row r="15735" s="3046" customFormat="1"/>
    <row r="15736" s="3046" customFormat="1"/>
    <row r="15737" s="3046" customFormat="1"/>
    <row r="15738" s="3046" customFormat="1"/>
    <row r="15739" s="3046" customFormat="1"/>
    <row r="15740" s="3046" customFormat="1"/>
    <row r="15741" s="3046" customFormat="1"/>
    <row r="15742" s="3046" customFormat="1"/>
    <row r="15743" s="3046" customFormat="1"/>
    <row r="15744" s="3046" customFormat="1"/>
    <row r="15745" s="3046" customFormat="1"/>
    <row r="15746" s="3046" customFormat="1"/>
    <row r="15747" s="3046" customFormat="1"/>
    <row r="15748" s="3046" customFormat="1"/>
    <row r="15749" s="3046" customFormat="1"/>
    <row r="15750" s="3046" customFormat="1"/>
    <row r="15751" s="3046" customFormat="1"/>
    <row r="15752" s="3046" customFormat="1"/>
    <row r="15753" s="3046" customFormat="1"/>
    <row r="15754" s="3046" customFormat="1"/>
    <row r="15755" s="3046" customFormat="1"/>
    <row r="15756" s="3046" customFormat="1"/>
    <row r="15757" s="3046" customFormat="1"/>
    <row r="15758" s="3046" customFormat="1"/>
    <row r="15759" s="3046" customFormat="1"/>
    <row r="15760" s="3046" customFormat="1"/>
    <row r="15761" s="3046" customFormat="1"/>
    <row r="15762" s="3046" customFormat="1"/>
    <row r="15763" s="3046" customFormat="1"/>
    <row r="15764" s="3046" customFormat="1"/>
    <row r="15765" s="3046" customFormat="1"/>
    <row r="15766" s="3046" customFormat="1"/>
    <row r="15767" s="3046" customFormat="1"/>
    <row r="15768" s="3046" customFormat="1"/>
    <row r="15769" s="3046" customFormat="1"/>
    <row r="15770" s="3046" customFormat="1"/>
    <row r="15771" s="3046" customFormat="1"/>
    <row r="15772" s="3046" customFormat="1"/>
    <row r="15773" s="3046" customFormat="1"/>
    <row r="15774" s="3046" customFormat="1"/>
    <row r="15775" s="3046" customFormat="1"/>
    <row r="15776" s="3046" customFormat="1"/>
    <row r="15777" s="3046" customFormat="1"/>
    <row r="15778" s="3046" customFormat="1"/>
    <row r="15779" s="3046" customFormat="1"/>
    <row r="15780" s="3046" customFormat="1"/>
    <row r="15781" s="3046" customFormat="1"/>
    <row r="15782" s="3046" customFormat="1"/>
    <row r="15783" s="3046" customFormat="1"/>
    <row r="15784" s="3046" customFormat="1"/>
    <row r="15785" s="3046" customFormat="1"/>
    <row r="15786" s="3046" customFormat="1"/>
    <row r="15787" s="3046" customFormat="1"/>
    <row r="15788" s="3046" customFormat="1"/>
    <row r="15789" s="3046" customFormat="1"/>
    <row r="15790" s="3046" customFormat="1"/>
    <row r="15791" s="3046" customFormat="1"/>
    <row r="15792" s="3046" customFormat="1"/>
    <row r="15793" s="3046" customFormat="1"/>
    <row r="15794" s="3046" customFormat="1"/>
    <row r="15795" s="3046" customFormat="1"/>
    <row r="15796" s="3046" customFormat="1"/>
    <row r="15797" s="3046" customFormat="1"/>
    <row r="15798" s="3046" customFormat="1"/>
    <row r="15799" s="3046" customFormat="1"/>
    <row r="15800" s="3046" customFormat="1"/>
    <row r="15801" s="3046" customFormat="1"/>
    <row r="15802" s="3046" customFormat="1"/>
    <row r="15803" s="3046" customFormat="1"/>
    <row r="15804" s="3046" customFormat="1"/>
    <row r="15805" s="3046" customFormat="1"/>
    <row r="15806" s="3046" customFormat="1"/>
    <row r="15807" s="3046" customFormat="1"/>
    <row r="15808" s="3046" customFormat="1"/>
    <row r="15809" s="3046" customFormat="1"/>
    <row r="15810" s="3046" customFormat="1"/>
    <row r="15811" s="3046" customFormat="1"/>
    <row r="15812" s="3046" customFormat="1"/>
    <row r="15813" s="3046" customFormat="1"/>
    <row r="15814" s="3046" customFormat="1"/>
    <row r="15815" s="3046" customFormat="1"/>
    <row r="15816" s="3046" customFormat="1"/>
    <row r="15817" s="3046" customFormat="1"/>
    <row r="15818" s="3046" customFormat="1"/>
    <row r="15819" s="3046" customFormat="1"/>
    <row r="15820" s="3046" customFormat="1"/>
    <row r="15821" s="3046" customFormat="1"/>
    <row r="15822" s="3046" customFormat="1"/>
    <row r="15823" s="3046" customFormat="1"/>
    <row r="15824" s="3046" customFormat="1"/>
    <row r="15825" s="3046" customFormat="1"/>
    <row r="15826" s="3046" customFormat="1"/>
    <row r="15827" s="3046" customFormat="1"/>
    <row r="15828" s="3046" customFormat="1"/>
    <row r="15829" s="3046" customFormat="1"/>
    <row r="15830" s="3046" customFormat="1"/>
    <row r="15831" s="3046" customFormat="1"/>
    <row r="15832" s="3046" customFormat="1"/>
    <row r="15833" s="3046" customFormat="1"/>
    <row r="15834" s="3046" customFormat="1"/>
    <row r="15835" s="3046" customFormat="1"/>
    <row r="15836" s="3046" customFormat="1"/>
    <row r="15837" s="3046" customFormat="1"/>
    <row r="15838" s="3046" customFormat="1"/>
    <row r="15839" s="3046" customFormat="1"/>
    <row r="15840" s="3046" customFormat="1"/>
    <row r="15841" s="3046" customFormat="1"/>
    <row r="15842" s="3046" customFormat="1"/>
    <row r="15843" s="3046" customFormat="1"/>
    <row r="15844" s="3046" customFormat="1"/>
    <row r="15845" s="3046" customFormat="1"/>
    <row r="15846" s="3046" customFormat="1"/>
    <row r="15847" s="3046" customFormat="1"/>
    <row r="15848" s="3046" customFormat="1"/>
    <row r="15849" s="3046" customFormat="1"/>
    <row r="15850" s="3046" customFormat="1"/>
    <row r="15851" s="3046" customFormat="1"/>
    <row r="15852" s="3046" customFormat="1"/>
    <row r="15853" s="3046" customFormat="1"/>
    <row r="15854" s="3046" customFormat="1"/>
    <row r="15855" s="3046" customFormat="1"/>
    <row r="15856" s="3046" customFormat="1"/>
    <row r="15857" s="3046" customFormat="1"/>
    <row r="15858" s="3046" customFormat="1"/>
    <row r="15859" s="3046" customFormat="1"/>
    <row r="15860" s="3046" customFormat="1"/>
    <row r="15861" s="3046" customFormat="1"/>
    <row r="15862" s="3046" customFormat="1"/>
    <row r="15863" s="3046" customFormat="1"/>
    <row r="15864" s="3046" customFormat="1"/>
    <row r="15865" s="3046" customFormat="1"/>
    <row r="15866" s="3046" customFormat="1"/>
    <row r="15867" s="3046" customFormat="1"/>
    <row r="15868" s="3046" customFormat="1"/>
    <row r="15869" s="3046" customFormat="1"/>
    <row r="15870" s="3046" customFormat="1"/>
    <row r="15871" s="3046" customFormat="1"/>
    <row r="15872" s="3046" customFormat="1"/>
    <row r="15873" s="3046" customFormat="1"/>
    <row r="15874" s="3046" customFormat="1"/>
    <row r="15875" s="3046" customFormat="1"/>
    <row r="15876" s="3046" customFormat="1"/>
    <row r="15877" s="3046" customFormat="1"/>
    <row r="15878" s="3046" customFormat="1"/>
    <row r="15879" s="3046" customFormat="1"/>
    <row r="15880" s="3046" customFormat="1"/>
    <row r="15881" s="3046" customFormat="1"/>
    <row r="15882" s="3046" customFormat="1"/>
    <row r="15883" s="3046" customFormat="1"/>
    <row r="15884" s="3046" customFormat="1"/>
    <row r="15885" s="3046" customFormat="1"/>
    <row r="15886" s="3046" customFormat="1"/>
    <row r="15887" s="3046" customFormat="1"/>
    <row r="15888" s="3046" customFormat="1"/>
    <row r="15889" s="3046" customFormat="1"/>
    <row r="15890" s="3046" customFormat="1"/>
    <row r="15891" s="3046" customFormat="1"/>
    <row r="15892" s="3046" customFormat="1"/>
    <row r="15893" s="3046" customFormat="1"/>
    <row r="15894" s="3046" customFormat="1"/>
    <row r="15895" s="3046" customFormat="1"/>
    <row r="15896" s="3046" customFormat="1"/>
    <row r="15897" s="3046" customFormat="1"/>
    <row r="15898" s="3046" customFormat="1"/>
    <row r="15899" s="3046" customFormat="1"/>
    <row r="15900" s="3046" customFormat="1"/>
    <row r="15901" s="3046" customFormat="1"/>
    <row r="15902" s="3046" customFormat="1"/>
    <row r="15903" s="3046" customFormat="1"/>
    <row r="15904" s="3046" customFormat="1"/>
    <row r="15905" s="3046" customFormat="1"/>
    <row r="15906" s="3046" customFormat="1"/>
    <row r="15907" s="3046" customFormat="1"/>
    <row r="15908" s="3046" customFormat="1"/>
    <row r="15909" s="3046" customFormat="1"/>
    <row r="15910" s="3046" customFormat="1"/>
    <row r="15911" s="3046" customFormat="1"/>
    <row r="15912" s="3046" customFormat="1"/>
    <row r="15913" s="3046" customFormat="1"/>
    <row r="15914" s="3046" customFormat="1"/>
    <row r="15915" s="3046" customFormat="1"/>
    <row r="15916" s="3046" customFormat="1"/>
    <row r="15917" s="3046" customFormat="1"/>
    <row r="15918" s="3046" customFormat="1"/>
    <row r="15919" s="3046" customFormat="1"/>
    <row r="15920" s="3046" customFormat="1"/>
    <row r="15921" s="3046" customFormat="1"/>
    <row r="15922" s="3046" customFormat="1"/>
    <row r="15923" s="3046" customFormat="1"/>
    <row r="15924" s="3046" customFormat="1"/>
    <row r="15925" s="3046" customFormat="1"/>
    <row r="15926" s="3046" customFormat="1"/>
    <row r="15927" s="3046" customFormat="1"/>
    <row r="15928" s="3046" customFormat="1"/>
    <row r="15929" s="3046" customFormat="1"/>
    <row r="15930" s="3046" customFormat="1"/>
    <row r="15931" s="3046" customFormat="1"/>
    <row r="15932" s="3046" customFormat="1"/>
    <row r="15933" s="3046" customFormat="1"/>
    <row r="15934" s="3046" customFormat="1"/>
    <row r="15935" s="3046" customFormat="1"/>
    <row r="15936" s="3046" customFormat="1"/>
    <row r="15937" s="3046" customFormat="1"/>
    <row r="15938" s="3046" customFormat="1"/>
    <row r="15939" s="3046" customFormat="1"/>
    <row r="15940" s="3046" customFormat="1"/>
    <row r="15941" s="3046" customFormat="1"/>
    <row r="15942" s="3046" customFormat="1"/>
    <row r="15943" s="3046" customFormat="1"/>
    <row r="15944" s="3046" customFormat="1"/>
    <row r="15945" s="3046" customFormat="1"/>
    <row r="15946" s="3046" customFormat="1"/>
    <row r="15947" s="3046" customFormat="1"/>
    <row r="15948" s="3046" customFormat="1"/>
    <row r="15949" s="3046" customFormat="1"/>
    <row r="15950" s="3046" customFormat="1"/>
    <row r="15951" s="3046" customFormat="1"/>
    <row r="15952" s="3046" customFormat="1"/>
    <row r="15953" s="3046" customFormat="1"/>
    <row r="15954" s="3046" customFormat="1"/>
    <row r="15955" s="3046" customFormat="1"/>
    <row r="15956" s="3046" customFormat="1"/>
    <row r="15957" s="3046" customFormat="1"/>
    <row r="15958" s="3046" customFormat="1"/>
    <row r="15959" s="3046" customFormat="1"/>
    <row r="15960" s="3046" customFormat="1"/>
    <row r="15961" s="3046" customFormat="1"/>
    <row r="15962" s="3046" customFormat="1"/>
    <row r="15963" s="3046" customFormat="1"/>
    <row r="15964" s="3046" customFormat="1"/>
    <row r="15965" s="3046" customFormat="1"/>
    <row r="15966" s="3046" customFormat="1"/>
    <row r="15967" s="3046" customFormat="1"/>
    <row r="15968" s="3046" customFormat="1"/>
    <row r="15969" s="3046" customFormat="1"/>
    <row r="15970" s="3046" customFormat="1"/>
    <row r="15971" s="3046" customFormat="1"/>
    <row r="15972" s="3046" customFormat="1"/>
    <row r="15973" s="3046" customFormat="1"/>
    <row r="15974" s="3046" customFormat="1"/>
    <row r="15975" s="3046" customFormat="1"/>
    <row r="15976" s="3046" customFormat="1"/>
    <row r="15977" s="3046" customFormat="1"/>
    <row r="15978" s="3046" customFormat="1"/>
    <row r="15979" s="3046" customFormat="1"/>
    <row r="15980" s="3046" customFormat="1"/>
    <row r="15981" s="3046" customFormat="1"/>
    <row r="15982" s="3046" customFormat="1"/>
    <row r="15983" s="3046" customFormat="1"/>
    <row r="15984" s="3046" customFormat="1"/>
    <row r="15985" s="3046" customFormat="1"/>
    <row r="15986" s="3046" customFormat="1"/>
    <row r="15987" s="3046" customFormat="1"/>
    <row r="15988" s="3046" customFormat="1"/>
    <row r="15989" s="3046" customFormat="1"/>
    <row r="15990" s="3046" customFormat="1"/>
    <row r="15991" s="3046" customFormat="1"/>
    <row r="15992" s="3046" customFormat="1"/>
    <row r="15993" s="3046" customFormat="1"/>
    <row r="15994" s="3046" customFormat="1"/>
    <row r="15995" s="3046" customFormat="1"/>
    <row r="15996" s="3046" customFormat="1"/>
    <row r="15997" s="3046" customFormat="1"/>
    <row r="15998" s="3046" customFormat="1"/>
    <row r="15999" s="3046" customFormat="1"/>
    <row r="16000" s="3046" customFormat="1"/>
    <row r="16001" s="3046" customFormat="1"/>
    <row r="16002" s="3046" customFormat="1"/>
    <row r="16003" s="3046" customFormat="1"/>
    <row r="16004" s="3046" customFormat="1"/>
    <row r="16005" s="3046" customFormat="1"/>
    <row r="16006" s="3046" customFormat="1"/>
    <row r="16007" s="3046" customFormat="1"/>
    <row r="16008" s="3046" customFormat="1"/>
    <row r="16009" s="3046" customFormat="1"/>
    <row r="16010" s="3046" customFormat="1"/>
    <row r="16011" s="3046" customFormat="1"/>
    <row r="16012" s="3046" customFormat="1"/>
    <row r="16013" s="3046" customFormat="1"/>
    <row r="16014" s="3046" customFormat="1"/>
    <row r="16015" s="3046" customFormat="1"/>
    <row r="16016" s="3046" customFormat="1"/>
    <row r="16017" s="3046" customFormat="1"/>
    <row r="16018" s="3046" customFormat="1"/>
    <row r="16019" s="3046" customFormat="1"/>
    <row r="16020" s="3046" customFormat="1"/>
    <row r="16021" s="3046" customFormat="1"/>
    <row r="16022" s="3046" customFormat="1"/>
    <row r="16023" s="3046" customFormat="1"/>
    <row r="16024" s="3046" customFormat="1"/>
    <row r="16025" s="3046" customFormat="1"/>
    <row r="16026" s="3046" customFormat="1"/>
    <row r="16027" s="3046" customFormat="1"/>
    <row r="16028" s="3046" customFormat="1"/>
    <row r="16029" s="3046" customFormat="1"/>
    <row r="16030" s="3046" customFormat="1"/>
    <row r="16031" s="3046" customFormat="1"/>
    <row r="16032" s="3046" customFormat="1"/>
    <row r="16033" s="3046" customFormat="1"/>
    <row r="16034" s="3046" customFormat="1"/>
    <row r="16035" s="3046" customFormat="1"/>
    <row r="16036" s="3046" customFormat="1"/>
    <row r="16037" s="3046" customFormat="1"/>
    <row r="16038" s="3046" customFormat="1"/>
    <row r="16039" s="3046" customFormat="1"/>
    <row r="16040" s="3046" customFormat="1"/>
    <row r="16041" s="3046" customFormat="1"/>
    <row r="16042" s="3046" customFormat="1"/>
    <row r="16043" s="3046" customFormat="1"/>
    <row r="16044" s="3046" customFormat="1"/>
    <row r="16045" s="3046" customFormat="1"/>
    <row r="16046" s="3046" customFormat="1"/>
    <row r="16047" s="3046" customFormat="1"/>
    <row r="16048" s="3046" customFormat="1"/>
    <row r="16049" s="3046" customFormat="1"/>
    <row r="16050" s="3046" customFormat="1"/>
    <row r="16051" s="3046" customFormat="1"/>
    <row r="16052" s="3046" customFormat="1"/>
    <row r="16053" s="3046" customFormat="1"/>
    <row r="16054" s="3046" customFormat="1"/>
    <row r="16055" s="3046" customFormat="1"/>
    <row r="16056" s="3046" customFormat="1"/>
    <row r="16057" s="3046" customFormat="1"/>
    <row r="16058" s="3046" customFormat="1"/>
    <row r="16059" s="3046" customFormat="1"/>
    <row r="16060" s="3046" customFormat="1"/>
    <row r="16061" s="3046" customFormat="1"/>
    <row r="16062" s="3046" customFormat="1"/>
    <row r="16063" s="3046" customFormat="1"/>
    <row r="16064" s="3046" customFormat="1"/>
    <row r="16065" s="3046" customFormat="1"/>
    <row r="16066" s="3046" customFormat="1"/>
    <row r="16067" s="3046" customFormat="1"/>
    <row r="16068" s="3046" customFormat="1"/>
    <row r="16069" s="3046" customFormat="1"/>
    <row r="16070" s="3046" customFormat="1"/>
    <row r="16071" s="3046" customFormat="1"/>
    <row r="16072" s="3046" customFormat="1"/>
    <row r="16073" s="3046" customFormat="1"/>
    <row r="16074" s="3046" customFormat="1"/>
    <row r="16075" s="3046" customFormat="1"/>
    <row r="16076" s="3046" customFormat="1"/>
    <row r="16077" s="3046" customFormat="1"/>
    <row r="16078" s="3046" customFormat="1"/>
    <row r="16079" s="3046" customFormat="1"/>
    <row r="16080" s="3046" customFormat="1"/>
    <row r="16081" s="3046" customFormat="1"/>
    <row r="16082" s="3046" customFormat="1"/>
    <row r="16083" s="3046" customFormat="1"/>
    <row r="16084" s="3046" customFormat="1"/>
    <row r="16085" s="3046" customFormat="1"/>
    <row r="16086" s="3046" customFormat="1"/>
    <row r="16087" s="3046" customFormat="1"/>
    <row r="16088" s="3046" customFormat="1"/>
    <row r="16089" s="3046" customFormat="1"/>
    <row r="16090" s="3046" customFormat="1"/>
    <row r="16091" s="3046" customFormat="1"/>
    <row r="16092" s="3046" customFormat="1"/>
    <row r="16093" s="3046" customFormat="1"/>
    <row r="16094" s="3046" customFormat="1"/>
    <row r="16095" s="3046" customFormat="1"/>
    <row r="16096" s="3046" customFormat="1"/>
    <row r="16097" s="3046" customFormat="1"/>
    <row r="16098" s="3046" customFormat="1"/>
    <row r="16099" s="3046" customFormat="1"/>
    <row r="16100" s="3046" customFormat="1"/>
    <row r="16101" s="3046" customFormat="1"/>
    <row r="16102" s="3046" customFormat="1"/>
    <row r="16103" s="3046" customFormat="1"/>
    <row r="16104" s="3046" customFormat="1"/>
    <row r="16105" s="3046" customFormat="1"/>
    <row r="16106" s="3046" customFormat="1"/>
    <row r="16107" s="3046" customFormat="1"/>
    <row r="16108" s="3046" customFormat="1"/>
    <row r="16109" s="3046" customFormat="1"/>
    <row r="16110" s="3046" customFormat="1"/>
    <row r="16111" s="3046" customFormat="1"/>
    <row r="16112" s="3046" customFormat="1"/>
    <row r="16113" s="3046" customFormat="1"/>
    <row r="16114" s="3046" customFormat="1"/>
    <row r="16115" s="3046" customFormat="1"/>
    <row r="16116" s="3046" customFormat="1"/>
    <row r="16117" s="3046" customFormat="1"/>
    <row r="16118" s="3046" customFormat="1"/>
    <row r="16119" s="3046" customFormat="1"/>
    <row r="16120" s="3046" customFormat="1"/>
    <row r="16121" s="3046" customFormat="1"/>
    <row r="16122" s="3046" customFormat="1"/>
    <row r="16123" s="3046" customFormat="1"/>
    <row r="16124" s="3046" customFormat="1"/>
    <row r="16125" s="3046" customFormat="1"/>
    <row r="16126" s="3046" customFormat="1"/>
    <row r="16127" s="3046" customFormat="1"/>
    <row r="16128" s="3046" customFormat="1"/>
    <row r="16129" s="3046" customFormat="1"/>
    <row r="16130" s="3046" customFormat="1"/>
    <row r="16131" s="3046" customFormat="1"/>
    <row r="16132" s="3046" customFormat="1"/>
    <row r="16133" s="3046" customFormat="1"/>
    <row r="16134" s="3046" customFormat="1"/>
    <row r="16135" s="3046" customFormat="1"/>
    <row r="16136" s="3046" customFormat="1"/>
    <row r="16137" s="3046" customFormat="1"/>
    <row r="16138" s="3046" customFormat="1"/>
    <row r="16139" s="3046" customFormat="1"/>
    <row r="16140" s="3046" customFormat="1"/>
    <row r="16141" s="3046" customFormat="1"/>
    <row r="16142" s="3046" customFormat="1"/>
    <row r="16143" s="3046" customFormat="1"/>
    <row r="16144" s="3046" customFormat="1"/>
    <row r="16145" s="3046" customFormat="1"/>
    <row r="16146" s="3046" customFormat="1"/>
    <row r="16147" s="3046" customFormat="1"/>
    <row r="16148" s="3046" customFormat="1"/>
    <row r="16149" s="3046" customFormat="1"/>
    <row r="16150" s="3046" customFormat="1"/>
    <row r="16151" s="3046" customFormat="1"/>
    <row r="16152" s="3046" customFormat="1"/>
    <row r="16153" s="3046" customFormat="1"/>
    <row r="16154" s="3046" customFormat="1"/>
    <row r="16155" s="3046" customFormat="1"/>
    <row r="16156" s="3046" customFormat="1"/>
    <row r="16157" s="3046" customFormat="1"/>
    <row r="16158" s="3046" customFormat="1"/>
    <row r="16159" s="3046" customFormat="1"/>
    <row r="16160" s="3046" customFormat="1"/>
    <row r="16161" s="3046" customFormat="1"/>
    <row r="16162" s="3046" customFormat="1"/>
    <row r="16163" s="3046" customFormat="1"/>
    <row r="16164" s="3046" customFormat="1"/>
    <row r="16165" s="3046" customFormat="1"/>
    <row r="16166" s="3046" customFormat="1"/>
    <row r="16167" s="3046" customFormat="1"/>
    <row r="16168" s="3046" customFormat="1"/>
    <row r="16169" s="3046" customFormat="1"/>
    <row r="16170" s="3046" customFormat="1"/>
    <row r="16171" s="3046" customFormat="1"/>
    <row r="16172" s="3046" customFormat="1"/>
    <row r="16173" s="3046" customFormat="1"/>
    <row r="16174" s="3046" customFormat="1"/>
    <row r="16175" s="3046" customFormat="1"/>
    <row r="16176" s="3046" customFormat="1"/>
    <row r="16177" s="3046" customFormat="1"/>
    <row r="16178" s="3046" customFormat="1"/>
    <row r="16179" s="3046" customFormat="1"/>
    <row r="16180" s="3046" customFormat="1"/>
    <row r="16181" s="3046" customFormat="1"/>
    <row r="16182" s="3046" customFormat="1"/>
    <row r="16183" s="3046" customFormat="1"/>
    <row r="16184" s="3046" customFormat="1"/>
    <row r="16185" s="3046" customFormat="1"/>
    <row r="16186" s="3046" customFormat="1"/>
    <row r="16187" s="3046" customFormat="1"/>
    <row r="16188" s="3046" customFormat="1"/>
    <row r="16189" s="3046" customFormat="1"/>
    <row r="16190" s="3046" customFormat="1"/>
    <row r="16191" s="3046" customFormat="1"/>
    <row r="16192" s="3046" customFormat="1"/>
    <row r="16193" s="3046" customFormat="1"/>
    <row r="16194" s="3046" customFormat="1"/>
    <row r="16195" s="3046" customFormat="1"/>
    <row r="16196" s="3046" customFormat="1"/>
    <row r="16197" s="3046" customFormat="1"/>
    <row r="16198" s="3046" customFormat="1"/>
    <row r="16199" s="3046" customFormat="1"/>
    <row r="16200" s="3046" customFormat="1"/>
    <row r="16201" s="3046" customFormat="1"/>
    <row r="16202" s="3046" customFormat="1"/>
    <row r="16203" s="3046" customFormat="1"/>
    <row r="16204" s="3046" customFormat="1"/>
    <row r="16205" s="3046" customFormat="1"/>
    <row r="16206" s="3046" customFormat="1"/>
    <row r="16207" s="3046" customFormat="1"/>
    <row r="16208" s="3046" customFormat="1"/>
    <row r="16209" s="3046" customFormat="1"/>
    <row r="16210" s="3046" customFormat="1"/>
    <row r="16211" s="3046" customFormat="1"/>
    <row r="16212" s="3046" customFormat="1"/>
    <row r="16213" s="3046" customFormat="1"/>
    <row r="16214" s="3046" customFormat="1"/>
    <row r="16215" s="3046" customFormat="1"/>
    <row r="16216" s="3046" customFormat="1"/>
    <row r="16217" s="3046" customFormat="1"/>
    <row r="16218" s="3046" customFormat="1"/>
    <row r="16219" s="3046" customFormat="1"/>
    <row r="16220" s="3046" customFormat="1"/>
    <row r="16221" s="3046" customFormat="1"/>
    <row r="16222" s="3046" customFormat="1"/>
    <row r="16223" s="3046" customFormat="1"/>
    <row r="16224" s="3046" customFormat="1"/>
    <row r="16225" s="3046" customFormat="1"/>
    <row r="16226" s="3046" customFormat="1"/>
    <row r="16227" s="3046" customFormat="1"/>
    <row r="16228" s="3046" customFormat="1"/>
    <row r="16229" s="3046" customFormat="1"/>
    <row r="16230" s="3046" customFormat="1"/>
    <row r="16231" s="3046" customFormat="1"/>
    <row r="16232" s="3046" customFormat="1"/>
    <row r="16233" s="3046" customFormat="1"/>
    <row r="16234" s="3046" customFormat="1"/>
    <row r="16235" s="3046" customFormat="1"/>
    <row r="16236" s="3046" customFormat="1"/>
    <row r="16237" s="3046" customFormat="1"/>
    <row r="16238" s="3046" customFormat="1"/>
    <row r="16239" s="3046" customFormat="1"/>
    <row r="16240" s="3046" customFormat="1"/>
    <row r="16241" s="3046" customFormat="1"/>
    <row r="16242" s="3046" customFormat="1"/>
    <row r="16243" s="3046" customFormat="1"/>
    <row r="16244" s="3046" customFormat="1"/>
    <row r="16245" s="3046" customFormat="1"/>
    <row r="16246" s="3046" customFormat="1"/>
    <row r="16247" s="3046" customFormat="1"/>
    <row r="16248" s="3046" customFormat="1"/>
    <row r="16249" s="3046" customFormat="1"/>
    <row r="16250" s="3046" customFormat="1"/>
    <row r="16251" s="3046" customFormat="1"/>
    <row r="16252" s="3046" customFormat="1"/>
    <row r="16253" s="3046" customFormat="1"/>
    <row r="16254" s="3046" customFormat="1"/>
    <row r="16255" s="3046" customFormat="1"/>
    <row r="16256" s="3046" customFormat="1"/>
    <row r="16257" s="3046" customFormat="1"/>
    <row r="16258" s="3046" customFormat="1"/>
    <row r="16259" s="3046" customFormat="1"/>
    <row r="16260" s="3046" customFormat="1"/>
    <row r="16261" s="3046" customFormat="1"/>
    <row r="16262" s="3046" customFormat="1"/>
    <row r="16263" s="3046" customFormat="1"/>
    <row r="16264" s="3046" customFormat="1"/>
    <row r="16265" s="3046" customFormat="1"/>
    <row r="16266" s="3046" customFormat="1"/>
    <row r="16267" s="3046" customFormat="1"/>
    <row r="16268" s="3046" customFormat="1"/>
    <row r="16269" s="3046" customFormat="1"/>
    <row r="16270" s="3046" customFormat="1"/>
    <row r="16271" s="3046" customFormat="1"/>
    <row r="16272" s="3046" customFormat="1"/>
    <row r="16273" s="3046" customFormat="1"/>
    <row r="16274" s="3046" customFormat="1"/>
    <row r="16275" s="3046" customFormat="1"/>
    <row r="16276" s="3046" customFormat="1"/>
    <row r="16277" s="3046" customFormat="1"/>
    <row r="16278" s="3046" customFormat="1"/>
    <row r="16279" s="3046" customFormat="1"/>
    <row r="16280" s="3046" customFormat="1"/>
    <row r="16281" s="3046" customFormat="1"/>
    <row r="16282" s="3046" customFormat="1"/>
    <row r="16283" s="3046" customFormat="1"/>
    <row r="16284" s="3046" customFormat="1"/>
    <row r="16285" s="3046" customFormat="1"/>
    <row r="16286" s="3046" customFormat="1"/>
    <row r="16287" s="3046" customFormat="1"/>
    <row r="16288" s="3046" customFormat="1"/>
    <row r="16289" s="3046" customFormat="1"/>
    <row r="16290" s="3046" customFormat="1"/>
    <row r="16291" s="3046" customFormat="1"/>
    <row r="16292" s="3046" customFormat="1"/>
    <row r="16293" s="3046" customFormat="1"/>
    <row r="16294" s="3046" customFormat="1"/>
    <row r="16295" s="3046" customFormat="1"/>
    <row r="16296" s="3046" customFormat="1"/>
    <row r="16297" s="3046" customFormat="1"/>
    <row r="16298" s="3046" customFormat="1"/>
    <row r="16299" s="3046" customFormat="1"/>
    <row r="16300" s="3046" customFormat="1"/>
    <row r="16301" s="3046" customFormat="1"/>
    <row r="16302" s="3046" customFormat="1"/>
    <row r="16303" s="3046" customFormat="1"/>
    <row r="16304" s="3046" customFormat="1"/>
    <row r="16305" s="3046" customFormat="1"/>
    <row r="16306" s="3046" customFormat="1"/>
    <row r="16307" s="3046" customFormat="1"/>
    <row r="16308" s="3046" customFormat="1"/>
    <row r="16309" s="3046" customFormat="1"/>
    <row r="16310" s="3046" customFormat="1"/>
    <row r="16311" s="3046" customFormat="1"/>
    <row r="16312" s="3046" customFormat="1"/>
    <row r="16313" s="3046" customFormat="1"/>
    <row r="16314" s="3046" customFormat="1"/>
    <row r="16315" s="3046" customFormat="1"/>
    <row r="16316" s="3046" customFormat="1"/>
    <row r="16317" s="3046" customFormat="1"/>
    <row r="16318" s="3046" customFormat="1"/>
    <row r="16319" s="3046" customFormat="1"/>
    <row r="16320" s="3046" customFormat="1"/>
    <row r="16321" s="3046" customFormat="1"/>
    <row r="16322" s="3046" customFormat="1"/>
    <row r="16323" s="3046" customFormat="1"/>
    <row r="16324" s="3046" customFormat="1"/>
    <row r="16325" s="3046" customFormat="1"/>
    <row r="16326" s="3046" customFormat="1"/>
    <row r="16327" s="3046" customFormat="1"/>
    <row r="16328" s="3046" customFormat="1"/>
    <row r="16329" s="3046" customFormat="1"/>
    <row r="16330" s="3046" customFormat="1"/>
    <row r="16331" s="3046" customFormat="1"/>
    <row r="16332" s="3046" customFormat="1"/>
    <row r="16333" s="3046" customFormat="1"/>
    <row r="16334" s="3046" customFormat="1"/>
    <row r="16335" s="3046" customFormat="1"/>
    <row r="16336" s="3046" customFormat="1"/>
    <row r="16337" s="3046" customFormat="1"/>
    <row r="16338" s="3046" customFormat="1"/>
    <row r="16339" s="3046" customFormat="1"/>
    <row r="16340" s="3046" customFormat="1"/>
    <row r="16341" s="3046" customFormat="1"/>
    <row r="16342" s="3046" customFormat="1"/>
    <row r="16343" s="3046" customFormat="1"/>
    <row r="16344" s="3046" customFormat="1"/>
    <row r="16345" s="3046" customFormat="1"/>
    <row r="16346" s="3046" customFormat="1"/>
    <row r="16347" s="3046" customFormat="1"/>
    <row r="16348" s="3046" customFormat="1"/>
    <row r="16349" s="3046" customFormat="1"/>
    <row r="16350" s="3046" customFormat="1"/>
    <row r="16351" s="3046" customFormat="1"/>
    <row r="16352" s="3046" customFormat="1"/>
    <row r="16353" s="3046" customFormat="1"/>
    <row r="16354" s="3046" customFormat="1"/>
    <row r="16355" s="3046" customFormat="1"/>
    <row r="16356" s="3046" customFormat="1"/>
    <row r="16357" s="3046" customFormat="1"/>
    <row r="16358" s="3046" customFormat="1"/>
    <row r="16359" s="3046" customFormat="1"/>
    <row r="16360" s="3046" customFormat="1"/>
    <row r="16361" s="3046" customFormat="1"/>
    <row r="16362" s="3046" customFormat="1"/>
    <row r="16363" s="3046" customFormat="1"/>
    <row r="16364" s="3046" customFormat="1"/>
    <row r="16365" s="3046" customFormat="1"/>
    <row r="16366" s="3046" customFormat="1"/>
    <row r="16367" s="3046" customFormat="1"/>
    <row r="16368" s="3046" customFormat="1"/>
    <row r="16369" s="3046" customFormat="1"/>
    <row r="16370" s="3046" customFormat="1"/>
    <row r="16371" s="3046" customFormat="1"/>
    <row r="16372" s="3046" customFormat="1"/>
    <row r="16373" s="3046" customFormat="1"/>
    <row r="16374" s="3046" customFormat="1"/>
    <row r="16375" s="3046" customFormat="1"/>
    <row r="16376" s="3046" customFormat="1"/>
    <row r="16377" s="3046" customFormat="1"/>
    <row r="16378" s="3046" customFormat="1"/>
    <row r="16379" s="3046" customFormat="1"/>
    <row r="16380" s="3046" customFormat="1"/>
    <row r="16381" s="3046" customFormat="1"/>
    <row r="16382" s="3046" customFormat="1"/>
    <row r="16383" s="3046" customFormat="1"/>
    <row r="16384" s="3046" customFormat="1"/>
    <row r="16385" s="3046" customFormat="1"/>
    <row r="16386" s="3046" customFormat="1"/>
    <row r="16387" s="3046" customFormat="1"/>
    <row r="16388" s="3046" customFormat="1"/>
    <row r="16389" s="3046" customFormat="1"/>
    <row r="16390" s="3046" customFormat="1"/>
    <row r="16391" s="3046" customFormat="1"/>
    <row r="16392" s="3046" customFormat="1"/>
    <row r="16393" s="3046" customFormat="1"/>
    <row r="16394" s="3046" customFormat="1"/>
    <row r="16395" s="3046" customFormat="1"/>
    <row r="16396" s="3046" customFormat="1"/>
    <row r="16397" s="3046" customFormat="1"/>
    <row r="16398" s="3046" customFormat="1"/>
    <row r="16399" s="3046" customFormat="1"/>
    <row r="16400" s="3046" customFormat="1"/>
    <row r="16401" s="3046" customFormat="1"/>
    <row r="16402" s="3046" customFormat="1"/>
    <row r="16403" s="3046" customFormat="1"/>
    <row r="16404" s="3046" customFormat="1"/>
    <row r="16405" s="3046" customFormat="1"/>
    <row r="16406" s="3046" customFormat="1"/>
    <row r="16407" s="3046" customFormat="1"/>
    <row r="16408" s="3046" customFormat="1"/>
    <row r="16409" s="3046" customFormat="1"/>
    <row r="16410" s="3046" customFormat="1"/>
    <row r="16411" s="3046" customFormat="1"/>
    <row r="16412" s="3046" customFormat="1"/>
    <row r="16413" s="3046" customFormat="1"/>
    <row r="16414" s="3046" customFormat="1"/>
    <row r="16415" s="3046" customFormat="1"/>
    <row r="16416" s="3046" customFormat="1"/>
    <row r="16417" s="3046" customFormat="1"/>
    <row r="16418" s="3046" customFormat="1"/>
    <row r="16419" s="3046" customFormat="1"/>
    <row r="16420" s="3046" customFormat="1"/>
    <row r="16421" s="3046" customFormat="1"/>
    <row r="16422" s="3046" customFormat="1"/>
    <row r="16423" s="3046" customFormat="1"/>
    <row r="16424" s="3046" customFormat="1"/>
    <row r="16425" s="3046" customFormat="1"/>
    <row r="16426" s="3046" customFormat="1"/>
    <row r="16427" s="3046" customFormat="1"/>
    <row r="16428" s="3046" customFormat="1"/>
    <row r="16429" s="3046" customFormat="1"/>
    <row r="16430" s="3046" customFormat="1"/>
    <row r="16431" s="3046" customFormat="1"/>
    <row r="16432" s="3046" customFormat="1"/>
    <row r="16433" s="3046" customFormat="1"/>
    <row r="16434" s="3046" customFormat="1"/>
    <row r="16435" s="3046" customFormat="1"/>
    <row r="16436" s="3046" customFormat="1"/>
    <row r="16437" s="3046" customFormat="1"/>
    <row r="16438" s="3046" customFormat="1"/>
    <row r="16439" s="3046" customFormat="1"/>
    <row r="16440" s="3046" customFormat="1"/>
    <row r="16441" s="3046" customFormat="1"/>
    <row r="16442" s="3046" customFormat="1"/>
    <row r="16443" s="3046" customFormat="1"/>
    <row r="16444" s="3046" customFormat="1"/>
    <row r="16445" s="3046" customFormat="1"/>
    <row r="16446" s="3046" customFormat="1"/>
    <row r="16447" s="3046" customFormat="1"/>
    <row r="16448" s="3046" customFormat="1"/>
    <row r="16449" s="3046" customFormat="1"/>
    <row r="16450" s="3046" customFormat="1"/>
    <row r="16451" s="3046" customFormat="1"/>
    <row r="16452" s="3046" customFormat="1"/>
    <row r="16453" s="3046" customFormat="1"/>
    <row r="16454" s="3046" customFormat="1"/>
    <row r="16455" s="3046" customFormat="1"/>
    <row r="16456" s="3046" customFormat="1"/>
    <row r="16457" s="3046" customFormat="1"/>
    <row r="16458" s="3046" customFormat="1"/>
    <row r="16459" s="3046" customFormat="1"/>
    <row r="16460" s="3046" customFormat="1"/>
    <row r="16461" s="3046" customFormat="1"/>
    <row r="16462" s="3046" customFormat="1"/>
    <row r="16463" s="3046" customFormat="1"/>
    <row r="16464" s="3046" customFormat="1"/>
    <row r="16465" s="3046" customFormat="1"/>
    <row r="16466" s="3046" customFormat="1"/>
    <row r="16467" s="3046" customFormat="1"/>
    <row r="16468" s="3046" customFormat="1"/>
    <row r="16469" s="3046" customFormat="1"/>
    <row r="16470" s="3046" customFormat="1"/>
    <row r="16471" s="3046" customFormat="1"/>
    <row r="16472" s="3046" customFormat="1"/>
    <row r="16473" s="3046" customFormat="1"/>
    <row r="16474" s="3046" customFormat="1"/>
    <row r="16475" s="3046" customFormat="1"/>
    <row r="16476" s="3046" customFormat="1"/>
    <row r="16477" s="3046" customFormat="1"/>
    <row r="16478" s="3046" customFormat="1"/>
    <row r="16479" s="3046" customFormat="1"/>
    <row r="16480" s="3046" customFormat="1"/>
    <row r="16481" s="3046" customFormat="1"/>
    <row r="16482" s="3046" customFormat="1"/>
    <row r="16483" s="3046" customFormat="1"/>
    <row r="16484" s="3046" customFormat="1"/>
    <row r="16485" s="3046" customFormat="1"/>
    <row r="16486" s="3046" customFormat="1"/>
    <row r="16487" s="3046" customFormat="1"/>
    <row r="16488" s="3046" customFormat="1"/>
    <row r="16489" s="3046" customFormat="1"/>
    <row r="16490" s="3046" customFormat="1"/>
    <row r="16491" s="3046" customFormat="1"/>
    <row r="16492" s="3046" customFormat="1"/>
    <row r="16493" s="3046" customFormat="1"/>
    <row r="16494" s="3046" customFormat="1"/>
    <row r="16495" s="3046" customFormat="1"/>
    <row r="16496" s="3046" customFormat="1"/>
    <row r="16497" s="3046" customFormat="1"/>
    <row r="16498" s="3046" customFormat="1"/>
    <row r="16499" s="3046" customFormat="1"/>
    <row r="16500" s="3046" customFormat="1"/>
    <row r="16501" s="3046" customFormat="1"/>
    <row r="16502" s="3046" customFormat="1"/>
    <row r="16503" s="3046" customFormat="1"/>
    <row r="16504" s="3046" customFormat="1"/>
    <row r="16505" s="3046" customFormat="1"/>
    <row r="16506" s="3046" customFormat="1"/>
    <row r="16507" s="3046" customFormat="1"/>
    <row r="16508" s="3046" customFormat="1"/>
    <row r="16509" s="3046" customFormat="1"/>
    <row r="16510" s="3046" customFormat="1"/>
    <row r="16511" s="3046" customFormat="1"/>
    <row r="16512" s="3046" customFormat="1"/>
    <row r="16513" s="3046" customFormat="1"/>
    <row r="16514" s="3046" customFormat="1"/>
    <row r="16515" s="3046" customFormat="1"/>
    <row r="16516" s="3046" customFormat="1"/>
    <row r="16517" s="3046" customFormat="1"/>
    <row r="16518" s="3046" customFormat="1"/>
    <row r="16519" s="3046" customFormat="1"/>
    <row r="16520" s="3046" customFormat="1"/>
    <row r="16521" s="3046" customFormat="1"/>
    <row r="16522" s="3046" customFormat="1"/>
    <row r="16523" s="3046" customFormat="1"/>
    <row r="16524" s="3046" customFormat="1"/>
    <row r="16525" s="3046" customFormat="1"/>
    <row r="16526" s="3046" customFormat="1"/>
    <row r="16527" s="3046" customFormat="1"/>
    <row r="16528" s="3046" customFormat="1"/>
    <row r="16529" s="3046" customFormat="1"/>
    <row r="16530" s="3046" customFormat="1"/>
    <row r="16531" s="3046" customFormat="1"/>
    <row r="16532" s="3046" customFormat="1"/>
    <row r="16533" s="3046" customFormat="1"/>
    <row r="16534" s="3046" customFormat="1"/>
    <row r="16535" s="3046" customFormat="1"/>
    <row r="16536" s="3046" customFormat="1"/>
    <row r="16537" s="3046" customFormat="1"/>
    <row r="16538" s="3046" customFormat="1"/>
    <row r="16539" s="3046" customFormat="1"/>
    <row r="16540" s="3046" customFormat="1"/>
    <row r="16541" s="3046" customFormat="1"/>
    <row r="16542" s="3046" customFormat="1"/>
    <row r="16543" s="3046" customFormat="1"/>
    <row r="16544" s="3046" customFormat="1"/>
    <row r="16545" s="3046" customFormat="1"/>
    <row r="16546" s="3046" customFormat="1"/>
    <row r="16547" s="3046" customFormat="1"/>
    <row r="16548" s="3046" customFormat="1"/>
    <row r="16549" s="3046" customFormat="1"/>
    <row r="16550" s="3046" customFormat="1"/>
    <row r="16551" s="3046" customFormat="1"/>
    <row r="16552" s="3046" customFormat="1"/>
    <row r="16553" s="3046" customFormat="1"/>
    <row r="16554" s="3046" customFormat="1"/>
    <row r="16555" s="3046" customFormat="1"/>
    <row r="16556" s="3046" customFormat="1"/>
    <row r="16557" s="3046" customFormat="1"/>
    <row r="16558" s="3046" customFormat="1"/>
    <row r="16559" s="3046" customFormat="1"/>
    <row r="16560" s="3046" customFormat="1"/>
    <row r="16561" s="3046" customFormat="1"/>
    <row r="16562" s="3046" customFormat="1"/>
    <row r="16563" s="3046" customFormat="1"/>
    <row r="16564" s="3046" customFormat="1"/>
    <row r="16565" s="3046" customFormat="1"/>
    <row r="16566" s="3046" customFormat="1"/>
    <row r="16567" s="3046" customFormat="1"/>
    <row r="16568" s="3046" customFormat="1"/>
    <row r="16569" s="3046" customFormat="1"/>
    <row r="16570" s="3046" customFormat="1"/>
    <row r="16571" s="3046" customFormat="1"/>
    <row r="16572" s="3046" customFormat="1"/>
    <row r="16573" s="3046" customFormat="1"/>
    <row r="16574" s="3046" customFormat="1"/>
    <row r="16575" s="3046" customFormat="1"/>
    <row r="16576" s="3046" customFormat="1"/>
    <row r="16577" s="3046" customFormat="1"/>
    <row r="16578" s="3046" customFormat="1"/>
    <row r="16579" s="3046" customFormat="1"/>
    <row r="16580" s="3046" customFormat="1"/>
    <row r="16581" s="3046" customFormat="1"/>
    <row r="16582" s="3046" customFormat="1"/>
    <row r="16583" s="3046" customFormat="1"/>
    <row r="16584" s="3046" customFormat="1"/>
    <row r="16585" s="3046" customFormat="1"/>
    <row r="16586" s="3046" customFormat="1"/>
    <row r="16587" s="3046" customFormat="1"/>
    <row r="16588" s="3046" customFormat="1"/>
    <row r="16589" s="3046" customFormat="1"/>
    <row r="16590" s="3046" customFormat="1"/>
    <row r="16591" s="3046" customFormat="1"/>
    <row r="16592" s="3046" customFormat="1"/>
    <row r="16593" s="3046" customFormat="1"/>
    <row r="16594" s="3046" customFormat="1"/>
    <row r="16595" s="3046" customFormat="1"/>
    <row r="16596" s="3046" customFormat="1"/>
    <row r="16597" s="3046" customFormat="1"/>
    <row r="16598" s="3046" customFormat="1"/>
    <row r="16599" s="3046" customFormat="1"/>
    <row r="16600" s="3046" customFormat="1"/>
    <row r="16601" s="3046" customFormat="1"/>
    <row r="16602" s="3046" customFormat="1"/>
    <row r="16603" s="3046" customFormat="1"/>
    <row r="16604" s="3046" customFormat="1"/>
    <row r="16605" s="3046" customFormat="1"/>
    <row r="16606" s="3046" customFormat="1"/>
    <row r="16607" s="3046" customFormat="1"/>
    <row r="16608" s="3046" customFormat="1"/>
    <row r="16609" s="3046" customFormat="1"/>
    <row r="16610" s="3046" customFormat="1"/>
    <row r="16611" s="3046" customFormat="1"/>
    <row r="16612" s="3046" customFormat="1"/>
    <row r="16613" s="3046" customFormat="1"/>
    <row r="16614" s="3046" customFormat="1"/>
    <row r="16615" s="3046" customFormat="1"/>
    <row r="16616" s="3046" customFormat="1"/>
    <row r="16617" s="3046" customFormat="1"/>
    <row r="16618" s="3046" customFormat="1"/>
    <row r="16619" s="3046" customFormat="1"/>
    <row r="16620" s="3046" customFormat="1"/>
    <row r="16621" s="3046" customFormat="1"/>
    <row r="16622" s="3046" customFormat="1"/>
    <row r="16623" s="3046" customFormat="1"/>
    <row r="16624" s="3046" customFormat="1"/>
    <row r="16625" s="3046" customFormat="1"/>
    <row r="16626" s="3046" customFormat="1"/>
    <row r="16627" s="3046" customFormat="1"/>
    <row r="16628" s="3046" customFormat="1"/>
    <row r="16629" s="3046" customFormat="1"/>
    <row r="16630" s="3046" customFormat="1"/>
    <row r="16631" s="3046" customFormat="1"/>
    <row r="16632" s="3046" customFormat="1"/>
    <row r="16633" s="3046" customFormat="1"/>
    <row r="16634" s="3046" customFormat="1"/>
    <row r="16635" s="3046" customFormat="1"/>
    <row r="16636" s="3046" customFormat="1"/>
    <row r="16637" s="3046" customFormat="1"/>
    <row r="16638" s="3046" customFormat="1"/>
    <row r="16639" s="3046" customFormat="1"/>
    <row r="16640" s="3046" customFormat="1"/>
    <row r="16641" s="3046" customFormat="1"/>
    <row r="16642" s="3046" customFormat="1"/>
    <row r="16643" s="3046" customFormat="1"/>
    <row r="16644" s="3046" customFormat="1"/>
    <row r="16645" s="3046" customFormat="1"/>
    <row r="16646" s="3046" customFormat="1"/>
    <row r="16647" s="3046" customFormat="1"/>
    <row r="16648" s="3046" customFormat="1"/>
    <row r="16649" s="3046" customFormat="1"/>
    <row r="16650" s="3046" customFormat="1"/>
    <row r="16651" s="3046" customFormat="1"/>
    <row r="16652" s="3046" customFormat="1"/>
    <row r="16653" s="3046" customFormat="1"/>
    <row r="16654" s="3046" customFormat="1"/>
    <row r="16655" s="3046" customFormat="1"/>
    <row r="16656" s="3046" customFormat="1"/>
    <row r="16657" s="3046" customFormat="1"/>
    <row r="16658" s="3046" customFormat="1"/>
    <row r="16659" s="3046" customFormat="1"/>
    <row r="16660" s="3046" customFormat="1"/>
    <row r="16661" s="3046" customFormat="1"/>
    <row r="16662" s="3046" customFormat="1"/>
    <row r="16663" s="3046" customFormat="1"/>
    <row r="16664" s="3046" customFormat="1"/>
    <row r="16665" s="3046" customFormat="1"/>
    <row r="16666" s="3046" customFormat="1"/>
    <row r="16667" s="3046" customFormat="1"/>
    <row r="16668" s="3046" customFormat="1"/>
    <row r="16669" s="3046" customFormat="1"/>
    <row r="16670" s="3046" customFormat="1"/>
    <row r="16671" s="3046" customFormat="1"/>
    <row r="16672" s="3046" customFormat="1"/>
    <row r="16673" s="3046" customFormat="1"/>
    <row r="16674" s="3046" customFormat="1"/>
    <row r="16675" s="3046" customFormat="1"/>
    <row r="16676" s="3046" customFormat="1"/>
    <row r="16677" s="3046" customFormat="1"/>
    <row r="16678" s="3046" customFormat="1"/>
    <row r="16679" s="3046" customFormat="1"/>
    <row r="16680" s="3046" customFormat="1"/>
    <row r="16681" s="3046" customFormat="1"/>
    <row r="16682" s="3046" customFormat="1"/>
    <row r="16683" s="3046" customFormat="1"/>
    <row r="16684" s="3046" customFormat="1"/>
    <row r="16685" s="3046" customFormat="1"/>
    <row r="16686" s="3046" customFormat="1"/>
    <row r="16687" s="3046" customFormat="1"/>
    <row r="16688" s="3046" customFormat="1"/>
    <row r="16689" s="3046" customFormat="1"/>
    <row r="16690" s="3046" customFormat="1"/>
    <row r="16691" s="3046" customFormat="1"/>
    <row r="16692" s="3046" customFormat="1"/>
    <row r="16693" s="3046" customFormat="1"/>
    <row r="16694" s="3046" customFormat="1"/>
    <row r="16695" s="3046" customFormat="1"/>
    <row r="16696" s="3046" customFormat="1"/>
    <row r="16697" s="3046" customFormat="1"/>
    <row r="16698" s="3046" customFormat="1"/>
    <row r="16699" s="3046" customFormat="1"/>
    <row r="16700" s="3046" customFormat="1"/>
    <row r="16701" s="3046" customFormat="1"/>
    <row r="16702" s="3046" customFormat="1"/>
    <row r="16703" s="3046" customFormat="1"/>
    <row r="16704" s="3046" customFormat="1"/>
    <row r="16705" s="3046" customFormat="1"/>
    <row r="16706" s="3046" customFormat="1"/>
    <row r="16707" s="3046" customFormat="1"/>
    <row r="16708" s="3046" customFormat="1"/>
    <row r="16709" s="3046" customFormat="1"/>
    <row r="16710" s="3046" customFormat="1"/>
    <row r="16711" s="3046" customFormat="1"/>
    <row r="16712" s="3046" customFormat="1"/>
    <row r="16713" s="3046" customFormat="1"/>
    <row r="16714" s="3046" customFormat="1"/>
    <row r="16715" s="3046" customFormat="1"/>
    <row r="16716" s="3046" customFormat="1"/>
    <row r="16717" s="3046" customFormat="1"/>
    <row r="16718" s="3046" customFormat="1"/>
    <row r="16719" s="3046" customFormat="1"/>
    <row r="16720" s="3046" customFormat="1"/>
    <row r="16721" s="3046" customFormat="1"/>
    <row r="16722" s="3046" customFormat="1"/>
    <row r="16723" s="3046" customFormat="1"/>
    <row r="16724" s="3046" customFormat="1"/>
    <row r="16725" s="3046" customFormat="1"/>
    <row r="16726" s="3046" customFormat="1"/>
    <row r="16727" s="3046" customFormat="1"/>
    <row r="16728" s="3046" customFormat="1"/>
    <row r="16729" s="3046" customFormat="1"/>
    <row r="16730" s="3046" customFormat="1"/>
    <row r="16731" s="3046" customFormat="1"/>
    <row r="16732" s="3046" customFormat="1"/>
    <row r="16733" s="3046" customFormat="1"/>
    <row r="16734" s="3046" customFormat="1"/>
    <row r="16735" s="3046" customFormat="1"/>
    <row r="16736" s="3046" customFormat="1"/>
    <row r="16737" s="3046" customFormat="1"/>
    <row r="16738" s="3046" customFormat="1"/>
    <row r="16739" s="3046" customFormat="1"/>
    <row r="16740" s="3046" customFormat="1"/>
    <row r="16741" s="3046" customFormat="1"/>
    <row r="16742" s="3046" customFormat="1"/>
    <row r="16743" s="3046" customFormat="1"/>
    <row r="16744" s="3046" customFormat="1"/>
    <row r="16745" s="3046" customFormat="1"/>
    <row r="16746" s="3046" customFormat="1"/>
    <row r="16747" s="3046" customFormat="1"/>
    <row r="16748" s="3046" customFormat="1"/>
    <row r="16749" s="3046" customFormat="1"/>
    <row r="16750" s="3046" customFormat="1"/>
    <row r="16751" s="3046" customFormat="1"/>
    <row r="16752" s="3046" customFormat="1"/>
    <row r="16753" s="3046" customFormat="1"/>
    <row r="16754" s="3046" customFormat="1"/>
    <row r="16755" s="3046" customFormat="1"/>
    <row r="16756" s="3046" customFormat="1"/>
    <row r="16757" s="3046" customFormat="1"/>
    <row r="16758" s="3046" customFormat="1"/>
    <row r="16759" s="3046" customFormat="1"/>
    <row r="16760" s="3046" customFormat="1"/>
    <row r="16761" s="3046" customFormat="1"/>
    <row r="16762" s="3046" customFormat="1"/>
    <row r="16763" s="3046" customFormat="1"/>
    <row r="16764" s="3046" customFormat="1"/>
    <row r="16765" s="3046" customFormat="1"/>
    <row r="16766" s="3046" customFormat="1"/>
    <row r="16767" s="3046" customFormat="1"/>
    <row r="16768" s="3046" customFormat="1"/>
    <row r="16769" s="3046" customFormat="1"/>
    <row r="16770" s="3046" customFormat="1"/>
    <row r="16771" s="3046" customFormat="1"/>
    <row r="16772" s="3046" customFormat="1"/>
    <row r="16773" s="3046" customFormat="1"/>
    <row r="16774" s="3046" customFormat="1"/>
    <row r="16775" s="3046" customFormat="1"/>
    <row r="16776" s="3046" customFormat="1"/>
    <row r="16777" s="3046" customFormat="1"/>
    <row r="16778" s="3046" customFormat="1"/>
    <row r="16779" s="3046" customFormat="1"/>
    <row r="16780" s="3046" customFormat="1"/>
    <row r="16781" s="3046" customFormat="1"/>
    <row r="16782" s="3046" customFormat="1"/>
    <row r="16783" s="3046" customFormat="1"/>
    <row r="16784" s="3046" customFormat="1"/>
    <row r="16785" s="3046" customFormat="1"/>
    <row r="16786" s="3046" customFormat="1"/>
    <row r="16787" s="3046" customFormat="1"/>
    <row r="16788" s="3046" customFormat="1"/>
    <row r="16789" s="3046" customFormat="1"/>
    <row r="16790" s="3046" customFormat="1"/>
    <row r="16791" s="3046" customFormat="1"/>
    <row r="16792" s="3046" customFormat="1"/>
    <row r="16793" s="3046" customFormat="1"/>
    <row r="16794" s="3046" customFormat="1"/>
    <row r="16795" s="3046" customFormat="1"/>
    <row r="16796" s="3046" customFormat="1"/>
    <row r="16797" s="3046" customFormat="1"/>
    <row r="16798" s="3046" customFormat="1"/>
    <row r="16799" s="3046" customFormat="1"/>
    <row r="16800" s="3046" customFormat="1"/>
    <row r="16801" s="3046" customFormat="1"/>
    <row r="16802" s="3046" customFormat="1"/>
    <row r="16803" s="3046" customFormat="1"/>
    <row r="16804" s="3046" customFormat="1"/>
    <row r="16805" s="3046" customFormat="1"/>
    <row r="16806" s="3046" customFormat="1"/>
    <row r="16807" s="3046" customFormat="1"/>
    <row r="16808" s="3046" customFormat="1"/>
    <row r="16809" s="3046" customFormat="1"/>
    <row r="16810" s="3046" customFormat="1"/>
    <row r="16811" s="3046" customFormat="1"/>
    <row r="16812" s="3046" customFormat="1"/>
    <row r="16813" s="3046" customFormat="1"/>
    <row r="16814" s="3046" customFormat="1"/>
    <row r="16815" s="3046" customFormat="1"/>
    <row r="16816" s="3046" customFormat="1"/>
    <row r="16817" s="3046" customFormat="1"/>
    <row r="16818" s="3046" customFormat="1"/>
    <row r="16819" s="3046" customFormat="1"/>
    <row r="16820" s="3046" customFormat="1"/>
    <row r="16821" s="3046" customFormat="1"/>
    <row r="16822" s="3046" customFormat="1"/>
    <row r="16823" s="3046" customFormat="1"/>
    <row r="16824" s="3046" customFormat="1"/>
    <row r="16825" s="3046" customFormat="1"/>
    <row r="16826" s="3046" customFormat="1"/>
    <row r="16827" s="3046" customFormat="1"/>
    <row r="16828" s="3046" customFormat="1"/>
    <row r="16829" s="3046" customFormat="1"/>
    <row r="16830" s="3046" customFormat="1"/>
    <row r="16831" s="3046" customFormat="1"/>
    <row r="16832" s="3046" customFormat="1"/>
    <row r="16833" s="3046" customFormat="1"/>
    <row r="16834" s="3046" customFormat="1"/>
    <row r="16835" s="3046" customFormat="1"/>
    <row r="16836" s="3046" customFormat="1"/>
    <row r="16837" s="3046" customFormat="1"/>
    <row r="16838" s="3046" customFormat="1"/>
    <row r="16839" s="3046" customFormat="1"/>
    <row r="16840" s="3046" customFormat="1"/>
    <row r="16841" s="3046" customFormat="1"/>
    <row r="16842" s="3046" customFormat="1"/>
    <row r="16843" s="3046" customFormat="1"/>
    <row r="16844" s="3046" customFormat="1"/>
    <row r="16845" s="3046" customFormat="1"/>
    <row r="16846" s="3046" customFormat="1"/>
    <row r="16847" s="3046" customFormat="1"/>
    <row r="16848" s="3046" customFormat="1"/>
    <row r="16849" s="3046" customFormat="1"/>
    <row r="16850" s="3046" customFormat="1"/>
    <row r="16851" s="3046" customFormat="1"/>
    <row r="16852" s="3046" customFormat="1"/>
    <row r="16853" s="3046" customFormat="1"/>
    <row r="16854" s="3046" customFormat="1"/>
    <row r="16855" s="3046" customFormat="1"/>
    <row r="16856" s="3046" customFormat="1"/>
    <row r="16857" s="3046" customFormat="1"/>
    <row r="16858" s="3046" customFormat="1"/>
    <row r="16859" s="3046" customFormat="1"/>
    <row r="16860" s="3046" customFormat="1"/>
    <row r="16861" s="3046" customFormat="1"/>
    <row r="16862" s="3046" customFormat="1"/>
    <row r="16863" s="3046" customFormat="1"/>
    <row r="16864" s="3046" customFormat="1"/>
    <row r="16865" s="3046" customFormat="1"/>
    <row r="16866" s="3046" customFormat="1"/>
    <row r="16867" s="3046" customFormat="1"/>
    <row r="16868" s="3046" customFormat="1"/>
    <row r="16869" s="3046" customFormat="1"/>
    <row r="16870" s="3046" customFormat="1"/>
    <row r="16871" s="3046" customFormat="1"/>
    <row r="16872" s="3046" customFormat="1"/>
    <row r="16873" s="3046" customFormat="1"/>
    <row r="16874" s="3046" customFormat="1"/>
    <row r="16875" s="3046" customFormat="1"/>
    <row r="16876" s="3046" customFormat="1"/>
    <row r="16877" s="3046" customFormat="1"/>
    <row r="16878" s="3046" customFormat="1"/>
    <row r="16879" s="3046" customFormat="1"/>
    <row r="16880" s="3046" customFormat="1"/>
    <row r="16881" s="3046" customFormat="1"/>
    <row r="16882" s="3046" customFormat="1"/>
    <row r="16883" s="3046" customFormat="1"/>
    <row r="16884" s="3046" customFormat="1"/>
    <row r="16885" s="3046" customFormat="1"/>
    <row r="16886" s="3046" customFormat="1"/>
    <row r="16887" s="3046" customFormat="1"/>
    <row r="16888" s="3046" customFormat="1"/>
    <row r="16889" s="3046" customFormat="1"/>
    <row r="16890" s="3046" customFormat="1"/>
    <row r="16891" s="3046" customFormat="1"/>
    <row r="16892" s="3046" customFormat="1"/>
    <row r="16893" s="3046" customFormat="1"/>
    <row r="16894" s="3046" customFormat="1"/>
    <row r="16895" s="3046" customFormat="1"/>
    <row r="16896" s="3046" customFormat="1"/>
    <row r="16897" s="3046" customFormat="1"/>
    <row r="16898" s="3046" customFormat="1"/>
    <row r="16899" s="3046" customFormat="1"/>
    <row r="16900" s="3046" customFormat="1"/>
    <row r="16901" s="3046" customFormat="1"/>
    <row r="16902" s="3046" customFormat="1"/>
    <row r="16903" s="3046" customFormat="1"/>
    <row r="16904" s="3046" customFormat="1"/>
    <row r="16905" s="3046" customFormat="1"/>
    <row r="16906" s="3046" customFormat="1"/>
    <row r="16907" s="3046" customFormat="1"/>
    <row r="16908" s="3046" customFormat="1"/>
    <row r="16909" s="3046" customFormat="1"/>
    <row r="16910" s="3046" customFormat="1"/>
    <row r="16911" s="3046" customFormat="1"/>
    <row r="16912" s="3046" customFormat="1"/>
    <row r="16913" s="3046" customFormat="1"/>
    <row r="16914" s="3046" customFormat="1"/>
    <row r="16915" s="3046" customFormat="1"/>
    <row r="16916" s="3046" customFormat="1"/>
    <row r="16917" s="3046" customFormat="1"/>
    <row r="16918" s="3046" customFormat="1"/>
    <row r="16919" s="3046" customFormat="1"/>
    <row r="16920" s="3046" customFormat="1"/>
    <row r="16921" s="3046" customFormat="1"/>
    <row r="16922" s="3046" customFormat="1"/>
    <row r="16923" s="3046" customFormat="1"/>
    <row r="16924" s="3046" customFormat="1"/>
    <row r="16925" s="3046" customFormat="1"/>
    <row r="16926" s="3046" customFormat="1"/>
    <row r="16927" s="3046" customFormat="1"/>
    <row r="16928" s="3046" customFormat="1"/>
    <row r="16929" s="3046" customFormat="1"/>
    <row r="16930" s="3046" customFormat="1"/>
    <row r="16931" s="3046" customFormat="1"/>
    <row r="16932" s="3046" customFormat="1"/>
    <row r="16933" s="3046" customFormat="1"/>
    <row r="16934" s="3046" customFormat="1"/>
    <row r="16935" s="3046" customFormat="1"/>
    <row r="16936" s="3046" customFormat="1"/>
    <row r="16937" s="3046" customFormat="1"/>
    <row r="16938" s="3046" customFormat="1"/>
    <row r="16939" s="3046" customFormat="1"/>
    <row r="16940" s="3046" customFormat="1"/>
    <row r="16941" s="3046" customFormat="1"/>
    <row r="16942" s="3046" customFormat="1"/>
    <row r="16943" s="3046" customFormat="1"/>
    <row r="16944" s="3046" customFormat="1"/>
    <row r="16945" s="3046" customFormat="1"/>
    <row r="16946" s="3046" customFormat="1"/>
    <row r="16947" s="3046" customFormat="1"/>
    <row r="16948" s="3046" customFormat="1"/>
    <row r="16949" s="3046" customFormat="1"/>
    <row r="16950" s="3046" customFormat="1"/>
    <row r="16951" s="3046" customFormat="1"/>
    <row r="16952" s="3046" customFormat="1"/>
    <row r="16953" s="3046" customFormat="1"/>
    <row r="16954" s="3046" customFormat="1"/>
    <row r="16955" s="3046" customFormat="1"/>
    <row r="16956" s="3046" customFormat="1"/>
    <row r="16957" s="3046" customFormat="1"/>
    <row r="16958" s="3046" customFormat="1"/>
    <row r="16959" s="3046" customFormat="1"/>
    <row r="16960" s="3046" customFormat="1"/>
    <row r="16961" s="3046" customFormat="1"/>
    <row r="16962" s="3046" customFormat="1"/>
    <row r="16963" s="3046" customFormat="1"/>
    <row r="16964" s="3046" customFormat="1"/>
    <row r="16965" s="3046" customFormat="1"/>
    <row r="16966" s="3046" customFormat="1"/>
    <row r="16967" s="3046" customFormat="1"/>
    <row r="16968" s="3046" customFormat="1"/>
    <row r="16969" s="3046" customFormat="1"/>
    <row r="16970" s="3046" customFormat="1"/>
    <row r="16971" s="3046" customFormat="1"/>
    <row r="16972" s="3046" customFormat="1"/>
    <row r="16973" s="3046" customFormat="1"/>
    <row r="16974" s="3046" customFormat="1"/>
    <row r="16975" s="3046" customFormat="1"/>
    <row r="16976" s="3046" customFormat="1"/>
    <row r="16977" s="3046" customFormat="1"/>
    <row r="16978" s="3046" customFormat="1"/>
    <row r="16979" s="3046" customFormat="1"/>
    <row r="16980" s="3046" customFormat="1"/>
    <row r="16981" s="3046" customFormat="1"/>
    <row r="16982" s="3046" customFormat="1"/>
    <row r="16983" s="3046" customFormat="1"/>
    <row r="16984" s="3046" customFormat="1"/>
    <row r="16985" s="3046" customFormat="1"/>
    <row r="16986" s="3046" customFormat="1"/>
    <row r="16987" s="3046" customFormat="1"/>
    <row r="16988" s="3046" customFormat="1"/>
    <row r="16989" s="3046" customFormat="1"/>
    <row r="16990" s="3046" customFormat="1"/>
    <row r="16991" s="3046" customFormat="1"/>
    <row r="16992" s="3046" customFormat="1"/>
    <row r="16993" s="3046" customFormat="1"/>
    <row r="16994" s="3046" customFormat="1"/>
    <row r="16995" s="3046" customFormat="1"/>
    <row r="16996" s="3046" customFormat="1"/>
    <row r="16997" s="3046" customFormat="1"/>
    <row r="16998" s="3046" customFormat="1"/>
    <row r="16999" s="3046" customFormat="1"/>
    <row r="17000" s="3046" customFormat="1"/>
    <row r="17001" s="3046" customFormat="1"/>
    <row r="17002" s="3046" customFormat="1"/>
    <row r="17003" s="3046" customFormat="1"/>
    <row r="17004" s="3046" customFormat="1"/>
    <row r="17005" s="3046" customFormat="1"/>
    <row r="17006" s="3046" customFormat="1"/>
    <row r="17007" s="3046" customFormat="1"/>
    <row r="17008" s="3046" customFormat="1"/>
    <row r="17009" s="3046" customFormat="1"/>
    <row r="17010" s="3046" customFormat="1"/>
    <row r="17011" s="3046" customFormat="1"/>
    <row r="17012" s="3046" customFormat="1"/>
    <row r="17013" s="3046" customFormat="1"/>
    <row r="17014" s="3046" customFormat="1"/>
    <row r="17015" s="3046" customFormat="1"/>
    <row r="17016" s="3046" customFormat="1"/>
    <row r="17017" s="3046" customFormat="1"/>
    <row r="17018" s="3046" customFormat="1"/>
    <row r="17019" s="3046" customFormat="1"/>
    <row r="17020" s="3046" customFormat="1"/>
    <row r="17021" s="3046" customFormat="1"/>
    <row r="17022" s="3046" customFormat="1"/>
    <row r="17023" s="3046" customFormat="1"/>
    <row r="17024" s="3046" customFormat="1"/>
    <row r="17025" s="3046" customFormat="1"/>
    <row r="17026" s="3046" customFormat="1"/>
    <row r="17027" s="3046" customFormat="1"/>
    <row r="17028" s="3046" customFormat="1"/>
    <row r="17029" s="3046" customFormat="1"/>
    <row r="17030" s="3046" customFormat="1"/>
    <row r="17031" s="3046" customFormat="1"/>
    <row r="17032" s="3046" customFormat="1"/>
    <row r="17033" s="3046" customFormat="1"/>
    <row r="17034" s="3046" customFormat="1"/>
    <row r="17035" s="3046" customFormat="1"/>
    <row r="17036" s="3046" customFormat="1"/>
    <row r="17037" s="3046" customFormat="1"/>
    <row r="17038" s="3046" customFormat="1"/>
    <row r="17039" s="3046" customFormat="1"/>
    <row r="17040" s="3046" customFormat="1"/>
    <row r="17041" s="3046" customFormat="1"/>
    <row r="17042" s="3046" customFormat="1"/>
    <row r="17043" s="3046" customFormat="1"/>
    <row r="17044" s="3046" customFormat="1"/>
    <row r="17045" s="3046" customFormat="1"/>
    <row r="17046" s="3046" customFormat="1"/>
    <row r="17047" s="3046" customFormat="1"/>
    <row r="17048" s="3046" customFormat="1"/>
    <row r="17049" s="3046" customFormat="1"/>
    <row r="17050" s="3046" customFormat="1"/>
    <row r="17051" s="3046" customFormat="1"/>
    <row r="17052" s="3046" customFormat="1"/>
    <row r="17053" s="3046" customFormat="1"/>
    <row r="17054" s="3046" customFormat="1"/>
    <row r="17055" s="3046" customFormat="1"/>
    <row r="17056" s="3046" customFormat="1"/>
    <row r="17057" s="3046" customFormat="1"/>
    <row r="17058" s="3046" customFormat="1"/>
    <row r="17059" s="3046" customFormat="1"/>
    <row r="17060" s="3046" customFormat="1"/>
    <row r="17061" s="3046" customFormat="1"/>
    <row r="17062" s="3046" customFormat="1"/>
    <row r="17063" s="3046" customFormat="1"/>
    <row r="17064" s="3046" customFormat="1"/>
    <row r="17065" s="3046" customFormat="1"/>
    <row r="17066" s="3046" customFormat="1"/>
    <row r="17067" s="3046" customFormat="1"/>
    <row r="17068" s="3046" customFormat="1"/>
    <row r="17069" s="3046" customFormat="1"/>
    <row r="17070" s="3046" customFormat="1"/>
    <row r="17071" s="3046" customFormat="1"/>
    <row r="17072" s="3046" customFormat="1"/>
    <row r="17073" s="3046" customFormat="1"/>
    <row r="17074" s="3046" customFormat="1"/>
    <row r="17075" s="3046" customFormat="1"/>
    <row r="17076" s="3046" customFormat="1"/>
    <row r="17077" s="3046" customFormat="1"/>
    <row r="17078" s="3046" customFormat="1"/>
    <row r="17079" s="3046" customFormat="1"/>
    <row r="17080" s="3046" customFormat="1"/>
    <row r="17081" s="3046" customFormat="1"/>
    <row r="17082" s="3046" customFormat="1"/>
    <row r="17083" s="3046" customFormat="1"/>
    <row r="17084" s="3046" customFormat="1"/>
    <row r="17085" s="3046" customFormat="1"/>
    <row r="17086" s="3046" customFormat="1"/>
    <row r="17087" s="3046" customFormat="1"/>
    <row r="17088" s="3046" customFormat="1"/>
    <row r="17089" s="3046" customFormat="1"/>
    <row r="17090" s="3046" customFormat="1"/>
    <row r="17091" s="3046" customFormat="1"/>
    <row r="17092" s="3046" customFormat="1"/>
    <row r="17093" s="3046" customFormat="1"/>
    <row r="17094" s="3046" customFormat="1"/>
    <row r="17095" s="3046" customFormat="1"/>
    <row r="17096" s="3046" customFormat="1"/>
    <row r="17097" s="3046" customFormat="1"/>
    <row r="17098" s="3046" customFormat="1"/>
    <row r="17099" s="3046" customFormat="1"/>
    <row r="17100" s="3046" customFormat="1"/>
    <row r="17101" s="3046" customFormat="1"/>
    <row r="17102" s="3046" customFormat="1"/>
    <row r="17103" s="3046" customFormat="1"/>
    <row r="17104" s="3046" customFormat="1"/>
    <row r="17105" s="3046" customFormat="1"/>
    <row r="17106" s="3046" customFormat="1"/>
    <row r="17107" s="3046" customFormat="1"/>
    <row r="17108" s="3046" customFormat="1"/>
    <row r="17109" s="3046" customFormat="1"/>
    <row r="17110" s="3046" customFormat="1"/>
    <row r="17111" s="3046" customFormat="1"/>
    <row r="17112" s="3046" customFormat="1"/>
    <row r="17113" s="3046" customFormat="1"/>
    <row r="17114" s="3046" customFormat="1"/>
    <row r="17115" s="3046" customFormat="1"/>
    <row r="17116" s="3046" customFormat="1"/>
    <row r="17117" s="3046" customFormat="1"/>
    <row r="17118" s="3046" customFormat="1"/>
    <row r="17119" s="3046" customFormat="1"/>
    <row r="17120" s="3046" customFormat="1"/>
    <row r="17121" s="3046" customFormat="1"/>
    <row r="17122" s="3046" customFormat="1"/>
    <row r="17123" s="3046" customFormat="1"/>
    <row r="17124" s="3046" customFormat="1"/>
    <row r="17125" s="3046" customFormat="1"/>
    <row r="17126" s="3046" customFormat="1"/>
    <row r="17127" s="3046" customFormat="1"/>
    <row r="17128" s="3046" customFormat="1"/>
    <row r="17129" s="3046" customFormat="1"/>
    <row r="17130" s="3046" customFormat="1"/>
    <row r="17131" s="3046" customFormat="1"/>
    <row r="17132" s="3046" customFormat="1"/>
    <row r="17133" s="3046" customFormat="1"/>
    <row r="17134" s="3046" customFormat="1"/>
    <row r="17135" s="3046" customFormat="1"/>
    <row r="17136" s="3046" customFormat="1"/>
    <row r="17137" s="3046" customFormat="1"/>
    <row r="17138" s="3046" customFormat="1"/>
    <row r="17139" s="3046" customFormat="1"/>
    <row r="17140" s="3046" customFormat="1"/>
    <row r="17141" s="3046" customFormat="1"/>
    <row r="17142" s="3046" customFormat="1"/>
    <row r="17143" s="3046" customFormat="1"/>
    <row r="17144" s="3046" customFormat="1"/>
    <row r="17145" s="3046" customFormat="1"/>
    <row r="17146" s="3046" customFormat="1"/>
    <row r="17147" s="3046" customFormat="1"/>
    <row r="17148" s="3046" customFormat="1"/>
    <row r="17149" s="3046" customFormat="1"/>
    <row r="17150" s="3046" customFormat="1"/>
    <row r="17151" s="3046" customFormat="1"/>
    <row r="17152" s="3046" customFormat="1"/>
    <row r="17153" s="3046" customFormat="1"/>
    <row r="17154" s="3046" customFormat="1"/>
    <row r="17155" s="3046" customFormat="1"/>
    <row r="17156" s="3046" customFormat="1"/>
    <row r="17157" s="3046" customFormat="1"/>
    <row r="17158" s="3046" customFormat="1"/>
    <row r="17159" s="3046" customFormat="1"/>
    <row r="17160" s="3046" customFormat="1"/>
    <row r="17161" s="3046" customFormat="1"/>
    <row r="17162" s="3046" customFormat="1"/>
    <row r="17163" s="3046" customFormat="1"/>
    <row r="17164" s="3046" customFormat="1"/>
    <row r="17165" s="3046" customFormat="1"/>
    <row r="17166" s="3046" customFormat="1"/>
    <row r="17167" s="3046" customFormat="1"/>
    <row r="17168" s="3046" customFormat="1"/>
    <row r="17169" s="3046" customFormat="1"/>
    <row r="17170" s="3046" customFormat="1"/>
    <row r="17171" s="3046" customFormat="1"/>
    <row r="17172" s="3046" customFormat="1"/>
    <row r="17173" s="3046" customFormat="1"/>
    <row r="17174" s="3046" customFormat="1"/>
    <row r="17175" s="3046" customFormat="1"/>
    <row r="17176" s="3046" customFormat="1"/>
    <row r="17177" s="3046" customFormat="1"/>
    <row r="17178" s="3046" customFormat="1"/>
    <row r="17179" s="3046" customFormat="1"/>
    <row r="17180" s="3046" customFormat="1"/>
    <row r="17181" s="3046" customFormat="1"/>
    <row r="17182" s="3046" customFormat="1"/>
    <row r="17183" s="3046" customFormat="1"/>
    <row r="17184" s="3046" customFormat="1"/>
    <row r="17185" s="3046" customFormat="1"/>
    <row r="17186" s="3046" customFormat="1"/>
    <row r="17187" s="3046" customFormat="1"/>
    <row r="17188" s="3046" customFormat="1"/>
    <row r="17189" s="3046" customFormat="1"/>
    <row r="17190" s="3046" customFormat="1"/>
    <row r="17191" s="3046" customFormat="1"/>
    <row r="17192" s="3046" customFormat="1"/>
    <row r="17193" s="3046" customFormat="1"/>
    <row r="17194" s="3046" customFormat="1"/>
    <row r="17195" s="3046" customFormat="1"/>
    <row r="17196" s="3046" customFormat="1"/>
    <row r="17197" s="3046" customFormat="1"/>
    <row r="17198" s="3046" customFormat="1"/>
    <row r="17199" s="3046" customFormat="1"/>
    <row r="17200" s="3046" customFormat="1"/>
    <row r="17201" s="3046" customFormat="1"/>
    <row r="17202" s="3046" customFormat="1"/>
    <row r="17203" s="3046" customFormat="1"/>
    <row r="17204" s="3046" customFormat="1"/>
    <row r="17205" s="3046" customFormat="1"/>
    <row r="17206" s="3046" customFormat="1"/>
    <row r="17207" s="3046" customFormat="1"/>
    <row r="17208" s="3046" customFormat="1"/>
    <row r="17209" s="3046" customFormat="1"/>
    <row r="17210" s="3046" customFormat="1"/>
    <row r="17211" s="3046" customFormat="1"/>
    <row r="17212" s="3046" customFormat="1"/>
    <row r="17213" s="3046" customFormat="1"/>
    <row r="17214" s="3046" customFormat="1"/>
    <row r="17215" s="3046" customFormat="1"/>
    <row r="17216" s="3046" customFormat="1"/>
    <row r="17217" s="3046" customFormat="1"/>
    <row r="17218" s="3046" customFormat="1"/>
    <row r="17219" s="3046" customFormat="1"/>
    <row r="17220" s="3046" customFormat="1"/>
    <row r="17221" s="3046" customFormat="1"/>
    <row r="17222" s="3046" customFormat="1"/>
    <row r="17223" s="3046" customFormat="1"/>
    <row r="17224" s="3046" customFormat="1"/>
    <row r="17225" s="3046" customFormat="1"/>
    <row r="17226" s="3046" customFormat="1"/>
    <row r="17227" s="3046" customFormat="1"/>
    <row r="17228" s="3046" customFormat="1"/>
    <row r="17229" s="3046" customFormat="1"/>
    <row r="17230" s="3046" customFormat="1"/>
    <row r="17231" s="3046" customFormat="1"/>
    <row r="17232" s="3046" customFormat="1"/>
    <row r="17233" s="3046" customFormat="1"/>
    <row r="17234" s="3046" customFormat="1"/>
    <row r="17235" s="3046" customFormat="1"/>
    <row r="17236" s="3046" customFormat="1"/>
    <row r="17237" s="3046" customFormat="1"/>
    <row r="17238" s="3046" customFormat="1"/>
    <row r="17239" s="3046" customFormat="1"/>
    <row r="17240" s="3046" customFormat="1"/>
    <row r="17241" s="3046" customFormat="1"/>
    <row r="17242" s="3046" customFormat="1"/>
    <row r="17243" s="3046" customFormat="1"/>
    <row r="17244" s="3046" customFormat="1"/>
    <row r="17245" s="3046" customFormat="1"/>
    <row r="17246" s="3046" customFormat="1"/>
    <row r="17247" s="3046" customFormat="1"/>
    <row r="17248" s="3046" customFormat="1"/>
    <row r="17249" s="3046" customFormat="1"/>
    <row r="17250" s="3046" customFormat="1"/>
    <row r="17251" s="3046" customFormat="1"/>
    <row r="17252" s="3046" customFormat="1"/>
    <row r="17253" s="3046" customFormat="1"/>
    <row r="17254" s="3046" customFormat="1"/>
    <row r="17255" s="3046" customFormat="1"/>
    <row r="17256" s="3046" customFormat="1"/>
    <row r="17257" s="3046" customFormat="1"/>
    <row r="17258" s="3046" customFormat="1"/>
    <row r="17259" s="3046" customFormat="1"/>
    <row r="17260" s="3046" customFormat="1"/>
    <row r="17261" s="3046" customFormat="1"/>
    <row r="17262" s="3046" customFormat="1"/>
    <row r="17263" s="3046" customFormat="1"/>
    <row r="17264" s="3046" customFormat="1"/>
    <row r="17265" s="3046" customFormat="1"/>
    <row r="17266" s="3046" customFormat="1"/>
    <row r="17267" s="3046" customFormat="1"/>
    <row r="17268" s="3046" customFormat="1"/>
    <row r="17269" s="3046" customFormat="1"/>
    <row r="17270" s="3046" customFormat="1"/>
    <row r="17271" s="3046" customFormat="1"/>
    <row r="17272" s="3046" customFormat="1"/>
    <row r="17273" s="3046" customFormat="1"/>
    <row r="17274" s="3046" customFormat="1"/>
    <row r="17275" s="3046" customFormat="1"/>
    <row r="17276" s="3046" customFormat="1"/>
    <row r="17277" s="3046" customFormat="1"/>
    <row r="17278" s="3046" customFormat="1"/>
    <row r="17279" s="3046" customFormat="1"/>
    <row r="17280" s="3046" customFormat="1"/>
    <row r="17281" s="3046" customFormat="1"/>
    <row r="17282" s="3046" customFormat="1"/>
    <row r="17283" s="3046" customFormat="1"/>
    <row r="17284" s="3046" customFormat="1"/>
    <row r="17285" s="3046" customFormat="1"/>
    <row r="17286" s="3046" customFormat="1"/>
    <row r="17287" s="3046" customFormat="1"/>
    <row r="17288" s="3046" customFormat="1"/>
    <row r="17289" s="3046" customFormat="1"/>
    <row r="17290" s="3046" customFormat="1"/>
    <row r="17291" s="3046" customFormat="1"/>
    <row r="17292" s="3046" customFormat="1"/>
    <row r="17293" s="3046" customFormat="1"/>
    <row r="17294" s="3046" customFormat="1"/>
    <row r="17295" s="3046" customFormat="1"/>
    <row r="17296" s="3046" customFormat="1"/>
    <row r="17297" s="3046" customFormat="1"/>
    <row r="17298" s="3046" customFormat="1"/>
    <row r="17299" s="3046" customFormat="1"/>
    <row r="17300" s="3046" customFormat="1"/>
    <row r="17301" s="3046" customFormat="1"/>
    <row r="17302" s="3046" customFormat="1"/>
    <row r="17303" s="3046" customFormat="1"/>
    <row r="17304" s="3046" customFormat="1"/>
    <row r="17305" s="3046" customFormat="1"/>
    <row r="17306" s="3046" customFormat="1"/>
    <row r="17307" s="3046" customFormat="1"/>
    <row r="17308" s="3046" customFormat="1"/>
    <row r="17309" s="3046" customFormat="1"/>
    <row r="17310" s="3046" customFormat="1"/>
    <row r="17311" s="3046" customFormat="1"/>
    <row r="17312" s="3046" customFormat="1"/>
    <row r="17313" s="3046" customFormat="1"/>
    <row r="17314" s="3046" customFormat="1"/>
    <row r="17315" s="3046" customFormat="1"/>
    <row r="17316" s="3046" customFormat="1"/>
    <row r="17317" s="3046" customFormat="1"/>
    <row r="17318" s="3046" customFormat="1"/>
    <row r="17319" s="3046" customFormat="1"/>
    <row r="17320" s="3046" customFormat="1"/>
    <row r="17321" s="3046" customFormat="1"/>
    <row r="17322" s="3046" customFormat="1"/>
    <row r="17323" s="3046" customFormat="1"/>
    <row r="17324" s="3046" customFormat="1"/>
    <row r="17325" s="3046" customFormat="1"/>
    <row r="17326" s="3046" customFormat="1"/>
    <row r="17327" s="3046" customFormat="1"/>
    <row r="17328" s="3046" customFormat="1"/>
    <row r="17329" s="3046" customFormat="1"/>
    <row r="17330" s="3046" customFormat="1"/>
    <row r="17331" s="3046" customFormat="1"/>
    <row r="17332" s="3046" customFormat="1"/>
    <row r="17333" s="3046" customFormat="1"/>
    <row r="17334" s="3046" customFormat="1"/>
    <row r="17335" s="3046" customFormat="1"/>
    <row r="17336" s="3046" customFormat="1"/>
    <row r="17337" s="3046" customFormat="1"/>
    <row r="17338" s="3046" customFormat="1"/>
    <row r="17339" s="3046" customFormat="1"/>
    <row r="17340" s="3046" customFormat="1"/>
    <row r="17341" s="3046" customFormat="1"/>
    <row r="17342" s="3046" customFormat="1"/>
    <row r="17343" s="3046" customFormat="1"/>
    <row r="17344" s="3046" customFormat="1"/>
    <row r="17345" s="3046" customFormat="1"/>
    <row r="17346" s="3046" customFormat="1"/>
    <row r="17347" s="3046" customFormat="1"/>
    <row r="17348" s="3046" customFormat="1"/>
    <row r="17349" s="3046" customFormat="1"/>
    <row r="17350" s="3046" customFormat="1"/>
    <row r="17351" s="3046" customFormat="1"/>
    <row r="17352" s="3046" customFormat="1"/>
    <row r="17353" s="3046" customFormat="1"/>
    <row r="17354" s="3046" customFormat="1"/>
    <row r="17355" s="3046" customFormat="1"/>
    <row r="17356" s="3046" customFormat="1"/>
    <row r="17357" s="3046" customFormat="1"/>
    <row r="17358" s="3046" customFormat="1"/>
    <row r="17359" s="3046" customFormat="1"/>
    <row r="17360" s="3046" customFormat="1"/>
    <row r="17361" s="3046" customFormat="1"/>
    <row r="17362" s="3046" customFormat="1"/>
    <row r="17363" s="3046" customFormat="1"/>
    <row r="17364" s="3046" customFormat="1"/>
    <row r="17365" s="3046" customFormat="1"/>
    <row r="17366" s="3046" customFormat="1"/>
    <row r="17367" s="3046" customFormat="1"/>
    <row r="17368" s="3046" customFormat="1"/>
    <row r="17369" s="3046" customFormat="1"/>
    <row r="17370" s="3046" customFormat="1"/>
    <row r="17371" s="3046" customFormat="1"/>
    <row r="17372" s="3046" customFormat="1"/>
    <row r="17373" s="3046" customFormat="1"/>
    <row r="17374" s="3046" customFormat="1"/>
    <row r="17375" s="3046" customFormat="1"/>
    <row r="17376" s="3046" customFormat="1"/>
    <row r="17377" s="3046" customFormat="1"/>
    <row r="17378" s="3046" customFormat="1"/>
    <row r="17379" s="3046" customFormat="1"/>
    <row r="17380" s="3046" customFormat="1"/>
    <row r="17381" s="3046" customFormat="1"/>
    <row r="17382" s="3046" customFormat="1"/>
    <row r="17383" s="3046" customFormat="1"/>
    <row r="17384" s="3046" customFormat="1"/>
    <row r="17385" s="3046" customFormat="1"/>
    <row r="17386" s="3046" customFormat="1"/>
    <row r="17387" s="3046" customFormat="1"/>
    <row r="17388" s="3046" customFormat="1"/>
    <row r="17389" s="3046" customFormat="1"/>
    <row r="17390" s="3046" customFormat="1"/>
    <row r="17391" s="3046" customFormat="1"/>
    <row r="17392" s="3046" customFormat="1"/>
    <row r="17393" s="3046" customFormat="1"/>
    <row r="17394" s="3046" customFormat="1"/>
    <row r="17395" s="3046" customFormat="1"/>
    <row r="17396" s="3046" customFormat="1"/>
    <row r="17397" s="3046" customFormat="1"/>
    <row r="17398" s="3046" customFormat="1"/>
    <row r="17399" s="3046" customFormat="1"/>
    <row r="17400" s="3046" customFormat="1"/>
    <row r="17401" s="3046" customFormat="1"/>
    <row r="17402" s="3046" customFormat="1"/>
    <row r="17403" s="3046" customFormat="1"/>
    <row r="17404" s="3046" customFormat="1"/>
    <row r="17405" s="3046" customFormat="1"/>
    <row r="17406" s="3046" customFormat="1"/>
    <row r="17407" s="3046" customFormat="1"/>
    <row r="17408" s="3046" customFormat="1"/>
    <row r="17409" s="3046" customFormat="1"/>
    <row r="17410" s="3046" customFormat="1"/>
    <row r="17411" s="3046" customFormat="1"/>
    <row r="17412" s="3046" customFormat="1"/>
    <row r="17413" s="3046" customFormat="1"/>
    <row r="17414" s="3046" customFormat="1"/>
    <row r="17415" s="3046" customFormat="1"/>
    <row r="17416" s="3046" customFormat="1"/>
    <row r="17417" s="3046" customFormat="1"/>
    <row r="17418" s="3046" customFormat="1"/>
    <row r="17419" s="3046" customFormat="1"/>
    <row r="17420" s="3046" customFormat="1"/>
    <row r="17421" s="3046" customFormat="1"/>
    <row r="17422" s="3046" customFormat="1"/>
    <row r="17423" s="3046" customFormat="1"/>
    <row r="17424" s="3046" customFormat="1"/>
    <row r="17425" s="3046" customFormat="1"/>
    <row r="17426" s="3046" customFormat="1"/>
    <row r="17427" s="3046" customFormat="1"/>
    <row r="17428" s="3046" customFormat="1"/>
    <row r="17429" s="3046" customFormat="1"/>
    <row r="17430" s="3046" customFormat="1"/>
    <row r="17431" s="3046" customFormat="1"/>
    <row r="17432" s="3046" customFormat="1"/>
    <row r="17433" s="3046" customFormat="1"/>
    <row r="17434" s="3046" customFormat="1"/>
    <row r="17435" s="3046" customFormat="1"/>
    <row r="17436" s="3046" customFormat="1"/>
    <row r="17437" s="3046" customFormat="1"/>
    <row r="17438" s="3046" customFormat="1"/>
    <row r="17439" s="3046" customFormat="1"/>
    <row r="17440" s="3046" customFormat="1"/>
    <row r="17441" s="3046" customFormat="1"/>
    <row r="17442" s="3046" customFormat="1"/>
    <row r="17443" s="3046" customFormat="1"/>
    <row r="17444" s="3046" customFormat="1"/>
    <row r="17445" s="3046" customFormat="1"/>
    <row r="17446" s="3046" customFormat="1"/>
    <row r="17447" s="3046" customFormat="1"/>
    <row r="17448" s="3046" customFormat="1"/>
    <row r="17449" s="3046" customFormat="1"/>
    <row r="17450" s="3046" customFormat="1"/>
    <row r="17451" s="3046" customFormat="1"/>
    <row r="17452" s="3046" customFormat="1"/>
    <row r="17453" s="3046" customFormat="1"/>
    <row r="17454" s="3046" customFormat="1"/>
    <row r="17455" s="3046" customFormat="1"/>
    <row r="17456" s="3046" customFormat="1"/>
    <row r="17457" s="3046" customFormat="1"/>
    <row r="17458" s="3046" customFormat="1"/>
    <row r="17459" s="3046" customFormat="1"/>
    <row r="17460" s="3046" customFormat="1"/>
    <row r="17461" s="3046" customFormat="1"/>
    <row r="17462" s="3046" customFormat="1"/>
    <row r="17463" s="3046" customFormat="1"/>
    <row r="17464" s="3046" customFormat="1"/>
    <row r="17465" s="3046" customFormat="1"/>
    <row r="17466" s="3046" customFormat="1"/>
    <row r="17467" s="3046" customFormat="1"/>
    <row r="17468" s="3046" customFormat="1"/>
    <row r="17469" s="3046" customFormat="1"/>
    <row r="17470" s="3046" customFormat="1"/>
    <row r="17471" s="3046" customFormat="1"/>
    <row r="17472" s="3046" customFormat="1"/>
    <row r="17473" s="3046" customFormat="1"/>
    <row r="17474" s="3046" customFormat="1"/>
    <row r="17475" s="3046" customFormat="1"/>
    <row r="17476" s="3046" customFormat="1"/>
    <row r="17477" s="3046" customFormat="1"/>
    <row r="17478" s="3046" customFormat="1"/>
    <row r="17479" s="3046" customFormat="1"/>
    <row r="17480" s="3046" customFormat="1"/>
    <row r="17481" s="3046" customFormat="1"/>
    <row r="17482" s="3046" customFormat="1"/>
    <row r="17483" s="3046" customFormat="1"/>
    <row r="17484" s="3046" customFormat="1"/>
    <row r="17485" s="3046" customFormat="1"/>
    <row r="17486" s="3046" customFormat="1"/>
    <row r="17487" s="3046" customFormat="1"/>
    <row r="17488" s="3046" customFormat="1"/>
    <row r="17489" s="3046" customFormat="1"/>
    <row r="17490" s="3046" customFormat="1"/>
    <row r="17491" s="3046" customFormat="1"/>
    <row r="17492" s="3046" customFormat="1"/>
    <row r="17493" s="3046" customFormat="1"/>
    <row r="17494" s="3046" customFormat="1"/>
    <row r="17495" s="3046" customFormat="1"/>
    <row r="17496" s="3046" customFormat="1"/>
    <row r="17497" s="3046" customFormat="1"/>
    <row r="17498" s="3046" customFormat="1"/>
    <row r="17499" s="3046" customFormat="1"/>
    <row r="17500" s="3046" customFormat="1"/>
    <row r="17501" s="3046" customFormat="1"/>
    <row r="17502" s="3046" customFormat="1"/>
    <row r="17503" s="3046" customFormat="1"/>
    <row r="17504" s="3046" customFormat="1"/>
    <row r="17505" s="3046" customFormat="1"/>
    <row r="17506" s="3046" customFormat="1"/>
    <row r="17507" s="3046" customFormat="1"/>
    <row r="17508" s="3046" customFormat="1"/>
    <row r="17509" s="3046" customFormat="1"/>
    <row r="17510" s="3046" customFormat="1"/>
    <row r="17511" s="3046" customFormat="1"/>
    <row r="17512" s="3046" customFormat="1"/>
    <row r="17513" s="3046" customFormat="1"/>
    <row r="17514" s="3046" customFormat="1"/>
    <row r="17515" s="3046" customFormat="1"/>
    <row r="17516" s="3046" customFormat="1"/>
    <row r="17517" s="3046" customFormat="1"/>
    <row r="17518" s="3046" customFormat="1"/>
    <row r="17519" s="3046" customFormat="1"/>
    <row r="17520" s="3046" customFormat="1"/>
    <row r="17521" s="3046" customFormat="1"/>
    <row r="17522" s="3046" customFormat="1"/>
    <row r="17523" s="3046" customFormat="1"/>
    <row r="17524" s="3046" customFormat="1"/>
    <row r="17525" s="3046" customFormat="1"/>
    <row r="17526" s="3046" customFormat="1"/>
    <row r="17527" s="3046" customFormat="1"/>
    <row r="17528" s="3046" customFormat="1"/>
    <row r="17529" s="3046" customFormat="1"/>
    <row r="17530" s="3046" customFormat="1"/>
    <row r="17531" s="3046" customFormat="1"/>
    <row r="17532" s="3046" customFormat="1"/>
    <row r="17533" s="3046" customFormat="1"/>
    <row r="17534" s="3046" customFormat="1"/>
    <row r="17535" s="3046" customFormat="1"/>
    <row r="17536" s="3046" customFormat="1"/>
    <row r="17537" s="3046" customFormat="1"/>
    <row r="17538" s="3046" customFormat="1"/>
    <row r="17539" s="3046" customFormat="1"/>
    <row r="17540" s="3046" customFormat="1"/>
    <row r="17541" s="3046" customFormat="1"/>
    <row r="17542" s="3046" customFormat="1"/>
    <row r="17543" s="3046" customFormat="1"/>
    <row r="17544" s="3046" customFormat="1"/>
    <row r="17545" s="3046" customFormat="1"/>
    <row r="17546" s="3046" customFormat="1"/>
    <row r="17547" s="3046" customFormat="1"/>
    <row r="17548" s="3046" customFormat="1"/>
    <row r="17549" s="3046" customFormat="1"/>
    <row r="17550" s="3046" customFormat="1"/>
    <row r="17551" s="3046" customFormat="1"/>
    <row r="17552" s="3046" customFormat="1"/>
    <row r="17553" s="3046" customFormat="1"/>
    <row r="17554" s="3046" customFormat="1"/>
    <row r="17555" s="3046" customFormat="1"/>
    <row r="17556" s="3046" customFormat="1"/>
    <row r="17557" s="3046" customFormat="1"/>
    <row r="17558" s="3046" customFormat="1"/>
    <row r="17559" s="3046" customFormat="1"/>
    <row r="17560" s="3046" customFormat="1"/>
    <row r="17561" s="3046" customFormat="1"/>
    <row r="17562" s="3046" customFormat="1"/>
    <row r="17563" s="3046" customFormat="1"/>
    <row r="17564" s="3046" customFormat="1"/>
    <row r="17565" s="3046" customFormat="1"/>
    <row r="17566" s="3046" customFormat="1"/>
    <row r="17567" s="3046" customFormat="1"/>
    <row r="17568" s="3046" customFormat="1"/>
    <row r="17569" s="3046" customFormat="1"/>
    <row r="17570" s="3046" customFormat="1"/>
    <row r="17571" s="3046" customFormat="1"/>
    <row r="17572" s="3046" customFormat="1"/>
    <row r="17573" s="3046" customFormat="1"/>
    <row r="17574" s="3046" customFormat="1"/>
    <row r="17575" s="3046" customFormat="1"/>
    <row r="17576" s="3046" customFormat="1"/>
    <row r="17577" s="3046" customFormat="1"/>
    <row r="17578" s="3046" customFormat="1"/>
    <row r="17579" s="3046" customFormat="1"/>
    <row r="17580" s="3046" customFormat="1"/>
    <row r="17581" s="3046" customFormat="1"/>
    <row r="17582" s="3046" customFormat="1"/>
    <row r="17583" s="3046" customFormat="1"/>
    <row r="17584" s="3046" customFormat="1"/>
    <row r="17585" s="3046" customFormat="1"/>
    <row r="17586" s="3046" customFormat="1"/>
    <row r="17587" s="3046" customFormat="1"/>
    <row r="17588" s="3046" customFormat="1"/>
    <row r="17589" s="3046" customFormat="1"/>
    <row r="17590" s="3046" customFormat="1"/>
    <row r="17591" s="3046" customFormat="1"/>
    <row r="17592" s="3046" customFormat="1"/>
    <row r="17593" s="3046" customFormat="1"/>
    <row r="17594" s="3046" customFormat="1"/>
    <row r="17595" s="3046" customFormat="1"/>
    <row r="17596" s="3046" customFormat="1"/>
    <row r="17597" s="3046" customFormat="1"/>
    <row r="17598" s="3046" customFormat="1"/>
    <row r="17599" s="3046" customFormat="1"/>
    <row r="17600" s="3046" customFormat="1"/>
    <row r="17601" s="3046" customFormat="1"/>
    <row r="17602" s="3046" customFormat="1"/>
    <row r="17603" s="3046" customFormat="1"/>
    <row r="17604" s="3046" customFormat="1"/>
    <row r="17605" s="3046" customFormat="1"/>
    <row r="17606" s="3046" customFormat="1"/>
    <row r="17607" s="3046" customFormat="1"/>
    <row r="17608" s="3046" customFormat="1"/>
    <row r="17609" s="3046" customFormat="1"/>
    <row r="17610" s="3046" customFormat="1"/>
    <row r="17611" s="3046" customFormat="1"/>
    <row r="17612" s="3046" customFormat="1"/>
    <row r="17613" s="3046" customFormat="1"/>
    <row r="17614" s="3046" customFormat="1"/>
    <row r="17615" s="3046" customFormat="1"/>
    <row r="17616" s="3046" customFormat="1"/>
    <row r="17617" s="3046" customFormat="1"/>
    <row r="17618" s="3046" customFormat="1"/>
    <row r="17619" s="3046" customFormat="1"/>
    <row r="17620" s="3046" customFormat="1"/>
    <row r="17621" s="3046" customFormat="1"/>
    <row r="17622" s="3046" customFormat="1"/>
    <row r="17623" s="3046" customFormat="1"/>
    <row r="17624" s="3046" customFormat="1"/>
    <row r="17625" s="3046" customFormat="1"/>
    <row r="17626" s="3046" customFormat="1"/>
    <row r="17627" s="3046" customFormat="1"/>
    <row r="17628" s="3046" customFormat="1"/>
    <row r="17629" s="3046" customFormat="1"/>
    <row r="17630" s="3046" customFormat="1"/>
    <row r="17631" s="3046" customFormat="1"/>
    <row r="17632" s="3046" customFormat="1"/>
    <row r="17633" s="3046" customFormat="1"/>
    <row r="17634" s="3046" customFormat="1"/>
    <row r="17635" s="3046" customFormat="1"/>
    <row r="17636" s="3046" customFormat="1"/>
    <row r="17637" s="3046" customFormat="1"/>
    <row r="17638" s="3046" customFormat="1"/>
    <row r="17639" s="3046" customFormat="1"/>
    <row r="17640" s="3046" customFormat="1"/>
    <row r="17641" s="3046" customFormat="1"/>
    <row r="17642" s="3046" customFormat="1"/>
    <row r="17643" s="3046" customFormat="1"/>
    <row r="17644" s="3046" customFormat="1"/>
    <row r="17645" s="3046" customFormat="1"/>
    <row r="17646" s="3046" customFormat="1"/>
    <row r="17647" s="3046" customFormat="1"/>
    <row r="17648" s="3046" customFormat="1"/>
    <row r="17649" s="3046" customFormat="1"/>
    <row r="17650" s="3046" customFormat="1"/>
    <row r="17651" s="3046" customFormat="1"/>
    <row r="17652" s="3046" customFormat="1"/>
    <row r="17653" s="3046" customFormat="1"/>
    <row r="17654" s="3046" customFormat="1"/>
    <row r="17655" s="3046" customFormat="1"/>
    <row r="17656" s="3046" customFormat="1"/>
    <row r="17657" s="3046" customFormat="1"/>
    <row r="17658" s="3046" customFormat="1"/>
    <row r="17659" s="3046" customFormat="1"/>
    <row r="17660" s="3046" customFormat="1"/>
    <row r="17661" s="3046" customFormat="1"/>
    <row r="17662" s="3046" customFormat="1"/>
    <row r="17663" s="3046" customFormat="1"/>
    <row r="17664" s="3046" customFormat="1"/>
    <row r="17665" s="3046" customFormat="1"/>
    <row r="17666" s="3046" customFormat="1"/>
    <row r="17667" s="3046" customFormat="1"/>
    <row r="17668" s="3046" customFormat="1"/>
    <row r="17669" s="3046" customFormat="1"/>
    <row r="17670" s="3046" customFormat="1"/>
    <row r="17671" s="3046" customFormat="1"/>
    <row r="17672" s="3046" customFormat="1"/>
    <row r="17673" s="3046" customFormat="1"/>
    <row r="17674" s="3046" customFormat="1"/>
    <row r="17675" s="3046" customFormat="1"/>
    <row r="17676" s="3046" customFormat="1"/>
    <row r="17677" s="3046" customFormat="1"/>
    <row r="17678" s="3046" customFormat="1"/>
    <row r="17679" s="3046" customFormat="1"/>
    <row r="17680" s="3046" customFormat="1"/>
    <row r="17681" s="3046" customFormat="1"/>
    <row r="17682" s="3046" customFormat="1"/>
    <row r="17683" s="3046" customFormat="1"/>
    <row r="17684" s="3046" customFormat="1"/>
    <row r="17685" s="3046" customFormat="1"/>
    <row r="17686" s="3046" customFormat="1"/>
    <row r="17687" s="3046" customFormat="1"/>
    <row r="17688" s="3046" customFormat="1"/>
    <row r="17689" s="3046" customFormat="1"/>
    <row r="17690" s="3046" customFormat="1"/>
    <row r="17691" s="3046" customFormat="1"/>
    <row r="17692" s="3046" customFormat="1"/>
    <row r="17693" s="3046" customFormat="1"/>
    <row r="17694" s="3046" customFormat="1"/>
    <row r="17695" s="3046" customFormat="1"/>
    <row r="17696" s="3046" customFormat="1"/>
    <row r="17697" s="3046" customFormat="1"/>
    <row r="17698" s="3046" customFormat="1"/>
    <row r="17699" s="3046" customFormat="1"/>
    <row r="17700" s="3046" customFormat="1"/>
    <row r="17701" s="3046" customFormat="1"/>
    <row r="17702" s="3046" customFormat="1"/>
    <row r="17703" s="3046" customFormat="1"/>
    <row r="17704" s="3046" customFormat="1"/>
    <row r="17705" s="3046" customFormat="1"/>
    <row r="17706" s="3046" customFormat="1"/>
    <row r="17707" s="3046" customFormat="1"/>
    <row r="17708" s="3046" customFormat="1"/>
    <row r="17709" s="3046" customFormat="1"/>
    <row r="17710" s="3046" customFormat="1"/>
    <row r="17711" s="3046" customFormat="1"/>
    <row r="17712" s="3046" customFormat="1"/>
    <row r="17713" s="3046" customFormat="1"/>
    <row r="17714" s="3046" customFormat="1"/>
    <row r="17715" s="3046" customFormat="1"/>
    <row r="17716" s="3046" customFormat="1"/>
    <row r="17717" s="3046" customFormat="1"/>
    <row r="17718" s="3046" customFormat="1"/>
    <row r="17719" s="3046" customFormat="1"/>
    <row r="17720" s="3046" customFormat="1"/>
    <row r="17721" s="3046" customFormat="1"/>
    <row r="17722" s="3046" customFormat="1"/>
    <row r="17723" s="3046" customFormat="1"/>
    <row r="17724" s="3046" customFormat="1"/>
    <row r="17725" s="3046" customFormat="1"/>
    <row r="17726" s="3046" customFormat="1"/>
    <row r="17727" s="3046" customFormat="1"/>
    <row r="17728" s="3046" customFormat="1"/>
    <row r="17729" s="3046" customFormat="1"/>
    <row r="17730" s="3046" customFormat="1"/>
    <row r="17731" s="3046" customFormat="1"/>
    <row r="17732" s="3046" customFormat="1"/>
    <row r="17733" s="3046" customFormat="1"/>
    <row r="17734" s="3046" customFormat="1"/>
    <row r="17735" s="3046" customFormat="1"/>
    <row r="17736" s="3046" customFormat="1"/>
    <row r="17737" s="3046" customFormat="1"/>
    <row r="17738" s="3046" customFormat="1"/>
    <row r="17739" s="3046" customFormat="1"/>
    <row r="17740" s="3046" customFormat="1"/>
    <row r="17741" s="3046" customFormat="1"/>
    <row r="17742" s="3046" customFormat="1"/>
    <row r="17743" s="3046" customFormat="1"/>
    <row r="17744" s="3046" customFormat="1"/>
    <row r="17745" s="3046" customFormat="1"/>
    <row r="17746" s="3046" customFormat="1"/>
    <row r="17747" s="3046" customFormat="1"/>
    <row r="17748" s="3046" customFormat="1"/>
    <row r="17749" s="3046" customFormat="1"/>
    <row r="17750" s="3046" customFormat="1"/>
    <row r="17751" s="3046" customFormat="1"/>
    <row r="17752" s="3046" customFormat="1"/>
    <row r="17753" s="3046" customFormat="1"/>
    <row r="17754" s="3046" customFormat="1"/>
    <row r="17755" s="3046" customFormat="1"/>
    <row r="17756" s="3046" customFormat="1"/>
    <row r="17757" s="3046" customFormat="1"/>
    <row r="17758" s="3046" customFormat="1"/>
    <row r="17759" s="3046" customFormat="1"/>
    <row r="17760" s="3046" customFormat="1"/>
    <row r="17761" s="3046" customFormat="1"/>
    <row r="17762" s="3046" customFormat="1"/>
    <row r="17763" s="3046" customFormat="1"/>
    <row r="17764" s="3046" customFormat="1"/>
    <row r="17765" s="3046" customFormat="1"/>
    <row r="17766" s="3046" customFormat="1"/>
    <row r="17767" s="3046" customFormat="1"/>
    <row r="17768" s="3046" customFormat="1"/>
    <row r="17769" s="3046" customFormat="1"/>
    <row r="17770" s="3046" customFormat="1"/>
    <row r="17771" s="3046" customFormat="1"/>
    <row r="17772" s="3046" customFormat="1"/>
    <row r="17773" s="3046" customFormat="1"/>
    <row r="17774" s="3046" customFormat="1"/>
    <row r="17775" s="3046" customFormat="1"/>
    <row r="17776" s="3046" customFormat="1"/>
    <row r="17777" s="3046" customFormat="1"/>
    <row r="17778" s="3046" customFormat="1"/>
    <row r="17779" s="3046" customFormat="1"/>
    <row r="17780" s="3046" customFormat="1"/>
    <row r="17781" s="3046" customFormat="1"/>
    <row r="17782" s="3046" customFormat="1"/>
    <row r="17783" s="3046" customFormat="1"/>
    <row r="17784" s="3046" customFormat="1"/>
    <row r="17785" s="3046" customFormat="1"/>
    <row r="17786" s="3046" customFormat="1"/>
    <row r="17787" s="3046" customFormat="1"/>
    <row r="17788" s="3046" customFormat="1"/>
    <row r="17789" s="3046" customFormat="1"/>
    <row r="17790" s="3046" customFormat="1"/>
    <row r="17791" s="3046" customFormat="1"/>
    <row r="17792" s="3046" customFormat="1"/>
    <row r="17793" s="3046" customFormat="1"/>
    <row r="17794" s="3046" customFormat="1"/>
    <row r="17795" s="3046" customFormat="1"/>
    <row r="17796" s="3046" customFormat="1"/>
    <row r="17797" s="3046" customFormat="1"/>
    <row r="17798" s="3046" customFormat="1"/>
    <row r="17799" s="3046" customFormat="1"/>
    <row r="17800" s="3046" customFormat="1"/>
    <row r="17801" s="3046" customFormat="1"/>
    <row r="17802" s="3046" customFormat="1"/>
    <row r="17803" s="3046" customFormat="1"/>
    <row r="17804" s="3046" customFormat="1"/>
    <row r="17805" s="3046" customFormat="1"/>
    <row r="17806" s="3046" customFormat="1"/>
    <row r="17807" s="3046" customFormat="1"/>
    <row r="17808" s="3046" customFormat="1"/>
    <row r="17809" s="3046" customFormat="1"/>
    <row r="17810" s="3046" customFormat="1"/>
    <row r="17811" s="3046" customFormat="1"/>
    <row r="17812" s="3046" customFormat="1"/>
    <row r="17813" s="3046" customFormat="1"/>
    <row r="17814" s="3046" customFormat="1"/>
    <row r="17815" s="3046" customFormat="1"/>
    <row r="17816" s="3046" customFormat="1"/>
    <row r="17817" s="3046" customFormat="1"/>
    <row r="17818" s="3046" customFormat="1"/>
    <row r="17819" s="3046" customFormat="1"/>
    <row r="17820" s="3046" customFormat="1"/>
    <row r="17821" s="3046" customFormat="1"/>
    <row r="17822" s="3046" customFormat="1"/>
    <row r="17823" s="3046" customFormat="1"/>
    <row r="17824" s="3046" customFormat="1"/>
    <row r="17825" s="3046" customFormat="1"/>
    <row r="17826" s="3046" customFormat="1"/>
    <row r="17827" s="3046" customFormat="1"/>
    <row r="17828" s="3046" customFormat="1"/>
    <row r="17829" s="3046" customFormat="1"/>
    <row r="17830" s="3046" customFormat="1"/>
    <row r="17831" s="3046" customFormat="1"/>
    <row r="17832" s="3046" customFormat="1"/>
    <row r="17833" s="3046" customFormat="1"/>
    <row r="17834" s="3046" customFormat="1"/>
    <row r="17835" s="3046" customFormat="1"/>
    <row r="17836" s="3046" customFormat="1"/>
    <row r="17837" s="3046" customFormat="1"/>
    <row r="17838" s="3046" customFormat="1"/>
    <row r="17839" s="3046" customFormat="1"/>
    <row r="17840" s="3046" customFormat="1"/>
    <row r="17841" s="3046" customFormat="1"/>
    <row r="17842" s="3046" customFormat="1"/>
    <row r="17843" s="3046" customFormat="1"/>
    <row r="17844" s="3046" customFormat="1"/>
    <row r="17845" s="3046" customFormat="1"/>
    <row r="17846" s="3046" customFormat="1"/>
    <row r="17847" s="3046" customFormat="1"/>
    <row r="17848" s="3046" customFormat="1"/>
    <row r="17849" s="3046" customFormat="1"/>
    <row r="17850" s="3046" customFormat="1"/>
    <row r="17851" s="3046" customFormat="1"/>
    <row r="17852" s="3046" customFormat="1"/>
    <row r="17853" s="3046" customFormat="1"/>
    <row r="17854" s="3046" customFormat="1"/>
    <row r="17855" s="3046" customFormat="1"/>
    <row r="17856" s="3046" customFormat="1"/>
    <row r="17857" s="3046" customFormat="1"/>
    <row r="17858" s="3046" customFormat="1"/>
    <row r="17859" s="3046" customFormat="1"/>
    <row r="17860" s="3046" customFormat="1"/>
    <row r="17861" s="3046" customFormat="1"/>
    <row r="17862" s="3046" customFormat="1"/>
    <row r="17863" s="3046" customFormat="1"/>
    <row r="17864" s="3046" customFormat="1"/>
    <row r="17865" s="3046" customFormat="1"/>
    <row r="17866" s="3046" customFormat="1"/>
    <row r="17867" s="3046" customFormat="1"/>
    <row r="17868" s="3046" customFormat="1"/>
    <row r="17869" s="3046" customFormat="1"/>
    <row r="17870" s="3046" customFormat="1"/>
    <row r="17871" s="3046" customFormat="1"/>
    <row r="17872" s="3046" customFormat="1"/>
    <row r="17873" s="3046" customFormat="1"/>
    <row r="17874" s="3046" customFormat="1"/>
    <row r="17875" s="3046" customFormat="1"/>
    <row r="17876" s="3046" customFormat="1"/>
    <row r="17877" s="3046" customFormat="1"/>
    <row r="17878" s="3046" customFormat="1"/>
    <row r="17879" s="3046" customFormat="1"/>
    <row r="17880" s="3046" customFormat="1"/>
    <row r="17881" s="3046" customFormat="1"/>
    <row r="17882" s="3046" customFormat="1"/>
    <row r="17883" s="3046" customFormat="1"/>
    <row r="17884" s="3046" customFormat="1"/>
    <row r="17885" s="3046" customFormat="1"/>
    <row r="17886" s="3046" customFormat="1"/>
    <row r="17887" s="3046" customFormat="1"/>
    <row r="17888" s="3046" customFormat="1"/>
    <row r="17889" s="3046" customFormat="1"/>
    <row r="17890" s="3046" customFormat="1"/>
    <row r="17891" s="3046" customFormat="1"/>
    <row r="17892" s="3046" customFormat="1"/>
    <row r="17893" s="3046" customFormat="1"/>
    <row r="17894" s="3046" customFormat="1"/>
    <row r="17895" s="3046" customFormat="1"/>
    <row r="17896" s="3046" customFormat="1"/>
    <row r="17897" s="3046" customFormat="1"/>
    <row r="17898" s="3046" customFormat="1"/>
    <row r="17899" s="3046" customFormat="1"/>
    <row r="17900" s="3046" customFormat="1"/>
    <row r="17901" s="3046" customFormat="1"/>
    <row r="17902" s="3046" customFormat="1"/>
    <row r="17903" s="3046" customFormat="1"/>
    <row r="17904" s="3046" customFormat="1"/>
    <row r="17905" s="3046" customFormat="1"/>
    <row r="17906" s="3046" customFormat="1"/>
    <row r="17907" s="3046" customFormat="1"/>
    <row r="17908" s="3046" customFormat="1"/>
    <row r="17909" s="3046" customFormat="1"/>
    <row r="17910" s="3046" customFormat="1"/>
    <row r="17911" s="3046" customFormat="1"/>
    <row r="17912" s="3046" customFormat="1"/>
    <row r="17913" s="3046" customFormat="1"/>
    <row r="17914" s="3046" customFormat="1"/>
    <row r="17915" s="3046" customFormat="1"/>
    <row r="17916" s="3046" customFormat="1"/>
    <row r="17917" s="3046" customFormat="1"/>
    <row r="17918" s="3046" customFormat="1"/>
    <row r="17919" s="3046" customFormat="1"/>
    <row r="17920" s="3046" customFormat="1"/>
    <row r="17921" s="3046" customFormat="1"/>
    <row r="17922" s="3046" customFormat="1"/>
    <row r="17923" s="3046" customFormat="1"/>
    <row r="17924" s="3046" customFormat="1"/>
    <row r="17925" s="3046" customFormat="1"/>
    <row r="17926" s="3046" customFormat="1"/>
    <row r="17927" s="3046" customFormat="1"/>
    <row r="17928" s="3046" customFormat="1"/>
    <row r="17929" s="3046" customFormat="1"/>
    <row r="17930" s="3046" customFormat="1"/>
    <row r="17931" s="3046" customFormat="1"/>
    <row r="17932" s="3046" customFormat="1"/>
    <row r="17933" s="3046" customFormat="1"/>
    <row r="17934" s="3046" customFormat="1"/>
    <row r="17935" s="3046" customFormat="1"/>
    <row r="17936" s="3046" customFormat="1"/>
    <row r="17937" s="3046" customFormat="1"/>
    <row r="17938" s="3046" customFormat="1"/>
    <row r="17939" s="3046" customFormat="1"/>
    <row r="17940" s="3046" customFormat="1"/>
    <row r="17941" s="3046" customFormat="1"/>
    <row r="17942" s="3046" customFormat="1"/>
    <row r="17943" s="3046" customFormat="1"/>
    <row r="17944" s="3046" customFormat="1"/>
    <row r="17945" s="3046" customFormat="1"/>
    <row r="17946" s="3046" customFormat="1"/>
    <row r="17947" s="3046" customFormat="1"/>
    <row r="17948" s="3046" customFormat="1"/>
    <row r="17949" s="3046" customFormat="1"/>
    <row r="17950" s="3046" customFormat="1"/>
    <row r="17951" s="3046" customFormat="1"/>
    <row r="17952" s="3046" customFormat="1"/>
    <row r="17953" s="3046" customFormat="1"/>
    <row r="17954" s="3046" customFormat="1"/>
    <row r="17955" s="3046" customFormat="1"/>
    <row r="17956" s="3046" customFormat="1"/>
    <row r="17957" s="3046" customFormat="1"/>
    <row r="17958" s="3046" customFormat="1"/>
    <row r="17959" s="3046" customFormat="1"/>
    <row r="17960" s="3046" customFormat="1"/>
    <row r="17961" s="3046" customFormat="1"/>
    <row r="17962" s="3046" customFormat="1"/>
    <row r="17963" s="3046" customFormat="1"/>
    <row r="17964" s="3046" customFormat="1"/>
    <row r="17965" s="3046" customFormat="1"/>
    <row r="17966" s="3046" customFormat="1"/>
    <row r="17967" s="3046" customFormat="1"/>
    <row r="17968" s="3046" customFormat="1"/>
    <row r="17969" s="3046" customFormat="1"/>
    <row r="17970" s="3046" customFormat="1"/>
    <row r="17971" s="3046" customFormat="1"/>
    <row r="17972" s="3046" customFormat="1"/>
    <row r="17973" s="3046" customFormat="1"/>
    <row r="17974" s="3046" customFormat="1"/>
    <row r="17975" s="3046" customFormat="1"/>
    <row r="17976" s="3046" customFormat="1"/>
    <row r="17977" s="3046" customFormat="1"/>
    <row r="17978" s="3046" customFormat="1"/>
    <row r="17979" s="3046" customFormat="1"/>
    <row r="17980" s="3046" customFormat="1"/>
    <row r="17981" s="3046" customFormat="1"/>
    <row r="17982" s="3046" customFormat="1"/>
    <row r="17983" s="3046" customFormat="1"/>
    <row r="17984" s="3046" customFormat="1"/>
    <row r="17985" s="3046" customFormat="1"/>
    <row r="17986" s="3046" customFormat="1"/>
    <row r="17987" s="3046" customFormat="1"/>
    <row r="17988" s="3046" customFormat="1"/>
    <row r="17989" s="3046" customFormat="1"/>
    <row r="17990" s="3046" customFormat="1"/>
    <row r="17991" s="3046" customFormat="1"/>
    <row r="17992" s="3046" customFormat="1"/>
    <row r="17993" s="3046" customFormat="1"/>
    <row r="17994" s="3046" customFormat="1"/>
    <row r="17995" s="3046" customFormat="1"/>
    <row r="17996" s="3046" customFormat="1"/>
    <row r="17997" s="3046" customFormat="1"/>
    <row r="17998" s="3046" customFormat="1"/>
    <row r="17999" s="3046" customFormat="1"/>
    <row r="18000" s="3046" customFormat="1"/>
    <row r="18001" s="3046" customFormat="1"/>
    <row r="18002" s="3046" customFormat="1"/>
    <row r="18003" s="3046" customFormat="1"/>
    <row r="18004" s="3046" customFormat="1"/>
    <row r="18005" s="3046" customFormat="1"/>
    <row r="18006" s="3046" customFormat="1"/>
    <row r="18007" s="3046" customFormat="1"/>
    <row r="18008" s="3046" customFormat="1"/>
    <row r="18009" s="3046" customFormat="1"/>
    <row r="18010" s="3046" customFormat="1"/>
    <row r="18011" s="3046" customFormat="1"/>
    <row r="18012" s="3046" customFormat="1"/>
    <row r="18013" s="3046" customFormat="1"/>
    <row r="18014" s="3046" customFormat="1"/>
    <row r="18015" s="3046" customFormat="1"/>
    <row r="18016" s="3046" customFormat="1"/>
    <row r="18017" s="3046" customFormat="1"/>
    <row r="18018" s="3046" customFormat="1"/>
    <row r="18019" s="3046" customFormat="1"/>
    <row r="18020" s="3046" customFormat="1"/>
    <row r="18021" s="3046" customFormat="1"/>
    <row r="18022" s="3046" customFormat="1"/>
    <row r="18023" s="3046" customFormat="1"/>
    <row r="18024" s="3046" customFormat="1"/>
    <row r="18025" s="3046" customFormat="1"/>
    <row r="18026" s="3046" customFormat="1"/>
    <row r="18027" s="3046" customFormat="1"/>
    <row r="18028" s="3046" customFormat="1"/>
    <row r="18029" s="3046" customFormat="1"/>
    <row r="18030" s="3046" customFormat="1"/>
    <row r="18031" s="3046" customFormat="1"/>
    <row r="18032" s="3046" customFormat="1"/>
    <row r="18033" s="3046" customFormat="1"/>
    <row r="18034" s="3046" customFormat="1"/>
    <row r="18035" s="3046" customFormat="1"/>
    <row r="18036" s="3046" customFormat="1"/>
    <row r="18037" s="3046" customFormat="1"/>
    <row r="18038" s="3046" customFormat="1"/>
    <row r="18039" s="3046" customFormat="1"/>
    <row r="18040" s="3046" customFormat="1"/>
    <row r="18041" s="3046" customFormat="1"/>
    <row r="18042" s="3046" customFormat="1"/>
    <row r="18043" s="3046" customFormat="1"/>
    <row r="18044" s="3046" customFormat="1"/>
    <row r="18045" s="3046" customFormat="1"/>
    <row r="18046" s="3046" customFormat="1"/>
    <row r="18047" s="3046" customFormat="1"/>
    <row r="18048" s="3046" customFormat="1"/>
    <row r="18049" s="3046" customFormat="1"/>
    <row r="18050" s="3046" customFormat="1"/>
    <row r="18051" s="3046" customFormat="1"/>
    <row r="18052" s="3046" customFormat="1"/>
    <row r="18053" s="3046" customFormat="1"/>
    <row r="18054" s="3046" customFormat="1"/>
    <row r="18055" s="3046" customFormat="1"/>
    <row r="18056" s="3046" customFormat="1"/>
    <row r="18057" s="3046" customFormat="1"/>
    <row r="18058" s="3046" customFormat="1"/>
    <row r="18059" s="3046" customFormat="1"/>
    <row r="18060" s="3046" customFormat="1"/>
    <row r="18061" s="3046" customFormat="1"/>
    <row r="18062" s="3046" customFormat="1"/>
    <row r="18063" s="3046" customFormat="1"/>
    <row r="18064" s="3046" customFormat="1"/>
    <row r="18065" s="3046" customFormat="1"/>
    <row r="18066" s="3046" customFormat="1"/>
    <row r="18067" s="3046" customFormat="1"/>
    <row r="18068" s="3046" customFormat="1"/>
    <row r="18069" s="3046" customFormat="1"/>
    <row r="18070" s="3046" customFormat="1"/>
    <row r="18071" s="3046" customFormat="1"/>
    <row r="18072" s="3046" customFormat="1"/>
    <row r="18073" s="3046" customFormat="1"/>
    <row r="18074" s="3046" customFormat="1"/>
    <row r="18075" s="3046" customFormat="1"/>
    <row r="18076" s="3046" customFormat="1"/>
    <row r="18077" s="3046" customFormat="1"/>
    <row r="18078" s="3046" customFormat="1"/>
    <row r="18079" s="3046" customFormat="1"/>
    <row r="18080" s="3046" customFormat="1"/>
    <row r="18081" s="3046" customFormat="1"/>
    <row r="18082" s="3046" customFormat="1"/>
    <row r="18083" s="3046" customFormat="1"/>
    <row r="18084" s="3046" customFormat="1"/>
    <row r="18085" s="3046" customFormat="1"/>
    <row r="18086" s="3046" customFormat="1"/>
    <row r="18087" s="3046" customFormat="1"/>
    <row r="18088" s="3046" customFormat="1"/>
    <row r="18089" s="3046" customFormat="1"/>
    <row r="18090" s="3046" customFormat="1"/>
    <row r="18091" s="3046" customFormat="1"/>
    <row r="18092" s="3046" customFormat="1"/>
    <row r="18093" s="3046" customFormat="1"/>
    <row r="18094" s="3046" customFormat="1"/>
    <row r="18095" s="3046" customFormat="1"/>
    <row r="18096" s="3046" customFormat="1"/>
    <row r="18097" s="3046" customFormat="1"/>
    <row r="18098" s="3046" customFormat="1"/>
    <row r="18099" s="3046" customFormat="1"/>
    <row r="18100" s="3046" customFormat="1"/>
    <row r="18101" s="3046" customFormat="1"/>
    <row r="18102" s="3046" customFormat="1"/>
    <row r="18103" s="3046" customFormat="1"/>
    <row r="18104" s="3046" customFormat="1"/>
    <row r="18105" s="3046" customFormat="1"/>
    <row r="18106" s="3046" customFormat="1"/>
    <row r="18107" s="3046" customFormat="1"/>
    <row r="18108" s="3046" customFormat="1"/>
    <row r="18109" s="3046" customFormat="1"/>
    <row r="18110" s="3046" customFormat="1"/>
    <row r="18111" s="3046" customFormat="1"/>
    <row r="18112" s="3046" customFormat="1"/>
    <row r="18113" s="3046" customFormat="1"/>
    <row r="18114" s="3046" customFormat="1"/>
    <row r="18115" s="3046" customFormat="1"/>
    <row r="18116" s="3046" customFormat="1"/>
    <row r="18117" s="3046" customFormat="1"/>
    <row r="18118" s="3046" customFormat="1"/>
    <row r="18119" s="3046" customFormat="1"/>
    <row r="18120" s="3046" customFormat="1"/>
    <row r="18121" s="3046" customFormat="1"/>
    <row r="18122" s="3046" customFormat="1"/>
    <row r="18123" s="3046" customFormat="1"/>
    <row r="18124" s="3046" customFormat="1"/>
    <row r="18125" s="3046" customFormat="1"/>
    <row r="18126" s="3046" customFormat="1"/>
    <row r="18127" s="3046" customFormat="1"/>
    <row r="18128" s="3046" customFormat="1"/>
    <row r="18129" s="3046" customFormat="1"/>
    <row r="18130" s="3046" customFormat="1"/>
    <row r="18131" s="3046" customFormat="1"/>
    <row r="18132" s="3046" customFormat="1"/>
    <row r="18133" s="3046" customFormat="1"/>
    <row r="18134" s="3046" customFormat="1"/>
    <row r="18135" s="3046" customFormat="1"/>
    <row r="18136" s="3046" customFormat="1"/>
    <row r="18137" s="3046" customFormat="1"/>
    <row r="18138" s="3046" customFormat="1"/>
    <row r="18139" s="3046" customFormat="1"/>
    <row r="18140" s="3046" customFormat="1"/>
    <row r="18141" s="3046" customFormat="1"/>
    <row r="18142" s="3046" customFormat="1"/>
    <row r="18143" s="3046" customFormat="1"/>
    <row r="18144" s="3046" customFormat="1"/>
    <row r="18145" s="3046" customFormat="1"/>
    <row r="18146" s="3046" customFormat="1"/>
    <row r="18147" s="3046" customFormat="1"/>
    <row r="18148" s="3046" customFormat="1"/>
    <row r="18149" s="3046" customFormat="1"/>
    <row r="18150" s="3046" customFormat="1"/>
    <row r="18151" s="3046" customFormat="1"/>
    <row r="18152" s="3046" customFormat="1"/>
    <row r="18153" s="3046" customFormat="1"/>
    <row r="18154" s="3046" customFormat="1"/>
    <row r="18155" s="3046" customFormat="1"/>
    <row r="18156" s="3046" customFormat="1"/>
    <row r="18157" s="3046" customFormat="1"/>
    <row r="18158" s="3046" customFormat="1"/>
    <row r="18159" s="3046" customFormat="1"/>
    <row r="18160" s="3046" customFormat="1"/>
    <row r="18161" s="3046" customFormat="1"/>
    <row r="18162" s="3046" customFormat="1"/>
    <row r="18163" s="3046" customFormat="1"/>
    <row r="18164" s="3046" customFormat="1"/>
    <row r="18165" s="3046" customFormat="1"/>
    <row r="18166" s="3046" customFormat="1"/>
    <row r="18167" s="3046" customFormat="1"/>
    <row r="18168" s="3046" customFormat="1"/>
    <row r="18169" s="3046" customFormat="1"/>
    <row r="18170" s="3046" customFormat="1"/>
    <row r="18171" s="3046" customFormat="1"/>
    <row r="18172" s="3046" customFormat="1"/>
    <row r="18173" s="3046" customFormat="1"/>
    <row r="18174" s="3046" customFormat="1"/>
    <row r="18175" s="3046" customFormat="1"/>
    <row r="18176" s="3046" customFormat="1"/>
    <row r="18177" s="3046" customFormat="1"/>
    <row r="18178" s="3046" customFormat="1"/>
    <row r="18179" s="3046" customFormat="1"/>
    <row r="18180" s="3046" customFormat="1"/>
    <row r="18181" s="3046" customFormat="1"/>
    <row r="18182" s="3046" customFormat="1"/>
    <row r="18183" s="3046" customFormat="1"/>
    <row r="18184" s="3046" customFormat="1"/>
    <row r="18185" s="3046" customFormat="1"/>
    <row r="18186" s="3046" customFormat="1"/>
    <row r="18187" s="3046" customFormat="1"/>
    <row r="18188" s="3046" customFormat="1"/>
    <row r="18189" s="3046" customFormat="1"/>
    <row r="18190" s="3046" customFormat="1"/>
    <row r="18191" s="3046" customFormat="1"/>
    <row r="18192" s="3046" customFormat="1"/>
    <row r="18193" s="3046" customFormat="1"/>
    <row r="18194" s="3046" customFormat="1"/>
    <row r="18195" s="3046" customFormat="1"/>
    <row r="18196" s="3046" customFormat="1"/>
    <row r="18197" s="3046" customFormat="1"/>
    <row r="18198" s="3046" customFormat="1"/>
    <row r="18199" s="3046" customFormat="1"/>
    <row r="18200" s="3046" customFormat="1"/>
    <row r="18201" s="3046" customFormat="1"/>
    <row r="18202" s="3046" customFormat="1"/>
    <row r="18203" s="3046" customFormat="1"/>
    <row r="18204" s="3046" customFormat="1"/>
    <row r="18205" s="3046" customFormat="1"/>
    <row r="18206" s="3046" customFormat="1"/>
    <row r="18207" s="3046" customFormat="1"/>
    <row r="18208" s="3046" customFormat="1"/>
    <row r="18209" s="3046" customFormat="1"/>
    <row r="18210" s="3046" customFormat="1"/>
    <row r="18211" s="3046" customFormat="1"/>
    <row r="18212" s="3046" customFormat="1"/>
    <row r="18213" s="3046" customFormat="1"/>
    <row r="18214" s="3046" customFormat="1"/>
    <row r="18215" s="3046" customFormat="1"/>
    <row r="18216" s="3046" customFormat="1"/>
    <row r="18217" s="3046" customFormat="1"/>
    <row r="18218" s="3046" customFormat="1"/>
    <row r="18219" s="3046" customFormat="1"/>
    <row r="18220" s="3046" customFormat="1"/>
    <row r="18221" s="3046" customFormat="1"/>
    <row r="18222" s="3046" customFormat="1"/>
    <row r="18223" s="3046" customFormat="1"/>
    <row r="18224" s="3046" customFormat="1"/>
    <row r="18225" s="3046" customFormat="1"/>
    <row r="18226" s="3046" customFormat="1"/>
    <row r="18227" s="3046" customFormat="1"/>
    <row r="18228" s="3046" customFormat="1"/>
    <row r="18229" s="3046" customFormat="1"/>
    <row r="18230" s="3046" customFormat="1"/>
    <row r="18231" s="3046" customFormat="1"/>
    <row r="18232" s="3046" customFormat="1"/>
    <row r="18233" s="3046" customFormat="1"/>
    <row r="18234" s="3046" customFormat="1"/>
    <row r="18235" s="3046" customFormat="1"/>
    <row r="18236" s="3046" customFormat="1"/>
    <row r="18237" s="3046" customFormat="1"/>
    <row r="18238" s="3046" customFormat="1"/>
    <row r="18239" s="3046" customFormat="1"/>
    <row r="18240" s="3046" customFormat="1"/>
    <row r="18241" s="3046" customFormat="1"/>
    <row r="18242" s="3046" customFormat="1"/>
    <row r="18243" s="3046" customFormat="1"/>
    <row r="18244" s="3046" customFormat="1"/>
    <row r="18245" s="3046" customFormat="1"/>
    <row r="18246" s="3046" customFormat="1"/>
    <row r="18247" s="3046" customFormat="1"/>
    <row r="18248" s="3046" customFormat="1"/>
    <row r="18249" s="3046" customFormat="1"/>
    <row r="18250" s="3046" customFormat="1"/>
    <row r="18251" s="3046" customFormat="1"/>
    <row r="18252" s="3046" customFormat="1"/>
    <row r="18253" s="3046" customFormat="1"/>
    <row r="18254" s="3046" customFormat="1"/>
    <row r="18255" s="3046" customFormat="1"/>
    <row r="18256" s="3046" customFormat="1"/>
    <row r="18257" s="3046" customFormat="1"/>
    <row r="18258" s="3046" customFormat="1"/>
    <row r="18259" s="3046" customFormat="1"/>
    <row r="18260" s="3046" customFormat="1"/>
    <row r="18261" s="3046" customFormat="1"/>
    <row r="18262" s="3046" customFormat="1"/>
    <row r="18263" s="3046" customFormat="1"/>
    <row r="18264" s="3046" customFormat="1"/>
    <row r="18265" s="3046" customFormat="1"/>
    <row r="18266" s="3046" customFormat="1"/>
    <row r="18267" s="3046" customFormat="1"/>
    <row r="18268" s="3046" customFormat="1"/>
    <row r="18269" s="3046" customFormat="1"/>
    <row r="18270" s="3046" customFormat="1"/>
    <row r="18271" s="3046" customFormat="1"/>
    <row r="18272" s="3046" customFormat="1"/>
    <row r="18273" s="3046" customFormat="1"/>
    <row r="18274" s="3046" customFormat="1"/>
    <row r="18275" s="3046" customFormat="1"/>
    <row r="18276" s="3046" customFormat="1"/>
    <row r="18277" s="3046" customFormat="1"/>
    <row r="18278" s="3046" customFormat="1"/>
    <row r="18279" s="3046" customFormat="1"/>
    <row r="18280" s="3046" customFormat="1"/>
    <row r="18281" s="3046" customFormat="1"/>
    <row r="18282" s="3046" customFormat="1"/>
    <row r="18283" s="3046" customFormat="1"/>
    <row r="18284" s="3046" customFormat="1"/>
    <row r="18285" s="3046" customFormat="1"/>
    <row r="18286" s="3046" customFormat="1"/>
    <row r="18287" s="3046" customFormat="1"/>
    <row r="18288" s="3046" customFormat="1"/>
    <row r="18289" s="3046" customFormat="1"/>
    <row r="18290" s="3046" customFormat="1"/>
    <row r="18291" s="3046" customFormat="1"/>
    <row r="18292" s="3046" customFormat="1"/>
    <row r="18293" s="3046" customFormat="1"/>
    <row r="18294" s="3046" customFormat="1"/>
    <row r="18295" s="3046" customFormat="1"/>
    <row r="18296" s="3046" customFormat="1"/>
    <row r="18297" s="3046" customFormat="1"/>
    <row r="18298" s="3046" customFormat="1"/>
    <row r="18299" s="3046" customFormat="1"/>
    <row r="18300" s="3046" customFormat="1"/>
    <row r="18301" s="3046" customFormat="1"/>
    <row r="18302" s="3046" customFormat="1"/>
    <row r="18303" s="3046" customFormat="1"/>
    <row r="18304" s="3046" customFormat="1"/>
    <row r="18305" s="3046" customFormat="1"/>
    <row r="18306" s="3046" customFormat="1"/>
    <row r="18307" s="3046" customFormat="1"/>
    <row r="18308" s="3046" customFormat="1"/>
    <row r="18309" s="3046" customFormat="1"/>
    <row r="18310" s="3046" customFormat="1"/>
    <row r="18311" s="3046" customFormat="1"/>
    <row r="18312" s="3046" customFormat="1"/>
    <row r="18313" s="3046" customFormat="1"/>
    <row r="18314" s="3046" customFormat="1"/>
    <row r="18315" s="3046" customFormat="1"/>
    <row r="18316" s="3046" customFormat="1"/>
    <row r="18317" s="3046" customFormat="1"/>
    <row r="18318" s="3046" customFormat="1"/>
    <row r="18319" s="3046" customFormat="1"/>
    <row r="18320" s="3046" customFormat="1"/>
    <row r="18321" s="3046" customFormat="1"/>
    <row r="18322" s="3046" customFormat="1"/>
    <row r="18323" s="3046" customFormat="1"/>
    <row r="18324" s="3046" customFormat="1"/>
    <row r="18325" s="3046" customFormat="1"/>
    <row r="18326" s="3046" customFormat="1"/>
    <row r="18327" s="3046" customFormat="1"/>
    <row r="18328" s="3046" customFormat="1"/>
    <row r="18329" s="3046" customFormat="1"/>
    <row r="18330" s="3046" customFormat="1"/>
    <row r="18331" s="3046" customFormat="1"/>
    <row r="18332" s="3046" customFormat="1"/>
    <row r="18333" s="3046" customFormat="1"/>
    <row r="18334" s="3046" customFormat="1"/>
    <row r="18335" s="3046" customFormat="1"/>
    <row r="18336" s="3046" customFormat="1"/>
    <row r="18337" s="3046" customFormat="1"/>
    <row r="18338" s="3046" customFormat="1"/>
    <row r="18339" s="3046" customFormat="1"/>
    <row r="18340" s="3046" customFormat="1"/>
    <row r="18341" s="3046" customFormat="1"/>
    <row r="18342" s="3046" customFormat="1"/>
    <row r="18343" s="3046" customFormat="1"/>
    <row r="18344" s="3046" customFormat="1"/>
    <row r="18345" s="3046" customFormat="1"/>
    <row r="18346" s="3046" customFormat="1"/>
    <row r="18347" s="3046" customFormat="1"/>
    <row r="18348" s="3046" customFormat="1"/>
    <row r="18349" s="3046" customFormat="1"/>
    <row r="18350" s="3046" customFormat="1"/>
    <row r="18351" s="3046" customFormat="1"/>
    <row r="18352" s="3046" customFormat="1"/>
    <row r="18353" s="3046" customFormat="1"/>
    <row r="18354" s="3046" customFormat="1"/>
    <row r="18355" s="3046" customFormat="1"/>
    <row r="18356" s="3046" customFormat="1"/>
    <row r="18357" s="3046" customFormat="1"/>
    <row r="18358" s="3046" customFormat="1"/>
    <row r="18359" s="3046" customFormat="1"/>
    <row r="18360" s="3046" customFormat="1"/>
    <row r="18361" s="3046" customFormat="1"/>
    <row r="18362" s="3046" customFormat="1"/>
    <row r="18363" s="3046" customFormat="1"/>
    <row r="18364" s="3046" customFormat="1"/>
    <row r="18365" s="3046" customFormat="1"/>
    <row r="18366" s="3046" customFormat="1"/>
    <row r="18367" s="3046" customFormat="1"/>
    <row r="18368" s="3046" customFormat="1"/>
    <row r="18369" s="3046" customFormat="1"/>
    <row r="18370" s="3046" customFormat="1"/>
    <row r="18371" s="3046" customFormat="1"/>
    <row r="18372" s="3046" customFormat="1"/>
    <row r="18373" s="3046" customFormat="1"/>
    <row r="18374" s="3046" customFormat="1"/>
    <row r="18375" s="3046" customFormat="1"/>
    <row r="18376" s="3046" customFormat="1"/>
    <row r="18377" s="3046" customFormat="1"/>
    <row r="18378" s="3046" customFormat="1"/>
    <row r="18379" s="3046" customFormat="1"/>
    <row r="18380" s="3046" customFormat="1"/>
    <row r="18381" s="3046" customFormat="1"/>
    <row r="18382" s="3046" customFormat="1"/>
    <row r="18383" s="3046" customFormat="1"/>
    <row r="18384" s="3046" customFormat="1"/>
    <row r="18385" s="3046" customFormat="1"/>
    <row r="18386" s="3046" customFormat="1"/>
    <row r="18387" s="3046" customFormat="1"/>
    <row r="18388" s="3046" customFormat="1"/>
    <row r="18389" s="3046" customFormat="1"/>
    <row r="18390" s="3046" customFormat="1"/>
    <row r="18391" s="3046" customFormat="1"/>
    <row r="18392" s="3046" customFormat="1"/>
    <row r="18393" s="3046" customFormat="1"/>
    <row r="18394" s="3046" customFormat="1"/>
    <row r="18395" s="3046" customFormat="1"/>
    <row r="18396" s="3046" customFormat="1"/>
    <row r="18397" s="3046" customFormat="1"/>
    <row r="18398" s="3046" customFormat="1"/>
    <row r="18399" s="3046" customFormat="1"/>
    <row r="18400" s="3046" customFormat="1"/>
    <row r="18401" s="3046" customFormat="1"/>
    <row r="18402" s="3046" customFormat="1"/>
    <row r="18403" s="3046" customFormat="1"/>
    <row r="18404" s="3046" customFormat="1"/>
    <row r="18405" s="3046" customFormat="1"/>
    <row r="18406" s="3046" customFormat="1"/>
    <row r="18407" s="3046" customFormat="1"/>
    <row r="18408" s="3046" customFormat="1"/>
    <row r="18409" s="3046" customFormat="1"/>
    <row r="18410" s="3046" customFormat="1"/>
    <row r="18411" s="3046" customFormat="1"/>
    <row r="18412" s="3046" customFormat="1"/>
    <row r="18413" s="3046" customFormat="1"/>
    <row r="18414" s="3046" customFormat="1"/>
    <row r="18415" s="3046" customFormat="1"/>
    <row r="18416" s="3046" customFormat="1"/>
    <row r="18417" s="3046" customFormat="1"/>
    <row r="18418" s="3046" customFormat="1"/>
    <row r="18419" s="3046" customFormat="1"/>
    <row r="18420" s="3046" customFormat="1"/>
    <row r="18421" s="3046" customFormat="1"/>
    <row r="18422" s="3046" customFormat="1"/>
    <row r="18423" s="3046" customFormat="1"/>
    <row r="18424" s="3046" customFormat="1"/>
    <row r="18425" s="3046" customFormat="1"/>
    <row r="18426" s="3046" customFormat="1"/>
    <row r="18427" s="3046" customFormat="1"/>
    <row r="18428" s="3046" customFormat="1"/>
    <row r="18429" s="3046" customFormat="1"/>
    <row r="18430" s="3046" customFormat="1"/>
    <row r="18431" s="3046" customFormat="1"/>
    <row r="18432" s="3046" customFormat="1"/>
    <row r="18433" s="3046" customFormat="1"/>
    <row r="18434" s="3046" customFormat="1"/>
    <row r="18435" s="3046" customFormat="1"/>
    <row r="18436" s="3046" customFormat="1"/>
    <row r="18437" s="3046" customFormat="1"/>
    <row r="18438" s="3046" customFormat="1"/>
    <row r="18439" s="3046" customFormat="1"/>
    <row r="18440" s="3046" customFormat="1"/>
    <row r="18441" s="3046" customFormat="1"/>
    <row r="18442" s="3046" customFormat="1"/>
    <row r="18443" s="3046" customFormat="1"/>
    <row r="18444" s="3046" customFormat="1"/>
    <row r="18445" s="3046" customFormat="1"/>
    <row r="18446" s="3046" customFormat="1"/>
    <row r="18447" s="3046" customFormat="1"/>
    <row r="18448" s="3046" customFormat="1"/>
    <row r="18449" s="3046" customFormat="1"/>
    <row r="18450" s="3046" customFormat="1"/>
    <row r="18451" s="3046" customFormat="1"/>
    <row r="18452" s="3046" customFormat="1"/>
    <row r="18453" s="3046" customFormat="1"/>
    <row r="18454" s="3046" customFormat="1"/>
    <row r="18455" s="3046" customFormat="1"/>
    <row r="18456" s="3046" customFormat="1"/>
    <row r="18457" s="3046" customFormat="1"/>
    <row r="18458" s="3046" customFormat="1"/>
    <row r="18459" s="3046" customFormat="1"/>
    <row r="18460" s="3046" customFormat="1"/>
    <row r="18461" s="3046" customFormat="1"/>
    <row r="18462" s="3046" customFormat="1"/>
    <row r="18463" s="3046" customFormat="1"/>
    <row r="18464" s="3046" customFormat="1"/>
    <row r="18465" s="3046" customFormat="1"/>
    <row r="18466" s="3046" customFormat="1"/>
    <row r="18467" s="3046" customFormat="1"/>
    <row r="18468" s="3046" customFormat="1"/>
    <row r="18469" s="3046" customFormat="1"/>
    <row r="18470" s="3046" customFormat="1"/>
    <row r="18471" s="3046" customFormat="1"/>
    <row r="18472" s="3046" customFormat="1"/>
    <row r="18473" s="3046" customFormat="1"/>
    <row r="18474" s="3046" customFormat="1"/>
    <row r="18475" s="3046" customFormat="1"/>
    <row r="18476" s="3046" customFormat="1"/>
    <row r="18477" s="3046" customFormat="1"/>
    <row r="18478" s="3046" customFormat="1"/>
    <row r="18479" s="3046" customFormat="1"/>
    <row r="18480" s="3046" customFormat="1"/>
    <row r="18481" s="3046" customFormat="1"/>
    <row r="18482" s="3046" customFormat="1"/>
    <row r="18483" s="3046" customFormat="1"/>
    <row r="18484" s="3046" customFormat="1"/>
    <row r="18485" s="3046" customFormat="1"/>
    <row r="18486" s="3046" customFormat="1"/>
    <row r="18487" s="3046" customFormat="1"/>
    <row r="18488" s="3046" customFormat="1"/>
    <row r="18489" s="3046" customFormat="1"/>
    <row r="18490" s="3046" customFormat="1"/>
    <row r="18491" s="3046" customFormat="1"/>
    <row r="18492" s="3046" customFormat="1"/>
    <row r="18493" s="3046" customFormat="1"/>
    <row r="18494" s="3046" customFormat="1"/>
    <row r="18495" s="3046" customFormat="1"/>
    <row r="18496" s="3046" customFormat="1"/>
    <row r="18497" s="3046" customFormat="1"/>
    <row r="18498" s="3046" customFormat="1"/>
    <row r="18499" s="3046" customFormat="1"/>
    <row r="18500" s="3046" customFormat="1"/>
    <row r="18501" s="3046" customFormat="1"/>
    <row r="18502" s="3046" customFormat="1"/>
    <row r="18503" s="3046" customFormat="1"/>
    <row r="18504" s="3046" customFormat="1"/>
    <row r="18505" s="3046" customFormat="1"/>
    <row r="18506" s="3046" customFormat="1"/>
    <row r="18507" s="3046" customFormat="1"/>
    <row r="18508" s="3046" customFormat="1"/>
    <row r="18509" s="3046" customFormat="1"/>
    <row r="18510" s="3046" customFormat="1"/>
    <row r="18511" s="3046" customFormat="1"/>
    <row r="18512" s="3046" customFormat="1"/>
    <row r="18513" s="3046" customFormat="1"/>
    <row r="18514" s="3046" customFormat="1"/>
    <row r="18515" s="3046" customFormat="1"/>
    <row r="18516" s="3046" customFormat="1"/>
    <row r="18517" s="3046" customFormat="1"/>
    <row r="18518" s="3046" customFormat="1"/>
    <row r="18519" s="3046" customFormat="1"/>
    <row r="18520" s="3046" customFormat="1"/>
    <row r="18521" s="3046" customFormat="1"/>
    <row r="18522" s="3046" customFormat="1"/>
    <row r="18523" s="3046" customFormat="1"/>
    <row r="18524" s="3046" customFormat="1"/>
    <row r="18525" s="3046" customFormat="1"/>
    <row r="18526" s="3046" customFormat="1"/>
    <row r="18527" s="3046" customFormat="1"/>
    <row r="18528" s="3046" customFormat="1"/>
    <row r="18529" s="3046" customFormat="1"/>
    <row r="18530" s="3046" customFormat="1"/>
    <row r="18531" s="3046" customFormat="1"/>
    <row r="18532" s="3046" customFormat="1"/>
    <row r="18533" s="3046" customFormat="1"/>
    <row r="18534" s="3046" customFormat="1"/>
    <row r="18535" s="3046" customFormat="1"/>
    <row r="18536" s="3046" customFormat="1"/>
    <row r="18537" s="3046" customFormat="1"/>
    <row r="18538" s="3046" customFormat="1"/>
    <row r="18539" s="3046" customFormat="1"/>
    <row r="18540" s="3046" customFormat="1"/>
    <row r="18541" s="3046" customFormat="1"/>
    <row r="18542" s="3046" customFormat="1"/>
    <row r="18543" s="3046" customFormat="1"/>
    <row r="18544" s="3046" customFormat="1"/>
    <row r="18545" s="3046" customFormat="1"/>
    <row r="18546" s="3046" customFormat="1"/>
    <row r="18547" s="3046" customFormat="1"/>
    <row r="18548" s="3046" customFormat="1"/>
    <row r="18549" s="3046" customFormat="1"/>
    <row r="18550" s="3046" customFormat="1"/>
    <row r="18551" s="3046" customFormat="1"/>
    <row r="18552" s="3046" customFormat="1"/>
    <row r="18553" s="3046" customFormat="1"/>
    <row r="18554" s="3046" customFormat="1"/>
    <row r="18555" s="3046" customFormat="1"/>
    <row r="18556" s="3046" customFormat="1"/>
    <row r="18557" s="3046" customFormat="1"/>
    <row r="18558" s="3046" customFormat="1"/>
    <row r="18559" s="3046" customFormat="1"/>
    <row r="18560" s="3046" customFormat="1"/>
    <row r="18561" s="3046" customFormat="1"/>
    <row r="18562" s="3046" customFormat="1"/>
    <row r="18563" s="3046" customFormat="1"/>
    <row r="18564" s="3046" customFormat="1"/>
    <row r="18565" s="3046" customFormat="1"/>
    <row r="18566" s="3046" customFormat="1"/>
    <row r="18567" s="3046" customFormat="1"/>
    <row r="18568" s="3046" customFormat="1"/>
    <row r="18569" s="3046" customFormat="1"/>
    <row r="18570" s="3046" customFormat="1"/>
    <row r="18571" s="3046" customFormat="1"/>
    <row r="18572" s="3046" customFormat="1"/>
    <row r="18573" s="3046" customFormat="1"/>
    <row r="18574" s="3046" customFormat="1"/>
    <row r="18575" s="3046" customFormat="1"/>
    <row r="18576" s="3046" customFormat="1"/>
    <row r="18577" s="3046" customFormat="1"/>
    <row r="18578" s="3046" customFormat="1"/>
    <row r="18579" s="3046" customFormat="1"/>
    <row r="18580" s="3046" customFormat="1"/>
    <row r="18581" s="3046" customFormat="1"/>
    <row r="18582" s="3046" customFormat="1"/>
    <row r="18583" s="3046" customFormat="1"/>
    <row r="18584" s="3046" customFormat="1"/>
    <row r="18585" s="3046" customFormat="1"/>
    <row r="18586" s="3046" customFormat="1"/>
    <row r="18587" s="3046" customFormat="1"/>
    <row r="18588" s="3046" customFormat="1"/>
    <row r="18589" s="3046" customFormat="1"/>
    <row r="18590" s="3046" customFormat="1"/>
    <row r="18591" s="3046" customFormat="1"/>
    <row r="18592" s="3046" customFormat="1"/>
    <row r="18593" s="3046" customFormat="1"/>
    <row r="18594" s="3046" customFormat="1"/>
    <row r="18595" s="3046" customFormat="1"/>
    <row r="18596" s="3046" customFormat="1"/>
    <row r="18597" s="3046" customFormat="1"/>
    <row r="18598" s="3046" customFormat="1"/>
    <row r="18599" s="3046" customFormat="1"/>
    <row r="18600" s="3046" customFormat="1"/>
    <row r="18601" s="3046" customFormat="1"/>
    <row r="18602" s="3046" customFormat="1"/>
    <row r="18603" s="3046" customFormat="1"/>
    <row r="18604" s="3046" customFormat="1"/>
    <row r="18605" s="3046" customFormat="1"/>
    <row r="18606" s="3046" customFormat="1"/>
    <row r="18607" s="3046" customFormat="1"/>
    <row r="18608" s="3046" customFormat="1"/>
    <row r="18609" s="3046" customFormat="1"/>
    <row r="18610" s="3046" customFormat="1"/>
    <row r="18611" s="3046" customFormat="1"/>
    <row r="18612" s="3046" customFormat="1"/>
    <row r="18613" s="3046" customFormat="1"/>
    <row r="18614" s="3046" customFormat="1"/>
    <row r="18615" s="3046" customFormat="1"/>
    <row r="18616" s="3046" customFormat="1"/>
    <row r="18617" s="3046" customFormat="1"/>
    <row r="18618" s="3046" customFormat="1"/>
    <row r="18619" s="3046" customFormat="1"/>
    <row r="18620" s="3046" customFormat="1"/>
    <row r="18621" s="3046" customFormat="1"/>
    <row r="18622" s="3046" customFormat="1"/>
    <row r="18623" s="3046" customFormat="1"/>
    <row r="18624" s="3046" customFormat="1"/>
    <row r="18625" s="3046" customFormat="1"/>
    <row r="18626" s="3046" customFormat="1"/>
    <row r="18627" s="3046" customFormat="1"/>
    <row r="18628" s="3046" customFormat="1"/>
    <row r="18629" s="3046" customFormat="1"/>
    <row r="18630" s="3046" customFormat="1"/>
    <row r="18631" s="3046" customFormat="1"/>
    <row r="18632" s="3046" customFormat="1"/>
    <row r="18633" s="3046" customFormat="1"/>
    <row r="18634" s="3046" customFormat="1"/>
    <row r="18635" s="3046" customFormat="1"/>
    <row r="18636" s="3046" customFormat="1"/>
    <row r="18637" s="3046" customFormat="1"/>
    <row r="18638" s="3046" customFormat="1"/>
    <row r="18639" s="3046" customFormat="1"/>
    <row r="18640" s="3046" customFormat="1"/>
    <row r="18641" s="3046" customFormat="1"/>
    <row r="18642" s="3046" customFormat="1"/>
    <row r="18643" s="3046" customFormat="1"/>
    <row r="18644" s="3046" customFormat="1"/>
    <row r="18645" s="3046" customFormat="1"/>
    <row r="18646" s="3046" customFormat="1"/>
    <row r="18647" s="3046" customFormat="1"/>
    <row r="18648" s="3046" customFormat="1"/>
    <row r="18649" s="3046" customFormat="1"/>
    <row r="18650" s="3046" customFormat="1"/>
    <row r="18651" s="3046" customFormat="1"/>
    <row r="18652" s="3046" customFormat="1"/>
    <row r="18653" s="3046" customFormat="1"/>
    <row r="18654" s="3046" customFormat="1"/>
    <row r="18655" s="3046" customFormat="1"/>
    <row r="18656" s="3046" customFormat="1"/>
    <row r="18657" s="3046" customFormat="1"/>
    <row r="18658" s="3046" customFormat="1"/>
    <row r="18659" s="3046" customFormat="1"/>
    <row r="18660" s="3046" customFormat="1"/>
    <row r="18661" s="3046" customFormat="1"/>
    <row r="18662" s="3046" customFormat="1"/>
    <row r="18663" s="3046" customFormat="1"/>
    <row r="18664" s="3046" customFormat="1"/>
    <row r="18665" s="3046" customFormat="1"/>
    <row r="18666" s="3046" customFormat="1"/>
    <row r="18667" s="3046" customFormat="1"/>
    <row r="18668" s="3046" customFormat="1"/>
    <row r="18669" s="3046" customFormat="1"/>
    <row r="18670" s="3046" customFormat="1"/>
    <row r="18671" s="3046" customFormat="1"/>
    <row r="18672" s="3046" customFormat="1"/>
    <row r="18673" s="3046" customFormat="1"/>
    <row r="18674" s="3046" customFormat="1"/>
    <row r="18675" s="3046" customFormat="1"/>
    <row r="18676" s="3046" customFormat="1"/>
    <row r="18677" s="3046" customFormat="1"/>
    <row r="18678" s="3046" customFormat="1"/>
    <row r="18679" s="3046" customFormat="1"/>
    <row r="18680" s="3046" customFormat="1"/>
    <row r="18681" s="3046" customFormat="1"/>
    <row r="18682" s="3046" customFormat="1"/>
    <row r="18683" s="3046" customFormat="1"/>
    <row r="18684" s="3046" customFormat="1"/>
    <row r="18685" s="3046" customFormat="1"/>
    <row r="18686" s="3046" customFormat="1"/>
    <row r="18687" s="3046" customFormat="1"/>
    <row r="18688" s="3046" customFormat="1"/>
    <row r="18689" s="3046" customFormat="1"/>
    <row r="18690" s="3046" customFormat="1"/>
    <row r="18691" s="3046" customFormat="1"/>
    <row r="18692" s="3046" customFormat="1"/>
    <row r="18693" s="3046" customFormat="1"/>
    <row r="18694" s="3046" customFormat="1"/>
    <row r="18695" s="3046" customFormat="1"/>
    <row r="18696" s="3046" customFormat="1"/>
    <row r="18697" s="3046" customFormat="1"/>
    <row r="18698" s="3046" customFormat="1"/>
    <row r="18699" s="3046" customFormat="1"/>
    <row r="18700" s="3046" customFormat="1"/>
    <row r="18701" s="3046" customFormat="1"/>
    <row r="18702" s="3046" customFormat="1"/>
    <row r="18703" s="3046" customFormat="1"/>
    <row r="18704" s="3046" customFormat="1"/>
    <row r="18705" s="3046" customFormat="1"/>
    <row r="18706" s="3046" customFormat="1"/>
    <row r="18707" s="3046" customFormat="1"/>
    <row r="18708" s="3046" customFormat="1"/>
    <row r="18709" s="3046" customFormat="1"/>
    <row r="18710" s="3046" customFormat="1"/>
    <row r="18711" s="3046" customFormat="1"/>
    <row r="18712" s="3046" customFormat="1"/>
    <row r="18713" s="3046" customFormat="1"/>
    <row r="18714" s="3046" customFormat="1"/>
    <row r="18715" s="3046" customFormat="1"/>
    <row r="18716" s="3046" customFormat="1"/>
    <row r="18717" s="3046" customFormat="1"/>
    <row r="18718" s="3046" customFormat="1"/>
    <row r="18719" s="3046" customFormat="1"/>
    <row r="18720" s="3046" customFormat="1"/>
    <row r="18721" s="3046" customFormat="1"/>
    <row r="18722" s="3046" customFormat="1"/>
    <row r="18723" s="3046" customFormat="1"/>
    <row r="18724" s="3046" customFormat="1"/>
    <row r="18725" s="3046" customFormat="1"/>
    <row r="18726" s="3046" customFormat="1"/>
    <row r="18727" s="3046" customFormat="1"/>
    <row r="18728" s="3046" customFormat="1"/>
    <row r="18729" s="3046" customFormat="1"/>
    <row r="18730" s="3046" customFormat="1"/>
    <row r="18731" s="3046" customFormat="1"/>
    <row r="18732" s="3046" customFormat="1"/>
    <row r="18733" s="3046" customFormat="1"/>
    <row r="18734" s="3046" customFormat="1"/>
    <row r="18735" s="3046" customFormat="1"/>
    <row r="18736" s="3046" customFormat="1"/>
    <row r="18737" s="3046" customFormat="1"/>
    <row r="18738" s="3046" customFormat="1"/>
    <row r="18739" s="3046" customFormat="1"/>
    <row r="18740" s="3046" customFormat="1"/>
    <row r="18741" s="3046" customFormat="1"/>
    <row r="18742" s="3046" customFormat="1"/>
    <row r="18743" s="3046" customFormat="1"/>
    <row r="18744" s="3046" customFormat="1"/>
    <row r="18745" s="3046" customFormat="1"/>
    <row r="18746" s="3046" customFormat="1"/>
    <row r="18747" s="3046" customFormat="1"/>
    <row r="18748" s="3046" customFormat="1"/>
    <row r="18749" s="3046" customFormat="1"/>
    <row r="18750" s="3046" customFormat="1"/>
    <row r="18751" s="3046" customFormat="1"/>
    <row r="18752" s="3046" customFormat="1"/>
    <row r="18753" s="3046" customFormat="1"/>
    <row r="18754" s="3046" customFormat="1"/>
    <row r="18755" s="3046" customFormat="1"/>
    <row r="18756" s="3046" customFormat="1"/>
    <row r="18757" s="3046" customFormat="1"/>
    <row r="18758" s="3046" customFormat="1"/>
    <row r="18759" s="3046" customFormat="1"/>
    <row r="18760" s="3046" customFormat="1"/>
    <row r="18761" s="3046" customFormat="1"/>
    <row r="18762" s="3046" customFormat="1"/>
    <row r="18763" s="3046" customFormat="1"/>
    <row r="18764" s="3046" customFormat="1"/>
    <row r="18765" s="3046" customFormat="1"/>
    <row r="18766" s="3046" customFormat="1"/>
    <row r="18767" s="3046" customFormat="1"/>
    <row r="18768" s="3046" customFormat="1"/>
    <row r="18769" s="3046" customFormat="1"/>
    <row r="18770" s="3046" customFormat="1"/>
    <row r="18771" s="3046" customFormat="1"/>
    <row r="18772" s="3046" customFormat="1"/>
    <row r="18773" s="3046" customFormat="1"/>
    <row r="18774" s="3046" customFormat="1"/>
    <row r="18775" s="3046" customFormat="1"/>
    <row r="18776" s="3046" customFormat="1"/>
    <row r="18777" s="3046" customFormat="1"/>
    <row r="18778" s="3046" customFormat="1"/>
    <row r="18779" s="3046" customFormat="1"/>
    <row r="18780" s="3046" customFormat="1"/>
    <row r="18781" s="3046" customFormat="1"/>
    <row r="18782" s="3046" customFormat="1"/>
    <row r="18783" s="3046" customFormat="1"/>
    <row r="18784" s="3046" customFormat="1"/>
    <row r="18785" s="3046" customFormat="1"/>
    <row r="18786" s="3046" customFormat="1"/>
    <row r="18787" s="3046" customFormat="1"/>
    <row r="18788" s="3046" customFormat="1"/>
    <row r="18789" s="3046" customFormat="1"/>
    <row r="18790" s="3046" customFormat="1"/>
    <row r="18791" s="3046" customFormat="1"/>
    <row r="18792" s="3046" customFormat="1"/>
    <row r="18793" s="3046" customFormat="1"/>
    <row r="18794" s="3046" customFormat="1"/>
    <row r="18795" s="3046" customFormat="1"/>
    <row r="18796" s="3046" customFormat="1"/>
    <row r="18797" s="3046" customFormat="1"/>
    <row r="18798" s="3046" customFormat="1"/>
    <row r="18799" s="3046" customFormat="1"/>
    <row r="18800" s="3046" customFormat="1"/>
    <row r="18801" s="3046" customFormat="1"/>
    <row r="18802" s="3046" customFormat="1"/>
    <row r="18803" s="3046" customFormat="1"/>
    <row r="18804" s="3046" customFormat="1"/>
    <row r="18805" s="3046" customFormat="1"/>
    <row r="18806" s="3046" customFormat="1"/>
    <row r="18807" s="3046" customFormat="1"/>
    <row r="18808" s="3046" customFormat="1"/>
    <row r="18809" s="3046" customFormat="1"/>
    <row r="18810" s="3046" customFormat="1"/>
    <row r="18811" s="3046" customFormat="1"/>
    <row r="18812" s="3046" customFormat="1"/>
    <row r="18813" s="3046" customFormat="1"/>
    <row r="18814" s="3046" customFormat="1"/>
    <row r="18815" s="3046" customFormat="1"/>
    <row r="18816" s="3046" customFormat="1"/>
    <row r="18817" s="3046" customFormat="1"/>
    <row r="18818" s="3046" customFormat="1"/>
    <row r="18819" s="3046" customFormat="1"/>
    <row r="18820" s="3046" customFormat="1"/>
    <row r="18821" s="3046" customFormat="1"/>
    <row r="18822" s="3046" customFormat="1"/>
    <row r="18823" s="3046" customFormat="1"/>
    <row r="18824" s="3046" customFormat="1"/>
    <row r="18825" s="3046" customFormat="1"/>
    <row r="18826" s="3046" customFormat="1"/>
    <row r="18827" s="3046" customFormat="1"/>
    <row r="18828" s="3046" customFormat="1"/>
    <row r="18829" s="3046" customFormat="1"/>
    <row r="18830" s="3046" customFormat="1"/>
    <row r="18831" s="3046" customFormat="1"/>
    <row r="18832" s="3046" customFormat="1"/>
    <row r="18833" s="3046" customFormat="1"/>
    <row r="18834" s="3046" customFormat="1"/>
    <row r="18835" s="3046" customFormat="1"/>
    <row r="18836" s="3046" customFormat="1"/>
    <row r="18837" s="3046" customFormat="1"/>
    <row r="18838" s="3046" customFormat="1"/>
    <row r="18839" s="3046" customFormat="1"/>
    <row r="18840" s="3046" customFormat="1"/>
    <row r="18841" s="3046" customFormat="1"/>
    <row r="18842" s="3046" customFormat="1"/>
    <row r="18843" s="3046" customFormat="1"/>
    <row r="18844" s="3046" customFormat="1"/>
    <row r="18845" s="3046" customFormat="1"/>
    <row r="18846" s="3046" customFormat="1"/>
    <row r="18847" s="3046" customFormat="1"/>
    <row r="18848" s="3046" customFormat="1"/>
    <row r="18849" s="3046" customFormat="1"/>
    <row r="18850" s="3046" customFormat="1"/>
    <row r="18851" s="3046" customFormat="1"/>
    <row r="18852" s="3046" customFormat="1"/>
    <row r="18853" s="3046" customFormat="1"/>
    <row r="18854" s="3046" customFormat="1"/>
    <row r="18855" s="3046" customFormat="1"/>
    <row r="18856" s="3046" customFormat="1"/>
    <row r="18857" s="3046" customFormat="1"/>
    <row r="18858" s="3046" customFormat="1"/>
    <row r="18859" s="3046" customFormat="1"/>
    <row r="18860" s="3046" customFormat="1"/>
    <row r="18861" s="3046" customFormat="1"/>
    <row r="18862" s="3046" customFormat="1"/>
    <row r="18863" s="3046" customFormat="1"/>
    <row r="18864" s="3046" customFormat="1"/>
    <row r="18865" s="3046" customFormat="1"/>
    <row r="18866" s="3046" customFormat="1"/>
    <row r="18867" s="3046" customFormat="1"/>
    <row r="18868" s="3046" customFormat="1"/>
    <row r="18869" s="3046" customFormat="1"/>
    <row r="18870" s="3046" customFormat="1"/>
    <row r="18871" s="3046" customFormat="1"/>
    <row r="18872" s="3046" customFormat="1"/>
    <row r="18873" s="3046" customFormat="1"/>
    <row r="18874" s="3046" customFormat="1"/>
    <row r="18875" s="3046" customFormat="1"/>
    <row r="18876" s="3046" customFormat="1"/>
    <row r="18877" s="3046" customFormat="1"/>
    <row r="18878" s="3046" customFormat="1"/>
    <row r="18879" s="3046" customFormat="1"/>
    <row r="18880" s="3046" customFormat="1"/>
    <row r="18881" s="3046" customFormat="1"/>
    <row r="18882" s="3046" customFormat="1"/>
    <row r="18883" s="3046" customFormat="1"/>
    <row r="18884" s="3046" customFormat="1"/>
    <row r="18885" s="3046" customFormat="1"/>
    <row r="18886" s="3046" customFormat="1"/>
    <row r="18887" s="3046" customFormat="1"/>
    <row r="18888" s="3046" customFormat="1"/>
    <row r="18889" s="3046" customFormat="1"/>
    <row r="18890" s="3046" customFormat="1"/>
    <row r="18891" s="3046" customFormat="1"/>
    <row r="18892" s="3046" customFormat="1"/>
    <row r="18893" s="3046" customFormat="1"/>
    <row r="18894" s="3046" customFormat="1"/>
    <row r="18895" s="3046" customFormat="1"/>
    <row r="18896" s="3046" customFormat="1"/>
    <row r="18897" s="3046" customFormat="1"/>
    <row r="18898" s="3046" customFormat="1"/>
    <row r="18899" s="3046" customFormat="1"/>
    <row r="18900" s="3046" customFormat="1"/>
    <row r="18901" s="3046" customFormat="1"/>
    <row r="18902" s="3046" customFormat="1"/>
    <row r="18903" s="3046" customFormat="1"/>
    <row r="18904" s="3046" customFormat="1"/>
    <row r="18905" s="3046" customFormat="1"/>
    <row r="18906" s="3046" customFormat="1"/>
    <row r="18907" s="3046" customFormat="1"/>
    <row r="18908" s="3046" customFormat="1"/>
    <row r="18909" s="3046" customFormat="1"/>
    <row r="18910" s="3046" customFormat="1"/>
    <row r="18911" s="3046" customFormat="1"/>
    <row r="18912" s="3046" customFormat="1"/>
    <row r="18913" s="3046" customFormat="1"/>
    <row r="18914" s="3046" customFormat="1"/>
    <row r="18915" s="3046" customFormat="1"/>
    <row r="18916" s="3046" customFormat="1"/>
    <row r="18917" s="3046" customFormat="1"/>
    <row r="18918" s="3046" customFormat="1"/>
    <row r="18919" s="3046" customFormat="1"/>
    <row r="18920" s="3046" customFormat="1"/>
    <row r="18921" s="3046" customFormat="1"/>
    <row r="18922" s="3046" customFormat="1"/>
    <row r="18923" s="3046" customFormat="1"/>
    <row r="18924" s="3046" customFormat="1"/>
    <row r="18925" s="3046" customFormat="1"/>
    <row r="18926" s="3046" customFormat="1"/>
    <row r="18927" s="3046" customFormat="1"/>
    <row r="18928" s="3046" customFormat="1"/>
    <row r="18929" s="3046" customFormat="1"/>
    <row r="18930" s="3046" customFormat="1"/>
    <row r="18931" s="3046" customFormat="1"/>
    <row r="18932" s="3046" customFormat="1"/>
    <row r="18933" s="3046" customFormat="1"/>
    <row r="18934" s="3046" customFormat="1"/>
    <row r="18935" s="3046" customFormat="1"/>
    <row r="18936" s="3046" customFormat="1"/>
    <row r="18937" s="3046" customFormat="1"/>
    <row r="18938" s="3046" customFormat="1"/>
    <row r="18939" s="3046" customFormat="1"/>
    <row r="18940" s="3046" customFormat="1"/>
    <row r="18941" s="3046" customFormat="1"/>
    <row r="18942" s="3046" customFormat="1"/>
    <row r="18943" s="3046" customFormat="1"/>
    <row r="18944" s="3046" customFormat="1"/>
    <row r="18945" s="3046" customFormat="1"/>
    <row r="18946" s="3046" customFormat="1"/>
    <row r="18947" s="3046" customFormat="1"/>
    <row r="18948" s="3046" customFormat="1"/>
    <row r="18949" s="3046" customFormat="1"/>
    <row r="18950" s="3046" customFormat="1"/>
    <row r="18951" s="3046" customFormat="1"/>
    <row r="18952" s="3046" customFormat="1"/>
    <row r="18953" s="3046" customFormat="1"/>
    <row r="18954" s="3046" customFormat="1"/>
    <row r="18955" s="3046" customFormat="1"/>
    <row r="18956" s="3046" customFormat="1"/>
    <row r="18957" s="3046" customFormat="1"/>
    <row r="18958" s="3046" customFormat="1"/>
    <row r="18959" s="3046" customFormat="1"/>
    <row r="18960" s="3046" customFormat="1"/>
    <row r="18961" s="3046" customFormat="1"/>
    <row r="18962" s="3046" customFormat="1"/>
    <row r="18963" s="3046" customFormat="1"/>
    <row r="18964" s="3046" customFormat="1"/>
    <row r="18965" s="3046" customFormat="1"/>
    <row r="18966" s="3046" customFormat="1"/>
    <row r="18967" s="3046" customFormat="1"/>
    <row r="18968" s="3046" customFormat="1"/>
    <row r="18969" s="3046" customFormat="1"/>
    <row r="18970" s="3046" customFormat="1"/>
    <row r="18971" s="3046" customFormat="1"/>
    <row r="18972" s="3046" customFormat="1"/>
    <row r="18973" s="3046" customFormat="1"/>
    <row r="18974" s="3046" customFormat="1"/>
    <row r="18975" s="3046" customFormat="1"/>
    <row r="18976" s="3046" customFormat="1"/>
    <row r="18977" s="3046" customFormat="1"/>
    <row r="18978" s="3046" customFormat="1"/>
    <row r="18979" s="3046" customFormat="1"/>
    <row r="18980" s="3046" customFormat="1"/>
    <row r="18981" s="3046" customFormat="1"/>
    <row r="18982" s="3046" customFormat="1"/>
    <row r="18983" s="3046" customFormat="1"/>
    <row r="18984" s="3046" customFormat="1"/>
    <row r="18985" s="3046" customFormat="1"/>
    <row r="18986" s="3046" customFormat="1"/>
    <row r="18987" s="3046" customFormat="1"/>
    <row r="18988" s="3046" customFormat="1"/>
    <row r="18989" s="3046" customFormat="1"/>
    <row r="18990" s="3046" customFormat="1"/>
    <row r="18991" s="3046" customFormat="1"/>
    <row r="18992" s="3046" customFormat="1"/>
    <row r="18993" s="3046" customFormat="1"/>
    <row r="18994" s="3046" customFormat="1"/>
    <row r="18995" s="3046" customFormat="1"/>
    <row r="18996" s="3046" customFormat="1"/>
    <row r="18997" s="3046" customFormat="1"/>
    <row r="18998" s="3046" customFormat="1"/>
    <row r="18999" s="3046" customFormat="1"/>
    <row r="19000" s="3046" customFormat="1"/>
    <row r="19001" s="3046" customFormat="1"/>
    <row r="19002" s="3046" customFormat="1"/>
    <row r="19003" s="3046" customFormat="1"/>
    <row r="19004" s="3046" customFormat="1"/>
    <row r="19005" s="3046" customFormat="1"/>
    <row r="19006" s="3046" customFormat="1"/>
    <row r="19007" s="3046" customFormat="1"/>
    <row r="19008" s="3046" customFormat="1"/>
    <row r="19009" s="3046" customFormat="1"/>
    <row r="19010" s="3046" customFormat="1"/>
    <row r="19011" s="3046" customFormat="1"/>
    <row r="19012" s="3046" customFormat="1"/>
    <row r="19013" s="3046" customFormat="1"/>
    <row r="19014" s="3046" customFormat="1"/>
    <row r="19015" s="3046" customFormat="1"/>
    <row r="19016" s="3046" customFormat="1"/>
    <row r="19017" s="3046" customFormat="1"/>
    <row r="19018" s="3046" customFormat="1"/>
    <row r="19019" s="3046" customFormat="1"/>
    <row r="19020" s="3046" customFormat="1"/>
    <row r="19021" s="3046" customFormat="1"/>
    <row r="19022" s="3046" customFormat="1"/>
    <row r="19023" s="3046" customFormat="1"/>
    <row r="19024" s="3046" customFormat="1"/>
    <row r="19025" s="3046" customFormat="1"/>
    <row r="19026" s="3046" customFormat="1"/>
    <row r="19027" s="3046" customFormat="1"/>
    <row r="19028" s="3046" customFormat="1"/>
    <row r="19029" s="3046" customFormat="1"/>
    <row r="19030" s="3046" customFormat="1"/>
    <row r="19031" s="3046" customFormat="1"/>
    <row r="19032" s="3046" customFormat="1"/>
    <row r="19033" s="3046" customFormat="1"/>
    <row r="19034" s="3046" customFormat="1"/>
    <row r="19035" s="3046" customFormat="1"/>
    <row r="19036" s="3046" customFormat="1"/>
    <row r="19037" s="3046" customFormat="1"/>
    <row r="19038" s="3046" customFormat="1"/>
    <row r="19039" s="3046" customFormat="1"/>
    <row r="19040" s="3046" customFormat="1"/>
    <row r="19041" s="3046" customFormat="1"/>
    <row r="19042" s="3046" customFormat="1"/>
    <row r="19043" s="3046" customFormat="1"/>
    <row r="19044" s="3046" customFormat="1"/>
    <row r="19045" s="3046" customFormat="1"/>
    <row r="19046" s="3046" customFormat="1"/>
    <row r="19047" s="3046" customFormat="1"/>
    <row r="19048" s="3046" customFormat="1"/>
    <row r="19049" s="3046" customFormat="1"/>
    <row r="19050" s="3046" customFormat="1"/>
    <row r="19051" s="3046" customFormat="1"/>
    <row r="19052" s="3046" customFormat="1"/>
    <row r="19053" s="3046" customFormat="1"/>
    <row r="19054" s="3046" customFormat="1"/>
    <row r="19055" s="3046" customFormat="1"/>
    <row r="19056" s="3046" customFormat="1"/>
    <row r="19057" s="3046" customFormat="1"/>
    <row r="19058" s="3046" customFormat="1"/>
    <row r="19059" s="3046" customFormat="1"/>
    <row r="19060" s="3046" customFormat="1"/>
    <row r="19061" s="3046" customFormat="1"/>
    <row r="19062" s="3046" customFormat="1"/>
    <row r="19063" s="3046" customFormat="1"/>
    <row r="19064" s="3046" customFormat="1"/>
    <row r="19065" s="3046" customFormat="1"/>
    <row r="19066" s="3046" customFormat="1"/>
    <row r="19067" s="3046" customFormat="1"/>
    <row r="19068" s="3046" customFormat="1"/>
    <row r="19069" s="3046" customFormat="1"/>
    <row r="19070" s="3046" customFormat="1"/>
    <row r="19071" s="3046" customFormat="1"/>
    <row r="19072" s="3046" customFormat="1"/>
    <row r="19073" s="3046" customFormat="1"/>
    <row r="19074" s="3046" customFormat="1"/>
    <row r="19075" s="3046" customFormat="1"/>
    <row r="19076" s="3046" customFormat="1"/>
    <row r="19077" s="3046" customFormat="1"/>
    <row r="19078" s="3046" customFormat="1"/>
    <row r="19079" s="3046" customFormat="1"/>
    <row r="19080" s="3046" customFormat="1"/>
    <row r="19081" s="3046" customFormat="1"/>
    <row r="19082" s="3046" customFormat="1"/>
    <row r="19083" s="3046" customFormat="1"/>
    <row r="19084" s="3046" customFormat="1"/>
    <row r="19085" s="3046" customFormat="1"/>
    <row r="19086" s="3046" customFormat="1"/>
    <row r="19087" s="3046" customFormat="1"/>
    <row r="19088" s="3046" customFormat="1"/>
    <row r="19089" s="3046" customFormat="1"/>
    <row r="19090" s="3046" customFormat="1"/>
    <row r="19091" s="3046" customFormat="1"/>
    <row r="19092" s="3046" customFormat="1"/>
    <row r="19093" s="3046" customFormat="1"/>
    <row r="19094" s="3046" customFormat="1"/>
    <row r="19095" s="3046" customFormat="1"/>
    <row r="19096" s="3046" customFormat="1"/>
    <row r="19097" s="3046" customFormat="1"/>
    <row r="19098" s="3046" customFormat="1"/>
    <row r="19099" s="3046" customFormat="1"/>
    <row r="19100" s="3046" customFormat="1"/>
    <row r="19101" s="3046" customFormat="1"/>
    <row r="19102" s="3046" customFormat="1"/>
    <row r="19103" s="3046" customFormat="1"/>
    <row r="19104" s="3046" customFormat="1"/>
    <row r="19105" s="3046" customFormat="1"/>
    <row r="19106" s="3046" customFormat="1"/>
    <row r="19107" s="3046" customFormat="1"/>
    <row r="19108" s="3046" customFormat="1"/>
    <row r="19109" s="3046" customFormat="1"/>
    <row r="19110" s="3046" customFormat="1"/>
    <row r="19111" s="3046" customFormat="1"/>
    <row r="19112" s="3046" customFormat="1"/>
    <row r="19113" s="3046" customFormat="1"/>
    <row r="19114" s="3046" customFormat="1"/>
    <row r="19115" s="3046" customFormat="1"/>
    <row r="19116" s="3046" customFormat="1"/>
    <row r="19117" s="3046" customFormat="1"/>
    <row r="19118" s="3046" customFormat="1"/>
    <row r="19119" s="3046" customFormat="1"/>
    <row r="19120" s="3046" customFormat="1"/>
    <row r="19121" s="3046" customFormat="1"/>
    <row r="19122" s="3046" customFormat="1"/>
    <row r="19123" s="3046" customFormat="1"/>
    <row r="19124" s="3046" customFormat="1"/>
    <row r="19125" s="3046" customFormat="1"/>
    <row r="19126" s="3046" customFormat="1"/>
    <row r="19127" s="3046" customFormat="1"/>
    <row r="19128" s="3046" customFormat="1"/>
    <row r="19129" s="3046" customFormat="1"/>
    <row r="19130" s="3046" customFormat="1"/>
    <row r="19131" s="3046" customFormat="1"/>
    <row r="19132" s="3046" customFormat="1"/>
    <row r="19133" s="3046" customFormat="1"/>
    <row r="19134" s="3046" customFormat="1"/>
    <row r="19135" s="3046" customFormat="1"/>
    <row r="19136" s="3046" customFormat="1"/>
    <row r="19137" s="3046" customFormat="1"/>
    <row r="19138" s="3046" customFormat="1"/>
    <row r="19139" s="3046" customFormat="1"/>
    <row r="19140" s="3046" customFormat="1"/>
    <row r="19141" s="3046" customFormat="1"/>
    <row r="19142" s="3046" customFormat="1"/>
    <row r="19143" s="3046" customFormat="1"/>
    <row r="19144" s="3046" customFormat="1"/>
    <row r="19145" s="3046" customFormat="1"/>
    <row r="19146" s="3046" customFormat="1"/>
    <row r="19147" s="3046" customFormat="1"/>
    <row r="19148" s="3046" customFormat="1"/>
    <row r="19149" s="3046" customFormat="1"/>
    <row r="19150" s="3046" customFormat="1"/>
    <row r="19151" s="3046" customFormat="1"/>
    <row r="19152" s="3046" customFormat="1"/>
    <row r="19153" s="3046" customFormat="1"/>
    <row r="19154" s="3046" customFormat="1"/>
    <row r="19155" s="3046" customFormat="1"/>
    <row r="19156" s="3046" customFormat="1"/>
    <row r="19157" s="3046" customFormat="1"/>
    <row r="19158" s="3046" customFormat="1"/>
    <row r="19159" s="3046" customFormat="1"/>
    <row r="19160" s="3046" customFormat="1"/>
    <row r="19161" s="3046" customFormat="1"/>
    <row r="19162" s="3046" customFormat="1"/>
    <row r="19163" s="3046" customFormat="1"/>
    <row r="19164" s="3046" customFormat="1"/>
    <row r="19165" s="3046" customFormat="1"/>
    <row r="19166" s="3046" customFormat="1"/>
    <row r="19167" s="3046" customFormat="1"/>
    <row r="19168" s="3046" customFormat="1"/>
    <row r="19169" s="3046" customFormat="1"/>
    <row r="19170" s="3046" customFormat="1"/>
    <row r="19171" s="3046" customFormat="1"/>
    <row r="19172" s="3046" customFormat="1"/>
    <row r="19173" s="3046" customFormat="1"/>
    <row r="19174" s="3046" customFormat="1"/>
    <row r="19175" s="3046" customFormat="1"/>
    <row r="19176" s="3046" customFormat="1"/>
    <row r="19177" s="3046" customFormat="1"/>
    <row r="19178" s="3046" customFormat="1"/>
    <row r="19179" s="3046" customFormat="1"/>
    <row r="19180" s="3046" customFormat="1"/>
    <row r="19181" s="3046" customFormat="1"/>
    <row r="19182" s="3046" customFormat="1"/>
    <row r="19183" s="3046" customFormat="1"/>
    <row r="19184" s="3046" customFormat="1"/>
    <row r="19185" s="3046" customFormat="1"/>
    <row r="19186" s="3046" customFormat="1"/>
    <row r="19187" s="3046" customFormat="1"/>
    <row r="19188" s="3046" customFormat="1"/>
    <row r="19189" s="3046" customFormat="1"/>
    <row r="19190" s="3046" customFormat="1"/>
    <row r="19191" s="3046" customFormat="1"/>
    <row r="19192" s="3046" customFormat="1"/>
    <row r="19193" s="3046" customFormat="1"/>
    <row r="19194" s="3046" customFormat="1"/>
    <row r="19195" s="3046" customFormat="1"/>
    <row r="19196" s="3046" customFormat="1"/>
    <row r="19197" s="3046" customFormat="1"/>
    <row r="19198" s="3046" customFormat="1"/>
    <row r="19199" s="3046" customFormat="1"/>
    <row r="19200" s="3046" customFormat="1"/>
    <row r="19201" s="3046" customFormat="1"/>
    <row r="19202" s="3046" customFormat="1"/>
    <row r="19203" s="3046" customFormat="1"/>
    <row r="19204" s="3046" customFormat="1"/>
    <row r="19205" s="3046" customFormat="1"/>
    <row r="19206" s="3046" customFormat="1"/>
    <row r="19207" s="3046" customFormat="1"/>
    <row r="19208" s="3046" customFormat="1"/>
    <row r="19209" s="3046" customFormat="1"/>
    <row r="19210" s="3046" customFormat="1"/>
    <row r="19211" s="3046" customFormat="1"/>
    <row r="19212" s="3046" customFormat="1"/>
    <row r="19213" s="3046" customFormat="1"/>
    <row r="19214" s="3046" customFormat="1"/>
    <row r="19215" s="3046" customFormat="1"/>
    <row r="19216" s="3046" customFormat="1"/>
    <row r="19217" s="3046" customFormat="1"/>
    <row r="19218" s="3046" customFormat="1"/>
    <row r="19219" s="3046" customFormat="1"/>
    <row r="19220" s="3046" customFormat="1"/>
    <row r="19221" s="3046" customFormat="1"/>
    <row r="19222" s="3046" customFormat="1"/>
    <row r="19223" s="3046" customFormat="1"/>
    <row r="19224" s="3046" customFormat="1"/>
    <row r="19225" s="3046" customFormat="1"/>
    <row r="19226" s="3046" customFormat="1"/>
    <row r="19227" s="3046" customFormat="1"/>
    <row r="19228" s="3046" customFormat="1"/>
    <row r="19229" s="3046" customFormat="1"/>
    <row r="19230" s="3046" customFormat="1"/>
    <row r="19231" s="3046" customFormat="1"/>
    <row r="19232" s="3046" customFormat="1"/>
    <row r="19233" s="3046" customFormat="1"/>
    <row r="19234" s="3046" customFormat="1"/>
    <row r="19235" s="3046" customFormat="1"/>
    <row r="19236" s="3046" customFormat="1"/>
    <row r="19237" s="3046" customFormat="1"/>
    <row r="19238" s="3046" customFormat="1"/>
    <row r="19239" s="3046" customFormat="1"/>
    <row r="19240" s="3046" customFormat="1"/>
    <row r="19241" s="3046" customFormat="1"/>
    <row r="19242" s="3046" customFormat="1"/>
    <row r="19243" s="3046" customFormat="1"/>
    <row r="19244" s="3046" customFormat="1"/>
    <row r="19245" s="3046" customFormat="1"/>
    <row r="19246" s="3046" customFormat="1"/>
    <row r="19247" s="3046" customFormat="1"/>
    <row r="19248" s="3046" customFormat="1"/>
    <row r="19249" s="3046" customFormat="1"/>
    <row r="19250" s="3046" customFormat="1"/>
    <row r="19251" s="3046" customFormat="1"/>
    <row r="19252" s="3046" customFormat="1"/>
    <row r="19253" s="3046" customFormat="1"/>
    <row r="19254" s="3046" customFormat="1"/>
    <row r="19255" s="3046" customFormat="1"/>
    <row r="19256" s="3046" customFormat="1"/>
    <row r="19257" s="3046" customFormat="1"/>
    <row r="19258" s="3046" customFormat="1"/>
    <row r="19259" s="3046" customFormat="1"/>
    <row r="19260" s="3046" customFormat="1"/>
    <row r="19261" s="3046" customFormat="1"/>
    <row r="19262" s="3046" customFormat="1"/>
    <row r="19263" s="3046" customFormat="1"/>
    <row r="19264" s="3046" customFormat="1"/>
    <row r="19265" s="3046" customFormat="1"/>
    <row r="19266" s="3046" customFormat="1"/>
    <row r="19267" s="3046" customFormat="1"/>
    <row r="19268" s="3046" customFormat="1"/>
    <row r="19269" s="3046" customFormat="1"/>
    <row r="19270" s="3046" customFormat="1"/>
    <row r="19271" s="3046" customFormat="1"/>
    <row r="19272" s="3046" customFormat="1"/>
    <row r="19273" s="3046" customFormat="1"/>
    <row r="19274" s="3046" customFormat="1"/>
    <row r="19275" s="3046" customFormat="1"/>
    <row r="19276" s="3046" customFormat="1"/>
    <row r="19277" s="3046" customFormat="1"/>
    <row r="19278" s="3046" customFormat="1"/>
    <row r="19279" s="3046" customFormat="1"/>
    <row r="19280" s="3046" customFormat="1"/>
    <row r="19281" s="3046" customFormat="1"/>
    <row r="19282" s="3046" customFormat="1"/>
    <row r="19283" s="3046" customFormat="1"/>
    <row r="19284" s="3046" customFormat="1"/>
    <row r="19285" s="3046" customFormat="1"/>
    <row r="19286" s="3046" customFormat="1"/>
    <row r="19287" s="3046" customFormat="1"/>
    <row r="19288" s="3046" customFormat="1"/>
    <row r="19289" s="3046" customFormat="1"/>
    <row r="19290" s="3046" customFormat="1"/>
    <row r="19291" s="3046" customFormat="1"/>
    <row r="19292" s="3046" customFormat="1"/>
    <row r="19293" s="3046" customFormat="1"/>
    <row r="19294" s="3046" customFormat="1"/>
    <row r="19295" s="3046" customFormat="1"/>
    <row r="19296" s="3046" customFormat="1"/>
    <row r="19297" s="3046" customFormat="1"/>
    <row r="19298" s="3046" customFormat="1"/>
    <row r="19299" s="3046" customFormat="1"/>
    <row r="19300" s="3046" customFormat="1"/>
    <row r="19301" s="3046" customFormat="1"/>
    <row r="19302" s="3046" customFormat="1"/>
    <row r="19303" s="3046" customFormat="1"/>
    <row r="19304" s="3046" customFormat="1"/>
    <row r="19305" s="3046" customFormat="1"/>
    <row r="19306" s="3046" customFormat="1"/>
    <row r="19307" s="3046" customFormat="1"/>
    <row r="19308" s="3046" customFormat="1"/>
    <row r="19309" s="3046" customFormat="1"/>
    <row r="19310" s="3046" customFormat="1"/>
    <row r="19311" s="3046" customFormat="1"/>
    <row r="19312" s="3046" customFormat="1"/>
    <row r="19313" s="3046" customFormat="1"/>
    <row r="19314" s="3046" customFormat="1"/>
    <row r="19315" s="3046" customFormat="1"/>
    <row r="19316" s="3046" customFormat="1"/>
    <row r="19317" s="3046" customFormat="1"/>
    <row r="19318" s="3046" customFormat="1"/>
    <row r="19319" s="3046" customFormat="1"/>
    <row r="19320" s="3046" customFormat="1"/>
    <row r="19321" s="3046" customFormat="1"/>
    <row r="19322" s="3046" customFormat="1"/>
    <row r="19323" s="3046" customFormat="1"/>
    <row r="19324" s="3046" customFormat="1"/>
    <row r="19325" s="3046" customFormat="1"/>
    <row r="19326" s="3046" customFormat="1"/>
    <row r="19327" s="3046" customFormat="1"/>
    <row r="19328" s="3046" customFormat="1"/>
    <row r="19329" s="3046" customFormat="1"/>
    <row r="19330" s="3046" customFormat="1"/>
    <row r="19331" s="3046" customFormat="1"/>
    <row r="19332" s="3046" customFormat="1"/>
    <row r="19333" s="3046" customFormat="1"/>
    <row r="19334" s="3046" customFormat="1"/>
    <row r="19335" s="3046" customFormat="1"/>
    <row r="19336" s="3046" customFormat="1"/>
    <row r="19337" s="3046" customFormat="1"/>
    <row r="19338" s="3046" customFormat="1"/>
    <row r="19339" s="3046" customFormat="1"/>
    <row r="19340" s="3046" customFormat="1"/>
    <row r="19341" s="3046" customFormat="1"/>
    <row r="19342" s="3046" customFormat="1"/>
    <row r="19343" s="3046" customFormat="1"/>
    <row r="19344" s="3046" customFormat="1"/>
    <row r="19345" s="3046" customFormat="1"/>
    <row r="19346" s="3046" customFormat="1"/>
    <row r="19347" s="3046" customFormat="1"/>
    <row r="19348" s="3046" customFormat="1"/>
    <row r="19349" s="3046" customFormat="1"/>
    <row r="19350" s="3046" customFormat="1"/>
    <row r="19351" s="3046" customFormat="1"/>
    <row r="19352" s="3046" customFormat="1"/>
    <row r="19353" s="3046" customFormat="1"/>
    <row r="19354" s="3046" customFormat="1"/>
    <row r="19355" s="3046" customFormat="1"/>
    <row r="19356" s="3046" customFormat="1"/>
    <row r="19357" s="3046" customFormat="1"/>
    <row r="19358" s="3046" customFormat="1"/>
    <row r="19359" s="3046" customFormat="1"/>
    <row r="19360" s="3046" customFormat="1"/>
    <row r="19361" s="3046" customFormat="1"/>
    <row r="19362" s="3046" customFormat="1"/>
    <row r="19363" s="3046" customFormat="1"/>
    <row r="19364" s="3046" customFormat="1"/>
    <row r="19365" s="3046" customFormat="1"/>
    <row r="19366" s="3046" customFormat="1"/>
    <row r="19367" s="3046" customFormat="1"/>
    <row r="19368" s="3046" customFormat="1"/>
    <row r="19369" s="3046" customFormat="1"/>
    <row r="19370" s="3046" customFormat="1"/>
    <row r="19371" s="3046" customFormat="1"/>
    <row r="19372" s="3046" customFormat="1"/>
    <row r="19373" s="3046" customFormat="1"/>
    <row r="19374" s="3046" customFormat="1"/>
    <row r="19375" s="3046" customFormat="1"/>
    <row r="19376" s="3046" customFormat="1"/>
    <row r="19377" s="3046" customFormat="1"/>
    <row r="19378" s="3046" customFormat="1"/>
    <row r="19379" s="3046" customFormat="1"/>
    <row r="19380" s="3046" customFormat="1"/>
    <row r="19381" s="3046" customFormat="1"/>
    <row r="19382" s="3046" customFormat="1"/>
    <row r="19383" s="3046" customFormat="1"/>
    <row r="19384" s="3046" customFormat="1"/>
    <row r="19385" s="3046" customFormat="1"/>
    <row r="19386" s="3046" customFormat="1"/>
    <row r="19387" s="3046" customFormat="1"/>
    <row r="19388" s="3046" customFormat="1"/>
    <row r="19389" s="3046" customFormat="1"/>
    <row r="19390" s="3046" customFormat="1"/>
    <row r="19391" s="3046" customFormat="1"/>
    <row r="19392" s="3046" customFormat="1"/>
    <row r="19393" s="3046" customFormat="1"/>
    <row r="19394" s="3046" customFormat="1"/>
    <row r="19395" s="3046" customFormat="1"/>
    <row r="19396" s="3046" customFormat="1"/>
    <row r="19397" s="3046" customFormat="1"/>
    <row r="19398" s="3046" customFormat="1"/>
    <row r="19399" s="3046" customFormat="1"/>
    <row r="19400" s="3046" customFormat="1"/>
    <row r="19401" s="3046" customFormat="1"/>
    <row r="19402" s="3046" customFormat="1"/>
    <row r="19403" s="3046" customFormat="1"/>
    <row r="19404" s="3046" customFormat="1"/>
    <row r="19405" s="3046" customFormat="1"/>
    <row r="19406" s="3046" customFormat="1"/>
    <row r="19407" s="3046" customFormat="1"/>
    <row r="19408" s="3046" customFormat="1"/>
    <row r="19409" s="3046" customFormat="1"/>
    <row r="19410" s="3046" customFormat="1"/>
    <row r="19411" s="3046" customFormat="1"/>
    <row r="19412" s="3046" customFormat="1"/>
    <row r="19413" s="3046" customFormat="1"/>
    <row r="19414" s="3046" customFormat="1"/>
    <row r="19415" s="3046" customFormat="1"/>
    <row r="19416" s="3046" customFormat="1"/>
    <row r="19417" s="3046" customFormat="1"/>
    <row r="19418" s="3046" customFormat="1"/>
    <row r="19419" s="3046" customFormat="1"/>
    <row r="19420" s="3046" customFormat="1"/>
    <row r="19421" s="3046" customFormat="1"/>
    <row r="19422" s="3046" customFormat="1"/>
    <row r="19423" s="3046" customFormat="1"/>
    <row r="19424" s="3046" customFormat="1"/>
    <row r="19425" s="3046" customFormat="1"/>
    <row r="19426" s="3046" customFormat="1"/>
    <row r="19427" s="3046" customFormat="1"/>
    <row r="19428" s="3046" customFormat="1"/>
    <row r="19429" s="3046" customFormat="1"/>
    <row r="19430" s="3046" customFormat="1"/>
    <row r="19431" s="3046" customFormat="1"/>
    <row r="19432" s="3046" customFormat="1"/>
    <row r="19433" s="3046" customFormat="1"/>
    <row r="19434" s="3046" customFormat="1"/>
    <row r="19435" s="3046" customFormat="1"/>
    <row r="19436" s="3046" customFormat="1"/>
    <row r="19437" s="3046" customFormat="1"/>
    <row r="19438" s="3046" customFormat="1"/>
    <row r="19439" s="3046" customFormat="1"/>
    <row r="19440" s="3046" customFormat="1"/>
    <row r="19441" s="3046" customFormat="1"/>
    <row r="19442" s="3046" customFormat="1"/>
    <row r="19443" s="3046" customFormat="1"/>
    <row r="19444" s="3046" customFormat="1"/>
    <row r="19445" s="3046" customFormat="1"/>
    <row r="19446" s="3046" customFormat="1"/>
    <row r="19447" s="3046" customFormat="1"/>
    <row r="19448" s="3046" customFormat="1"/>
    <row r="19449" s="3046" customFormat="1"/>
    <row r="19450" s="3046" customFormat="1"/>
    <row r="19451" s="3046" customFormat="1"/>
    <row r="19452" s="3046" customFormat="1"/>
    <row r="19453" s="3046" customFormat="1"/>
    <row r="19454" s="3046" customFormat="1"/>
    <row r="19455" s="3046" customFormat="1"/>
    <row r="19456" s="3046" customFormat="1"/>
    <row r="19457" s="3046" customFormat="1"/>
    <row r="19458" s="3046" customFormat="1"/>
    <row r="19459" s="3046" customFormat="1"/>
    <row r="19460" s="3046" customFormat="1"/>
    <row r="19461" s="3046" customFormat="1"/>
    <row r="19462" s="3046" customFormat="1"/>
    <row r="19463" s="3046" customFormat="1"/>
    <row r="19464" s="3046" customFormat="1"/>
    <row r="19465" s="3046" customFormat="1"/>
    <row r="19466" s="3046" customFormat="1"/>
    <row r="19467" s="3046" customFormat="1"/>
    <row r="19468" s="3046" customFormat="1"/>
    <row r="19469" s="3046" customFormat="1"/>
    <row r="19470" s="3046" customFormat="1"/>
    <row r="19471" s="3046" customFormat="1"/>
    <row r="19472" s="3046" customFormat="1"/>
    <row r="19473" s="3046" customFormat="1"/>
    <row r="19474" s="3046" customFormat="1"/>
    <row r="19475" s="3046" customFormat="1"/>
    <row r="19476" s="3046" customFormat="1"/>
    <row r="19477" s="3046" customFormat="1"/>
    <row r="19478" s="3046" customFormat="1"/>
    <row r="19479" s="3046" customFormat="1"/>
    <row r="19480" s="3046" customFormat="1"/>
    <row r="19481" s="3046" customFormat="1"/>
    <row r="19482" s="3046" customFormat="1"/>
    <row r="19483" s="3046" customFormat="1"/>
    <row r="19484" s="3046" customFormat="1"/>
    <row r="19485" s="3046" customFormat="1"/>
    <row r="19486" s="3046" customFormat="1"/>
    <row r="19487" s="3046" customFormat="1"/>
    <row r="19488" s="3046" customFormat="1"/>
    <row r="19489" s="3046" customFormat="1"/>
    <row r="19490" s="3046" customFormat="1"/>
    <row r="19491" s="3046" customFormat="1"/>
    <row r="19492" s="3046" customFormat="1"/>
    <row r="19493" s="3046" customFormat="1"/>
    <row r="19494" s="3046" customFormat="1"/>
    <row r="19495" s="3046" customFormat="1"/>
    <row r="19496" s="3046" customFormat="1"/>
    <row r="19497" s="3046" customFormat="1"/>
    <row r="19498" s="3046" customFormat="1"/>
    <row r="19499" s="3046" customFormat="1"/>
    <row r="19500" s="3046" customFormat="1"/>
    <row r="19501" s="3046" customFormat="1"/>
    <row r="19502" s="3046" customFormat="1"/>
    <row r="19503" s="3046" customFormat="1"/>
    <row r="19504" s="3046" customFormat="1"/>
    <row r="19505" s="3046" customFormat="1"/>
    <row r="19506" s="3046" customFormat="1"/>
    <row r="19507" s="3046" customFormat="1"/>
    <row r="19508" s="3046" customFormat="1"/>
    <row r="19509" s="3046" customFormat="1"/>
    <row r="19510" s="3046" customFormat="1"/>
    <row r="19511" s="3046" customFormat="1"/>
    <row r="19512" s="3046" customFormat="1"/>
    <row r="19513" s="3046" customFormat="1"/>
    <row r="19514" s="3046" customFormat="1"/>
    <row r="19515" s="3046" customFormat="1"/>
    <row r="19516" s="3046" customFormat="1"/>
    <row r="19517" s="3046" customFormat="1"/>
    <row r="19518" s="3046" customFormat="1"/>
    <row r="19519" s="3046" customFormat="1"/>
    <row r="19520" s="3046" customFormat="1"/>
    <row r="19521" s="3046" customFormat="1"/>
    <row r="19522" s="3046" customFormat="1"/>
    <row r="19523" s="3046" customFormat="1"/>
    <row r="19524" s="3046" customFormat="1"/>
    <row r="19525" s="3046" customFormat="1"/>
    <row r="19526" s="3046" customFormat="1"/>
    <row r="19527" s="3046" customFormat="1"/>
    <row r="19528" s="3046" customFormat="1"/>
    <row r="19529" s="3046" customFormat="1"/>
    <row r="19530" s="3046" customFormat="1"/>
    <row r="19531" s="3046" customFormat="1"/>
    <row r="19532" s="3046" customFormat="1"/>
    <row r="19533" s="3046" customFormat="1"/>
    <row r="19534" s="3046" customFormat="1"/>
    <row r="19535" s="3046" customFormat="1"/>
    <row r="19536" s="3046" customFormat="1"/>
    <row r="19537" s="3046" customFormat="1"/>
    <row r="19538" s="3046" customFormat="1"/>
    <row r="19539" s="3046" customFormat="1"/>
    <row r="19540" s="3046" customFormat="1"/>
    <row r="19541" s="3046" customFormat="1"/>
    <row r="19542" s="3046" customFormat="1"/>
    <row r="19543" s="3046" customFormat="1"/>
    <row r="19544" s="3046" customFormat="1"/>
    <row r="19545" s="3046" customFormat="1"/>
    <row r="19546" s="3046" customFormat="1"/>
    <row r="19547" s="3046" customFormat="1"/>
    <row r="19548" s="3046" customFormat="1"/>
    <row r="19549" s="3046" customFormat="1"/>
    <row r="19550" s="3046" customFormat="1"/>
    <row r="19551" s="3046" customFormat="1"/>
    <row r="19552" s="3046" customFormat="1"/>
    <row r="19553" s="3046" customFormat="1"/>
    <row r="19554" s="3046" customFormat="1"/>
    <row r="19555" s="3046" customFormat="1"/>
    <row r="19556" s="3046" customFormat="1"/>
    <row r="19557" s="3046" customFormat="1"/>
    <row r="19558" s="3046" customFormat="1"/>
    <row r="19559" s="3046" customFormat="1"/>
    <row r="19560" s="3046" customFormat="1"/>
    <row r="19561" s="3046" customFormat="1"/>
    <row r="19562" s="3046" customFormat="1"/>
    <row r="19563" s="3046" customFormat="1"/>
    <row r="19564" s="3046" customFormat="1"/>
    <row r="19565" s="3046" customFormat="1"/>
    <row r="19566" s="3046" customFormat="1"/>
    <row r="19567" s="3046" customFormat="1"/>
    <row r="19568" s="3046" customFormat="1"/>
    <row r="19569" s="3046" customFormat="1"/>
    <row r="19570" s="3046" customFormat="1"/>
    <row r="19571" s="3046" customFormat="1"/>
    <row r="19572" s="3046" customFormat="1"/>
    <row r="19573" s="3046" customFormat="1"/>
    <row r="19574" s="3046" customFormat="1"/>
    <row r="19575" s="3046" customFormat="1"/>
    <row r="19576" s="3046" customFormat="1"/>
    <row r="19577" s="3046" customFormat="1"/>
    <row r="19578" s="3046" customFormat="1"/>
    <row r="19579" s="3046" customFormat="1"/>
    <row r="19580" s="3046" customFormat="1"/>
    <row r="19581" s="3046" customFormat="1"/>
    <row r="19582" s="3046" customFormat="1"/>
    <row r="19583" s="3046" customFormat="1"/>
    <row r="19584" s="3046" customFormat="1"/>
    <row r="19585" s="3046" customFormat="1"/>
    <row r="19586" s="3046" customFormat="1"/>
    <row r="19587" s="3046" customFormat="1"/>
    <row r="19588" s="3046" customFormat="1"/>
    <row r="19589" s="3046" customFormat="1"/>
    <row r="19590" s="3046" customFormat="1"/>
    <row r="19591" s="3046" customFormat="1"/>
    <row r="19592" s="3046" customFormat="1"/>
    <row r="19593" s="3046" customFormat="1"/>
    <row r="19594" s="3046" customFormat="1"/>
    <row r="19595" s="3046" customFormat="1"/>
    <row r="19596" s="3046" customFormat="1"/>
    <row r="19597" s="3046" customFormat="1"/>
    <row r="19598" s="3046" customFormat="1"/>
    <row r="19599" s="3046" customFormat="1"/>
    <row r="19600" s="3046" customFormat="1"/>
    <row r="19601" s="3046" customFormat="1"/>
    <row r="19602" s="3046" customFormat="1"/>
    <row r="19603" s="3046" customFormat="1"/>
    <row r="19604" s="3046" customFormat="1"/>
    <row r="19605" s="3046" customFormat="1"/>
    <row r="19606" s="3046" customFormat="1"/>
    <row r="19607" s="3046" customFormat="1"/>
    <row r="19608" s="3046" customFormat="1"/>
    <row r="19609" s="3046" customFormat="1"/>
    <row r="19610" s="3046" customFormat="1"/>
    <row r="19611" s="3046" customFormat="1"/>
    <row r="19612" s="3046" customFormat="1"/>
    <row r="19613" s="3046" customFormat="1"/>
    <row r="19614" s="3046" customFormat="1"/>
    <row r="19615" s="3046" customFormat="1"/>
    <row r="19616" s="3046" customFormat="1"/>
    <row r="19617" s="3046" customFormat="1"/>
    <row r="19618" s="3046" customFormat="1"/>
    <row r="19619" s="3046" customFormat="1"/>
    <row r="19620" s="3046" customFormat="1"/>
    <row r="19621" s="3046" customFormat="1"/>
    <row r="19622" s="3046" customFormat="1"/>
    <row r="19623" s="3046" customFormat="1"/>
    <row r="19624" s="3046" customFormat="1"/>
    <row r="19625" s="3046" customFormat="1"/>
    <row r="19626" s="3046" customFormat="1"/>
    <row r="19627" s="3046" customFormat="1"/>
    <row r="19628" s="3046" customFormat="1"/>
    <row r="19629" s="3046" customFormat="1"/>
    <row r="19630" s="3046" customFormat="1"/>
    <row r="19631" s="3046" customFormat="1"/>
    <row r="19632" s="3046" customFormat="1"/>
    <row r="19633" s="3046" customFormat="1"/>
    <row r="19634" s="3046" customFormat="1"/>
    <row r="19635" s="3046" customFormat="1"/>
    <row r="19636" s="3046" customFormat="1"/>
    <row r="19637" s="3046" customFormat="1"/>
    <row r="19638" s="3046" customFormat="1"/>
    <row r="19639" s="3046" customFormat="1"/>
    <row r="19640" s="3046" customFormat="1"/>
    <row r="19641" s="3046" customFormat="1"/>
    <row r="19642" s="3046" customFormat="1"/>
    <row r="19643" s="3046" customFormat="1"/>
    <row r="19644" s="3046" customFormat="1"/>
    <row r="19645" s="3046" customFormat="1"/>
    <row r="19646" s="3046" customFormat="1"/>
    <row r="19647" s="3046" customFormat="1"/>
    <row r="19648" s="3046" customFormat="1"/>
    <row r="19649" s="3046" customFormat="1"/>
    <row r="19650" s="3046" customFormat="1"/>
    <row r="19651" s="3046" customFormat="1"/>
    <row r="19652" s="3046" customFormat="1"/>
    <row r="19653" s="3046" customFormat="1"/>
    <row r="19654" s="3046" customFormat="1"/>
    <row r="19655" s="3046" customFormat="1"/>
    <row r="19656" s="3046" customFormat="1"/>
    <row r="19657" s="3046" customFormat="1"/>
    <row r="19658" s="3046" customFormat="1"/>
    <row r="19659" s="3046" customFormat="1"/>
    <row r="19660" s="3046" customFormat="1"/>
    <row r="19661" s="3046" customFormat="1"/>
    <row r="19662" s="3046" customFormat="1"/>
    <row r="19663" s="3046" customFormat="1"/>
    <row r="19664" s="3046" customFormat="1"/>
    <row r="19665" s="3046" customFormat="1"/>
    <row r="19666" s="3046" customFormat="1"/>
    <row r="19667" s="3046" customFormat="1"/>
    <row r="19668" s="3046" customFormat="1"/>
    <row r="19669" s="3046" customFormat="1"/>
    <row r="19670" s="3046" customFormat="1"/>
    <row r="19671" s="3046" customFormat="1"/>
    <row r="19672" s="3046" customFormat="1"/>
    <row r="19673" s="3046" customFormat="1"/>
    <row r="19674" s="3046" customFormat="1"/>
    <row r="19675" s="3046" customFormat="1"/>
    <row r="19676" s="3046" customFormat="1"/>
    <row r="19677" s="3046" customFormat="1"/>
    <row r="19678" s="3046" customFormat="1"/>
    <row r="19679" s="3046" customFormat="1"/>
    <row r="19680" s="3046" customFormat="1"/>
    <row r="19681" s="3046" customFormat="1"/>
    <row r="19682" s="3046" customFormat="1"/>
    <row r="19683" s="3046" customFormat="1"/>
    <row r="19684" s="3046" customFormat="1"/>
    <row r="19685" s="3046" customFormat="1"/>
    <row r="19686" s="3046" customFormat="1"/>
    <row r="19687" s="3046" customFormat="1"/>
    <row r="19688" s="3046" customFormat="1"/>
    <row r="19689" s="3046" customFormat="1"/>
    <row r="19690" s="3046" customFormat="1"/>
    <row r="19691" s="3046" customFormat="1"/>
    <row r="19692" s="3046" customFormat="1"/>
    <row r="19693" s="3046" customFormat="1"/>
    <row r="19694" s="3046" customFormat="1"/>
    <row r="19695" s="3046" customFormat="1"/>
    <row r="19696" s="3046" customFormat="1"/>
    <row r="19697" s="3046" customFormat="1"/>
    <row r="19698" s="3046" customFormat="1"/>
    <row r="19699" s="3046" customFormat="1"/>
    <row r="19700" s="3046" customFormat="1"/>
    <row r="19701" s="3046" customFormat="1"/>
    <row r="19702" s="3046" customFormat="1"/>
    <row r="19703" s="3046" customFormat="1"/>
    <row r="19704" s="3046" customFormat="1"/>
    <row r="19705" s="3046" customFormat="1"/>
    <row r="19706" s="3046" customFormat="1"/>
    <row r="19707" s="3046" customFormat="1"/>
    <row r="19708" s="3046" customFormat="1"/>
    <row r="19709" s="3046" customFormat="1"/>
    <row r="19710" s="3046" customFormat="1"/>
    <row r="19711" s="3046" customFormat="1"/>
    <row r="19712" s="3046" customFormat="1"/>
    <row r="19713" s="3046" customFormat="1"/>
    <row r="19714" s="3046" customFormat="1"/>
    <row r="19715" s="3046" customFormat="1"/>
    <row r="19716" s="3046" customFormat="1"/>
    <row r="19717" s="3046" customFormat="1"/>
    <row r="19718" s="3046" customFormat="1"/>
    <row r="19719" s="3046" customFormat="1"/>
    <row r="19720" s="3046" customFormat="1"/>
    <row r="19721" s="3046" customFormat="1"/>
    <row r="19722" s="3046" customFormat="1"/>
    <row r="19723" s="3046" customFormat="1"/>
    <row r="19724" s="3046" customFormat="1"/>
    <row r="19725" s="3046" customFormat="1"/>
    <row r="19726" s="3046" customFormat="1"/>
    <row r="19727" s="3046" customFormat="1"/>
    <row r="19728" s="3046" customFormat="1"/>
    <row r="19729" s="3046" customFormat="1"/>
    <row r="19730" s="3046" customFormat="1"/>
    <row r="19731" s="3046" customFormat="1"/>
    <row r="19732" s="3046" customFormat="1"/>
    <row r="19733" s="3046" customFormat="1"/>
    <row r="19734" s="3046" customFormat="1"/>
    <row r="19735" s="3046" customFormat="1"/>
    <row r="19736" s="3046" customFormat="1"/>
    <row r="19737" s="3046" customFormat="1"/>
    <row r="19738" s="3046" customFormat="1"/>
    <row r="19739" s="3046" customFormat="1"/>
    <row r="19740" s="3046" customFormat="1"/>
    <row r="19741" s="3046" customFormat="1"/>
    <row r="19742" s="3046" customFormat="1"/>
    <row r="19743" s="3046" customFormat="1"/>
    <row r="19744" s="3046" customFormat="1"/>
    <row r="19745" s="3046" customFormat="1"/>
    <row r="19746" s="3046" customFormat="1"/>
    <row r="19747" s="3046" customFormat="1"/>
    <row r="19748" s="3046" customFormat="1"/>
    <row r="19749" s="3046" customFormat="1"/>
    <row r="19750" s="3046" customFormat="1"/>
    <row r="19751" s="3046" customFormat="1"/>
    <row r="19752" s="3046" customFormat="1"/>
    <row r="19753" s="3046" customFormat="1"/>
    <row r="19754" s="3046" customFormat="1"/>
    <row r="19755" s="3046" customFormat="1"/>
    <row r="19756" s="3046" customFormat="1"/>
    <row r="19757" s="3046" customFormat="1"/>
    <row r="19758" s="3046" customFormat="1"/>
    <row r="19759" s="3046" customFormat="1"/>
    <row r="19760" s="3046" customFormat="1"/>
    <row r="19761" s="3046" customFormat="1"/>
    <row r="19762" s="3046" customFormat="1"/>
    <row r="19763" s="3046" customFormat="1"/>
    <row r="19764" s="3046" customFormat="1"/>
    <row r="19765" s="3046" customFormat="1"/>
    <row r="19766" s="3046" customFormat="1"/>
    <row r="19767" s="3046" customFormat="1"/>
    <row r="19768" s="3046" customFormat="1"/>
    <row r="19769" s="3046" customFormat="1"/>
    <row r="19770" s="3046" customFormat="1"/>
    <row r="19771" s="3046" customFormat="1"/>
    <row r="19772" s="3046" customFormat="1"/>
    <row r="19773" s="3046" customFormat="1"/>
    <row r="19774" s="3046" customFormat="1"/>
    <row r="19775" s="3046" customFormat="1"/>
    <row r="19776" s="3046" customFormat="1"/>
    <row r="19777" s="3046" customFormat="1"/>
    <row r="19778" s="3046" customFormat="1"/>
    <row r="19779" s="3046" customFormat="1"/>
    <row r="19780" s="3046" customFormat="1"/>
    <row r="19781" s="3046" customFormat="1"/>
    <row r="19782" s="3046" customFormat="1"/>
    <row r="19783" s="3046" customFormat="1"/>
    <row r="19784" s="3046" customFormat="1"/>
    <row r="19785" s="3046" customFormat="1"/>
    <row r="19786" s="3046" customFormat="1"/>
    <row r="19787" s="3046" customFormat="1"/>
    <row r="19788" s="3046" customFormat="1"/>
    <row r="19789" s="3046" customFormat="1"/>
    <row r="19790" s="3046" customFormat="1"/>
    <row r="19791" s="3046" customFormat="1"/>
    <row r="19792" s="3046" customFormat="1"/>
    <row r="19793" s="3046" customFormat="1"/>
    <row r="19794" s="3046" customFormat="1"/>
    <row r="19795" s="3046" customFormat="1"/>
    <row r="19796" s="3046" customFormat="1"/>
    <row r="19797" s="3046" customFormat="1"/>
    <row r="19798" s="3046" customFormat="1"/>
    <row r="19799" s="3046" customFormat="1"/>
    <row r="19800" s="3046" customFormat="1"/>
    <row r="19801" s="3046" customFormat="1"/>
    <row r="19802" s="3046" customFormat="1"/>
    <row r="19803" s="3046" customFormat="1"/>
    <row r="19804" s="3046" customFormat="1"/>
    <row r="19805" s="3046" customFormat="1"/>
    <row r="19806" s="3046" customFormat="1"/>
    <row r="19807" s="3046" customFormat="1"/>
    <row r="19808" s="3046" customFormat="1"/>
    <row r="19809" s="3046" customFormat="1"/>
    <row r="19810" s="3046" customFormat="1"/>
    <row r="19811" s="3046" customFormat="1"/>
    <row r="19812" s="3046" customFormat="1"/>
    <row r="19813" s="3046" customFormat="1"/>
    <row r="19814" s="3046" customFormat="1"/>
    <row r="19815" s="3046" customFormat="1"/>
    <row r="19816" s="3046" customFormat="1"/>
    <row r="19817" s="3046" customFormat="1"/>
    <row r="19818" s="3046" customFormat="1"/>
    <row r="19819" s="3046" customFormat="1"/>
    <row r="19820" s="3046" customFormat="1"/>
    <row r="19821" s="3046" customFormat="1"/>
    <row r="19822" s="3046" customFormat="1"/>
    <row r="19823" s="3046" customFormat="1"/>
    <row r="19824" s="3046" customFormat="1"/>
    <row r="19825" s="3046" customFormat="1"/>
    <row r="19826" s="3046" customFormat="1"/>
    <row r="19827" s="3046" customFormat="1"/>
    <row r="19828" s="3046" customFormat="1"/>
    <row r="19829" s="3046" customFormat="1"/>
    <row r="19830" s="3046" customFormat="1"/>
    <row r="19831" s="3046" customFormat="1"/>
    <row r="19832" s="3046" customFormat="1"/>
    <row r="19833" s="3046" customFormat="1"/>
    <row r="19834" s="3046" customFormat="1"/>
    <row r="19835" s="3046" customFormat="1"/>
    <row r="19836" s="3046" customFormat="1"/>
    <row r="19837" s="3046" customFormat="1"/>
    <row r="19838" s="3046" customFormat="1"/>
    <row r="19839" s="3046" customFormat="1"/>
    <row r="19840" s="3046" customFormat="1"/>
    <row r="19841" s="3046" customFormat="1"/>
    <row r="19842" s="3046" customFormat="1"/>
    <row r="19843" s="3046" customFormat="1"/>
    <row r="19844" s="3046" customFormat="1"/>
    <row r="19845" s="3046" customFormat="1"/>
    <row r="19846" s="3046" customFormat="1"/>
    <row r="19847" s="3046" customFormat="1"/>
    <row r="19848" s="3046" customFormat="1"/>
    <row r="19849" s="3046" customFormat="1"/>
    <row r="19850" s="3046" customFormat="1"/>
    <row r="19851" s="3046" customFormat="1"/>
    <row r="19852" s="3046" customFormat="1"/>
    <row r="19853" s="3046" customFormat="1"/>
    <row r="19854" s="3046" customFormat="1"/>
    <row r="19855" s="3046" customFormat="1"/>
    <row r="19856" s="3046" customFormat="1"/>
    <row r="19857" s="3046" customFormat="1"/>
    <row r="19858" s="3046" customFormat="1"/>
    <row r="19859" s="3046" customFormat="1"/>
    <row r="19860" s="3046" customFormat="1"/>
    <row r="19861" s="3046" customFormat="1"/>
    <row r="19862" s="3046" customFormat="1"/>
    <row r="19863" s="3046" customFormat="1"/>
    <row r="19864" s="3046" customFormat="1"/>
    <row r="19865" s="3046" customFormat="1"/>
    <row r="19866" s="3046" customFormat="1"/>
    <row r="19867" s="3046" customFormat="1"/>
    <row r="19868" s="3046" customFormat="1"/>
    <row r="19869" s="3046" customFormat="1"/>
    <row r="19870" s="3046" customFormat="1"/>
    <row r="19871" s="3046" customFormat="1"/>
    <row r="19872" s="3046" customFormat="1"/>
    <row r="19873" s="3046" customFormat="1"/>
    <row r="19874" s="3046" customFormat="1"/>
    <row r="19875" s="3046" customFormat="1"/>
    <row r="19876" s="3046" customFormat="1"/>
    <row r="19877" s="3046" customFormat="1"/>
    <row r="19878" s="3046" customFormat="1"/>
    <row r="19879" s="3046" customFormat="1"/>
    <row r="19880" s="3046" customFormat="1"/>
    <row r="19881" s="3046" customFormat="1"/>
    <row r="19882" s="3046" customFormat="1"/>
    <row r="19883" s="3046" customFormat="1"/>
    <row r="19884" s="3046" customFormat="1"/>
    <row r="19885" s="3046" customFormat="1"/>
    <row r="19886" s="3046" customFormat="1"/>
    <row r="19887" s="3046" customFormat="1"/>
    <row r="19888" s="3046" customFormat="1"/>
    <row r="19889" s="3046" customFormat="1"/>
    <row r="19890" s="3046" customFormat="1"/>
    <row r="19891" s="3046" customFormat="1"/>
    <row r="19892" s="3046" customFormat="1"/>
    <row r="19893" s="3046" customFormat="1"/>
    <row r="19894" s="3046" customFormat="1"/>
    <row r="19895" s="3046" customFormat="1"/>
    <row r="19896" s="3046" customFormat="1"/>
    <row r="19897" s="3046" customFormat="1"/>
    <row r="19898" s="3046" customFormat="1"/>
    <row r="19899" s="3046" customFormat="1"/>
    <row r="19900" s="3046" customFormat="1"/>
    <row r="19901" s="3046" customFormat="1"/>
    <row r="19902" s="3046" customFormat="1"/>
    <row r="19903" s="3046" customFormat="1"/>
    <row r="19904" s="3046" customFormat="1"/>
    <row r="19905" s="3046" customFormat="1"/>
    <row r="19906" s="3046" customFormat="1"/>
    <row r="19907" s="3046" customFormat="1"/>
    <row r="19908" s="3046" customFormat="1"/>
    <row r="19909" s="3046" customFormat="1"/>
    <row r="19910" s="3046" customFormat="1"/>
    <row r="19911" s="3046" customFormat="1"/>
    <row r="19912" s="3046" customFormat="1"/>
    <row r="19913" s="3046" customFormat="1"/>
    <row r="19914" s="3046" customFormat="1"/>
    <row r="19915" s="3046" customFormat="1"/>
    <row r="19916" s="3046" customFormat="1"/>
    <row r="19917" s="3046" customFormat="1"/>
    <row r="19918" s="3046" customFormat="1"/>
    <row r="19919" s="3046" customFormat="1"/>
    <row r="19920" s="3046" customFormat="1"/>
    <row r="19921" s="3046" customFormat="1"/>
    <row r="19922" s="3046" customFormat="1"/>
    <row r="19923" s="3046" customFormat="1"/>
    <row r="19924" s="3046" customFormat="1"/>
    <row r="19925" s="3046" customFormat="1"/>
    <row r="19926" s="3046" customFormat="1"/>
    <row r="19927" s="3046" customFormat="1"/>
    <row r="19928" s="3046" customFormat="1"/>
    <row r="19929" s="3046" customFormat="1"/>
    <row r="19930" s="3046" customFormat="1"/>
    <row r="19931" s="3046" customFormat="1"/>
    <row r="19932" s="3046" customFormat="1"/>
    <row r="19933" s="3046" customFormat="1"/>
    <row r="19934" s="3046" customFormat="1"/>
    <row r="19935" s="3046" customFormat="1"/>
    <row r="19936" s="3046" customFormat="1"/>
    <row r="19937" s="3046" customFormat="1"/>
    <row r="19938" s="3046" customFormat="1"/>
    <row r="19939" s="3046" customFormat="1"/>
    <row r="19940" s="3046" customFormat="1"/>
    <row r="19941" s="3046" customFormat="1"/>
    <row r="19942" s="3046" customFormat="1"/>
    <row r="19943" s="3046" customFormat="1"/>
    <row r="19944" s="3046" customFormat="1"/>
    <row r="19945" s="3046" customFormat="1"/>
    <row r="19946" s="3046" customFormat="1"/>
    <row r="19947" s="3046" customFormat="1"/>
    <row r="19948" s="3046" customFormat="1"/>
    <row r="19949" s="3046" customFormat="1"/>
    <row r="19950" s="3046" customFormat="1"/>
    <row r="19951" s="3046" customFormat="1"/>
    <row r="19952" s="3046" customFormat="1"/>
    <row r="19953" s="3046" customFormat="1"/>
    <row r="19954" s="3046" customFormat="1"/>
    <row r="19955" s="3046" customFormat="1"/>
    <row r="19956" s="3046" customFormat="1"/>
    <row r="19957" s="3046" customFormat="1"/>
    <row r="19958" s="3046" customFormat="1"/>
    <row r="19959" s="3046" customFormat="1"/>
    <row r="19960" s="3046" customFormat="1"/>
    <row r="19961" s="3046" customFormat="1"/>
    <row r="19962" s="3046" customFormat="1"/>
    <row r="19963" s="3046" customFormat="1"/>
    <row r="19964" s="3046" customFormat="1"/>
    <row r="19965" s="3046" customFormat="1"/>
    <row r="19966" s="3046" customFormat="1"/>
    <row r="19967" s="3046" customFormat="1"/>
    <row r="19968" s="3046" customFormat="1"/>
    <row r="19969" s="3046" customFormat="1"/>
    <row r="19970" s="3046" customFormat="1"/>
    <row r="19971" s="3046" customFormat="1"/>
    <row r="19972" s="3046" customFormat="1"/>
    <row r="19973" s="3046" customFormat="1"/>
    <row r="19974" s="3046" customFormat="1"/>
    <row r="19975" s="3046" customFormat="1"/>
    <row r="19976" s="3046" customFormat="1"/>
    <row r="19977" s="3046" customFormat="1"/>
    <row r="19978" s="3046" customFormat="1"/>
    <row r="19979" s="3046" customFormat="1"/>
    <row r="19980" s="3046" customFormat="1"/>
    <row r="19981" s="3046" customFormat="1"/>
    <row r="19982" s="3046" customFormat="1"/>
    <row r="19983" s="3046" customFormat="1"/>
    <row r="19984" s="3046" customFormat="1"/>
    <row r="19985" s="3046" customFormat="1"/>
    <row r="19986" s="3046" customFormat="1"/>
    <row r="19987" s="3046" customFormat="1"/>
    <row r="19988" s="3046" customFormat="1"/>
    <row r="19989" s="3046" customFormat="1"/>
    <row r="19990" s="3046" customFormat="1"/>
    <row r="19991" s="3046" customFormat="1"/>
    <row r="19992" s="3046" customFormat="1"/>
    <row r="19993" s="3046" customFormat="1"/>
    <row r="19994" s="3046" customFormat="1"/>
    <row r="19995" s="3046" customFormat="1"/>
    <row r="19996" s="3046" customFormat="1"/>
    <row r="19997" s="3046" customFormat="1"/>
    <row r="19998" s="3046" customFormat="1"/>
    <row r="19999" s="3046" customFormat="1"/>
    <row r="20000" s="3046" customFormat="1"/>
    <row r="20001" s="3046" customFormat="1"/>
    <row r="20002" s="3046" customFormat="1"/>
    <row r="20003" s="3046" customFormat="1"/>
    <row r="20004" s="3046" customFormat="1"/>
    <row r="20005" s="3046" customFormat="1"/>
    <row r="20006" s="3046" customFormat="1"/>
    <row r="20007" s="3046" customFormat="1"/>
    <row r="20008" s="3046" customFormat="1"/>
    <row r="20009" s="3046" customFormat="1"/>
    <row r="20010" s="3046" customFormat="1"/>
    <row r="20011" s="3046" customFormat="1"/>
    <row r="20012" s="3046" customFormat="1"/>
    <row r="20013" s="3046" customFormat="1"/>
    <row r="20014" s="3046" customFormat="1"/>
    <row r="20015" s="3046" customFormat="1"/>
    <row r="20016" s="3046" customFormat="1"/>
    <row r="20017" s="3046" customFormat="1"/>
    <row r="20018" s="3046" customFormat="1"/>
    <row r="20019" s="3046" customFormat="1"/>
    <row r="20020" s="3046" customFormat="1"/>
    <row r="20021" s="3046" customFormat="1"/>
    <row r="20022" s="3046" customFormat="1"/>
    <row r="20023" s="3046" customFormat="1"/>
    <row r="20024" s="3046" customFormat="1"/>
    <row r="20025" s="3046" customFormat="1"/>
    <row r="20026" s="3046" customFormat="1"/>
    <row r="20027" s="3046" customFormat="1"/>
    <row r="20028" s="3046" customFormat="1"/>
    <row r="20029" s="3046" customFormat="1"/>
    <row r="20030" s="3046" customFormat="1"/>
    <row r="20031" s="3046" customFormat="1"/>
    <row r="20032" s="3046" customFormat="1"/>
    <row r="20033" s="3046" customFormat="1"/>
    <row r="20034" s="3046" customFormat="1"/>
    <row r="20035" s="3046" customFormat="1"/>
    <row r="20036" s="3046" customFormat="1"/>
    <row r="20037" s="3046" customFormat="1"/>
    <row r="20038" s="3046" customFormat="1"/>
    <row r="20039" s="3046" customFormat="1"/>
    <row r="20040" s="3046" customFormat="1"/>
    <row r="20041" s="3046" customFormat="1"/>
    <row r="20042" s="3046" customFormat="1"/>
    <row r="20043" s="3046" customFormat="1"/>
    <row r="20044" s="3046" customFormat="1"/>
    <row r="20045" s="3046" customFormat="1"/>
    <row r="20046" s="3046" customFormat="1"/>
    <row r="20047" s="3046" customFormat="1"/>
    <row r="20048" s="3046" customFormat="1"/>
    <row r="20049" s="3046" customFormat="1"/>
    <row r="20050" s="3046" customFormat="1"/>
    <row r="20051" s="3046" customFormat="1"/>
    <row r="20052" s="3046" customFormat="1"/>
    <row r="20053" s="3046" customFormat="1"/>
    <row r="20054" s="3046" customFormat="1"/>
    <row r="20055" s="3046" customFormat="1"/>
    <row r="20056" s="3046" customFormat="1"/>
    <row r="20057" s="3046" customFormat="1"/>
    <row r="20058" s="3046" customFormat="1"/>
    <row r="20059" s="3046" customFormat="1"/>
    <row r="20060" s="3046" customFormat="1"/>
    <row r="20061" s="3046" customFormat="1"/>
    <row r="20062" s="3046" customFormat="1"/>
    <row r="20063" s="3046" customFormat="1"/>
    <row r="20064" s="3046" customFormat="1"/>
    <row r="20065" s="3046" customFormat="1"/>
    <row r="20066" s="3046" customFormat="1"/>
    <row r="20067" s="3046" customFormat="1"/>
    <row r="20068" s="3046" customFormat="1"/>
    <row r="20069" s="3046" customFormat="1"/>
    <row r="20070" s="3046" customFormat="1"/>
    <row r="20071" s="3046" customFormat="1"/>
    <row r="20072" s="3046" customFormat="1"/>
    <row r="20073" s="3046" customFormat="1"/>
    <row r="20074" s="3046" customFormat="1"/>
    <row r="20075" s="3046" customFormat="1"/>
    <row r="20076" s="3046" customFormat="1"/>
    <row r="20077" s="3046" customFormat="1"/>
    <row r="20078" s="3046" customFormat="1"/>
    <row r="20079" s="3046" customFormat="1"/>
    <row r="20080" s="3046" customFormat="1"/>
    <row r="20081" s="3046" customFormat="1"/>
    <row r="20082" s="3046" customFormat="1"/>
    <row r="20083" s="3046" customFormat="1"/>
    <row r="20084" s="3046" customFormat="1"/>
    <row r="20085" s="3046" customFormat="1"/>
    <row r="20086" s="3046" customFormat="1"/>
    <row r="20087" s="3046" customFormat="1"/>
    <row r="20088" s="3046" customFormat="1"/>
    <row r="20089" s="3046" customFormat="1"/>
    <row r="20090" s="3046" customFormat="1"/>
    <row r="20091" s="3046" customFormat="1"/>
    <row r="20092" s="3046" customFormat="1"/>
    <row r="20093" s="3046" customFormat="1"/>
    <row r="20094" s="3046" customFormat="1"/>
    <row r="20095" s="3046" customFormat="1"/>
    <row r="20096" s="3046" customFormat="1"/>
    <row r="20097" s="3046" customFormat="1"/>
    <row r="20098" s="3046" customFormat="1"/>
    <row r="20099" s="3046" customFormat="1"/>
    <row r="20100" s="3046" customFormat="1"/>
    <row r="20101" s="3046" customFormat="1"/>
    <row r="20102" s="3046" customFormat="1"/>
    <row r="20103" s="3046" customFormat="1"/>
    <row r="20104" s="3046" customFormat="1"/>
    <row r="20105" s="3046" customFormat="1"/>
    <row r="20106" s="3046" customFormat="1"/>
    <row r="20107" s="3046" customFormat="1"/>
    <row r="20108" s="3046" customFormat="1"/>
    <row r="20109" s="3046" customFormat="1"/>
    <row r="20110" s="3046" customFormat="1"/>
    <row r="20111" s="3046" customFormat="1"/>
    <row r="20112" s="3046" customFormat="1"/>
    <row r="20113" s="3046" customFormat="1"/>
    <row r="20114" s="3046" customFormat="1"/>
    <row r="20115" s="3046" customFormat="1"/>
    <row r="20116" s="3046" customFormat="1"/>
    <row r="20117" s="3046" customFormat="1"/>
    <row r="20118" s="3046" customFormat="1"/>
    <row r="20119" s="3046" customFormat="1"/>
    <row r="20120" s="3046" customFormat="1"/>
    <row r="20121" s="3046" customFormat="1"/>
    <row r="20122" s="3046" customFormat="1"/>
    <row r="20123" s="3046" customFormat="1"/>
    <row r="20124" s="3046" customFormat="1"/>
    <row r="20125" s="3046" customFormat="1"/>
    <row r="20126" s="3046" customFormat="1"/>
    <row r="20127" s="3046" customFormat="1"/>
    <row r="20128" s="3046" customFormat="1"/>
    <row r="20129" s="3046" customFormat="1"/>
    <row r="20130" s="3046" customFormat="1"/>
    <row r="20131" s="3046" customFormat="1"/>
    <row r="20132" s="3046" customFormat="1"/>
    <row r="20133" s="3046" customFormat="1"/>
    <row r="20134" s="3046" customFormat="1"/>
    <row r="20135" s="3046" customFormat="1"/>
    <row r="20136" s="3046" customFormat="1"/>
    <row r="20137" s="3046" customFormat="1"/>
    <row r="20138" s="3046" customFormat="1"/>
    <row r="20139" s="3046" customFormat="1"/>
    <row r="20140" s="3046" customFormat="1"/>
    <row r="20141" s="3046" customFormat="1"/>
    <row r="20142" s="3046" customFormat="1"/>
    <row r="20143" s="3046" customFormat="1"/>
    <row r="20144" s="3046" customFormat="1"/>
    <row r="20145" s="3046" customFormat="1"/>
    <row r="20146" s="3046" customFormat="1"/>
    <row r="20147" s="3046" customFormat="1"/>
    <row r="20148" s="3046" customFormat="1"/>
    <row r="20149" s="3046" customFormat="1"/>
    <row r="20150" s="3046" customFormat="1"/>
    <row r="20151" s="3046" customFormat="1"/>
    <row r="20152" s="3046" customFormat="1"/>
    <row r="20153" s="3046" customFormat="1"/>
    <row r="20154" s="3046" customFormat="1"/>
    <row r="20155" s="3046" customFormat="1"/>
    <row r="20156" s="3046" customFormat="1"/>
    <row r="20157" s="3046" customFormat="1"/>
    <row r="20158" s="3046" customFormat="1"/>
    <row r="20159" s="3046" customFormat="1"/>
    <row r="20160" s="3046" customFormat="1"/>
    <row r="20161" s="3046" customFormat="1"/>
    <row r="20162" s="3046" customFormat="1"/>
    <row r="20163" s="3046" customFormat="1"/>
    <row r="20164" s="3046" customFormat="1"/>
    <row r="20165" s="3046" customFormat="1"/>
    <row r="20166" s="3046" customFormat="1"/>
    <row r="20167" s="3046" customFormat="1"/>
    <row r="20168" s="3046" customFormat="1"/>
    <row r="20169" s="3046" customFormat="1"/>
    <row r="20170" s="3046" customFormat="1"/>
    <row r="20171" s="3046" customFormat="1"/>
    <row r="20172" s="3046" customFormat="1"/>
    <row r="20173" s="3046" customFormat="1"/>
    <row r="20174" s="3046" customFormat="1"/>
    <row r="20175" s="3046" customFormat="1"/>
    <row r="20176" s="3046" customFormat="1"/>
    <row r="20177" s="3046" customFormat="1"/>
    <row r="20178" s="3046" customFormat="1"/>
    <row r="20179" s="3046" customFormat="1"/>
    <row r="20180" s="3046" customFormat="1"/>
    <row r="20181" s="3046" customFormat="1"/>
    <row r="20182" s="3046" customFormat="1"/>
    <row r="20183" s="3046" customFormat="1"/>
    <row r="20184" s="3046" customFormat="1"/>
    <row r="20185" s="3046" customFormat="1"/>
    <row r="20186" s="3046" customFormat="1"/>
    <row r="20187" s="3046" customFormat="1"/>
    <row r="20188" s="3046" customFormat="1"/>
    <row r="20189" s="3046" customFormat="1"/>
    <row r="20190" s="3046" customFormat="1"/>
    <row r="20191" s="3046" customFormat="1"/>
    <row r="20192" s="3046" customFormat="1"/>
    <row r="20193" s="3046" customFormat="1"/>
    <row r="20194" s="3046" customFormat="1"/>
    <row r="20195" s="3046" customFormat="1"/>
    <row r="20196" s="3046" customFormat="1"/>
    <row r="20197" s="3046" customFormat="1"/>
    <row r="20198" s="3046" customFormat="1"/>
    <row r="20199" s="3046" customFormat="1"/>
    <row r="20200" s="3046" customFormat="1"/>
    <row r="20201" s="3046" customFormat="1"/>
    <row r="20202" s="3046" customFormat="1"/>
    <row r="20203" s="3046" customFormat="1"/>
    <row r="20204" s="3046" customFormat="1"/>
    <row r="20205" s="3046" customFormat="1"/>
    <row r="20206" s="3046" customFormat="1"/>
    <row r="20207" s="3046" customFormat="1"/>
    <row r="20208" s="3046" customFormat="1"/>
    <row r="20209" s="3046" customFormat="1"/>
    <row r="20210" s="3046" customFormat="1"/>
    <row r="20211" s="3046" customFormat="1"/>
    <row r="20212" s="3046" customFormat="1"/>
    <row r="20213" s="3046" customFormat="1"/>
    <row r="20214" s="3046" customFormat="1"/>
    <row r="20215" s="3046" customFormat="1"/>
    <row r="20216" s="3046" customFormat="1"/>
    <row r="20217" s="3046" customFormat="1"/>
    <row r="20218" s="3046" customFormat="1"/>
    <row r="20219" s="3046" customFormat="1"/>
    <row r="20220" s="3046" customFormat="1"/>
    <row r="20221" s="3046" customFormat="1"/>
    <row r="20222" s="3046" customFormat="1"/>
    <row r="20223" s="3046" customFormat="1"/>
    <row r="20224" s="3046" customFormat="1"/>
    <row r="20225" s="3046" customFormat="1"/>
    <row r="20226" s="3046" customFormat="1"/>
    <row r="20227" s="3046" customFormat="1"/>
    <row r="20228" s="3046" customFormat="1"/>
    <row r="20229" s="3046" customFormat="1"/>
    <row r="20230" s="3046" customFormat="1"/>
    <row r="20231" s="3046" customFormat="1"/>
    <row r="20232" s="3046" customFormat="1"/>
    <row r="20233" s="3046" customFormat="1"/>
    <row r="20234" s="3046" customFormat="1"/>
    <row r="20235" s="3046" customFormat="1"/>
    <row r="20236" s="3046" customFormat="1"/>
    <row r="20237" s="3046" customFormat="1"/>
    <row r="20238" s="3046" customFormat="1"/>
    <row r="20239" s="3046" customFormat="1"/>
    <row r="20240" s="3046" customFormat="1"/>
    <row r="20241" s="3046" customFormat="1"/>
    <row r="20242" s="3046" customFormat="1"/>
    <row r="20243" s="3046" customFormat="1"/>
    <row r="20244" s="3046" customFormat="1"/>
    <row r="20245" s="3046" customFormat="1"/>
    <row r="20246" s="3046" customFormat="1"/>
    <row r="20247" s="3046" customFormat="1"/>
    <row r="20248" s="3046" customFormat="1"/>
    <row r="20249" s="3046" customFormat="1"/>
    <row r="20250" s="3046" customFormat="1"/>
    <row r="20251" s="3046" customFormat="1"/>
    <row r="20252" s="3046" customFormat="1"/>
    <row r="20253" s="3046" customFormat="1"/>
    <row r="20254" s="3046" customFormat="1"/>
    <row r="20255" s="3046" customFormat="1"/>
    <row r="20256" s="3046" customFormat="1"/>
    <row r="20257" s="3046" customFormat="1"/>
    <row r="20258" s="3046" customFormat="1"/>
    <row r="20259" s="3046" customFormat="1"/>
    <row r="20260" s="3046" customFormat="1"/>
    <row r="20261" s="3046" customFormat="1"/>
    <row r="20262" s="3046" customFormat="1"/>
    <row r="20263" s="3046" customFormat="1"/>
    <row r="20264" s="3046" customFormat="1"/>
    <row r="20265" s="3046" customFormat="1"/>
    <row r="20266" s="3046" customFormat="1"/>
    <row r="20267" s="3046" customFormat="1"/>
    <row r="20268" s="3046" customFormat="1"/>
    <row r="20269" s="3046" customFormat="1"/>
    <row r="20270" s="3046" customFormat="1"/>
    <row r="20271" s="3046" customFormat="1"/>
    <row r="20272" s="3046" customFormat="1"/>
    <row r="20273" s="3046" customFormat="1"/>
    <row r="20274" s="3046" customFormat="1"/>
    <row r="20275" s="3046" customFormat="1"/>
    <row r="20276" s="3046" customFormat="1"/>
    <row r="20277" s="3046" customFormat="1"/>
    <row r="20278" s="3046" customFormat="1"/>
    <row r="20279" s="3046" customFormat="1"/>
    <row r="20280" s="3046" customFormat="1"/>
    <row r="20281" s="3046" customFormat="1"/>
    <row r="20282" s="3046" customFormat="1"/>
    <row r="20283" s="3046" customFormat="1"/>
    <row r="20284" s="3046" customFormat="1"/>
    <row r="20285" s="3046" customFormat="1"/>
    <row r="20286" s="3046" customFormat="1"/>
    <row r="20287" s="3046" customFormat="1"/>
    <row r="20288" s="3046" customFormat="1"/>
    <row r="20289" s="3046" customFormat="1"/>
    <row r="20290" s="3046" customFormat="1"/>
    <row r="20291" s="3046" customFormat="1"/>
    <row r="20292" s="3046" customFormat="1"/>
    <row r="20293" s="3046" customFormat="1"/>
    <row r="20294" s="3046" customFormat="1"/>
    <row r="20295" s="3046" customFormat="1"/>
    <row r="20296" s="3046" customFormat="1"/>
    <row r="20297" s="3046" customFormat="1"/>
    <row r="20298" s="3046" customFormat="1"/>
    <row r="20299" s="3046" customFormat="1"/>
    <row r="20300" s="3046" customFormat="1"/>
    <row r="20301" s="3046" customFormat="1"/>
    <row r="20302" s="3046" customFormat="1"/>
    <row r="20303" s="3046" customFormat="1"/>
    <row r="20304" s="3046" customFormat="1"/>
    <row r="20305" s="3046" customFormat="1"/>
    <row r="20306" s="3046" customFormat="1"/>
    <row r="20307" s="3046" customFormat="1"/>
    <row r="20308" s="3046" customFormat="1"/>
    <row r="20309" s="3046" customFormat="1"/>
    <row r="20310" s="3046" customFormat="1"/>
    <row r="20311" s="3046" customFormat="1"/>
    <row r="20312" s="3046" customFormat="1"/>
    <row r="20313" s="3046" customFormat="1"/>
    <row r="20314" s="3046" customFormat="1"/>
    <row r="20315" s="3046" customFormat="1"/>
    <row r="20316" s="3046" customFormat="1"/>
    <row r="20317" s="3046" customFormat="1"/>
    <row r="20318" s="3046" customFormat="1"/>
    <row r="20319" s="3046" customFormat="1"/>
    <row r="20320" s="3046" customFormat="1"/>
    <row r="20321" s="3046" customFormat="1"/>
    <row r="20322" s="3046" customFormat="1"/>
    <row r="20323" s="3046" customFormat="1"/>
    <row r="20324" s="3046" customFormat="1"/>
    <row r="20325" s="3046" customFormat="1"/>
    <row r="20326" s="3046" customFormat="1"/>
    <row r="20327" s="3046" customFormat="1"/>
    <row r="20328" s="3046" customFormat="1"/>
    <row r="20329" s="3046" customFormat="1"/>
    <row r="20330" s="3046" customFormat="1"/>
    <row r="20331" s="3046" customFormat="1"/>
    <row r="20332" s="3046" customFormat="1"/>
    <row r="20333" s="3046" customFormat="1"/>
    <row r="20334" s="3046" customFormat="1"/>
    <row r="20335" s="3046" customFormat="1"/>
    <row r="20336" s="3046" customFormat="1"/>
    <row r="20337" s="3046" customFormat="1"/>
    <row r="20338" s="3046" customFormat="1"/>
    <row r="20339" s="3046" customFormat="1"/>
    <row r="20340" s="3046" customFormat="1"/>
    <row r="20341" s="3046" customFormat="1"/>
    <row r="20342" s="3046" customFormat="1"/>
    <row r="20343" s="3046" customFormat="1"/>
    <row r="20344" s="3046" customFormat="1"/>
    <row r="20345" s="3046" customFormat="1"/>
    <row r="20346" s="3046" customFormat="1"/>
    <row r="20347" s="3046" customFormat="1"/>
    <row r="20348" s="3046" customFormat="1"/>
    <row r="20349" s="3046" customFormat="1"/>
    <row r="20350" s="3046" customFormat="1"/>
    <row r="20351" s="3046" customFormat="1"/>
    <row r="20352" s="3046" customFormat="1"/>
    <row r="20353" s="3046" customFormat="1"/>
    <row r="20354" s="3046" customFormat="1"/>
    <row r="20355" s="3046" customFormat="1"/>
    <row r="20356" s="3046" customFormat="1"/>
    <row r="20357" s="3046" customFormat="1"/>
    <row r="20358" s="3046" customFormat="1"/>
    <row r="20359" s="3046" customFormat="1"/>
    <row r="20360" s="3046" customFormat="1"/>
    <row r="20361" s="3046" customFormat="1"/>
    <row r="20362" s="3046" customFormat="1"/>
    <row r="20363" s="3046" customFormat="1"/>
    <row r="20364" s="3046" customFormat="1"/>
    <row r="20365" s="3046" customFormat="1"/>
    <row r="20366" s="3046" customFormat="1"/>
    <row r="20367" s="3046" customFormat="1"/>
    <row r="20368" s="3046" customFormat="1"/>
    <row r="20369" s="3046" customFormat="1"/>
    <row r="20370" s="3046" customFormat="1"/>
    <row r="20371" s="3046" customFormat="1"/>
    <row r="20372" s="3046" customFormat="1"/>
    <row r="20373" s="3046" customFormat="1"/>
    <row r="20374" s="3046" customFormat="1"/>
    <row r="20375" s="3046" customFormat="1"/>
    <row r="20376" s="3046" customFormat="1"/>
    <row r="20377" s="3046" customFormat="1"/>
    <row r="20378" s="3046" customFormat="1"/>
    <row r="20379" s="3046" customFormat="1"/>
    <row r="20380" s="3046" customFormat="1"/>
    <row r="20381" s="3046" customFormat="1"/>
    <row r="20382" s="3046" customFormat="1"/>
    <row r="20383" s="3046" customFormat="1"/>
    <row r="20384" s="3046" customFormat="1"/>
    <row r="20385" s="3046" customFormat="1"/>
    <row r="20386" s="3046" customFormat="1"/>
    <row r="20387" s="3046" customFormat="1"/>
    <row r="20388" s="3046" customFormat="1"/>
    <row r="20389" s="3046" customFormat="1"/>
    <row r="20390" s="3046" customFormat="1"/>
    <row r="20391" s="3046" customFormat="1"/>
    <row r="20392" s="3046" customFormat="1"/>
    <row r="20393" s="3046" customFormat="1"/>
    <row r="20394" s="3046" customFormat="1"/>
    <row r="20395" s="3046" customFormat="1"/>
    <row r="20396" s="3046" customFormat="1"/>
    <row r="20397" s="3046" customFormat="1"/>
    <row r="20398" s="3046" customFormat="1"/>
    <row r="20399" s="3046" customFormat="1"/>
    <row r="20400" s="3046" customFormat="1"/>
    <row r="20401" s="3046" customFormat="1"/>
    <row r="20402" s="3046" customFormat="1"/>
    <row r="20403" s="3046" customFormat="1"/>
    <row r="20404" s="3046" customFormat="1"/>
    <row r="20405" s="3046" customFormat="1"/>
    <row r="20406" s="3046" customFormat="1"/>
    <row r="20407" s="3046" customFormat="1"/>
    <row r="20408" s="3046" customFormat="1"/>
    <row r="20409" s="3046" customFormat="1"/>
    <row r="20410" s="3046" customFormat="1"/>
    <row r="20411" s="3046" customFormat="1"/>
    <row r="20412" s="3046" customFormat="1"/>
    <row r="20413" s="3046" customFormat="1"/>
    <row r="20414" s="3046" customFormat="1"/>
    <row r="20415" s="3046" customFormat="1"/>
    <row r="20416" s="3046" customFormat="1"/>
    <row r="20417" s="3046" customFormat="1"/>
    <row r="20418" s="3046" customFormat="1"/>
    <row r="20419" s="3046" customFormat="1"/>
    <row r="20420" s="3046" customFormat="1"/>
    <row r="20421" s="3046" customFormat="1"/>
    <row r="20422" s="3046" customFormat="1"/>
    <row r="20423" s="3046" customFormat="1"/>
    <row r="20424" s="3046" customFormat="1"/>
    <row r="20425" s="3046" customFormat="1"/>
    <row r="20426" s="3046" customFormat="1"/>
    <row r="20427" s="3046" customFormat="1"/>
    <row r="20428" s="3046" customFormat="1"/>
    <row r="20429" s="3046" customFormat="1"/>
    <row r="20430" s="3046" customFormat="1"/>
    <row r="20431" s="3046" customFormat="1"/>
    <row r="20432" s="3046" customFormat="1"/>
    <row r="20433" s="3046" customFormat="1"/>
    <row r="20434" s="3046" customFormat="1"/>
    <row r="20435" s="3046" customFormat="1"/>
    <row r="20436" s="3046" customFormat="1"/>
    <row r="20437" s="3046" customFormat="1"/>
    <row r="20438" s="3046" customFormat="1"/>
    <row r="20439" s="3046" customFormat="1"/>
    <row r="20440" s="3046" customFormat="1"/>
    <row r="20441" s="3046" customFormat="1"/>
    <row r="20442" s="3046" customFormat="1"/>
    <row r="20443" s="3046" customFormat="1"/>
    <row r="20444" s="3046" customFormat="1"/>
    <row r="20445" s="3046" customFormat="1"/>
    <row r="20446" s="3046" customFormat="1"/>
    <row r="20447" s="3046" customFormat="1"/>
    <row r="20448" s="3046" customFormat="1"/>
    <row r="20449" s="3046" customFormat="1"/>
    <row r="20450" s="3046" customFormat="1"/>
    <row r="20451" s="3046" customFormat="1"/>
    <row r="20452" s="3046" customFormat="1"/>
    <row r="20453" s="3046" customFormat="1"/>
    <row r="20454" s="3046" customFormat="1"/>
    <row r="20455" s="3046" customFormat="1"/>
    <row r="20456" s="3046" customFormat="1"/>
    <row r="20457" s="3046" customFormat="1"/>
    <row r="20458" s="3046" customFormat="1"/>
    <row r="20459" s="3046" customFormat="1"/>
    <row r="20460" s="3046" customFormat="1"/>
    <row r="20461" s="3046" customFormat="1"/>
    <row r="20462" s="3046" customFormat="1"/>
    <row r="20463" s="3046" customFormat="1"/>
    <row r="20464" s="3046" customFormat="1"/>
    <row r="20465" s="3046" customFormat="1"/>
    <row r="20466" s="3046" customFormat="1"/>
    <row r="20467" s="3046" customFormat="1"/>
    <row r="20468" s="3046" customFormat="1"/>
    <row r="20469" s="3046" customFormat="1"/>
    <row r="20470" s="3046" customFormat="1"/>
    <row r="20471" s="3046" customFormat="1"/>
    <row r="20472" s="3046" customFormat="1"/>
    <row r="20473" s="3046" customFormat="1"/>
    <row r="20474" s="3046" customFormat="1"/>
    <row r="20475" s="3046" customFormat="1"/>
    <row r="20476" s="3046" customFormat="1"/>
    <row r="20477" s="3046" customFormat="1"/>
    <row r="20478" s="3046" customFormat="1"/>
    <row r="20479" s="3046" customFormat="1"/>
    <row r="20480" s="3046" customFormat="1"/>
    <row r="20481" s="3046" customFormat="1"/>
    <row r="20482" s="3046" customFormat="1"/>
    <row r="20483" s="3046" customFormat="1"/>
    <row r="20484" s="3046" customFormat="1"/>
    <row r="20485" s="3046" customFormat="1"/>
    <row r="20486" s="3046" customFormat="1"/>
    <row r="20487" s="3046" customFormat="1"/>
    <row r="20488" s="3046" customFormat="1"/>
    <row r="20489" s="3046" customFormat="1"/>
    <row r="20490" s="3046" customFormat="1"/>
    <row r="20491" s="3046" customFormat="1"/>
    <row r="20492" s="3046" customFormat="1"/>
    <row r="20493" s="3046" customFormat="1"/>
    <row r="20494" s="3046" customFormat="1"/>
    <row r="20495" s="3046" customFormat="1"/>
    <row r="20496" s="3046" customFormat="1"/>
    <row r="20497" s="3046" customFormat="1"/>
    <row r="20498" s="3046" customFormat="1"/>
    <row r="20499" s="3046" customFormat="1"/>
    <row r="20500" s="3046" customFormat="1"/>
    <row r="20501" s="3046" customFormat="1"/>
    <row r="20502" s="3046" customFormat="1"/>
    <row r="20503" s="3046" customFormat="1"/>
    <row r="20504" s="3046" customFormat="1"/>
    <row r="20505" s="3046" customFormat="1"/>
    <row r="20506" s="3046" customFormat="1"/>
    <row r="20507" s="3046" customFormat="1"/>
    <row r="20508" s="3046" customFormat="1"/>
    <row r="20509" s="3046" customFormat="1"/>
    <row r="20510" s="3046" customFormat="1"/>
    <row r="20511" s="3046" customFormat="1"/>
    <row r="20512" s="3046" customFormat="1"/>
    <row r="20513" s="3046" customFormat="1"/>
    <row r="20514" s="3046" customFormat="1"/>
    <row r="20515" s="3046" customFormat="1"/>
    <row r="20516" s="3046" customFormat="1"/>
    <row r="20517" s="3046" customFormat="1"/>
    <row r="20518" s="3046" customFormat="1"/>
    <row r="20519" s="3046" customFormat="1"/>
    <row r="20520" s="3046" customFormat="1"/>
    <row r="20521" s="3046" customFormat="1"/>
    <row r="20522" s="3046" customFormat="1"/>
    <row r="20523" s="3046" customFormat="1"/>
    <row r="20524" s="3046" customFormat="1"/>
    <row r="20525" s="3046" customFormat="1"/>
    <row r="20526" s="3046" customFormat="1"/>
    <row r="20527" s="3046" customFormat="1"/>
    <row r="20528" s="3046" customFormat="1"/>
    <row r="20529" s="3046" customFormat="1"/>
    <row r="20530" s="3046" customFormat="1"/>
    <row r="20531" s="3046" customFormat="1"/>
    <row r="20532" s="3046" customFormat="1"/>
    <row r="20533" s="3046" customFormat="1"/>
    <row r="20534" s="3046" customFormat="1"/>
    <row r="20535" s="3046" customFormat="1"/>
    <row r="20536" s="3046" customFormat="1"/>
    <row r="20537" s="3046" customFormat="1"/>
    <row r="20538" s="3046" customFormat="1"/>
    <row r="20539" s="3046" customFormat="1"/>
    <row r="20540" s="3046" customFormat="1"/>
    <row r="20541" s="3046" customFormat="1"/>
    <row r="20542" s="3046" customFormat="1"/>
    <row r="20543" s="3046" customFormat="1"/>
    <row r="20544" s="3046" customFormat="1"/>
    <row r="20545" s="3046" customFormat="1"/>
    <row r="20546" s="3046" customFormat="1"/>
    <row r="20547" s="3046" customFormat="1"/>
    <row r="20548" s="3046" customFormat="1"/>
    <row r="20549" s="3046" customFormat="1"/>
    <row r="20550" s="3046" customFormat="1"/>
    <row r="20551" s="3046" customFormat="1"/>
    <row r="20552" s="3046" customFormat="1"/>
    <row r="20553" s="3046" customFormat="1"/>
    <row r="20554" s="3046" customFormat="1"/>
    <row r="20555" s="3046" customFormat="1"/>
    <row r="20556" s="3046" customFormat="1"/>
    <row r="20557" s="3046" customFormat="1"/>
    <row r="20558" s="3046" customFormat="1"/>
    <row r="20559" s="3046" customFormat="1"/>
    <row r="20560" s="3046" customFormat="1"/>
    <row r="20561" s="3046" customFormat="1"/>
    <row r="20562" s="3046" customFormat="1"/>
    <row r="20563" s="3046" customFormat="1"/>
    <row r="20564" s="3046" customFormat="1"/>
    <row r="20565" s="3046" customFormat="1"/>
    <row r="20566" s="3046" customFormat="1"/>
    <row r="20567" s="3046" customFormat="1"/>
    <row r="20568" s="3046" customFormat="1"/>
    <row r="20569" s="3046" customFormat="1"/>
    <row r="20570" s="3046" customFormat="1"/>
    <row r="20571" s="3046" customFormat="1"/>
    <row r="20572" s="3046" customFormat="1"/>
    <row r="20573" s="3046" customFormat="1"/>
    <row r="20574" s="3046" customFormat="1"/>
    <row r="20575" s="3046" customFormat="1"/>
    <row r="20576" s="3046" customFormat="1"/>
    <row r="20577" s="3046" customFormat="1"/>
    <row r="20578" s="3046" customFormat="1"/>
    <row r="20579" s="3046" customFormat="1"/>
    <row r="20580" s="3046" customFormat="1"/>
    <row r="20581" s="3046" customFormat="1"/>
    <row r="20582" s="3046" customFormat="1"/>
    <row r="20583" s="3046" customFormat="1"/>
    <row r="20584" s="3046" customFormat="1"/>
    <row r="20585" s="3046" customFormat="1"/>
    <row r="20586" s="3046" customFormat="1"/>
    <row r="20587" s="3046" customFormat="1"/>
    <row r="20588" s="3046" customFormat="1"/>
    <row r="20589" s="3046" customFormat="1"/>
    <row r="20590" s="3046" customFormat="1"/>
    <row r="20591" s="3046" customFormat="1"/>
    <row r="20592" s="3046" customFormat="1"/>
    <row r="20593" s="3046" customFormat="1"/>
    <row r="20594" s="3046" customFormat="1"/>
    <row r="20595" s="3046" customFormat="1"/>
    <row r="20596" s="3046" customFormat="1"/>
    <row r="20597" s="3046" customFormat="1"/>
    <row r="20598" s="3046" customFormat="1"/>
    <row r="20599" s="3046" customFormat="1"/>
    <row r="20600" s="3046" customFormat="1"/>
    <row r="20601" s="3046" customFormat="1"/>
    <row r="20602" s="3046" customFormat="1"/>
    <row r="20603" s="3046" customFormat="1"/>
    <row r="20604" s="3046" customFormat="1"/>
    <row r="20605" s="3046" customFormat="1"/>
    <row r="20606" s="3046" customFormat="1"/>
    <row r="20607" s="3046" customFormat="1"/>
    <row r="20608" s="3046" customFormat="1"/>
    <row r="20609" s="3046" customFormat="1"/>
    <row r="20610" s="3046" customFormat="1"/>
    <row r="20611" s="3046" customFormat="1"/>
    <row r="20612" s="3046" customFormat="1"/>
    <row r="20613" s="3046" customFormat="1"/>
    <row r="20614" s="3046" customFormat="1"/>
    <row r="20615" s="3046" customFormat="1"/>
    <row r="20616" s="3046" customFormat="1"/>
    <row r="20617" s="3046" customFormat="1"/>
    <row r="20618" s="3046" customFormat="1"/>
    <row r="20619" s="3046" customFormat="1"/>
    <row r="20620" s="3046" customFormat="1"/>
    <row r="20621" s="3046" customFormat="1"/>
    <row r="20622" s="3046" customFormat="1"/>
    <row r="20623" s="3046" customFormat="1"/>
    <row r="20624" s="3046" customFormat="1"/>
    <row r="20625" s="3046" customFormat="1"/>
    <row r="20626" s="3046" customFormat="1"/>
    <row r="20627" s="3046" customFormat="1"/>
    <row r="20628" s="3046" customFormat="1"/>
    <row r="20629" s="3046" customFormat="1"/>
    <row r="20630" s="3046" customFormat="1"/>
    <row r="20631" s="3046" customFormat="1"/>
    <row r="20632" s="3046" customFormat="1"/>
    <row r="20633" s="3046" customFormat="1"/>
    <row r="20634" s="3046" customFormat="1"/>
    <row r="20635" s="3046" customFormat="1"/>
    <row r="20636" s="3046" customFormat="1"/>
    <row r="20637" s="3046" customFormat="1"/>
    <row r="20638" s="3046" customFormat="1"/>
    <row r="20639" s="3046" customFormat="1"/>
    <row r="20640" s="3046" customFormat="1"/>
    <row r="20641" s="3046" customFormat="1"/>
    <row r="20642" s="3046" customFormat="1"/>
    <row r="20643" s="3046" customFormat="1"/>
    <row r="20644" s="3046" customFormat="1"/>
    <row r="20645" s="3046" customFormat="1"/>
    <row r="20646" s="3046" customFormat="1"/>
    <row r="20647" s="3046" customFormat="1"/>
    <row r="20648" s="3046" customFormat="1"/>
    <row r="20649" s="3046" customFormat="1"/>
    <row r="20650" s="3046" customFormat="1"/>
    <row r="20651" s="3046" customFormat="1"/>
    <row r="20652" s="3046" customFormat="1"/>
    <row r="20653" s="3046" customFormat="1"/>
    <row r="20654" s="3046" customFormat="1"/>
    <row r="20655" s="3046" customFormat="1"/>
    <row r="20656" s="3046" customFormat="1"/>
    <row r="20657" s="3046" customFormat="1"/>
    <row r="20658" s="3046" customFormat="1"/>
    <row r="20659" s="3046" customFormat="1"/>
    <row r="20660" s="3046" customFormat="1"/>
    <row r="20661" s="3046" customFormat="1"/>
    <row r="20662" s="3046" customFormat="1"/>
    <row r="20663" s="3046" customFormat="1"/>
    <row r="20664" s="3046" customFormat="1"/>
    <row r="20665" s="3046" customFormat="1"/>
    <row r="20666" s="3046" customFormat="1"/>
    <row r="20667" s="3046" customFormat="1"/>
    <row r="20668" s="3046" customFormat="1"/>
    <row r="20669" s="3046" customFormat="1"/>
    <row r="20670" s="3046" customFormat="1"/>
    <row r="20671" s="3046" customFormat="1"/>
    <row r="20672" s="3046" customFormat="1"/>
    <row r="20673" s="3046" customFormat="1"/>
    <row r="20674" s="3046" customFormat="1"/>
    <row r="20675" s="3046" customFormat="1"/>
    <row r="20676" s="3046" customFormat="1"/>
    <row r="20677" s="3046" customFormat="1"/>
    <row r="20678" s="3046" customFormat="1"/>
    <row r="20679" s="3046" customFormat="1"/>
    <row r="20680" s="3046" customFormat="1"/>
    <row r="20681" s="3046" customFormat="1"/>
    <row r="20682" s="3046" customFormat="1"/>
    <row r="20683" s="3046" customFormat="1"/>
    <row r="20684" s="3046" customFormat="1"/>
    <row r="20685" s="3046" customFormat="1"/>
    <row r="20686" s="3046" customFormat="1"/>
    <row r="20687" s="3046" customFormat="1"/>
    <row r="20688" s="3046" customFormat="1"/>
    <row r="20689" s="3046" customFormat="1"/>
    <row r="20690" s="3046" customFormat="1"/>
    <row r="20691" s="3046" customFormat="1"/>
    <row r="20692" s="3046" customFormat="1"/>
    <row r="20693" s="3046" customFormat="1"/>
    <row r="20694" s="3046" customFormat="1"/>
    <row r="20695" s="3046" customFormat="1"/>
    <row r="20696" s="3046" customFormat="1"/>
    <row r="20697" s="3046" customFormat="1"/>
    <row r="20698" s="3046" customFormat="1"/>
    <row r="20699" s="3046" customFormat="1"/>
    <row r="20700" s="3046" customFormat="1"/>
    <row r="20701" s="3046" customFormat="1"/>
    <row r="20702" s="3046" customFormat="1"/>
    <row r="20703" s="3046" customFormat="1"/>
    <row r="20704" s="3046" customFormat="1"/>
    <row r="20705" s="3046" customFormat="1"/>
    <row r="20706" s="3046" customFormat="1"/>
    <row r="20707" s="3046" customFormat="1"/>
    <row r="20708" s="3046" customFormat="1"/>
    <row r="20709" s="3046" customFormat="1"/>
    <row r="20710" s="3046" customFormat="1"/>
    <row r="20711" s="3046" customFormat="1"/>
    <row r="20712" s="3046" customFormat="1"/>
    <row r="20713" s="3046" customFormat="1"/>
    <row r="20714" s="3046" customFormat="1"/>
    <row r="20715" s="3046" customFormat="1"/>
    <row r="20716" s="3046" customFormat="1"/>
    <row r="20717" s="3046" customFormat="1"/>
    <row r="20718" s="3046" customFormat="1"/>
    <row r="20719" s="3046" customFormat="1"/>
    <row r="20720" s="3046" customFormat="1"/>
    <row r="20721" s="3046" customFormat="1"/>
    <row r="20722" s="3046" customFormat="1"/>
    <row r="20723" s="3046" customFormat="1"/>
    <row r="20724" s="3046" customFormat="1"/>
    <row r="20725" s="3046" customFormat="1"/>
    <row r="20726" s="3046" customFormat="1"/>
    <row r="20727" s="3046" customFormat="1"/>
    <row r="20728" s="3046" customFormat="1"/>
    <row r="20729" s="3046" customFormat="1"/>
    <row r="20730" s="3046" customFormat="1"/>
    <row r="20731" s="3046" customFormat="1"/>
    <row r="20732" s="3046" customFormat="1"/>
    <row r="20733" s="3046" customFormat="1"/>
    <row r="20734" s="3046" customFormat="1"/>
    <row r="20735" s="3046" customFormat="1"/>
    <row r="20736" s="3046" customFormat="1"/>
    <row r="20737" s="3046" customFormat="1"/>
    <row r="20738" s="3046" customFormat="1"/>
    <row r="20739" s="3046" customFormat="1"/>
    <row r="20740" s="3046" customFormat="1"/>
    <row r="20741" s="3046" customFormat="1"/>
    <row r="20742" s="3046" customFormat="1"/>
    <row r="20743" s="3046" customFormat="1"/>
    <row r="20744" s="3046" customFormat="1"/>
    <row r="20745" s="3046" customFormat="1"/>
    <row r="20746" s="3046" customFormat="1"/>
    <row r="20747" s="3046" customFormat="1"/>
    <row r="20748" s="3046" customFormat="1"/>
    <row r="20749" s="3046" customFormat="1"/>
    <row r="20750" s="3046" customFormat="1"/>
    <row r="20751" s="3046" customFormat="1"/>
    <row r="20752" s="3046" customFormat="1"/>
    <row r="20753" s="3046" customFormat="1"/>
    <row r="20754" s="3046" customFormat="1"/>
    <row r="20755" s="3046" customFormat="1"/>
    <row r="20756" s="3046" customFormat="1"/>
    <row r="20757" s="3046" customFormat="1"/>
    <row r="20758" s="3046" customFormat="1"/>
    <row r="20759" s="3046" customFormat="1"/>
    <row r="20760" s="3046" customFormat="1"/>
    <row r="20761" s="3046" customFormat="1"/>
    <row r="20762" s="3046" customFormat="1"/>
    <row r="20763" s="3046" customFormat="1"/>
    <row r="20764" s="3046" customFormat="1"/>
    <row r="20765" s="3046" customFormat="1"/>
    <row r="20766" s="3046" customFormat="1"/>
    <row r="20767" s="3046" customFormat="1"/>
    <row r="20768" s="3046" customFormat="1"/>
    <row r="20769" s="3046" customFormat="1"/>
    <row r="20770" s="3046" customFormat="1"/>
    <row r="20771" s="3046" customFormat="1"/>
    <row r="20772" s="3046" customFormat="1"/>
    <row r="20773" s="3046" customFormat="1"/>
    <row r="20774" s="3046" customFormat="1"/>
    <row r="20775" s="3046" customFormat="1"/>
    <row r="20776" s="3046" customFormat="1"/>
    <row r="20777" s="3046" customFormat="1"/>
    <row r="20778" s="3046" customFormat="1"/>
    <row r="20779" s="3046" customFormat="1"/>
    <row r="20780" s="3046" customFormat="1"/>
    <row r="20781" s="3046" customFormat="1"/>
    <row r="20782" s="3046" customFormat="1"/>
    <row r="20783" s="3046" customFormat="1"/>
    <row r="20784" s="3046" customFormat="1"/>
    <row r="20785" s="3046" customFormat="1"/>
    <row r="20786" s="3046" customFormat="1"/>
    <row r="20787" s="3046" customFormat="1"/>
    <row r="20788" s="3046" customFormat="1"/>
    <row r="20789" s="3046" customFormat="1"/>
    <row r="20790" s="3046" customFormat="1"/>
    <row r="20791" s="3046" customFormat="1"/>
    <row r="20792" s="3046" customFormat="1"/>
    <row r="20793" s="3046" customFormat="1"/>
    <row r="20794" s="3046" customFormat="1"/>
    <row r="20795" s="3046" customFormat="1"/>
    <row r="20796" s="3046" customFormat="1"/>
    <row r="20797" s="3046" customFormat="1"/>
    <row r="20798" s="3046" customFormat="1"/>
    <row r="20799" s="3046" customFormat="1"/>
    <row r="20800" s="3046" customFormat="1"/>
    <row r="20801" s="3046" customFormat="1"/>
    <row r="20802" s="3046" customFormat="1"/>
    <row r="20803" s="3046" customFormat="1"/>
    <row r="20804" s="3046" customFormat="1"/>
    <row r="20805" s="3046" customFormat="1"/>
    <row r="20806" s="3046" customFormat="1"/>
    <row r="20807" s="3046" customFormat="1"/>
    <row r="20808" s="3046" customFormat="1"/>
    <row r="20809" s="3046" customFormat="1"/>
    <row r="20810" s="3046" customFormat="1"/>
    <row r="20811" s="3046" customFormat="1"/>
    <row r="20812" s="3046" customFormat="1"/>
    <row r="20813" s="3046" customFormat="1"/>
    <row r="20814" s="3046" customFormat="1"/>
    <row r="20815" s="3046" customFormat="1"/>
    <row r="20816" s="3046" customFormat="1"/>
    <row r="20817" s="3046" customFormat="1"/>
    <row r="20818" s="3046" customFormat="1"/>
    <row r="20819" s="3046" customFormat="1"/>
    <row r="20820" s="3046" customFormat="1"/>
    <row r="20821" s="3046" customFormat="1"/>
    <row r="20822" s="3046" customFormat="1"/>
    <row r="20823" s="3046" customFormat="1"/>
    <row r="20824" s="3046" customFormat="1"/>
    <row r="20825" s="3046" customFormat="1"/>
    <row r="20826" s="3046" customFormat="1"/>
    <row r="20827" s="3046" customFormat="1"/>
    <row r="20828" s="3046" customFormat="1"/>
    <row r="20829" s="3046" customFormat="1"/>
    <row r="20830" s="3046" customFormat="1"/>
    <row r="20831" s="3046" customFormat="1"/>
    <row r="20832" s="3046" customFormat="1"/>
    <row r="20833" s="3046" customFormat="1"/>
    <row r="20834" s="3046" customFormat="1"/>
    <row r="20835" s="3046" customFormat="1"/>
    <row r="20836" s="3046" customFormat="1"/>
    <row r="20837" s="3046" customFormat="1"/>
    <row r="20838" s="3046" customFormat="1"/>
    <row r="20839" s="3046" customFormat="1"/>
    <row r="20840" s="3046" customFormat="1"/>
    <row r="20841" s="3046" customFormat="1"/>
    <row r="20842" s="3046" customFormat="1"/>
    <row r="20843" s="3046" customFormat="1"/>
    <row r="20844" s="3046" customFormat="1"/>
    <row r="20845" s="3046" customFormat="1"/>
    <row r="20846" s="3046" customFormat="1"/>
    <row r="20847" s="3046" customFormat="1"/>
    <row r="20848" s="3046" customFormat="1"/>
    <row r="20849" s="3046" customFormat="1"/>
    <row r="20850" s="3046" customFormat="1"/>
    <row r="20851" s="3046" customFormat="1"/>
    <row r="20852" s="3046" customFormat="1"/>
    <row r="20853" s="3046" customFormat="1"/>
    <row r="20854" s="3046" customFormat="1"/>
    <row r="20855" s="3046" customFormat="1"/>
    <row r="20856" s="3046" customFormat="1"/>
    <row r="20857" s="3046" customFormat="1"/>
    <row r="20858" s="3046" customFormat="1"/>
    <row r="20859" s="3046" customFormat="1"/>
    <row r="20860" s="3046" customFormat="1"/>
    <row r="20861" s="3046" customFormat="1"/>
    <row r="20862" s="3046" customFormat="1"/>
    <row r="20863" s="3046" customFormat="1"/>
    <row r="20864" s="3046" customFormat="1"/>
    <row r="20865" s="3046" customFormat="1"/>
    <row r="20866" s="3046" customFormat="1"/>
    <row r="20867" s="3046" customFormat="1"/>
    <row r="20868" s="3046" customFormat="1"/>
    <row r="20869" s="3046" customFormat="1"/>
    <row r="20870" s="3046" customFormat="1"/>
    <row r="20871" s="3046" customFormat="1"/>
    <row r="20872" s="3046" customFormat="1"/>
    <row r="20873" s="3046" customFormat="1"/>
    <row r="20874" s="3046" customFormat="1"/>
    <row r="20875" s="3046" customFormat="1"/>
    <row r="20876" s="3046" customFormat="1"/>
    <row r="20877" s="3046" customFormat="1"/>
    <row r="20878" s="3046" customFormat="1"/>
    <row r="20879" s="3046" customFormat="1"/>
    <row r="20880" s="3046" customFormat="1"/>
    <row r="20881" s="3046" customFormat="1"/>
    <row r="20882" s="3046" customFormat="1"/>
    <row r="20883" s="3046" customFormat="1"/>
    <row r="20884" s="3046" customFormat="1"/>
    <row r="20885" s="3046" customFormat="1"/>
    <row r="20886" s="3046" customFormat="1"/>
    <row r="20887" s="3046" customFormat="1"/>
    <row r="20888" s="3046" customFormat="1"/>
    <row r="20889" s="3046" customFormat="1"/>
    <row r="20890" s="3046" customFormat="1"/>
    <row r="20891" s="3046" customFormat="1"/>
    <row r="20892" s="3046" customFormat="1"/>
    <row r="20893" s="3046" customFormat="1"/>
    <row r="20894" s="3046" customFormat="1"/>
    <row r="20895" s="3046" customFormat="1"/>
    <row r="20896" s="3046" customFormat="1"/>
    <row r="20897" s="3046" customFormat="1"/>
    <row r="20898" s="3046" customFormat="1"/>
    <row r="20899" s="3046" customFormat="1"/>
    <row r="20900" s="3046" customFormat="1"/>
    <row r="20901" s="3046" customFormat="1"/>
    <row r="20902" s="3046" customFormat="1"/>
    <row r="20903" s="3046" customFormat="1"/>
    <row r="20904" s="3046" customFormat="1"/>
    <row r="20905" s="3046" customFormat="1"/>
    <row r="20906" s="3046" customFormat="1"/>
    <row r="20907" s="3046" customFormat="1"/>
    <row r="20908" s="3046" customFormat="1"/>
    <row r="20909" s="3046" customFormat="1"/>
    <row r="20910" s="3046" customFormat="1"/>
    <row r="20911" s="3046" customFormat="1"/>
    <row r="20912" s="3046" customFormat="1"/>
    <row r="20913" s="3046" customFormat="1"/>
    <row r="20914" s="3046" customFormat="1"/>
    <row r="20915" s="3046" customFormat="1"/>
    <row r="20916" s="3046" customFormat="1"/>
    <row r="20917" s="3046" customFormat="1"/>
    <row r="20918" s="3046" customFormat="1"/>
    <row r="20919" s="3046" customFormat="1"/>
    <row r="20920" s="3046" customFormat="1"/>
    <row r="20921" s="3046" customFormat="1"/>
    <row r="20922" s="3046" customFormat="1"/>
    <row r="20923" s="3046" customFormat="1"/>
    <row r="20924" s="3046" customFormat="1"/>
    <row r="20925" s="3046" customFormat="1"/>
    <row r="20926" s="3046" customFormat="1"/>
    <row r="20927" s="3046" customFormat="1"/>
    <row r="20928" s="3046" customFormat="1"/>
    <row r="20929" s="3046" customFormat="1"/>
    <row r="20930" s="3046" customFormat="1"/>
    <row r="20931" s="3046" customFormat="1"/>
    <row r="20932" s="3046" customFormat="1"/>
    <row r="20933" s="3046" customFormat="1"/>
    <row r="20934" s="3046" customFormat="1"/>
    <row r="20935" s="3046" customFormat="1"/>
    <row r="20936" s="3046" customFormat="1"/>
    <row r="20937" s="3046" customFormat="1"/>
    <row r="20938" s="3046" customFormat="1"/>
    <row r="20939" s="3046" customFormat="1"/>
    <row r="20940" s="3046" customFormat="1"/>
    <row r="20941" s="3046" customFormat="1"/>
    <row r="20942" s="3046" customFormat="1"/>
    <row r="20943" s="3046" customFormat="1"/>
    <row r="20944" s="3046" customFormat="1"/>
    <row r="20945" s="3046" customFormat="1"/>
    <row r="20946" s="3046" customFormat="1"/>
    <row r="20947" s="3046" customFormat="1"/>
    <row r="20948" s="3046" customFormat="1"/>
    <row r="20949" s="3046" customFormat="1"/>
    <row r="20950" s="3046" customFormat="1"/>
    <row r="20951" s="3046" customFormat="1"/>
    <row r="20952" s="3046" customFormat="1"/>
    <row r="20953" s="3046" customFormat="1"/>
    <row r="20954" s="3046" customFormat="1"/>
    <row r="20955" s="3046" customFormat="1"/>
    <row r="20956" s="3046" customFormat="1"/>
    <row r="20957" s="3046" customFormat="1"/>
    <row r="20958" s="3046" customFormat="1"/>
    <row r="20959" s="3046" customFormat="1"/>
    <row r="20960" s="3046" customFormat="1"/>
    <row r="20961" s="3046" customFormat="1"/>
    <row r="20962" s="3046" customFormat="1"/>
    <row r="20963" s="3046" customFormat="1"/>
    <row r="20964" s="3046" customFormat="1"/>
    <row r="20965" s="3046" customFormat="1"/>
    <row r="20966" s="3046" customFormat="1"/>
    <row r="20967" s="3046" customFormat="1"/>
    <row r="20968" s="3046" customFormat="1"/>
    <row r="20969" s="3046" customFormat="1"/>
    <row r="20970" s="3046" customFormat="1"/>
    <row r="20971" s="3046" customFormat="1"/>
    <row r="20972" s="3046" customFormat="1"/>
    <row r="20973" s="3046" customFormat="1"/>
    <row r="20974" s="3046" customFormat="1"/>
    <row r="20975" s="3046" customFormat="1"/>
    <row r="20976" s="3046" customFormat="1"/>
    <row r="20977" s="3046" customFormat="1"/>
    <row r="20978" s="3046" customFormat="1"/>
    <row r="20979" s="3046" customFormat="1"/>
    <row r="20980" s="3046" customFormat="1"/>
    <row r="20981" s="3046" customFormat="1"/>
    <row r="20982" s="3046" customFormat="1"/>
    <row r="20983" s="3046" customFormat="1"/>
    <row r="20984" s="3046" customFormat="1"/>
    <row r="20985" s="3046" customFormat="1"/>
    <row r="20986" s="3046" customFormat="1"/>
    <row r="20987" s="3046" customFormat="1"/>
    <row r="20988" s="3046" customFormat="1"/>
    <row r="20989" s="3046" customFormat="1"/>
    <row r="20990" s="3046" customFormat="1"/>
    <row r="20991" s="3046" customFormat="1"/>
    <row r="20992" s="3046" customFormat="1"/>
    <row r="20993" s="3046" customFormat="1"/>
    <row r="20994" s="3046" customFormat="1"/>
    <row r="20995" s="3046" customFormat="1"/>
    <row r="20996" s="3046" customFormat="1"/>
    <row r="20997" s="3046" customFormat="1"/>
    <row r="20998" s="3046" customFormat="1"/>
    <row r="20999" s="3046" customFormat="1"/>
    <row r="21000" s="3046" customFormat="1"/>
    <row r="21001" s="3046" customFormat="1"/>
    <row r="21002" s="3046" customFormat="1"/>
    <row r="21003" s="3046" customFormat="1"/>
    <row r="21004" s="3046" customFormat="1"/>
    <row r="21005" s="3046" customFormat="1"/>
    <row r="21006" s="3046" customFormat="1"/>
    <row r="21007" s="3046" customFormat="1"/>
    <row r="21008" s="3046" customFormat="1"/>
    <row r="21009" s="3046" customFormat="1"/>
    <row r="21010" s="3046" customFormat="1"/>
    <row r="21011" s="3046" customFormat="1"/>
    <row r="21012" s="3046" customFormat="1"/>
    <row r="21013" s="3046" customFormat="1"/>
    <row r="21014" s="3046" customFormat="1"/>
    <row r="21015" s="3046" customFormat="1"/>
    <row r="21016" s="3046" customFormat="1"/>
    <row r="21017" s="3046" customFormat="1"/>
    <row r="21018" s="3046" customFormat="1"/>
    <row r="21019" s="3046" customFormat="1"/>
    <row r="21020" s="3046" customFormat="1"/>
    <row r="21021" s="3046" customFormat="1"/>
    <row r="21022" s="3046" customFormat="1"/>
    <row r="21023" s="3046" customFormat="1"/>
    <row r="21024" s="3046" customFormat="1"/>
    <row r="21025" s="3046" customFormat="1"/>
    <row r="21026" s="3046" customFormat="1"/>
    <row r="21027" s="3046" customFormat="1"/>
    <row r="21028" s="3046" customFormat="1"/>
    <row r="21029" s="3046" customFormat="1"/>
    <row r="21030" s="3046" customFormat="1"/>
    <row r="21031" s="3046" customFormat="1"/>
    <row r="21032" s="3046" customFormat="1"/>
    <row r="21033" s="3046" customFormat="1"/>
    <row r="21034" s="3046" customFormat="1"/>
    <row r="21035" s="3046" customFormat="1"/>
    <row r="21036" s="3046" customFormat="1"/>
    <row r="21037" s="3046" customFormat="1"/>
    <row r="21038" s="3046" customFormat="1"/>
    <row r="21039" s="3046" customFormat="1"/>
    <row r="21040" s="3046" customFormat="1"/>
    <row r="21041" s="3046" customFormat="1"/>
    <row r="21042" s="3046" customFormat="1"/>
    <row r="21043" s="3046" customFormat="1"/>
    <row r="21044" s="3046" customFormat="1"/>
    <row r="21045" s="3046" customFormat="1"/>
    <row r="21046" s="3046" customFormat="1"/>
    <row r="21047" s="3046" customFormat="1"/>
    <row r="21048" s="3046" customFormat="1"/>
    <row r="21049" s="3046" customFormat="1"/>
    <row r="21050" s="3046" customFormat="1"/>
    <row r="21051" s="3046" customFormat="1"/>
    <row r="21052" s="3046" customFormat="1"/>
    <row r="21053" s="3046" customFormat="1"/>
    <row r="21054" s="3046" customFormat="1"/>
    <row r="21055" s="3046" customFormat="1"/>
    <row r="21056" s="3046" customFormat="1"/>
    <row r="21057" s="3046" customFormat="1"/>
    <row r="21058" s="3046" customFormat="1"/>
    <row r="21059" s="3046" customFormat="1"/>
    <row r="21060" s="3046" customFormat="1"/>
    <row r="21061" s="3046" customFormat="1"/>
    <row r="21062" s="3046" customFormat="1"/>
    <row r="21063" s="3046" customFormat="1"/>
    <row r="21064" s="3046" customFormat="1"/>
    <row r="21065" s="3046" customFormat="1"/>
    <row r="21066" s="3046" customFormat="1"/>
    <row r="21067" s="3046" customFormat="1"/>
    <row r="21068" s="3046" customFormat="1"/>
    <row r="21069" s="3046" customFormat="1"/>
    <row r="21070" s="3046" customFormat="1"/>
    <row r="21071" s="3046" customFormat="1"/>
    <row r="21072" s="3046" customFormat="1"/>
    <row r="21073" s="3046" customFormat="1"/>
    <row r="21074" s="3046" customFormat="1"/>
    <row r="21075" s="3046" customFormat="1"/>
    <row r="21076" s="3046" customFormat="1"/>
    <row r="21077" s="3046" customFormat="1"/>
    <row r="21078" s="3046" customFormat="1"/>
    <row r="21079" s="3046" customFormat="1"/>
    <row r="21080" s="3046" customFormat="1"/>
    <row r="21081" s="3046" customFormat="1"/>
    <row r="21082" s="3046" customFormat="1"/>
    <row r="21083" s="3046" customFormat="1"/>
    <row r="21084" s="3046" customFormat="1"/>
    <row r="21085" s="3046" customFormat="1"/>
    <row r="21086" s="3046" customFormat="1"/>
    <row r="21087" s="3046" customFormat="1"/>
    <row r="21088" s="3046" customFormat="1"/>
    <row r="21089" s="3046" customFormat="1"/>
    <row r="21090" s="3046" customFormat="1"/>
    <row r="21091" s="3046" customFormat="1"/>
    <row r="21092" s="3046" customFormat="1"/>
    <row r="21093" s="3046" customFormat="1"/>
    <row r="21094" s="3046" customFormat="1"/>
    <row r="21095" s="3046" customFormat="1"/>
    <row r="21096" s="3046" customFormat="1"/>
    <row r="21097" s="3046" customFormat="1"/>
    <row r="21098" s="3046" customFormat="1"/>
    <row r="21099" s="3046" customFormat="1"/>
    <row r="21100" s="3046" customFormat="1"/>
    <row r="21101" s="3046" customFormat="1"/>
    <row r="21102" s="3046" customFormat="1"/>
    <row r="21103" s="3046" customFormat="1"/>
    <row r="21104" s="3046" customFormat="1"/>
    <row r="21105" s="3046" customFormat="1"/>
    <row r="21106" s="3046" customFormat="1"/>
    <row r="21107" s="3046" customFormat="1"/>
    <row r="21108" s="3046" customFormat="1"/>
    <row r="21109" s="3046" customFormat="1"/>
    <row r="21110" s="3046" customFormat="1"/>
    <row r="21111" s="3046" customFormat="1"/>
    <row r="21112" s="3046" customFormat="1"/>
    <row r="21113" s="3046" customFormat="1"/>
    <row r="21114" s="3046" customFormat="1"/>
    <row r="21115" s="3046" customFormat="1"/>
    <row r="21116" s="3046" customFormat="1"/>
    <row r="21117" s="3046" customFormat="1"/>
    <row r="21118" s="3046" customFormat="1"/>
    <row r="21119" s="3046" customFormat="1"/>
    <row r="21120" s="3046" customFormat="1"/>
    <row r="21121" s="3046" customFormat="1"/>
    <row r="21122" s="3046" customFormat="1"/>
    <row r="21123" s="3046" customFormat="1"/>
    <row r="21124" s="3046" customFormat="1"/>
    <row r="21125" s="3046" customFormat="1"/>
    <row r="21126" s="3046" customFormat="1"/>
    <row r="21127" s="3046" customFormat="1"/>
    <row r="21128" s="3046" customFormat="1"/>
    <row r="21129" s="3046" customFormat="1"/>
    <row r="21130" s="3046" customFormat="1"/>
    <row r="21131" s="3046" customFormat="1"/>
    <row r="21132" s="3046" customFormat="1"/>
    <row r="21133" s="3046" customFormat="1"/>
    <row r="21134" s="3046" customFormat="1"/>
    <row r="21135" s="3046" customFormat="1"/>
    <row r="21136" s="3046" customFormat="1"/>
    <row r="21137" s="3046" customFormat="1"/>
    <row r="21138" s="3046" customFormat="1"/>
    <row r="21139" s="3046" customFormat="1"/>
    <row r="21140" s="3046" customFormat="1"/>
    <row r="21141" s="3046" customFormat="1"/>
    <row r="21142" s="3046" customFormat="1"/>
    <row r="21143" s="3046" customFormat="1"/>
    <row r="21144" s="3046" customFormat="1"/>
    <row r="21145" s="3046" customFormat="1"/>
    <row r="21146" s="3046" customFormat="1"/>
    <row r="21147" s="3046" customFormat="1"/>
    <row r="21148" s="3046" customFormat="1"/>
    <row r="21149" s="3046" customFormat="1"/>
    <row r="21150" s="3046" customFormat="1"/>
    <row r="21151" s="3046" customFormat="1"/>
    <row r="21152" s="3046" customFormat="1"/>
    <row r="21153" s="3046" customFormat="1"/>
    <row r="21154" s="3046" customFormat="1"/>
    <row r="21155" s="3046" customFormat="1"/>
    <row r="21156" s="3046" customFormat="1"/>
    <row r="21157" s="3046" customFormat="1"/>
    <row r="21158" s="3046" customFormat="1"/>
    <row r="21159" s="3046" customFormat="1"/>
    <row r="21160" s="3046" customFormat="1"/>
    <row r="21161" s="3046" customFormat="1"/>
    <row r="21162" s="3046" customFormat="1"/>
    <row r="21163" s="3046" customFormat="1"/>
    <row r="21164" s="3046" customFormat="1"/>
    <row r="21165" s="3046" customFormat="1"/>
    <row r="21166" s="3046" customFormat="1"/>
    <row r="21167" s="3046" customFormat="1"/>
    <row r="21168" s="3046" customFormat="1"/>
    <row r="21169" s="3046" customFormat="1"/>
    <row r="21170" s="3046" customFormat="1"/>
    <row r="21171" s="3046" customFormat="1"/>
    <row r="21172" s="3046" customFormat="1"/>
    <row r="21173" s="3046" customFormat="1"/>
    <row r="21174" s="3046" customFormat="1"/>
    <row r="21175" s="3046" customFormat="1"/>
    <row r="21176" s="3046" customFormat="1"/>
    <row r="21177" s="3046" customFormat="1"/>
    <row r="21178" s="3046" customFormat="1"/>
    <row r="21179" s="3046" customFormat="1"/>
    <row r="21180" s="3046" customFormat="1"/>
    <row r="21181" s="3046" customFormat="1"/>
    <row r="21182" s="3046" customFormat="1"/>
    <row r="21183" s="3046" customFormat="1"/>
    <row r="21184" s="3046" customFormat="1"/>
    <row r="21185" s="3046" customFormat="1"/>
    <row r="21186" s="3046" customFormat="1"/>
    <row r="21187" s="3046" customFormat="1"/>
    <row r="21188" s="3046" customFormat="1"/>
    <row r="21189" s="3046" customFormat="1"/>
    <row r="21190" s="3046" customFormat="1"/>
    <row r="21191" s="3046" customFormat="1"/>
    <row r="21192" s="3046" customFormat="1"/>
    <row r="21193" s="3046" customFormat="1"/>
    <row r="21194" s="3046" customFormat="1"/>
    <row r="21195" s="3046" customFormat="1"/>
    <row r="21196" s="3046" customFormat="1"/>
    <row r="21197" s="3046" customFormat="1"/>
    <row r="21198" s="3046" customFormat="1"/>
    <row r="21199" s="3046" customFormat="1"/>
    <row r="21200" s="3046" customFormat="1"/>
    <row r="21201" s="3046" customFormat="1"/>
    <row r="21202" s="3046" customFormat="1"/>
    <row r="21203" s="3046" customFormat="1"/>
    <row r="21204" s="3046" customFormat="1"/>
    <row r="21205" s="3046" customFormat="1"/>
    <row r="21206" s="3046" customFormat="1"/>
    <row r="21207" s="3046" customFormat="1"/>
    <row r="21208" s="3046" customFormat="1"/>
    <row r="21209" s="3046" customFormat="1"/>
    <row r="21210" s="3046" customFormat="1"/>
    <row r="21211" s="3046" customFormat="1"/>
    <row r="21212" s="3046" customFormat="1"/>
    <row r="21213" s="3046" customFormat="1"/>
    <row r="21214" s="3046" customFormat="1"/>
    <row r="21215" s="3046" customFormat="1"/>
    <row r="21216" s="3046" customFormat="1"/>
    <row r="21217" s="3046" customFormat="1"/>
    <row r="21218" s="3046" customFormat="1"/>
    <row r="21219" s="3046" customFormat="1"/>
    <row r="21220" s="3046" customFormat="1"/>
    <row r="21221" s="3046" customFormat="1"/>
    <row r="21222" s="3046" customFormat="1"/>
    <row r="21223" s="3046" customFormat="1"/>
    <row r="21224" s="3046" customFormat="1"/>
    <row r="21225" s="3046" customFormat="1"/>
    <row r="21226" s="3046" customFormat="1"/>
    <row r="21227" s="3046" customFormat="1"/>
    <row r="21228" s="3046" customFormat="1"/>
    <row r="21229" s="3046" customFormat="1"/>
    <row r="21230" s="3046" customFormat="1"/>
    <row r="21231" s="3046" customFormat="1"/>
    <row r="21232" s="3046" customFormat="1"/>
    <row r="21233" s="3046" customFormat="1"/>
    <row r="21234" s="3046" customFormat="1"/>
    <row r="21235" s="3046" customFormat="1"/>
    <row r="21236" s="3046" customFormat="1"/>
    <row r="21237" s="3046" customFormat="1"/>
    <row r="21238" s="3046" customFormat="1"/>
    <row r="21239" s="3046" customFormat="1"/>
    <row r="21240" s="3046" customFormat="1"/>
    <row r="21241" s="3046" customFormat="1"/>
    <row r="21242" s="3046" customFormat="1"/>
    <row r="21243" s="3046" customFormat="1"/>
    <row r="21244" s="3046" customFormat="1"/>
    <row r="21245" s="3046" customFormat="1"/>
    <row r="21246" s="3046" customFormat="1"/>
    <row r="21247" s="3046" customFormat="1"/>
    <row r="21248" s="3046" customFormat="1"/>
    <row r="21249" s="3046" customFormat="1"/>
    <row r="21250" s="3046" customFormat="1"/>
    <row r="21251" s="3046" customFormat="1"/>
    <row r="21252" s="3046" customFormat="1"/>
    <row r="21253" s="3046" customFormat="1"/>
    <row r="21254" s="3046" customFormat="1"/>
    <row r="21255" s="3046" customFormat="1"/>
    <row r="21256" s="3046" customFormat="1"/>
    <row r="21257" s="3046" customFormat="1"/>
    <row r="21258" s="3046" customFormat="1"/>
    <row r="21259" s="3046" customFormat="1"/>
    <row r="21260" s="3046" customFormat="1"/>
    <row r="21261" s="3046" customFormat="1"/>
    <row r="21262" s="3046" customFormat="1"/>
    <row r="21263" s="3046" customFormat="1"/>
    <row r="21264" s="3046" customFormat="1"/>
    <row r="21265" s="3046" customFormat="1"/>
    <row r="21266" s="3046" customFormat="1"/>
    <row r="21267" s="3046" customFormat="1"/>
    <row r="21268" s="3046" customFormat="1"/>
    <row r="21269" s="3046" customFormat="1"/>
    <row r="21270" s="3046" customFormat="1"/>
    <row r="21271" s="3046" customFormat="1"/>
    <row r="21272" s="3046" customFormat="1"/>
    <row r="21273" s="3046" customFormat="1"/>
    <row r="21274" s="3046" customFormat="1"/>
    <row r="21275" s="3046" customFormat="1"/>
    <row r="21276" s="3046" customFormat="1"/>
    <row r="21277" s="3046" customFormat="1"/>
    <row r="21278" s="3046" customFormat="1"/>
    <row r="21279" s="3046" customFormat="1"/>
    <row r="21280" s="3046" customFormat="1"/>
    <row r="21281" s="3046" customFormat="1"/>
    <row r="21282" s="3046" customFormat="1"/>
    <row r="21283" s="3046" customFormat="1"/>
    <row r="21284" s="3046" customFormat="1"/>
    <row r="21285" s="3046" customFormat="1"/>
    <row r="21286" s="3046" customFormat="1"/>
    <row r="21287" s="3046" customFormat="1"/>
    <row r="21288" s="3046" customFormat="1"/>
    <row r="21289" s="3046" customFormat="1"/>
    <row r="21290" s="3046" customFormat="1"/>
    <row r="21291" s="3046" customFormat="1"/>
    <row r="21292" s="3046" customFormat="1"/>
    <row r="21293" s="3046" customFormat="1"/>
    <row r="21294" s="3046" customFormat="1"/>
    <row r="21295" s="3046" customFormat="1"/>
    <row r="21296" s="3046" customFormat="1"/>
    <row r="21297" s="3046" customFormat="1"/>
    <row r="21298" s="3046" customFormat="1"/>
    <row r="21299" s="3046" customFormat="1"/>
    <row r="21300" s="3046" customFormat="1"/>
    <row r="21301" s="3046" customFormat="1"/>
    <row r="21302" s="3046" customFormat="1"/>
    <row r="21303" s="3046" customFormat="1"/>
    <row r="21304" s="3046" customFormat="1"/>
    <row r="21305" s="3046" customFormat="1"/>
    <row r="21306" s="3046" customFormat="1"/>
    <row r="21307" s="3046" customFormat="1"/>
    <row r="21308" s="3046" customFormat="1"/>
    <row r="21309" s="3046" customFormat="1"/>
    <row r="21310" s="3046" customFormat="1"/>
    <row r="21311" s="3046" customFormat="1"/>
    <row r="21312" s="3046" customFormat="1"/>
    <row r="21313" s="3046" customFormat="1"/>
    <row r="21314" s="3046" customFormat="1"/>
    <row r="21315" s="3046" customFormat="1"/>
    <row r="21316" s="3046" customFormat="1"/>
    <row r="21317" s="3046" customFormat="1"/>
    <row r="21318" s="3046" customFormat="1"/>
    <row r="21319" s="3046" customFormat="1"/>
    <row r="21320" s="3046" customFormat="1"/>
    <row r="21321" s="3046" customFormat="1"/>
    <row r="21322" s="3046" customFormat="1"/>
    <row r="21323" s="3046" customFormat="1"/>
    <row r="21324" s="3046" customFormat="1"/>
    <row r="21325" s="3046" customFormat="1"/>
    <row r="21326" s="3046" customFormat="1"/>
    <row r="21327" s="3046" customFormat="1"/>
    <row r="21328" s="3046" customFormat="1"/>
    <row r="21329" s="3046" customFormat="1"/>
    <row r="21330" s="3046" customFormat="1"/>
    <row r="21331" s="3046" customFormat="1"/>
    <row r="21332" s="3046" customFormat="1"/>
    <row r="21333" s="3046" customFormat="1"/>
    <row r="21334" s="3046" customFormat="1"/>
    <row r="21335" s="3046" customFormat="1"/>
    <row r="21336" s="3046" customFormat="1"/>
    <row r="21337" s="3046" customFormat="1"/>
    <row r="21338" s="3046" customFormat="1"/>
    <row r="21339" s="3046" customFormat="1"/>
    <row r="21340" s="3046" customFormat="1"/>
    <row r="21341" s="3046" customFormat="1"/>
    <row r="21342" s="3046" customFormat="1"/>
    <row r="21343" s="3046" customFormat="1"/>
    <row r="21344" s="3046" customFormat="1"/>
    <row r="21345" s="3046" customFormat="1"/>
    <row r="21346" s="3046" customFormat="1"/>
    <row r="21347" s="3046" customFormat="1"/>
    <row r="21348" s="3046" customFormat="1"/>
    <row r="21349" s="3046" customFormat="1"/>
    <row r="21350" s="3046" customFormat="1"/>
    <row r="21351" s="3046" customFormat="1"/>
    <row r="21352" s="3046" customFormat="1"/>
    <row r="21353" s="3046" customFormat="1"/>
    <row r="21354" s="3046" customFormat="1"/>
    <row r="21355" s="3046" customFormat="1"/>
    <row r="21356" s="3046" customFormat="1"/>
    <row r="21357" s="3046" customFormat="1"/>
    <row r="21358" s="3046" customFormat="1"/>
    <row r="21359" s="3046" customFormat="1"/>
    <row r="21360" s="3046" customFormat="1"/>
    <row r="21361" s="3046" customFormat="1"/>
    <row r="21362" s="3046" customFormat="1"/>
    <row r="21363" s="3046" customFormat="1"/>
    <row r="21364" s="3046" customFormat="1"/>
    <row r="21365" s="3046" customFormat="1"/>
    <row r="21366" s="3046" customFormat="1"/>
    <row r="21367" s="3046" customFormat="1"/>
    <row r="21368" s="3046" customFormat="1"/>
    <row r="21369" s="3046" customFormat="1"/>
    <row r="21370" s="3046" customFormat="1"/>
    <row r="21371" s="3046" customFormat="1"/>
    <row r="21372" s="3046" customFormat="1"/>
    <row r="21373" s="3046" customFormat="1"/>
    <row r="21374" s="3046" customFormat="1"/>
    <row r="21375" s="3046" customFormat="1"/>
    <row r="21376" s="3046" customFormat="1"/>
    <row r="21377" s="3046" customFormat="1"/>
    <row r="21378" s="3046" customFormat="1"/>
    <row r="21379" s="3046" customFormat="1"/>
    <row r="21380" s="3046" customFormat="1"/>
    <row r="21381" s="3046" customFormat="1"/>
    <row r="21382" s="3046" customFormat="1"/>
    <row r="21383" s="3046" customFormat="1"/>
    <row r="21384" s="3046" customFormat="1"/>
    <row r="21385" s="3046" customFormat="1"/>
    <row r="21386" s="3046" customFormat="1"/>
    <row r="21387" s="3046" customFormat="1"/>
    <row r="21388" s="3046" customFormat="1"/>
    <row r="21389" s="3046" customFormat="1"/>
    <row r="21390" s="3046" customFormat="1"/>
    <row r="21391" s="3046" customFormat="1"/>
    <row r="21392" s="3046" customFormat="1"/>
    <row r="21393" s="3046" customFormat="1"/>
    <row r="21394" s="3046" customFormat="1"/>
    <row r="21395" s="3046" customFormat="1"/>
    <row r="21396" s="3046" customFormat="1"/>
    <row r="21397" s="3046" customFormat="1"/>
    <row r="21398" s="3046" customFormat="1"/>
    <row r="21399" s="3046" customFormat="1"/>
    <row r="21400" s="3046" customFormat="1"/>
    <row r="21401" s="3046" customFormat="1"/>
    <row r="21402" s="3046" customFormat="1"/>
    <row r="21403" s="3046" customFormat="1"/>
    <row r="21404" s="3046" customFormat="1"/>
    <row r="21405" s="3046" customFormat="1"/>
    <row r="21406" s="3046" customFormat="1"/>
    <row r="21407" s="3046" customFormat="1"/>
    <row r="21408" s="3046" customFormat="1"/>
    <row r="21409" s="3046" customFormat="1"/>
    <row r="21410" s="3046" customFormat="1"/>
    <row r="21411" s="3046" customFormat="1"/>
    <row r="21412" s="3046" customFormat="1"/>
    <row r="21413" s="3046" customFormat="1"/>
    <row r="21414" s="3046" customFormat="1"/>
    <row r="21415" s="3046" customFormat="1"/>
    <row r="21416" s="3046" customFormat="1"/>
    <row r="21417" s="3046" customFormat="1"/>
    <row r="21418" s="3046" customFormat="1"/>
    <row r="21419" s="3046" customFormat="1"/>
    <row r="21420" s="3046" customFormat="1"/>
    <row r="21421" s="3046" customFormat="1"/>
    <row r="21422" s="3046" customFormat="1"/>
    <row r="21423" s="3046" customFormat="1"/>
    <row r="21424" s="3046" customFormat="1"/>
    <row r="21425" s="3046" customFormat="1"/>
    <row r="21426" s="3046" customFormat="1"/>
    <row r="21427" s="3046" customFormat="1"/>
    <row r="21428" s="3046" customFormat="1"/>
    <row r="21429" s="3046" customFormat="1"/>
    <row r="21430" s="3046" customFormat="1"/>
    <row r="21431" s="3046" customFormat="1"/>
    <row r="21432" s="3046" customFormat="1"/>
    <row r="21433" s="3046" customFormat="1"/>
    <row r="21434" s="3046" customFormat="1"/>
    <row r="21435" s="3046" customFormat="1"/>
    <row r="21436" s="3046" customFormat="1"/>
    <row r="21437" s="3046" customFormat="1"/>
    <row r="21438" s="3046" customFormat="1"/>
    <row r="21439" s="3046" customFormat="1"/>
    <row r="21440" s="3046" customFormat="1"/>
    <row r="21441" s="3046" customFormat="1"/>
    <row r="21442" s="3046" customFormat="1"/>
    <row r="21443" s="3046" customFormat="1"/>
    <row r="21444" s="3046" customFormat="1"/>
    <row r="21445" s="3046" customFormat="1"/>
    <row r="21446" s="3046" customFormat="1"/>
    <row r="21447" s="3046" customFormat="1"/>
    <row r="21448" s="3046" customFormat="1"/>
    <row r="21449" s="3046" customFormat="1"/>
    <row r="21450" s="3046" customFormat="1"/>
    <row r="21451" s="3046" customFormat="1"/>
    <row r="21452" s="3046" customFormat="1"/>
    <row r="21453" s="3046" customFormat="1"/>
    <row r="21454" s="3046" customFormat="1"/>
    <row r="21455" s="3046" customFormat="1"/>
    <row r="21456" s="3046" customFormat="1"/>
    <row r="21457" s="3046" customFormat="1"/>
    <row r="21458" s="3046" customFormat="1"/>
    <row r="21459" s="3046" customFormat="1"/>
    <row r="21460" s="3046" customFormat="1"/>
    <row r="21461" s="3046" customFormat="1"/>
    <row r="21462" s="3046" customFormat="1"/>
    <row r="21463" s="3046" customFormat="1"/>
    <row r="21464" s="3046" customFormat="1"/>
    <row r="21465" s="3046" customFormat="1"/>
    <row r="21466" s="3046" customFormat="1"/>
    <row r="21467" s="3046" customFormat="1"/>
    <row r="21468" s="3046" customFormat="1"/>
    <row r="21469" s="3046" customFormat="1"/>
    <row r="21470" s="3046" customFormat="1"/>
    <row r="21471" s="3046" customFormat="1"/>
    <row r="21472" s="3046" customFormat="1"/>
    <row r="21473" s="3046" customFormat="1"/>
    <row r="21474" s="3046" customFormat="1"/>
    <row r="21475" s="3046" customFormat="1"/>
    <row r="21476" s="3046" customFormat="1"/>
    <row r="21477" s="3046" customFormat="1"/>
    <row r="21478" s="3046" customFormat="1"/>
    <row r="21479" s="3046" customFormat="1"/>
    <row r="21480" s="3046" customFormat="1"/>
    <row r="21481" s="3046" customFormat="1"/>
    <row r="21482" s="3046" customFormat="1"/>
    <row r="21483" s="3046" customFormat="1"/>
    <row r="21484" s="3046" customFormat="1"/>
    <row r="21485" s="3046" customFormat="1"/>
    <row r="21486" s="3046" customFormat="1"/>
    <row r="21487" s="3046" customFormat="1"/>
    <row r="21488" s="3046" customFormat="1"/>
    <row r="21489" s="3046" customFormat="1"/>
    <row r="21490" s="3046" customFormat="1"/>
    <row r="21491" s="3046" customFormat="1"/>
    <row r="21492" s="3046" customFormat="1"/>
    <row r="21493" s="3046" customFormat="1"/>
    <row r="21494" s="3046" customFormat="1"/>
    <row r="21495" s="3046" customFormat="1"/>
    <row r="21496" s="3046" customFormat="1"/>
    <row r="21497" s="3046" customFormat="1"/>
    <row r="21498" s="3046" customFormat="1"/>
    <row r="21499" s="3046" customFormat="1"/>
    <row r="21500" s="3046" customFormat="1"/>
    <row r="21501" s="3046" customFormat="1"/>
    <row r="21502" s="3046" customFormat="1"/>
    <row r="21503" s="3046" customFormat="1"/>
    <row r="21504" s="3046" customFormat="1"/>
    <row r="21505" s="3046" customFormat="1"/>
    <row r="21506" s="3046" customFormat="1"/>
    <row r="21507" s="3046" customFormat="1"/>
    <row r="21508" s="3046" customFormat="1"/>
    <row r="21509" s="3046" customFormat="1"/>
    <row r="21510" s="3046" customFormat="1"/>
    <row r="21511" s="3046" customFormat="1"/>
    <row r="21512" s="3046" customFormat="1"/>
    <row r="21513" s="3046" customFormat="1"/>
    <row r="21514" s="3046" customFormat="1"/>
    <row r="21515" s="3046" customFormat="1"/>
    <row r="21516" s="3046" customFormat="1"/>
    <row r="21517" s="3046" customFormat="1"/>
    <row r="21518" s="3046" customFormat="1"/>
    <row r="21519" s="3046" customFormat="1"/>
    <row r="21520" s="3046" customFormat="1"/>
    <row r="21521" s="3046" customFormat="1"/>
    <row r="21522" s="3046" customFormat="1"/>
    <row r="21523" s="3046" customFormat="1"/>
    <row r="21524" s="3046" customFormat="1"/>
    <row r="21525" s="3046" customFormat="1"/>
    <row r="21526" s="3046" customFormat="1"/>
    <row r="21527" s="3046" customFormat="1"/>
    <row r="21528" s="3046" customFormat="1"/>
    <row r="21529" s="3046" customFormat="1"/>
    <row r="21530" s="3046" customFormat="1"/>
    <row r="21531" s="3046" customFormat="1"/>
    <row r="21532" s="3046" customFormat="1"/>
    <row r="21533" s="3046" customFormat="1"/>
    <row r="21534" s="3046" customFormat="1"/>
    <row r="21535" s="3046" customFormat="1"/>
    <row r="21536" s="3046" customFormat="1"/>
    <row r="21537" s="3046" customFormat="1"/>
    <row r="21538" s="3046" customFormat="1"/>
    <row r="21539" s="3046" customFormat="1"/>
    <row r="21540" s="3046" customFormat="1"/>
    <row r="21541" s="3046" customFormat="1"/>
    <row r="21542" s="3046" customFormat="1"/>
    <row r="21543" s="3046" customFormat="1"/>
    <row r="21544" s="3046" customFormat="1"/>
    <row r="21545" s="3046" customFormat="1"/>
    <row r="21546" s="3046" customFormat="1"/>
    <row r="21547" s="3046" customFormat="1"/>
    <row r="21548" s="3046" customFormat="1"/>
    <row r="21549" s="3046" customFormat="1"/>
    <row r="21550" s="3046" customFormat="1"/>
    <row r="21551" s="3046" customFormat="1"/>
    <row r="21552" s="3046" customFormat="1"/>
    <row r="21553" s="3046" customFormat="1"/>
    <row r="21554" s="3046" customFormat="1"/>
    <row r="21555" s="3046" customFormat="1"/>
    <row r="21556" s="3046" customFormat="1"/>
    <row r="21557" s="3046" customFormat="1"/>
    <row r="21558" s="3046" customFormat="1"/>
    <row r="21559" s="3046" customFormat="1"/>
    <row r="21560" s="3046" customFormat="1"/>
    <row r="21561" s="3046" customFormat="1"/>
    <row r="21562" s="3046" customFormat="1"/>
    <row r="21563" s="3046" customFormat="1"/>
    <row r="21564" s="3046" customFormat="1"/>
    <row r="21565" s="3046" customFormat="1"/>
    <row r="21566" s="3046" customFormat="1"/>
    <row r="21567" s="3046" customFormat="1"/>
    <row r="21568" s="3046" customFormat="1"/>
    <row r="21569" s="3046" customFormat="1"/>
    <row r="21570" s="3046" customFormat="1"/>
    <row r="21571" s="3046" customFormat="1"/>
    <row r="21572" s="3046" customFormat="1"/>
    <row r="21573" s="3046" customFormat="1"/>
    <row r="21574" s="3046" customFormat="1"/>
    <row r="21575" s="3046" customFormat="1"/>
    <row r="21576" s="3046" customFormat="1"/>
    <row r="21577" s="3046" customFormat="1"/>
    <row r="21578" s="3046" customFormat="1"/>
    <row r="21579" s="3046" customFormat="1"/>
    <row r="21580" s="3046" customFormat="1"/>
    <row r="21581" s="3046" customFormat="1"/>
    <row r="21582" s="3046" customFormat="1"/>
    <row r="21583" s="3046" customFormat="1"/>
    <row r="21584" s="3046" customFormat="1"/>
    <row r="21585" s="3046" customFormat="1"/>
    <row r="21586" s="3046" customFormat="1"/>
    <row r="21587" s="3046" customFormat="1"/>
    <row r="21588" s="3046" customFormat="1"/>
    <row r="21589" s="3046" customFormat="1"/>
    <row r="21590" s="3046" customFormat="1"/>
    <row r="21591" s="3046" customFormat="1"/>
    <row r="21592" s="3046" customFormat="1"/>
    <row r="21593" s="3046" customFormat="1"/>
    <row r="21594" s="3046" customFormat="1"/>
    <row r="21595" s="3046" customFormat="1"/>
    <row r="21596" s="3046" customFormat="1"/>
    <row r="21597" s="3046" customFormat="1"/>
    <row r="21598" s="3046" customFormat="1"/>
    <row r="21599" s="3046" customFormat="1"/>
    <row r="21600" s="3046" customFormat="1"/>
    <row r="21601" s="3046" customFormat="1"/>
    <row r="21602" s="3046" customFormat="1"/>
    <row r="21603" s="3046" customFormat="1"/>
    <row r="21604" s="3046" customFormat="1"/>
    <row r="21605" s="3046" customFormat="1"/>
    <row r="21606" s="3046" customFormat="1"/>
    <row r="21607" s="3046" customFormat="1"/>
    <row r="21608" s="3046" customFormat="1"/>
    <row r="21609" s="3046" customFormat="1"/>
    <row r="21610" s="3046" customFormat="1"/>
    <row r="21611" s="3046" customFormat="1"/>
    <row r="21612" s="3046" customFormat="1"/>
    <row r="21613" s="3046" customFormat="1"/>
    <row r="21614" s="3046" customFormat="1"/>
    <row r="21615" s="3046" customFormat="1"/>
    <row r="21616" s="3046" customFormat="1"/>
    <row r="21617" s="3046" customFormat="1"/>
    <row r="21618" s="3046" customFormat="1"/>
    <row r="21619" s="3046" customFormat="1"/>
    <row r="21620" s="3046" customFormat="1"/>
    <row r="21621" s="3046" customFormat="1"/>
    <row r="21622" s="3046" customFormat="1"/>
    <row r="21623" s="3046" customFormat="1"/>
    <row r="21624" s="3046" customFormat="1"/>
    <row r="21625" s="3046" customFormat="1"/>
    <row r="21626" s="3046" customFormat="1"/>
    <row r="21627" s="3046" customFormat="1"/>
    <row r="21628" s="3046" customFormat="1"/>
    <row r="21629" s="3046" customFormat="1"/>
    <row r="21630" s="3046" customFormat="1"/>
    <row r="21631" s="3046" customFormat="1"/>
    <row r="21632" s="3046" customFormat="1"/>
    <row r="21633" s="3046" customFormat="1"/>
    <row r="21634" s="3046" customFormat="1"/>
    <row r="21635" s="3046" customFormat="1"/>
    <row r="21636" s="3046" customFormat="1"/>
    <row r="21637" s="3046" customFormat="1"/>
    <row r="21638" s="3046" customFormat="1"/>
    <row r="21639" s="3046" customFormat="1"/>
    <row r="21640" s="3046" customFormat="1"/>
    <row r="21641" s="3046" customFormat="1"/>
    <row r="21642" s="3046" customFormat="1"/>
    <row r="21643" s="3046" customFormat="1"/>
    <row r="21644" s="3046" customFormat="1"/>
    <row r="21645" s="3046" customFormat="1"/>
    <row r="21646" s="3046" customFormat="1"/>
    <row r="21647" s="3046" customFormat="1"/>
    <row r="21648" s="3046" customFormat="1"/>
    <row r="21649" s="3046" customFormat="1"/>
    <row r="21650" s="3046" customFormat="1"/>
    <row r="21651" s="3046" customFormat="1"/>
    <row r="21652" s="3046" customFormat="1"/>
    <row r="21653" s="3046" customFormat="1"/>
    <row r="21654" s="3046" customFormat="1"/>
    <row r="21655" s="3046" customFormat="1"/>
    <row r="21656" s="3046" customFormat="1"/>
    <row r="21657" s="3046" customFormat="1"/>
    <row r="21658" s="3046" customFormat="1"/>
    <row r="21659" s="3046" customFormat="1"/>
    <row r="21660" s="3046" customFormat="1"/>
    <row r="21661" s="3046" customFormat="1"/>
    <row r="21662" s="3046" customFormat="1"/>
    <row r="21663" s="3046" customFormat="1"/>
    <row r="21664" s="3046" customFormat="1"/>
    <row r="21665" s="3046" customFormat="1"/>
    <row r="21666" s="3046" customFormat="1"/>
    <row r="21667" s="3046" customFormat="1"/>
    <row r="21668" s="3046" customFormat="1"/>
    <row r="21669" s="3046" customFormat="1"/>
    <row r="21670" s="3046" customFormat="1"/>
    <row r="21671" s="3046" customFormat="1"/>
    <row r="21672" s="3046" customFormat="1"/>
    <row r="21673" s="3046" customFormat="1"/>
    <row r="21674" s="3046" customFormat="1"/>
    <row r="21675" s="3046" customFormat="1"/>
    <row r="21676" s="3046" customFormat="1"/>
    <row r="21677" s="3046" customFormat="1"/>
    <row r="21678" s="3046" customFormat="1"/>
    <row r="21679" s="3046" customFormat="1"/>
    <row r="21680" s="3046" customFormat="1"/>
    <row r="21681" s="3046" customFormat="1"/>
    <row r="21682" s="3046" customFormat="1"/>
    <row r="21683" s="3046" customFormat="1"/>
    <row r="21684" s="3046" customFormat="1"/>
    <row r="21685" s="3046" customFormat="1"/>
    <row r="21686" s="3046" customFormat="1"/>
    <row r="21687" s="3046" customFormat="1"/>
    <row r="21688" s="3046" customFormat="1"/>
    <row r="21689" s="3046" customFormat="1"/>
    <row r="21690" s="3046" customFormat="1"/>
    <row r="21691" s="3046" customFormat="1"/>
    <row r="21692" s="3046" customFormat="1"/>
    <row r="21693" s="3046" customFormat="1"/>
    <row r="21694" s="3046" customFormat="1"/>
    <row r="21695" s="3046" customFormat="1"/>
    <row r="21696" s="3046" customFormat="1"/>
    <row r="21697" s="3046" customFormat="1"/>
    <row r="21698" s="3046" customFormat="1"/>
    <row r="21699" s="3046" customFormat="1"/>
    <row r="21700" s="3046" customFormat="1"/>
    <row r="21701" s="3046" customFormat="1"/>
    <row r="21702" s="3046" customFormat="1"/>
    <row r="21703" s="3046" customFormat="1"/>
    <row r="21704" s="3046" customFormat="1"/>
    <row r="21705" s="3046" customFormat="1"/>
    <row r="21706" s="3046" customFormat="1"/>
    <row r="21707" s="3046" customFormat="1"/>
    <row r="21708" s="3046" customFormat="1"/>
    <row r="21709" s="3046" customFormat="1"/>
    <row r="21710" s="3046" customFormat="1"/>
    <row r="21711" s="3046" customFormat="1"/>
    <row r="21712" s="3046" customFormat="1"/>
    <row r="21713" s="3046" customFormat="1"/>
    <row r="21714" s="3046" customFormat="1"/>
    <row r="21715" s="3046" customFormat="1"/>
    <row r="21716" s="3046" customFormat="1"/>
    <row r="21717" s="3046" customFormat="1"/>
    <row r="21718" s="3046" customFormat="1"/>
    <row r="21719" s="3046" customFormat="1"/>
    <row r="21720" s="3046" customFormat="1"/>
    <row r="21721" s="3046" customFormat="1"/>
    <row r="21722" s="3046" customFormat="1"/>
    <row r="21723" s="3046" customFormat="1"/>
    <row r="21724" s="3046" customFormat="1"/>
    <row r="21725" s="3046" customFormat="1"/>
    <row r="21726" s="3046" customFormat="1"/>
    <row r="21727" s="3046" customFormat="1"/>
    <row r="21728" s="3046" customFormat="1"/>
    <row r="21729" s="3046" customFormat="1"/>
    <row r="21730" s="3046" customFormat="1"/>
    <row r="21731" s="3046" customFormat="1"/>
    <row r="21732" s="3046" customFormat="1"/>
    <row r="21733" s="3046" customFormat="1"/>
    <row r="21734" s="3046" customFormat="1"/>
    <row r="21735" s="3046" customFormat="1"/>
    <row r="21736" s="3046" customFormat="1"/>
    <row r="21737" s="3046" customFormat="1"/>
    <row r="21738" s="3046" customFormat="1"/>
    <row r="21739" s="3046" customFormat="1"/>
    <row r="21740" s="3046" customFormat="1"/>
    <row r="21741" s="3046" customFormat="1"/>
    <row r="21742" s="3046" customFormat="1"/>
    <row r="21743" s="3046" customFormat="1"/>
    <row r="21744" s="3046" customFormat="1"/>
    <row r="21745" s="3046" customFormat="1"/>
    <row r="21746" s="3046" customFormat="1"/>
    <row r="21747" s="3046" customFormat="1"/>
    <row r="21748" s="3046" customFormat="1"/>
    <row r="21749" s="3046" customFormat="1"/>
    <row r="21750" s="3046" customFormat="1"/>
    <row r="21751" s="3046" customFormat="1"/>
    <row r="21752" s="3046" customFormat="1"/>
    <row r="21753" s="3046" customFormat="1"/>
    <row r="21754" s="3046" customFormat="1"/>
    <row r="21755" s="3046" customFormat="1"/>
    <row r="21756" s="3046" customFormat="1"/>
    <row r="21757" s="3046" customFormat="1"/>
    <row r="21758" s="3046" customFormat="1"/>
    <row r="21759" s="3046" customFormat="1"/>
    <row r="21760" s="3046" customFormat="1"/>
    <row r="21761" s="3046" customFormat="1"/>
    <row r="21762" s="3046" customFormat="1"/>
    <row r="21763" s="3046" customFormat="1"/>
    <row r="21764" s="3046" customFormat="1"/>
    <row r="21765" s="3046" customFormat="1"/>
    <row r="21766" s="3046" customFormat="1"/>
    <row r="21767" s="3046" customFormat="1"/>
    <row r="21768" s="3046" customFormat="1"/>
    <row r="21769" s="3046" customFormat="1"/>
    <row r="21770" s="3046" customFormat="1"/>
    <row r="21771" s="3046" customFormat="1"/>
    <row r="21772" s="3046" customFormat="1"/>
    <row r="21773" s="3046" customFormat="1"/>
    <row r="21774" s="3046" customFormat="1"/>
    <row r="21775" s="3046" customFormat="1"/>
    <row r="21776" s="3046" customFormat="1"/>
    <row r="21777" s="3046" customFormat="1"/>
    <row r="21778" s="3046" customFormat="1"/>
    <row r="21779" s="3046" customFormat="1"/>
    <row r="21780" s="3046" customFormat="1"/>
    <row r="21781" s="3046" customFormat="1"/>
    <row r="21782" s="3046" customFormat="1"/>
    <row r="21783" s="3046" customFormat="1"/>
    <row r="21784" s="3046" customFormat="1"/>
    <row r="21785" s="3046" customFormat="1"/>
    <row r="21786" s="3046" customFormat="1"/>
    <row r="21787" s="3046" customFormat="1"/>
    <row r="21788" s="3046" customFormat="1"/>
    <row r="21789" s="3046" customFormat="1"/>
    <row r="21790" s="3046" customFormat="1"/>
    <row r="21791" s="3046" customFormat="1"/>
    <row r="21792" s="3046" customFormat="1"/>
    <row r="21793" s="3046" customFormat="1"/>
    <row r="21794" s="3046" customFormat="1"/>
    <row r="21795" s="3046" customFormat="1"/>
    <row r="21796" s="3046" customFormat="1"/>
    <row r="21797" s="3046" customFormat="1"/>
    <row r="21798" s="3046" customFormat="1"/>
    <row r="21799" s="3046" customFormat="1"/>
    <row r="21800" s="3046" customFormat="1"/>
    <row r="21801" s="3046" customFormat="1"/>
    <row r="21802" s="3046" customFormat="1"/>
    <row r="21803" s="3046" customFormat="1"/>
    <row r="21804" s="3046" customFormat="1"/>
    <row r="21805" s="3046" customFormat="1"/>
    <row r="21806" s="3046" customFormat="1"/>
    <row r="21807" s="3046" customFormat="1"/>
    <row r="21808" s="3046" customFormat="1"/>
    <row r="21809" s="3046" customFormat="1"/>
    <row r="21810" s="3046" customFormat="1"/>
    <row r="21811" s="3046" customFormat="1"/>
    <row r="21812" s="3046" customFormat="1"/>
    <row r="21813" s="3046" customFormat="1"/>
    <row r="21814" s="3046" customFormat="1"/>
    <row r="21815" s="3046" customFormat="1"/>
    <row r="21816" s="3046" customFormat="1"/>
    <row r="21817" s="3046" customFormat="1"/>
    <row r="21818" s="3046" customFormat="1"/>
    <row r="21819" s="3046" customFormat="1"/>
    <row r="21820" s="3046" customFormat="1"/>
    <row r="21821" s="3046" customFormat="1"/>
    <row r="21822" s="3046" customFormat="1"/>
    <row r="21823" s="3046" customFormat="1"/>
    <row r="21824" s="3046" customFormat="1"/>
    <row r="21825" s="3046" customFormat="1"/>
    <row r="21826" s="3046" customFormat="1"/>
    <row r="21827" s="3046" customFormat="1"/>
    <row r="21828" s="3046" customFormat="1"/>
    <row r="21829" s="3046" customFormat="1"/>
    <row r="21830" s="3046" customFormat="1"/>
    <row r="21831" s="3046" customFormat="1"/>
    <row r="21832" s="3046" customFormat="1"/>
    <row r="21833" s="3046" customFormat="1"/>
    <row r="21834" s="3046" customFormat="1"/>
    <row r="21835" s="3046" customFormat="1"/>
    <row r="21836" s="3046" customFormat="1"/>
    <row r="21837" s="3046" customFormat="1"/>
    <row r="21838" s="3046" customFormat="1"/>
    <row r="21839" s="3046" customFormat="1"/>
    <row r="21840" s="3046" customFormat="1"/>
    <row r="21841" s="3046" customFormat="1"/>
    <row r="21842" s="3046" customFormat="1"/>
    <row r="21843" s="3046" customFormat="1"/>
    <row r="21844" s="3046" customFormat="1"/>
    <row r="21845" s="3046" customFormat="1"/>
    <row r="21846" s="3046" customFormat="1"/>
    <row r="21847" s="3046" customFormat="1"/>
    <row r="21848" s="3046" customFormat="1"/>
    <row r="21849" s="3046" customFormat="1"/>
    <row r="21850" s="3046" customFormat="1"/>
    <row r="21851" s="3046" customFormat="1"/>
    <row r="21852" s="3046" customFormat="1"/>
    <row r="21853" s="3046" customFormat="1"/>
    <row r="21854" s="3046" customFormat="1"/>
    <row r="21855" s="3046" customFormat="1"/>
    <row r="21856" s="3046" customFormat="1"/>
    <row r="21857" s="3046" customFormat="1"/>
    <row r="21858" s="3046" customFormat="1"/>
    <row r="21859" s="3046" customFormat="1"/>
    <row r="21860" s="3046" customFormat="1"/>
    <row r="21861" s="3046" customFormat="1"/>
    <row r="21862" s="3046" customFormat="1"/>
    <row r="21863" s="3046" customFormat="1"/>
    <row r="21864" s="3046" customFormat="1"/>
    <row r="21865" s="3046" customFormat="1"/>
    <row r="21866" s="3046" customFormat="1"/>
    <row r="21867" s="3046" customFormat="1"/>
    <row r="21868" s="3046" customFormat="1"/>
    <row r="21869" s="3046" customFormat="1"/>
    <row r="21870" s="3046" customFormat="1"/>
    <row r="21871" s="3046" customFormat="1"/>
    <row r="21872" s="3046" customFormat="1"/>
    <row r="21873" s="3046" customFormat="1"/>
    <row r="21874" s="3046" customFormat="1"/>
    <row r="21875" s="3046" customFormat="1"/>
    <row r="21876" s="3046" customFormat="1"/>
    <row r="21877" s="3046" customFormat="1"/>
    <row r="21878" s="3046" customFormat="1"/>
    <row r="21879" s="3046" customFormat="1"/>
    <row r="21880" s="3046" customFormat="1"/>
    <row r="21881" s="3046" customFormat="1"/>
    <row r="21882" s="3046" customFormat="1"/>
    <row r="21883" s="3046" customFormat="1"/>
    <row r="21884" s="3046" customFormat="1"/>
    <row r="21885" s="3046" customFormat="1"/>
    <row r="21886" s="3046" customFormat="1"/>
    <row r="21887" s="3046" customFormat="1"/>
    <row r="21888" s="3046" customFormat="1"/>
    <row r="21889" s="3046" customFormat="1"/>
    <row r="21890" s="3046" customFormat="1"/>
    <row r="21891" s="3046" customFormat="1"/>
    <row r="21892" s="3046" customFormat="1"/>
    <row r="21893" s="3046" customFormat="1"/>
    <row r="21894" s="3046" customFormat="1"/>
    <row r="21895" s="3046" customFormat="1"/>
    <row r="21896" s="3046" customFormat="1"/>
    <row r="21897" s="3046" customFormat="1"/>
    <row r="21898" s="3046" customFormat="1"/>
    <row r="21899" s="3046" customFormat="1"/>
    <row r="21900" s="3046" customFormat="1"/>
    <row r="21901" s="3046" customFormat="1"/>
    <row r="21902" s="3046" customFormat="1"/>
    <row r="21903" s="3046" customFormat="1"/>
    <row r="21904" s="3046" customFormat="1"/>
    <row r="21905" s="3046" customFormat="1"/>
    <row r="21906" s="3046" customFormat="1"/>
    <row r="21907" s="3046" customFormat="1"/>
    <row r="21908" s="3046" customFormat="1"/>
    <row r="21909" s="3046" customFormat="1"/>
    <row r="21910" s="3046" customFormat="1"/>
    <row r="21911" s="3046" customFormat="1"/>
    <row r="21912" s="3046" customFormat="1"/>
    <row r="21913" s="3046" customFormat="1"/>
    <row r="21914" s="3046" customFormat="1"/>
    <row r="21915" s="3046" customFormat="1"/>
    <row r="21916" s="3046" customFormat="1"/>
    <row r="21917" s="3046" customFormat="1"/>
    <row r="21918" s="3046" customFormat="1"/>
    <row r="21919" s="3046" customFormat="1"/>
    <row r="21920" s="3046" customFormat="1"/>
    <row r="21921" s="3046" customFormat="1"/>
    <row r="21922" s="3046" customFormat="1"/>
    <row r="21923" s="3046" customFormat="1"/>
    <row r="21924" s="3046" customFormat="1"/>
    <row r="21925" s="3046" customFormat="1"/>
    <row r="21926" s="3046" customFormat="1"/>
    <row r="21927" s="3046" customFormat="1"/>
    <row r="21928" s="3046" customFormat="1"/>
    <row r="21929" s="3046" customFormat="1"/>
    <row r="21930" s="3046" customFormat="1"/>
    <row r="21931" s="3046" customFormat="1"/>
    <row r="21932" s="3046" customFormat="1"/>
    <row r="21933" s="3046" customFormat="1"/>
    <row r="21934" s="3046" customFormat="1"/>
    <row r="21935" s="3046" customFormat="1"/>
    <row r="21936" s="3046" customFormat="1"/>
    <row r="21937" s="3046" customFormat="1"/>
    <row r="21938" s="3046" customFormat="1"/>
    <row r="21939" s="3046" customFormat="1"/>
    <row r="21940" s="3046" customFormat="1"/>
    <row r="21941" s="3046" customFormat="1"/>
    <row r="21942" s="3046" customFormat="1"/>
    <row r="21943" s="3046" customFormat="1"/>
    <row r="21944" s="3046" customFormat="1"/>
    <row r="21945" s="3046" customFormat="1"/>
    <row r="21946" s="3046" customFormat="1"/>
    <row r="21947" s="3046" customFormat="1"/>
    <row r="21948" s="3046" customFormat="1"/>
    <row r="21949" s="3046" customFormat="1"/>
    <row r="21950" s="3046" customFormat="1"/>
    <row r="21951" s="3046" customFormat="1"/>
    <row r="21952" s="3046" customFormat="1"/>
    <row r="21953" s="3046" customFormat="1"/>
    <row r="21954" s="3046" customFormat="1"/>
    <row r="21955" s="3046" customFormat="1"/>
    <row r="21956" s="3046" customFormat="1"/>
    <row r="21957" s="3046" customFormat="1"/>
    <row r="21958" s="3046" customFormat="1"/>
    <row r="21959" s="3046" customFormat="1"/>
    <row r="21960" s="3046" customFormat="1"/>
    <row r="21961" s="3046" customFormat="1"/>
    <row r="21962" s="3046" customFormat="1"/>
    <row r="21963" s="3046" customFormat="1"/>
    <row r="21964" s="3046" customFormat="1"/>
    <row r="21965" s="3046" customFormat="1"/>
    <row r="21966" s="3046" customFormat="1"/>
    <row r="21967" s="3046" customFormat="1"/>
    <row r="21968" s="3046" customFormat="1"/>
    <row r="21969" s="3046" customFormat="1"/>
    <row r="21970" s="3046" customFormat="1"/>
    <row r="21971" s="3046" customFormat="1"/>
    <row r="21972" s="3046" customFormat="1"/>
    <row r="21973" s="3046" customFormat="1"/>
    <row r="21974" s="3046" customFormat="1"/>
    <row r="21975" s="3046" customFormat="1"/>
    <row r="21976" s="3046" customFormat="1"/>
    <row r="21977" s="3046" customFormat="1"/>
    <row r="21978" s="3046" customFormat="1"/>
    <row r="21979" s="3046" customFormat="1"/>
    <row r="21980" s="3046" customFormat="1"/>
    <row r="21981" s="3046" customFormat="1"/>
    <row r="21982" s="3046" customFormat="1"/>
    <row r="21983" s="3046" customFormat="1"/>
    <row r="21984" s="3046" customFormat="1"/>
    <row r="21985" s="3046" customFormat="1"/>
    <row r="21986" s="3046" customFormat="1"/>
    <row r="21987" s="3046" customFormat="1"/>
    <row r="21988" s="3046" customFormat="1"/>
    <row r="21989" s="3046" customFormat="1"/>
    <row r="21990" s="3046" customFormat="1"/>
    <row r="21991" s="3046" customFormat="1"/>
    <row r="21992" s="3046" customFormat="1"/>
    <row r="21993" s="3046" customFormat="1"/>
    <row r="21994" s="3046" customFormat="1"/>
    <row r="21995" s="3046" customFormat="1"/>
    <row r="21996" s="3046" customFormat="1"/>
    <row r="21997" s="3046" customFormat="1"/>
    <row r="21998" s="3046" customFormat="1"/>
    <row r="21999" s="3046" customFormat="1"/>
    <row r="22000" s="3046" customFormat="1"/>
    <row r="22001" s="3046" customFormat="1"/>
    <row r="22002" s="3046" customFormat="1"/>
    <row r="22003" s="3046" customFormat="1"/>
    <row r="22004" s="3046" customFormat="1"/>
    <row r="22005" s="3046" customFormat="1"/>
    <row r="22006" s="3046" customFormat="1"/>
    <row r="22007" s="3046" customFormat="1"/>
    <row r="22008" s="3046" customFormat="1"/>
    <row r="22009" s="3046" customFormat="1"/>
    <row r="22010" s="3046" customFormat="1"/>
    <row r="22011" s="3046" customFormat="1"/>
    <row r="22012" s="3046" customFormat="1"/>
    <row r="22013" s="3046" customFormat="1"/>
    <row r="22014" s="3046" customFormat="1"/>
    <row r="22015" s="3046" customFormat="1"/>
    <row r="22016" s="3046" customFormat="1"/>
    <row r="22017" s="3046" customFormat="1"/>
    <row r="22018" s="3046" customFormat="1"/>
    <row r="22019" s="3046" customFormat="1"/>
    <row r="22020" s="3046" customFormat="1"/>
    <row r="22021" s="3046" customFormat="1"/>
    <row r="22022" s="3046" customFormat="1"/>
    <row r="22023" s="3046" customFormat="1"/>
    <row r="22024" s="3046" customFormat="1"/>
    <row r="22025" s="3046" customFormat="1"/>
    <row r="22026" s="3046" customFormat="1"/>
    <row r="22027" s="3046" customFormat="1"/>
    <row r="22028" s="3046" customFormat="1"/>
    <row r="22029" s="3046" customFormat="1"/>
    <row r="22030" s="3046" customFormat="1"/>
    <row r="22031" s="3046" customFormat="1"/>
    <row r="22032" s="3046" customFormat="1"/>
    <row r="22033" s="3046" customFormat="1"/>
    <row r="22034" s="3046" customFormat="1"/>
    <row r="22035" s="3046" customFormat="1"/>
    <row r="22036" s="3046" customFormat="1"/>
    <row r="22037" s="3046" customFormat="1"/>
    <row r="22038" s="3046" customFormat="1"/>
    <row r="22039" s="3046" customFormat="1"/>
    <row r="22040" s="3046" customFormat="1"/>
    <row r="22041" s="3046" customFormat="1"/>
    <row r="22042" s="3046" customFormat="1"/>
    <row r="22043" s="3046" customFormat="1"/>
    <row r="22044" s="3046" customFormat="1"/>
    <row r="22045" s="3046" customFormat="1"/>
    <row r="22046" s="3046" customFormat="1"/>
    <row r="22047" s="3046" customFormat="1"/>
    <row r="22048" s="3046" customFormat="1"/>
    <row r="22049" s="3046" customFormat="1"/>
    <row r="22050" s="3046" customFormat="1"/>
    <row r="22051" s="3046" customFormat="1"/>
    <row r="22052" s="3046" customFormat="1"/>
    <row r="22053" s="3046" customFormat="1"/>
    <row r="22054" s="3046" customFormat="1"/>
    <row r="22055" s="3046" customFormat="1"/>
    <row r="22056" s="3046" customFormat="1"/>
    <row r="22057" s="3046" customFormat="1"/>
    <row r="22058" s="3046" customFormat="1"/>
    <row r="22059" s="3046" customFormat="1"/>
    <row r="22060" s="3046" customFormat="1"/>
    <row r="22061" s="3046" customFormat="1"/>
    <row r="22062" s="3046" customFormat="1"/>
    <row r="22063" s="3046" customFormat="1"/>
    <row r="22064" s="3046" customFormat="1"/>
    <row r="22065" s="3046" customFormat="1"/>
    <row r="22066" s="3046" customFormat="1"/>
    <row r="22067" s="3046" customFormat="1"/>
    <row r="22068" s="3046" customFormat="1"/>
    <row r="22069" s="3046" customFormat="1"/>
    <row r="22070" s="3046" customFormat="1"/>
    <row r="22071" s="3046" customFormat="1"/>
    <row r="22072" s="3046" customFormat="1"/>
    <row r="22073" s="3046" customFormat="1"/>
    <row r="22074" s="3046" customFormat="1"/>
    <row r="22075" s="3046" customFormat="1"/>
    <row r="22076" s="3046" customFormat="1"/>
    <row r="22077" s="3046" customFormat="1"/>
    <row r="22078" s="3046" customFormat="1"/>
    <row r="22079" s="3046" customFormat="1"/>
    <row r="22080" s="3046" customFormat="1"/>
    <row r="22081" s="3046" customFormat="1"/>
    <row r="22082" s="3046" customFormat="1"/>
    <row r="22083" s="3046" customFormat="1"/>
    <row r="22084" s="3046" customFormat="1"/>
    <row r="22085" s="3046" customFormat="1"/>
    <row r="22086" s="3046" customFormat="1"/>
    <row r="22087" s="3046" customFormat="1"/>
    <row r="22088" s="3046" customFormat="1"/>
    <row r="22089" s="3046" customFormat="1"/>
    <row r="22090" s="3046" customFormat="1"/>
    <row r="22091" s="3046" customFormat="1"/>
    <row r="22092" s="3046" customFormat="1"/>
    <row r="22093" s="3046" customFormat="1"/>
    <row r="22094" s="3046" customFormat="1"/>
    <row r="22095" s="3046" customFormat="1"/>
    <row r="22096" s="3046" customFormat="1"/>
    <row r="22097" s="3046" customFormat="1"/>
    <row r="22098" s="3046" customFormat="1"/>
    <row r="22099" s="3046" customFormat="1"/>
    <row r="22100" s="3046" customFormat="1"/>
    <row r="22101" s="3046" customFormat="1"/>
    <row r="22102" s="3046" customFormat="1"/>
    <row r="22103" s="3046" customFormat="1"/>
    <row r="22104" s="3046" customFormat="1"/>
    <row r="22105" s="3046" customFormat="1"/>
    <row r="22106" s="3046" customFormat="1"/>
    <row r="22107" s="3046" customFormat="1"/>
    <row r="22108" s="3046" customFormat="1"/>
    <row r="22109" s="3046" customFormat="1"/>
    <row r="22110" s="3046" customFormat="1"/>
    <row r="22111" s="3046" customFormat="1"/>
    <row r="22112" s="3046" customFormat="1"/>
    <row r="22113" s="3046" customFormat="1"/>
    <row r="22114" s="3046" customFormat="1"/>
    <row r="22115" s="3046" customFormat="1"/>
    <row r="22116" s="3046" customFormat="1"/>
    <row r="22117" s="3046" customFormat="1"/>
    <row r="22118" s="3046" customFormat="1"/>
    <row r="22119" s="3046" customFormat="1"/>
    <row r="22120" s="3046" customFormat="1"/>
    <row r="22121" s="3046" customFormat="1"/>
    <row r="22122" s="3046" customFormat="1"/>
    <row r="22123" s="3046" customFormat="1"/>
    <row r="22124" s="3046" customFormat="1"/>
    <row r="22125" s="3046" customFormat="1"/>
    <row r="22126" s="3046" customFormat="1"/>
    <row r="22127" s="3046" customFormat="1"/>
    <row r="22128" s="3046" customFormat="1"/>
    <row r="22129" s="3046" customFormat="1"/>
    <row r="22130" s="3046" customFormat="1"/>
    <row r="22131" s="3046" customFormat="1"/>
    <row r="22132" s="3046" customFormat="1"/>
    <row r="22133" s="3046" customFormat="1"/>
    <row r="22134" s="3046" customFormat="1"/>
    <row r="22135" s="3046" customFormat="1"/>
    <row r="22136" s="3046" customFormat="1"/>
    <row r="22137" s="3046" customFormat="1"/>
    <row r="22138" s="3046" customFormat="1"/>
    <row r="22139" s="3046" customFormat="1"/>
    <row r="22140" s="3046" customFormat="1"/>
    <row r="22141" s="3046" customFormat="1"/>
    <row r="22142" s="3046" customFormat="1"/>
    <row r="22143" s="3046" customFormat="1"/>
    <row r="22144" s="3046" customFormat="1"/>
    <row r="22145" s="3046" customFormat="1"/>
    <row r="22146" s="3046" customFormat="1"/>
    <row r="22147" s="3046" customFormat="1"/>
    <row r="22148" s="3046" customFormat="1"/>
    <row r="22149" s="3046" customFormat="1"/>
    <row r="22150" s="3046" customFormat="1"/>
    <row r="22151" s="3046" customFormat="1"/>
    <row r="22152" s="3046" customFormat="1"/>
    <row r="22153" s="3046" customFormat="1"/>
    <row r="22154" s="3046" customFormat="1"/>
    <row r="22155" s="3046" customFormat="1"/>
    <row r="22156" s="3046" customFormat="1"/>
    <row r="22157" s="3046" customFormat="1"/>
    <row r="22158" s="3046" customFormat="1"/>
    <row r="22159" s="3046" customFormat="1"/>
    <row r="22160" s="3046" customFormat="1"/>
    <row r="22161" s="3046" customFormat="1"/>
    <row r="22162" s="3046" customFormat="1"/>
    <row r="22163" s="3046" customFormat="1"/>
    <row r="22164" s="3046" customFormat="1"/>
    <row r="22165" s="3046" customFormat="1"/>
    <row r="22166" s="3046" customFormat="1"/>
    <row r="22167" s="3046" customFormat="1"/>
    <row r="22168" s="3046" customFormat="1"/>
    <row r="22169" s="3046" customFormat="1"/>
    <row r="22170" s="3046" customFormat="1"/>
    <row r="22171" s="3046" customFormat="1"/>
    <row r="22172" s="3046" customFormat="1"/>
    <row r="22173" s="3046" customFormat="1"/>
    <row r="22174" s="3046" customFormat="1"/>
    <row r="22175" s="3046" customFormat="1"/>
    <row r="22176" s="3046" customFormat="1"/>
    <row r="22177" s="3046" customFormat="1"/>
    <row r="22178" s="3046" customFormat="1"/>
    <row r="22179" s="3046" customFormat="1"/>
    <row r="22180" s="3046" customFormat="1"/>
    <row r="22181" s="3046" customFormat="1"/>
    <row r="22182" s="3046" customFormat="1"/>
    <row r="22183" s="3046" customFormat="1"/>
    <row r="22184" s="3046" customFormat="1"/>
    <row r="22185" s="3046" customFormat="1"/>
    <row r="22186" s="3046" customFormat="1"/>
    <row r="22187" s="3046" customFormat="1"/>
    <row r="22188" s="3046" customFormat="1"/>
    <row r="22189" s="3046" customFormat="1"/>
    <row r="22190" s="3046" customFormat="1"/>
    <row r="22191" s="3046" customFormat="1"/>
    <row r="22192" s="3046" customFormat="1"/>
    <row r="22193" s="3046" customFormat="1"/>
    <row r="22194" s="3046" customFormat="1"/>
    <row r="22195" s="3046" customFormat="1"/>
    <row r="22196" s="3046" customFormat="1"/>
    <row r="22197" s="3046" customFormat="1"/>
    <row r="22198" s="3046" customFormat="1"/>
    <row r="22199" s="3046" customFormat="1"/>
    <row r="22200" s="3046" customFormat="1"/>
    <row r="22201" s="3046" customFormat="1"/>
    <row r="22202" s="3046" customFormat="1"/>
    <row r="22203" s="3046" customFormat="1"/>
    <row r="22204" s="3046" customFormat="1"/>
    <row r="22205" s="3046" customFormat="1"/>
    <row r="22206" s="3046" customFormat="1"/>
    <row r="22207" s="3046" customFormat="1"/>
    <row r="22208" s="3046" customFormat="1"/>
    <row r="22209" s="3046" customFormat="1"/>
    <row r="22210" s="3046" customFormat="1"/>
    <row r="22211" s="3046" customFormat="1"/>
    <row r="22212" s="3046" customFormat="1"/>
    <row r="22213" s="3046" customFormat="1"/>
    <row r="22214" s="3046" customFormat="1"/>
    <row r="22215" s="3046" customFormat="1"/>
    <row r="22216" s="3046" customFormat="1"/>
    <row r="22217" s="3046" customFormat="1"/>
    <row r="22218" s="3046" customFormat="1"/>
    <row r="22219" s="3046" customFormat="1"/>
    <row r="22220" s="3046" customFormat="1"/>
    <row r="22221" s="3046" customFormat="1"/>
    <row r="22222" s="3046" customFormat="1"/>
    <row r="22223" s="3046" customFormat="1"/>
    <row r="22224" s="3046" customFormat="1"/>
    <row r="22225" s="3046" customFormat="1"/>
    <row r="22226" s="3046" customFormat="1"/>
    <row r="22227" s="3046" customFormat="1"/>
    <row r="22228" s="3046" customFormat="1"/>
    <row r="22229" s="3046" customFormat="1"/>
    <row r="22230" s="3046" customFormat="1"/>
    <row r="22231" s="3046" customFormat="1"/>
    <row r="22232" s="3046" customFormat="1"/>
    <row r="22233" s="3046" customFormat="1"/>
    <row r="22234" s="3046" customFormat="1"/>
    <row r="22235" s="3046" customFormat="1"/>
    <row r="22236" s="3046" customFormat="1"/>
    <row r="22237" s="3046" customFormat="1"/>
    <row r="22238" s="3046" customFormat="1"/>
    <row r="22239" s="3046" customFormat="1"/>
    <row r="22240" s="3046" customFormat="1"/>
    <row r="22241" s="3046" customFormat="1"/>
    <row r="22242" s="3046" customFormat="1"/>
    <row r="22243" s="3046" customFormat="1"/>
    <row r="22244" s="3046" customFormat="1"/>
    <row r="22245" s="3046" customFormat="1"/>
    <row r="22246" s="3046" customFormat="1"/>
    <row r="22247" s="3046" customFormat="1"/>
    <row r="22248" s="3046" customFormat="1"/>
    <row r="22249" s="3046" customFormat="1"/>
    <row r="22250" s="3046" customFormat="1"/>
    <row r="22251" s="3046" customFormat="1"/>
    <row r="22252" s="3046" customFormat="1"/>
    <row r="22253" s="3046" customFormat="1"/>
    <row r="22254" s="3046" customFormat="1"/>
    <row r="22255" s="3046" customFormat="1"/>
    <row r="22256" s="3046" customFormat="1"/>
    <row r="22257" s="3046" customFormat="1"/>
    <row r="22258" s="3046" customFormat="1"/>
    <row r="22259" s="3046" customFormat="1"/>
    <row r="22260" s="3046" customFormat="1"/>
    <row r="22261" s="3046" customFormat="1"/>
    <row r="22262" s="3046" customFormat="1"/>
    <row r="22263" s="3046" customFormat="1"/>
    <row r="22264" s="3046" customFormat="1"/>
    <row r="22265" s="3046" customFormat="1"/>
    <row r="22266" s="3046" customFormat="1"/>
    <row r="22267" s="3046" customFormat="1"/>
    <row r="22268" s="3046" customFormat="1"/>
    <row r="22269" s="3046" customFormat="1"/>
    <row r="22270" s="3046" customFormat="1"/>
    <row r="22271" s="3046" customFormat="1"/>
    <row r="22272" s="3046" customFormat="1"/>
    <row r="22273" s="3046" customFormat="1"/>
    <row r="22274" s="3046" customFormat="1"/>
    <row r="22275" s="3046" customFormat="1"/>
    <row r="22276" s="3046" customFormat="1"/>
    <row r="22277" s="3046" customFormat="1"/>
    <row r="22278" s="3046" customFormat="1"/>
    <row r="22279" s="3046" customFormat="1"/>
    <row r="22280" s="3046" customFormat="1"/>
    <row r="22281" s="3046" customFormat="1"/>
    <row r="22282" s="3046" customFormat="1"/>
    <row r="22283" s="3046" customFormat="1"/>
    <row r="22284" s="3046" customFormat="1"/>
    <row r="22285" s="3046" customFormat="1"/>
    <row r="22286" s="3046" customFormat="1"/>
    <row r="22287" s="3046" customFormat="1"/>
    <row r="22288" s="3046" customFormat="1"/>
    <row r="22289" s="3046" customFormat="1"/>
    <row r="22290" s="3046" customFormat="1"/>
    <row r="22291" s="3046" customFormat="1"/>
    <row r="22292" s="3046" customFormat="1"/>
    <row r="22293" s="3046" customFormat="1"/>
    <row r="22294" s="3046" customFormat="1"/>
    <row r="22295" s="3046" customFormat="1"/>
    <row r="22296" s="3046" customFormat="1"/>
    <row r="22297" s="3046" customFormat="1"/>
    <row r="22298" s="3046" customFormat="1"/>
    <row r="22299" s="3046" customFormat="1"/>
    <row r="22300" s="3046" customFormat="1"/>
    <row r="22301" s="3046" customFormat="1"/>
    <row r="22302" s="3046" customFormat="1"/>
    <row r="22303" s="3046" customFormat="1"/>
    <row r="22304" s="3046" customFormat="1"/>
    <row r="22305" s="3046" customFormat="1"/>
    <row r="22306" s="3046" customFormat="1"/>
    <row r="22307" s="3046" customFormat="1"/>
    <row r="22308" s="3046" customFormat="1"/>
    <row r="22309" s="3046" customFormat="1"/>
    <row r="22310" s="3046" customFormat="1"/>
    <row r="22311" s="3046" customFormat="1"/>
    <row r="22312" s="3046" customFormat="1"/>
    <row r="22313" s="3046" customFormat="1"/>
    <row r="22314" s="3046" customFormat="1"/>
    <row r="22315" s="3046" customFormat="1"/>
    <row r="22316" s="3046" customFormat="1"/>
    <row r="22317" s="3046" customFormat="1"/>
    <row r="22318" s="3046" customFormat="1"/>
    <row r="22319" s="3046" customFormat="1"/>
    <row r="22320" s="3046" customFormat="1"/>
    <row r="22321" s="3046" customFormat="1"/>
    <row r="22322" s="3046" customFormat="1"/>
    <row r="22323" s="3046" customFormat="1"/>
    <row r="22324" s="3046" customFormat="1"/>
    <row r="22325" s="3046" customFormat="1"/>
    <row r="22326" s="3046" customFormat="1"/>
    <row r="22327" s="3046" customFormat="1"/>
    <row r="22328" s="3046" customFormat="1"/>
    <row r="22329" s="3046" customFormat="1"/>
    <row r="22330" s="3046" customFormat="1"/>
    <row r="22331" s="3046" customFormat="1"/>
    <row r="22332" s="3046" customFormat="1"/>
    <row r="22333" s="3046" customFormat="1"/>
    <row r="22334" s="3046" customFormat="1"/>
    <row r="22335" s="3046" customFormat="1"/>
    <row r="22336" s="3046" customFormat="1"/>
    <row r="22337" s="3046" customFormat="1"/>
    <row r="22338" s="3046" customFormat="1"/>
    <row r="22339" s="3046" customFormat="1"/>
    <row r="22340" s="3046" customFormat="1"/>
    <row r="22341" s="3046" customFormat="1"/>
    <row r="22342" s="3046" customFormat="1"/>
    <row r="22343" s="3046" customFormat="1"/>
    <row r="22344" s="3046" customFormat="1"/>
    <row r="22345" s="3046" customFormat="1"/>
    <row r="22346" s="3046" customFormat="1"/>
    <row r="22347" s="3046" customFormat="1"/>
    <row r="22348" s="3046" customFormat="1"/>
    <row r="22349" s="3046" customFormat="1"/>
    <row r="22350" s="3046" customFormat="1"/>
    <row r="22351" s="3046" customFormat="1"/>
    <row r="22352" s="3046" customFormat="1"/>
    <row r="22353" s="3046" customFormat="1"/>
    <row r="22354" s="3046" customFormat="1"/>
    <row r="22355" s="3046" customFormat="1"/>
    <row r="22356" s="3046" customFormat="1"/>
    <row r="22357" s="3046" customFormat="1"/>
    <row r="22358" s="3046" customFormat="1"/>
    <row r="22359" s="3046" customFormat="1"/>
    <row r="22360" s="3046" customFormat="1"/>
    <row r="22361" s="3046" customFormat="1"/>
    <row r="22362" s="3046" customFormat="1"/>
    <row r="22363" s="3046" customFormat="1"/>
    <row r="22364" s="3046" customFormat="1"/>
    <row r="22365" s="3046" customFormat="1"/>
    <row r="22366" s="3046" customFormat="1"/>
    <row r="22367" s="3046" customFormat="1"/>
    <row r="22368" s="3046" customFormat="1"/>
    <row r="22369" s="3046" customFormat="1"/>
    <row r="22370" s="3046" customFormat="1"/>
    <row r="22371" s="3046" customFormat="1"/>
    <row r="22372" s="3046" customFormat="1"/>
    <row r="22373" s="3046" customFormat="1"/>
    <row r="22374" s="3046" customFormat="1"/>
    <row r="22375" s="3046" customFormat="1"/>
    <row r="22376" s="3046" customFormat="1"/>
    <row r="22377" s="3046" customFormat="1"/>
    <row r="22378" s="3046" customFormat="1"/>
    <row r="22379" s="3046" customFormat="1"/>
    <row r="22380" s="3046" customFormat="1"/>
    <row r="22381" s="3046" customFormat="1"/>
    <row r="22382" s="3046" customFormat="1"/>
    <row r="22383" s="3046" customFormat="1"/>
    <row r="22384" s="3046" customFormat="1"/>
    <row r="22385" s="3046" customFormat="1"/>
    <row r="22386" s="3046" customFormat="1"/>
    <row r="22387" s="3046" customFormat="1"/>
    <row r="22388" s="3046" customFormat="1"/>
    <row r="22389" s="3046" customFormat="1"/>
    <row r="22390" s="3046" customFormat="1"/>
    <row r="22391" s="3046" customFormat="1"/>
    <row r="22392" s="3046" customFormat="1"/>
    <row r="22393" s="3046" customFormat="1"/>
    <row r="22394" s="3046" customFormat="1"/>
    <row r="22395" s="3046" customFormat="1"/>
    <row r="22396" s="3046" customFormat="1"/>
    <row r="22397" s="3046" customFormat="1"/>
    <row r="22398" s="3046" customFormat="1"/>
    <row r="22399" s="3046" customFormat="1"/>
    <row r="22400" s="3046" customFormat="1"/>
    <row r="22401" s="3046" customFormat="1"/>
    <row r="22402" s="3046" customFormat="1"/>
    <row r="22403" s="3046" customFormat="1"/>
    <row r="22404" s="3046" customFormat="1"/>
    <row r="22405" s="3046" customFormat="1"/>
    <row r="22406" s="3046" customFormat="1"/>
    <row r="22407" s="3046" customFormat="1"/>
    <row r="22408" s="3046" customFormat="1"/>
    <row r="22409" s="3046" customFormat="1"/>
    <row r="22410" s="3046" customFormat="1"/>
    <row r="22411" s="3046" customFormat="1"/>
    <row r="22412" s="3046" customFormat="1"/>
    <row r="22413" s="3046" customFormat="1"/>
    <row r="22414" s="3046" customFormat="1"/>
    <row r="22415" s="3046" customFormat="1"/>
    <row r="22416" s="3046" customFormat="1"/>
    <row r="22417" s="3046" customFormat="1"/>
    <row r="22418" s="3046" customFormat="1"/>
    <row r="22419" s="3046" customFormat="1"/>
    <row r="22420" s="3046" customFormat="1"/>
    <row r="22421" s="3046" customFormat="1"/>
    <row r="22422" s="3046" customFormat="1"/>
    <row r="22423" s="3046" customFormat="1"/>
    <row r="22424" s="3046" customFormat="1"/>
    <row r="22425" s="3046" customFormat="1"/>
    <row r="22426" s="3046" customFormat="1"/>
    <row r="22427" s="3046" customFormat="1"/>
    <row r="22428" s="3046" customFormat="1"/>
    <row r="22429" s="3046" customFormat="1"/>
    <row r="22430" s="3046" customFormat="1"/>
    <row r="22431" s="3046" customFormat="1"/>
    <row r="22432" s="3046" customFormat="1"/>
    <row r="22433" s="3046" customFormat="1"/>
    <row r="22434" s="3046" customFormat="1"/>
    <row r="22435" s="3046" customFormat="1"/>
    <row r="22436" s="3046" customFormat="1"/>
    <row r="22437" s="3046" customFormat="1"/>
    <row r="22438" s="3046" customFormat="1"/>
    <row r="22439" s="3046" customFormat="1"/>
    <row r="22440" s="3046" customFormat="1"/>
    <row r="22441" s="3046" customFormat="1"/>
    <row r="22442" s="3046" customFormat="1"/>
    <row r="22443" s="3046" customFormat="1"/>
    <row r="22444" s="3046" customFormat="1"/>
    <row r="22445" s="3046" customFormat="1"/>
    <row r="22446" s="3046" customFormat="1"/>
    <row r="22447" s="3046" customFormat="1"/>
    <row r="22448" s="3046" customFormat="1"/>
    <row r="22449" s="3046" customFormat="1"/>
    <row r="22450" s="3046" customFormat="1"/>
    <row r="22451" s="3046" customFormat="1"/>
    <row r="22452" s="3046" customFormat="1"/>
    <row r="22453" s="3046" customFormat="1"/>
    <row r="22454" s="3046" customFormat="1"/>
    <row r="22455" s="3046" customFormat="1"/>
    <row r="22456" s="3046" customFormat="1"/>
    <row r="22457" s="3046" customFormat="1"/>
    <row r="22458" s="3046" customFormat="1"/>
    <row r="22459" s="3046" customFormat="1"/>
    <row r="22460" s="3046" customFormat="1"/>
    <row r="22461" s="3046" customFormat="1"/>
    <row r="22462" s="3046" customFormat="1"/>
    <row r="22463" s="3046" customFormat="1"/>
    <row r="22464" s="3046" customFormat="1"/>
    <row r="22465" s="3046" customFormat="1"/>
    <row r="22466" s="3046" customFormat="1"/>
    <row r="22467" s="3046" customFormat="1"/>
    <row r="22468" s="3046" customFormat="1"/>
    <row r="22469" s="3046" customFormat="1"/>
    <row r="22470" s="3046" customFormat="1"/>
    <row r="22471" s="3046" customFormat="1"/>
    <row r="22472" s="3046" customFormat="1"/>
    <row r="22473" s="3046" customFormat="1"/>
    <row r="22474" s="3046" customFormat="1"/>
    <row r="22475" s="3046" customFormat="1"/>
    <row r="22476" s="3046" customFormat="1"/>
    <row r="22477" s="3046" customFormat="1"/>
    <row r="22478" s="3046" customFormat="1"/>
    <row r="22479" s="3046" customFormat="1"/>
    <row r="22480" s="3046" customFormat="1"/>
    <row r="22481" s="3046" customFormat="1"/>
    <row r="22482" s="3046" customFormat="1"/>
    <row r="22483" s="3046" customFormat="1"/>
    <row r="22484" s="3046" customFormat="1"/>
    <row r="22485" s="3046" customFormat="1"/>
    <row r="22486" s="3046" customFormat="1"/>
    <row r="22487" s="3046" customFormat="1"/>
    <row r="22488" s="3046" customFormat="1"/>
    <row r="22489" s="3046" customFormat="1"/>
    <row r="22490" s="3046" customFormat="1"/>
    <row r="22491" s="3046" customFormat="1"/>
    <row r="22492" s="3046" customFormat="1"/>
    <row r="22493" s="3046" customFormat="1"/>
    <row r="22494" s="3046" customFormat="1"/>
    <row r="22495" s="3046" customFormat="1"/>
    <row r="22496" s="3046" customFormat="1"/>
    <row r="22497" s="3046" customFormat="1"/>
    <row r="22498" s="3046" customFormat="1"/>
    <row r="22499" s="3046" customFormat="1"/>
    <row r="22500" s="3046" customFormat="1"/>
    <row r="22501" s="3046" customFormat="1"/>
    <row r="22502" s="3046" customFormat="1"/>
    <row r="22503" s="3046" customFormat="1"/>
    <row r="22504" s="3046" customFormat="1"/>
    <row r="22505" s="3046" customFormat="1"/>
    <row r="22506" s="3046" customFormat="1"/>
    <row r="22507" s="3046" customFormat="1"/>
    <row r="22508" s="3046" customFormat="1"/>
    <row r="22509" s="3046" customFormat="1"/>
    <row r="22510" s="3046" customFormat="1"/>
    <row r="22511" s="3046" customFormat="1"/>
    <row r="22512" s="3046" customFormat="1"/>
    <row r="22513" s="3046" customFormat="1"/>
    <row r="22514" s="3046" customFormat="1"/>
    <row r="22515" s="3046" customFormat="1"/>
    <row r="22516" s="3046" customFormat="1"/>
    <row r="22517" s="3046" customFormat="1"/>
    <row r="22518" s="3046" customFormat="1"/>
    <row r="22519" s="3046" customFormat="1"/>
    <row r="22520" s="3046" customFormat="1"/>
    <row r="22521" s="3046" customFormat="1"/>
    <row r="22522" s="3046" customFormat="1"/>
    <row r="22523" s="3046" customFormat="1"/>
    <row r="22524" s="3046" customFormat="1"/>
    <row r="22525" s="3046" customFormat="1"/>
    <row r="22526" s="3046" customFormat="1"/>
    <row r="22527" s="3046" customFormat="1"/>
    <row r="22528" s="3046" customFormat="1"/>
    <row r="22529" s="3046" customFormat="1"/>
    <row r="22530" s="3046" customFormat="1"/>
    <row r="22531" s="3046" customFormat="1"/>
    <row r="22532" s="3046" customFormat="1"/>
    <row r="22533" s="3046" customFormat="1"/>
    <row r="22534" s="3046" customFormat="1"/>
    <row r="22535" s="3046" customFormat="1"/>
    <row r="22536" s="3046" customFormat="1"/>
    <row r="22537" s="3046" customFormat="1"/>
    <row r="22538" s="3046" customFormat="1"/>
    <row r="22539" s="3046" customFormat="1"/>
    <row r="22540" s="3046" customFormat="1"/>
    <row r="22541" s="3046" customFormat="1"/>
    <row r="22542" s="3046" customFormat="1"/>
    <row r="22543" s="3046" customFormat="1"/>
    <row r="22544" s="3046" customFormat="1"/>
    <row r="22545" s="3046" customFormat="1"/>
    <row r="22546" s="3046" customFormat="1"/>
    <row r="22547" s="3046" customFormat="1"/>
    <row r="22548" s="3046" customFormat="1"/>
    <row r="22549" s="3046" customFormat="1"/>
    <row r="22550" s="3046" customFormat="1"/>
    <row r="22551" s="3046" customFormat="1"/>
    <row r="22552" s="3046" customFormat="1"/>
    <row r="22553" s="3046" customFormat="1"/>
    <row r="22554" s="3046" customFormat="1"/>
    <row r="22555" s="3046" customFormat="1"/>
    <row r="22556" s="3046" customFormat="1"/>
    <row r="22557" s="3046" customFormat="1"/>
    <row r="22558" s="3046" customFormat="1"/>
    <row r="22559" s="3046" customFormat="1"/>
    <row r="22560" s="3046" customFormat="1"/>
    <row r="22561" s="3046" customFormat="1"/>
    <row r="22562" s="3046" customFormat="1"/>
    <row r="22563" s="3046" customFormat="1"/>
    <row r="22564" s="3046" customFormat="1"/>
    <row r="22565" s="3046" customFormat="1"/>
    <row r="22566" s="3046" customFormat="1"/>
    <row r="22567" s="3046" customFormat="1"/>
    <row r="22568" s="3046" customFormat="1"/>
    <row r="22569" s="3046" customFormat="1"/>
    <row r="22570" s="3046" customFormat="1"/>
    <row r="22571" s="3046" customFormat="1"/>
    <row r="22572" s="3046" customFormat="1"/>
    <row r="22573" s="3046" customFormat="1"/>
    <row r="22574" s="3046" customFormat="1"/>
    <row r="22575" s="3046" customFormat="1"/>
    <row r="22576" s="3046" customFormat="1"/>
    <row r="22577" s="3046" customFormat="1"/>
    <row r="22578" s="3046" customFormat="1"/>
    <row r="22579" s="3046" customFormat="1"/>
    <row r="22580" s="3046" customFormat="1"/>
    <row r="22581" s="3046" customFormat="1"/>
    <row r="22582" s="3046" customFormat="1"/>
    <row r="22583" s="3046" customFormat="1"/>
    <row r="22584" s="3046" customFormat="1"/>
    <row r="22585" s="3046" customFormat="1"/>
    <row r="22586" s="3046" customFormat="1"/>
    <row r="22587" s="3046" customFormat="1"/>
    <row r="22588" s="3046" customFormat="1"/>
    <row r="22589" s="3046" customFormat="1"/>
    <row r="22590" s="3046" customFormat="1"/>
    <row r="22591" s="3046" customFormat="1"/>
    <row r="22592" s="3046" customFormat="1"/>
    <row r="22593" s="3046" customFormat="1"/>
    <row r="22594" s="3046" customFormat="1"/>
    <row r="22595" s="3046" customFormat="1"/>
    <row r="22596" s="3046" customFormat="1"/>
    <row r="22597" s="3046" customFormat="1"/>
    <row r="22598" s="3046" customFormat="1"/>
    <row r="22599" s="3046" customFormat="1"/>
    <row r="22600" s="3046" customFormat="1"/>
    <row r="22601" s="3046" customFormat="1"/>
    <row r="22602" s="3046" customFormat="1"/>
    <row r="22603" s="3046" customFormat="1"/>
    <row r="22604" s="3046" customFormat="1"/>
    <row r="22605" s="3046" customFormat="1"/>
    <row r="22606" s="3046" customFormat="1"/>
    <row r="22607" s="3046" customFormat="1"/>
    <row r="22608" s="3046" customFormat="1"/>
    <row r="22609" s="3046" customFormat="1"/>
    <row r="22610" s="3046" customFormat="1"/>
    <row r="22611" s="3046" customFormat="1"/>
    <row r="22612" s="3046" customFormat="1"/>
    <row r="22613" s="3046" customFormat="1"/>
    <row r="22614" s="3046" customFormat="1"/>
    <row r="22615" s="3046" customFormat="1"/>
    <row r="22616" s="3046" customFormat="1"/>
    <row r="22617" s="3046" customFormat="1"/>
    <row r="22618" s="3046" customFormat="1"/>
    <row r="22619" s="3046" customFormat="1"/>
    <row r="22620" s="3046" customFormat="1"/>
    <row r="22621" s="3046" customFormat="1"/>
    <row r="22622" s="3046" customFormat="1"/>
    <row r="22623" s="3046" customFormat="1"/>
    <row r="22624" s="3046" customFormat="1"/>
    <row r="22625" s="3046" customFormat="1"/>
    <row r="22626" s="3046" customFormat="1"/>
    <row r="22627" s="3046" customFormat="1"/>
    <row r="22628" s="3046" customFormat="1"/>
    <row r="22629" s="3046" customFormat="1"/>
    <row r="22630" s="3046" customFormat="1"/>
    <row r="22631" s="3046" customFormat="1"/>
    <row r="22632" s="3046" customFormat="1"/>
    <row r="22633" s="3046" customFormat="1"/>
    <row r="22634" s="3046" customFormat="1"/>
    <row r="22635" s="3046" customFormat="1"/>
    <row r="22636" s="3046" customFormat="1"/>
    <row r="22637" s="3046" customFormat="1"/>
    <row r="22638" s="3046" customFormat="1"/>
    <row r="22639" s="3046" customFormat="1"/>
    <row r="22640" s="3046" customFormat="1"/>
    <row r="22641" s="3046" customFormat="1"/>
    <row r="22642" s="3046" customFormat="1"/>
    <row r="22643" s="3046" customFormat="1"/>
    <row r="22644" s="3046" customFormat="1"/>
    <row r="22645" s="3046" customFormat="1"/>
    <row r="22646" s="3046" customFormat="1"/>
    <row r="22647" s="3046" customFormat="1"/>
    <row r="22648" s="3046" customFormat="1"/>
    <row r="22649" s="3046" customFormat="1"/>
    <row r="22650" s="3046" customFormat="1"/>
    <row r="22651" s="3046" customFormat="1"/>
    <row r="22652" s="3046" customFormat="1"/>
    <row r="22653" s="3046" customFormat="1"/>
    <row r="22654" s="3046" customFormat="1"/>
    <row r="22655" s="3046" customFormat="1"/>
    <row r="22656" s="3046" customFormat="1"/>
    <row r="22657" s="3046" customFormat="1"/>
    <row r="22658" s="3046" customFormat="1"/>
    <row r="22659" s="3046" customFormat="1"/>
    <row r="22660" s="3046" customFormat="1"/>
    <row r="22661" s="3046" customFormat="1"/>
    <row r="22662" s="3046" customFormat="1"/>
    <row r="22663" s="3046" customFormat="1"/>
    <row r="22664" s="3046" customFormat="1"/>
    <row r="22665" s="3046" customFormat="1"/>
    <row r="22666" s="3046" customFormat="1"/>
    <row r="22667" s="3046" customFormat="1"/>
    <row r="22668" s="3046" customFormat="1"/>
    <row r="22669" s="3046" customFormat="1"/>
    <row r="22670" s="3046" customFormat="1"/>
    <row r="22671" s="3046" customFormat="1"/>
    <row r="22672" s="3046" customFormat="1"/>
    <row r="22673" s="3046" customFormat="1"/>
    <row r="22674" s="3046" customFormat="1"/>
    <row r="22675" s="3046" customFormat="1"/>
    <row r="22676" s="3046" customFormat="1"/>
    <row r="22677" s="3046" customFormat="1"/>
    <row r="22678" s="3046" customFormat="1"/>
    <row r="22679" s="3046" customFormat="1"/>
    <row r="22680" s="3046" customFormat="1"/>
    <row r="22681" s="3046" customFormat="1"/>
    <row r="22682" s="3046" customFormat="1"/>
    <row r="22683" s="3046" customFormat="1"/>
    <row r="22684" s="3046" customFormat="1"/>
    <row r="22685" s="3046" customFormat="1"/>
    <row r="22686" s="3046" customFormat="1"/>
    <row r="22687" s="3046" customFormat="1"/>
    <row r="22688" s="3046" customFormat="1"/>
    <row r="22689" s="3046" customFormat="1"/>
    <row r="22690" s="3046" customFormat="1"/>
    <row r="22691" s="3046" customFormat="1"/>
    <row r="22692" s="3046" customFormat="1"/>
    <row r="22693" s="3046" customFormat="1"/>
    <row r="22694" s="3046" customFormat="1"/>
    <row r="22695" s="3046" customFormat="1"/>
    <row r="22696" s="3046" customFormat="1"/>
    <row r="22697" s="3046" customFormat="1"/>
    <row r="22698" s="3046" customFormat="1"/>
    <row r="22699" s="3046" customFormat="1"/>
    <row r="22700" s="3046" customFormat="1"/>
    <row r="22701" s="3046" customFormat="1"/>
    <row r="22702" s="3046" customFormat="1"/>
    <row r="22703" s="3046" customFormat="1"/>
    <row r="22704" s="3046" customFormat="1"/>
    <row r="22705" s="3046" customFormat="1"/>
    <row r="22706" s="3046" customFormat="1"/>
    <row r="22707" s="3046" customFormat="1"/>
    <row r="22708" s="3046" customFormat="1"/>
    <row r="22709" s="3046" customFormat="1"/>
    <row r="22710" s="3046" customFormat="1"/>
    <row r="22711" s="3046" customFormat="1"/>
    <row r="22712" s="3046" customFormat="1"/>
    <row r="22713" s="3046" customFormat="1"/>
    <row r="22714" s="3046" customFormat="1"/>
    <row r="22715" s="3046" customFormat="1"/>
    <row r="22716" s="3046" customFormat="1"/>
    <row r="22717" s="3046" customFormat="1"/>
    <row r="22718" s="3046" customFormat="1"/>
    <row r="22719" s="3046" customFormat="1"/>
    <row r="22720" s="3046" customFormat="1"/>
    <row r="22721" s="3046" customFormat="1"/>
    <row r="22722" s="3046" customFormat="1"/>
    <row r="22723" s="3046" customFormat="1"/>
    <row r="22724" s="3046" customFormat="1"/>
    <row r="22725" s="3046" customFormat="1"/>
    <row r="22726" s="3046" customFormat="1"/>
    <row r="22727" s="3046" customFormat="1"/>
    <row r="22728" s="3046" customFormat="1"/>
    <row r="22729" s="3046" customFormat="1"/>
    <row r="22730" s="3046" customFormat="1"/>
    <row r="22731" s="3046" customFormat="1"/>
    <row r="22732" s="3046" customFormat="1"/>
    <row r="22733" s="3046" customFormat="1"/>
    <row r="22734" s="3046" customFormat="1"/>
    <row r="22735" s="3046" customFormat="1"/>
    <row r="22736" s="3046" customFormat="1"/>
    <row r="22737" s="3046" customFormat="1"/>
    <row r="22738" s="3046" customFormat="1"/>
    <row r="22739" s="3046" customFormat="1"/>
    <row r="22740" s="3046" customFormat="1"/>
    <row r="22741" s="3046" customFormat="1"/>
    <row r="22742" s="3046" customFormat="1"/>
    <row r="22743" s="3046" customFormat="1"/>
    <row r="22744" s="3046" customFormat="1"/>
    <row r="22745" s="3046" customFormat="1"/>
    <row r="22746" s="3046" customFormat="1"/>
    <row r="22747" s="3046" customFormat="1"/>
    <row r="22748" s="3046" customFormat="1"/>
    <row r="22749" s="3046" customFormat="1"/>
    <row r="22750" s="3046" customFormat="1"/>
    <row r="22751" s="3046" customFormat="1"/>
    <row r="22752" s="3046" customFormat="1"/>
    <row r="22753" s="3046" customFormat="1"/>
    <row r="22754" s="3046" customFormat="1"/>
    <row r="22755" s="3046" customFormat="1"/>
    <row r="22756" s="3046" customFormat="1"/>
    <row r="22757" s="3046" customFormat="1"/>
    <row r="22758" s="3046" customFormat="1"/>
    <row r="22759" s="3046" customFormat="1"/>
    <row r="22760" s="3046" customFormat="1"/>
    <row r="22761" s="3046" customFormat="1"/>
    <row r="22762" s="3046" customFormat="1"/>
    <row r="22763" s="3046" customFormat="1"/>
    <row r="22764" s="3046" customFormat="1"/>
    <row r="22765" s="3046" customFormat="1"/>
    <row r="22766" s="3046" customFormat="1"/>
    <row r="22767" s="3046" customFormat="1"/>
    <row r="22768" s="3046" customFormat="1"/>
    <row r="22769" s="3046" customFormat="1"/>
    <row r="22770" s="3046" customFormat="1"/>
    <row r="22771" s="3046" customFormat="1"/>
    <row r="22772" s="3046" customFormat="1"/>
    <row r="22773" s="3046" customFormat="1"/>
    <row r="22774" s="3046" customFormat="1"/>
    <row r="22775" s="3046" customFormat="1"/>
    <row r="22776" s="3046" customFormat="1"/>
    <row r="22777" s="3046" customFormat="1"/>
    <row r="22778" s="3046" customFormat="1"/>
    <row r="22779" s="3046" customFormat="1"/>
    <row r="22780" s="3046" customFormat="1"/>
    <row r="22781" s="3046" customFormat="1"/>
    <row r="22782" s="3046" customFormat="1"/>
    <row r="22783" s="3046" customFormat="1"/>
    <row r="22784" s="3046" customFormat="1"/>
    <row r="22785" s="3046" customFormat="1"/>
    <row r="22786" s="3046" customFormat="1"/>
    <row r="22787" s="3046" customFormat="1"/>
    <row r="22788" s="3046" customFormat="1"/>
    <row r="22789" s="3046" customFormat="1"/>
    <row r="22790" s="3046" customFormat="1"/>
    <row r="22791" s="3046" customFormat="1"/>
    <row r="22792" s="3046" customFormat="1"/>
    <row r="22793" s="3046" customFormat="1"/>
    <row r="22794" s="3046" customFormat="1"/>
    <row r="22795" s="3046" customFormat="1"/>
    <row r="22796" s="3046" customFormat="1"/>
    <row r="22797" s="3046" customFormat="1"/>
    <row r="22798" s="3046" customFormat="1"/>
    <row r="22799" s="3046" customFormat="1"/>
    <row r="22800" s="3046" customFormat="1"/>
    <row r="22801" s="3046" customFormat="1"/>
    <row r="22802" s="3046" customFormat="1"/>
    <row r="22803" s="3046" customFormat="1"/>
    <row r="22804" s="3046" customFormat="1"/>
    <row r="22805" s="3046" customFormat="1"/>
    <row r="22806" s="3046" customFormat="1"/>
    <row r="22807" s="3046" customFormat="1"/>
    <row r="22808" s="3046" customFormat="1"/>
    <row r="22809" s="3046" customFormat="1"/>
    <row r="22810" s="3046" customFormat="1"/>
    <row r="22811" s="3046" customFormat="1"/>
    <row r="22812" s="3046" customFormat="1"/>
    <row r="22813" s="3046" customFormat="1"/>
    <row r="22814" s="3046" customFormat="1"/>
    <row r="22815" s="3046" customFormat="1"/>
    <row r="22816" s="3046" customFormat="1"/>
    <row r="22817" s="3046" customFormat="1"/>
    <row r="22818" s="3046" customFormat="1"/>
    <row r="22819" s="3046" customFormat="1"/>
    <row r="22820" s="3046" customFormat="1"/>
    <row r="22821" s="3046" customFormat="1"/>
    <row r="22822" s="3046" customFormat="1"/>
    <row r="22823" s="3046" customFormat="1"/>
    <row r="22824" s="3046" customFormat="1"/>
    <row r="22825" s="3046" customFormat="1"/>
    <row r="22826" s="3046" customFormat="1"/>
    <row r="22827" s="3046" customFormat="1"/>
    <row r="22828" s="3046" customFormat="1"/>
    <row r="22829" s="3046" customFormat="1"/>
    <row r="22830" s="3046" customFormat="1"/>
    <row r="22831" s="3046" customFormat="1"/>
    <row r="22832" s="3046" customFormat="1"/>
    <row r="22833" s="3046" customFormat="1"/>
    <row r="22834" s="3046" customFormat="1"/>
    <row r="22835" s="3046" customFormat="1"/>
    <row r="22836" s="3046" customFormat="1"/>
    <row r="22837" s="3046" customFormat="1"/>
    <row r="22838" s="3046" customFormat="1"/>
    <row r="22839" s="3046" customFormat="1"/>
    <row r="22840" s="3046" customFormat="1"/>
    <row r="22841" s="3046" customFormat="1"/>
    <row r="22842" s="3046" customFormat="1"/>
    <row r="22843" s="3046" customFormat="1"/>
    <row r="22844" s="3046" customFormat="1"/>
    <row r="22845" s="3046" customFormat="1"/>
    <row r="22846" s="3046" customFormat="1"/>
    <row r="22847" s="3046" customFormat="1"/>
    <row r="22848" s="3046" customFormat="1"/>
    <row r="22849" s="3046" customFormat="1"/>
    <row r="22850" s="3046" customFormat="1"/>
    <row r="22851" s="3046" customFormat="1"/>
    <row r="22852" s="3046" customFormat="1"/>
    <row r="22853" s="3046" customFormat="1"/>
    <row r="22854" s="3046" customFormat="1"/>
    <row r="22855" s="3046" customFormat="1"/>
    <row r="22856" s="3046" customFormat="1"/>
    <row r="22857" s="3046" customFormat="1"/>
    <row r="22858" s="3046" customFormat="1"/>
    <row r="22859" s="3046" customFormat="1"/>
    <row r="22860" s="3046" customFormat="1"/>
    <row r="22861" s="3046" customFormat="1"/>
    <row r="22862" s="3046" customFormat="1"/>
    <row r="22863" s="3046" customFormat="1"/>
    <row r="22864" s="3046" customFormat="1"/>
    <row r="22865" s="3046" customFormat="1"/>
    <row r="22866" s="3046" customFormat="1"/>
    <row r="22867" s="3046" customFormat="1"/>
    <row r="22868" s="3046" customFormat="1"/>
    <row r="22869" s="3046" customFormat="1"/>
    <row r="22870" s="3046" customFormat="1"/>
    <row r="22871" s="3046" customFormat="1"/>
    <row r="22872" s="3046" customFormat="1"/>
    <row r="22873" s="3046" customFormat="1"/>
    <row r="22874" s="3046" customFormat="1"/>
    <row r="22875" s="3046" customFormat="1"/>
    <row r="22876" s="3046" customFormat="1"/>
    <row r="22877" s="3046" customFormat="1"/>
    <row r="22878" s="3046" customFormat="1"/>
    <row r="22879" s="3046" customFormat="1"/>
    <row r="22880" s="3046" customFormat="1"/>
    <row r="22881" s="3046" customFormat="1"/>
    <row r="22882" s="3046" customFormat="1"/>
    <row r="22883" s="3046" customFormat="1"/>
    <row r="22884" s="3046" customFormat="1"/>
    <row r="22885" s="3046" customFormat="1"/>
    <row r="22886" s="3046" customFormat="1"/>
    <row r="22887" s="3046" customFormat="1"/>
    <row r="22888" s="3046" customFormat="1"/>
    <row r="22889" s="3046" customFormat="1"/>
    <row r="22890" s="3046" customFormat="1"/>
    <row r="22891" s="3046" customFormat="1"/>
    <row r="22892" s="3046" customFormat="1"/>
    <row r="22893" s="3046" customFormat="1"/>
    <row r="22894" s="3046" customFormat="1"/>
    <row r="22895" s="3046" customFormat="1"/>
    <row r="22896" s="3046" customFormat="1"/>
    <row r="22897" s="3046" customFormat="1"/>
    <row r="22898" s="3046" customFormat="1"/>
    <row r="22899" s="3046" customFormat="1"/>
    <row r="22900" s="3046" customFormat="1"/>
    <row r="22901" s="3046" customFormat="1"/>
    <row r="22902" s="3046" customFormat="1"/>
    <row r="22903" s="3046" customFormat="1"/>
    <row r="22904" s="3046" customFormat="1"/>
    <row r="22905" s="3046" customFormat="1"/>
    <row r="22906" s="3046" customFormat="1"/>
    <row r="22907" s="3046" customFormat="1"/>
    <row r="22908" s="3046" customFormat="1"/>
    <row r="22909" s="3046" customFormat="1"/>
    <row r="22910" s="3046" customFormat="1"/>
    <row r="22911" s="3046" customFormat="1"/>
    <row r="22912" s="3046" customFormat="1"/>
    <row r="22913" s="3046" customFormat="1"/>
    <row r="22914" s="3046" customFormat="1"/>
    <row r="22915" s="3046" customFormat="1"/>
    <row r="22916" s="3046" customFormat="1"/>
    <row r="22917" s="3046" customFormat="1"/>
    <row r="22918" s="3046" customFormat="1"/>
    <row r="22919" s="3046" customFormat="1"/>
    <row r="22920" s="3046" customFormat="1"/>
    <row r="22921" s="3046" customFormat="1"/>
    <row r="22922" s="3046" customFormat="1"/>
    <row r="22923" s="3046" customFormat="1"/>
    <row r="22924" s="3046" customFormat="1"/>
    <row r="22925" s="3046" customFormat="1"/>
    <row r="22926" s="3046" customFormat="1"/>
    <row r="22927" s="3046" customFormat="1"/>
    <row r="22928" s="3046" customFormat="1"/>
    <row r="22929" s="3046" customFormat="1"/>
    <row r="22930" s="3046" customFormat="1"/>
    <row r="22931" s="3046" customFormat="1"/>
    <row r="22932" s="3046" customFormat="1"/>
    <row r="22933" s="3046" customFormat="1"/>
    <row r="22934" s="3046" customFormat="1"/>
    <row r="22935" s="3046" customFormat="1"/>
    <row r="22936" s="3046" customFormat="1"/>
    <row r="22937" s="3046" customFormat="1"/>
    <row r="22938" s="3046" customFormat="1"/>
    <row r="22939" s="3046" customFormat="1"/>
    <row r="22940" s="3046" customFormat="1"/>
    <row r="22941" s="3046" customFormat="1"/>
    <row r="22942" s="3046" customFormat="1"/>
    <row r="22943" s="3046" customFormat="1"/>
    <row r="22944" s="3046" customFormat="1"/>
    <row r="22945" s="3046" customFormat="1"/>
    <row r="22946" s="3046" customFormat="1"/>
    <row r="22947" s="3046" customFormat="1"/>
    <row r="22948" s="3046" customFormat="1"/>
    <row r="22949" s="3046" customFormat="1"/>
    <row r="22950" s="3046" customFormat="1"/>
    <row r="22951" s="3046" customFormat="1"/>
    <row r="22952" s="3046" customFormat="1"/>
    <row r="22953" s="3046" customFormat="1"/>
    <row r="22954" s="3046" customFormat="1"/>
    <row r="22955" s="3046" customFormat="1"/>
    <row r="22956" s="3046" customFormat="1"/>
    <row r="22957" s="3046" customFormat="1"/>
    <row r="22958" s="3046" customFormat="1"/>
    <row r="22959" s="3046" customFormat="1"/>
    <row r="22960" s="3046" customFormat="1"/>
    <row r="22961" s="3046" customFormat="1"/>
    <row r="22962" s="3046" customFormat="1"/>
    <row r="22963" s="3046" customFormat="1"/>
    <row r="22964" s="3046" customFormat="1"/>
    <row r="22965" s="3046" customFormat="1"/>
    <row r="22966" s="3046" customFormat="1"/>
    <row r="22967" s="3046" customFormat="1"/>
    <row r="22968" s="3046" customFormat="1"/>
    <row r="22969" s="3046" customFormat="1"/>
    <row r="22970" s="3046" customFormat="1"/>
    <row r="22971" s="3046" customFormat="1"/>
    <row r="22972" s="3046" customFormat="1"/>
    <row r="22973" s="3046" customFormat="1"/>
    <row r="22974" s="3046" customFormat="1"/>
    <row r="22975" s="3046" customFormat="1"/>
    <row r="22976" s="3046" customFormat="1"/>
    <row r="22977" s="3046" customFormat="1"/>
    <row r="22978" s="3046" customFormat="1"/>
    <row r="22979" s="3046" customFormat="1"/>
    <row r="22980" s="3046" customFormat="1"/>
    <row r="22981" s="3046" customFormat="1"/>
    <row r="22982" s="3046" customFormat="1"/>
    <row r="22983" s="3046" customFormat="1"/>
    <row r="22984" s="3046" customFormat="1"/>
    <row r="22985" s="3046" customFormat="1"/>
    <row r="22986" s="3046" customFormat="1"/>
    <row r="22987" s="3046" customFormat="1"/>
    <row r="22988" s="3046" customFormat="1"/>
    <row r="22989" s="3046" customFormat="1"/>
    <row r="22990" s="3046" customFormat="1"/>
    <row r="22991" s="3046" customFormat="1"/>
    <row r="22992" s="3046" customFormat="1"/>
    <row r="22993" s="3046" customFormat="1"/>
    <row r="22994" s="3046" customFormat="1"/>
    <row r="22995" s="3046" customFormat="1"/>
    <row r="22996" s="3046" customFormat="1"/>
    <row r="22997" s="3046" customFormat="1"/>
    <row r="22998" s="3046" customFormat="1"/>
    <row r="22999" s="3046" customFormat="1"/>
    <row r="23000" s="3046" customFormat="1"/>
    <row r="23001" s="3046" customFormat="1"/>
    <row r="23002" s="3046" customFormat="1"/>
    <row r="23003" s="3046" customFormat="1"/>
    <row r="23004" s="3046" customFormat="1"/>
    <row r="23005" s="3046" customFormat="1"/>
    <row r="23006" s="3046" customFormat="1"/>
    <row r="23007" s="3046" customFormat="1"/>
    <row r="23008" s="3046" customFormat="1"/>
    <row r="23009" s="3046" customFormat="1"/>
    <row r="23010" s="3046" customFormat="1"/>
    <row r="23011" s="3046" customFormat="1"/>
    <row r="23012" s="3046" customFormat="1"/>
    <row r="23013" s="3046" customFormat="1"/>
    <row r="23014" s="3046" customFormat="1"/>
    <row r="23015" s="3046" customFormat="1"/>
    <row r="23016" s="3046" customFormat="1"/>
    <row r="23017" s="3046" customFormat="1"/>
    <row r="23018" s="3046" customFormat="1"/>
    <row r="23019" s="3046" customFormat="1"/>
    <row r="23020" s="3046" customFormat="1"/>
    <row r="23021" s="3046" customFormat="1"/>
    <row r="23022" s="3046" customFormat="1"/>
    <row r="23023" s="3046" customFormat="1"/>
    <row r="23024" s="3046" customFormat="1"/>
    <row r="23025" s="3046" customFormat="1"/>
    <row r="23026" s="3046" customFormat="1"/>
    <row r="23027" s="3046" customFormat="1"/>
    <row r="23028" s="3046" customFormat="1"/>
    <row r="23029" s="3046" customFormat="1"/>
    <row r="23030" s="3046" customFormat="1"/>
    <row r="23031" s="3046" customFormat="1"/>
    <row r="23032" s="3046" customFormat="1"/>
    <row r="23033" s="3046" customFormat="1"/>
    <row r="23034" s="3046" customFormat="1"/>
    <row r="23035" s="3046" customFormat="1"/>
    <row r="23036" s="3046" customFormat="1"/>
    <row r="23037" s="3046" customFormat="1"/>
    <row r="23038" s="3046" customFormat="1"/>
    <row r="23039" s="3046" customFormat="1"/>
    <row r="23040" s="3046" customFormat="1"/>
    <row r="23041" s="3046" customFormat="1"/>
    <row r="23042" s="3046" customFormat="1"/>
    <row r="23043" s="3046" customFormat="1"/>
    <row r="23044" s="3046" customFormat="1"/>
    <row r="23045" s="3046" customFormat="1"/>
    <row r="23046" s="3046" customFormat="1"/>
    <row r="23047" s="3046" customFormat="1"/>
    <row r="23048" s="3046" customFormat="1"/>
    <row r="23049" s="3046" customFormat="1"/>
    <row r="23050" s="3046" customFormat="1"/>
    <row r="23051" s="3046" customFormat="1"/>
    <row r="23052" s="3046" customFormat="1"/>
    <row r="23053" s="3046" customFormat="1"/>
    <row r="23054" s="3046" customFormat="1"/>
    <row r="23055" s="3046" customFormat="1"/>
    <row r="23056" s="3046" customFormat="1"/>
    <row r="23057" s="3046" customFormat="1"/>
    <row r="23058" s="3046" customFormat="1"/>
    <row r="23059" s="3046" customFormat="1"/>
    <row r="23060" s="3046" customFormat="1"/>
    <row r="23061" s="3046" customFormat="1"/>
    <row r="23062" s="3046" customFormat="1"/>
    <row r="23063" s="3046" customFormat="1"/>
    <row r="23064" s="3046" customFormat="1"/>
    <row r="23065" s="3046" customFormat="1"/>
    <row r="23066" s="3046" customFormat="1"/>
    <row r="23067" s="3046" customFormat="1"/>
    <row r="23068" s="3046" customFormat="1"/>
    <row r="23069" s="3046" customFormat="1"/>
    <row r="23070" s="3046" customFormat="1"/>
    <row r="23071" s="3046" customFormat="1"/>
    <row r="23072" s="3046" customFormat="1"/>
    <row r="23073" s="3046" customFormat="1"/>
    <row r="23074" s="3046" customFormat="1"/>
    <row r="23075" s="3046" customFormat="1"/>
    <row r="23076" s="3046" customFormat="1"/>
    <row r="23077" s="3046" customFormat="1"/>
    <row r="23078" s="3046" customFormat="1"/>
    <row r="23079" s="3046" customFormat="1"/>
    <row r="23080" s="3046" customFormat="1"/>
    <row r="23081" s="3046" customFormat="1"/>
    <row r="23082" s="3046" customFormat="1"/>
    <row r="23083" s="3046" customFormat="1"/>
    <row r="23084" s="3046" customFormat="1"/>
    <row r="23085" s="3046" customFormat="1"/>
    <row r="23086" s="3046" customFormat="1"/>
    <row r="23087" s="3046" customFormat="1"/>
    <row r="23088" s="3046" customFormat="1"/>
    <row r="23089" s="3046" customFormat="1"/>
    <row r="23090" s="3046" customFormat="1"/>
    <row r="23091" s="3046" customFormat="1"/>
    <row r="23092" s="3046" customFormat="1"/>
    <row r="23093" s="3046" customFormat="1"/>
    <row r="23094" s="3046" customFormat="1"/>
    <row r="23095" s="3046" customFormat="1"/>
    <row r="23096" s="3046" customFormat="1"/>
    <row r="23097" s="3046" customFormat="1"/>
    <row r="23098" s="3046" customFormat="1"/>
    <row r="23099" s="3046" customFormat="1"/>
    <row r="23100" s="3046" customFormat="1"/>
    <row r="23101" s="3046" customFormat="1"/>
    <row r="23102" s="3046" customFormat="1"/>
    <row r="23103" s="3046" customFormat="1"/>
    <row r="23104" s="3046" customFormat="1"/>
    <row r="23105" s="3046" customFormat="1"/>
    <row r="23106" s="3046" customFormat="1"/>
    <row r="23107" s="3046" customFormat="1"/>
    <row r="23108" s="3046" customFormat="1"/>
    <row r="23109" s="3046" customFormat="1"/>
    <row r="23110" s="3046" customFormat="1"/>
    <row r="23111" s="3046" customFormat="1"/>
    <row r="23112" s="3046" customFormat="1"/>
    <row r="23113" s="3046" customFormat="1"/>
    <row r="23114" s="3046" customFormat="1"/>
    <row r="23115" s="3046" customFormat="1"/>
    <row r="23116" s="3046" customFormat="1"/>
    <row r="23117" s="3046" customFormat="1"/>
    <row r="23118" s="3046" customFormat="1"/>
    <row r="23119" s="3046" customFormat="1"/>
    <row r="23120" s="3046" customFormat="1"/>
    <row r="23121" s="3046" customFormat="1"/>
    <row r="23122" s="3046" customFormat="1"/>
    <row r="23123" s="3046" customFormat="1"/>
    <row r="23124" s="3046" customFormat="1"/>
    <row r="23125" s="3046" customFormat="1"/>
    <row r="23126" s="3046" customFormat="1"/>
    <row r="23127" s="3046" customFormat="1"/>
    <row r="23128" s="3046" customFormat="1"/>
    <row r="23129" s="3046" customFormat="1"/>
    <row r="23130" s="3046" customFormat="1"/>
    <row r="23131" s="3046" customFormat="1"/>
    <row r="23132" s="3046" customFormat="1"/>
    <row r="23133" s="3046" customFormat="1"/>
    <row r="23134" s="3046" customFormat="1"/>
    <row r="23135" s="3046" customFormat="1"/>
    <row r="23136" s="3046" customFormat="1"/>
    <row r="23137" s="3046" customFormat="1"/>
    <row r="23138" s="3046" customFormat="1"/>
    <row r="23139" s="3046" customFormat="1"/>
    <row r="23140" s="3046" customFormat="1"/>
    <row r="23141" s="3046" customFormat="1"/>
    <row r="23142" s="3046" customFormat="1"/>
    <row r="23143" s="3046" customFormat="1"/>
    <row r="23144" s="3046" customFormat="1"/>
    <row r="23145" s="3046" customFormat="1"/>
    <row r="23146" s="3046" customFormat="1"/>
    <row r="23147" s="3046" customFormat="1"/>
    <row r="23148" s="3046" customFormat="1"/>
    <row r="23149" s="3046" customFormat="1"/>
    <row r="23150" s="3046" customFormat="1"/>
    <row r="23151" s="3046" customFormat="1"/>
    <row r="23152" s="3046" customFormat="1"/>
    <row r="23153" s="3046" customFormat="1"/>
    <row r="23154" s="3046" customFormat="1"/>
    <row r="23155" s="3046" customFormat="1"/>
    <row r="23156" s="3046" customFormat="1"/>
    <row r="23157" s="3046" customFormat="1"/>
    <row r="23158" s="3046" customFormat="1"/>
    <row r="23159" s="3046" customFormat="1"/>
    <row r="23160" s="3046" customFormat="1"/>
    <row r="23161" s="3046" customFormat="1"/>
    <row r="23162" s="3046" customFormat="1"/>
    <row r="23163" s="3046" customFormat="1"/>
    <row r="23164" s="3046" customFormat="1"/>
    <row r="23165" s="3046" customFormat="1"/>
    <row r="23166" s="3046" customFormat="1"/>
    <row r="23167" s="3046" customFormat="1"/>
    <row r="23168" s="3046" customFormat="1"/>
    <row r="23169" s="3046" customFormat="1"/>
    <row r="23170" s="3046" customFormat="1"/>
    <row r="23171" s="3046" customFormat="1"/>
    <row r="23172" s="3046" customFormat="1"/>
    <row r="23173" s="3046" customFormat="1"/>
    <row r="23174" s="3046" customFormat="1"/>
    <row r="23175" s="3046" customFormat="1"/>
    <row r="23176" s="3046" customFormat="1"/>
    <row r="23177" s="3046" customFormat="1"/>
    <row r="23178" s="3046" customFormat="1"/>
    <row r="23179" s="3046" customFormat="1"/>
    <row r="23180" s="3046" customFormat="1"/>
    <row r="23181" s="3046" customFormat="1"/>
    <row r="23182" s="3046" customFormat="1"/>
    <row r="23183" s="3046" customFormat="1"/>
    <row r="23184" s="3046" customFormat="1"/>
    <row r="23185" s="3046" customFormat="1"/>
    <row r="23186" s="3046" customFormat="1"/>
    <row r="23187" s="3046" customFormat="1"/>
    <row r="23188" s="3046" customFormat="1"/>
    <row r="23189" s="3046" customFormat="1"/>
    <row r="23190" s="3046" customFormat="1"/>
    <row r="23191" s="3046" customFormat="1"/>
    <row r="23192" s="3046" customFormat="1"/>
    <row r="23193" s="3046" customFormat="1"/>
    <row r="23194" s="3046" customFormat="1"/>
    <row r="23195" s="3046" customFormat="1"/>
    <row r="23196" s="3046" customFormat="1"/>
    <row r="23197" s="3046" customFormat="1"/>
    <row r="23198" s="3046" customFormat="1"/>
    <row r="23199" s="3046" customFormat="1"/>
    <row r="23200" s="3046" customFormat="1"/>
    <row r="23201" s="3046" customFormat="1"/>
    <row r="23202" s="3046" customFormat="1"/>
    <row r="23203" s="3046" customFormat="1"/>
    <row r="23204" s="3046" customFormat="1"/>
    <row r="23205" s="3046" customFormat="1"/>
    <row r="23206" s="3046" customFormat="1"/>
    <row r="23207" s="3046" customFormat="1"/>
    <row r="23208" s="3046" customFormat="1"/>
    <row r="23209" s="3046" customFormat="1"/>
    <row r="23210" s="3046" customFormat="1"/>
    <row r="23211" s="3046" customFormat="1"/>
    <row r="23212" s="3046" customFormat="1"/>
    <row r="23213" s="3046" customFormat="1"/>
    <row r="23214" s="3046" customFormat="1"/>
    <row r="23215" s="3046" customFormat="1"/>
    <row r="23216" s="3046" customFormat="1"/>
    <row r="23217" s="3046" customFormat="1"/>
    <row r="23218" s="3046" customFormat="1"/>
    <row r="23219" s="3046" customFormat="1"/>
    <row r="23220" s="3046" customFormat="1"/>
    <row r="23221" s="3046" customFormat="1"/>
    <row r="23222" s="3046" customFormat="1"/>
    <row r="23223" s="3046" customFormat="1"/>
    <row r="23224" s="3046" customFormat="1"/>
    <row r="23225" s="3046" customFormat="1"/>
    <row r="23226" s="3046" customFormat="1"/>
    <row r="23227" s="3046" customFormat="1"/>
    <row r="23228" s="3046" customFormat="1"/>
    <row r="23229" s="3046" customFormat="1"/>
    <row r="23230" s="3046" customFormat="1"/>
    <row r="23231" s="3046" customFormat="1"/>
    <row r="23232" s="3046" customFormat="1"/>
    <row r="23233" s="3046" customFormat="1"/>
    <row r="23234" s="3046" customFormat="1"/>
    <row r="23235" s="3046" customFormat="1"/>
    <row r="23236" s="3046" customFormat="1"/>
    <row r="23237" s="3046" customFormat="1"/>
    <row r="23238" s="3046" customFormat="1"/>
    <row r="23239" s="3046" customFormat="1"/>
    <row r="23240" s="3046" customFormat="1"/>
    <row r="23241" s="3046" customFormat="1"/>
    <row r="23242" s="3046" customFormat="1"/>
    <row r="23243" s="3046" customFormat="1"/>
    <row r="23244" s="3046" customFormat="1"/>
    <row r="23245" s="3046" customFormat="1"/>
    <row r="23246" s="3046" customFormat="1"/>
    <row r="23247" s="3046" customFormat="1"/>
    <row r="23248" s="3046" customFormat="1"/>
    <row r="23249" s="3046" customFormat="1"/>
    <row r="23250" s="3046" customFormat="1"/>
    <row r="23251" s="3046" customFormat="1"/>
    <row r="23252" s="3046" customFormat="1"/>
    <row r="23253" s="3046" customFormat="1"/>
    <row r="23254" s="3046" customFormat="1"/>
    <row r="23255" s="3046" customFormat="1"/>
    <row r="23256" s="3046" customFormat="1"/>
    <row r="23257" s="3046" customFormat="1"/>
    <row r="23258" s="3046" customFormat="1"/>
    <row r="23259" s="3046" customFormat="1"/>
    <row r="23260" s="3046" customFormat="1"/>
    <row r="23261" s="3046" customFormat="1"/>
    <row r="23262" s="3046" customFormat="1"/>
    <row r="23263" s="3046" customFormat="1"/>
    <row r="23264" s="3046" customFormat="1"/>
    <row r="23265" s="3046" customFormat="1"/>
    <row r="23266" s="3046" customFormat="1"/>
    <row r="23267" s="3046" customFormat="1"/>
    <row r="23268" s="3046" customFormat="1"/>
    <row r="23269" s="3046" customFormat="1"/>
    <row r="23270" s="3046" customFormat="1"/>
    <row r="23271" s="3046" customFormat="1"/>
    <row r="23272" s="3046" customFormat="1"/>
    <row r="23273" s="3046" customFormat="1"/>
    <row r="23274" s="3046" customFormat="1"/>
    <row r="23275" s="3046" customFormat="1"/>
    <row r="23276" s="3046" customFormat="1"/>
    <row r="23277" s="3046" customFormat="1"/>
    <row r="23278" s="3046" customFormat="1"/>
    <row r="23279" s="3046" customFormat="1"/>
    <row r="23280" s="3046" customFormat="1"/>
    <row r="23281" s="3046" customFormat="1"/>
    <row r="23282" s="3046" customFormat="1"/>
    <row r="23283" s="3046" customFormat="1"/>
    <row r="23284" s="3046" customFormat="1"/>
    <row r="23285" s="3046" customFormat="1"/>
    <row r="23286" s="3046" customFormat="1"/>
    <row r="23287" s="3046" customFormat="1"/>
    <row r="23288" s="3046" customFormat="1"/>
    <row r="23289" s="3046" customFormat="1"/>
    <row r="23290" s="3046" customFormat="1"/>
    <row r="23291" s="3046" customFormat="1"/>
    <row r="23292" s="3046" customFormat="1"/>
    <row r="23293" s="3046" customFormat="1"/>
    <row r="23294" s="3046" customFormat="1"/>
    <row r="23295" s="3046" customFormat="1"/>
    <row r="23296" s="3046" customFormat="1"/>
    <row r="23297" s="3046" customFormat="1"/>
    <row r="23298" s="3046" customFormat="1"/>
    <row r="23299" s="3046" customFormat="1"/>
    <row r="23300" s="3046" customFormat="1"/>
    <row r="23301" s="3046" customFormat="1"/>
    <row r="23302" s="3046" customFormat="1"/>
    <row r="23303" s="3046" customFormat="1"/>
    <row r="23304" s="3046" customFormat="1"/>
    <row r="23305" s="3046" customFormat="1"/>
    <row r="23306" s="3046" customFormat="1"/>
    <row r="23307" s="3046" customFormat="1"/>
    <row r="23308" s="3046" customFormat="1"/>
    <row r="23309" s="3046" customFormat="1"/>
    <row r="23310" s="3046" customFormat="1"/>
    <row r="23311" s="3046" customFormat="1"/>
    <row r="23312" s="3046" customFormat="1"/>
    <row r="23313" s="3046" customFormat="1"/>
    <row r="23314" s="3046" customFormat="1"/>
    <row r="23315" s="3046" customFormat="1"/>
    <row r="23316" s="3046" customFormat="1"/>
    <row r="23317" s="3046" customFormat="1"/>
    <row r="23318" s="3046" customFormat="1"/>
    <row r="23319" s="3046" customFormat="1"/>
    <row r="23320" s="3046" customFormat="1"/>
    <row r="23321" s="3046" customFormat="1"/>
    <row r="23322" s="3046" customFormat="1"/>
    <row r="23323" s="3046" customFormat="1"/>
    <row r="23324" s="3046" customFormat="1"/>
    <row r="23325" s="3046" customFormat="1"/>
    <row r="23326" s="3046" customFormat="1"/>
    <row r="23327" s="3046" customFormat="1"/>
    <row r="23328" s="3046" customFormat="1"/>
    <row r="23329" s="3046" customFormat="1"/>
    <row r="23330" s="3046" customFormat="1"/>
    <row r="23331" s="3046" customFormat="1"/>
    <row r="23332" s="3046" customFormat="1"/>
    <row r="23333" s="3046" customFormat="1"/>
    <row r="23334" s="3046" customFormat="1"/>
    <row r="23335" s="3046" customFormat="1"/>
    <row r="23336" s="3046" customFormat="1"/>
    <row r="23337" s="3046" customFormat="1"/>
    <row r="23338" s="3046" customFormat="1"/>
    <row r="23339" s="3046" customFormat="1"/>
    <row r="23340" s="3046" customFormat="1"/>
    <row r="23341" s="3046" customFormat="1"/>
    <row r="23342" s="3046" customFormat="1"/>
    <row r="23343" s="3046" customFormat="1"/>
    <row r="23344" s="3046" customFormat="1"/>
    <row r="23345" s="3046" customFormat="1"/>
    <row r="23346" s="3046" customFormat="1"/>
    <row r="23347" s="3046" customFormat="1"/>
    <row r="23348" s="3046" customFormat="1"/>
    <row r="23349" s="3046" customFormat="1"/>
    <row r="23350" s="3046" customFormat="1"/>
    <row r="23351" s="3046" customFormat="1"/>
    <row r="23352" s="3046" customFormat="1"/>
    <row r="23353" s="3046" customFormat="1"/>
    <row r="23354" s="3046" customFormat="1"/>
    <row r="23355" s="3046" customFormat="1"/>
    <row r="23356" s="3046" customFormat="1"/>
    <row r="23357" s="3046" customFormat="1"/>
    <row r="23358" s="3046" customFormat="1"/>
    <row r="23359" s="3046" customFormat="1"/>
    <row r="23360" s="3046" customFormat="1"/>
    <row r="23361" s="3046" customFormat="1"/>
    <row r="23362" s="3046" customFormat="1"/>
    <row r="23363" s="3046" customFormat="1"/>
    <row r="23364" s="3046" customFormat="1"/>
    <row r="23365" s="3046" customFormat="1"/>
    <row r="23366" s="3046" customFormat="1"/>
    <row r="23367" s="3046" customFormat="1"/>
    <row r="23368" s="3046" customFormat="1"/>
    <row r="23369" s="3046" customFormat="1"/>
    <row r="23370" s="3046" customFormat="1"/>
    <row r="23371" s="3046" customFormat="1"/>
    <row r="23372" s="3046" customFormat="1"/>
    <row r="23373" s="3046" customFormat="1"/>
    <row r="23374" s="3046" customFormat="1"/>
    <row r="23375" s="3046" customFormat="1"/>
    <row r="23376" s="3046" customFormat="1"/>
    <row r="23377" s="3046" customFormat="1"/>
    <row r="23378" s="3046" customFormat="1"/>
    <row r="23379" s="3046" customFormat="1"/>
    <row r="23380" s="3046" customFormat="1"/>
    <row r="23381" s="3046" customFormat="1"/>
    <row r="23382" s="3046" customFormat="1"/>
    <row r="23383" s="3046" customFormat="1"/>
    <row r="23384" s="3046" customFormat="1"/>
    <row r="23385" s="3046" customFormat="1"/>
    <row r="23386" s="3046" customFormat="1"/>
    <row r="23387" s="3046" customFormat="1"/>
    <row r="23388" s="3046" customFormat="1"/>
    <row r="23389" s="3046" customFormat="1"/>
    <row r="23390" s="3046" customFormat="1"/>
    <row r="23391" s="3046" customFormat="1"/>
    <row r="23392" s="3046" customFormat="1"/>
    <row r="23393" s="3046" customFormat="1"/>
    <row r="23394" s="3046" customFormat="1"/>
    <row r="23395" s="3046" customFormat="1"/>
    <row r="23396" s="3046" customFormat="1"/>
    <row r="23397" s="3046" customFormat="1"/>
    <row r="23398" s="3046" customFormat="1"/>
    <row r="23399" s="3046" customFormat="1"/>
    <row r="23400" s="3046" customFormat="1"/>
    <row r="23401" s="3046" customFormat="1"/>
    <row r="23402" s="3046" customFormat="1"/>
    <row r="23403" s="3046" customFormat="1"/>
    <row r="23404" s="3046" customFormat="1"/>
    <row r="23405" s="3046" customFormat="1"/>
    <row r="23406" s="3046" customFormat="1"/>
    <row r="23407" s="3046" customFormat="1"/>
    <row r="23408" s="3046" customFormat="1"/>
    <row r="23409" s="3046" customFormat="1"/>
    <row r="23410" s="3046" customFormat="1"/>
    <row r="23411" s="3046" customFormat="1"/>
    <row r="23412" s="3046" customFormat="1"/>
    <row r="23413" s="3046" customFormat="1"/>
    <row r="23414" s="3046" customFormat="1"/>
    <row r="23415" s="3046" customFormat="1"/>
    <row r="23416" s="3046" customFormat="1"/>
    <row r="23417" s="3046" customFormat="1"/>
    <row r="23418" s="3046" customFormat="1"/>
    <row r="23419" s="3046" customFormat="1"/>
    <row r="23420" s="3046" customFormat="1"/>
    <row r="23421" s="3046" customFormat="1"/>
    <row r="23422" s="3046" customFormat="1"/>
    <row r="23423" s="3046" customFormat="1"/>
    <row r="23424" s="3046" customFormat="1"/>
    <row r="23425" s="3046" customFormat="1"/>
    <row r="23426" s="3046" customFormat="1"/>
    <row r="23427" s="3046" customFormat="1"/>
    <row r="23428" s="3046" customFormat="1"/>
    <row r="23429" s="3046" customFormat="1"/>
    <row r="23430" s="3046" customFormat="1"/>
    <row r="23431" s="3046" customFormat="1"/>
    <row r="23432" s="3046" customFormat="1"/>
    <row r="23433" s="3046" customFormat="1"/>
    <row r="23434" s="3046" customFormat="1"/>
    <row r="23435" s="3046" customFormat="1"/>
    <row r="23436" s="3046" customFormat="1"/>
    <row r="23437" s="3046" customFormat="1"/>
    <row r="23438" s="3046" customFormat="1"/>
    <row r="23439" s="3046" customFormat="1"/>
    <row r="23440" s="3046" customFormat="1"/>
    <row r="23441" s="3046" customFormat="1"/>
    <row r="23442" s="3046" customFormat="1"/>
    <row r="23443" s="3046" customFormat="1"/>
    <row r="23444" s="3046" customFormat="1"/>
    <row r="23445" s="3046" customFormat="1"/>
    <row r="23446" s="3046" customFormat="1"/>
    <row r="23447" s="3046" customFormat="1"/>
    <row r="23448" s="3046" customFormat="1"/>
    <row r="23449" s="3046" customFormat="1"/>
    <row r="23450" s="3046" customFormat="1"/>
    <row r="23451" s="3046" customFormat="1"/>
    <row r="23452" s="3046" customFormat="1"/>
    <row r="23453" s="3046" customFormat="1"/>
    <row r="23454" s="3046" customFormat="1"/>
    <row r="23455" s="3046" customFormat="1"/>
    <row r="23456" s="3046" customFormat="1"/>
    <row r="23457" s="3046" customFormat="1"/>
    <row r="23458" s="3046" customFormat="1"/>
    <row r="23459" s="3046" customFormat="1"/>
    <row r="23460" s="3046" customFormat="1"/>
    <row r="23461" s="3046" customFormat="1"/>
    <row r="23462" s="3046" customFormat="1"/>
    <row r="23463" s="3046" customFormat="1"/>
    <row r="23464" s="3046" customFormat="1"/>
    <row r="23465" s="3046" customFormat="1"/>
    <row r="23466" s="3046" customFormat="1"/>
    <row r="23467" s="3046" customFormat="1"/>
    <row r="23468" s="3046" customFormat="1"/>
    <row r="23469" s="3046" customFormat="1"/>
    <row r="23470" s="3046" customFormat="1"/>
    <row r="23471" s="3046" customFormat="1"/>
    <row r="23472" s="3046" customFormat="1"/>
    <row r="23473" s="3046" customFormat="1"/>
    <row r="23474" s="3046" customFormat="1"/>
    <row r="23475" s="3046" customFormat="1"/>
    <row r="23476" s="3046" customFormat="1"/>
    <row r="23477" s="3046" customFormat="1"/>
    <row r="23478" s="3046" customFormat="1"/>
    <row r="23479" s="3046" customFormat="1"/>
    <row r="23480" s="3046" customFormat="1"/>
    <row r="23481" s="3046" customFormat="1"/>
    <row r="23482" s="3046" customFormat="1"/>
    <row r="23483" s="3046" customFormat="1"/>
    <row r="23484" s="3046" customFormat="1"/>
    <row r="23485" s="3046" customFormat="1"/>
    <row r="23486" s="3046" customFormat="1"/>
    <row r="23487" s="3046" customFormat="1"/>
    <row r="23488" s="3046" customFormat="1"/>
    <row r="23489" s="3046" customFormat="1"/>
    <row r="23490" s="3046" customFormat="1"/>
    <row r="23491" s="3046" customFormat="1"/>
    <row r="23492" s="3046" customFormat="1"/>
    <row r="23493" s="3046" customFormat="1"/>
    <row r="23494" s="3046" customFormat="1"/>
    <row r="23495" s="3046" customFormat="1"/>
    <row r="23496" s="3046" customFormat="1"/>
    <row r="23497" s="3046" customFormat="1"/>
    <row r="23498" s="3046" customFormat="1"/>
    <row r="23499" s="3046" customFormat="1"/>
    <row r="23500" s="3046" customFormat="1"/>
    <row r="23501" s="3046" customFormat="1"/>
    <row r="23502" s="3046" customFormat="1"/>
    <row r="23503" s="3046" customFormat="1"/>
    <row r="23504" s="3046" customFormat="1"/>
    <row r="23505" s="3046" customFormat="1"/>
    <row r="23506" s="3046" customFormat="1"/>
    <row r="23507" s="3046" customFormat="1"/>
    <row r="23508" s="3046" customFormat="1"/>
    <row r="23509" s="3046" customFormat="1"/>
    <row r="23510" s="3046" customFormat="1"/>
    <row r="23511" s="3046" customFormat="1"/>
    <row r="23512" s="3046" customFormat="1"/>
    <row r="23513" s="3046" customFormat="1"/>
    <row r="23514" s="3046" customFormat="1"/>
    <row r="23515" s="3046" customFormat="1"/>
    <row r="23516" s="3046" customFormat="1"/>
    <row r="23517" s="3046" customFormat="1"/>
    <row r="23518" s="3046" customFormat="1"/>
    <row r="23519" s="3046" customFormat="1"/>
    <row r="23520" s="3046" customFormat="1"/>
    <row r="23521" s="3046" customFormat="1"/>
    <row r="23522" s="3046" customFormat="1"/>
    <row r="23523" s="3046" customFormat="1"/>
    <row r="23524" s="3046" customFormat="1"/>
    <row r="23525" s="3046" customFormat="1"/>
    <row r="23526" s="3046" customFormat="1"/>
    <row r="23527" s="3046" customFormat="1"/>
    <row r="23528" s="3046" customFormat="1"/>
    <row r="23529" s="3046" customFormat="1"/>
    <row r="23530" s="3046" customFormat="1"/>
    <row r="23531" s="3046" customFormat="1"/>
    <row r="23532" s="3046" customFormat="1"/>
    <row r="23533" s="3046" customFormat="1"/>
    <row r="23534" s="3046" customFormat="1"/>
    <row r="23535" s="3046" customFormat="1"/>
    <row r="23536" s="3046" customFormat="1"/>
    <row r="23537" s="3046" customFormat="1"/>
    <row r="23538" s="3046" customFormat="1"/>
    <row r="23539" s="3046" customFormat="1"/>
    <row r="23540" s="3046" customFormat="1"/>
    <row r="23541" s="3046" customFormat="1"/>
    <row r="23542" s="3046" customFormat="1"/>
    <row r="23543" s="3046" customFormat="1"/>
    <row r="23544" s="3046" customFormat="1"/>
    <row r="23545" s="3046" customFormat="1"/>
    <row r="23546" s="3046" customFormat="1"/>
    <row r="23547" s="3046" customFormat="1"/>
    <row r="23548" s="3046" customFormat="1"/>
    <row r="23549" s="3046" customFormat="1"/>
    <row r="23550" s="3046" customFormat="1"/>
    <row r="23551" s="3046" customFormat="1"/>
    <row r="23552" s="3046" customFormat="1"/>
    <row r="23553" s="3046" customFormat="1"/>
    <row r="23554" s="3046" customFormat="1"/>
    <row r="23555" s="3046" customFormat="1"/>
    <row r="23556" s="3046" customFormat="1"/>
    <row r="23557" s="3046" customFormat="1"/>
    <row r="23558" s="3046" customFormat="1"/>
    <row r="23559" s="3046" customFormat="1"/>
    <row r="23560" s="3046" customFormat="1"/>
    <row r="23561" s="3046" customFormat="1"/>
    <row r="23562" s="3046" customFormat="1"/>
    <row r="23563" s="3046" customFormat="1"/>
    <row r="23564" s="3046" customFormat="1"/>
    <row r="23565" s="3046" customFormat="1"/>
    <row r="23566" s="3046" customFormat="1"/>
    <row r="23567" s="3046" customFormat="1"/>
    <row r="23568" s="3046" customFormat="1"/>
    <row r="23569" s="3046" customFormat="1"/>
    <row r="23570" s="3046" customFormat="1"/>
    <row r="23571" s="3046" customFormat="1"/>
    <row r="23572" s="3046" customFormat="1"/>
    <row r="23573" s="3046" customFormat="1"/>
    <row r="23574" s="3046" customFormat="1"/>
    <row r="23575" s="3046" customFormat="1"/>
    <row r="23576" s="3046" customFormat="1"/>
    <row r="23577" s="3046" customFormat="1"/>
    <row r="23578" s="3046" customFormat="1"/>
    <row r="23579" s="3046" customFormat="1"/>
    <row r="23580" s="3046" customFormat="1"/>
    <row r="23581" s="3046" customFormat="1"/>
    <row r="23582" s="3046" customFormat="1"/>
    <row r="23583" s="3046" customFormat="1"/>
    <row r="23584" s="3046" customFormat="1"/>
    <row r="23585" s="3046" customFormat="1"/>
    <row r="23586" s="3046" customFormat="1"/>
    <row r="23587" s="3046" customFormat="1"/>
    <row r="23588" s="3046" customFormat="1"/>
    <row r="23589" s="3046" customFormat="1"/>
    <row r="23590" s="3046" customFormat="1"/>
    <row r="23591" s="3046" customFormat="1"/>
    <row r="23592" s="3046" customFormat="1"/>
    <row r="23593" s="3046" customFormat="1"/>
    <row r="23594" s="3046" customFormat="1"/>
    <row r="23595" s="3046" customFormat="1"/>
    <row r="23596" s="3046" customFormat="1"/>
    <row r="23597" s="3046" customFormat="1"/>
    <row r="23598" s="3046" customFormat="1"/>
    <row r="23599" s="3046" customFormat="1"/>
    <row r="23600" s="3046" customFormat="1"/>
    <row r="23601" s="3046" customFormat="1"/>
    <row r="23602" s="3046" customFormat="1"/>
    <row r="23603" s="3046" customFormat="1"/>
    <row r="23604" s="3046" customFormat="1"/>
    <row r="23605" s="3046" customFormat="1"/>
    <row r="23606" s="3046" customFormat="1"/>
    <row r="23607" s="3046" customFormat="1"/>
    <row r="23608" s="3046" customFormat="1"/>
    <row r="23609" s="3046" customFormat="1"/>
    <row r="23610" s="3046" customFormat="1"/>
    <row r="23611" s="3046" customFormat="1"/>
    <row r="23612" s="3046" customFormat="1"/>
    <row r="23613" s="3046" customFormat="1"/>
    <row r="23614" s="3046" customFormat="1"/>
    <row r="23615" s="3046" customFormat="1"/>
    <row r="23616" s="3046" customFormat="1"/>
    <row r="23617" s="3046" customFormat="1"/>
    <row r="23618" s="3046" customFormat="1"/>
    <row r="23619" s="3046" customFormat="1"/>
    <row r="23620" s="3046" customFormat="1"/>
    <row r="23621" s="3046" customFormat="1"/>
    <row r="23622" s="3046" customFormat="1"/>
    <row r="23623" s="3046" customFormat="1"/>
    <row r="23624" s="3046" customFormat="1"/>
    <row r="23625" s="3046" customFormat="1"/>
    <row r="23626" s="3046" customFormat="1"/>
    <row r="23627" s="3046" customFormat="1"/>
    <row r="23628" s="3046" customFormat="1"/>
    <row r="23629" s="3046" customFormat="1"/>
    <row r="23630" s="3046" customFormat="1"/>
    <row r="23631" s="3046" customFormat="1"/>
    <row r="23632" s="3046" customFormat="1"/>
    <row r="23633" s="3046" customFormat="1"/>
    <row r="23634" s="3046" customFormat="1"/>
    <row r="23635" s="3046" customFormat="1"/>
    <row r="23636" s="3046" customFormat="1"/>
    <row r="23637" s="3046" customFormat="1"/>
    <row r="23638" s="3046" customFormat="1"/>
    <row r="23639" s="3046" customFormat="1"/>
    <row r="23640" s="3046" customFormat="1"/>
    <row r="23641" s="3046" customFormat="1"/>
    <row r="23642" s="3046" customFormat="1"/>
    <row r="23643" s="3046" customFormat="1"/>
    <row r="23644" s="3046" customFormat="1"/>
    <row r="23645" s="3046" customFormat="1"/>
    <row r="23646" s="3046" customFormat="1"/>
    <row r="23647" s="3046" customFormat="1"/>
    <row r="23648" s="3046" customFormat="1"/>
    <row r="23649" s="3046" customFormat="1"/>
    <row r="23650" s="3046" customFormat="1"/>
    <row r="23651" s="3046" customFormat="1"/>
    <row r="23652" s="3046" customFormat="1"/>
    <row r="23653" s="3046" customFormat="1"/>
    <row r="23654" s="3046" customFormat="1"/>
    <row r="23655" s="3046" customFormat="1"/>
    <row r="23656" s="3046" customFormat="1"/>
    <row r="23657" s="3046" customFormat="1"/>
    <row r="23658" s="3046" customFormat="1"/>
    <row r="23659" s="3046" customFormat="1"/>
    <row r="23660" s="3046" customFormat="1"/>
    <row r="23661" s="3046" customFormat="1"/>
    <row r="23662" s="3046" customFormat="1"/>
    <row r="23663" s="3046" customFormat="1"/>
    <row r="23664" s="3046" customFormat="1"/>
    <row r="23665" s="3046" customFormat="1"/>
    <row r="23666" s="3046" customFormat="1"/>
    <row r="23667" s="3046" customFormat="1"/>
    <row r="23668" s="3046" customFormat="1"/>
    <row r="23669" s="3046" customFormat="1"/>
    <row r="23670" s="3046" customFormat="1"/>
    <row r="23671" s="3046" customFormat="1"/>
    <row r="23672" s="3046" customFormat="1"/>
    <row r="23673" s="3046" customFormat="1"/>
    <row r="23674" s="3046" customFormat="1"/>
    <row r="23675" s="3046" customFormat="1"/>
    <row r="23676" s="3046" customFormat="1"/>
    <row r="23677" s="3046" customFormat="1"/>
    <row r="23678" s="3046" customFormat="1"/>
    <row r="23679" s="3046" customFormat="1"/>
    <row r="23680" s="3046" customFormat="1"/>
    <row r="23681" s="3046" customFormat="1"/>
    <row r="23682" s="3046" customFormat="1"/>
    <row r="23683" s="3046" customFormat="1"/>
    <row r="23684" s="3046" customFormat="1"/>
    <row r="23685" s="3046" customFormat="1"/>
    <row r="23686" s="3046" customFormat="1"/>
    <row r="23687" s="3046" customFormat="1"/>
    <row r="23688" s="3046" customFormat="1"/>
    <row r="23689" s="3046" customFormat="1"/>
    <row r="23690" s="3046" customFormat="1"/>
    <row r="23691" s="3046" customFormat="1"/>
    <row r="23692" s="3046" customFormat="1"/>
    <row r="23693" s="3046" customFormat="1"/>
    <row r="23694" s="3046" customFormat="1"/>
    <row r="23695" s="3046" customFormat="1"/>
    <row r="23696" s="3046" customFormat="1"/>
    <row r="23697" s="3046" customFormat="1"/>
    <row r="23698" s="3046" customFormat="1"/>
    <row r="23699" s="3046" customFormat="1"/>
    <row r="23700" s="3046" customFormat="1"/>
    <row r="23701" s="3046" customFormat="1"/>
    <row r="23702" s="3046" customFormat="1"/>
    <row r="23703" s="3046" customFormat="1"/>
    <row r="23704" s="3046" customFormat="1"/>
    <row r="23705" s="3046" customFormat="1"/>
    <row r="23706" s="3046" customFormat="1"/>
    <row r="23707" s="3046" customFormat="1"/>
    <row r="23708" s="3046" customFormat="1"/>
    <row r="23709" s="3046" customFormat="1"/>
    <row r="23710" s="3046" customFormat="1"/>
    <row r="23711" s="3046" customFormat="1"/>
    <row r="23712" s="3046" customFormat="1"/>
    <row r="23713" s="3046" customFormat="1"/>
    <row r="23714" s="3046" customFormat="1"/>
    <row r="23715" s="3046" customFormat="1"/>
    <row r="23716" s="3046" customFormat="1"/>
    <row r="23717" s="3046" customFormat="1"/>
    <row r="23718" s="3046" customFormat="1"/>
    <row r="23719" s="3046" customFormat="1"/>
    <row r="23720" s="3046" customFormat="1"/>
    <row r="23721" s="3046" customFormat="1"/>
    <row r="23722" s="3046" customFormat="1"/>
    <row r="23723" s="3046" customFormat="1"/>
    <row r="23724" s="3046" customFormat="1"/>
    <row r="23725" s="3046" customFormat="1"/>
    <row r="23726" s="3046" customFormat="1"/>
    <row r="23727" s="3046" customFormat="1"/>
    <row r="23728" s="3046" customFormat="1"/>
    <row r="23729" s="3046" customFormat="1"/>
    <row r="23730" s="3046" customFormat="1"/>
    <row r="23731" s="3046" customFormat="1"/>
    <row r="23732" s="3046" customFormat="1"/>
    <row r="23733" s="3046" customFormat="1"/>
    <row r="23734" s="3046" customFormat="1"/>
    <row r="23735" s="3046" customFormat="1"/>
    <row r="23736" s="3046" customFormat="1"/>
    <row r="23737" s="3046" customFormat="1"/>
    <row r="23738" s="3046" customFormat="1"/>
    <row r="23739" s="3046" customFormat="1"/>
    <row r="23740" s="3046" customFormat="1"/>
    <row r="23741" s="3046" customFormat="1"/>
    <row r="23742" s="3046" customFormat="1"/>
    <row r="23743" s="3046" customFormat="1"/>
    <row r="23744" s="3046" customFormat="1"/>
    <row r="23745" s="3046" customFormat="1"/>
    <row r="23746" s="3046" customFormat="1"/>
    <row r="23747" s="3046" customFormat="1"/>
    <row r="23748" s="3046" customFormat="1"/>
    <row r="23749" s="3046" customFormat="1"/>
    <row r="23750" s="3046" customFormat="1"/>
    <row r="23751" s="3046" customFormat="1"/>
    <row r="23752" s="3046" customFormat="1"/>
    <row r="23753" s="3046" customFormat="1"/>
    <row r="23754" s="3046" customFormat="1"/>
    <row r="23755" s="3046" customFormat="1"/>
    <row r="23756" s="3046" customFormat="1"/>
    <row r="23757" s="3046" customFormat="1"/>
    <row r="23758" s="3046" customFormat="1"/>
    <row r="23759" s="3046" customFormat="1"/>
    <row r="23760" s="3046" customFormat="1"/>
    <row r="23761" s="3046" customFormat="1"/>
    <row r="23762" s="3046" customFormat="1"/>
    <row r="23763" s="3046" customFormat="1"/>
    <row r="23764" s="3046" customFormat="1"/>
    <row r="23765" s="3046" customFormat="1"/>
    <row r="23766" s="3046" customFormat="1"/>
    <row r="23767" s="3046" customFormat="1"/>
    <row r="23768" s="3046" customFormat="1"/>
    <row r="23769" s="3046" customFormat="1"/>
    <row r="23770" s="3046" customFormat="1"/>
    <row r="23771" s="3046" customFormat="1"/>
    <row r="23772" s="3046" customFormat="1"/>
    <row r="23773" s="3046" customFormat="1"/>
    <row r="23774" s="3046" customFormat="1"/>
    <row r="23775" s="3046" customFormat="1"/>
    <row r="23776" s="3046" customFormat="1"/>
    <row r="23777" s="3046" customFormat="1"/>
    <row r="23778" s="3046" customFormat="1"/>
    <row r="23779" s="3046" customFormat="1"/>
    <row r="23780" s="3046" customFormat="1"/>
    <row r="23781" s="3046" customFormat="1"/>
    <row r="23782" s="3046" customFormat="1"/>
    <row r="23783" s="3046" customFormat="1"/>
    <row r="23784" s="3046" customFormat="1"/>
    <row r="23785" s="3046" customFormat="1"/>
    <row r="23786" s="3046" customFormat="1"/>
    <row r="23787" s="3046" customFormat="1"/>
    <row r="23788" s="3046" customFormat="1"/>
    <row r="23789" s="3046" customFormat="1"/>
    <row r="23790" s="3046" customFormat="1"/>
    <row r="23791" s="3046" customFormat="1"/>
    <row r="23792" s="3046" customFormat="1"/>
    <row r="23793" s="3046" customFormat="1"/>
    <row r="23794" s="3046" customFormat="1"/>
    <row r="23795" s="3046" customFormat="1"/>
    <row r="23796" s="3046" customFormat="1"/>
    <row r="23797" s="3046" customFormat="1"/>
    <row r="23798" s="3046" customFormat="1"/>
    <row r="23799" s="3046" customFormat="1"/>
    <row r="23800" s="3046" customFormat="1"/>
    <row r="23801" s="3046" customFormat="1"/>
    <row r="23802" s="3046" customFormat="1"/>
    <row r="23803" s="3046" customFormat="1"/>
    <row r="23804" s="3046" customFormat="1"/>
    <row r="23805" s="3046" customFormat="1"/>
    <row r="23806" s="3046" customFormat="1"/>
    <row r="23807" s="3046" customFormat="1"/>
    <row r="23808" s="3046" customFormat="1"/>
    <row r="23809" s="3046" customFormat="1"/>
    <row r="23810" s="3046" customFormat="1"/>
    <row r="23811" s="3046" customFormat="1"/>
    <row r="23812" s="3046" customFormat="1"/>
    <row r="23813" s="3046" customFormat="1"/>
    <row r="23814" s="3046" customFormat="1"/>
    <row r="23815" s="3046" customFormat="1"/>
    <row r="23816" s="3046" customFormat="1"/>
    <row r="23817" s="3046" customFormat="1"/>
    <row r="23818" s="3046" customFormat="1"/>
    <row r="23819" s="3046" customFormat="1"/>
    <row r="23820" s="3046" customFormat="1"/>
    <row r="23821" s="3046" customFormat="1"/>
    <row r="23822" s="3046" customFormat="1"/>
    <row r="23823" s="3046" customFormat="1"/>
    <row r="23824" s="3046" customFormat="1"/>
    <row r="23825" s="3046" customFormat="1"/>
    <row r="23826" s="3046" customFormat="1"/>
    <row r="23827" s="3046" customFormat="1"/>
    <row r="23828" s="3046" customFormat="1"/>
    <row r="23829" s="3046" customFormat="1"/>
    <row r="23830" s="3046" customFormat="1"/>
    <row r="23831" s="3046" customFormat="1"/>
    <row r="23832" s="3046" customFormat="1"/>
    <row r="23833" s="3046" customFormat="1"/>
    <row r="23834" s="3046" customFormat="1"/>
    <row r="23835" s="3046" customFormat="1"/>
    <row r="23836" s="3046" customFormat="1"/>
    <row r="23837" s="3046" customFormat="1"/>
    <row r="23838" s="3046" customFormat="1"/>
    <row r="23839" s="3046" customFormat="1"/>
    <row r="23840" s="3046" customFormat="1"/>
    <row r="23841" s="3046" customFormat="1"/>
    <row r="23842" s="3046" customFormat="1"/>
    <row r="23843" s="3046" customFormat="1"/>
    <row r="23844" s="3046" customFormat="1"/>
    <row r="23845" s="3046" customFormat="1"/>
    <row r="23846" s="3046" customFormat="1"/>
    <row r="23847" s="3046" customFormat="1"/>
    <row r="23848" s="3046" customFormat="1"/>
    <row r="23849" s="3046" customFormat="1"/>
    <row r="23850" s="3046" customFormat="1"/>
    <row r="23851" s="3046" customFormat="1"/>
    <row r="23852" s="3046" customFormat="1"/>
    <row r="23853" s="3046" customFormat="1"/>
    <row r="23854" s="3046" customFormat="1"/>
    <row r="23855" s="3046" customFormat="1"/>
    <row r="23856" s="3046" customFormat="1"/>
    <row r="23857" s="3046" customFormat="1"/>
    <row r="23858" s="3046" customFormat="1"/>
    <row r="23859" s="3046" customFormat="1"/>
    <row r="23860" s="3046" customFormat="1"/>
    <row r="23861" s="3046" customFormat="1"/>
    <row r="23862" s="3046" customFormat="1"/>
    <row r="23863" s="3046" customFormat="1"/>
    <row r="23864" s="3046" customFormat="1"/>
    <row r="23865" s="3046" customFormat="1"/>
    <row r="23866" s="3046" customFormat="1"/>
    <row r="23867" s="3046" customFormat="1"/>
    <row r="23868" s="3046" customFormat="1"/>
    <row r="23869" s="3046" customFormat="1"/>
    <row r="23870" s="3046" customFormat="1"/>
    <row r="23871" s="3046" customFormat="1"/>
    <row r="23872" s="3046" customFormat="1"/>
    <row r="23873" s="3046" customFormat="1"/>
    <row r="23874" s="3046" customFormat="1"/>
    <row r="23875" s="3046" customFormat="1"/>
    <row r="23876" s="3046" customFormat="1"/>
    <row r="23877" s="3046" customFormat="1"/>
    <row r="23878" s="3046" customFormat="1"/>
    <row r="23879" s="3046" customFormat="1"/>
    <row r="23880" s="3046" customFormat="1"/>
    <row r="23881" s="3046" customFormat="1"/>
    <row r="23882" s="3046" customFormat="1"/>
    <row r="23883" s="3046" customFormat="1"/>
    <row r="23884" s="3046" customFormat="1"/>
    <row r="23885" s="3046" customFormat="1"/>
    <row r="23886" s="3046" customFormat="1"/>
    <row r="23887" s="3046" customFormat="1"/>
    <row r="23888" s="3046" customFormat="1"/>
    <row r="23889" s="3046" customFormat="1"/>
    <row r="23890" s="3046" customFormat="1"/>
    <row r="23891" s="3046" customFormat="1"/>
    <row r="23892" s="3046" customFormat="1"/>
    <row r="23893" s="3046" customFormat="1"/>
    <row r="23894" s="3046" customFormat="1"/>
    <row r="23895" s="3046" customFormat="1"/>
    <row r="23896" s="3046" customFormat="1"/>
    <row r="23897" s="3046" customFormat="1"/>
    <row r="23898" s="3046" customFormat="1"/>
    <row r="23899" s="3046" customFormat="1"/>
    <row r="23900" s="3046" customFormat="1"/>
    <row r="23901" s="3046" customFormat="1"/>
    <row r="23902" s="3046" customFormat="1"/>
    <row r="23903" s="3046" customFormat="1"/>
    <row r="23904" s="3046" customFormat="1"/>
    <row r="23905" s="3046" customFormat="1"/>
    <row r="23906" s="3046" customFormat="1"/>
    <row r="23907" s="3046" customFormat="1"/>
    <row r="23908" s="3046" customFormat="1"/>
    <row r="23909" s="3046" customFormat="1"/>
    <row r="23910" s="3046" customFormat="1"/>
    <row r="23911" s="3046" customFormat="1"/>
    <row r="23912" s="3046" customFormat="1"/>
    <row r="23913" s="3046" customFormat="1"/>
    <row r="23914" s="3046" customFormat="1"/>
    <row r="23915" s="3046" customFormat="1"/>
    <row r="23916" s="3046" customFormat="1"/>
    <row r="23917" s="3046" customFormat="1"/>
    <row r="23918" s="3046" customFormat="1"/>
    <row r="23919" s="3046" customFormat="1"/>
    <row r="23920" s="3046" customFormat="1"/>
    <row r="23921" s="3046" customFormat="1"/>
    <row r="23922" s="3046" customFormat="1"/>
    <row r="23923" s="3046" customFormat="1"/>
    <row r="23924" s="3046" customFormat="1"/>
    <row r="23925" s="3046" customFormat="1"/>
    <row r="23926" s="3046" customFormat="1"/>
    <row r="23927" s="3046" customFormat="1"/>
    <row r="23928" s="3046" customFormat="1"/>
    <row r="23929" s="3046" customFormat="1"/>
    <row r="23930" s="3046" customFormat="1"/>
    <row r="23931" s="3046" customFormat="1"/>
    <row r="23932" s="3046" customFormat="1"/>
    <row r="23933" s="3046" customFormat="1"/>
    <row r="23934" s="3046" customFormat="1"/>
    <row r="23935" s="3046" customFormat="1"/>
    <row r="23936" s="3046" customFormat="1"/>
    <row r="23937" s="3046" customFormat="1"/>
    <row r="23938" s="3046" customFormat="1"/>
    <row r="23939" s="3046" customFormat="1"/>
    <row r="23940" s="3046" customFormat="1"/>
    <row r="23941" s="3046" customFormat="1"/>
    <row r="23942" s="3046" customFormat="1"/>
    <row r="23943" s="3046" customFormat="1"/>
    <row r="23944" s="3046" customFormat="1"/>
    <row r="23945" s="3046" customFormat="1"/>
    <row r="23946" s="3046" customFormat="1"/>
    <row r="23947" s="3046" customFormat="1"/>
    <row r="23948" s="3046" customFormat="1"/>
    <row r="23949" s="3046" customFormat="1"/>
    <row r="23950" s="3046" customFormat="1"/>
    <row r="23951" s="3046" customFormat="1"/>
    <row r="23952" s="3046" customFormat="1"/>
    <row r="23953" s="3046" customFormat="1"/>
    <row r="23954" s="3046" customFormat="1"/>
    <row r="23955" s="3046" customFormat="1"/>
    <row r="23956" s="3046" customFormat="1"/>
    <row r="23957" s="3046" customFormat="1"/>
    <row r="23958" s="3046" customFormat="1"/>
    <row r="23959" s="3046" customFormat="1"/>
    <row r="23960" s="3046" customFormat="1"/>
    <row r="23961" s="3046" customFormat="1"/>
    <row r="23962" s="3046" customFormat="1"/>
    <row r="23963" s="3046" customFormat="1"/>
    <row r="23964" s="3046" customFormat="1"/>
    <row r="23965" s="3046" customFormat="1"/>
    <row r="23966" s="3046" customFormat="1"/>
    <row r="23967" s="3046" customFormat="1"/>
    <row r="23968" s="3046" customFormat="1"/>
    <row r="23969" s="3046" customFormat="1"/>
    <row r="23970" s="3046" customFormat="1"/>
    <row r="23971" s="3046" customFormat="1"/>
    <row r="23972" s="3046" customFormat="1"/>
    <row r="23973" s="3046" customFormat="1"/>
    <row r="23974" s="3046" customFormat="1"/>
    <row r="23975" s="3046" customFormat="1"/>
    <row r="23976" s="3046" customFormat="1"/>
    <row r="23977" s="3046" customFormat="1"/>
    <row r="23978" s="3046" customFormat="1"/>
    <row r="23979" s="3046" customFormat="1"/>
    <row r="23980" s="3046" customFormat="1"/>
    <row r="23981" s="3046" customFormat="1"/>
    <row r="23982" s="3046" customFormat="1"/>
    <row r="23983" s="3046" customFormat="1"/>
    <row r="23984" s="3046" customFormat="1"/>
    <row r="23985" s="3046" customFormat="1"/>
    <row r="23986" s="3046" customFormat="1"/>
    <row r="23987" s="3046" customFormat="1"/>
    <row r="23988" s="3046" customFormat="1"/>
    <row r="23989" s="3046" customFormat="1"/>
    <row r="23990" s="3046" customFormat="1"/>
    <row r="23991" s="3046" customFormat="1"/>
    <row r="23992" s="3046" customFormat="1"/>
    <row r="23993" s="3046" customFormat="1"/>
    <row r="23994" s="3046" customFormat="1"/>
    <row r="23995" s="3046" customFormat="1"/>
    <row r="23996" s="3046" customFormat="1"/>
    <row r="23997" s="3046" customFormat="1"/>
    <row r="23998" s="3046" customFormat="1"/>
    <row r="23999" s="3046" customFormat="1"/>
    <row r="24000" s="3046" customFormat="1"/>
    <row r="24001" s="3046" customFormat="1"/>
    <row r="24002" s="3046" customFormat="1"/>
    <row r="24003" s="3046" customFormat="1"/>
    <row r="24004" s="3046" customFormat="1"/>
    <row r="24005" s="3046" customFormat="1"/>
    <row r="24006" s="3046" customFormat="1"/>
    <row r="24007" s="3046" customFormat="1"/>
    <row r="24008" s="3046" customFormat="1"/>
    <row r="24009" s="3046" customFormat="1"/>
    <row r="24010" s="3046" customFormat="1"/>
    <row r="24011" s="3046" customFormat="1"/>
    <row r="24012" s="3046" customFormat="1"/>
    <row r="24013" s="3046" customFormat="1"/>
    <row r="24014" s="3046" customFormat="1"/>
    <row r="24015" s="3046" customFormat="1"/>
    <row r="24016" s="3046" customFormat="1"/>
    <row r="24017" s="3046" customFormat="1"/>
    <row r="24018" s="3046" customFormat="1"/>
    <row r="24019" s="3046" customFormat="1"/>
    <row r="24020" s="3046" customFormat="1"/>
    <row r="24021" s="3046" customFormat="1"/>
    <row r="24022" s="3046" customFormat="1"/>
    <row r="24023" s="3046" customFormat="1"/>
    <row r="24024" s="3046" customFormat="1"/>
    <row r="24025" s="3046" customFormat="1"/>
    <row r="24026" s="3046" customFormat="1"/>
    <row r="24027" s="3046" customFormat="1"/>
    <row r="24028" s="3046" customFormat="1"/>
    <row r="24029" s="3046" customFormat="1"/>
    <row r="24030" s="3046" customFormat="1"/>
    <row r="24031" s="3046" customFormat="1"/>
    <row r="24032" s="3046" customFormat="1"/>
    <row r="24033" s="3046" customFormat="1"/>
    <row r="24034" s="3046" customFormat="1"/>
    <row r="24035" s="3046" customFormat="1"/>
    <row r="24036" s="3046" customFormat="1"/>
    <row r="24037" s="3046" customFormat="1"/>
    <row r="24038" s="3046" customFormat="1"/>
    <row r="24039" s="3046" customFormat="1"/>
    <row r="24040" s="3046" customFormat="1"/>
    <row r="24041" s="3046" customFormat="1"/>
    <row r="24042" s="3046" customFormat="1"/>
    <row r="24043" s="3046" customFormat="1"/>
    <row r="24044" s="3046" customFormat="1"/>
    <row r="24045" s="3046" customFormat="1"/>
    <row r="24046" s="3046" customFormat="1"/>
    <row r="24047" s="3046" customFormat="1"/>
    <row r="24048" s="3046" customFormat="1"/>
    <row r="24049" s="3046" customFormat="1"/>
    <row r="24050" s="3046" customFormat="1"/>
    <row r="24051" s="3046" customFormat="1"/>
    <row r="24052" s="3046" customFormat="1"/>
    <row r="24053" s="3046" customFormat="1"/>
    <row r="24054" s="3046" customFormat="1"/>
    <row r="24055" s="3046" customFormat="1"/>
    <row r="24056" s="3046" customFormat="1"/>
    <row r="24057" s="3046" customFormat="1"/>
    <row r="24058" s="3046" customFormat="1"/>
    <row r="24059" s="3046" customFormat="1"/>
    <row r="24060" s="3046" customFormat="1"/>
    <row r="24061" s="3046" customFormat="1"/>
    <row r="24062" s="3046" customFormat="1"/>
    <row r="24063" s="3046" customFormat="1"/>
    <row r="24064" s="3046" customFormat="1"/>
    <row r="24065" s="3046" customFormat="1"/>
    <row r="24066" s="3046" customFormat="1"/>
    <row r="24067" s="3046" customFormat="1"/>
    <row r="24068" s="3046" customFormat="1"/>
    <row r="24069" s="3046" customFormat="1"/>
    <row r="24070" s="3046" customFormat="1"/>
    <row r="24071" s="3046" customFormat="1"/>
    <row r="24072" s="3046" customFormat="1"/>
    <row r="24073" s="3046" customFormat="1"/>
    <row r="24074" s="3046" customFormat="1"/>
    <row r="24075" s="3046" customFormat="1"/>
    <row r="24076" s="3046" customFormat="1"/>
    <row r="24077" s="3046" customFormat="1"/>
    <row r="24078" s="3046" customFormat="1"/>
    <row r="24079" s="3046" customFormat="1"/>
    <row r="24080" s="3046" customFormat="1"/>
    <row r="24081" s="3046" customFormat="1"/>
    <row r="24082" s="3046" customFormat="1"/>
    <row r="24083" s="3046" customFormat="1"/>
    <row r="24084" s="3046" customFormat="1"/>
    <row r="24085" s="3046" customFormat="1"/>
    <row r="24086" s="3046" customFormat="1"/>
    <row r="24087" s="3046" customFormat="1"/>
    <row r="24088" s="3046" customFormat="1"/>
    <row r="24089" s="3046" customFormat="1"/>
    <row r="24090" s="3046" customFormat="1"/>
    <row r="24091" s="3046" customFormat="1"/>
    <row r="24092" s="3046" customFormat="1"/>
    <row r="24093" s="3046" customFormat="1"/>
    <row r="24094" s="3046" customFormat="1"/>
    <row r="24095" s="3046" customFormat="1"/>
    <row r="24096" s="3046" customFormat="1"/>
    <row r="24097" s="3046" customFormat="1"/>
    <row r="24098" s="3046" customFormat="1"/>
    <row r="24099" s="3046" customFormat="1"/>
    <row r="24100" s="3046" customFormat="1"/>
    <row r="24101" s="3046" customFormat="1"/>
    <row r="24102" s="3046" customFormat="1"/>
    <row r="24103" s="3046" customFormat="1"/>
    <row r="24104" s="3046" customFormat="1"/>
    <row r="24105" s="3046" customFormat="1"/>
    <row r="24106" s="3046" customFormat="1"/>
    <row r="24107" s="3046" customFormat="1"/>
    <row r="24108" s="3046" customFormat="1"/>
    <row r="24109" s="3046" customFormat="1"/>
    <row r="24110" s="3046" customFormat="1"/>
    <row r="24111" s="3046" customFormat="1"/>
    <row r="24112" s="3046" customFormat="1"/>
    <row r="24113" s="3046" customFormat="1"/>
    <row r="24114" s="3046" customFormat="1"/>
    <row r="24115" s="3046" customFormat="1"/>
    <row r="24116" s="3046" customFormat="1"/>
    <row r="24117" s="3046" customFormat="1"/>
    <row r="24118" s="3046" customFormat="1"/>
    <row r="24119" s="3046" customFormat="1"/>
    <row r="24120" s="3046" customFormat="1"/>
    <row r="24121" s="3046" customFormat="1"/>
    <row r="24122" s="3046" customFormat="1"/>
    <row r="24123" s="3046" customFormat="1"/>
    <row r="24124" s="3046" customFormat="1"/>
    <row r="24125" s="3046" customFormat="1"/>
    <row r="24126" s="3046" customFormat="1"/>
    <row r="24127" s="3046" customFormat="1"/>
    <row r="24128" s="3046" customFormat="1"/>
    <row r="24129" s="3046" customFormat="1"/>
    <row r="24130" s="3046" customFormat="1"/>
    <row r="24131" s="3046" customFormat="1"/>
    <row r="24132" s="3046" customFormat="1"/>
    <row r="24133" s="3046" customFormat="1"/>
    <row r="24134" s="3046" customFormat="1"/>
    <row r="24135" s="3046" customFormat="1"/>
    <row r="24136" s="3046" customFormat="1"/>
    <row r="24137" s="3046" customFormat="1"/>
    <row r="24138" s="3046" customFormat="1"/>
    <row r="24139" s="3046" customFormat="1"/>
    <row r="24140" s="3046" customFormat="1"/>
    <row r="24141" s="3046" customFormat="1"/>
    <row r="24142" s="3046" customFormat="1"/>
    <row r="24143" s="3046" customFormat="1"/>
    <row r="24144" s="3046" customFormat="1"/>
    <row r="24145" s="3046" customFormat="1"/>
    <row r="24146" s="3046" customFormat="1"/>
    <row r="24147" s="3046" customFormat="1"/>
    <row r="24148" s="3046" customFormat="1"/>
    <row r="24149" s="3046" customFormat="1"/>
    <row r="24150" s="3046" customFormat="1"/>
    <row r="24151" s="3046" customFormat="1"/>
    <row r="24152" s="3046" customFormat="1"/>
    <row r="24153" s="3046" customFormat="1"/>
    <row r="24154" s="3046" customFormat="1"/>
    <row r="24155" s="3046" customFormat="1"/>
    <row r="24156" s="3046" customFormat="1"/>
    <row r="24157" s="3046" customFormat="1"/>
    <row r="24158" s="3046" customFormat="1"/>
    <row r="24159" s="3046" customFormat="1"/>
    <row r="24160" s="3046" customFormat="1"/>
    <row r="24161" s="3046" customFormat="1"/>
    <row r="24162" s="3046" customFormat="1"/>
    <row r="24163" s="3046" customFormat="1"/>
    <row r="24164" s="3046" customFormat="1"/>
    <row r="24165" s="3046" customFormat="1"/>
    <row r="24166" s="3046" customFormat="1"/>
    <row r="24167" s="3046" customFormat="1"/>
    <row r="24168" s="3046" customFormat="1"/>
    <row r="24169" s="3046" customFormat="1"/>
    <row r="24170" s="3046" customFormat="1"/>
    <row r="24171" s="3046" customFormat="1"/>
    <row r="24172" s="3046" customFormat="1"/>
    <row r="24173" s="3046" customFormat="1"/>
    <row r="24174" s="3046" customFormat="1"/>
    <row r="24175" s="3046" customFormat="1"/>
    <row r="24176" s="3046" customFormat="1"/>
    <row r="24177" s="3046" customFormat="1"/>
    <row r="24178" s="3046" customFormat="1"/>
    <row r="24179" s="3046" customFormat="1"/>
    <row r="24180" s="3046" customFormat="1"/>
    <row r="24181" s="3046" customFormat="1"/>
    <row r="24182" s="3046" customFormat="1"/>
    <row r="24183" s="3046" customFormat="1"/>
    <row r="24184" s="3046" customFormat="1"/>
    <row r="24185" s="3046" customFormat="1"/>
    <row r="24186" s="3046" customFormat="1"/>
    <row r="24187" s="3046" customFormat="1"/>
    <row r="24188" s="3046" customFormat="1"/>
    <row r="24189" s="3046" customFormat="1"/>
    <row r="24190" s="3046" customFormat="1"/>
    <row r="24191" s="3046" customFormat="1"/>
    <row r="24192" s="3046" customFormat="1"/>
    <row r="24193" s="3046" customFormat="1"/>
    <row r="24194" s="3046" customFormat="1"/>
    <row r="24195" s="3046" customFormat="1"/>
    <row r="24196" s="3046" customFormat="1"/>
    <row r="24197" s="3046" customFormat="1"/>
    <row r="24198" s="3046" customFormat="1"/>
    <row r="24199" s="3046" customFormat="1"/>
    <row r="24200" s="3046" customFormat="1"/>
    <row r="24201" s="3046" customFormat="1"/>
    <row r="24202" s="3046" customFormat="1"/>
    <row r="24203" s="3046" customFormat="1"/>
    <row r="24204" s="3046" customFormat="1"/>
    <row r="24205" s="3046" customFormat="1"/>
    <row r="24206" s="3046" customFormat="1"/>
    <row r="24207" s="3046" customFormat="1"/>
    <row r="24208" s="3046" customFormat="1"/>
    <row r="24209" s="3046" customFormat="1"/>
    <row r="24210" s="3046" customFormat="1"/>
    <row r="24211" s="3046" customFormat="1"/>
    <row r="24212" s="3046" customFormat="1"/>
    <row r="24213" s="3046" customFormat="1"/>
    <row r="24214" s="3046" customFormat="1"/>
    <row r="24215" s="3046" customFormat="1"/>
    <row r="24216" s="3046" customFormat="1"/>
    <row r="24217" s="3046" customFormat="1"/>
    <row r="24218" s="3046" customFormat="1"/>
    <row r="24219" s="3046" customFormat="1"/>
    <row r="24220" s="3046" customFormat="1"/>
    <row r="24221" s="3046" customFormat="1"/>
    <row r="24222" s="3046" customFormat="1"/>
    <row r="24223" s="3046" customFormat="1"/>
    <row r="24224" s="3046" customFormat="1"/>
    <row r="24225" s="3046" customFormat="1"/>
    <row r="24226" s="3046" customFormat="1"/>
    <row r="24227" s="3046" customFormat="1"/>
    <row r="24228" s="3046" customFormat="1"/>
    <row r="24229" s="3046" customFormat="1"/>
    <row r="24230" s="3046" customFormat="1"/>
    <row r="24231" s="3046" customFormat="1"/>
    <row r="24232" s="3046" customFormat="1"/>
    <row r="24233" s="3046" customFormat="1"/>
    <row r="24234" s="3046" customFormat="1"/>
    <row r="24235" s="3046" customFormat="1"/>
    <row r="24236" s="3046" customFormat="1"/>
    <row r="24237" s="3046" customFormat="1"/>
    <row r="24238" s="3046" customFormat="1"/>
    <row r="24239" s="3046" customFormat="1"/>
    <row r="24240" s="3046" customFormat="1"/>
    <row r="24241" s="3046" customFormat="1"/>
    <row r="24242" s="3046" customFormat="1"/>
    <row r="24243" s="3046" customFormat="1"/>
    <row r="24244" s="3046" customFormat="1"/>
    <row r="24245" s="3046" customFormat="1"/>
    <row r="24246" s="3046" customFormat="1"/>
    <row r="24247" s="3046" customFormat="1"/>
    <row r="24248" s="3046" customFormat="1"/>
    <row r="24249" s="3046" customFormat="1"/>
    <row r="24250" s="3046" customFormat="1"/>
    <row r="24251" s="3046" customFormat="1"/>
    <row r="24252" s="3046" customFormat="1"/>
    <row r="24253" s="3046" customFormat="1"/>
    <row r="24254" s="3046" customFormat="1"/>
    <row r="24255" s="3046" customFormat="1"/>
    <row r="24256" s="3046" customFormat="1"/>
    <row r="24257" s="3046" customFormat="1"/>
    <row r="24258" s="3046" customFormat="1"/>
    <row r="24259" s="3046" customFormat="1"/>
    <row r="24260" s="3046" customFormat="1"/>
    <row r="24261" s="3046" customFormat="1"/>
    <row r="24262" s="3046" customFormat="1"/>
    <row r="24263" s="3046" customFormat="1"/>
    <row r="24264" s="3046" customFormat="1"/>
    <row r="24265" s="3046" customFormat="1"/>
    <row r="24266" s="3046" customFormat="1"/>
    <row r="24267" s="3046" customFormat="1"/>
    <row r="24268" s="3046" customFormat="1"/>
    <row r="24269" s="3046" customFormat="1"/>
    <row r="24270" s="3046" customFormat="1"/>
    <row r="24271" s="3046" customFormat="1"/>
    <row r="24272" s="3046" customFormat="1"/>
    <row r="24273" s="3046" customFormat="1"/>
    <row r="24274" s="3046" customFormat="1"/>
    <row r="24275" s="3046" customFormat="1"/>
    <row r="24276" s="3046" customFormat="1"/>
    <row r="24277" s="3046" customFormat="1"/>
    <row r="24278" s="3046" customFormat="1"/>
    <row r="24279" s="3046" customFormat="1"/>
    <row r="24280" s="3046" customFormat="1"/>
    <row r="24281" s="3046" customFormat="1"/>
    <row r="24282" s="3046" customFormat="1"/>
    <row r="24283" s="3046" customFormat="1"/>
    <row r="24284" s="3046" customFormat="1"/>
    <row r="24285" s="3046" customFormat="1"/>
    <row r="24286" s="3046" customFormat="1"/>
    <row r="24287" s="3046" customFormat="1"/>
    <row r="24288" s="3046" customFormat="1"/>
    <row r="24289" s="3046" customFormat="1"/>
    <row r="24290" s="3046" customFormat="1"/>
    <row r="24291" s="3046" customFormat="1"/>
    <row r="24292" s="3046" customFormat="1"/>
    <row r="24293" s="3046" customFormat="1"/>
    <row r="24294" s="3046" customFormat="1"/>
    <row r="24295" s="3046" customFormat="1"/>
    <row r="24296" s="3046" customFormat="1"/>
    <row r="24297" s="3046" customFormat="1"/>
    <row r="24298" s="3046" customFormat="1"/>
    <row r="24299" s="3046" customFormat="1"/>
    <row r="24300" s="3046" customFormat="1"/>
    <row r="24301" s="3046" customFormat="1"/>
    <row r="24302" s="3046" customFormat="1"/>
    <row r="24303" s="3046" customFormat="1"/>
    <row r="24304" s="3046" customFormat="1"/>
    <row r="24305" s="3046" customFormat="1"/>
    <row r="24306" s="3046" customFormat="1"/>
    <row r="24307" s="3046" customFormat="1"/>
    <row r="24308" s="3046" customFormat="1"/>
    <row r="24309" s="3046" customFormat="1"/>
    <row r="24310" s="3046" customFormat="1"/>
    <row r="24311" s="3046" customFormat="1"/>
    <row r="24312" s="3046" customFormat="1"/>
    <row r="24313" s="3046" customFormat="1"/>
    <row r="24314" s="3046" customFormat="1"/>
    <row r="24315" s="3046" customFormat="1"/>
    <row r="24316" s="3046" customFormat="1"/>
    <row r="24317" s="3046" customFormat="1"/>
    <row r="24318" s="3046" customFormat="1"/>
    <row r="24319" s="3046" customFormat="1"/>
    <row r="24320" s="3046" customFormat="1"/>
    <row r="24321" s="3046" customFormat="1"/>
    <row r="24322" s="3046" customFormat="1"/>
    <row r="24323" s="3046" customFormat="1"/>
    <row r="24324" s="3046" customFormat="1"/>
    <row r="24325" s="3046" customFormat="1"/>
    <row r="24326" s="3046" customFormat="1"/>
    <row r="24327" s="3046" customFormat="1"/>
    <row r="24328" s="3046" customFormat="1"/>
    <row r="24329" s="3046" customFormat="1"/>
    <row r="24330" s="3046" customFormat="1"/>
    <row r="24331" s="3046" customFormat="1"/>
    <row r="24332" s="3046" customFormat="1"/>
    <row r="24333" s="3046" customFormat="1"/>
    <row r="24334" s="3046" customFormat="1"/>
    <row r="24335" s="3046" customFormat="1"/>
    <row r="24336" s="3046" customFormat="1"/>
    <row r="24337" s="3046" customFormat="1"/>
    <row r="24338" s="3046" customFormat="1"/>
    <row r="24339" s="3046" customFormat="1"/>
    <row r="24340" s="3046" customFormat="1"/>
    <row r="24341" s="3046" customFormat="1"/>
    <row r="24342" s="3046" customFormat="1"/>
    <row r="24343" s="3046" customFormat="1"/>
    <row r="24344" s="3046" customFormat="1"/>
    <row r="24345" s="3046" customFormat="1"/>
    <row r="24346" s="3046" customFormat="1"/>
    <row r="24347" s="3046" customFormat="1"/>
    <row r="24348" s="3046" customFormat="1"/>
    <row r="24349" s="3046" customFormat="1"/>
    <row r="24350" s="3046" customFormat="1"/>
    <row r="24351" s="3046" customFormat="1"/>
    <row r="24352" s="3046" customFormat="1"/>
    <row r="24353" s="3046" customFormat="1"/>
    <row r="24354" s="3046" customFormat="1"/>
    <row r="24355" s="3046" customFormat="1"/>
    <row r="24356" s="3046" customFormat="1"/>
    <row r="24357" s="3046" customFormat="1"/>
    <row r="24358" s="3046" customFormat="1"/>
    <row r="24359" s="3046" customFormat="1"/>
    <row r="24360" s="3046" customFormat="1"/>
    <row r="24361" s="3046" customFormat="1"/>
    <row r="24362" s="3046" customFormat="1"/>
    <row r="24363" s="3046" customFormat="1"/>
    <row r="24364" s="3046" customFormat="1"/>
    <row r="24365" s="3046" customFormat="1"/>
    <row r="24366" s="3046" customFormat="1"/>
    <row r="24367" s="3046" customFormat="1"/>
    <row r="24368" s="3046" customFormat="1"/>
    <row r="24369" s="3046" customFormat="1"/>
    <row r="24370" s="3046" customFormat="1"/>
    <row r="24371" s="3046" customFormat="1"/>
    <row r="24372" s="3046" customFormat="1"/>
    <row r="24373" s="3046" customFormat="1"/>
    <row r="24374" s="3046" customFormat="1"/>
    <row r="24375" s="3046" customFormat="1"/>
    <row r="24376" s="3046" customFormat="1"/>
    <row r="24377" s="3046" customFormat="1"/>
    <row r="24378" s="3046" customFormat="1"/>
    <row r="24379" s="3046" customFormat="1"/>
    <row r="24380" s="3046" customFormat="1"/>
    <row r="24381" s="3046" customFormat="1"/>
    <row r="24382" s="3046" customFormat="1"/>
    <row r="24383" s="3046" customFormat="1"/>
    <row r="24384" s="3046" customFormat="1"/>
    <row r="24385" s="3046" customFormat="1"/>
    <row r="24386" s="3046" customFormat="1"/>
    <row r="24387" s="3046" customFormat="1"/>
    <row r="24388" s="3046" customFormat="1"/>
    <row r="24389" s="3046" customFormat="1"/>
    <row r="24390" s="3046" customFormat="1"/>
    <row r="24391" s="3046" customFormat="1"/>
    <row r="24392" s="3046" customFormat="1"/>
    <row r="24393" s="3046" customFormat="1"/>
    <row r="24394" s="3046" customFormat="1"/>
    <row r="24395" s="3046" customFormat="1"/>
    <row r="24396" s="3046" customFormat="1"/>
    <row r="24397" s="3046" customFormat="1"/>
    <row r="24398" s="3046" customFormat="1"/>
    <row r="24399" s="3046" customFormat="1"/>
    <row r="24400" s="3046" customFormat="1"/>
    <row r="24401" s="3046" customFormat="1"/>
    <row r="24402" s="3046" customFormat="1"/>
    <row r="24403" s="3046" customFormat="1"/>
    <row r="24404" s="3046" customFormat="1"/>
    <row r="24405" s="3046" customFormat="1"/>
    <row r="24406" s="3046" customFormat="1"/>
    <row r="24407" s="3046" customFormat="1"/>
    <row r="24408" s="3046" customFormat="1"/>
    <row r="24409" s="3046" customFormat="1"/>
    <row r="24410" s="3046" customFormat="1"/>
    <row r="24411" s="3046" customFormat="1"/>
    <row r="24412" s="3046" customFormat="1"/>
    <row r="24413" s="3046" customFormat="1"/>
    <row r="24414" s="3046" customFormat="1"/>
    <row r="24415" s="3046" customFormat="1"/>
    <row r="24416" s="3046" customFormat="1"/>
    <row r="24417" s="3046" customFormat="1"/>
    <row r="24418" s="3046" customFormat="1"/>
    <row r="24419" s="3046" customFormat="1"/>
    <row r="24420" s="3046" customFormat="1"/>
    <row r="24421" s="3046" customFormat="1"/>
    <row r="24422" s="3046" customFormat="1"/>
    <row r="24423" s="3046" customFormat="1"/>
    <row r="24424" s="3046" customFormat="1"/>
    <row r="24425" s="3046" customFormat="1"/>
    <row r="24426" s="3046" customFormat="1"/>
    <row r="24427" s="3046" customFormat="1"/>
    <row r="24428" s="3046" customFormat="1"/>
    <row r="24429" s="3046" customFormat="1"/>
    <row r="24430" s="3046" customFormat="1"/>
    <row r="24431" s="3046" customFormat="1"/>
    <row r="24432" s="3046" customFormat="1"/>
    <row r="24433" s="3046" customFormat="1"/>
    <row r="24434" s="3046" customFormat="1"/>
    <row r="24435" s="3046" customFormat="1"/>
    <row r="24436" s="3046" customFormat="1"/>
    <row r="24437" s="3046" customFormat="1"/>
    <row r="24438" s="3046" customFormat="1"/>
    <row r="24439" s="3046" customFormat="1"/>
    <row r="24440" s="3046" customFormat="1"/>
    <row r="24441" s="3046" customFormat="1"/>
    <row r="24442" s="3046" customFormat="1"/>
    <row r="24443" s="3046" customFormat="1"/>
    <row r="24444" s="3046" customFormat="1"/>
    <row r="24445" s="3046" customFormat="1"/>
    <row r="24446" s="3046" customFormat="1"/>
    <row r="24447" s="3046" customFormat="1"/>
    <row r="24448" s="3046" customFormat="1"/>
    <row r="24449" s="3046" customFormat="1"/>
    <row r="24450" s="3046" customFormat="1"/>
    <row r="24451" s="3046" customFormat="1"/>
    <row r="24452" s="3046" customFormat="1"/>
    <row r="24453" s="3046" customFormat="1"/>
    <row r="24454" s="3046" customFormat="1"/>
    <row r="24455" s="3046" customFormat="1"/>
    <row r="24456" s="3046" customFormat="1"/>
    <row r="24457" s="3046" customFormat="1"/>
    <row r="24458" s="3046" customFormat="1"/>
    <row r="24459" s="3046" customFormat="1"/>
    <row r="24460" s="3046" customFormat="1"/>
    <row r="24461" s="3046" customFormat="1"/>
    <row r="24462" s="3046" customFormat="1"/>
    <row r="24463" s="3046" customFormat="1"/>
    <row r="24464" s="3046" customFormat="1"/>
    <row r="24465" s="3046" customFormat="1"/>
    <row r="24466" s="3046" customFormat="1"/>
    <row r="24467" s="3046" customFormat="1"/>
    <row r="24468" s="3046" customFormat="1"/>
    <row r="24469" s="3046" customFormat="1"/>
    <row r="24470" s="3046" customFormat="1"/>
    <row r="24471" s="3046" customFormat="1"/>
    <row r="24472" s="3046" customFormat="1"/>
    <row r="24473" s="3046" customFormat="1"/>
    <row r="24474" s="3046" customFormat="1"/>
    <row r="24475" s="3046" customFormat="1"/>
    <row r="24476" s="3046" customFormat="1"/>
    <row r="24477" s="3046" customFormat="1"/>
    <row r="24478" s="3046" customFormat="1"/>
    <row r="24479" s="3046" customFormat="1"/>
    <row r="24480" s="3046" customFormat="1"/>
    <row r="24481" s="3046" customFormat="1"/>
    <row r="24482" s="3046" customFormat="1"/>
    <row r="24483" s="3046" customFormat="1"/>
    <row r="24484" s="3046" customFormat="1"/>
    <row r="24485" s="3046" customFormat="1"/>
    <row r="24486" s="3046" customFormat="1"/>
    <row r="24487" s="3046" customFormat="1"/>
    <row r="24488" s="3046" customFormat="1"/>
    <row r="24489" s="3046" customFormat="1"/>
    <row r="24490" s="3046" customFormat="1"/>
    <row r="24491" s="3046" customFormat="1"/>
    <row r="24492" s="3046" customFormat="1"/>
    <row r="24493" s="3046" customFormat="1"/>
    <row r="24494" s="3046" customFormat="1"/>
    <row r="24495" s="3046" customFormat="1"/>
    <row r="24496" s="3046" customFormat="1"/>
    <row r="24497" s="3046" customFormat="1"/>
    <row r="24498" s="3046" customFormat="1"/>
    <row r="24499" s="3046" customFormat="1"/>
    <row r="24500" s="3046" customFormat="1"/>
    <row r="24501" s="3046" customFormat="1"/>
    <row r="24502" s="3046" customFormat="1"/>
    <row r="24503" s="3046" customFormat="1"/>
    <row r="24504" s="3046" customFormat="1"/>
    <row r="24505" s="3046" customFormat="1"/>
    <row r="24506" s="3046" customFormat="1"/>
    <row r="24507" s="3046" customFormat="1"/>
    <row r="24508" s="3046" customFormat="1"/>
    <row r="24509" s="3046" customFormat="1"/>
    <row r="24510" s="3046" customFormat="1"/>
    <row r="24511" s="3046" customFormat="1"/>
    <row r="24512" s="3046" customFormat="1"/>
    <row r="24513" s="3046" customFormat="1"/>
    <row r="24514" s="3046" customFormat="1"/>
    <row r="24515" s="3046" customFormat="1"/>
    <row r="24516" s="3046" customFormat="1"/>
    <row r="24517" s="3046" customFormat="1"/>
    <row r="24518" s="3046" customFormat="1"/>
    <row r="24519" s="3046" customFormat="1"/>
    <row r="24520" s="3046" customFormat="1"/>
    <row r="24521" s="3046" customFormat="1"/>
    <row r="24522" s="3046" customFormat="1"/>
    <row r="24523" s="3046" customFormat="1"/>
    <row r="24524" s="3046" customFormat="1"/>
    <row r="24525" s="3046" customFormat="1"/>
    <row r="24526" s="3046" customFormat="1"/>
    <row r="24527" s="3046" customFormat="1"/>
    <row r="24528" s="3046" customFormat="1"/>
    <row r="24529" s="3046" customFormat="1"/>
    <row r="24530" s="3046" customFormat="1"/>
    <row r="24531" s="3046" customFormat="1"/>
    <row r="24532" s="3046" customFormat="1"/>
    <row r="24533" s="3046" customFormat="1"/>
    <row r="24534" s="3046" customFormat="1"/>
    <row r="24535" s="3046" customFormat="1"/>
    <row r="24536" s="3046" customFormat="1"/>
    <row r="24537" s="3046" customFormat="1"/>
    <row r="24538" s="3046" customFormat="1"/>
    <row r="24539" s="3046" customFormat="1"/>
    <row r="24540" s="3046" customFormat="1"/>
    <row r="24541" s="3046" customFormat="1"/>
    <row r="24542" s="3046" customFormat="1"/>
    <row r="24543" s="3046" customFormat="1"/>
    <row r="24544" s="3046" customFormat="1"/>
    <row r="24545" s="3046" customFormat="1"/>
    <row r="24546" s="3046" customFormat="1"/>
    <row r="24547" s="3046" customFormat="1"/>
    <row r="24548" s="3046" customFormat="1"/>
    <row r="24549" s="3046" customFormat="1"/>
    <row r="24550" s="3046" customFormat="1"/>
    <row r="24551" s="3046" customFormat="1"/>
    <row r="24552" s="3046" customFormat="1"/>
    <row r="24553" s="3046" customFormat="1"/>
    <row r="24554" s="3046" customFormat="1"/>
    <row r="24555" s="3046" customFormat="1"/>
    <row r="24556" s="3046" customFormat="1"/>
    <row r="24557" s="3046" customFormat="1"/>
    <row r="24558" s="3046" customFormat="1"/>
    <row r="24559" s="3046" customFormat="1"/>
    <row r="24560" s="3046" customFormat="1"/>
    <row r="24561" s="3046" customFormat="1"/>
    <row r="24562" s="3046" customFormat="1"/>
    <row r="24563" s="3046" customFormat="1"/>
    <row r="24564" s="3046" customFormat="1"/>
    <row r="24565" s="3046" customFormat="1"/>
    <row r="24566" s="3046" customFormat="1"/>
    <row r="24567" s="3046" customFormat="1"/>
    <row r="24568" s="3046" customFormat="1"/>
    <row r="24569" s="3046" customFormat="1"/>
    <row r="24570" s="3046" customFormat="1"/>
    <row r="24571" s="3046" customFormat="1"/>
    <row r="24572" s="3046" customFormat="1"/>
    <row r="24573" s="3046" customFormat="1"/>
    <row r="24574" s="3046" customFormat="1"/>
    <row r="24575" s="3046" customFormat="1"/>
    <row r="24576" s="3046" customFormat="1"/>
    <row r="24577" s="3046" customFormat="1"/>
    <row r="24578" s="3046" customFormat="1"/>
    <row r="24579" s="3046" customFormat="1"/>
    <row r="24580" s="3046" customFormat="1"/>
    <row r="24581" s="3046" customFormat="1"/>
    <row r="24582" s="3046" customFormat="1"/>
    <row r="24583" s="3046" customFormat="1"/>
    <row r="24584" s="3046" customFormat="1"/>
    <row r="24585" s="3046" customFormat="1"/>
    <row r="24586" s="3046" customFormat="1"/>
    <row r="24587" s="3046" customFormat="1"/>
    <row r="24588" s="3046" customFormat="1"/>
    <row r="24589" s="3046" customFormat="1"/>
    <row r="24590" s="3046" customFormat="1"/>
    <row r="24591" s="3046" customFormat="1"/>
    <row r="24592" s="3046" customFormat="1"/>
    <row r="24593" s="3046" customFormat="1"/>
    <row r="24594" s="3046" customFormat="1"/>
    <row r="24595" s="3046" customFormat="1"/>
    <row r="24596" s="3046" customFormat="1"/>
    <row r="24597" s="3046" customFormat="1"/>
    <row r="24598" s="3046" customFormat="1"/>
    <row r="24599" s="3046" customFormat="1"/>
    <row r="24600" s="3046" customFormat="1"/>
    <row r="24601" s="3046" customFormat="1"/>
    <row r="24602" s="3046" customFormat="1"/>
    <row r="24603" s="3046" customFormat="1"/>
    <row r="24604" s="3046" customFormat="1"/>
    <row r="24605" s="3046" customFormat="1"/>
    <row r="24606" s="3046" customFormat="1"/>
    <row r="24607" s="3046" customFormat="1"/>
    <row r="24608" s="3046" customFormat="1"/>
    <row r="24609" s="3046" customFormat="1"/>
    <row r="24610" s="3046" customFormat="1"/>
    <row r="24611" s="3046" customFormat="1"/>
    <row r="24612" s="3046" customFormat="1"/>
    <row r="24613" s="3046" customFormat="1"/>
    <row r="24614" s="3046" customFormat="1"/>
    <row r="24615" s="3046" customFormat="1"/>
    <row r="24616" s="3046" customFormat="1"/>
    <row r="24617" s="3046" customFormat="1"/>
    <row r="24618" s="3046" customFormat="1"/>
    <row r="24619" s="3046" customFormat="1"/>
    <row r="24620" s="3046" customFormat="1"/>
    <row r="24621" s="3046" customFormat="1"/>
    <row r="24622" s="3046" customFormat="1"/>
    <row r="24623" s="3046" customFormat="1"/>
    <row r="24624" s="3046" customFormat="1"/>
    <row r="24625" s="3046" customFormat="1"/>
    <row r="24626" s="3046" customFormat="1"/>
    <row r="24627" s="3046" customFormat="1"/>
    <row r="24628" s="3046" customFormat="1"/>
    <row r="24629" s="3046" customFormat="1"/>
    <row r="24630" s="3046" customFormat="1"/>
    <row r="24631" s="3046" customFormat="1"/>
    <row r="24632" s="3046" customFormat="1"/>
    <row r="24633" s="3046" customFormat="1"/>
    <row r="24634" s="3046" customFormat="1"/>
    <row r="24635" s="3046" customFormat="1"/>
    <row r="24636" s="3046" customFormat="1"/>
    <row r="24637" s="3046" customFormat="1"/>
    <row r="24638" s="3046" customFormat="1"/>
    <row r="24639" s="3046" customFormat="1"/>
    <row r="24640" s="3046" customFormat="1"/>
    <row r="24641" s="3046" customFormat="1"/>
    <row r="24642" s="3046" customFormat="1"/>
    <row r="24643" s="3046" customFormat="1"/>
    <row r="24644" s="3046" customFormat="1"/>
    <row r="24645" s="3046" customFormat="1"/>
    <row r="24646" s="3046" customFormat="1"/>
    <row r="24647" s="3046" customFormat="1"/>
    <row r="24648" s="3046" customFormat="1"/>
    <row r="24649" s="3046" customFormat="1"/>
    <row r="24650" s="3046" customFormat="1"/>
    <row r="24651" s="3046" customFormat="1"/>
    <row r="24652" s="3046" customFormat="1"/>
    <row r="24653" s="3046" customFormat="1"/>
    <row r="24654" s="3046" customFormat="1"/>
    <row r="24655" s="3046" customFormat="1"/>
    <row r="24656" s="3046" customFormat="1"/>
    <row r="24657" s="3046" customFormat="1"/>
    <row r="24658" s="3046" customFormat="1"/>
    <row r="24659" s="3046" customFormat="1"/>
    <row r="24660" s="3046" customFormat="1"/>
    <row r="24661" s="3046" customFormat="1"/>
    <row r="24662" s="3046" customFormat="1"/>
    <row r="24663" s="3046" customFormat="1"/>
    <row r="24664" s="3046" customFormat="1"/>
    <row r="24665" s="3046" customFormat="1"/>
    <row r="24666" s="3046" customFormat="1"/>
    <row r="24667" s="3046" customFormat="1"/>
    <row r="24668" s="3046" customFormat="1"/>
    <row r="24669" s="3046" customFormat="1"/>
    <row r="24670" s="3046" customFormat="1"/>
    <row r="24671" s="3046" customFormat="1"/>
    <row r="24672" s="3046" customFormat="1"/>
    <row r="24673" s="3046" customFormat="1"/>
    <row r="24674" s="3046" customFormat="1"/>
    <row r="24675" s="3046" customFormat="1"/>
    <row r="24676" s="3046" customFormat="1"/>
    <row r="24677" s="3046" customFormat="1"/>
    <row r="24678" s="3046" customFormat="1"/>
    <row r="24679" s="3046" customFormat="1"/>
    <row r="24680" s="3046" customFormat="1"/>
    <row r="24681" s="3046" customFormat="1"/>
    <row r="24682" s="3046" customFormat="1"/>
    <row r="24683" s="3046" customFormat="1"/>
    <row r="24684" s="3046" customFormat="1"/>
    <row r="24685" s="3046" customFormat="1"/>
    <row r="24686" s="3046" customFormat="1"/>
    <row r="24687" s="3046" customFormat="1"/>
    <row r="24688" s="3046" customFormat="1"/>
    <row r="24689" s="3046" customFormat="1"/>
    <row r="24690" s="3046" customFormat="1"/>
    <row r="24691" s="3046" customFormat="1"/>
    <row r="24692" s="3046" customFormat="1"/>
    <row r="24693" s="3046" customFormat="1"/>
    <row r="24694" s="3046" customFormat="1"/>
    <row r="24695" s="3046" customFormat="1"/>
    <row r="24696" s="3046" customFormat="1"/>
    <row r="24697" s="3046" customFormat="1"/>
    <row r="24698" s="3046" customFormat="1"/>
    <row r="24699" s="3046" customFormat="1"/>
    <row r="24700" s="3046" customFormat="1"/>
    <row r="24701" s="3046" customFormat="1"/>
    <row r="24702" s="3046" customFormat="1"/>
    <row r="24703" s="3046" customFormat="1"/>
    <row r="24704" s="3046" customFormat="1"/>
    <row r="24705" s="3046" customFormat="1"/>
    <row r="24706" s="3046" customFormat="1"/>
    <row r="24707" s="3046" customFormat="1"/>
    <row r="24708" s="3046" customFormat="1"/>
    <row r="24709" s="3046" customFormat="1"/>
    <row r="24710" s="3046" customFormat="1"/>
    <row r="24711" s="3046" customFormat="1"/>
    <row r="24712" s="3046" customFormat="1"/>
    <row r="24713" s="3046" customFormat="1"/>
    <row r="24714" s="3046" customFormat="1"/>
    <row r="24715" s="3046" customFormat="1"/>
    <row r="24716" s="3046" customFormat="1"/>
    <row r="24717" s="3046" customFormat="1"/>
    <row r="24718" s="3046" customFormat="1"/>
    <row r="24719" s="3046" customFormat="1"/>
    <row r="24720" s="3046" customFormat="1"/>
    <row r="24721" s="3046" customFormat="1"/>
    <row r="24722" s="3046" customFormat="1"/>
    <row r="24723" s="3046" customFormat="1"/>
    <row r="24724" s="3046" customFormat="1"/>
    <row r="24725" s="3046" customFormat="1"/>
    <row r="24726" s="3046" customFormat="1"/>
    <row r="24727" s="3046" customFormat="1"/>
    <row r="24728" s="3046" customFormat="1"/>
    <row r="24729" s="3046" customFormat="1"/>
    <row r="24730" s="3046" customFormat="1"/>
    <row r="24731" s="3046" customFormat="1"/>
    <row r="24732" s="3046" customFormat="1"/>
    <row r="24733" s="3046" customFormat="1"/>
    <row r="24734" s="3046" customFormat="1"/>
    <row r="24735" s="3046" customFormat="1"/>
    <row r="24736" s="3046" customFormat="1"/>
    <row r="24737" s="3046" customFormat="1"/>
    <row r="24738" s="3046" customFormat="1"/>
    <row r="24739" s="3046" customFormat="1"/>
    <row r="24740" s="3046" customFormat="1"/>
    <row r="24741" s="3046" customFormat="1"/>
    <row r="24742" s="3046" customFormat="1"/>
    <row r="24743" s="3046" customFormat="1"/>
    <row r="24744" s="3046" customFormat="1"/>
    <row r="24745" s="3046" customFormat="1"/>
    <row r="24746" s="3046" customFormat="1"/>
    <row r="24747" s="3046" customFormat="1"/>
    <row r="24748" s="3046" customFormat="1"/>
    <row r="24749" s="3046" customFormat="1"/>
    <row r="24750" s="3046" customFormat="1"/>
    <row r="24751" s="3046" customFormat="1"/>
    <row r="24752" s="3046" customFormat="1"/>
    <row r="24753" s="3046" customFormat="1"/>
    <row r="24754" s="3046" customFormat="1"/>
    <row r="24755" s="3046" customFormat="1"/>
    <row r="24756" s="3046" customFormat="1"/>
    <row r="24757" s="3046" customFormat="1"/>
    <row r="24758" s="3046" customFormat="1"/>
    <row r="24759" s="3046" customFormat="1"/>
    <row r="24760" s="3046" customFormat="1"/>
    <row r="24761" s="3046" customFormat="1"/>
    <row r="24762" s="3046" customFormat="1"/>
    <row r="24763" s="3046" customFormat="1"/>
    <row r="24764" s="3046" customFormat="1"/>
    <row r="24765" s="3046" customFormat="1"/>
    <row r="24766" s="3046" customFormat="1"/>
    <row r="24767" s="3046" customFormat="1"/>
    <row r="24768" s="3046" customFormat="1"/>
    <row r="24769" s="3046" customFormat="1"/>
    <row r="24770" s="3046" customFormat="1"/>
    <row r="24771" s="3046" customFormat="1"/>
    <row r="24772" s="3046" customFormat="1"/>
    <row r="24773" s="3046" customFormat="1"/>
    <row r="24774" s="3046" customFormat="1"/>
    <row r="24775" s="3046" customFormat="1"/>
    <row r="24776" s="3046" customFormat="1"/>
    <row r="24777" s="3046" customFormat="1"/>
    <row r="24778" s="3046" customFormat="1"/>
    <row r="24779" s="3046" customFormat="1"/>
    <row r="24780" s="3046" customFormat="1"/>
    <row r="24781" s="3046" customFormat="1"/>
    <row r="24782" s="3046" customFormat="1"/>
    <row r="24783" s="3046" customFormat="1"/>
    <row r="24784" s="3046" customFormat="1"/>
    <row r="24785" s="3046" customFormat="1"/>
    <row r="24786" s="3046" customFormat="1"/>
    <row r="24787" s="3046" customFormat="1"/>
    <row r="24788" s="3046" customFormat="1"/>
    <row r="24789" s="3046" customFormat="1"/>
    <row r="24790" s="3046" customFormat="1"/>
    <row r="24791" s="3046" customFormat="1"/>
    <row r="24792" s="3046" customFormat="1"/>
    <row r="24793" s="3046" customFormat="1"/>
    <row r="24794" s="3046" customFormat="1"/>
    <row r="24795" s="3046" customFormat="1"/>
    <row r="24796" s="3046" customFormat="1"/>
    <row r="24797" s="3046" customFormat="1"/>
    <row r="24798" s="3046" customFormat="1"/>
    <row r="24799" s="3046" customFormat="1"/>
    <row r="24800" s="3046" customFormat="1"/>
    <row r="24801" s="3046" customFormat="1"/>
    <row r="24802" s="3046" customFormat="1"/>
    <row r="24803" s="3046" customFormat="1"/>
    <row r="24804" s="3046" customFormat="1"/>
    <row r="24805" s="3046" customFormat="1"/>
    <row r="24806" s="3046" customFormat="1"/>
    <row r="24807" s="3046" customFormat="1"/>
    <row r="24808" s="3046" customFormat="1"/>
    <row r="24809" s="3046" customFormat="1"/>
    <row r="24810" s="3046" customFormat="1"/>
    <row r="24811" s="3046" customFormat="1"/>
    <row r="24812" s="3046" customFormat="1"/>
    <row r="24813" s="3046" customFormat="1"/>
    <row r="24814" s="3046" customFormat="1"/>
    <row r="24815" s="3046" customFormat="1"/>
    <row r="24816" s="3046" customFormat="1"/>
    <row r="24817" s="3046" customFormat="1"/>
    <row r="24818" s="3046" customFormat="1"/>
    <row r="24819" s="3046" customFormat="1"/>
    <row r="24820" s="3046" customFormat="1"/>
    <row r="24821" s="3046" customFormat="1"/>
    <row r="24822" s="3046" customFormat="1"/>
    <row r="24823" s="3046" customFormat="1"/>
    <row r="24824" s="3046" customFormat="1"/>
    <row r="24825" s="3046" customFormat="1"/>
    <row r="24826" s="3046" customFormat="1"/>
    <row r="24827" s="3046" customFormat="1"/>
    <row r="24828" s="3046" customFormat="1"/>
    <row r="24829" s="3046" customFormat="1"/>
    <row r="24830" s="3046" customFormat="1"/>
    <row r="24831" s="3046" customFormat="1"/>
    <row r="24832" s="3046" customFormat="1"/>
    <row r="24833" s="3046" customFormat="1"/>
    <row r="24834" s="3046" customFormat="1"/>
    <row r="24835" s="3046" customFormat="1"/>
    <row r="24836" s="3046" customFormat="1"/>
    <row r="24837" s="3046" customFormat="1"/>
    <row r="24838" s="3046" customFormat="1"/>
    <row r="24839" s="3046" customFormat="1"/>
    <row r="24840" s="3046" customFormat="1"/>
    <row r="24841" s="3046" customFormat="1"/>
    <row r="24842" s="3046" customFormat="1"/>
    <row r="24843" s="3046" customFormat="1"/>
    <row r="24844" s="3046" customFormat="1"/>
    <row r="24845" s="3046" customFormat="1"/>
    <row r="24846" s="3046" customFormat="1"/>
    <row r="24847" s="3046" customFormat="1"/>
    <row r="24848" s="3046" customFormat="1"/>
    <row r="24849" s="3046" customFormat="1"/>
    <row r="24850" s="3046" customFormat="1"/>
    <row r="24851" s="3046" customFormat="1"/>
    <row r="24852" s="3046" customFormat="1"/>
    <row r="24853" s="3046" customFormat="1"/>
    <row r="24854" s="3046" customFormat="1"/>
    <row r="24855" s="3046" customFormat="1"/>
    <row r="24856" s="3046" customFormat="1"/>
    <row r="24857" s="3046" customFormat="1"/>
    <row r="24858" s="3046" customFormat="1"/>
    <row r="24859" s="3046" customFormat="1"/>
    <row r="24860" s="3046" customFormat="1"/>
    <row r="24861" s="3046" customFormat="1"/>
    <row r="24862" s="3046" customFormat="1"/>
    <row r="24863" s="3046" customFormat="1"/>
    <row r="24864" s="3046" customFormat="1"/>
    <row r="24865" s="3046" customFormat="1"/>
    <row r="24866" s="3046" customFormat="1"/>
    <row r="24867" s="3046" customFormat="1"/>
    <row r="24868" s="3046" customFormat="1"/>
    <row r="24869" s="3046" customFormat="1"/>
    <row r="24870" s="3046" customFormat="1"/>
    <row r="24871" s="3046" customFormat="1"/>
    <row r="24872" s="3046" customFormat="1"/>
    <row r="24873" s="3046" customFormat="1"/>
    <row r="24874" s="3046" customFormat="1"/>
    <row r="24875" s="3046" customFormat="1"/>
    <row r="24876" s="3046" customFormat="1"/>
    <row r="24877" s="3046" customFormat="1"/>
    <row r="24878" s="3046" customFormat="1"/>
    <row r="24879" s="3046" customFormat="1"/>
    <row r="24880" s="3046" customFormat="1"/>
    <row r="24881" s="3046" customFormat="1"/>
    <row r="24882" s="3046" customFormat="1"/>
    <row r="24883" s="3046" customFormat="1"/>
    <row r="24884" s="3046" customFormat="1"/>
    <row r="24885" s="3046" customFormat="1"/>
    <row r="24886" s="3046" customFormat="1"/>
    <row r="24887" s="3046" customFormat="1"/>
    <row r="24888" s="3046" customFormat="1"/>
    <row r="24889" s="3046" customFormat="1"/>
    <row r="24890" s="3046" customFormat="1"/>
    <row r="24891" s="3046" customFormat="1"/>
    <row r="24892" s="3046" customFormat="1"/>
    <row r="24893" s="3046" customFormat="1"/>
    <row r="24894" s="3046" customFormat="1"/>
    <row r="24895" s="3046" customFormat="1"/>
    <row r="24896" s="3046" customFormat="1"/>
    <row r="24897" s="3046" customFormat="1"/>
    <row r="24898" s="3046" customFormat="1"/>
    <row r="24899" s="3046" customFormat="1"/>
    <row r="24900" s="3046" customFormat="1"/>
    <row r="24901" s="3046" customFormat="1"/>
    <row r="24902" s="3046" customFormat="1"/>
    <row r="24903" s="3046" customFormat="1"/>
    <row r="24904" s="3046" customFormat="1"/>
    <row r="24905" s="3046" customFormat="1"/>
    <row r="24906" s="3046" customFormat="1"/>
    <row r="24907" s="3046" customFormat="1"/>
    <row r="24908" s="3046" customFormat="1"/>
    <row r="24909" s="3046" customFormat="1"/>
    <row r="24910" s="3046" customFormat="1"/>
    <row r="24911" s="3046" customFormat="1"/>
    <row r="24912" s="3046" customFormat="1"/>
    <row r="24913" s="3046" customFormat="1"/>
    <row r="24914" s="3046" customFormat="1"/>
    <row r="24915" s="3046" customFormat="1"/>
    <row r="24916" s="3046" customFormat="1"/>
    <row r="24917" s="3046" customFormat="1"/>
    <row r="24918" s="3046" customFormat="1"/>
    <row r="24919" s="3046" customFormat="1"/>
    <row r="24920" s="3046" customFormat="1"/>
    <row r="24921" s="3046" customFormat="1"/>
    <row r="24922" s="3046" customFormat="1"/>
    <row r="24923" s="3046" customFormat="1"/>
    <row r="24924" s="3046" customFormat="1"/>
    <row r="24925" s="3046" customFormat="1"/>
    <row r="24926" s="3046" customFormat="1"/>
    <row r="24927" s="3046" customFormat="1"/>
    <row r="24928" s="3046" customFormat="1"/>
    <row r="24929" s="3046" customFormat="1"/>
    <row r="24930" s="3046" customFormat="1"/>
    <row r="24931" s="3046" customFormat="1"/>
    <row r="24932" s="3046" customFormat="1"/>
    <row r="24933" s="3046" customFormat="1"/>
    <row r="24934" s="3046" customFormat="1"/>
    <row r="24935" s="3046" customFormat="1"/>
    <row r="24936" s="3046" customFormat="1"/>
    <row r="24937" s="3046" customFormat="1"/>
    <row r="24938" s="3046" customFormat="1"/>
    <row r="24939" s="3046" customFormat="1"/>
    <row r="24940" s="3046" customFormat="1"/>
    <row r="24941" s="3046" customFormat="1"/>
    <row r="24942" s="3046" customFormat="1"/>
    <row r="24943" s="3046" customFormat="1"/>
    <row r="24944" s="3046" customFormat="1"/>
    <row r="24945" s="3046" customFormat="1"/>
    <row r="24946" s="3046" customFormat="1"/>
    <row r="24947" s="3046" customFormat="1"/>
    <row r="24948" s="3046" customFormat="1"/>
    <row r="24949" s="3046" customFormat="1"/>
    <row r="24950" s="3046" customFormat="1"/>
    <row r="24951" s="3046" customFormat="1"/>
    <row r="24952" s="3046" customFormat="1"/>
    <row r="24953" s="3046" customFormat="1"/>
    <row r="24954" s="3046" customFormat="1"/>
    <row r="24955" s="3046" customFormat="1"/>
    <row r="24956" s="3046" customFormat="1"/>
    <row r="24957" s="3046" customFormat="1"/>
    <row r="24958" s="3046" customFormat="1"/>
    <row r="24959" s="3046" customFormat="1"/>
    <row r="24960" s="3046" customFormat="1"/>
    <row r="24961" s="3046" customFormat="1"/>
    <row r="24962" s="3046" customFormat="1"/>
    <row r="24963" s="3046" customFormat="1"/>
    <row r="24964" s="3046" customFormat="1"/>
    <row r="24965" s="3046" customFormat="1"/>
    <row r="24966" s="3046" customFormat="1"/>
    <row r="24967" s="3046" customFormat="1"/>
    <row r="24968" s="3046" customFormat="1"/>
    <row r="24969" s="3046" customFormat="1"/>
    <row r="24970" s="3046" customFormat="1"/>
    <row r="24971" s="3046" customFormat="1"/>
    <row r="24972" s="3046" customFormat="1"/>
    <row r="24973" s="3046" customFormat="1"/>
    <row r="24974" s="3046" customFormat="1"/>
    <row r="24975" s="3046" customFormat="1"/>
    <row r="24976" s="3046" customFormat="1"/>
    <row r="24977" s="3046" customFormat="1"/>
    <row r="24978" s="3046" customFormat="1"/>
    <row r="24979" s="3046" customFormat="1"/>
    <row r="24980" s="3046" customFormat="1"/>
    <row r="24981" s="3046" customFormat="1"/>
    <row r="24982" s="3046" customFormat="1"/>
    <row r="24983" s="3046" customFormat="1"/>
    <row r="24984" s="3046" customFormat="1"/>
    <row r="24985" s="3046" customFormat="1"/>
    <row r="24986" s="3046" customFormat="1"/>
    <row r="24987" s="3046" customFormat="1"/>
    <row r="24988" s="3046" customFormat="1"/>
    <row r="24989" s="3046" customFormat="1"/>
    <row r="24990" s="3046" customFormat="1"/>
    <row r="24991" s="3046" customFormat="1"/>
    <row r="24992" s="3046" customFormat="1"/>
    <row r="24993" s="3046" customFormat="1"/>
    <row r="24994" s="3046" customFormat="1"/>
    <row r="24995" s="3046" customFormat="1"/>
    <row r="24996" s="3046" customFormat="1"/>
    <row r="24997" s="3046" customFormat="1"/>
    <row r="24998" s="3046" customFormat="1"/>
    <row r="24999" s="3046" customFormat="1"/>
    <row r="25000" s="3046" customFormat="1"/>
    <row r="25001" s="3046" customFormat="1"/>
    <row r="25002" s="3046" customFormat="1"/>
    <row r="25003" s="3046" customFormat="1"/>
    <row r="25004" s="3046" customFormat="1"/>
    <row r="25005" s="3046" customFormat="1"/>
    <row r="25006" s="3046" customFormat="1"/>
    <row r="25007" s="3046" customFormat="1"/>
    <row r="25008" s="3046" customFormat="1"/>
    <row r="25009" s="3046" customFormat="1"/>
    <row r="25010" s="3046" customFormat="1"/>
    <row r="25011" s="3046" customFormat="1"/>
    <row r="25012" s="3046" customFormat="1"/>
    <row r="25013" s="3046" customFormat="1"/>
    <row r="25014" s="3046" customFormat="1"/>
    <row r="25015" s="3046" customFormat="1"/>
    <row r="25016" s="3046" customFormat="1"/>
    <row r="25017" s="3046" customFormat="1"/>
    <row r="25018" s="3046" customFormat="1"/>
    <row r="25019" s="3046" customFormat="1"/>
    <row r="25020" s="3046" customFormat="1"/>
    <row r="25021" s="3046" customFormat="1"/>
    <row r="25022" s="3046" customFormat="1"/>
    <row r="25023" s="3046" customFormat="1"/>
    <row r="25024" s="3046" customFormat="1"/>
    <row r="25025" s="3046" customFormat="1"/>
    <row r="25026" s="3046" customFormat="1"/>
    <row r="25027" s="3046" customFormat="1"/>
    <row r="25028" s="3046" customFormat="1"/>
    <row r="25029" s="3046" customFormat="1"/>
    <row r="25030" s="3046" customFormat="1"/>
    <row r="25031" s="3046" customFormat="1"/>
    <row r="25032" s="3046" customFormat="1"/>
    <row r="25033" s="3046" customFormat="1"/>
    <row r="25034" s="3046" customFormat="1"/>
    <row r="25035" s="3046" customFormat="1"/>
    <row r="25036" s="3046" customFormat="1"/>
    <row r="25037" s="3046" customFormat="1"/>
    <row r="25038" s="3046" customFormat="1"/>
    <row r="25039" s="3046" customFormat="1"/>
    <row r="25040" s="3046" customFormat="1"/>
    <row r="25041" s="3046" customFormat="1"/>
    <row r="25042" s="3046" customFormat="1"/>
    <row r="25043" s="3046" customFormat="1"/>
    <row r="25044" s="3046" customFormat="1"/>
    <row r="25045" s="3046" customFormat="1"/>
    <row r="25046" s="3046" customFormat="1"/>
    <row r="25047" s="3046" customFormat="1"/>
    <row r="25048" s="3046" customFormat="1"/>
    <row r="25049" s="3046" customFormat="1"/>
    <row r="25050" s="3046" customFormat="1"/>
    <row r="25051" s="3046" customFormat="1"/>
    <row r="25052" s="3046" customFormat="1"/>
    <row r="25053" s="3046" customFormat="1"/>
    <row r="25054" s="3046" customFormat="1"/>
    <row r="25055" s="3046" customFormat="1"/>
    <row r="25056" s="3046" customFormat="1"/>
    <row r="25057" s="3046" customFormat="1"/>
    <row r="25058" s="3046" customFormat="1"/>
    <row r="25059" s="3046" customFormat="1"/>
    <row r="25060" s="3046" customFormat="1"/>
    <row r="25061" s="3046" customFormat="1"/>
    <row r="25062" s="3046" customFormat="1"/>
    <row r="25063" s="3046" customFormat="1"/>
    <row r="25064" s="3046" customFormat="1"/>
    <row r="25065" s="3046" customFormat="1"/>
    <row r="25066" s="3046" customFormat="1"/>
    <row r="25067" s="3046" customFormat="1"/>
    <row r="25068" s="3046" customFormat="1"/>
    <row r="25069" s="3046" customFormat="1"/>
    <row r="25070" s="3046" customFormat="1"/>
    <row r="25071" s="3046" customFormat="1"/>
    <row r="25072" s="3046" customFormat="1"/>
    <row r="25073" s="3046" customFormat="1"/>
    <row r="25074" s="3046" customFormat="1"/>
    <row r="25075" s="3046" customFormat="1"/>
    <row r="25076" s="3046" customFormat="1"/>
    <row r="25077" s="3046" customFormat="1"/>
    <row r="25078" s="3046" customFormat="1"/>
    <row r="25079" s="3046" customFormat="1"/>
    <row r="25080" s="3046" customFormat="1"/>
    <row r="25081" s="3046" customFormat="1"/>
    <row r="25082" s="3046" customFormat="1"/>
    <row r="25083" s="3046" customFormat="1"/>
    <row r="25084" s="3046" customFormat="1"/>
    <row r="25085" s="3046" customFormat="1"/>
    <row r="25086" s="3046" customFormat="1"/>
    <row r="25087" s="3046" customFormat="1"/>
    <row r="25088" s="3046" customFormat="1"/>
    <row r="25089" s="3046" customFormat="1"/>
    <row r="25090" s="3046" customFormat="1"/>
    <row r="25091" s="3046" customFormat="1"/>
    <row r="25092" s="3046" customFormat="1"/>
    <row r="25093" s="3046" customFormat="1"/>
    <row r="25094" s="3046" customFormat="1"/>
    <row r="25095" s="3046" customFormat="1"/>
    <row r="25096" s="3046" customFormat="1"/>
    <row r="25097" s="3046" customFormat="1"/>
    <row r="25098" s="3046" customFormat="1"/>
    <row r="25099" s="3046" customFormat="1"/>
    <row r="25100" s="3046" customFormat="1"/>
    <row r="25101" s="3046" customFormat="1"/>
    <row r="25102" s="3046" customFormat="1"/>
    <row r="25103" s="3046" customFormat="1"/>
    <row r="25104" s="3046" customFormat="1"/>
    <row r="25105" s="3046" customFormat="1"/>
    <row r="25106" s="3046" customFormat="1"/>
    <row r="25107" s="3046" customFormat="1"/>
    <row r="25108" s="3046" customFormat="1"/>
    <row r="25109" s="3046" customFormat="1"/>
    <row r="25110" s="3046" customFormat="1"/>
    <row r="25111" s="3046" customFormat="1"/>
    <row r="25112" s="3046" customFormat="1"/>
    <row r="25113" s="3046" customFormat="1"/>
    <row r="25114" s="3046" customFormat="1"/>
    <row r="25115" s="3046" customFormat="1"/>
    <row r="25116" s="3046" customFormat="1"/>
    <row r="25117" s="3046" customFormat="1"/>
    <row r="25118" s="3046" customFormat="1"/>
    <row r="25119" s="3046" customFormat="1"/>
    <row r="25120" s="3046" customFormat="1"/>
    <row r="25121" s="3046" customFormat="1"/>
    <row r="25122" s="3046" customFormat="1"/>
    <row r="25123" s="3046" customFormat="1"/>
    <row r="25124" s="3046" customFormat="1"/>
    <row r="25125" s="3046" customFormat="1"/>
    <row r="25126" s="3046" customFormat="1"/>
    <row r="25127" s="3046" customFormat="1"/>
    <row r="25128" s="3046" customFormat="1"/>
    <row r="25129" s="3046" customFormat="1"/>
    <row r="25130" s="3046" customFormat="1"/>
    <row r="25131" s="3046" customFormat="1"/>
    <row r="25132" s="3046" customFormat="1"/>
    <row r="25133" s="3046" customFormat="1"/>
    <row r="25134" s="3046" customFormat="1"/>
    <row r="25135" s="3046" customFormat="1"/>
    <row r="25136" s="3046" customFormat="1"/>
    <row r="25137" s="3046" customFormat="1"/>
    <row r="25138" s="3046" customFormat="1"/>
    <row r="25139" s="3046" customFormat="1"/>
    <row r="25140" s="3046" customFormat="1"/>
    <row r="25141" s="3046" customFormat="1"/>
    <row r="25142" s="3046" customFormat="1"/>
    <row r="25143" s="3046" customFormat="1"/>
    <row r="25144" s="3046" customFormat="1"/>
    <row r="25145" s="3046" customFormat="1"/>
    <row r="25146" s="3046" customFormat="1"/>
    <row r="25147" s="3046" customFormat="1"/>
    <row r="25148" s="3046" customFormat="1"/>
    <row r="25149" s="3046" customFormat="1"/>
    <row r="25150" s="3046" customFormat="1"/>
    <row r="25151" s="3046" customFormat="1"/>
    <row r="25152" s="3046" customFormat="1"/>
    <row r="25153" s="3046" customFormat="1"/>
    <row r="25154" s="3046" customFormat="1"/>
    <row r="25155" s="3046" customFormat="1"/>
    <row r="25156" s="3046" customFormat="1"/>
    <row r="25157" s="3046" customFormat="1"/>
    <row r="25158" s="3046" customFormat="1"/>
    <row r="25159" s="3046" customFormat="1"/>
    <row r="25160" s="3046" customFormat="1"/>
    <row r="25161" s="3046" customFormat="1"/>
    <row r="25162" s="3046" customFormat="1"/>
    <row r="25163" s="3046" customFormat="1"/>
    <row r="25164" s="3046" customFormat="1"/>
    <row r="25165" s="3046" customFormat="1"/>
    <row r="25166" s="3046" customFormat="1"/>
    <row r="25167" s="3046" customFormat="1"/>
    <row r="25168" s="3046" customFormat="1"/>
    <row r="25169" s="3046" customFormat="1"/>
    <row r="25170" s="3046" customFormat="1"/>
    <row r="25171" s="3046" customFormat="1"/>
    <row r="25172" s="3046" customFormat="1"/>
    <row r="25173" s="3046" customFormat="1"/>
    <row r="25174" s="3046" customFormat="1"/>
    <row r="25175" s="3046" customFormat="1"/>
    <row r="25176" s="3046" customFormat="1"/>
    <row r="25177" s="3046" customFormat="1"/>
    <row r="25178" s="3046" customFormat="1"/>
    <row r="25179" s="3046" customFormat="1"/>
    <row r="25180" s="3046" customFormat="1"/>
    <row r="25181" s="3046" customFormat="1"/>
    <row r="25182" s="3046" customFormat="1"/>
    <row r="25183" s="3046" customFormat="1"/>
    <row r="25184" s="3046" customFormat="1"/>
    <row r="25185" s="3046" customFormat="1"/>
    <row r="25186" s="3046" customFormat="1"/>
    <row r="25187" s="3046" customFormat="1"/>
    <row r="25188" s="3046" customFormat="1"/>
    <row r="25189" s="3046" customFormat="1"/>
    <row r="25190" s="3046" customFormat="1"/>
    <row r="25191" s="3046" customFormat="1"/>
    <row r="25192" s="3046" customFormat="1"/>
    <row r="25193" s="3046" customFormat="1"/>
    <row r="25194" s="3046" customFormat="1"/>
    <row r="25195" s="3046" customFormat="1"/>
    <row r="25196" s="3046" customFormat="1"/>
    <row r="25197" s="3046" customFormat="1"/>
    <row r="25198" s="3046" customFormat="1"/>
    <row r="25199" s="3046" customFormat="1"/>
    <row r="25200" s="3046" customFormat="1"/>
    <row r="25201" s="3046" customFormat="1"/>
    <row r="25202" s="3046" customFormat="1"/>
    <row r="25203" s="3046" customFormat="1"/>
    <row r="25204" s="3046" customFormat="1"/>
    <row r="25205" s="3046" customFormat="1"/>
    <row r="25206" s="3046" customFormat="1"/>
    <row r="25207" s="3046" customFormat="1"/>
    <row r="25208" s="3046" customFormat="1"/>
    <row r="25209" s="3046" customFormat="1"/>
    <row r="25210" s="3046" customFormat="1"/>
    <row r="25211" s="3046" customFormat="1"/>
    <row r="25212" s="3046" customFormat="1"/>
    <row r="25213" s="3046" customFormat="1"/>
    <row r="25214" s="3046" customFormat="1"/>
    <row r="25215" s="3046" customFormat="1"/>
    <row r="25216" s="3046" customFormat="1"/>
    <row r="25217" s="3046" customFormat="1"/>
    <row r="25218" s="3046" customFormat="1"/>
    <row r="25219" s="3046" customFormat="1"/>
    <row r="25220" s="3046" customFormat="1"/>
    <row r="25221" s="3046" customFormat="1"/>
    <row r="25222" s="3046" customFormat="1"/>
    <row r="25223" s="3046" customFormat="1"/>
    <row r="25224" s="3046" customFormat="1"/>
    <row r="25225" s="3046" customFormat="1"/>
    <row r="25226" s="3046" customFormat="1"/>
    <row r="25227" s="3046" customFormat="1"/>
    <row r="25228" s="3046" customFormat="1"/>
    <row r="25229" s="3046" customFormat="1"/>
    <row r="25230" s="3046" customFormat="1"/>
    <row r="25231" s="3046" customFormat="1"/>
    <row r="25232" s="3046" customFormat="1"/>
    <row r="25233" s="3046" customFormat="1"/>
    <row r="25234" s="3046" customFormat="1"/>
    <row r="25235" s="3046" customFormat="1"/>
    <row r="25236" s="3046" customFormat="1"/>
    <row r="25237" s="3046" customFormat="1"/>
    <row r="25238" s="3046" customFormat="1"/>
    <row r="25239" s="3046" customFormat="1"/>
    <row r="25240" s="3046" customFormat="1"/>
    <row r="25241" s="3046" customFormat="1"/>
    <row r="25242" s="3046" customFormat="1"/>
    <row r="25243" s="3046" customFormat="1"/>
    <row r="25244" s="3046" customFormat="1"/>
    <row r="25245" s="3046" customFormat="1"/>
    <row r="25246" s="3046" customFormat="1"/>
    <row r="25247" s="3046" customFormat="1"/>
    <row r="25248" s="3046" customFormat="1"/>
    <row r="25249" s="3046" customFormat="1"/>
    <row r="25250" s="3046" customFormat="1"/>
    <row r="25251" s="3046" customFormat="1"/>
    <row r="25252" s="3046" customFormat="1"/>
    <row r="25253" s="3046" customFormat="1"/>
    <row r="25254" s="3046" customFormat="1"/>
    <row r="25255" s="3046" customFormat="1"/>
    <row r="25256" s="3046" customFormat="1"/>
    <row r="25257" s="3046" customFormat="1"/>
    <row r="25258" s="3046" customFormat="1"/>
    <row r="25259" s="3046" customFormat="1"/>
    <row r="25260" s="3046" customFormat="1"/>
    <row r="25261" s="3046" customFormat="1"/>
    <row r="25262" s="3046" customFormat="1"/>
    <row r="25263" s="3046" customFormat="1"/>
    <row r="25264" s="3046" customFormat="1"/>
    <row r="25265" s="3046" customFormat="1"/>
    <row r="25266" s="3046" customFormat="1"/>
    <row r="25267" s="3046" customFormat="1"/>
    <row r="25268" s="3046" customFormat="1"/>
    <row r="25269" s="3046" customFormat="1"/>
    <row r="25270" s="3046" customFormat="1"/>
    <row r="25271" s="3046" customFormat="1"/>
    <row r="25272" s="3046" customFormat="1"/>
    <row r="25273" s="3046" customFormat="1"/>
    <row r="25274" s="3046" customFormat="1"/>
    <row r="25275" s="3046" customFormat="1"/>
    <row r="25276" s="3046" customFormat="1"/>
    <row r="25277" s="3046" customFormat="1"/>
    <row r="25278" s="3046" customFormat="1"/>
    <row r="25279" s="3046" customFormat="1"/>
    <row r="25280" s="3046" customFormat="1"/>
    <row r="25281" s="3046" customFormat="1"/>
    <row r="25282" s="3046" customFormat="1"/>
    <row r="25283" s="3046" customFormat="1"/>
    <row r="25284" s="3046" customFormat="1"/>
    <row r="25285" s="3046" customFormat="1"/>
    <row r="25286" s="3046" customFormat="1"/>
    <row r="25287" s="3046" customFormat="1"/>
    <row r="25288" s="3046" customFormat="1"/>
    <row r="25289" s="3046" customFormat="1"/>
    <row r="25290" s="3046" customFormat="1"/>
    <row r="25291" s="3046" customFormat="1"/>
    <row r="25292" s="3046" customFormat="1"/>
    <row r="25293" s="3046" customFormat="1"/>
    <row r="25294" s="3046" customFormat="1"/>
    <row r="25295" s="3046" customFormat="1"/>
    <row r="25296" s="3046" customFormat="1"/>
    <row r="25297" s="3046" customFormat="1"/>
    <row r="25298" s="3046" customFormat="1"/>
    <row r="25299" s="3046" customFormat="1"/>
    <row r="25300" s="3046" customFormat="1"/>
    <row r="25301" s="3046" customFormat="1"/>
    <row r="25302" s="3046" customFormat="1"/>
    <row r="25303" s="3046" customFormat="1"/>
    <row r="25304" s="3046" customFormat="1"/>
    <row r="25305" s="3046" customFormat="1"/>
    <row r="25306" s="3046" customFormat="1"/>
    <row r="25307" s="3046" customFormat="1"/>
    <row r="25308" s="3046" customFormat="1"/>
    <row r="25309" s="3046" customFormat="1"/>
    <row r="25310" s="3046" customFormat="1"/>
    <row r="25311" s="3046" customFormat="1"/>
    <row r="25312" s="3046" customFormat="1"/>
    <row r="25313" s="3046" customFormat="1"/>
    <row r="25314" s="3046" customFormat="1"/>
    <row r="25315" s="3046" customFormat="1"/>
    <row r="25316" s="3046" customFormat="1"/>
    <row r="25317" s="3046" customFormat="1"/>
    <row r="25318" s="3046" customFormat="1"/>
    <row r="25319" s="3046" customFormat="1"/>
    <row r="25320" s="3046" customFormat="1"/>
    <row r="25321" s="3046" customFormat="1"/>
    <row r="25322" s="3046" customFormat="1"/>
    <row r="25323" s="3046" customFormat="1"/>
    <row r="25324" s="3046" customFormat="1"/>
    <row r="25325" s="3046" customFormat="1"/>
    <row r="25326" s="3046" customFormat="1"/>
    <row r="25327" s="3046" customFormat="1"/>
    <row r="25328" s="3046" customFormat="1"/>
    <row r="25329" s="3046" customFormat="1"/>
    <row r="25330" s="3046" customFormat="1"/>
    <row r="25331" s="3046" customFormat="1"/>
    <row r="25332" s="3046" customFormat="1"/>
    <row r="25333" s="3046" customFormat="1"/>
    <row r="25334" s="3046" customFormat="1"/>
    <row r="25335" s="3046" customFormat="1"/>
    <row r="25336" s="3046" customFormat="1"/>
    <row r="25337" s="3046" customFormat="1"/>
    <row r="25338" s="3046" customFormat="1"/>
    <row r="25339" s="3046" customFormat="1"/>
    <row r="25340" s="3046" customFormat="1"/>
    <row r="25341" s="3046" customFormat="1"/>
    <row r="25342" s="3046" customFormat="1"/>
    <row r="25343" s="3046" customFormat="1"/>
    <row r="25344" s="3046" customFormat="1"/>
    <row r="25345" s="3046" customFormat="1"/>
    <row r="25346" s="3046" customFormat="1"/>
    <row r="25347" s="3046" customFormat="1"/>
    <row r="25348" s="3046" customFormat="1"/>
    <row r="25349" s="3046" customFormat="1"/>
    <row r="25350" s="3046" customFormat="1"/>
    <row r="25351" s="3046" customFormat="1"/>
    <row r="25352" s="3046" customFormat="1"/>
    <row r="25353" s="3046" customFormat="1"/>
    <row r="25354" s="3046" customFormat="1"/>
    <row r="25355" s="3046" customFormat="1"/>
    <row r="25356" s="3046" customFormat="1"/>
    <row r="25357" s="3046" customFormat="1"/>
    <row r="25358" s="3046" customFormat="1"/>
    <row r="25359" s="3046" customFormat="1"/>
    <row r="25360" s="3046" customFormat="1"/>
    <row r="25361" s="3046" customFormat="1"/>
    <row r="25362" s="3046" customFormat="1"/>
    <row r="25363" s="3046" customFormat="1"/>
    <row r="25364" s="3046" customFormat="1"/>
    <row r="25365" s="3046" customFormat="1"/>
    <row r="25366" s="3046" customFormat="1"/>
    <row r="25367" s="3046" customFormat="1"/>
    <row r="25368" s="3046" customFormat="1"/>
    <row r="25369" s="3046" customFormat="1"/>
    <row r="25370" s="3046" customFormat="1"/>
    <row r="25371" s="3046" customFormat="1"/>
    <row r="25372" s="3046" customFormat="1"/>
    <row r="25373" s="3046" customFormat="1"/>
    <row r="25374" s="3046" customFormat="1"/>
    <row r="25375" s="3046" customFormat="1"/>
    <row r="25376" s="3046" customFormat="1"/>
    <row r="25377" s="3046" customFormat="1"/>
    <row r="25378" s="3046" customFormat="1"/>
    <row r="25379" s="3046" customFormat="1"/>
    <row r="25380" s="3046" customFormat="1"/>
    <row r="25381" s="3046" customFormat="1"/>
    <row r="25382" s="3046" customFormat="1"/>
    <row r="25383" s="3046" customFormat="1"/>
    <row r="25384" s="3046" customFormat="1"/>
    <row r="25385" s="3046" customFormat="1"/>
    <row r="25386" s="3046" customFormat="1"/>
    <row r="25387" s="3046" customFormat="1"/>
    <row r="25388" s="3046" customFormat="1"/>
    <row r="25389" s="3046" customFormat="1"/>
    <row r="25390" s="3046" customFormat="1"/>
    <row r="25391" s="3046" customFormat="1"/>
    <row r="25392" s="3046" customFormat="1"/>
    <row r="25393" s="3046" customFormat="1"/>
    <row r="25394" s="3046" customFormat="1"/>
    <row r="25395" s="3046" customFormat="1"/>
    <row r="25396" s="3046" customFormat="1"/>
    <row r="25397" s="3046" customFormat="1"/>
    <row r="25398" s="3046" customFormat="1"/>
    <row r="25399" s="3046" customFormat="1"/>
    <row r="25400" s="3046" customFormat="1"/>
    <row r="25401" s="3046" customFormat="1"/>
    <row r="25402" s="3046" customFormat="1"/>
    <row r="25403" s="3046" customFormat="1"/>
    <row r="25404" s="3046" customFormat="1"/>
    <row r="25405" s="3046" customFormat="1"/>
    <row r="25406" s="3046" customFormat="1"/>
    <row r="25407" s="3046" customFormat="1"/>
    <row r="25408" s="3046" customFormat="1"/>
    <row r="25409" s="3046" customFormat="1"/>
    <row r="25410" s="3046" customFormat="1"/>
    <row r="25411" s="3046" customFormat="1"/>
    <row r="25412" s="3046" customFormat="1"/>
    <row r="25413" s="3046" customFormat="1"/>
    <row r="25414" s="3046" customFormat="1"/>
    <row r="25415" s="3046" customFormat="1"/>
    <row r="25416" s="3046" customFormat="1"/>
    <row r="25417" s="3046" customFormat="1"/>
    <row r="25418" s="3046" customFormat="1"/>
    <row r="25419" s="3046" customFormat="1"/>
    <row r="25420" s="3046" customFormat="1"/>
    <row r="25421" s="3046" customFormat="1"/>
    <row r="25422" s="3046" customFormat="1"/>
    <row r="25423" s="3046" customFormat="1"/>
    <row r="25424" s="3046" customFormat="1"/>
    <row r="25425" s="3046" customFormat="1"/>
    <row r="25426" s="3046" customFormat="1"/>
    <row r="25427" s="3046" customFormat="1"/>
    <row r="25428" s="3046" customFormat="1"/>
    <row r="25429" s="3046" customFormat="1"/>
    <row r="25430" s="3046" customFormat="1"/>
    <row r="25431" s="3046" customFormat="1"/>
    <row r="25432" s="3046" customFormat="1"/>
    <row r="25433" s="3046" customFormat="1"/>
    <row r="25434" s="3046" customFormat="1"/>
    <row r="25435" s="3046" customFormat="1"/>
    <row r="25436" s="3046" customFormat="1"/>
    <row r="25437" s="3046" customFormat="1"/>
    <row r="25438" s="3046" customFormat="1"/>
    <row r="25439" s="3046" customFormat="1"/>
    <row r="25440" s="3046" customFormat="1"/>
    <row r="25441" s="3046" customFormat="1"/>
    <row r="25442" s="3046" customFormat="1"/>
    <row r="25443" s="3046" customFormat="1"/>
    <row r="25444" s="3046" customFormat="1"/>
    <row r="25445" s="3046" customFormat="1"/>
    <row r="25446" s="3046" customFormat="1"/>
    <row r="25447" s="3046" customFormat="1"/>
    <row r="25448" s="3046" customFormat="1"/>
    <row r="25449" s="3046" customFormat="1"/>
    <row r="25450" s="3046" customFormat="1"/>
    <row r="25451" s="3046" customFormat="1"/>
    <row r="25452" s="3046" customFormat="1"/>
    <row r="25453" s="3046" customFormat="1"/>
    <row r="25454" s="3046" customFormat="1"/>
    <row r="25455" s="3046" customFormat="1"/>
    <row r="25456" s="3046" customFormat="1"/>
    <row r="25457" s="3046" customFormat="1"/>
    <row r="25458" s="3046" customFormat="1"/>
    <row r="25459" s="3046" customFormat="1"/>
    <row r="25460" s="3046" customFormat="1"/>
    <row r="25461" s="3046" customFormat="1"/>
    <row r="25462" s="3046" customFormat="1"/>
    <row r="25463" s="3046" customFormat="1"/>
    <row r="25464" s="3046" customFormat="1"/>
    <row r="25465" s="3046" customFormat="1"/>
    <row r="25466" s="3046" customFormat="1"/>
    <row r="25467" s="3046" customFormat="1"/>
    <row r="25468" s="3046" customFormat="1"/>
    <row r="25469" s="3046" customFormat="1"/>
    <row r="25470" s="3046" customFormat="1"/>
    <row r="25471" s="3046" customFormat="1"/>
    <row r="25472" s="3046" customFormat="1"/>
    <row r="25473" s="3046" customFormat="1"/>
    <row r="25474" s="3046" customFormat="1"/>
    <row r="25475" s="3046" customFormat="1"/>
    <row r="25476" s="3046" customFormat="1"/>
    <row r="25477" s="3046" customFormat="1"/>
    <row r="25478" s="3046" customFormat="1"/>
    <row r="25479" s="3046" customFormat="1"/>
    <row r="25480" s="3046" customFormat="1"/>
    <row r="25481" s="3046" customFormat="1"/>
    <row r="25482" s="3046" customFormat="1"/>
    <row r="25483" s="3046" customFormat="1"/>
    <row r="25484" s="3046" customFormat="1"/>
    <row r="25485" s="3046" customFormat="1"/>
    <row r="25486" s="3046" customFormat="1"/>
    <row r="25487" s="3046" customFormat="1"/>
    <row r="25488" s="3046" customFormat="1"/>
    <row r="25489" s="3046" customFormat="1"/>
    <row r="25490" s="3046" customFormat="1"/>
    <row r="25491" s="3046" customFormat="1"/>
    <row r="25492" s="3046" customFormat="1"/>
    <row r="25493" s="3046" customFormat="1"/>
    <row r="25494" s="3046" customFormat="1"/>
    <row r="25495" s="3046" customFormat="1"/>
    <row r="25496" s="3046" customFormat="1"/>
    <row r="25497" s="3046" customFormat="1"/>
    <row r="25498" s="3046" customFormat="1"/>
    <row r="25499" s="3046" customFormat="1"/>
    <row r="25500" s="3046" customFormat="1"/>
    <row r="25501" s="3046" customFormat="1"/>
    <row r="25502" s="3046" customFormat="1"/>
    <row r="25503" s="3046" customFormat="1"/>
    <row r="25504" s="3046" customFormat="1"/>
    <row r="25505" s="3046" customFormat="1"/>
    <row r="25506" s="3046" customFormat="1"/>
    <row r="25507" s="3046" customFormat="1"/>
    <row r="25508" s="3046" customFormat="1"/>
    <row r="25509" s="3046" customFormat="1"/>
    <row r="25510" s="3046" customFormat="1"/>
    <row r="25511" s="3046" customFormat="1"/>
    <row r="25512" s="3046" customFormat="1"/>
    <row r="25513" s="3046" customFormat="1"/>
    <row r="25514" s="3046" customFormat="1"/>
    <row r="25515" s="3046" customFormat="1"/>
    <row r="25516" s="3046" customFormat="1"/>
    <row r="25517" s="3046" customFormat="1"/>
    <row r="25518" s="3046" customFormat="1"/>
    <row r="25519" s="3046" customFormat="1"/>
    <row r="25520" s="3046" customFormat="1"/>
    <row r="25521" s="3046" customFormat="1"/>
    <row r="25522" s="3046" customFormat="1"/>
    <row r="25523" s="3046" customFormat="1"/>
    <row r="25524" s="3046" customFormat="1"/>
    <row r="25525" s="3046" customFormat="1"/>
    <row r="25526" s="3046" customFormat="1"/>
    <row r="25527" s="3046" customFormat="1"/>
    <row r="25528" s="3046" customFormat="1"/>
    <row r="25529" s="3046" customFormat="1"/>
    <row r="25530" s="3046" customFormat="1"/>
    <row r="25531" s="3046" customFormat="1"/>
    <row r="25532" s="3046" customFormat="1"/>
    <row r="25533" s="3046" customFormat="1"/>
    <row r="25534" s="3046" customFormat="1"/>
    <row r="25535" s="3046" customFormat="1"/>
    <row r="25536" s="3046" customFormat="1"/>
    <row r="25537" s="3046" customFormat="1"/>
    <row r="25538" s="3046" customFormat="1"/>
    <row r="25539" s="3046" customFormat="1"/>
    <row r="25540" s="3046" customFormat="1"/>
    <row r="25541" s="3046" customFormat="1"/>
    <row r="25542" s="3046" customFormat="1"/>
    <row r="25543" s="3046" customFormat="1"/>
    <row r="25544" s="3046" customFormat="1"/>
    <row r="25545" s="3046" customFormat="1"/>
    <row r="25546" s="3046" customFormat="1"/>
    <row r="25547" s="3046" customFormat="1"/>
    <row r="25548" s="3046" customFormat="1"/>
    <row r="25549" s="3046" customFormat="1"/>
    <row r="25550" s="3046" customFormat="1"/>
    <row r="25551" s="3046" customFormat="1"/>
    <row r="25552" s="3046" customFormat="1"/>
    <row r="25553" s="3046" customFormat="1"/>
    <row r="25554" s="3046" customFormat="1"/>
    <row r="25555" s="3046" customFormat="1"/>
    <row r="25556" s="3046" customFormat="1"/>
    <row r="25557" s="3046" customFormat="1"/>
    <row r="25558" s="3046" customFormat="1"/>
    <row r="25559" s="3046" customFormat="1"/>
    <row r="25560" s="3046" customFormat="1"/>
    <row r="25561" s="3046" customFormat="1"/>
    <row r="25562" s="3046" customFormat="1"/>
    <row r="25563" s="3046" customFormat="1"/>
    <row r="25564" s="3046" customFormat="1"/>
    <row r="25565" s="3046" customFormat="1"/>
    <row r="25566" s="3046" customFormat="1"/>
    <row r="25567" s="3046" customFormat="1"/>
    <row r="25568" s="3046" customFormat="1"/>
    <row r="25569" s="3046" customFormat="1"/>
    <row r="25570" s="3046" customFormat="1"/>
    <row r="25571" s="3046" customFormat="1"/>
    <row r="25572" s="3046" customFormat="1"/>
    <row r="25573" s="3046" customFormat="1"/>
    <row r="25574" s="3046" customFormat="1"/>
    <row r="25575" s="3046" customFormat="1"/>
    <row r="25576" s="3046" customFormat="1"/>
    <row r="25577" s="3046" customFormat="1"/>
    <row r="25578" s="3046" customFormat="1"/>
    <row r="25579" s="3046" customFormat="1"/>
    <row r="25580" s="3046" customFormat="1"/>
    <row r="25581" s="3046" customFormat="1"/>
    <row r="25582" s="3046" customFormat="1"/>
    <row r="25583" s="3046" customFormat="1"/>
    <row r="25584" s="3046" customFormat="1"/>
    <row r="25585" s="3046" customFormat="1"/>
    <row r="25586" s="3046" customFormat="1"/>
    <row r="25587" s="3046" customFormat="1"/>
    <row r="25588" s="3046" customFormat="1"/>
    <row r="25589" s="3046" customFormat="1"/>
    <row r="25590" s="3046" customFormat="1"/>
    <row r="25591" s="3046" customFormat="1"/>
    <row r="25592" s="3046" customFormat="1"/>
    <row r="25593" s="3046" customFormat="1"/>
    <row r="25594" s="3046" customFormat="1"/>
    <row r="25595" s="3046" customFormat="1"/>
    <row r="25596" s="3046" customFormat="1"/>
    <row r="25597" s="3046" customFormat="1"/>
    <row r="25598" s="3046" customFormat="1"/>
    <row r="25599" s="3046" customFormat="1"/>
    <row r="25600" s="3046" customFormat="1"/>
    <row r="25601" s="3046" customFormat="1"/>
    <row r="25602" s="3046" customFormat="1"/>
    <row r="25603" s="3046" customFormat="1"/>
    <row r="25604" s="3046" customFormat="1"/>
    <row r="25605" s="3046" customFormat="1"/>
    <row r="25606" s="3046" customFormat="1"/>
    <row r="25607" s="3046" customFormat="1"/>
    <row r="25608" s="3046" customFormat="1"/>
    <row r="25609" s="3046" customFormat="1"/>
    <row r="25610" s="3046" customFormat="1"/>
    <row r="25611" s="3046" customFormat="1"/>
    <row r="25612" s="3046" customFormat="1"/>
    <row r="25613" s="3046" customFormat="1"/>
    <row r="25614" s="3046" customFormat="1"/>
    <row r="25615" s="3046" customFormat="1"/>
    <row r="25616" s="3046" customFormat="1"/>
    <row r="25617" s="3046" customFormat="1"/>
    <row r="25618" s="3046" customFormat="1"/>
    <row r="25619" s="3046" customFormat="1"/>
    <row r="25620" s="3046" customFormat="1"/>
    <row r="25621" s="3046" customFormat="1"/>
    <row r="25622" s="3046" customFormat="1"/>
    <row r="25623" s="3046" customFormat="1"/>
    <row r="25624" s="3046" customFormat="1"/>
    <row r="25625" s="3046" customFormat="1"/>
    <row r="25626" s="3046" customFormat="1"/>
    <row r="25627" s="3046" customFormat="1"/>
    <row r="25628" s="3046" customFormat="1"/>
    <row r="25629" s="3046" customFormat="1"/>
    <row r="25630" s="3046" customFormat="1"/>
    <row r="25631" s="3046" customFormat="1"/>
    <row r="25632" s="3046" customFormat="1"/>
    <row r="25633" s="3046" customFormat="1"/>
    <row r="25634" s="3046" customFormat="1"/>
    <row r="25635" s="3046" customFormat="1"/>
    <row r="25636" s="3046" customFormat="1"/>
    <row r="25637" s="3046" customFormat="1"/>
    <row r="25638" s="3046" customFormat="1"/>
    <row r="25639" s="3046" customFormat="1"/>
    <row r="25640" s="3046" customFormat="1"/>
    <row r="25641" s="3046" customFormat="1"/>
    <row r="25642" s="3046" customFormat="1"/>
    <row r="25643" s="3046" customFormat="1"/>
    <row r="25644" s="3046" customFormat="1"/>
    <row r="25645" s="3046" customFormat="1"/>
    <row r="25646" s="3046" customFormat="1"/>
    <row r="25647" s="3046" customFormat="1"/>
    <row r="25648" s="3046" customFormat="1"/>
    <row r="25649" s="3046" customFormat="1"/>
    <row r="25650" s="3046" customFormat="1"/>
    <row r="25651" s="3046" customFormat="1"/>
    <row r="25652" s="3046" customFormat="1"/>
    <row r="25653" s="3046" customFormat="1"/>
    <row r="25654" s="3046" customFormat="1"/>
    <row r="25655" s="3046" customFormat="1"/>
    <row r="25656" s="3046" customFormat="1"/>
    <row r="25657" s="3046" customFormat="1"/>
    <row r="25658" s="3046" customFormat="1"/>
    <row r="25659" s="3046" customFormat="1"/>
    <row r="25660" s="3046" customFormat="1"/>
    <row r="25661" s="3046" customFormat="1"/>
    <row r="25662" s="3046" customFormat="1"/>
    <row r="25663" s="3046" customFormat="1"/>
    <row r="25664" s="3046" customFormat="1"/>
    <row r="25665" s="3046" customFormat="1"/>
    <row r="25666" s="3046" customFormat="1"/>
    <row r="25667" s="3046" customFormat="1"/>
    <row r="25668" s="3046" customFormat="1"/>
    <row r="25669" s="3046" customFormat="1"/>
    <row r="25670" s="3046" customFormat="1"/>
    <row r="25671" s="3046" customFormat="1"/>
    <row r="25672" s="3046" customFormat="1"/>
    <row r="25673" s="3046" customFormat="1"/>
    <row r="25674" s="3046" customFormat="1"/>
    <row r="25675" s="3046" customFormat="1"/>
    <row r="25676" s="3046" customFormat="1"/>
    <row r="25677" s="3046" customFormat="1"/>
    <row r="25678" s="3046" customFormat="1"/>
    <row r="25679" s="3046" customFormat="1"/>
    <row r="25680" s="3046" customFormat="1"/>
    <row r="25681" s="3046" customFormat="1"/>
    <row r="25682" s="3046" customFormat="1"/>
    <row r="25683" s="3046" customFormat="1"/>
    <row r="25684" s="3046" customFormat="1"/>
    <row r="25685" s="3046" customFormat="1"/>
    <row r="25686" s="3046" customFormat="1"/>
    <row r="25687" s="3046" customFormat="1"/>
    <row r="25688" s="3046" customFormat="1"/>
    <row r="25689" s="3046" customFormat="1"/>
    <row r="25690" s="3046" customFormat="1"/>
    <row r="25691" s="3046" customFormat="1"/>
    <row r="25692" s="3046" customFormat="1"/>
    <row r="25693" s="3046" customFormat="1"/>
    <row r="25694" s="3046" customFormat="1"/>
    <row r="25695" s="3046" customFormat="1"/>
    <row r="25696" s="3046" customFormat="1"/>
    <row r="25697" s="3046" customFormat="1"/>
    <row r="25698" s="3046" customFormat="1"/>
    <row r="25699" s="3046" customFormat="1"/>
    <row r="25700" s="3046" customFormat="1"/>
    <row r="25701" s="3046" customFormat="1"/>
    <row r="25702" s="3046" customFormat="1"/>
    <row r="25703" s="3046" customFormat="1"/>
    <row r="25704" s="3046" customFormat="1"/>
    <row r="25705" s="3046" customFormat="1"/>
    <row r="25706" s="3046" customFormat="1"/>
    <row r="25707" s="3046" customFormat="1"/>
    <row r="25708" s="3046" customFormat="1"/>
    <row r="25709" s="3046" customFormat="1"/>
    <row r="25710" s="3046" customFormat="1"/>
    <row r="25711" s="3046" customFormat="1"/>
    <row r="25712" s="3046" customFormat="1"/>
    <row r="25713" s="3046" customFormat="1"/>
    <row r="25714" s="3046" customFormat="1"/>
    <row r="25715" s="3046" customFormat="1"/>
    <row r="25716" s="3046" customFormat="1"/>
    <row r="25717" s="3046" customFormat="1"/>
    <row r="25718" s="3046" customFormat="1"/>
    <row r="25719" s="3046" customFormat="1"/>
    <row r="25720" s="3046" customFormat="1"/>
    <row r="25721" s="3046" customFormat="1"/>
    <row r="25722" s="3046" customFormat="1"/>
    <row r="25723" s="3046" customFormat="1"/>
    <row r="25724" s="3046" customFormat="1"/>
    <row r="25725" s="3046" customFormat="1"/>
    <row r="25726" s="3046" customFormat="1"/>
    <row r="25727" s="3046" customFormat="1"/>
    <row r="25728" s="3046" customFormat="1"/>
    <row r="25729" s="3046" customFormat="1"/>
    <row r="25730" s="3046" customFormat="1"/>
    <row r="25731" s="3046" customFormat="1"/>
    <row r="25732" s="3046" customFormat="1"/>
    <row r="25733" s="3046" customFormat="1"/>
    <row r="25734" s="3046" customFormat="1"/>
    <row r="25735" s="3046" customFormat="1"/>
    <row r="25736" s="3046" customFormat="1"/>
    <row r="25737" s="3046" customFormat="1"/>
    <row r="25738" s="3046" customFormat="1"/>
    <row r="25739" s="3046" customFormat="1"/>
    <row r="25740" s="3046" customFormat="1"/>
    <row r="25741" s="3046" customFormat="1"/>
    <row r="25742" s="3046" customFormat="1"/>
    <row r="25743" s="3046" customFormat="1"/>
    <row r="25744" s="3046" customFormat="1"/>
    <row r="25745" s="3046" customFormat="1"/>
    <row r="25746" s="3046" customFormat="1"/>
    <row r="25747" s="3046" customFormat="1"/>
    <row r="25748" s="3046" customFormat="1"/>
    <row r="25749" s="3046" customFormat="1"/>
    <row r="25750" s="3046" customFormat="1"/>
    <row r="25751" s="3046" customFormat="1"/>
    <row r="25752" s="3046" customFormat="1"/>
    <row r="25753" s="3046" customFormat="1"/>
    <row r="25754" s="3046" customFormat="1"/>
    <row r="25755" s="3046" customFormat="1"/>
    <row r="25756" s="3046" customFormat="1"/>
    <row r="25757" s="3046" customFormat="1"/>
    <row r="25758" s="3046" customFormat="1"/>
    <row r="25759" s="3046" customFormat="1"/>
    <row r="25760" s="3046" customFormat="1"/>
    <row r="25761" s="3046" customFormat="1"/>
    <row r="25762" s="3046" customFormat="1"/>
    <row r="25763" s="3046" customFormat="1"/>
    <row r="25764" s="3046" customFormat="1"/>
    <row r="25765" s="3046" customFormat="1"/>
    <row r="25766" s="3046" customFormat="1"/>
    <row r="25767" s="3046" customFormat="1"/>
    <row r="25768" s="3046" customFormat="1"/>
    <row r="25769" s="3046" customFormat="1"/>
    <row r="25770" s="3046" customFormat="1"/>
    <row r="25771" s="3046" customFormat="1"/>
    <row r="25772" s="3046" customFormat="1"/>
    <row r="25773" s="3046" customFormat="1"/>
    <row r="25774" s="3046" customFormat="1"/>
    <row r="25775" s="3046" customFormat="1"/>
    <row r="25776" s="3046" customFormat="1"/>
    <row r="25777" s="3046" customFormat="1"/>
    <row r="25778" s="3046" customFormat="1"/>
    <row r="25779" s="3046" customFormat="1"/>
    <row r="25780" s="3046" customFormat="1"/>
    <row r="25781" s="3046" customFormat="1"/>
    <row r="25782" s="3046" customFormat="1"/>
    <row r="25783" s="3046" customFormat="1"/>
    <row r="25784" s="3046" customFormat="1"/>
    <row r="25785" s="3046" customFormat="1"/>
    <row r="25786" s="3046" customFormat="1"/>
    <row r="25787" s="3046" customFormat="1"/>
    <row r="25788" s="3046" customFormat="1"/>
    <row r="25789" s="3046" customFormat="1"/>
    <row r="25790" s="3046" customFormat="1"/>
    <row r="25791" s="3046" customFormat="1"/>
    <row r="25792" s="3046" customFormat="1"/>
    <row r="25793" s="3046" customFormat="1"/>
    <row r="25794" s="3046" customFormat="1"/>
    <row r="25795" s="3046" customFormat="1"/>
    <row r="25796" s="3046" customFormat="1"/>
    <row r="25797" s="3046" customFormat="1"/>
    <row r="25798" s="3046" customFormat="1"/>
    <row r="25799" s="3046" customFormat="1"/>
    <row r="25800" s="3046" customFormat="1"/>
    <row r="25801" s="3046" customFormat="1"/>
    <row r="25802" s="3046" customFormat="1"/>
    <row r="25803" s="3046" customFormat="1"/>
    <row r="25804" s="3046" customFormat="1"/>
    <row r="25805" s="3046" customFormat="1"/>
    <row r="25806" s="3046" customFormat="1"/>
    <row r="25807" s="3046" customFormat="1"/>
    <row r="25808" s="3046" customFormat="1"/>
    <row r="25809" s="3046" customFormat="1"/>
    <row r="25810" s="3046" customFormat="1"/>
    <row r="25811" s="3046" customFormat="1"/>
    <row r="25812" s="3046" customFormat="1"/>
    <row r="25813" s="3046" customFormat="1"/>
    <row r="25814" s="3046" customFormat="1"/>
    <row r="25815" s="3046" customFormat="1"/>
    <row r="25816" s="3046" customFormat="1"/>
    <row r="25817" s="3046" customFormat="1"/>
    <row r="25818" s="3046" customFormat="1"/>
    <row r="25819" s="3046" customFormat="1"/>
    <row r="25820" s="3046" customFormat="1"/>
    <row r="25821" s="3046" customFormat="1"/>
    <row r="25822" s="3046" customFormat="1"/>
    <row r="25823" s="3046" customFormat="1"/>
    <row r="25824" s="3046" customFormat="1"/>
    <row r="25825" s="3046" customFormat="1"/>
    <row r="25826" s="3046" customFormat="1"/>
    <row r="25827" s="3046" customFormat="1"/>
    <row r="25828" s="3046" customFormat="1"/>
    <row r="25829" s="3046" customFormat="1"/>
    <row r="25830" s="3046" customFormat="1"/>
    <row r="25831" s="3046" customFormat="1"/>
    <row r="25832" s="3046" customFormat="1"/>
    <row r="25833" s="3046" customFormat="1"/>
    <row r="25834" s="3046" customFormat="1"/>
    <row r="25835" s="3046" customFormat="1"/>
    <row r="25836" s="3046" customFormat="1"/>
    <row r="25837" s="3046" customFormat="1"/>
    <row r="25838" s="3046" customFormat="1"/>
    <row r="25839" s="3046" customFormat="1"/>
    <row r="25840" s="3046" customFormat="1"/>
    <row r="25841" s="3046" customFormat="1"/>
    <row r="25842" s="3046" customFormat="1"/>
    <row r="25843" s="3046" customFormat="1"/>
    <row r="25844" s="3046" customFormat="1"/>
    <row r="25845" s="3046" customFormat="1"/>
    <row r="25846" s="3046" customFormat="1"/>
    <row r="25847" s="3046" customFormat="1"/>
    <row r="25848" s="3046" customFormat="1"/>
    <row r="25849" s="3046" customFormat="1"/>
    <row r="25850" s="3046" customFormat="1"/>
    <row r="25851" s="3046" customFormat="1"/>
    <row r="25852" s="3046" customFormat="1"/>
    <row r="25853" s="3046" customFormat="1"/>
    <row r="25854" s="3046" customFormat="1"/>
    <row r="25855" s="3046" customFormat="1"/>
    <row r="25856" s="3046" customFormat="1"/>
    <row r="25857" s="3046" customFormat="1"/>
    <row r="25858" s="3046" customFormat="1"/>
    <row r="25859" s="3046" customFormat="1"/>
    <row r="25860" s="3046" customFormat="1"/>
    <row r="25861" s="3046" customFormat="1"/>
    <row r="25862" s="3046" customFormat="1"/>
    <row r="25863" s="3046" customFormat="1"/>
    <row r="25864" s="3046" customFormat="1"/>
    <row r="25865" s="3046" customFormat="1"/>
    <row r="25866" s="3046" customFormat="1"/>
    <row r="25867" s="3046" customFormat="1"/>
    <row r="25868" s="3046" customFormat="1"/>
    <row r="25869" s="3046" customFormat="1"/>
    <row r="25870" s="3046" customFormat="1"/>
    <row r="25871" s="3046" customFormat="1"/>
    <row r="25872" s="3046" customFormat="1"/>
    <row r="25873" s="3046" customFormat="1"/>
    <row r="25874" s="3046" customFormat="1"/>
    <row r="25875" s="3046" customFormat="1"/>
    <row r="25876" s="3046" customFormat="1"/>
    <row r="25877" s="3046" customFormat="1"/>
    <row r="25878" s="3046" customFormat="1"/>
    <row r="25879" s="3046" customFormat="1"/>
    <row r="25880" s="3046" customFormat="1"/>
    <row r="25881" s="3046" customFormat="1"/>
    <row r="25882" s="3046" customFormat="1"/>
    <row r="25883" s="3046" customFormat="1"/>
    <row r="25884" s="3046" customFormat="1"/>
    <row r="25885" s="3046" customFormat="1"/>
    <row r="25886" s="3046" customFormat="1"/>
    <row r="25887" s="3046" customFormat="1"/>
    <row r="25888" s="3046" customFormat="1"/>
    <row r="25889" s="3046" customFormat="1"/>
    <row r="25890" s="3046" customFormat="1"/>
    <row r="25891" s="3046" customFormat="1"/>
    <row r="25892" s="3046" customFormat="1"/>
    <row r="25893" s="3046" customFormat="1"/>
    <row r="25894" s="3046" customFormat="1"/>
    <row r="25895" s="3046" customFormat="1"/>
    <row r="25896" s="3046" customFormat="1"/>
    <row r="25897" s="3046" customFormat="1"/>
    <row r="25898" s="3046" customFormat="1"/>
    <row r="25899" s="3046" customFormat="1"/>
    <row r="25900" s="3046" customFormat="1"/>
    <row r="25901" s="3046" customFormat="1"/>
    <row r="25902" s="3046" customFormat="1"/>
    <row r="25903" s="3046" customFormat="1"/>
    <row r="25904" s="3046" customFormat="1"/>
    <row r="25905" s="3046" customFormat="1"/>
    <row r="25906" s="3046" customFormat="1"/>
    <row r="25907" s="3046" customFormat="1"/>
    <row r="25908" s="3046" customFormat="1"/>
    <row r="25909" s="3046" customFormat="1"/>
    <row r="25910" s="3046" customFormat="1"/>
    <row r="25911" s="3046" customFormat="1"/>
    <row r="25912" s="3046" customFormat="1"/>
    <row r="25913" s="3046" customFormat="1"/>
    <row r="25914" s="3046" customFormat="1"/>
    <row r="25915" s="3046" customFormat="1"/>
    <row r="25916" s="3046" customFormat="1"/>
    <row r="25917" s="3046" customFormat="1"/>
    <row r="25918" s="3046" customFormat="1"/>
    <row r="25919" s="3046" customFormat="1"/>
    <row r="25920" s="3046" customFormat="1"/>
    <row r="25921" s="3046" customFormat="1"/>
    <row r="25922" s="3046" customFormat="1"/>
    <row r="25923" s="3046" customFormat="1"/>
    <row r="25924" s="3046" customFormat="1"/>
    <row r="25925" s="3046" customFormat="1"/>
    <row r="25926" s="3046" customFormat="1"/>
    <row r="25927" s="3046" customFormat="1"/>
    <row r="25928" s="3046" customFormat="1"/>
    <row r="25929" s="3046" customFormat="1"/>
    <row r="25930" s="3046" customFormat="1"/>
    <row r="25931" s="3046" customFormat="1"/>
    <row r="25932" s="3046" customFormat="1"/>
    <row r="25933" s="3046" customFormat="1"/>
    <row r="25934" s="3046" customFormat="1"/>
    <row r="25935" s="3046" customFormat="1"/>
    <row r="25936" s="3046" customFormat="1"/>
    <row r="25937" s="3046" customFormat="1"/>
    <row r="25938" s="3046" customFormat="1"/>
    <row r="25939" s="3046" customFormat="1"/>
    <row r="25940" s="3046" customFormat="1"/>
    <row r="25941" s="3046" customFormat="1"/>
    <row r="25942" s="3046" customFormat="1"/>
    <row r="25943" s="3046" customFormat="1"/>
    <row r="25944" s="3046" customFormat="1"/>
    <row r="25945" s="3046" customFormat="1"/>
    <row r="25946" s="3046" customFormat="1"/>
    <row r="25947" s="3046" customFormat="1"/>
    <row r="25948" s="3046" customFormat="1"/>
    <row r="25949" s="3046" customFormat="1"/>
    <row r="25950" s="3046" customFormat="1"/>
    <row r="25951" s="3046" customFormat="1"/>
    <row r="25952" s="3046" customFormat="1"/>
    <row r="25953" s="3046" customFormat="1"/>
    <row r="25954" s="3046" customFormat="1"/>
    <row r="25955" s="3046" customFormat="1"/>
    <row r="25956" s="3046" customFormat="1"/>
    <row r="25957" s="3046" customFormat="1"/>
    <row r="25958" s="3046" customFormat="1"/>
    <row r="25959" s="3046" customFormat="1"/>
    <row r="25960" s="3046" customFormat="1"/>
    <row r="25961" s="3046" customFormat="1"/>
    <row r="25962" s="3046" customFormat="1"/>
    <row r="25963" s="3046" customFormat="1"/>
    <row r="25964" s="3046" customFormat="1"/>
    <row r="25965" s="3046" customFormat="1"/>
    <row r="25966" s="3046" customFormat="1"/>
    <row r="25967" s="3046" customFormat="1"/>
    <row r="25968" s="3046" customFormat="1"/>
    <row r="25969" s="3046" customFormat="1"/>
    <row r="25970" s="3046" customFormat="1"/>
    <row r="25971" s="3046" customFormat="1"/>
    <row r="25972" s="3046" customFormat="1"/>
    <row r="25973" s="3046" customFormat="1"/>
    <row r="25974" s="3046" customFormat="1"/>
    <row r="25975" s="3046" customFormat="1"/>
    <row r="25976" s="3046" customFormat="1"/>
    <row r="25977" s="3046" customFormat="1"/>
    <row r="25978" s="3046" customFormat="1"/>
    <row r="25979" s="3046" customFormat="1"/>
    <row r="25980" s="3046" customFormat="1"/>
    <row r="25981" s="3046" customFormat="1"/>
    <row r="25982" s="3046" customFormat="1"/>
    <row r="25983" s="3046" customFormat="1"/>
    <row r="25984" s="3046" customFormat="1"/>
    <row r="25985" s="3046" customFormat="1"/>
    <row r="25986" s="3046" customFormat="1"/>
    <row r="25987" s="3046" customFormat="1"/>
    <row r="25988" s="3046" customFormat="1"/>
    <row r="25989" s="3046" customFormat="1"/>
    <row r="25990" s="3046" customFormat="1"/>
    <row r="25991" s="3046" customFormat="1"/>
    <row r="25992" s="3046" customFormat="1"/>
    <row r="25993" s="3046" customFormat="1"/>
    <row r="25994" s="3046" customFormat="1"/>
    <row r="25995" s="3046" customFormat="1"/>
    <row r="25996" s="3046" customFormat="1"/>
    <row r="25997" s="3046" customFormat="1"/>
    <row r="25998" s="3046" customFormat="1"/>
    <row r="25999" s="3046" customFormat="1"/>
    <row r="26000" s="3046" customFormat="1"/>
    <row r="26001" s="3046" customFormat="1"/>
    <row r="26002" s="3046" customFormat="1"/>
    <row r="26003" s="3046" customFormat="1"/>
    <row r="26004" s="3046" customFormat="1"/>
    <row r="26005" s="3046" customFormat="1"/>
    <row r="26006" s="3046" customFormat="1"/>
    <row r="26007" s="3046" customFormat="1"/>
    <row r="26008" s="3046" customFormat="1"/>
    <row r="26009" s="3046" customFormat="1"/>
    <row r="26010" s="3046" customFormat="1"/>
    <row r="26011" s="3046" customFormat="1"/>
    <row r="26012" s="3046" customFormat="1"/>
    <row r="26013" s="3046" customFormat="1"/>
    <row r="26014" s="3046" customFormat="1"/>
    <row r="26015" s="3046" customFormat="1"/>
    <row r="26016" s="3046" customFormat="1"/>
    <row r="26017" s="3046" customFormat="1"/>
    <row r="26018" s="3046" customFormat="1"/>
    <row r="26019" s="3046" customFormat="1"/>
    <row r="26020" s="3046" customFormat="1"/>
    <row r="26021" s="3046" customFormat="1"/>
    <row r="26022" s="3046" customFormat="1"/>
    <row r="26023" s="3046" customFormat="1"/>
    <row r="26024" s="3046" customFormat="1"/>
    <row r="26025" s="3046" customFormat="1"/>
    <row r="26026" s="3046" customFormat="1"/>
    <row r="26027" s="3046" customFormat="1"/>
    <row r="26028" s="3046" customFormat="1"/>
    <row r="26029" s="3046" customFormat="1"/>
    <row r="26030" s="3046" customFormat="1"/>
    <row r="26031" s="3046" customFormat="1"/>
    <row r="26032" s="3046" customFormat="1"/>
    <row r="26033" s="3046" customFormat="1"/>
    <row r="26034" s="3046" customFormat="1"/>
    <row r="26035" s="3046" customFormat="1"/>
    <row r="26036" s="3046" customFormat="1"/>
    <row r="26037" s="3046" customFormat="1"/>
    <row r="26038" s="3046" customFormat="1"/>
    <row r="26039" s="3046" customFormat="1"/>
    <row r="26040" s="3046" customFormat="1"/>
    <row r="26041" s="3046" customFormat="1"/>
    <row r="26042" s="3046" customFormat="1"/>
    <row r="26043" s="3046" customFormat="1"/>
    <row r="26044" s="3046" customFormat="1"/>
    <row r="26045" s="3046" customFormat="1"/>
    <row r="26046" s="3046" customFormat="1"/>
    <row r="26047" s="3046" customFormat="1"/>
    <row r="26048" s="3046" customFormat="1"/>
    <row r="26049" s="3046" customFormat="1"/>
    <row r="26050" s="3046" customFormat="1"/>
    <row r="26051" s="3046" customFormat="1"/>
    <row r="26052" s="3046" customFormat="1"/>
    <row r="26053" s="3046" customFormat="1"/>
    <row r="26054" s="3046" customFormat="1"/>
    <row r="26055" s="3046" customFormat="1"/>
    <row r="26056" s="3046" customFormat="1"/>
    <row r="26057" s="3046" customFormat="1"/>
    <row r="26058" s="3046" customFormat="1"/>
    <row r="26059" s="3046" customFormat="1"/>
    <row r="26060" s="3046" customFormat="1"/>
    <row r="26061" s="3046" customFormat="1"/>
    <row r="26062" s="3046" customFormat="1"/>
    <row r="26063" s="3046" customFormat="1"/>
    <row r="26064" s="3046" customFormat="1"/>
    <row r="26065" s="3046" customFormat="1"/>
    <row r="26066" s="3046" customFormat="1"/>
    <row r="26067" s="3046" customFormat="1"/>
    <row r="26068" s="3046" customFormat="1"/>
    <row r="26069" s="3046" customFormat="1"/>
    <row r="26070" s="3046" customFormat="1"/>
    <row r="26071" s="3046" customFormat="1"/>
    <row r="26072" s="3046" customFormat="1"/>
    <row r="26073" s="3046" customFormat="1"/>
    <row r="26074" s="3046" customFormat="1"/>
    <row r="26075" s="3046" customFormat="1"/>
    <row r="26076" s="3046" customFormat="1"/>
    <row r="26077" s="3046" customFormat="1"/>
    <row r="26078" s="3046" customFormat="1"/>
    <row r="26079" s="3046" customFormat="1"/>
    <row r="26080" s="3046" customFormat="1"/>
    <row r="26081" s="3046" customFormat="1"/>
    <row r="26082" s="3046" customFormat="1"/>
    <row r="26083" s="3046" customFormat="1"/>
    <row r="26084" s="3046" customFormat="1"/>
    <row r="26085" s="3046" customFormat="1"/>
    <row r="26086" s="3046" customFormat="1"/>
    <row r="26087" s="3046" customFormat="1"/>
    <row r="26088" s="3046" customFormat="1"/>
    <row r="26089" s="3046" customFormat="1"/>
    <row r="26090" s="3046" customFormat="1"/>
    <row r="26091" s="3046" customFormat="1"/>
    <row r="26092" s="3046" customFormat="1"/>
    <row r="26093" s="3046" customFormat="1"/>
    <row r="26094" s="3046" customFormat="1"/>
    <row r="26095" s="3046" customFormat="1"/>
    <row r="26096" s="3046" customFormat="1"/>
    <row r="26097" s="3046" customFormat="1"/>
    <row r="26098" s="3046" customFormat="1"/>
    <row r="26099" s="3046" customFormat="1"/>
    <row r="26100" s="3046" customFormat="1"/>
    <row r="26101" s="3046" customFormat="1"/>
    <row r="26102" s="3046" customFormat="1"/>
    <row r="26103" s="3046" customFormat="1"/>
    <row r="26104" s="3046" customFormat="1"/>
    <row r="26105" s="3046" customFormat="1"/>
    <row r="26106" s="3046" customFormat="1"/>
    <row r="26107" s="3046" customFormat="1"/>
    <row r="26108" s="3046" customFormat="1"/>
    <row r="26109" s="3046" customFormat="1"/>
    <row r="26110" s="3046" customFormat="1"/>
    <row r="26111" s="3046" customFormat="1"/>
    <row r="26112" s="3046" customFormat="1"/>
    <row r="26113" s="3046" customFormat="1"/>
    <row r="26114" s="3046" customFormat="1"/>
    <row r="26115" s="3046" customFormat="1"/>
    <row r="26116" s="3046" customFormat="1"/>
    <row r="26117" s="3046" customFormat="1"/>
    <row r="26118" s="3046" customFormat="1"/>
    <row r="26119" s="3046" customFormat="1"/>
    <row r="26120" s="3046" customFormat="1"/>
    <row r="26121" s="3046" customFormat="1"/>
    <row r="26122" s="3046" customFormat="1"/>
    <row r="26123" s="3046" customFormat="1"/>
    <row r="26124" s="3046" customFormat="1"/>
    <row r="26125" s="3046" customFormat="1"/>
    <row r="26126" s="3046" customFormat="1"/>
    <row r="26127" s="3046" customFormat="1"/>
    <row r="26128" s="3046" customFormat="1"/>
    <row r="26129" s="3046" customFormat="1"/>
    <row r="26130" s="3046" customFormat="1"/>
    <row r="26131" s="3046" customFormat="1"/>
    <row r="26132" s="3046" customFormat="1"/>
    <row r="26133" s="3046" customFormat="1"/>
    <row r="26134" s="3046" customFormat="1"/>
    <row r="26135" s="3046" customFormat="1"/>
    <row r="26136" s="3046" customFormat="1"/>
    <row r="26137" s="3046" customFormat="1"/>
    <row r="26138" s="3046" customFormat="1"/>
    <row r="26139" s="3046" customFormat="1"/>
    <row r="26140" s="3046" customFormat="1"/>
    <row r="26141" s="3046" customFormat="1"/>
    <row r="26142" s="3046" customFormat="1"/>
    <row r="26143" s="3046" customFormat="1"/>
    <row r="26144" s="3046" customFormat="1"/>
    <row r="26145" s="3046" customFormat="1"/>
    <row r="26146" s="3046" customFormat="1"/>
    <row r="26147" s="3046" customFormat="1"/>
    <row r="26148" s="3046" customFormat="1"/>
    <row r="26149" s="3046" customFormat="1"/>
    <row r="26150" s="3046" customFormat="1"/>
    <row r="26151" s="3046" customFormat="1"/>
    <row r="26152" s="3046" customFormat="1"/>
    <row r="26153" s="3046" customFormat="1"/>
    <row r="26154" s="3046" customFormat="1"/>
    <row r="26155" s="3046" customFormat="1"/>
    <row r="26156" s="3046" customFormat="1"/>
    <row r="26157" s="3046" customFormat="1"/>
    <row r="26158" s="3046" customFormat="1"/>
    <row r="26159" s="3046" customFormat="1"/>
    <row r="26160" s="3046" customFormat="1"/>
    <row r="26161" s="3046" customFormat="1"/>
    <row r="26162" s="3046" customFormat="1"/>
    <row r="26163" s="3046" customFormat="1"/>
    <row r="26164" s="3046" customFormat="1"/>
    <row r="26165" s="3046" customFormat="1"/>
    <row r="26166" s="3046" customFormat="1"/>
    <row r="26167" s="3046" customFormat="1"/>
    <row r="26168" s="3046" customFormat="1"/>
    <row r="26169" s="3046" customFormat="1"/>
    <row r="26170" s="3046" customFormat="1"/>
    <row r="26171" s="3046" customFormat="1"/>
    <row r="26172" s="3046" customFormat="1"/>
    <row r="26173" s="3046" customFormat="1"/>
    <row r="26174" s="3046" customFormat="1"/>
    <row r="26175" s="3046" customFormat="1"/>
    <row r="26176" s="3046" customFormat="1"/>
    <row r="26177" s="3046" customFormat="1"/>
    <row r="26178" s="3046" customFormat="1"/>
    <row r="26179" s="3046" customFormat="1"/>
    <row r="26180" s="3046" customFormat="1"/>
    <row r="26181" s="3046" customFormat="1"/>
    <row r="26182" s="3046" customFormat="1"/>
    <row r="26183" s="3046" customFormat="1"/>
    <row r="26184" s="3046" customFormat="1"/>
    <row r="26185" s="3046" customFormat="1"/>
    <row r="26186" s="3046" customFormat="1"/>
    <row r="26187" s="3046" customFormat="1"/>
    <row r="26188" s="3046" customFormat="1"/>
    <row r="26189" s="3046" customFormat="1"/>
    <row r="26190" s="3046" customFormat="1"/>
    <row r="26191" s="3046" customFormat="1"/>
    <row r="26192" s="3046" customFormat="1"/>
    <row r="26193" s="3046" customFormat="1"/>
    <row r="26194" s="3046" customFormat="1"/>
    <row r="26195" s="3046" customFormat="1"/>
    <row r="26196" s="3046" customFormat="1"/>
    <row r="26197" s="3046" customFormat="1"/>
    <row r="26198" s="3046" customFormat="1"/>
    <row r="26199" s="3046" customFormat="1"/>
    <row r="26200" s="3046" customFormat="1"/>
    <row r="26201" s="3046" customFormat="1"/>
    <row r="26202" s="3046" customFormat="1"/>
    <row r="26203" s="3046" customFormat="1"/>
    <row r="26204" s="3046" customFormat="1"/>
    <row r="26205" s="3046" customFormat="1"/>
    <row r="26206" s="3046" customFormat="1"/>
    <row r="26207" s="3046" customFormat="1"/>
    <row r="26208" s="3046" customFormat="1"/>
    <row r="26209" s="3046" customFormat="1"/>
    <row r="26210" s="3046" customFormat="1"/>
    <row r="26211" s="3046" customFormat="1"/>
    <row r="26212" s="3046" customFormat="1"/>
    <row r="26213" s="3046" customFormat="1"/>
    <row r="26214" s="3046" customFormat="1"/>
    <row r="26215" s="3046" customFormat="1"/>
    <row r="26216" s="3046" customFormat="1"/>
    <row r="26217" s="3046" customFormat="1"/>
    <row r="26218" s="3046" customFormat="1"/>
    <row r="26219" s="3046" customFormat="1"/>
    <row r="26220" s="3046" customFormat="1"/>
    <row r="26221" s="3046" customFormat="1"/>
    <row r="26222" s="3046" customFormat="1"/>
    <row r="26223" s="3046" customFormat="1"/>
    <row r="26224" s="3046" customFormat="1"/>
    <row r="26225" s="3046" customFormat="1"/>
    <row r="26226" s="3046" customFormat="1"/>
    <row r="26227" s="3046" customFormat="1"/>
    <row r="26228" s="3046" customFormat="1"/>
    <row r="26229" s="3046" customFormat="1"/>
    <row r="26230" s="3046" customFormat="1"/>
    <row r="26231" s="3046" customFormat="1"/>
    <row r="26232" s="3046" customFormat="1"/>
    <row r="26233" s="3046" customFormat="1"/>
    <row r="26234" s="3046" customFormat="1"/>
    <row r="26235" s="3046" customFormat="1"/>
    <row r="26236" s="3046" customFormat="1"/>
    <row r="26237" s="3046" customFormat="1"/>
    <row r="26238" s="3046" customFormat="1"/>
    <row r="26239" s="3046" customFormat="1"/>
    <row r="26240" s="3046" customFormat="1"/>
    <row r="26241" s="3046" customFormat="1"/>
    <row r="26242" s="3046" customFormat="1"/>
    <row r="26243" s="3046" customFormat="1"/>
    <row r="26244" s="3046" customFormat="1"/>
    <row r="26245" s="3046" customFormat="1"/>
    <row r="26246" s="3046" customFormat="1"/>
    <row r="26247" s="3046" customFormat="1"/>
    <row r="26248" s="3046" customFormat="1"/>
    <row r="26249" s="3046" customFormat="1"/>
    <row r="26250" s="3046" customFormat="1"/>
    <row r="26251" s="3046" customFormat="1"/>
    <row r="26252" s="3046" customFormat="1"/>
    <row r="26253" s="3046" customFormat="1"/>
    <row r="26254" s="3046" customFormat="1"/>
    <row r="26255" s="3046" customFormat="1"/>
    <row r="26256" s="3046" customFormat="1"/>
    <row r="26257" s="3046" customFormat="1"/>
    <row r="26258" s="3046" customFormat="1"/>
    <row r="26259" s="3046" customFormat="1"/>
    <row r="26260" s="3046" customFormat="1"/>
    <row r="26261" s="3046" customFormat="1"/>
    <row r="26262" s="3046" customFormat="1"/>
    <row r="26263" s="3046" customFormat="1"/>
    <row r="26264" s="3046" customFormat="1"/>
    <row r="26265" s="3046" customFormat="1"/>
    <row r="26266" s="3046" customFormat="1"/>
    <row r="26267" s="3046" customFormat="1"/>
    <row r="26268" s="3046" customFormat="1"/>
    <row r="26269" s="3046" customFormat="1"/>
    <row r="26270" s="3046" customFormat="1"/>
    <row r="26271" s="3046" customFormat="1"/>
    <row r="26272" s="3046" customFormat="1"/>
    <row r="26273" s="3046" customFormat="1"/>
    <row r="26274" s="3046" customFormat="1"/>
    <row r="26275" s="3046" customFormat="1"/>
    <row r="26276" s="3046" customFormat="1"/>
    <row r="26277" s="3046" customFormat="1"/>
    <row r="26278" s="3046" customFormat="1"/>
    <row r="26279" s="3046" customFormat="1"/>
    <row r="26280" s="3046" customFormat="1"/>
    <row r="26281" s="3046" customFormat="1"/>
    <row r="26282" s="3046" customFormat="1"/>
    <row r="26283" s="3046" customFormat="1"/>
    <row r="26284" s="3046" customFormat="1"/>
    <row r="26285" s="3046" customFormat="1"/>
    <row r="26286" s="3046" customFormat="1"/>
    <row r="26287" s="3046" customFormat="1"/>
    <row r="26288" s="3046" customFormat="1"/>
    <row r="26289" s="3046" customFormat="1"/>
    <row r="26290" s="3046" customFormat="1"/>
    <row r="26291" s="3046" customFormat="1"/>
    <row r="26292" s="3046" customFormat="1"/>
    <row r="26293" s="3046" customFormat="1"/>
    <row r="26294" s="3046" customFormat="1"/>
    <row r="26295" s="3046" customFormat="1"/>
    <row r="26296" s="3046" customFormat="1"/>
    <row r="26297" s="3046" customFormat="1"/>
    <row r="26298" s="3046" customFormat="1"/>
    <row r="26299" s="3046" customFormat="1"/>
    <row r="26300" s="3046" customFormat="1"/>
    <row r="26301" s="3046" customFormat="1"/>
    <row r="26302" s="3046" customFormat="1"/>
    <row r="26303" s="3046" customFormat="1"/>
    <row r="26304" s="3046" customFormat="1"/>
    <row r="26305" s="3046" customFormat="1"/>
    <row r="26306" s="3046" customFormat="1"/>
    <row r="26307" s="3046" customFormat="1"/>
    <row r="26308" s="3046" customFormat="1"/>
    <row r="26309" s="3046" customFormat="1"/>
    <row r="26310" s="3046" customFormat="1"/>
    <row r="26311" s="3046" customFormat="1"/>
    <row r="26312" s="3046" customFormat="1"/>
    <row r="26313" s="3046" customFormat="1"/>
    <row r="26314" s="3046" customFormat="1"/>
    <row r="26315" s="3046" customFormat="1"/>
    <row r="26316" s="3046" customFormat="1"/>
    <row r="26317" s="3046" customFormat="1"/>
    <row r="26318" s="3046" customFormat="1"/>
    <row r="26319" s="3046" customFormat="1"/>
    <row r="26320" s="3046" customFormat="1"/>
    <row r="26321" s="3046" customFormat="1"/>
    <row r="26322" s="3046" customFormat="1"/>
    <row r="26323" s="3046" customFormat="1"/>
    <row r="26324" s="3046" customFormat="1"/>
    <row r="26325" s="3046" customFormat="1"/>
    <row r="26326" s="3046" customFormat="1"/>
    <row r="26327" s="3046" customFormat="1"/>
    <row r="26328" s="3046" customFormat="1"/>
    <row r="26329" s="3046" customFormat="1"/>
    <row r="26330" s="3046" customFormat="1"/>
    <row r="26331" s="3046" customFormat="1"/>
    <row r="26332" s="3046" customFormat="1"/>
    <row r="26333" s="3046" customFormat="1"/>
    <row r="26334" s="3046" customFormat="1"/>
    <row r="26335" s="3046" customFormat="1"/>
    <row r="26336" s="3046" customFormat="1"/>
    <row r="26337" s="3046" customFormat="1"/>
    <row r="26338" s="3046" customFormat="1"/>
    <row r="26339" s="3046" customFormat="1"/>
    <row r="26340" s="3046" customFormat="1"/>
    <row r="26341" s="3046" customFormat="1"/>
    <row r="26342" s="3046" customFormat="1"/>
    <row r="26343" s="3046" customFormat="1"/>
    <row r="26344" s="3046" customFormat="1"/>
    <row r="26345" s="3046" customFormat="1"/>
    <row r="26346" s="3046" customFormat="1"/>
    <row r="26347" s="3046" customFormat="1"/>
    <row r="26348" s="3046" customFormat="1"/>
    <row r="26349" s="3046" customFormat="1"/>
    <row r="26350" s="3046" customFormat="1"/>
    <row r="26351" s="3046" customFormat="1"/>
    <row r="26352" s="3046" customFormat="1"/>
    <row r="26353" s="3046" customFormat="1"/>
    <row r="26354" s="3046" customFormat="1"/>
    <row r="26355" s="3046" customFormat="1"/>
    <row r="26356" s="3046" customFormat="1"/>
    <row r="26357" s="3046" customFormat="1"/>
    <row r="26358" s="3046" customFormat="1"/>
    <row r="26359" s="3046" customFormat="1"/>
    <row r="26360" s="3046" customFormat="1"/>
    <row r="26361" s="3046" customFormat="1"/>
    <row r="26362" s="3046" customFormat="1"/>
    <row r="26363" s="3046" customFormat="1"/>
    <row r="26364" s="3046" customFormat="1"/>
    <row r="26365" s="3046" customFormat="1"/>
    <row r="26366" s="3046" customFormat="1"/>
    <row r="26367" s="3046" customFormat="1"/>
    <row r="26368" s="3046" customFormat="1"/>
    <row r="26369" s="3046" customFormat="1"/>
    <row r="26370" s="3046" customFormat="1"/>
    <row r="26371" s="3046" customFormat="1"/>
    <row r="26372" s="3046" customFormat="1"/>
    <row r="26373" s="3046" customFormat="1"/>
    <row r="26374" s="3046" customFormat="1"/>
    <row r="26375" s="3046" customFormat="1"/>
    <row r="26376" s="3046" customFormat="1"/>
    <row r="26377" s="3046" customFormat="1"/>
    <row r="26378" s="3046" customFormat="1"/>
    <row r="26379" s="3046" customFormat="1"/>
    <row r="26380" s="3046" customFormat="1"/>
    <row r="26381" s="3046" customFormat="1"/>
    <row r="26382" s="3046" customFormat="1"/>
    <row r="26383" s="3046" customFormat="1"/>
    <row r="26384" s="3046" customFormat="1"/>
    <row r="26385" s="3046" customFormat="1"/>
    <row r="26386" s="3046" customFormat="1"/>
    <row r="26387" s="3046" customFormat="1"/>
    <row r="26388" s="3046" customFormat="1"/>
    <row r="26389" s="3046" customFormat="1"/>
    <row r="26390" s="3046" customFormat="1"/>
    <row r="26391" s="3046" customFormat="1"/>
    <row r="26392" s="3046" customFormat="1"/>
    <row r="26393" s="3046" customFormat="1"/>
    <row r="26394" s="3046" customFormat="1"/>
    <row r="26395" s="3046" customFormat="1"/>
    <row r="26396" s="3046" customFormat="1"/>
    <row r="26397" s="3046" customFormat="1"/>
    <row r="26398" s="3046" customFormat="1"/>
    <row r="26399" s="3046" customFormat="1"/>
    <row r="26400" s="3046" customFormat="1"/>
    <row r="26401" s="3046" customFormat="1"/>
    <row r="26402" s="3046" customFormat="1"/>
    <row r="26403" s="3046" customFormat="1"/>
    <row r="26404" s="3046" customFormat="1"/>
    <row r="26405" s="3046" customFormat="1"/>
    <row r="26406" s="3046" customFormat="1"/>
    <row r="26407" s="3046" customFormat="1"/>
    <row r="26408" s="3046" customFormat="1"/>
    <row r="26409" s="3046" customFormat="1"/>
    <row r="26410" s="3046" customFormat="1"/>
    <row r="26411" s="3046" customFormat="1"/>
    <row r="26412" s="3046" customFormat="1"/>
    <row r="26413" s="3046" customFormat="1"/>
    <row r="26414" s="3046" customFormat="1"/>
    <row r="26415" s="3046" customFormat="1"/>
    <row r="26416" s="3046" customFormat="1"/>
    <row r="26417" s="3046" customFormat="1"/>
    <row r="26418" s="3046" customFormat="1"/>
    <row r="26419" s="3046" customFormat="1"/>
    <row r="26420" s="3046" customFormat="1"/>
    <row r="26421" s="3046" customFormat="1"/>
    <row r="26422" s="3046" customFormat="1"/>
    <row r="26423" s="3046" customFormat="1"/>
    <row r="26424" s="3046" customFormat="1"/>
    <row r="26425" s="3046" customFormat="1"/>
    <row r="26426" s="3046" customFormat="1"/>
    <row r="26427" s="3046" customFormat="1"/>
    <row r="26428" s="3046" customFormat="1"/>
    <row r="26429" s="3046" customFormat="1"/>
    <row r="26430" s="3046" customFormat="1"/>
    <row r="26431" s="3046" customFormat="1"/>
    <row r="26432" s="3046" customFormat="1"/>
    <row r="26433" s="3046" customFormat="1"/>
    <row r="26434" s="3046" customFormat="1"/>
    <row r="26435" s="3046" customFormat="1"/>
    <row r="26436" s="3046" customFormat="1"/>
    <row r="26437" s="3046" customFormat="1"/>
    <row r="26438" s="3046" customFormat="1"/>
    <row r="26439" s="3046" customFormat="1"/>
    <row r="26440" s="3046" customFormat="1"/>
    <row r="26441" s="3046" customFormat="1"/>
    <row r="26442" s="3046" customFormat="1"/>
    <row r="26443" s="3046" customFormat="1"/>
    <row r="26444" s="3046" customFormat="1"/>
    <row r="26445" s="3046" customFormat="1"/>
    <row r="26446" s="3046" customFormat="1"/>
    <row r="26447" s="3046" customFormat="1"/>
    <row r="26448" s="3046" customFormat="1"/>
    <row r="26449" s="3046" customFormat="1"/>
    <row r="26450" s="3046" customFormat="1"/>
    <row r="26451" s="3046" customFormat="1"/>
    <row r="26452" s="3046" customFormat="1"/>
    <row r="26453" s="3046" customFormat="1"/>
    <row r="26454" s="3046" customFormat="1"/>
    <row r="26455" s="3046" customFormat="1"/>
    <row r="26456" s="3046" customFormat="1"/>
    <row r="26457" s="3046" customFormat="1"/>
    <row r="26458" s="3046" customFormat="1"/>
    <row r="26459" s="3046" customFormat="1"/>
    <row r="26460" s="3046" customFormat="1"/>
    <row r="26461" s="3046" customFormat="1"/>
    <row r="26462" s="3046" customFormat="1"/>
    <row r="26463" s="3046" customFormat="1"/>
    <row r="26464" s="3046" customFormat="1"/>
    <row r="26465" s="3046" customFormat="1"/>
    <row r="26466" s="3046" customFormat="1"/>
    <row r="26467" s="3046" customFormat="1"/>
    <row r="26468" s="3046" customFormat="1"/>
    <row r="26469" s="3046" customFormat="1"/>
    <row r="26470" s="3046" customFormat="1"/>
    <row r="26471" s="3046" customFormat="1"/>
    <row r="26472" s="3046" customFormat="1"/>
    <row r="26473" s="3046" customFormat="1"/>
    <row r="26474" s="3046" customFormat="1"/>
    <row r="26475" s="3046" customFormat="1"/>
    <row r="26476" s="3046" customFormat="1"/>
    <row r="26477" s="3046" customFormat="1"/>
    <row r="26478" s="3046" customFormat="1"/>
    <row r="26479" s="3046" customFormat="1"/>
    <row r="26480" s="3046" customFormat="1"/>
    <row r="26481" s="3046" customFormat="1"/>
    <row r="26482" s="3046" customFormat="1"/>
    <row r="26483" s="3046" customFormat="1"/>
    <row r="26484" s="3046" customFormat="1"/>
    <row r="26485" s="3046" customFormat="1"/>
    <row r="26486" s="3046" customFormat="1"/>
    <row r="26487" s="3046" customFormat="1"/>
    <row r="26488" s="3046" customFormat="1"/>
    <row r="26489" s="3046" customFormat="1"/>
    <row r="26490" s="3046" customFormat="1"/>
    <row r="26491" s="3046" customFormat="1"/>
    <row r="26492" s="3046" customFormat="1"/>
    <row r="26493" s="3046" customFormat="1"/>
    <row r="26494" s="3046" customFormat="1"/>
    <row r="26495" s="3046" customFormat="1"/>
    <row r="26496" s="3046" customFormat="1"/>
    <row r="26497" s="3046" customFormat="1"/>
    <row r="26498" s="3046" customFormat="1"/>
    <row r="26499" s="3046" customFormat="1"/>
    <row r="26500" s="3046" customFormat="1"/>
    <row r="26501" s="3046" customFormat="1"/>
    <row r="26502" s="3046" customFormat="1"/>
    <row r="26503" s="3046" customFormat="1"/>
    <row r="26504" s="3046" customFormat="1"/>
    <row r="26505" s="3046" customFormat="1"/>
    <row r="26506" s="3046" customFormat="1"/>
    <row r="26507" s="3046" customFormat="1"/>
    <row r="26508" s="3046" customFormat="1"/>
    <row r="26509" s="3046" customFormat="1"/>
    <row r="26510" s="3046" customFormat="1"/>
    <row r="26511" s="3046" customFormat="1"/>
    <row r="26512" s="3046" customFormat="1"/>
    <row r="26513" s="3046" customFormat="1"/>
    <row r="26514" s="3046" customFormat="1"/>
    <row r="26515" s="3046" customFormat="1"/>
    <row r="26516" s="3046" customFormat="1"/>
    <row r="26517" s="3046" customFormat="1"/>
    <row r="26518" s="3046" customFormat="1"/>
    <row r="26519" s="3046" customFormat="1"/>
    <row r="26520" s="3046" customFormat="1"/>
    <row r="26521" s="3046" customFormat="1"/>
    <row r="26522" s="3046" customFormat="1"/>
    <row r="26523" s="3046" customFormat="1"/>
    <row r="26524" s="3046" customFormat="1"/>
    <row r="26525" s="3046" customFormat="1"/>
    <row r="26526" s="3046" customFormat="1"/>
    <row r="26527" s="3046" customFormat="1"/>
    <row r="26528" s="3046" customFormat="1"/>
    <row r="26529" s="3046" customFormat="1"/>
    <row r="26530" s="3046" customFormat="1"/>
    <row r="26531" s="3046" customFormat="1"/>
    <row r="26532" s="3046" customFormat="1"/>
    <row r="26533" s="3046" customFormat="1"/>
    <row r="26534" s="3046" customFormat="1"/>
    <row r="26535" s="3046" customFormat="1"/>
    <row r="26536" s="3046" customFormat="1"/>
    <row r="26537" s="3046" customFormat="1"/>
    <row r="26538" s="3046" customFormat="1"/>
    <row r="26539" s="3046" customFormat="1"/>
    <row r="26540" s="3046" customFormat="1"/>
    <row r="26541" s="3046" customFormat="1"/>
    <row r="26542" s="3046" customFormat="1"/>
    <row r="26543" s="3046" customFormat="1"/>
    <row r="26544" s="3046" customFormat="1"/>
    <row r="26545" s="3046" customFormat="1"/>
    <row r="26546" s="3046" customFormat="1"/>
    <row r="26547" s="3046" customFormat="1"/>
    <row r="26548" s="3046" customFormat="1"/>
    <row r="26549" s="3046" customFormat="1"/>
    <row r="26550" s="3046" customFormat="1"/>
    <row r="26551" s="3046" customFormat="1"/>
    <row r="26552" s="3046" customFormat="1"/>
    <row r="26553" s="3046" customFormat="1"/>
    <row r="26554" s="3046" customFormat="1"/>
    <row r="26555" s="3046" customFormat="1"/>
    <row r="26556" s="3046" customFormat="1"/>
    <row r="26557" s="3046" customFormat="1"/>
    <row r="26558" s="3046" customFormat="1"/>
    <row r="26559" s="3046" customFormat="1"/>
    <row r="26560" s="3046" customFormat="1"/>
    <row r="26561" s="3046" customFormat="1"/>
    <row r="26562" s="3046" customFormat="1"/>
    <row r="26563" s="3046" customFormat="1"/>
    <row r="26564" s="3046" customFormat="1"/>
    <row r="26565" s="3046" customFormat="1"/>
    <row r="26566" s="3046" customFormat="1"/>
    <row r="26567" s="3046" customFormat="1"/>
    <row r="26568" s="3046" customFormat="1"/>
    <row r="26569" s="3046" customFormat="1"/>
    <row r="26570" s="3046" customFormat="1"/>
    <row r="26571" s="3046" customFormat="1"/>
    <row r="26572" s="3046" customFormat="1"/>
    <row r="26573" s="3046" customFormat="1"/>
    <row r="26574" s="3046" customFormat="1"/>
    <row r="26575" s="3046" customFormat="1"/>
    <row r="26576" s="3046" customFormat="1"/>
    <row r="26577" s="3046" customFormat="1"/>
    <row r="26578" s="3046" customFormat="1"/>
    <row r="26579" s="3046" customFormat="1"/>
    <row r="26580" s="3046" customFormat="1"/>
    <row r="26581" s="3046" customFormat="1"/>
    <row r="26582" s="3046" customFormat="1"/>
    <row r="26583" s="3046" customFormat="1"/>
    <row r="26584" s="3046" customFormat="1"/>
    <row r="26585" s="3046" customFormat="1"/>
    <row r="26586" s="3046" customFormat="1"/>
    <row r="26587" s="3046" customFormat="1"/>
    <row r="26588" s="3046" customFormat="1"/>
    <row r="26589" s="3046" customFormat="1"/>
    <row r="26590" s="3046" customFormat="1"/>
    <row r="26591" s="3046" customFormat="1"/>
    <row r="26592" s="3046" customFormat="1"/>
    <row r="26593" s="3046" customFormat="1"/>
    <row r="26594" s="3046" customFormat="1"/>
    <row r="26595" s="3046" customFormat="1"/>
    <row r="26596" s="3046" customFormat="1"/>
    <row r="26597" s="3046" customFormat="1"/>
    <row r="26598" s="3046" customFormat="1"/>
    <row r="26599" s="3046" customFormat="1"/>
    <row r="26600" s="3046" customFormat="1"/>
    <row r="26601" s="3046" customFormat="1"/>
    <row r="26602" s="3046" customFormat="1"/>
    <row r="26603" s="3046" customFormat="1"/>
    <row r="26604" s="3046" customFormat="1"/>
    <row r="26605" s="3046" customFormat="1"/>
    <row r="26606" s="3046" customFormat="1"/>
    <row r="26607" s="3046" customFormat="1"/>
    <row r="26608" s="3046" customFormat="1"/>
    <row r="26609" s="3046" customFormat="1"/>
    <row r="26610" s="3046" customFormat="1"/>
    <row r="26611" s="3046" customFormat="1"/>
    <row r="26612" s="3046" customFormat="1"/>
    <row r="26613" s="3046" customFormat="1"/>
    <row r="26614" s="3046" customFormat="1"/>
    <row r="26615" s="3046" customFormat="1"/>
    <row r="26616" s="3046" customFormat="1"/>
    <row r="26617" s="3046" customFormat="1"/>
    <row r="26618" s="3046" customFormat="1"/>
    <row r="26619" s="3046" customFormat="1"/>
    <row r="26620" s="3046" customFormat="1"/>
    <row r="26621" s="3046" customFormat="1"/>
    <row r="26622" s="3046" customFormat="1"/>
    <row r="26623" s="3046" customFormat="1"/>
    <row r="26624" s="3046" customFormat="1"/>
    <row r="26625" s="3046" customFormat="1"/>
    <row r="26626" s="3046" customFormat="1"/>
    <row r="26627" s="3046" customFormat="1"/>
    <row r="26628" s="3046" customFormat="1"/>
    <row r="26629" s="3046" customFormat="1"/>
    <row r="26630" s="3046" customFormat="1"/>
    <row r="26631" s="3046" customFormat="1"/>
    <row r="26632" s="3046" customFormat="1"/>
    <row r="26633" s="3046" customFormat="1"/>
    <row r="26634" s="3046" customFormat="1"/>
    <row r="26635" s="3046" customFormat="1"/>
    <row r="26636" s="3046" customFormat="1"/>
    <row r="26637" s="3046" customFormat="1"/>
    <row r="26638" s="3046" customFormat="1"/>
    <row r="26639" s="3046" customFormat="1"/>
    <row r="26640" s="3046" customFormat="1"/>
    <row r="26641" s="3046" customFormat="1"/>
    <row r="26642" s="3046" customFormat="1"/>
    <row r="26643" s="3046" customFormat="1"/>
    <row r="26644" s="3046" customFormat="1"/>
    <row r="26645" s="3046" customFormat="1"/>
    <row r="26646" s="3046" customFormat="1"/>
    <row r="26647" s="3046" customFormat="1"/>
    <row r="26648" s="3046" customFormat="1"/>
    <row r="26649" s="3046" customFormat="1"/>
    <row r="26650" s="3046" customFormat="1"/>
    <row r="26651" s="3046" customFormat="1"/>
    <row r="26652" s="3046" customFormat="1"/>
    <row r="26653" s="3046" customFormat="1"/>
    <row r="26654" s="3046" customFormat="1"/>
    <row r="26655" s="3046" customFormat="1"/>
    <row r="26656" s="3046" customFormat="1"/>
    <row r="26657" s="3046" customFormat="1"/>
    <row r="26658" s="3046" customFormat="1"/>
    <row r="26659" s="3046" customFormat="1"/>
    <row r="26660" s="3046" customFormat="1"/>
    <row r="26661" s="3046" customFormat="1"/>
    <row r="26662" s="3046" customFormat="1"/>
    <row r="26663" s="3046" customFormat="1"/>
    <row r="26664" s="3046" customFormat="1"/>
    <row r="26665" s="3046" customFormat="1"/>
    <row r="26666" s="3046" customFormat="1"/>
    <row r="26667" s="3046" customFormat="1"/>
    <row r="26668" s="3046" customFormat="1"/>
    <row r="26669" s="3046" customFormat="1"/>
    <row r="26670" s="3046" customFormat="1"/>
    <row r="26671" s="3046" customFormat="1"/>
    <row r="26672" s="3046" customFormat="1"/>
    <row r="26673" s="3046" customFormat="1"/>
    <row r="26674" s="3046" customFormat="1"/>
    <row r="26675" s="3046" customFormat="1"/>
    <row r="26676" s="3046" customFormat="1"/>
    <row r="26677" s="3046" customFormat="1"/>
    <row r="26678" s="3046" customFormat="1"/>
    <row r="26679" s="3046" customFormat="1"/>
    <row r="26680" s="3046" customFormat="1"/>
    <row r="26681" s="3046" customFormat="1"/>
    <row r="26682" s="3046" customFormat="1"/>
    <row r="26683" s="3046" customFormat="1"/>
    <row r="26684" s="3046" customFormat="1"/>
    <row r="26685" s="3046" customFormat="1"/>
    <row r="26686" s="3046" customFormat="1"/>
    <row r="26687" s="3046" customFormat="1"/>
    <row r="26688" s="3046" customFormat="1"/>
    <row r="26689" s="3046" customFormat="1"/>
    <row r="26690" s="3046" customFormat="1"/>
    <row r="26691" s="3046" customFormat="1"/>
    <row r="26692" s="3046" customFormat="1"/>
    <row r="26693" s="3046" customFormat="1"/>
    <row r="26694" s="3046" customFormat="1"/>
    <row r="26695" s="3046" customFormat="1"/>
    <row r="26696" s="3046" customFormat="1"/>
    <row r="26697" s="3046" customFormat="1"/>
    <row r="26698" s="3046" customFormat="1"/>
    <row r="26699" s="3046" customFormat="1"/>
    <row r="26700" s="3046" customFormat="1"/>
    <row r="26701" s="3046" customFormat="1"/>
    <row r="26702" s="3046" customFormat="1"/>
    <row r="26703" s="3046" customFormat="1"/>
    <row r="26704" s="3046" customFormat="1"/>
    <row r="26705" s="3046" customFormat="1"/>
    <row r="26706" s="3046" customFormat="1"/>
    <row r="26707" s="3046" customFormat="1"/>
    <row r="26708" s="3046" customFormat="1"/>
    <row r="26709" s="3046" customFormat="1"/>
    <row r="26710" s="3046" customFormat="1"/>
    <row r="26711" s="3046" customFormat="1"/>
    <row r="26712" s="3046" customFormat="1"/>
    <row r="26713" s="3046" customFormat="1"/>
    <row r="26714" s="3046" customFormat="1"/>
    <row r="26715" s="3046" customFormat="1"/>
    <row r="26716" s="3046" customFormat="1"/>
    <row r="26717" s="3046" customFormat="1"/>
    <row r="26718" s="3046" customFormat="1"/>
    <row r="26719" s="3046" customFormat="1"/>
    <row r="26720" s="3046" customFormat="1"/>
    <row r="26721" s="3046" customFormat="1"/>
    <row r="26722" s="3046" customFormat="1"/>
    <row r="26723" s="3046" customFormat="1"/>
    <row r="26724" s="3046" customFormat="1"/>
    <row r="26725" s="3046" customFormat="1"/>
    <row r="26726" s="3046" customFormat="1"/>
    <row r="26727" s="3046" customFormat="1"/>
    <row r="26728" s="3046" customFormat="1"/>
    <row r="26729" s="3046" customFormat="1"/>
    <row r="26730" s="3046" customFormat="1"/>
    <row r="26731" s="3046" customFormat="1"/>
    <row r="26732" s="3046" customFormat="1"/>
    <row r="26733" s="3046" customFormat="1"/>
    <row r="26734" s="3046" customFormat="1"/>
    <row r="26735" s="3046" customFormat="1"/>
    <row r="26736" s="3046" customFormat="1"/>
    <row r="26737" s="3046" customFormat="1"/>
    <row r="26738" s="3046" customFormat="1"/>
    <row r="26739" s="3046" customFormat="1"/>
    <row r="26740" s="3046" customFormat="1"/>
    <row r="26741" s="3046" customFormat="1"/>
    <row r="26742" s="3046" customFormat="1"/>
    <row r="26743" s="3046" customFormat="1"/>
    <row r="26744" s="3046" customFormat="1"/>
    <row r="26745" s="3046" customFormat="1"/>
    <row r="26746" s="3046" customFormat="1"/>
    <row r="26747" s="3046" customFormat="1"/>
    <row r="26748" s="3046" customFormat="1"/>
    <row r="26749" s="3046" customFormat="1"/>
    <row r="26750" s="3046" customFormat="1"/>
    <row r="26751" s="3046" customFormat="1"/>
    <row r="26752" s="3046" customFormat="1"/>
    <row r="26753" s="3046" customFormat="1"/>
    <row r="26754" s="3046" customFormat="1"/>
    <row r="26755" s="3046" customFormat="1"/>
    <row r="26756" s="3046" customFormat="1"/>
    <row r="26757" s="3046" customFormat="1"/>
    <row r="26758" s="3046" customFormat="1"/>
    <row r="26759" s="3046" customFormat="1"/>
    <row r="26760" s="3046" customFormat="1"/>
    <row r="26761" s="3046" customFormat="1"/>
    <row r="26762" s="3046" customFormat="1"/>
    <row r="26763" s="3046" customFormat="1"/>
    <row r="26764" s="3046" customFormat="1"/>
    <row r="26765" s="3046" customFormat="1"/>
    <row r="26766" s="3046" customFormat="1"/>
    <row r="26767" s="3046" customFormat="1"/>
    <row r="26768" s="3046" customFormat="1"/>
    <row r="26769" s="3046" customFormat="1"/>
    <row r="26770" s="3046" customFormat="1"/>
    <row r="26771" s="3046" customFormat="1"/>
    <row r="26772" s="3046" customFormat="1"/>
    <row r="26773" s="3046" customFormat="1"/>
    <row r="26774" s="3046" customFormat="1"/>
    <row r="26775" s="3046" customFormat="1"/>
    <row r="26776" s="3046" customFormat="1"/>
    <row r="26777" s="3046" customFormat="1"/>
    <row r="26778" s="3046" customFormat="1"/>
    <row r="26779" s="3046" customFormat="1"/>
    <row r="26780" s="3046" customFormat="1"/>
    <row r="26781" s="3046" customFormat="1"/>
    <row r="26782" s="3046" customFormat="1"/>
    <row r="26783" s="3046" customFormat="1"/>
    <row r="26784" s="3046" customFormat="1"/>
    <row r="26785" s="3046" customFormat="1"/>
    <row r="26786" s="3046" customFormat="1"/>
    <row r="26787" s="3046" customFormat="1"/>
    <row r="26788" s="3046" customFormat="1"/>
    <row r="26789" s="3046" customFormat="1"/>
    <row r="26790" s="3046" customFormat="1"/>
    <row r="26791" s="3046" customFormat="1"/>
    <row r="26792" s="3046" customFormat="1"/>
    <row r="26793" s="3046" customFormat="1"/>
    <row r="26794" s="3046" customFormat="1"/>
    <row r="26795" s="3046" customFormat="1"/>
    <row r="26796" s="3046" customFormat="1"/>
    <row r="26797" s="3046" customFormat="1"/>
    <row r="26798" s="3046" customFormat="1"/>
    <row r="26799" s="3046" customFormat="1"/>
    <row r="26800" s="3046" customFormat="1"/>
    <row r="26801" s="3046" customFormat="1"/>
    <row r="26802" s="3046" customFormat="1"/>
    <row r="26803" s="3046" customFormat="1"/>
    <row r="26804" s="3046" customFormat="1"/>
    <row r="26805" s="3046" customFormat="1"/>
    <row r="26806" s="3046" customFormat="1"/>
    <row r="26807" s="3046" customFormat="1"/>
    <row r="26808" s="3046" customFormat="1"/>
    <row r="26809" s="3046" customFormat="1"/>
    <row r="26810" s="3046" customFormat="1"/>
    <row r="26811" s="3046" customFormat="1"/>
    <row r="26812" s="3046" customFormat="1"/>
    <row r="26813" s="3046" customFormat="1"/>
    <row r="26814" s="3046" customFormat="1"/>
    <row r="26815" s="3046" customFormat="1"/>
    <row r="26816" s="3046" customFormat="1"/>
    <row r="26817" s="3046" customFormat="1"/>
    <row r="26818" s="3046" customFormat="1"/>
    <row r="26819" s="3046" customFormat="1"/>
    <row r="26820" s="3046" customFormat="1"/>
    <row r="26821" s="3046" customFormat="1"/>
    <row r="26822" s="3046" customFormat="1"/>
    <row r="26823" s="3046" customFormat="1"/>
    <row r="26824" s="3046" customFormat="1"/>
    <row r="26825" s="3046" customFormat="1"/>
    <row r="26826" s="3046" customFormat="1"/>
    <row r="26827" s="3046" customFormat="1"/>
    <row r="26828" s="3046" customFormat="1"/>
    <row r="26829" s="3046" customFormat="1"/>
    <row r="26830" s="3046" customFormat="1"/>
    <row r="26831" s="3046" customFormat="1"/>
    <row r="26832" s="3046" customFormat="1"/>
    <row r="26833" s="3046" customFormat="1"/>
    <row r="26834" s="3046" customFormat="1"/>
    <row r="26835" s="3046" customFormat="1"/>
    <row r="26836" s="3046" customFormat="1"/>
    <row r="26837" s="3046" customFormat="1"/>
    <row r="26838" s="3046" customFormat="1"/>
    <row r="26839" s="3046" customFormat="1"/>
    <row r="26840" s="3046" customFormat="1"/>
    <row r="26841" s="3046" customFormat="1"/>
    <row r="26842" s="3046" customFormat="1"/>
    <row r="26843" s="3046" customFormat="1"/>
    <row r="26844" s="3046" customFormat="1"/>
    <row r="26845" s="3046" customFormat="1"/>
    <row r="26846" s="3046" customFormat="1"/>
    <row r="26847" s="3046" customFormat="1"/>
    <row r="26848" s="3046" customFormat="1"/>
    <row r="26849" s="3046" customFormat="1"/>
    <row r="26850" s="3046" customFormat="1"/>
    <row r="26851" s="3046" customFormat="1"/>
    <row r="26852" s="3046" customFormat="1"/>
    <row r="26853" s="3046" customFormat="1"/>
    <row r="26854" s="3046" customFormat="1"/>
    <row r="26855" s="3046" customFormat="1"/>
    <row r="26856" s="3046" customFormat="1"/>
    <row r="26857" s="3046" customFormat="1"/>
    <row r="26858" s="3046" customFormat="1"/>
    <row r="26859" s="3046" customFormat="1"/>
    <row r="26860" s="3046" customFormat="1"/>
    <row r="26861" s="3046" customFormat="1"/>
    <row r="26862" s="3046" customFormat="1"/>
    <row r="26863" s="3046" customFormat="1"/>
    <row r="26864" s="3046" customFormat="1"/>
    <row r="26865" s="3046" customFormat="1"/>
    <row r="26866" s="3046" customFormat="1"/>
    <row r="26867" s="3046" customFormat="1"/>
    <row r="26868" s="3046" customFormat="1"/>
    <row r="26869" s="3046" customFormat="1"/>
    <row r="26870" s="3046" customFormat="1"/>
    <row r="26871" s="3046" customFormat="1"/>
    <row r="26872" s="3046" customFormat="1"/>
    <row r="26873" s="3046" customFormat="1"/>
    <row r="26874" s="3046" customFormat="1"/>
    <row r="26875" s="3046" customFormat="1"/>
    <row r="26876" s="3046" customFormat="1"/>
    <row r="26877" s="3046" customFormat="1"/>
    <row r="26878" s="3046" customFormat="1"/>
    <row r="26879" s="3046" customFormat="1"/>
    <row r="26880" s="3046" customFormat="1"/>
    <row r="26881" s="3046" customFormat="1"/>
    <row r="26882" s="3046" customFormat="1"/>
    <row r="26883" s="3046" customFormat="1"/>
    <row r="26884" s="3046" customFormat="1"/>
    <row r="26885" s="3046" customFormat="1"/>
    <row r="26886" s="3046" customFormat="1"/>
    <row r="26887" s="3046" customFormat="1"/>
    <row r="26888" s="3046" customFormat="1"/>
    <row r="26889" s="3046" customFormat="1"/>
    <row r="26890" s="3046" customFormat="1"/>
    <row r="26891" s="3046" customFormat="1"/>
    <row r="26892" s="3046" customFormat="1"/>
    <row r="26893" s="3046" customFormat="1"/>
    <row r="26894" s="3046" customFormat="1"/>
    <row r="26895" s="3046" customFormat="1"/>
    <row r="26896" s="3046" customFormat="1"/>
    <row r="26897" s="3046" customFormat="1"/>
    <row r="26898" s="3046" customFormat="1"/>
    <row r="26899" s="3046" customFormat="1"/>
    <row r="26900" s="3046" customFormat="1"/>
    <row r="26901" s="3046" customFormat="1"/>
    <row r="26902" s="3046" customFormat="1"/>
    <row r="26903" s="3046" customFormat="1"/>
    <row r="26904" s="3046" customFormat="1"/>
    <row r="26905" s="3046" customFormat="1"/>
    <row r="26906" s="3046" customFormat="1"/>
    <row r="26907" s="3046" customFormat="1"/>
    <row r="26908" s="3046" customFormat="1"/>
    <row r="26909" s="3046" customFormat="1"/>
    <row r="26910" s="3046" customFormat="1"/>
    <row r="26911" s="3046" customFormat="1"/>
    <row r="26912" s="3046" customFormat="1"/>
    <row r="26913" s="3046" customFormat="1"/>
    <row r="26914" s="3046" customFormat="1"/>
    <row r="26915" s="3046" customFormat="1"/>
    <row r="26916" s="3046" customFormat="1"/>
    <row r="26917" s="3046" customFormat="1"/>
    <row r="26918" s="3046" customFormat="1"/>
    <row r="26919" s="3046" customFormat="1"/>
    <row r="26920" s="3046" customFormat="1"/>
    <row r="26921" s="3046" customFormat="1"/>
    <row r="26922" s="3046" customFormat="1"/>
    <row r="26923" s="3046" customFormat="1"/>
    <row r="26924" s="3046" customFormat="1"/>
    <row r="26925" s="3046" customFormat="1"/>
    <row r="26926" s="3046" customFormat="1"/>
    <row r="26927" s="3046" customFormat="1"/>
    <row r="26928" s="3046" customFormat="1"/>
    <row r="26929" s="3046" customFormat="1"/>
    <row r="26930" s="3046" customFormat="1"/>
    <row r="26931" s="3046" customFormat="1"/>
    <row r="26932" s="3046" customFormat="1"/>
    <row r="26933" s="3046" customFormat="1"/>
    <row r="26934" s="3046" customFormat="1"/>
    <row r="26935" s="3046" customFormat="1"/>
    <row r="26936" s="3046" customFormat="1"/>
    <row r="26937" s="3046" customFormat="1"/>
    <row r="26938" s="3046" customFormat="1"/>
    <row r="26939" s="3046" customFormat="1"/>
    <row r="26940" s="3046" customFormat="1"/>
    <row r="26941" s="3046" customFormat="1"/>
    <row r="26942" s="3046" customFormat="1"/>
    <row r="26943" s="3046" customFormat="1"/>
    <row r="26944" s="3046" customFormat="1"/>
    <row r="26945" s="3046" customFormat="1"/>
    <row r="26946" s="3046" customFormat="1"/>
    <row r="26947" s="3046" customFormat="1"/>
    <row r="26948" s="3046" customFormat="1"/>
    <row r="26949" s="3046" customFormat="1"/>
    <row r="26950" s="3046" customFormat="1"/>
    <row r="26951" s="3046" customFormat="1"/>
    <row r="26952" s="3046" customFormat="1"/>
    <row r="26953" s="3046" customFormat="1"/>
    <row r="26954" s="3046" customFormat="1"/>
    <row r="26955" s="3046" customFormat="1"/>
    <row r="26956" s="3046" customFormat="1"/>
    <row r="26957" s="3046" customFormat="1"/>
    <row r="26958" s="3046" customFormat="1"/>
    <row r="26959" s="3046" customFormat="1"/>
    <row r="26960" s="3046" customFormat="1"/>
    <row r="26961" s="3046" customFormat="1"/>
    <row r="26962" s="3046" customFormat="1"/>
    <row r="26963" s="3046" customFormat="1"/>
    <row r="26964" s="3046" customFormat="1"/>
    <row r="26965" s="3046" customFormat="1"/>
    <row r="26966" s="3046" customFormat="1"/>
    <row r="26967" s="3046" customFormat="1"/>
    <row r="26968" s="3046" customFormat="1"/>
    <row r="26969" s="3046" customFormat="1"/>
    <row r="26970" s="3046" customFormat="1"/>
    <row r="26971" s="3046" customFormat="1"/>
    <row r="26972" s="3046" customFormat="1"/>
    <row r="26973" s="3046" customFormat="1"/>
    <row r="26974" s="3046" customFormat="1"/>
    <row r="26975" s="3046" customFormat="1"/>
    <row r="26976" s="3046" customFormat="1"/>
    <row r="26977" s="3046" customFormat="1"/>
    <row r="26978" s="3046" customFormat="1"/>
    <row r="26979" s="3046" customFormat="1"/>
    <row r="26980" s="3046" customFormat="1"/>
    <row r="26981" s="3046" customFormat="1"/>
    <row r="26982" s="3046" customFormat="1"/>
    <row r="26983" s="3046" customFormat="1"/>
    <row r="26984" s="3046" customFormat="1"/>
    <row r="26985" s="3046" customFormat="1"/>
    <row r="26986" s="3046" customFormat="1"/>
    <row r="26987" s="3046" customFormat="1"/>
    <row r="26988" s="3046" customFormat="1"/>
    <row r="26989" s="3046" customFormat="1"/>
    <row r="26990" s="3046" customFormat="1"/>
    <row r="26991" s="3046" customFormat="1"/>
    <row r="26992" s="3046" customFormat="1"/>
    <row r="26993" s="3046" customFormat="1"/>
    <row r="26994" s="3046" customFormat="1"/>
    <row r="26995" s="3046" customFormat="1"/>
    <row r="26996" s="3046" customFormat="1"/>
    <row r="26997" s="3046" customFormat="1"/>
    <row r="26998" s="3046" customFormat="1"/>
    <row r="26999" s="3046" customFormat="1"/>
    <row r="27000" s="3046" customFormat="1"/>
    <row r="27001" s="3046" customFormat="1"/>
    <row r="27002" s="3046" customFormat="1"/>
    <row r="27003" s="3046" customFormat="1"/>
    <row r="27004" s="3046" customFormat="1"/>
    <row r="27005" s="3046" customFormat="1"/>
    <row r="27006" s="3046" customFormat="1"/>
    <row r="27007" s="3046" customFormat="1"/>
    <row r="27008" s="3046" customFormat="1"/>
    <row r="27009" s="3046" customFormat="1"/>
    <row r="27010" s="3046" customFormat="1"/>
    <row r="27011" s="3046" customFormat="1"/>
    <row r="27012" s="3046" customFormat="1"/>
    <row r="27013" s="3046" customFormat="1"/>
    <row r="27014" s="3046" customFormat="1"/>
    <row r="27015" s="3046" customFormat="1"/>
    <row r="27016" s="3046" customFormat="1"/>
    <row r="27017" s="3046" customFormat="1"/>
    <row r="27018" s="3046" customFormat="1"/>
    <row r="27019" s="3046" customFormat="1"/>
    <row r="27020" s="3046" customFormat="1"/>
    <row r="27021" s="3046" customFormat="1"/>
    <row r="27022" s="3046" customFormat="1"/>
    <row r="27023" s="3046" customFormat="1"/>
    <row r="27024" s="3046" customFormat="1"/>
    <row r="27025" s="3046" customFormat="1"/>
    <row r="27026" s="3046" customFormat="1"/>
    <row r="27027" s="3046" customFormat="1"/>
    <row r="27028" s="3046" customFormat="1"/>
    <row r="27029" s="3046" customFormat="1"/>
    <row r="27030" s="3046" customFormat="1"/>
    <row r="27031" s="3046" customFormat="1"/>
    <row r="27032" s="3046" customFormat="1"/>
    <row r="27033" s="3046" customFormat="1"/>
    <row r="27034" s="3046" customFormat="1"/>
    <row r="27035" s="3046" customFormat="1"/>
    <row r="27036" s="3046" customFormat="1"/>
    <row r="27037" s="3046" customFormat="1"/>
    <row r="27038" s="3046" customFormat="1"/>
    <row r="27039" s="3046" customFormat="1"/>
    <row r="27040" s="3046" customFormat="1"/>
    <row r="27041" s="3046" customFormat="1"/>
    <row r="27042" s="3046" customFormat="1"/>
    <row r="27043" s="3046" customFormat="1"/>
    <row r="27044" s="3046" customFormat="1"/>
    <row r="27045" s="3046" customFormat="1"/>
    <row r="27046" s="3046" customFormat="1"/>
    <row r="27047" s="3046" customFormat="1"/>
    <row r="27048" s="3046" customFormat="1"/>
    <row r="27049" s="3046" customFormat="1"/>
    <row r="27050" s="3046" customFormat="1"/>
    <row r="27051" s="3046" customFormat="1"/>
    <row r="27052" s="3046" customFormat="1"/>
    <row r="27053" s="3046" customFormat="1"/>
    <row r="27054" s="3046" customFormat="1"/>
    <row r="27055" s="3046" customFormat="1"/>
    <row r="27056" s="3046" customFormat="1"/>
    <row r="27057" s="3046" customFormat="1"/>
    <row r="27058" s="3046" customFormat="1"/>
    <row r="27059" s="3046" customFormat="1"/>
    <row r="27060" s="3046" customFormat="1"/>
    <row r="27061" s="3046" customFormat="1"/>
    <row r="27062" s="3046" customFormat="1"/>
    <row r="27063" s="3046" customFormat="1"/>
    <row r="27064" s="3046" customFormat="1"/>
    <row r="27065" s="3046" customFormat="1"/>
    <row r="27066" s="3046" customFormat="1"/>
    <row r="27067" s="3046" customFormat="1"/>
    <row r="27068" s="3046" customFormat="1"/>
    <row r="27069" s="3046" customFormat="1"/>
    <row r="27070" s="3046" customFormat="1"/>
    <row r="27071" s="3046" customFormat="1"/>
    <row r="27072" s="3046" customFormat="1"/>
    <row r="27073" s="3046" customFormat="1"/>
    <row r="27074" s="3046" customFormat="1"/>
    <row r="27075" s="3046" customFormat="1"/>
    <row r="27076" s="3046" customFormat="1"/>
    <row r="27077" s="3046" customFormat="1"/>
    <row r="27078" s="3046" customFormat="1"/>
    <row r="27079" s="3046" customFormat="1"/>
    <row r="27080" s="3046" customFormat="1"/>
    <row r="27081" s="3046" customFormat="1"/>
    <row r="27082" s="3046" customFormat="1"/>
    <row r="27083" s="3046" customFormat="1"/>
    <row r="27084" s="3046" customFormat="1"/>
    <row r="27085" s="3046" customFormat="1"/>
    <row r="27086" s="3046" customFormat="1"/>
    <row r="27087" s="3046" customFormat="1"/>
    <row r="27088" s="3046" customFormat="1"/>
    <row r="27089" s="3046" customFormat="1"/>
    <row r="27090" s="3046" customFormat="1"/>
    <row r="27091" s="3046" customFormat="1"/>
    <row r="27092" s="3046" customFormat="1"/>
    <row r="27093" s="3046" customFormat="1"/>
    <row r="27094" s="3046" customFormat="1"/>
    <row r="27095" s="3046" customFormat="1"/>
    <row r="27096" s="3046" customFormat="1"/>
    <row r="27097" s="3046" customFormat="1"/>
    <row r="27098" s="3046" customFormat="1"/>
    <row r="27099" s="3046" customFormat="1"/>
    <row r="27100" s="3046" customFormat="1"/>
    <row r="27101" s="3046" customFormat="1"/>
    <row r="27102" s="3046" customFormat="1"/>
    <row r="27103" s="3046" customFormat="1"/>
    <row r="27104" s="3046" customFormat="1"/>
    <row r="27105" s="3046" customFormat="1"/>
    <row r="27106" s="3046" customFormat="1"/>
    <row r="27107" s="3046" customFormat="1"/>
    <row r="27108" s="3046" customFormat="1"/>
    <row r="27109" s="3046" customFormat="1"/>
    <row r="27110" s="3046" customFormat="1"/>
    <row r="27111" s="3046" customFormat="1"/>
    <row r="27112" s="3046" customFormat="1"/>
    <row r="27113" s="3046" customFormat="1"/>
    <row r="27114" s="3046" customFormat="1"/>
    <row r="27115" s="3046" customFormat="1"/>
    <row r="27116" s="3046" customFormat="1"/>
    <row r="27117" s="3046" customFormat="1"/>
    <row r="27118" s="3046" customFormat="1"/>
    <row r="27119" s="3046" customFormat="1"/>
    <row r="27120" s="3046" customFormat="1"/>
    <row r="27121" s="3046" customFormat="1"/>
    <row r="27122" s="3046" customFormat="1"/>
    <row r="27123" s="3046" customFormat="1"/>
    <row r="27124" s="3046" customFormat="1"/>
    <row r="27125" s="3046" customFormat="1"/>
    <row r="27126" s="3046" customFormat="1"/>
    <row r="27127" s="3046" customFormat="1"/>
    <row r="27128" s="3046" customFormat="1"/>
    <row r="27129" s="3046" customFormat="1"/>
    <row r="27130" s="3046" customFormat="1"/>
    <row r="27131" s="3046" customFormat="1"/>
    <row r="27132" s="3046" customFormat="1"/>
    <row r="27133" s="3046" customFormat="1"/>
    <row r="27134" s="3046" customFormat="1"/>
    <row r="27135" s="3046" customFormat="1"/>
    <row r="27136" s="3046" customFormat="1"/>
    <row r="27137" s="3046" customFormat="1"/>
    <row r="27138" s="3046" customFormat="1"/>
    <row r="27139" s="3046" customFormat="1"/>
    <row r="27140" s="3046" customFormat="1"/>
    <row r="27141" s="3046" customFormat="1"/>
    <row r="27142" s="3046" customFormat="1"/>
    <row r="27143" s="3046" customFormat="1"/>
    <row r="27144" s="3046" customFormat="1"/>
    <row r="27145" s="3046" customFormat="1"/>
    <row r="27146" s="3046" customFormat="1"/>
    <row r="27147" s="3046" customFormat="1"/>
    <row r="27148" s="3046" customFormat="1"/>
    <row r="27149" s="3046" customFormat="1"/>
    <row r="27150" s="3046" customFormat="1"/>
    <row r="27151" s="3046" customFormat="1"/>
    <row r="27152" s="3046" customFormat="1"/>
    <row r="27153" s="3046" customFormat="1"/>
    <row r="27154" s="3046" customFormat="1"/>
    <row r="27155" s="3046" customFormat="1"/>
    <row r="27156" s="3046" customFormat="1"/>
    <row r="27157" s="3046" customFormat="1"/>
    <row r="27158" s="3046" customFormat="1"/>
    <row r="27159" s="3046" customFormat="1"/>
    <row r="27160" s="3046" customFormat="1"/>
    <row r="27161" s="3046" customFormat="1"/>
    <row r="27162" s="3046" customFormat="1"/>
    <row r="27163" s="3046" customFormat="1"/>
    <row r="27164" s="3046" customFormat="1"/>
    <row r="27165" s="3046" customFormat="1"/>
    <row r="27166" s="3046" customFormat="1"/>
    <row r="27167" s="3046" customFormat="1"/>
    <row r="27168" s="3046" customFormat="1"/>
    <row r="27169" s="3046" customFormat="1"/>
    <row r="27170" s="3046" customFormat="1"/>
    <row r="27171" s="3046" customFormat="1"/>
    <row r="27172" s="3046" customFormat="1"/>
    <row r="27173" s="3046" customFormat="1"/>
    <row r="27174" s="3046" customFormat="1"/>
    <row r="27175" s="3046" customFormat="1"/>
    <row r="27176" s="3046" customFormat="1"/>
    <row r="27177" s="3046" customFormat="1"/>
    <row r="27178" s="3046" customFormat="1"/>
    <row r="27179" s="3046" customFormat="1"/>
    <row r="27180" s="3046" customFormat="1"/>
    <row r="27181" s="3046" customFormat="1"/>
    <row r="27182" s="3046" customFormat="1"/>
    <row r="27183" s="3046" customFormat="1"/>
    <row r="27184" s="3046" customFormat="1"/>
    <row r="27185" s="3046" customFormat="1"/>
    <row r="27186" s="3046" customFormat="1"/>
    <row r="27187" s="3046" customFormat="1"/>
    <row r="27188" s="3046" customFormat="1"/>
    <row r="27189" s="3046" customFormat="1"/>
    <row r="27190" s="3046" customFormat="1"/>
    <row r="27191" s="3046" customFormat="1"/>
    <row r="27192" s="3046" customFormat="1"/>
    <row r="27193" s="3046" customFormat="1"/>
    <row r="27194" s="3046" customFormat="1"/>
    <row r="27195" s="3046" customFormat="1"/>
    <row r="27196" s="3046" customFormat="1"/>
    <row r="27197" s="3046" customFormat="1"/>
    <row r="27198" s="3046" customFormat="1"/>
    <row r="27199" s="3046" customFormat="1"/>
    <row r="27200" s="3046" customFormat="1"/>
    <row r="27201" s="3046" customFormat="1"/>
    <row r="27202" s="3046" customFormat="1"/>
    <row r="27203" s="3046" customFormat="1"/>
    <row r="27204" s="3046" customFormat="1"/>
    <row r="27205" s="3046" customFormat="1"/>
    <row r="27206" s="3046" customFormat="1"/>
    <row r="27207" s="3046" customFormat="1"/>
    <row r="27208" s="3046" customFormat="1"/>
    <row r="27209" s="3046" customFormat="1"/>
    <row r="27210" s="3046" customFormat="1"/>
    <row r="27211" s="3046" customFormat="1"/>
    <row r="27212" s="3046" customFormat="1"/>
    <row r="27213" s="3046" customFormat="1"/>
    <row r="27214" s="3046" customFormat="1"/>
    <row r="27215" s="3046" customFormat="1"/>
    <row r="27216" s="3046" customFormat="1"/>
    <row r="27217" s="3046" customFormat="1"/>
    <row r="27218" s="3046" customFormat="1"/>
    <row r="27219" s="3046" customFormat="1"/>
    <row r="27220" s="3046" customFormat="1"/>
    <row r="27221" s="3046" customFormat="1"/>
    <row r="27222" s="3046" customFormat="1"/>
    <row r="27223" s="3046" customFormat="1"/>
    <row r="27224" s="3046" customFormat="1"/>
    <row r="27225" s="3046" customFormat="1"/>
    <row r="27226" s="3046" customFormat="1"/>
    <row r="27227" s="3046" customFormat="1"/>
    <row r="27228" s="3046" customFormat="1"/>
    <row r="27229" s="3046" customFormat="1"/>
    <row r="27230" s="3046" customFormat="1"/>
    <row r="27231" s="3046" customFormat="1"/>
    <row r="27232" s="3046" customFormat="1"/>
    <row r="27233" s="3046" customFormat="1"/>
    <row r="27234" s="3046" customFormat="1"/>
    <row r="27235" s="3046" customFormat="1"/>
    <row r="27236" s="3046" customFormat="1"/>
    <row r="27237" s="3046" customFormat="1"/>
    <row r="27238" s="3046" customFormat="1"/>
    <row r="27239" s="3046" customFormat="1"/>
    <row r="27240" s="3046" customFormat="1"/>
    <row r="27241" s="3046" customFormat="1"/>
    <row r="27242" s="3046" customFormat="1"/>
    <row r="27243" s="3046" customFormat="1"/>
    <row r="27244" s="3046" customFormat="1"/>
    <row r="27245" s="3046" customFormat="1"/>
    <row r="27246" s="3046" customFormat="1"/>
    <row r="27247" s="3046" customFormat="1"/>
    <row r="27248" s="3046" customFormat="1"/>
    <row r="27249" s="3046" customFormat="1"/>
    <row r="27250" s="3046" customFormat="1"/>
    <row r="27251" s="3046" customFormat="1"/>
    <row r="27252" s="3046" customFormat="1"/>
    <row r="27253" s="3046" customFormat="1"/>
    <row r="27254" s="3046" customFormat="1"/>
    <row r="27255" s="3046" customFormat="1"/>
    <row r="27256" s="3046" customFormat="1"/>
    <row r="27257" s="3046" customFormat="1"/>
    <row r="27258" s="3046" customFormat="1"/>
    <row r="27259" s="3046" customFormat="1"/>
    <row r="27260" s="3046" customFormat="1"/>
    <row r="27261" s="3046" customFormat="1"/>
    <row r="27262" s="3046" customFormat="1"/>
    <row r="27263" s="3046" customFormat="1"/>
    <row r="27264" s="3046" customFormat="1"/>
    <row r="27265" s="3046" customFormat="1"/>
    <row r="27266" s="3046" customFormat="1"/>
    <row r="27267" s="3046" customFormat="1"/>
    <row r="27268" s="3046" customFormat="1"/>
    <row r="27269" s="3046" customFormat="1"/>
    <row r="27270" s="3046" customFormat="1"/>
    <row r="27271" s="3046" customFormat="1"/>
    <row r="27272" s="3046" customFormat="1"/>
    <row r="27273" s="3046" customFormat="1"/>
    <row r="27274" s="3046" customFormat="1"/>
    <row r="27275" s="3046" customFormat="1"/>
    <row r="27276" s="3046" customFormat="1"/>
    <row r="27277" s="3046" customFormat="1"/>
    <row r="27278" s="3046" customFormat="1"/>
    <row r="27279" s="3046" customFormat="1"/>
    <row r="27280" s="3046" customFormat="1"/>
    <row r="27281" s="3046" customFormat="1"/>
    <row r="27282" s="3046" customFormat="1"/>
    <row r="27283" s="3046" customFormat="1"/>
    <row r="27284" s="3046" customFormat="1"/>
    <row r="27285" s="3046" customFormat="1"/>
    <row r="27286" s="3046" customFormat="1"/>
    <row r="27287" s="3046" customFormat="1"/>
    <row r="27288" s="3046" customFormat="1"/>
    <row r="27289" s="3046" customFormat="1"/>
    <row r="27290" s="3046" customFormat="1"/>
    <row r="27291" s="3046" customFormat="1"/>
    <row r="27292" s="3046" customFormat="1"/>
    <row r="27293" s="3046" customFormat="1"/>
    <row r="27294" s="3046" customFormat="1"/>
    <row r="27295" s="3046" customFormat="1"/>
    <row r="27296" s="3046" customFormat="1"/>
    <row r="27297" s="3046" customFormat="1"/>
    <row r="27298" s="3046" customFormat="1"/>
    <row r="27299" s="3046" customFormat="1"/>
    <row r="27300" s="3046" customFormat="1"/>
    <row r="27301" s="3046" customFormat="1"/>
    <row r="27302" s="3046" customFormat="1"/>
    <row r="27303" s="3046" customFormat="1"/>
    <row r="27304" s="3046" customFormat="1"/>
    <row r="27305" s="3046" customFormat="1"/>
    <row r="27306" s="3046" customFormat="1"/>
    <row r="27307" s="3046" customFormat="1"/>
    <row r="27308" s="3046" customFormat="1"/>
    <row r="27309" s="3046" customFormat="1"/>
    <row r="27310" s="3046" customFormat="1"/>
    <row r="27311" s="3046" customFormat="1"/>
    <row r="27312" s="3046" customFormat="1"/>
    <row r="27313" s="3046" customFormat="1"/>
    <row r="27314" s="3046" customFormat="1"/>
    <row r="27315" s="3046" customFormat="1"/>
    <row r="27316" s="3046" customFormat="1"/>
    <row r="27317" s="3046" customFormat="1"/>
    <row r="27318" s="3046" customFormat="1"/>
    <row r="27319" s="3046" customFormat="1"/>
    <row r="27320" s="3046" customFormat="1"/>
    <row r="27321" s="3046" customFormat="1"/>
    <row r="27322" s="3046" customFormat="1"/>
    <row r="27323" s="3046" customFormat="1"/>
    <row r="27324" s="3046" customFormat="1"/>
    <row r="27325" s="3046" customFormat="1"/>
    <row r="27326" s="3046" customFormat="1"/>
    <row r="27327" s="3046" customFormat="1"/>
    <row r="27328" s="3046" customFormat="1"/>
    <row r="27329" s="3046" customFormat="1"/>
    <row r="27330" s="3046" customFormat="1"/>
    <row r="27331" s="3046" customFormat="1"/>
    <row r="27332" s="3046" customFormat="1"/>
    <row r="27333" s="3046" customFormat="1"/>
    <row r="27334" s="3046" customFormat="1"/>
    <row r="27335" s="3046" customFormat="1"/>
    <row r="27336" s="3046" customFormat="1"/>
    <row r="27337" s="3046" customFormat="1"/>
    <row r="27338" s="3046" customFormat="1"/>
    <row r="27339" s="3046" customFormat="1"/>
    <row r="27340" s="3046" customFormat="1"/>
    <row r="27341" s="3046" customFormat="1"/>
    <row r="27342" s="3046" customFormat="1"/>
    <row r="27343" s="3046" customFormat="1"/>
    <row r="27344" s="3046" customFormat="1"/>
    <row r="27345" s="3046" customFormat="1"/>
    <row r="27346" s="3046" customFormat="1"/>
    <row r="27347" s="3046" customFormat="1"/>
    <row r="27348" s="3046" customFormat="1"/>
    <row r="27349" s="3046" customFormat="1"/>
    <row r="27350" s="3046" customFormat="1"/>
    <row r="27351" s="3046" customFormat="1"/>
    <row r="27352" s="3046" customFormat="1"/>
    <row r="27353" s="3046" customFormat="1"/>
    <row r="27354" s="3046" customFormat="1"/>
    <row r="27355" s="3046" customFormat="1"/>
    <row r="27356" s="3046" customFormat="1"/>
    <row r="27357" s="3046" customFormat="1"/>
    <row r="27358" s="3046" customFormat="1"/>
    <row r="27359" s="3046" customFormat="1"/>
    <row r="27360" s="3046" customFormat="1"/>
    <row r="27361" s="3046" customFormat="1"/>
    <row r="27362" s="3046" customFormat="1"/>
    <row r="27363" s="3046" customFormat="1"/>
    <row r="27364" s="3046" customFormat="1"/>
    <row r="27365" s="3046" customFormat="1"/>
    <row r="27366" s="3046" customFormat="1"/>
    <row r="27367" s="3046" customFormat="1"/>
    <row r="27368" s="3046" customFormat="1"/>
    <row r="27369" s="3046" customFormat="1"/>
    <row r="27370" s="3046" customFormat="1"/>
    <row r="27371" s="3046" customFormat="1"/>
    <row r="27372" s="3046" customFormat="1"/>
    <row r="27373" s="3046" customFormat="1"/>
    <row r="27374" s="3046" customFormat="1"/>
    <row r="27375" s="3046" customFormat="1"/>
    <row r="27376" s="3046" customFormat="1"/>
    <row r="27377" s="3046" customFormat="1"/>
    <row r="27378" s="3046" customFormat="1"/>
    <row r="27379" s="3046" customFormat="1"/>
    <row r="27380" s="3046" customFormat="1"/>
    <row r="27381" s="3046" customFormat="1"/>
    <row r="27382" s="3046" customFormat="1"/>
    <row r="27383" s="3046" customFormat="1"/>
    <row r="27384" s="3046" customFormat="1"/>
    <row r="27385" s="3046" customFormat="1"/>
    <row r="27386" s="3046" customFormat="1"/>
    <row r="27387" s="3046" customFormat="1"/>
    <row r="27388" s="3046" customFormat="1"/>
    <row r="27389" s="3046" customFormat="1"/>
    <row r="27390" s="3046" customFormat="1"/>
    <row r="27391" s="3046" customFormat="1"/>
    <row r="27392" s="3046" customFormat="1"/>
    <row r="27393" s="3046" customFormat="1"/>
    <row r="27394" s="3046" customFormat="1"/>
    <row r="27395" s="3046" customFormat="1"/>
    <row r="27396" s="3046" customFormat="1"/>
    <row r="27397" s="3046" customFormat="1"/>
    <row r="27398" s="3046" customFormat="1"/>
    <row r="27399" s="3046" customFormat="1"/>
    <row r="27400" s="3046" customFormat="1"/>
    <row r="27401" s="3046" customFormat="1"/>
    <row r="27402" s="3046" customFormat="1"/>
    <row r="27403" s="3046" customFormat="1"/>
    <row r="27404" s="3046" customFormat="1"/>
    <row r="27405" s="3046" customFormat="1"/>
    <row r="27406" s="3046" customFormat="1"/>
    <row r="27407" s="3046" customFormat="1"/>
    <row r="27408" s="3046" customFormat="1"/>
    <row r="27409" s="3046" customFormat="1"/>
    <row r="27410" s="3046" customFormat="1"/>
    <row r="27411" s="3046" customFormat="1"/>
    <row r="27412" s="3046" customFormat="1"/>
    <row r="27413" s="3046" customFormat="1"/>
    <row r="27414" s="3046" customFormat="1"/>
    <row r="27415" s="3046" customFormat="1"/>
    <row r="27416" s="3046" customFormat="1"/>
    <row r="27417" s="3046" customFormat="1"/>
    <row r="27418" s="3046" customFormat="1"/>
    <row r="27419" s="3046" customFormat="1"/>
    <row r="27420" s="3046" customFormat="1"/>
    <row r="27421" s="3046" customFormat="1"/>
    <row r="27422" s="3046" customFormat="1"/>
    <row r="27423" s="3046" customFormat="1"/>
    <row r="27424" s="3046" customFormat="1"/>
    <row r="27425" s="3046" customFormat="1"/>
    <row r="27426" s="3046" customFormat="1"/>
    <row r="27427" s="3046" customFormat="1"/>
    <row r="27428" s="3046" customFormat="1"/>
    <row r="27429" s="3046" customFormat="1"/>
    <row r="27430" s="3046" customFormat="1"/>
    <row r="27431" s="3046" customFormat="1"/>
    <row r="27432" s="3046" customFormat="1"/>
    <row r="27433" s="3046" customFormat="1"/>
    <row r="27434" s="3046" customFormat="1"/>
    <row r="27435" s="3046" customFormat="1"/>
    <row r="27436" s="3046" customFormat="1"/>
    <row r="27437" s="3046" customFormat="1"/>
    <row r="27438" s="3046" customFormat="1"/>
    <row r="27439" s="3046" customFormat="1"/>
    <row r="27440" s="3046" customFormat="1"/>
    <row r="27441" s="3046" customFormat="1"/>
    <row r="27442" s="3046" customFormat="1"/>
    <row r="27443" s="3046" customFormat="1"/>
    <row r="27444" s="3046" customFormat="1"/>
    <row r="27445" s="3046" customFormat="1"/>
    <row r="27446" s="3046" customFormat="1"/>
    <row r="27447" s="3046" customFormat="1"/>
    <row r="27448" s="3046" customFormat="1"/>
    <row r="27449" s="3046" customFormat="1"/>
    <row r="27450" s="3046" customFormat="1"/>
    <row r="27451" s="3046" customFormat="1"/>
    <row r="27452" s="3046" customFormat="1"/>
    <row r="27453" s="3046" customFormat="1"/>
    <row r="27454" s="3046" customFormat="1"/>
    <row r="27455" s="3046" customFormat="1"/>
    <row r="27456" s="3046" customFormat="1"/>
    <row r="27457" s="3046" customFormat="1"/>
    <row r="27458" s="3046" customFormat="1"/>
    <row r="27459" s="3046" customFormat="1"/>
    <row r="27460" s="3046" customFormat="1"/>
    <row r="27461" s="3046" customFormat="1"/>
    <row r="27462" s="3046" customFormat="1"/>
    <row r="27463" s="3046" customFormat="1"/>
    <row r="27464" s="3046" customFormat="1"/>
    <row r="27465" s="3046" customFormat="1"/>
    <row r="27466" s="3046" customFormat="1"/>
    <row r="27467" s="3046" customFormat="1"/>
    <row r="27468" s="3046" customFormat="1"/>
    <row r="27469" s="3046" customFormat="1"/>
    <row r="27470" s="3046" customFormat="1"/>
    <row r="27471" s="3046" customFormat="1"/>
    <row r="27472" s="3046" customFormat="1"/>
    <row r="27473" s="3046" customFormat="1"/>
    <row r="27474" s="3046" customFormat="1"/>
    <row r="27475" s="3046" customFormat="1"/>
    <row r="27476" s="3046" customFormat="1"/>
    <row r="27477" s="3046" customFormat="1"/>
    <row r="27478" s="3046" customFormat="1"/>
    <row r="27479" s="3046" customFormat="1"/>
    <row r="27480" s="3046" customFormat="1"/>
    <row r="27481" s="3046" customFormat="1"/>
    <row r="27482" s="3046" customFormat="1"/>
    <row r="27483" s="3046" customFormat="1"/>
    <row r="27484" s="3046" customFormat="1"/>
    <row r="27485" s="3046" customFormat="1"/>
    <row r="27486" s="3046" customFormat="1"/>
    <row r="27487" s="3046" customFormat="1"/>
    <row r="27488" s="3046" customFormat="1"/>
    <row r="27489" s="3046" customFormat="1"/>
    <row r="27490" s="3046" customFormat="1"/>
    <row r="27491" s="3046" customFormat="1"/>
    <row r="27492" s="3046" customFormat="1"/>
    <row r="27493" s="3046" customFormat="1"/>
    <row r="27494" s="3046" customFormat="1"/>
    <row r="27495" s="3046" customFormat="1"/>
    <row r="27496" s="3046" customFormat="1"/>
    <row r="27497" s="3046" customFormat="1"/>
    <row r="27498" s="3046" customFormat="1"/>
    <row r="27499" s="3046" customFormat="1"/>
    <row r="27500" s="3046" customFormat="1"/>
    <row r="27501" s="3046" customFormat="1"/>
    <row r="27502" s="3046" customFormat="1"/>
    <row r="27503" s="3046" customFormat="1"/>
    <row r="27504" s="3046" customFormat="1"/>
    <row r="27505" s="3046" customFormat="1"/>
    <row r="27506" s="3046" customFormat="1"/>
    <row r="27507" s="3046" customFormat="1"/>
    <row r="27508" s="3046" customFormat="1"/>
    <row r="27509" s="3046" customFormat="1"/>
    <row r="27510" s="3046" customFormat="1"/>
    <row r="27511" s="3046" customFormat="1"/>
    <row r="27512" s="3046" customFormat="1"/>
    <row r="27513" s="3046" customFormat="1"/>
    <row r="27514" s="3046" customFormat="1"/>
    <row r="27515" s="3046" customFormat="1"/>
    <row r="27516" s="3046" customFormat="1"/>
    <row r="27517" s="3046" customFormat="1"/>
    <row r="27518" s="3046" customFormat="1"/>
    <row r="27519" s="3046" customFormat="1"/>
    <row r="27520" s="3046" customFormat="1"/>
    <row r="27521" s="3046" customFormat="1"/>
    <row r="27522" s="3046" customFormat="1"/>
    <row r="27523" s="3046" customFormat="1"/>
    <row r="27524" s="3046" customFormat="1"/>
    <row r="27525" s="3046" customFormat="1"/>
    <row r="27526" s="3046" customFormat="1"/>
    <row r="27527" s="3046" customFormat="1"/>
    <row r="27528" s="3046" customFormat="1"/>
    <row r="27529" s="3046" customFormat="1"/>
    <row r="27530" s="3046" customFormat="1"/>
    <row r="27531" s="3046" customFormat="1"/>
    <row r="27532" s="3046" customFormat="1"/>
    <row r="27533" s="3046" customFormat="1"/>
    <row r="27534" s="3046" customFormat="1"/>
    <row r="27535" s="3046" customFormat="1"/>
    <row r="27536" s="3046" customFormat="1"/>
    <row r="27537" s="3046" customFormat="1"/>
    <row r="27538" s="3046" customFormat="1"/>
    <row r="27539" s="3046" customFormat="1"/>
    <row r="27540" s="3046" customFormat="1"/>
    <row r="27541" s="3046" customFormat="1"/>
    <row r="27542" s="3046" customFormat="1"/>
    <row r="27543" s="3046" customFormat="1"/>
    <row r="27544" s="3046" customFormat="1"/>
    <row r="27545" s="3046" customFormat="1"/>
    <row r="27546" s="3046" customFormat="1"/>
    <row r="27547" s="3046" customFormat="1"/>
    <row r="27548" s="3046" customFormat="1"/>
    <row r="27549" s="3046" customFormat="1"/>
    <row r="27550" s="3046" customFormat="1"/>
    <row r="27551" s="3046" customFormat="1"/>
    <row r="27552" s="3046" customFormat="1"/>
    <row r="27553" s="3046" customFormat="1"/>
    <row r="27554" s="3046" customFormat="1"/>
    <row r="27555" s="3046" customFormat="1"/>
    <row r="27556" s="3046" customFormat="1"/>
    <row r="27557" s="3046" customFormat="1"/>
    <row r="27558" s="3046" customFormat="1"/>
    <row r="27559" s="3046" customFormat="1"/>
    <row r="27560" s="3046" customFormat="1"/>
    <row r="27561" s="3046" customFormat="1"/>
    <row r="27562" s="3046" customFormat="1"/>
    <row r="27563" s="3046" customFormat="1"/>
    <row r="27564" s="3046" customFormat="1"/>
    <row r="27565" s="3046" customFormat="1"/>
    <row r="27566" s="3046" customFormat="1"/>
    <row r="27567" s="3046" customFormat="1"/>
    <row r="27568" s="3046" customFormat="1"/>
    <row r="27569" s="3046" customFormat="1"/>
    <row r="27570" s="3046" customFormat="1"/>
    <row r="27571" s="3046" customFormat="1"/>
    <row r="27572" s="3046" customFormat="1"/>
    <row r="27573" s="3046" customFormat="1"/>
    <row r="27574" s="3046" customFormat="1"/>
    <row r="27575" s="3046" customFormat="1"/>
    <row r="27576" s="3046" customFormat="1"/>
    <row r="27577" s="3046" customFormat="1"/>
    <row r="27578" s="3046" customFormat="1"/>
    <row r="27579" s="3046" customFormat="1"/>
    <row r="27580" s="3046" customFormat="1"/>
    <row r="27581" s="3046" customFormat="1"/>
    <row r="27582" s="3046" customFormat="1"/>
    <row r="27583" s="3046" customFormat="1"/>
    <row r="27584" s="3046" customFormat="1"/>
    <row r="27585" s="3046" customFormat="1"/>
    <row r="27586" s="3046" customFormat="1"/>
    <row r="27587" s="3046" customFormat="1"/>
    <row r="27588" s="3046" customFormat="1"/>
    <row r="27589" s="3046" customFormat="1"/>
    <row r="27590" s="3046" customFormat="1"/>
    <row r="27591" s="3046" customFormat="1"/>
    <row r="27592" s="3046" customFormat="1"/>
    <row r="27593" s="3046" customFormat="1"/>
    <row r="27594" s="3046" customFormat="1"/>
    <row r="27595" s="3046" customFormat="1"/>
    <row r="27596" s="3046" customFormat="1"/>
    <row r="27597" s="3046" customFormat="1"/>
    <row r="27598" s="3046" customFormat="1"/>
    <row r="27599" s="3046" customFormat="1"/>
    <row r="27600" s="3046" customFormat="1"/>
    <row r="27601" s="3046" customFormat="1"/>
    <row r="27602" s="3046" customFormat="1"/>
    <row r="27603" s="3046" customFormat="1"/>
    <row r="27604" s="3046" customFormat="1"/>
    <row r="27605" s="3046" customFormat="1"/>
    <row r="27606" s="3046" customFormat="1"/>
    <row r="27607" s="3046" customFormat="1"/>
    <row r="27608" s="3046" customFormat="1"/>
    <row r="27609" s="3046" customFormat="1"/>
    <row r="27610" s="3046" customFormat="1"/>
    <row r="27611" s="3046" customFormat="1"/>
    <row r="27612" s="3046" customFormat="1"/>
    <row r="27613" s="3046" customFormat="1"/>
    <row r="27614" s="3046" customFormat="1"/>
    <row r="27615" s="3046" customFormat="1"/>
    <row r="27616" s="3046" customFormat="1"/>
    <row r="27617" s="3046" customFormat="1"/>
    <row r="27618" s="3046" customFormat="1"/>
    <row r="27619" s="3046" customFormat="1"/>
    <row r="27620" s="3046" customFormat="1"/>
    <row r="27621" s="3046" customFormat="1"/>
    <row r="27622" s="3046" customFormat="1"/>
    <row r="27623" s="3046" customFormat="1"/>
    <row r="27624" s="3046" customFormat="1"/>
    <row r="27625" s="3046" customFormat="1"/>
    <row r="27626" s="3046" customFormat="1"/>
    <row r="27627" s="3046" customFormat="1"/>
    <row r="27628" s="3046" customFormat="1"/>
    <row r="27629" s="3046" customFormat="1"/>
    <row r="27630" s="3046" customFormat="1"/>
    <row r="27631" s="3046" customFormat="1"/>
    <row r="27632" s="3046" customFormat="1"/>
    <row r="27633" s="3046" customFormat="1"/>
    <row r="27634" s="3046" customFormat="1"/>
    <row r="27635" s="3046" customFormat="1"/>
    <row r="27636" s="3046" customFormat="1"/>
    <row r="27637" s="3046" customFormat="1"/>
    <row r="27638" s="3046" customFormat="1"/>
    <row r="27639" s="3046" customFormat="1"/>
    <row r="27640" s="3046" customFormat="1"/>
    <row r="27641" s="3046" customFormat="1"/>
    <row r="27642" s="3046" customFormat="1"/>
    <row r="27643" s="3046" customFormat="1"/>
    <row r="27644" s="3046" customFormat="1"/>
    <row r="27645" s="3046" customFormat="1"/>
    <row r="27646" s="3046" customFormat="1"/>
    <row r="27647" s="3046" customFormat="1"/>
    <row r="27648" s="3046" customFormat="1"/>
    <row r="27649" s="3046" customFormat="1"/>
    <row r="27650" s="3046" customFormat="1"/>
    <row r="27651" s="3046" customFormat="1"/>
    <row r="27652" s="3046" customFormat="1"/>
    <row r="27653" s="3046" customFormat="1"/>
    <row r="27654" s="3046" customFormat="1"/>
    <row r="27655" s="3046" customFormat="1"/>
    <row r="27656" s="3046" customFormat="1"/>
    <row r="27657" s="3046" customFormat="1"/>
    <row r="27658" s="3046" customFormat="1"/>
    <row r="27659" s="3046" customFormat="1"/>
    <row r="27660" s="3046" customFormat="1"/>
    <row r="27661" s="3046" customFormat="1"/>
    <row r="27662" s="3046" customFormat="1"/>
    <row r="27663" s="3046" customFormat="1"/>
    <row r="27664" s="3046" customFormat="1"/>
    <row r="27665" s="3046" customFormat="1"/>
    <row r="27666" s="3046" customFormat="1"/>
    <row r="27667" s="3046" customFormat="1"/>
    <row r="27668" s="3046" customFormat="1"/>
    <row r="27669" s="3046" customFormat="1"/>
    <row r="27670" s="3046" customFormat="1"/>
    <row r="27671" s="3046" customFormat="1"/>
    <row r="27672" s="3046" customFormat="1"/>
    <row r="27673" s="3046" customFormat="1"/>
    <row r="27674" s="3046" customFormat="1"/>
    <row r="27675" s="3046" customFormat="1"/>
    <row r="27676" s="3046" customFormat="1"/>
    <row r="27677" s="3046" customFormat="1"/>
    <row r="27678" s="3046" customFormat="1"/>
    <row r="27679" s="3046" customFormat="1"/>
    <row r="27680" s="3046" customFormat="1"/>
    <row r="27681" s="3046" customFormat="1"/>
    <row r="27682" s="3046" customFormat="1"/>
    <row r="27683" s="3046" customFormat="1"/>
    <row r="27684" s="3046" customFormat="1"/>
    <row r="27685" s="3046" customFormat="1"/>
    <row r="27686" s="3046" customFormat="1"/>
    <row r="27687" s="3046" customFormat="1"/>
    <row r="27688" s="3046" customFormat="1"/>
    <row r="27689" s="3046" customFormat="1"/>
    <row r="27690" s="3046" customFormat="1"/>
    <row r="27691" s="3046" customFormat="1"/>
    <row r="27692" s="3046" customFormat="1"/>
    <row r="27693" s="3046" customFormat="1"/>
    <row r="27694" s="3046" customFormat="1"/>
    <row r="27695" s="3046" customFormat="1"/>
    <row r="27696" s="3046" customFormat="1"/>
    <row r="27697" s="3046" customFormat="1"/>
    <row r="27698" s="3046" customFormat="1"/>
    <row r="27699" s="3046" customFormat="1"/>
    <row r="27700" s="3046" customFormat="1"/>
    <row r="27701" s="3046" customFormat="1"/>
    <row r="27702" s="3046" customFormat="1"/>
    <row r="27703" s="3046" customFormat="1"/>
    <row r="27704" s="3046" customFormat="1"/>
    <row r="27705" s="3046" customFormat="1"/>
    <row r="27706" s="3046" customFormat="1"/>
    <row r="27707" s="3046" customFormat="1"/>
    <row r="27708" s="3046" customFormat="1"/>
    <row r="27709" s="3046" customFormat="1"/>
    <row r="27710" s="3046" customFormat="1"/>
    <row r="27711" s="3046" customFormat="1"/>
    <row r="27712" s="3046" customFormat="1"/>
    <row r="27713" s="3046" customFormat="1"/>
    <row r="27714" s="3046" customFormat="1"/>
    <row r="27715" s="3046" customFormat="1"/>
    <row r="27716" s="3046" customFormat="1"/>
    <row r="27717" s="3046" customFormat="1"/>
    <row r="27718" s="3046" customFormat="1"/>
    <row r="27719" s="3046" customFormat="1"/>
    <row r="27720" s="3046" customFormat="1"/>
    <row r="27721" s="3046" customFormat="1"/>
    <row r="27722" s="3046" customFormat="1"/>
    <row r="27723" s="3046" customFormat="1"/>
    <row r="27724" s="3046" customFormat="1"/>
    <row r="27725" s="3046" customFormat="1"/>
    <row r="27726" s="3046" customFormat="1"/>
    <row r="27727" s="3046" customFormat="1"/>
    <row r="27728" s="3046" customFormat="1"/>
    <row r="27729" s="3046" customFormat="1"/>
    <row r="27730" s="3046" customFormat="1"/>
    <row r="27731" s="3046" customFormat="1"/>
    <row r="27732" s="3046" customFormat="1"/>
    <row r="27733" s="3046" customFormat="1"/>
    <row r="27734" s="3046" customFormat="1"/>
    <row r="27735" s="3046" customFormat="1"/>
    <row r="27736" s="3046" customFormat="1"/>
    <row r="27737" s="3046" customFormat="1"/>
    <row r="27738" s="3046" customFormat="1"/>
    <row r="27739" s="3046" customFormat="1"/>
    <row r="27740" s="3046" customFormat="1"/>
    <row r="27741" s="3046" customFormat="1"/>
    <row r="27742" s="3046" customFormat="1"/>
    <row r="27743" s="3046" customFormat="1"/>
    <row r="27744" s="3046" customFormat="1"/>
    <row r="27745" s="3046" customFormat="1"/>
    <row r="27746" s="3046" customFormat="1"/>
    <row r="27747" s="3046" customFormat="1"/>
    <row r="27748" s="3046" customFormat="1"/>
    <row r="27749" s="3046" customFormat="1"/>
    <row r="27750" s="3046" customFormat="1"/>
    <row r="27751" s="3046" customFormat="1"/>
    <row r="27752" s="3046" customFormat="1"/>
    <row r="27753" s="3046" customFormat="1"/>
    <row r="27754" s="3046" customFormat="1"/>
    <row r="27755" s="3046" customFormat="1"/>
    <row r="27756" s="3046" customFormat="1"/>
    <row r="27757" s="3046" customFormat="1"/>
    <row r="27758" s="3046" customFormat="1"/>
    <row r="27759" s="3046" customFormat="1"/>
    <row r="27760" s="3046" customFormat="1"/>
    <row r="27761" s="3046" customFormat="1"/>
    <row r="27762" s="3046" customFormat="1"/>
    <row r="27763" s="3046" customFormat="1"/>
    <row r="27764" s="3046" customFormat="1"/>
    <row r="27765" s="3046" customFormat="1"/>
    <row r="27766" s="3046" customFormat="1"/>
    <row r="27767" s="3046" customFormat="1"/>
    <row r="27768" s="3046" customFormat="1"/>
    <row r="27769" s="3046" customFormat="1"/>
    <row r="27770" s="3046" customFormat="1"/>
    <row r="27771" s="3046" customFormat="1"/>
    <row r="27772" s="3046" customFormat="1"/>
    <row r="27773" s="3046" customFormat="1"/>
    <row r="27774" s="3046" customFormat="1"/>
    <row r="27775" s="3046" customFormat="1"/>
    <row r="27776" s="3046" customFormat="1"/>
    <row r="27777" s="3046" customFormat="1"/>
    <row r="27778" s="3046" customFormat="1"/>
    <row r="27779" s="3046" customFormat="1"/>
    <row r="27780" s="3046" customFormat="1"/>
    <row r="27781" s="3046" customFormat="1"/>
    <row r="27782" s="3046" customFormat="1"/>
    <row r="27783" s="3046" customFormat="1"/>
    <row r="27784" s="3046" customFormat="1"/>
    <row r="27785" s="3046" customFormat="1"/>
    <row r="27786" s="3046" customFormat="1"/>
    <row r="27787" s="3046" customFormat="1"/>
    <row r="27788" s="3046" customFormat="1"/>
    <row r="27789" s="3046" customFormat="1"/>
    <row r="27790" s="3046" customFormat="1"/>
    <row r="27791" s="3046" customFormat="1"/>
    <row r="27792" s="3046" customFormat="1"/>
    <row r="27793" s="3046" customFormat="1"/>
    <row r="27794" s="3046" customFormat="1"/>
    <row r="27795" s="3046" customFormat="1"/>
    <row r="27796" s="3046" customFormat="1"/>
    <row r="27797" s="3046" customFormat="1"/>
    <row r="27798" s="3046" customFormat="1"/>
    <row r="27799" s="3046" customFormat="1"/>
    <row r="27800" s="3046" customFormat="1"/>
    <row r="27801" s="3046" customFormat="1"/>
    <row r="27802" s="3046" customFormat="1"/>
    <row r="27803" s="3046" customFormat="1"/>
    <row r="27804" s="3046" customFormat="1"/>
    <row r="27805" s="3046" customFormat="1"/>
    <row r="27806" s="3046" customFormat="1"/>
    <row r="27807" s="3046" customFormat="1"/>
    <row r="27808" s="3046" customFormat="1"/>
    <row r="27809" s="3046" customFormat="1"/>
    <row r="27810" s="3046" customFormat="1"/>
    <row r="27811" s="3046" customFormat="1"/>
    <row r="27812" s="3046" customFormat="1"/>
    <row r="27813" s="3046" customFormat="1"/>
    <row r="27814" s="3046" customFormat="1"/>
    <row r="27815" s="3046" customFormat="1"/>
    <row r="27816" s="3046" customFormat="1"/>
    <row r="27817" s="3046" customFormat="1"/>
    <row r="27818" s="3046" customFormat="1"/>
    <row r="27819" s="3046" customFormat="1"/>
    <row r="27820" s="3046" customFormat="1"/>
    <row r="27821" s="3046" customFormat="1"/>
    <row r="27822" s="3046" customFormat="1"/>
    <row r="27823" s="3046" customFormat="1"/>
    <row r="27824" s="3046" customFormat="1"/>
    <row r="27825" s="3046" customFormat="1"/>
    <row r="27826" s="3046" customFormat="1"/>
    <row r="27827" s="3046" customFormat="1"/>
    <row r="27828" s="3046" customFormat="1"/>
    <row r="27829" s="3046" customFormat="1"/>
    <row r="27830" s="3046" customFormat="1"/>
    <row r="27831" s="3046" customFormat="1"/>
    <row r="27832" s="3046" customFormat="1"/>
    <row r="27833" s="3046" customFormat="1"/>
    <row r="27834" s="3046" customFormat="1"/>
    <row r="27835" s="3046" customFormat="1"/>
    <row r="27836" s="3046" customFormat="1"/>
    <row r="27837" s="3046" customFormat="1"/>
    <row r="27838" s="3046" customFormat="1"/>
    <row r="27839" s="3046" customFormat="1"/>
    <row r="27840" s="3046" customFormat="1"/>
    <row r="27841" s="3046" customFormat="1"/>
    <row r="27842" s="3046" customFormat="1"/>
    <row r="27843" s="3046" customFormat="1"/>
    <row r="27844" s="3046" customFormat="1"/>
    <row r="27845" s="3046" customFormat="1"/>
    <row r="27846" s="3046" customFormat="1"/>
    <row r="27847" s="3046" customFormat="1"/>
    <row r="27848" s="3046" customFormat="1"/>
    <row r="27849" s="3046" customFormat="1"/>
    <row r="27850" s="3046" customFormat="1"/>
    <row r="27851" s="3046" customFormat="1"/>
    <row r="27852" s="3046" customFormat="1"/>
    <row r="27853" s="3046" customFormat="1"/>
    <row r="27854" s="3046" customFormat="1"/>
    <row r="27855" s="3046" customFormat="1"/>
    <row r="27856" s="3046" customFormat="1"/>
    <row r="27857" s="3046" customFormat="1"/>
    <row r="27858" s="3046" customFormat="1"/>
    <row r="27859" s="3046" customFormat="1"/>
    <row r="27860" s="3046" customFormat="1"/>
    <row r="27861" s="3046" customFormat="1"/>
    <row r="27862" s="3046" customFormat="1"/>
    <row r="27863" s="3046" customFormat="1"/>
    <row r="27864" s="3046" customFormat="1"/>
    <row r="27865" s="3046" customFormat="1"/>
    <row r="27866" s="3046" customFormat="1"/>
    <row r="27867" s="3046" customFormat="1"/>
    <row r="27868" s="3046" customFormat="1"/>
    <row r="27869" s="3046" customFormat="1"/>
    <row r="27870" s="3046" customFormat="1"/>
    <row r="27871" s="3046" customFormat="1"/>
    <row r="27872" s="3046" customFormat="1"/>
    <row r="27873" s="3046" customFormat="1"/>
    <row r="27874" s="3046" customFormat="1"/>
    <row r="27875" s="3046" customFormat="1"/>
    <row r="27876" s="3046" customFormat="1"/>
    <row r="27877" s="3046" customFormat="1"/>
    <row r="27878" s="3046" customFormat="1"/>
    <row r="27879" s="3046" customFormat="1"/>
    <row r="27880" s="3046" customFormat="1"/>
    <row r="27881" s="3046" customFormat="1"/>
    <row r="27882" s="3046" customFormat="1"/>
    <row r="27883" s="3046" customFormat="1"/>
    <row r="27884" s="3046" customFormat="1"/>
    <row r="27885" s="3046" customFormat="1"/>
    <row r="27886" s="3046" customFormat="1"/>
    <row r="27887" s="3046" customFormat="1"/>
    <row r="27888" s="3046" customFormat="1"/>
    <row r="27889" s="3046" customFormat="1"/>
    <row r="27890" s="3046" customFormat="1"/>
    <row r="27891" s="3046" customFormat="1"/>
    <row r="27892" s="3046" customFormat="1"/>
    <row r="27893" s="3046" customFormat="1"/>
    <row r="27894" s="3046" customFormat="1"/>
    <row r="27895" s="3046" customFormat="1"/>
    <row r="27896" s="3046" customFormat="1"/>
    <row r="27897" s="3046" customFormat="1"/>
    <row r="27898" s="3046" customFormat="1"/>
    <row r="27899" s="3046" customFormat="1"/>
    <row r="27900" s="3046" customFormat="1"/>
    <row r="27901" s="3046" customFormat="1"/>
    <row r="27902" s="3046" customFormat="1"/>
    <row r="27903" s="3046" customFormat="1"/>
    <row r="27904" s="3046" customFormat="1"/>
    <row r="27905" s="3046" customFormat="1"/>
    <row r="27906" s="3046" customFormat="1"/>
    <row r="27907" s="3046" customFormat="1"/>
    <row r="27908" s="3046" customFormat="1"/>
    <row r="27909" s="3046" customFormat="1"/>
    <row r="27910" s="3046" customFormat="1"/>
    <row r="27911" s="3046" customFormat="1"/>
    <row r="27912" s="3046" customFormat="1"/>
    <row r="27913" s="3046" customFormat="1"/>
    <row r="27914" s="3046" customFormat="1"/>
    <row r="27915" s="3046" customFormat="1"/>
    <row r="27916" s="3046" customFormat="1"/>
    <row r="27917" s="3046" customFormat="1"/>
    <row r="27918" s="3046" customFormat="1"/>
    <row r="27919" s="3046" customFormat="1"/>
    <row r="27920" s="3046" customFormat="1"/>
    <row r="27921" s="3046" customFormat="1"/>
    <row r="27922" s="3046" customFormat="1"/>
    <row r="27923" s="3046" customFormat="1"/>
    <row r="27924" s="3046" customFormat="1"/>
    <row r="27925" s="3046" customFormat="1"/>
    <row r="27926" s="3046" customFormat="1"/>
    <row r="27927" s="3046" customFormat="1"/>
    <row r="27928" s="3046" customFormat="1"/>
    <row r="27929" s="3046" customFormat="1"/>
    <row r="27930" s="3046" customFormat="1"/>
    <row r="27931" s="3046" customFormat="1"/>
    <row r="27932" s="3046" customFormat="1"/>
    <row r="27933" s="3046" customFormat="1"/>
    <row r="27934" s="3046" customFormat="1"/>
    <row r="27935" s="3046" customFormat="1"/>
    <row r="27936" s="3046" customFormat="1"/>
    <row r="27937" s="3046" customFormat="1"/>
    <row r="27938" s="3046" customFormat="1"/>
    <row r="27939" s="3046" customFormat="1"/>
    <row r="27940" s="3046" customFormat="1"/>
    <row r="27941" s="3046" customFormat="1"/>
    <row r="27942" s="3046" customFormat="1"/>
    <row r="27943" s="3046" customFormat="1"/>
    <row r="27944" s="3046" customFormat="1"/>
    <row r="27945" s="3046" customFormat="1"/>
    <row r="27946" s="3046" customFormat="1"/>
    <row r="27947" s="3046" customFormat="1"/>
    <row r="27948" s="3046" customFormat="1"/>
    <row r="27949" s="3046" customFormat="1"/>
    <row r="27950" s="3046" customFormat="1"/>
    <row r="27951" s="3046" customFormat="1"/>
    <row r="27952" s="3046" customFormat="1"/>
    <row r="27953" s="3046" customFormat="1"/>
    <row r="27954" s="3046" customFormat="1"/>
    <row r="27955" s="3046" customFormat="1"/>
    <row r="27956" s="3046" customFormat="1"/>
    <row r="27957" s="3046" customFormat="1"/>
    <row r="27958" s="3046" customFormat="1"/>
    <row r="27959" s="3046" customFormat="1"/>
    <row r="27960" s="3046" customFormat="1"/>
    <row r="27961" s="3046" customFormat="1"/>
    <row r="27962" s="3046" customFormat="1"/>
    <row r="27963" s="3046" customFormat="1"/>
    <row r="27964" s="3046" customFormat="1"/>
    <row r="27965" s="3046" customFormat="1"/>
    <row r="27966" s="3046" customFormat="1"/>
    <row r="27967" s="3046" customFormat="1"/>
    <row r="27968" s="3046" customFormat="1"/>
    <row r="27969" s="3046" customFormat="1"/>
    <row r="27970" s="3046" customFormat="1"/>
    <row r="27971" s="3046" customFormat="1"/>
    <row r="27972" s="3046" customFormat="1"/>
    <row r="27973" s="3046" customFormat="1"/>
    <row r="27974" s="3046" customFormat="1"/>
    <row r="27975" s="3046" customFormat="1"/>
    <row r="27976" s="3046" customFormat="1"/>
    <row r="27977" s="3046" customFormat="1"/>
    <row r="27978" s="3046" customFormat="1"/>
    <row r="27979" s="3046" customFormat="1"/>
    <row r="27980" s="3046" customFormat="1"/>
    <row r="27981" s="3046" customFormat="1"/>
    <row r="27982" s="3046" customFormat="1"/>
    <row r="27983" s="3046" customFormat="1"/>
    <row r="27984" s="3046" customFormat="1"/>
    <row r="27985" s="3046" customFormat="1"/>
    <row r="27986" s="3046" customFormat="1"/>
    <row r="27987" s="3046" customFormat="1"/>
    <row r="27988" s="3046" customFormat="1"/>
    <row r="27989" s="3046" customFormat="1"/>
    <row r="27990" s="3046" customFormat="1"/>
    <row r="27991" s="3046" customFormat="1"/>
    <row r="27992" s="3046" customFormat="1"/>
    <row r="27993" s="3046" customFormat="1"/>
    <row r="27994" s="3046" customFormat="1"/>
    <row r="27995" s="3046" customFormat="1"/>
    <row r="27996" s="3046" customFormat="1"/>
    <row r="27997" s="3046" customFormat="1"/>
    <row r="27998" s="3046" customFormat="1"/>
    <row r="27999" s="3046" customFormat="1"/>
    <row r="28000" s="3046" customFormat="1"/>
    <row r="28001" s="3046" customFormat="1"/>
    <row r="28002" s="3046" customFormat="1"/>
    <row r="28003" s="3046" customFormat="1"/>
    <row r="28004" s="3046" customFormat="1"/>
    <row r="28005" s="3046" customFormat="1"/>
    <row r="28006" s="3046" customFormat="1"/>
    <row r="28007" s="3046" customFormat="1"/>
    <row r="28008" s="3046" customFormat="1"/>
    <row r="28009" s="3046" customFormat="1"/>
    <row r="28010" s="3046" customFormat="1"/>
    <row r="28011" s="3046" customFormat="1"/>
    <row r="28012" s="3046" customFormat="1"/>
    <row r="28013" s="3046" customFormat="1"/>
    <row r="28014" s="3046" customFormat="1"/>
    <row r="28015" s="3046" customFormat="1"/>
    <row r="28016" s="3046" customFormat="1"/>
    <row r="28017" s="3046" customFormat="1"/>
    <row r="28018" s="3046" customFormat="1"/>
    <row r="28019" s="3046" customFormat="1"/>
    <row r="28020" s="3046" customFormat="1"/>
    <row r="28021" s="3046" customFormat="1"/>
    <row r="28022" s="3046" customFormat="1"/>
    <row r="28023" s="3046" customFormat="1"/>
    <row r="28024" s="3046" customFormat="1"/>
    <row r="28025" s="3046" customFormat="1"/>
    <row r="28026" s="3046" customFormat="1"/>
    <row r="28027" s="3046" customFormat="1"/>
    <row r="28028" s="3046" customFormat="1"/>
    <row r="28029" s="3046" customFormat="1"/>
    <row r="28030" s="3046" customFormat="1"/>
    <row r="28031" s="3046" customFormat="1"/>
    <row r="28032" s="3046" customFormat="1"/>
    <row r="28033" s="3046" customFormat="1"/>
    <row r="28034" s="3046" customFormat="1"/>
    <row r="28035" s="3046" customFormat="1"/>
    <row r="28036" s="3046" customFormat="1"/>
    <row r="28037" s="3046" customFormat="1"/>
    <row r="28038" s="3046" customFormat="1"/>
    <row r="28039" s="3046" customFormat="1"/>
    <row r="28040" s="3046" customFormat="1"/>
    <row r="28041" s="3046" customFormat="1"/>
    <row r="28042" s="3046" customFormat="1"/>
    <row r="28043" s="3046" customFormat="1"/>
    <row r="28044" s="3046" customFormat="1"/>
    <row r="28045" s="3046" customFormat="1"/>
    <row r="28046" s="3046" customFormat="1"/>
    <row r="28047" s="3046" customFormat="1"/>
    <row r="28048" s="3046" customFormat="1"/>
    <row r="28049" s="3046" customFormat="1"/>
    <row r="28050" s="3046" customFormat="1"/>
    <row r="28051" s="3046" customFormat="1"/>
    <row r="28052" s="3046" customFormat="1"/>
    <row r="28053" s="3046" customFormat="1"/>
    <row r="28054" s="3046" customFormat="1"/>
    <row r="28055" s="3046" customFormat="1"/>
    <row r="28056" s="3046" customFormat="1"/>
    <row r="28057" s="3046" customFormat="1"/>
    <row r="28058" s="3046" customFormat="1"/>
    <row r="28059" s="3046" customFormat="1"/>
    <row r="28060" s="3046" customFormat="1"/>
    <row r="28061" s="3046" customFormat="1"/>
    <row r="28062" s="3046" customFormat="1"/>
    <row r="28063" s="3046" customFormat="1"/>
    <row r="28064" s="3046" customFormat="1"/>
    <row r="28065" s="3046" customFormat="1"/>
    <row r="28066" s="3046" customFormat="1"/>
    <row r="28067" s="3046" customFormat="1"/>
    <row r="28068" s="3046" customFormat="1"/>
    <row r="28069" s="3046" customFormat="1"/>
    <row r="28070" s="3046" customFormat="1"/>
    <row r="28071" s="3046" customFormat="1"/>
    <row r="28072" s="3046" customFormat="1"/>
    <row r="28073" s="3046" customFormat="1"/>
    <row r="28074" s="3046" customFormat="1"/>
    <row r="28075" s="3046" customFormat="1"/>
    <row r="28076" s="3046" customFormat="1"/>
    <row r="28077" s="3046" customFormat="1"/>
    <row r="28078" s="3046" customFormat="1"/>
    <row r="28079" s="3046" customFormat="1"/>
    <row r="28080" s="3046" customFormat="1"/>
    <row r="28081" s="3046" customFormat="1"/>
    <row r="28082" s="3046" customFormat="1"/>
    <row r="28083" s="3046" customFormat="1"/>
    <row r="28084" s="3046" customFormat="1"/>
    <row r="28085" s="3046" customFormat="1"/>
    <row r="28086" s="3046" customFormat="1"/>
    <row r="28087" s="3046" customFormat="1"/>
    <row r="28088" s="3046" customFormat="1"/>
    <row r="28089" s="3046" customFormat="1"/>
    <row r="28090" s="3046" customFormat="1"/>
    <row r="28091" s="3046" customFormat="1"/>
    <row r="28092" s="3046" customFormat="1"/>
    <row r="28093" s="3046" customFormat="1"/>
    <row r="28094" s="3046" customFormat="1"/>
    <row r="28095" s="3046" customFormat="1"/>
    <row r="28096" s="3046" customFormat="1"/>
    <row r="28097" s="3046" customFormat="1"/>
    <row r="28098" s="3046" customFormat="1"/>
    <row r="28099" s="3046" customFormat="1"/>
    <row r="28100" s="3046" customFormat="1"/>
    <row r="28101" s="3046" customFormat="1"/>
    <row r="28102" s="3046" customFormat="1"/>
    <row r="28103" s="3046" customFormat="1"/>
    <row r="28104" s="3046" customFormat="1"/>
    <row r="28105" s="3046" customFormat="1"/>
    <row r="28106" s="3046" customFormat="1"/>
    <row r="28107" s="3046" customFormat="1"/>
    <row r="28108" s="3046" customFormat="1"/>
    <row r="28109" s="3046" customFormat="1"/>
    <row r="28110" s="3046" customFormat="1"/>
    <row r="28111" s="3046" customFormat="1"/>
    <row r="28112" s="3046" customFormat="1"/>
    <row r="28113" s="3046" customFormat="1"/>
    <row r="28114" s="3046" customFormat="1"/>
    <row r="28115" s="3046" customFormat="1"/>
    <row r="28116" s="3046" customFormat="1"/>
    <row r="28117" s="3046" customFormat="1"/>
    <row r="28118" s="3046" customFormat="1"/>
    <row r="28119" s="3046" customFormat="1"/>
    <row r="28120" s="3046" customFormat="1"/>
    <row r="28121" s="3046" customFormat="1"/>
    <row r="28122" s="3046" customFormat="1"/>
    <row r="28123" s="3046" customFormat="1"/>
    <row r="28124" s="3046" customFormat="1"/>
    <row r="28125" s="3046" customFormat="1"/>
    <row r="28126" s="3046" customFormat="1"/>
    <row r="28127" s="3046" customFormat="1"/>
    <row r="28128" s="3046" customFormat="1"/>
    <row r="28129" s="3046" customFormat="1"/>
    <row r="28130" s="3046" customFormat="1"/>
    <row r="28131" s="3046" customFormat="1"/>
    <row r="28132" s="3046" customFormat="1"/>
    <row r="28133" s="3046" customFormat="1"/>
    <row r="28134" s="3046" customFormat="1"/>
    <row r="28135" s="3046" customFormat="1"/>
    <row r="28136" s="3046" customFormat="1"/>
    <row r="28137" s="3046" customFormat="1"/>
    <row r="28138" s="3046" customFormat="1"/>
    <row r="28139" s="3046" customFormat="1"/>
    <row r="28140" s="3046" customFormat="1"/>
    <row r="28141" s="3046" customFormat="1"/>
    <row r="28142" s="3046" customFormat="1"/>
    <row r="28143" s="3046" customFormat="1"/>
    <row r="28144" s="3046" customFormat="1"/>
    <row r="28145" s="3046" customFormat="1"/>
    <row r="28146" s="3046" customFormat="1"/>
    <row r="28147" s="3046" customFormat="1"/>
    <row r="28148" s="3046" customFormat="1"/>
    <row r="28149" s="3046" customFormat="1"/>
    <row r="28150" s="3046" customFormat="1"/>
    <row r="28151" s="3046" customFormat="1"/>
    <row r="28152" s="3046" customFormat="1"/>
    <row r="28153" s="3046" customFormat="1"/>
    <row r="28154" s="3046" customFormat="1"/>
    <row r="28155" s="3046" customFormat="1"/>
    <row r="28156" s="3046" customFormat="1"/>
    <row r="28157" s="3046" customFormat="1"/>
    <row r="28158" s="3046" customFormat="1"/>
    <row r="28159" s="3046" customFormat="1"/>
    <row r="28160" s="3046" customFormat="1"/>
    <row r="28161" s="3046" customFormat="1"/>
    <row r="28162" s="3046" customFormat="1"/>
    <row r="28163" s="3046" customFormat="1"/>
    <row r="28164" s="3046" customFormat="1"/>
    <row r="28165" s="3046" customFormat="1"/>
    <row r="28166" s="3046" customFormat="1"/>
    <row r="28167" s="3046" customFormat="1"/>
    <row r="28168" s="3046" customFormat="1"/>
    <row r="28169" s="3046" customFormat="1"/>
    <row r="28170" s="3046" customFormat="1"/>
    <row r="28171" s="3046" customFormat="1"/>
    <row r="28172" s="3046" customFormat="1"/>
    <row r="28173" s="3046" customFormat="1"/>
    <row r="28174" s="3046" customFormat="1"/>
    <row r="28175" s="3046" customFormat="1"/>
    <row r="28176" s="3046" customFormat="1"/>
    <row r="28177" s="3046" customFormat="1"/>
    <row r="28178" s="3046" customFormat="1"/>
    <row r="28179" s="3046" customFormat="1"/>
    <row r="28180" s="3046" customFormat="1"/>
    <row r="28181" s="3046" customFormat="1"/>
    <row r="28182" s="3046" customFormat="1"/>
    <row r="28183" s="3046" customFormat="1"/>
    <row r="28184" s="3046" customFormat="1"/>
    <row r="28185" s="3046" customFormat="1"/>
    <row r="28186" s="3046" customFormat="1"/>
    <row r="28187" s="3046" customFormat="1"/>
    <row r="28188" s="3046" customFormat="1"/>
    <row r="28189" s="3046" customFormat="1"/>
    <row r="28190" s="3046" customFormat="1"/>
    <row r="28191" s="3046" customFormat="1"/>
    <row r="28192" s="3046" customFormat="1"/>
    <row r="28193" s="3046" customFormat="1"/>
    <row r="28194" s="3046" customFormat="1"/>
    <row r="28195" s="3046" customFormat="1"/>
    <row r="28196" s="3046" customFormat="1"/>
    <row r="28197" s="3046" customFormat="1"/>
    <row r="28198" s="3046" customFormat="1"/>
    <row r="28199" s="3046" customFormat="1"/>
    <row r="28200" s="3046" customFormat="1"/>
    <row r="28201" s="3046" customFormat="1"/>
    <row r="28202" s="3046" customFormat="1"/>
    <row r="28203" s="3046" customFormat="1"/>
    <row r="28204" s="3046" customFormat="1"/>
    <row r="28205" s="3046" customFormat="1"/>
    <row r="28206" s="3046" customFormat="1"/>
    <row r="28207" s="3046" customFormat="1"/>
    <row r="28208" s="3046" customFormat="1"/>
    <row r="28209" s="3046" customFormat="1"/>
    <row r="28210" s="3046" customFormat="1"/>
    <row r="28211" s="3046" customFormat="1"/>
    <row r="28212" s="3046" customFormat="1"/>
    <row r="28213" s="3046" customFormat="1"/>
    <row r="28214" s="3046" customFormat="1"/>
    <row r="28215" s="3046" customFormat="1"/>
    <row r="28216" s="3046" customFormat="1"/>
    <row r="28217" s="3046" customFormat="1"/>
    <row r="28218" s="3046" customFormat="1"/>
    <row r="28219" s="3046" customFormat="1"/>
    <row r="28220" s="3046" customFormat="1"/>
    <row r="28221" s="3046" customFormat="1"/>
    <row r="28222" s="3046" customFormat="1"/>
    <row r="28223" s="3046" customFormat="1"/>
    <row r="28224" s="3046" customFormat="1"/>
    <row r="28225" s="3046" customFormat="1"/>
    <row r="28226" s="3046" customFormat="1"/>
    <row r="28227" s="3046" customFormat="1"/>
    <row r="28228" s="3046" customFormat="1"/>
    <row r="28229" s="3046" customFormat="1"/>
    <row r="28230" s="3046" customFormat="1"/>
    <row r="28231" s="3046" customFormat="1"/>
    <row r="28232" s="3046" customFormat="1"/>
    <row r="28233" s="3046" customFormat="1"/>
    <row r="28234" s="3046" customFormat="1"/>
    <row r="28235" s="3046" customFormat="1"/>
    <row r="28236" s="3046" customFormat="1"/>
    <row r="28237" s="3046" customFormat="1"/>
    <row r="28238" s="3046" customFormat="1"/>
    <row r="28239" s="3046" customFormat="1"/>
    <row r="28240" s="3046" customFormat="1"/>
    <row r="28241" s="3046" customFormat="1"/>
    <row r="28242" s="3046" customFormat="1"/>
    <row r="28243" s="3046" customFormat="1"/>
    <row r="28244" s="3046" customFormat="1"/>
    <row r="28245" s="3046" customFormat="1"/>
    <row r="28246" s="3046" customFormat="1"/>
    <row r="28247" s="3046" customFormat="1"/>
    <row r="28248" s="3046" customFormat="1"/>
    <row r="28249" s="3046" customFormat="1"/>
    <row r="28250" s="3046" customFormat="1"/>
    <row r="28251" s="3046" customFormat="1"/>
    <row r="28252" s="3046" customFormat="1"/>
    <row r="28253" s="3046" customFormat="1"/>
    <row r="28254" s="3046" customFormat="1"/>
    <row r="28255" s="3046" customFormat="1"/>
    <row r="28256" s="3046" customFormat="1"/>
    <row r="28257" s="3046" customFormat="1"/>
    <row r="28258" s="3046" customFormat="1"/>
    <row r="28259" s="3046" customFormat="1"/>
    <row r="28260" s="3046" customFormat="1"/>
    <row r="28261" s="3046" customFormat="1"/>
    <row r="28262" s="3046" customFormat="1"/>
    <row r="28263" s="3046" customFormat="1"/>
    <row r="28264" s="3046" customFormat="1"/>
    <row r="28265" s="3046" customFormat="1"/>
    <row r="28266" s="3046" customFormat="1"/>
    <row r="28267" s="3046" customFormat="1"/>
    <row r="28268" s="3046" customFormat="1"/>
    <row r="28269" s="3046" customFormat="1"/>
    <row r="28270" s="3046" customFormat="1"/>
    <row r="28271" s="3046" customFormat="1"/>
    <row r="28272" s="3046" customFormat="1"/>
    <row r="28273" s="3046" customFormat="1"/>
    <row r="28274" s="3046" customFormat="1"/>
    <row r="28275" s="3046" customFormat="1"/>
    <row r="28276" s="3046" customFormat="1"/>
    <row r="28277" s="3046" customFormat="1"/>
    <row r="28278" s="3046" customFormat="1"/>
    <row r="28279" s="3046" customFormat="1"/>
    <row r="28280" s="3046" customFormat="1"/>
    <row r="28281" s="3046" customFormat="1"/>
    <row r="28282" s="3046" customFormat="1"/>
    <row r="28283" s="3046" customFormat="1"/>
    <row r="28284" s="3046" customFormat="1"/>
    <row r="28285" s="3046" customFormat="1"/>
    <row r="28286" s="3046" customFormat="1"/>
    <row r="28287" s="3046" customFormat="1"/>
    <row r="28288" s="3046" customFormat="1"/>
    <row r="28289" s="3046" customFormat="1"/>
    <row r="28290" s="3046" customFormat="1"/>
    <row r="28291" s="3046" customFormat="1"/>
    <row r="28292" s="3046" customFormat="1"/>
    <row r="28293" s="3046" customFormat="1"/>
    <row r="28294" s="3046" customFormat="1"/>
    <row r="28295" s="3046" customFormat="1"/>
    <row r="28296" s="3046" customFormat="1"/>
    <row r="28297" s="3046" customFormat="1"/>
    <row r="28298" s="3046" customFormat="1"/>
    <row r="28299" s="3046" customFormat="1"/>
    <row r="28300" s="3046" customFormat="1"/>
    <row r="28301" s="3046" customFormat="1"/>
    <row r="28302" s="3046" customFormat="1"/>
    <row r="28303" s="3046" customFormat="1"/>
    <row r="28304" s="3046" customFormat="1"/>
    <row r="28305" s="3046" customFormat="1"/>
    <row r="28306" s="3046" customFormat="1"/>
    <row r="28307" s="3046" customFormat="1"/>
    <row r="28308" s="3046" customFormat="1"/>
    <row r="28309" s="3046" customFormat="1"/>
    <row r="28310" s="3046" customFormat="1"/>
    <row r="28311" s="3046" customFormat="1"/>
    <row r="28312" s="3046" customFormat="1"/>
    <row r="28313" s="3046" customFormat="1"/>
    <row r="28314" s="3046" customFormat="1"/>
    <row r="28315" s="3046" customFormat="1"/>
    <row r="28316" s="3046" customFormat="1"/>
    <row r="28317" s="3046" customFormat="1"/>
    <row r="28318" s="3046" customFormat="1"/>
    <row r="28319" s="3046" customFormat="1"/>
    <row r="28320" s="3046" customFormat="1"/>
    <row r="28321" s="3046" customFormat="1"/>
    <row r="28322" s="3046" customFormat="1"/>
    <row r="28323" s="3046" customFormat="1"/>
    <row r="28324" s="3046" customFormat="1"/>
    <row r="28325" s="3046" customFormat="1"/>
    <row r="28326" s="3046" customFormat="1"/>
    <row r="28327" s="3046" customFormat="1"/>
    <row r="28328" s="3046" customFormat="1"/>
    <row r="28329" s="3046" customFormat="1"/>
    <row r="28330" s="3046" customFormat="1"/>
    <row r="28331" s="3046" customFormat="1"/>
    <row r="28332" s="3046" customFormat="1"/>
    <row r="28333" s="3046" customFormat="1"/>
    <row r="28334" s="3046" customFormat="1"/>
    <row r="28335" s="3046" customFormat="1"/>
    <row r="28336" s="3046" customFormat="1"/>
    <row r="28337" s="3046" customFormat="1"/>
    <row r="28338" s="3046" customFormat="1"/>
    <row r="28339" s="3046" customFormat="1"/>
    <row r="28340" s="3046" customFormat="1"/>
    <row r="28341" s="3046" customFormat="1"/>
    <row r="28342" s="3046" customFormat="1"/>
    <row r="28343" s="3046" customFormat="1"/>
    <row r="28344" s="3046" customFormat="1"/>
    <row r="28345" s="3046" customFormat="1"/>
    <row r="28346" s="3046" customFormat="1"/>
    <row r="28347" s="3046" customFormat="1"/>
    <row r="28348" s="3046" customFormat="1"/>
    <row r="28349" s="3046" customFormat="1"/>
    <row r="28350" s="3046" customFormat="1"/>
    <row r="28351" s="3046" customFormat="1"/>
    <row r="28352" s="3046" customFormat="1"/>
    <row r="28353" s="3046" customFormat="1"/>
    <row r="28354" s="3046" customFormat="1"/>
    <row r="28355" s="3046" customFormat="1"/>
    <row r="28356" s="3046" customFormat="1"/>
    <row r="28357" s="3046" customFormat="1"/>
    <row r="28358" s="3046" customFormat="1"/>
    <row r="28359" s="3046" customFormat="1"/>
    <row r="28360" s="3046" customFormat="1"/>
    <row r="28361" s="3046" customFormat="1"/>
    <row r="28362" s="3046" customFormat="1"/>
    <row r="28363" s="3046" customFormat="1"/>
    <row r="28364" s="3046" customFormat="1"/>
    <row r="28365" s="3046" customFormat="1"/>
    <row r="28366" s="3046" customFormat="1"/>
    <row r="28367" s="3046" customFormat="1"/>
    <row r="28368" s="3046" customFormat="1"/>
    <row r="28369" s="3046" customFormat="1"/>
    <row r="28370" s="3046" customFormat="1"/>
    <row r="28371" s="3046" customFormat="1"/>
    <row r="28372" s="3046" customFormat="1"/>
    <row r="28373" s="3046" customFormat="1"/>
    <row r="28374" s="3046" customFormat="1"/>
    <row r="28375" s="3046" customFormat="1"/>
    <row r="28376" s="3046" customFormat="1"/>
    <row r="28377" s="3046" customFormat="1"/>
    <row r="28378" s="3046" customFormat="1"/>
    <row r="28379" s="3046" customFormat="1"/>
    <row r="28380" s="3046" customFormat="1"/>
    <row r="28381" s="3046" customFormat="1"/>
    <row r="28382" s="3046" customFormat="1"/>
    <row r="28383" s="3046" customFormat="1"/>
    <row r="28384" s="3046" customFormat="1"/>
    <row r="28385" s="3046" customFormat="1"/>
    <row r="28386" s="3046" customFormat="1"/>
    <row r="28387" s="3046" customFormat="1"/>
    <row r="28388" s="3046" customFormat="1"/>
    <row r="28389" s="3046" customFormat="1"/>
    <row r="28390" s="3046" customFormat="1"/>
    <row r="28391" s="3046" customFormat="1"/>
    <row r="28392" s="3046" customFormat="1"/>
    <row r="28393" s="3046" customFormat="1"/>
    <row r="28394" s="3046" customFormat="1"/>
    <row r="28395" s="3046" customFormat="1"/>
    <row r="28396" s="3046" customFormat="1"/>
    <row r="28397" s="3046" customFormat="1"/>
    <row r="28398" s="3046" customFormat="1"/>
    <row r="28399" s="3046" customFormat="1"/>
    <row r="28400" s="3046" customFormat="1"/>
    <row r="28401" s="3046" customFormat="1"/>
    <row r="28402" s="3046" customFormat="1"/>
    <row r="28403" s="3046" customFormat="1"/>
    <row r="28404" s="3046" customFormat="1"/>
    <row r="28405" s="3046" customFormat="1"/>
    <row r="28406" s="3046" customFormat="1"/>
    <row r="28407" s="3046" customFormat="1"/>
    <row r="28408" s="3046" customFormat="1"/>
    <row r="28409" s="3046" customFormat="1"/>
    <row r="28410" s="3046" customFormat="1"/>
    <row r="28411" s="3046" customFormat="1"/>
    <row r="28412" s="3046" customFormat="1"/>
    <row r="28413" s="3046" customFormat="1"/>
    <row r="28414" s="3046" customFormat="1"/>
    <row r="28415" s="3046" customFormat="1"/>
    <row r="28416" s="3046" customFormat="1"/>
    <row r="28417" s="3046" customFormat="1"/>
    <row r="28418" s="3046" customFormat="1"/>
    <row r="28419" s="3046" customFormat="1"/>
    <row r="28420" s="3046" customFormat="1"/>
    <row r="28421" s="3046" customFormat="1"/>
    <row r="28422" s="3046" customFormat="1"/>
    <row r="28423" s="3046" customFormat="1"/>
    <row r="28424" s="3046" customFormat="1"/>
    <row r="28425" s="3046" customFormat="1"/>
    <row r="28426" s="3046" customFormat="1"/>
    <row r="28427" s="3046" customFormat="1"/>
    <row r="28428" s="3046" customFormat="1"/>
    <row r="28429" s="3046" customFormat="1"/>
    <row r="28430" s="3046" customFormat="1"/>
    <row r="28431" s="3046" customFormat="1"/>
    <row r="28432" s="3046" customFormat="1"/>
    <row r="28433" s="3046" customFormat="1"/>
    <row r="28434" s="3046" customFormat="1"/>
    <row r="28435" s="3046" customFormat="1"/>
    <row r="28436" s="3046" customFormat="1"/>
    <row r="28437" s="3046" customFormat="1"/>
    <row r="28438" s="3046" customFormat="1"/>
    <row r="28439" s="3046" customFormat="1"/>
    <row r="28440" s="3046" customFormat="1"/>
    <row r="28441" s="3046" customFormat="1"/>
    <row r="28442" s="3046" customFormat="1"/>
    <row r="28443" s="3046" customFormat="1"/>
    <row r="28444" s="3046" customFormat="1"/>
    <row r="28445" s="3046" customFormat="1"/>
    <row r="28446" s="3046" customFormat="1"/>
    <row r="28447" s="3046" customFormat="1"/>
    <row r="28448" s="3046" customFormat="1"/>
    <row r="28449" s="3046" customFormat="1"/>
    <row r="28450" s="3046" customFormat="1"/>
    <row r="28451" s="3046" customFormat="1"/>
    <row r="28452" s="3046" customFormat="1"/>
    <row r="28453" s="3046" customFormat="1"/>
    <row r="28454" s="3046" customFormat="1"/>
    <row r="28455" s="3046" customFormat="1"/>
    <row r="28456" s="3046" customFormat="1"/>
    <row r="28457" s="3046" customFormat="1"/>
    <row r="28458" s="3046" customFormat="1"/>
    <row r="28459" s="3046" customFormat="1"/>
    <row r="28460" s="3046" customFormat="1"/>
    <row r="28461" s="3046" customFormat="1"/>
    <row r="28462" s="3046" customFormat="1"/>
    <row r="28463" s="3046" customFormat="1"/>
    <row r="28464" s="3046" customFormat="1"/>
    <row r="28465" s="3046" customFormat="1"/>
    <row r="28466" s="3046" customFormat="1"/>
    <row r="28467" s="3046" customFormat="1"/>
    <row r="28468" s="3046" customFormat="1"/>
    <row r="28469" s="3046" customFormat="1"/>
    <row r="28470" s="3046" customFormat="1"/>
    <row r="28471" s="3046" customFormat="1"/>
    <row r="28472" s="3046" customFormat="1"/>
    <row r="28473" s="3046" customFormat="1"/>
    <row r="28474" s="3046" customFormat="1"/>
    <row r="28475" s="3046" customFormat="1"/>
    <row r="28476" s="3046" customFormat="1"/>
    <row r="28477" s="3046" customFormat="1"/>
    <row r="28478" s="3046" customFormat="1"/>
    <row r="28479" s="3046" customFormat="1"/>
    <row r="28480" s="3046" customFormat="1"/>
    <row r="28481" s="3046" customFormat="1"/>
    <row r="28482" s="3046" customFormat="1"/>
    <row r="28483" s="3046" customFormat="1"/>
    <row r="28484" s="3046" customFormat="1"/>
    <row r="28485" s="3046" customFormat="1"/>
    <row r="28486" s="3046" customFormat="1"/>
    <row r="28487" s="3046" customFormat="1"/>
    <row r="28488" s="3046" customFormat="1"/>
    <row r="28489" s="3046" customFormat="1"/>
    <row r="28490" s="3046" customFormat="1"/>
    <row r="28491" s="3046" customFormat="1"/>
    <row r="28492" s="3046" customFormat="1"/>
    <row r="28493" s="3046" customFormat="1"/>
    <row r="28494" s="3046" customFormat="1"/>
    <row r="28495" s="3046" customFormat="1"/>
    <row r="28496" s="3046" customFormat="1"/>
    <row r="28497" s="3046" customFormat="1"/>
    <row r="28498" s="3046" customFormat="1"/>
    <row r="28499" s="3046" customFormat="1"/>
    <row r="28500" s="3046" customFormat="1"/>
    <row r="28501" s="3046" customFormat="1"/>
    <row r="28502" s="3046" customFormat="1"/>
    <row r="28503" s="3046" customFormat="1"/>
    <row r="28504" s="3046" customFormat="1"/>
    <row r="28505" s="3046" customFormat="1"/>
    <row r="28506" s="3046" customFormat="1"/>
    <row r="28507" s="3046" customFormat="1"/>
    <row r="28508" s="3046" customFormat="1"/>
    <row r="28509" s="3046" customFormat="1"/>
    <row r="28510" s="3046" customFormat="1"/>
    <row r="28511" s="3046" customFormat="1"/>
    <row r="28512" s="3046" customFormat="1"/>
    <row r="28513" s="3046" customFormat="1"/>
    <row r="28514" s="3046" customFormat="1"/>
    <row r="28515" s="3046" customFormat="1"/>
    <row r="28516" s="3046" customFormat="1"/>
    <row r="28517" s="3046" customFormat="1"/>
    <row r="28518" s="3046" customFormat="1"/>
    <row r="28519" s="3046" customFormat="1"/>
    <row r="28520" s="3046" customFormat="1"/>
    <row r="28521" s="3046" customFormat="1"/>
    <row r="28522" s="3046" customFormat="1"/>
    <row r="28523" s="3046" customFormat="1"/>
    <row r="28524" s="3046" customFormat="1"/>
    <row r="28525" s="3046" customFormat="1"/>
    <row r="28526" s="3046" customFormat="1"/>
    <row r="28527" s="3046" customFormat="1"/>
    <row r="28528" s="3046" customFormat="1"/>
    <row r="28529" s="3046" customFormat="1"/>
    <row r="28530" s="3046" customFormat="1"/>
    <row r="28531" s="3046" customFormat="1"/>
    <row r="28532" s="3046" customFormat="1"/>
    <row r="28533" s="3046" customFormat="1"/>
    <row r="28534" s="3046" customFormat="1"/>
    <row r="28535" s="3046" customFormat="1"/>
    <row r="28536" s="3046" customFormat="1"/>
    <row r="28537" s="3046" customFormat="1"/>
    <row r="28538" s="3046" customFormat="1"/>
    <row r="28539" s="3046" customFormat="1"/>
    <row r="28540" s="3046" customFormat="1"/>
    <row r="28541" s="3046" customFormat="1"/>
    <row r="28542" s="3046" customFormat="1"/>
    <row r="28543" s="3046" customFormat="1"/>
    <row r="28544" s="3046" customFormat="1"/>
    <row r="28545" s="3046" customFormat="1"/>
    <row r="28546" s="3046" customFormat="1"/>
    <row r="28547" s="3046" customFormat="1"/>
    <row r="28548" s="3046" customFormat="1"/>
    <row r="28549" s="3046" customFormat="1"/>
    <row r="28550" s="3046" customFormat="1"/>
    <row r="28551" s="3046" customFormat="1"/>
    <row r="28552" s="3046" customFormat="1"/>
    <row r="28553" s="3046" customFormat="1"/>
    <row r="28554" s="3046" customFormat="1"/>
    <row r="28555" s="3046" customFormat="1"/>
    <row r="28556" s="3046" customFormat="1"/>
    <row r="28557" s="3046" customFormat="1"/>
    <row r="28558" s="3046" customFormat="1"/>
    <row r="28559" s="3046" customFormat="1"/>
    <row r="28560" s="3046" customFormat="1"/>
    <row r="28561" s="3046" customFormat="1"/>
    <row r="28562" s="3046" customFormat="1"/>
    <row r="28563" s="3046" customFormat="1"/>
    <row r="28564" s="3046" customFormat="1"/>
    <row r="28565" s="3046" customFormat="1"/>
    <row r="28566" s="3046" customFormat="1"/>
    <row r="28567" s="3046" customFormat="1"/>
    <row r="28568" s="3046" customFormat="1"/>
    <row r="28569" s="3046" customFormat="1"/>
    <row r="28570" s="3046" customFormat="1"/>
    <row r="28571" s="3046" customFormat="1"/>
    <row r="28572" s="3046" customFormat="1"/>
    <row r="28573" s="3046" customFormat="1"/>
    <row r="28574" s="3046" customFormat="1"/>
    <row r="28575" s="3046" customFormat="1"/>
    <row r="28576" s="3046" customFormat="1"/>
    <row r="28577" s="3046" customFormat="1"/>
    <row r="28578" s="3046" customFormat="1"/>
    <row r="28579" s="3046" customFormat="1"/>
    <row r="28580" s="3046" customFormat="1"/>
    <row r="28581" s="3046" customFormat="1"/>
    <row r="28582" s="3046" customFormat="1"/>
    <row r="28583" s="3046" customFormat="1"/>
    <row r="28584" s="3046" customFormat="1"/>
    <row r="28585" s="3046" customFormat="1"/>
    <row r="28586" s="3046" customFormat="1"/>
    <row r="28587" s="3046" customFormat="1"/>
    <row r="28588" s="3046" customFormat="1"/>
    <row r="28589" s="3046" customFormat="1"/>
    <row r="28590" s="3046" customFormat="1"/>
    <row r="28591" s="3046" customFormat="1"/>
    <row r="28592" s="3046" customFormat="1"/>
    <row r="28593" s="3046" customFormat="1"/>
    <row r="28594" s="3046" customFormat="1"/>
    <row r="28595" s="3046" customFormat="1"/>
    <row r="28596" s="3046" customFormat="1"/>
    <row r="28597" s="3046" customFormat="1"/>
    <row r="28598" s="3046" customFormat="1"/>
    <row r="28599" s="3046" customFormat="1"/>
    <row r="28600" s="3046" customFormat="1"/>
    <row r="28601" s="3046" customFormat="1"/>
    <row r="28602" s="3046" customFormat="1"/>
    <row r="28603" s="3046" customFormat="1"/>
    <row r="28604" s="3046" customFormat="1"/>
    <row r="28605" s="3046" customFormat="1"/>
    <row r="28606" s="3046" customFormat="1"/>
    <row r="28607" s="3046" customFormat="1"/>
    <row r="28608" s="3046" customFormat="1"/>
    <row r="28609" s="3046" customFormat="1"/>
    <row r="28610" s="3046" customFormat="1"/>
    <row r="28611" s="3046" customFormat="1"/>
    <row r="28612" s="3046" customFormat="1"/>
    <row r="28613" s="3046" customFormat="1"/>
    <row r="28614" s="3046" customFormat="1"/>
    <row r="28615" s="3046" customFormat="1"/>
    <row r="28616" s="3046" customFormat="1"/>
    <row r="28617" s="3046" customFormat="1"/>
    <row r="28618" s="3046" customFormat="1"/>
    <row r="28619" s="3046" customFormat="1"/>
    <row r="28620" s="3046" customFormat="1"/>
    <row r="28621" s="3046" customFormat="1"/>
    <row r="28622" s="3046" customFormat="1"/>
    <row r="28623" s="3046" customFormat="1"/>
    <row r="28624" s="3046" customFormat="1"/>
    <row r="28625" s="3046" customFormat="1"/>
    <row r="28626" s="3046" customFormat="1"/>
    <row r="28627" s="3046" customFormat="1"/>
    <row r="28628" s="3046" customFormat="1"/>
    <row r="28629" s="3046" customFormat="1"/>
    <row r="28630" s="3046" customFormat="1"/>
    <row r="28631" s="3046" customFormat="1"/>
    <row r="28632" s="3046" customFormat="1"/>
    <row r="28633" s="3046" customFormat="1"/>
    <row r="28634" s="3046" customFormat="1"/>
    <row r="28635" s="3046" customFormat="1"/>
    <row r="28636" s="3046" customFormat="1"/>
    <row r="28637" s="3046" customFormat="1"/>
    <row r="28638" s="3046" customFormat="1"/>
    <row r="28639" s="3046" customFormat="1"/>
    <row r="28640" s="3046" customFormat="1"/>
    <row r="28641" s="3046" customFormat="1"/>
    <row r="28642" s="3046" customFormat="1"/>
    <row r="28643" s="3046" customFormat="1"/>
    <row r="28644" s="3046" customFormat="1"/>
    <row r="28645" s="3046" customFormat="1"/>
    <row r="28646" s="3046" customFormat="1"/>
    <row r="28647" s="3046" customFormat="1"/>
    <row r="28648" s="3046" customFormat="1"/>
    <row r="28649" s="3046" customFormat="1"/>
    <row r="28650" s="3046" customFormat="1"/>
    <row r="28651" s="3046" customFormat="1"/>
    <row r="28652" s="3046" customFormat="1"/>
    <row r="28653" s="3046" customFormat="1"/>
    <row r="28654" s="3046" customFormat="1"/>
    <row r="28655" s="3046" customFormat="1"/>
    <row r="28656" s="3046" customFormat="1"/>
    <row r="28657" s="3046" customFormat="1"/>
    <row r="28658" s="3046" customFormat="1"/>
    <row r="28659" s="3046" customFormat="1"/>
    <row r="28660" s="3046" customFormat="1"/>
    <row r="28661" s="3046" customFormat="1"/>
    <row r="28662" s="3046" customFormat="1"/>
    <row r="28663" s="3046" customFormat="1"/>
    <row r="28664" s="3046" customFormat="1"/>
    <row r="28665" s="3046" customFormat="1"/>
    <row r="28666" s="3046" customFormat="1"/>
    <row r="28667" s="3046" customFormat="1"/>
    <row r="28668" s="3046" customFormat="1"/>
    <row r="28669" s="3046" customFormat="1"/>
    <row r="28670" s="3046" customFormat="1"/>
    <row r="28671" s="3046" customFormat="1"/>
    <row r="28672" s="3046" customFormat="1"/>
    <row r="28673" s="3046" customFormat="1"/>
    <row r="28674" s="3046" customFormat="1"/>
    <row r="28675" s="3046" customFormat="1"/>
    <row r="28676" s="3046" customFormat="1"/>
    <row r="28677" s="3046" customFormat="1"/>
    <row r="28678" s="3046" customFormat="1"/>
    <row r="28679" s="3046" customFormat="1"/>
    <row r="28680" s="3046" customFormat="1"/>
    <row r="28681" s="3046" customFormat="1"/>
    <row r="28682" s="3046" customFormat="1"/>
    <row r="28683" s="3046" customFormat="1"/>
    <row r="28684" s="3046" customFormat="1"/>
    <row r="28685" s="3046" customFormat="1"/>
    <row r="28686" s="3046" customFormat="1"/>
    <row r="28687" s="3046" customFormat="1"/>
    <row r="28688" s="3046" customFormat="1"/>
    <row r="28689" s="3046" customFormat="1"/>
    <row r="28690" s="3046" customFormat="1"/>
    <row r="28691" s="3046" customFormat="1"/>
    <row r="28692" s="3046" customFormat="1"/>
    <row r="28693" s="3046" customFormat="1"/>
    <row r="28694" s="3046" customFormat="1"/>
    <row r="28695" s="3046" customFormat="1"/>
    <row r="28696" s="3046" customFormat="1"/>
    <row r="28697" s="3046" customFormat="1"/>
    <row r="28698" s="3046" customFormat="1"/>
    <row r="28699" s="3046" customFormat="1"/>
    <row r="28700" s="3046" customFormat="1"/>
    <row r="28701" s="3046" customFormat="1"/>
    <row r="28702" s="3046" customFormat="1"/>
    <row r="28703" s="3046" customFormat="1"/>
    <row r="28704" s="3046" customFormat="1"/>
    <row r="28705" s="3046" customFormat="1"/>
    <row r="28706" s="3046" customFormat="1"/>
    <row r="28707" s="3046" customFormat="1"/>
    <row r="28708" s="3046" customFormat="1"/>
    <row r="28709" s="3046" customFormat="1"/>
    <row r="28710" s="3046" customFormat="1"/>
    <row r="28711" s="3046" customFormat="1"/>
    <row r="28712" s="3046" customFormat="1"/>
    <row r="28713" s="3046" customFormat="1"/>
    <row r="28714" s="3046" customFormat="1"/>
    <row r="28715" s="3046" customFormat="1"/>
    <row r="28716" s="3046" customFormat="1"/>
    <row r="28717" s="3046" customFormat="1"/>
    <row r="28718" s="3046" customFormat="1"/>
    <row r="28719" s="3046" customFormat="1"/>
    <row r="28720" s="3046" customFormat="1"/>
    <row r="28721" s="3046" customFormat="1"/>
    <row r="28722" s="3046" customFormat="1"/>
    <row r="28723" s="3046" customFormat="1"/>
    <row r="28724" s="3046" customFormat="1"/>
    <row r="28725" s="3046" customFormat="1"/>
    <row r="28726" s="3046" customFormat="1"/>
    <row r="28727" s="3046" customFormat="1"/>
    <row r="28728" s="3046" customFormat="1"/>
    <row r="28729" s="3046" customFormat="1"/>
    <row r="28730" s="3046" customFormat="1"/>
    <row r="28731" s="3046" customFormat="1"/>
    <row r="28732" s="3046" customFormat="1"/>
    <row r="28733" s="3046" customFormat="1"/>
    <row r="28734" s="3046" customFormat="1"/>
    <row r="28735" s="3046" customFormat="1"/>
    <row r="28736" s="3046" customFormat="1"/>
    <row r="28737" s="3046" customFormat="1"/>
    <row r="28738" s="3046" customFormat="1"/>
    <row r="28739" s="3046" customFormat="1"/>
    <row r="28740" s="3046" customFormat="1"/>
    <row r="28741" s="3046" customFormat="1"/>
    <row r="28742" s="3046" customFormat="1"/>
    <row r="28743" s="3046" customFormat="1"/>
    <row r="28744" s="3046" customFormat="1"/>
    <row r="28745" s="3046" customFormat="1"/>
    <row r="28746" s="3046" customFormat="1"/>
    <row r="28747" s="3046" customFormat="1"/>
    <row r="28748" s="3046" customFormat="1"/>
    <row r="28749" s="3046" customFormat="1"/>
    <row r="28750" s="3046" customFormat="1"/>
    <row r="28751" s="3046" customFormat="1"/>
    <row r="28752" s="3046" customFormat="1"/>
    <row r="28753" s="3046" customFormat="1"/>
    <row r="28754" s="3046" customFormat="1"/>
    <row r="28755" s="3046" customFormat="1"/>
    <row r="28756" s="3046" customFormat="1"/>
    <row r="28757" s="3046" customFormat="1"/>
    <row r="28758" s="3046" customFormat="1"/>
    <row r="28759" s="3046" customFormat="1"/>
    <row r="28760" s="3046" customFormat="1"/>
    <row r="28761" s="3046" customFormat="1"/>
    <row r="28762" s="3046" customFormat="1"/>
    <row r="28763" s="3046" customFormat="1"/>
    <row r="28764" s="3046" customFormat="1"/>
    <row r="28765" s="3046" customFormat="1"/>
    <row r="28766" s="3046" customFormat="1"/>
    <row r="28767" s="3046" customFormat="1"/>
    <row r="28768" s="3046" customFormat="1"/>
    <row r="28769" s="3046" customFormat="1"/>
    <row r="28770" s="3046" customFormat="1"/>
    <row r="28771" s="3046" customFormat="1"/>
    <row r="28772" s="3046" customFormat="1"/>
    <row r="28773" s="3046" customFormat="1"/>
    <row r="28774" s="3046" customFormat="1"/>
    <row r="28775" s="3046" customFormat="1"/>
    <row r="28776" s="3046" customFormat="1"/>
    <row r="28777" s="3046" customFormat="1"/>
    <row r="28778" s="3046" customFormat="1"/>
    <row r="28779" s="3046" customFormat="1"/>
    <row r="28780" s="3046" customFormat="1"/>
    <row r="28781" s="3046" customFormat="1"/>
    <row r="28782" s="3046" customFormat="1"/>
    <row r="28783" s="3046" customFormat="1"/>
    <row r="28784" s="3046" customFormat="1"/>
    <row r="28785" s="3046" customFormat="1"/>
    <row r="28786" s="3046" customFormat="1"/>
    <row r="28787" s="3046" customFormat="1"/>
    <row r="28788" s="3046" customFormat="1"/>
    <row r="28789" s="3046" customFormat="1"/>
    <row r="28790" s="3046" customFormat="1"/>
    <row r="28791" s="3046" customFormat="1"/>
    <row r="28792" s="3046" customFormat="1"/>
    <row r="28793" s="3046" customFormat="1"/>
    <row r="28794" s="3046" customFormat="1"/>
    <row r="28795" s="3046" customFormat="1"/>
    <row r="28796" s="3046" customFormat="1"/>
    <row r="28797" s="3046" customFormat="1"/>
    <row r="28798" s="3046" customFormat="1"/>
    <row r="28799" s="3046" customFormat="1"/>
    <row r="28800" s="3046" customFormat="1"/>
    <row r="28801" s="3046" customFormat="1"/>
    <row r="28802" s="3046" customFormat="1"/>
    <row r="28803" s="3046" customFormat="1"/>
    <row r="28804" s="3046" customFormat="1"/>
    <row r="28805" s="3046" customFormat="1"/>
    <row r="28806" s="3046" customFormat="1"/>
    <row r="28807" s="3046" customFormat="1"/>
    <row r="28808" s="3046" customFormat="1"/>
    <row r="28809" s="3046" customFormat="1"/>
    <row r="28810" s="3046" customFormat="1"/>
    <row r="28811" s="3046" customFormat="1"/>
    <row r="28812" s="3046" customFormat="1"/>
    <row r="28813" s="3046" customFormat="1"/>
    <row r="28814" s="3046" customFormat="1"/>
    <row r="28815" s="3046" customFormat="1"/>
    <row r="28816" s="3046" customFormat="1"/>
    <row r="28817" s="3046" customFormat="1"/>
    <row r="28818" s="3046" customFormat="1"/>
    <row r="28819" s="3046" customFormat="1"/>
    <row r="28820" s="3046" customFormat="1"/>
    <row r="28821" s="3046" customFormat="1"/>
    <row r="28822" s="3046" customFormat="1"/>
    <row r="28823" s="3046" customFormat="1"/>
    <row r="28824" s="3046" customFormat="1"/>
    <row r="28825" s="3046" customFormat="1"/>
    <row r="28826" s="3046" customFormat="1"/>
    <row r="28827" s="3046" customFormat="1"/>
    <row r="28828" s="3046" customFormat="1"/>
    <row r="28829" s="3046" customFormat="1"/>
    <row r="28830" s="3046" customFormat="1"/>
    <row r="28831" s="3046" customFormat="1"/>
    <row r="28832" s="3046" customFormat="1"/>
    <row r="28833" s="3046" customFormat="1"/>
    <row r="28834" s="3046" customFormat="1"/>
    <row r="28835" s="3046" customFormat="1"/>
    <row r="28836" s="3046" customFormat="1"/>
    <row r="28837" s="3046" customFormat="1"/>
    <row r="28838" s="3046" customFormat="1"/>
    <row r="28839" s="3046" customFormat="1"/>
    <row r="28840" s="3046" customFormat="1"/>
    <row r="28841" s="3046" customFormat="1"/>
    <row r="28842" s="3046" customFormat="1"/>
    <row r="28843" s="3046" customFormat="1"/>
    <row r="28844" s="3046" customFormat="1"/>
    <row r="28845" s="3046" customFormat="1"/>
    <row r="28846" s="3046" customFormat="1"/>
    <row r="28847" s="3046" customFormat="1"/>
    <row r="28848" s="3046" customFormat="1"/>
    <row r="28849" s="3046" customFormat="1"/>
    <row r="28850" s="3046" customFormat="1"/>
    <row r="28851" s="3046" customFormat="1"/>
    <row r="28852" s="3046" customFormat="1"/>
    <row r="28853" s="3046" customFormat="1"/>
    <row r="28854" s="3046" customFormat="1"/>
    <row r="28855" s="3046" customFormat="1"/>
    <row r="28856" s="3046" customFormat="1"/>
    <row r="28857" s="3046" customFormat="1"/>
    <row r="28858" s="3046" customFormat="1"/>
    <row r="28859" s="3046" customFormat="1"/>
    <row r="28860" s="3046" customFormat="1"/>
    <row r="28861" s="3046" customFormat="1"/>
    <row r="28862" s="3046" customFormat="1"/>
    <row r="28863" s="3046" customFormat="1"/>
    <row r="28864" s="3046" customFormat="1"/>
    <row r="28865" s="3046" customFormat="1"/>
    <row r="28866" s="3046" customFormat="1"/>
    <row r="28867" s="3046" customFormat="1"/>
    <row r="28868" s="3046" customFormat="1"/>
    <row r="28869" s="3046" customFormat="1"/>
    <row r="28870" s="3046" customFormat="1"/>
    <row r="28871" s="3046" customFormat="1"/>
    <row r="28872" s="3046" customFormat="1"/>
    <row r="28873" s="3046" customFormat="1"/>
    <row r="28874" s="3046" customFormat="1"/>
    <row r="28875" s="3046" customFormat="1"/>
    <row r="28876" s="3046" customFormat="1"/>
    <row r="28877" s="3046" customFormat="1"/>
    <row r="28878" s="3046" customFormat="1"/>
    <row r="28879" s="3046" customFormat="1"/>
    <row r="28880" s="3046" customFormat="1"/>
    <row r="28881" s="3046" customFormat="1"/>
    <row r="28882" s="3046" customFormat="1"/>
    <row r="28883" s="3046" customFormat="1"/>
    <row r="28884" s="3046" customFormat="1"/>
    <row r="28885" s="3046" customFormat="1"/>
    <row r="28886" s="3046" customFormat="1"/>
    <row r="28887" s="3046" customFormat="1"/>
    <row r="28888" s="3046" customFormat="1"/>
    <row r="28889" s="3046" customFormat="1"/>
    <row r="28890" s="3046" customFormat="1"/>
    <row r="28891" s="3046" customFormat="1"/>
    <row r="28892" s="3046" customFormat="1"/>
    <row r="28893" s="3046" customFormat="1"/>
    <row r="28894" s="3046" customFormat="1"/>
    <row r="28895" s="3046" customFormat="1"/>
    <row r="28896" s="3046" customFormat="1"/>
    <row r="28897" s="3046" customFormat="1"/>
    <row r="28898" s="3046" customFormat="1"/>
    <row r="28899" s="3046" customFormat="1"/>
    <row r="28900" s="3046" customFormat="1"/>
    <row r="28901" s="3046" customFormat="1"/>
    <row r="28902" s="3046" customFormat="1"/>
    <row r="28903" s="3046" customFormat="1"/>
    <row r="28904" s="3046" customFormat="1"/>
    <row r="28905" s="3046" customFormat="1"/>
    <row r="28906" s="3046" customFormat="1"/>
    <row r="28907" s="3046" customFormat="1"/>
    <row r="28908" s="3046" customFormat="1"/>
    <row r="28909" s="3046" customFormat="1"/>
    <row r="28910" s="3046" customFormat="1"/>
    <row r="28911" s="3046" customFormat="1"/>
    <row r="28912" s="3046" customFormat="1"/>
    <row r="28913" s="3046" customFormat="1"/>
    <row r="28914" s="3046" customFormat="1"/>
    <row r="28915" s="3046" customFormat="1"/>
    <row r="28916" s="3046" customFormat="1"/>
    <row r="28917" s="3046" customFormat="1"/>
    <row r="28918" s="3046" customFormat="1"/>
    <row r="28919" s="3046" customFormat="1"/>
    <row r="28920" s="3046" customFormat="1"/>
    <row r="28921" s="3046" customFormat="1"/>
    <row r="28922" s="3046" customFormat="1"/>
    <row r="28923" s="3046" customFormat="1"/>
    <row r="28924" s="3046" customFormat="1"/>
    <row r="28925" s="3046" customFormat="1"/>
    <row r="28926" s="3046" customFormat="1"/>
    <row r="28927" s="3046" customFormat="1"/>
    <row r="28928" s="3046" customFormat="1"/>
    <row r="28929" s="3046" customFormat="1"/>
    <row r="28930" s="3046" customFormat="1"/>
    <row r="28931" s="3046" customFormat="1"/>
    <row r="28932" s="3046" customFormat="1"/>
    <row r="28933" s="3046" customFormat="1"/>
    <row r="28934" s="3046" customFormat="1"/>
    <row r="28935" s="3046" customFormat="1"/>
    <row r="28936" s="3046" customFormat="1"/>
    <row r="28937" s="3046" customFormat="1"/>
    <row r="28938" s="3046" customFormat="1"/>
    <row r="28939" s="3046" customFormat="1"/>
    <row r="28940" s="3046" customFormat="1"/>
    <row r="28941" s="3046" customFormat="1"/>
    <row r="28942" s="3046" customFormat="1"/>
    <row r="28943" s="3046" customFormat="1"/>
    <row r="28944" s="3046" customFormat="1"/>
    <row r="28945" s="3046" customFormat="1"/>
    <row r="28946" s="3046" customFormat="1"/>
    <row r="28947" s="3046" customFormat="1"/>
    <row r="28948" s="3046" customFormat="1"/>
    <row r="28949" s="3046" customFormat="1"/>
    <row r="28950" s="3046" customFormat="1"/>
    <row r="28951" s="3046" customFormat="1"/>
    <row r="28952" s="3046" customFormat="1"/>
    <row r="28953" s="3046" customFormat="1"/>
    <row r="28954" s="3046" customFormat="1"/>
    <row r="28955" s="3046" customFormat="1"/>
    <row r="28956" s="3046" customFormat="1"/>
    <row r="28957" s="3046" customFormat="1"/>
    <row r="28958" s="3046" customFormat="1"/>
    <row r="28959" s="3046" customFormat="1"/>
    <row r="28960" s="3046" customFormat="1"/>
    <row r="28961" s="3046" customFormat="1"/>
    <row r="28962" s="3046" customFormat="1"/>
    <row r="28963" s="3046" customFormat="1"/>
    <row r="28964" s="3046" customFormat="1"/>
    <row r="28965" s="3046" customFormat="1"/>
    <row r="28966" s="3046" customFormat="1"/>
    <row r="28967" s="3046" customFormat="1"/>
    <row r="28968" s="3046" customFormat="1"/>
    <row r="28969" s="3046" customFormat="1"/>
    <row r="28970" s="3046" customFormat="1"/>
    <row r="28971" s="3046" customFormat="1"/>
    <row r="28972" s="3046" customFormat="1"/>
    <row r="28973" s="3046" customFormat="1"/>
    <row r="28974" s="3046" customFormat="1"/>
    <row r="28975" s="3046" customFormat="1"/>
    <row r="28976" s="3046" customFormat="1"/>
    <row r="28977" s="3046" customFormat="1"/>
    <row r="28978" s="3046" customFormat="1"/>
    <row r="28979" s="3046" customFormat="1"/>
    <row r="28980" s="3046" customFormat="1"/>
    <row r="28981" s="3046" customFormat="1"/>
    <row r="28982" s="3046" customFormat="1"/>
    <row r="28983" s="3046" customFormat="1"/>
    <row r="28984" s="3046" customFormat="1"/>
    <row r="28985" s="3046" customFormat="1"/>
    <row r="28986" s="3046" customFormat="1"/>
    <row r="28987" s="3046" customFormat="1"/>
    <row r="28988" s="3046" customFormat="1"/>
    <row r="28989" s="3046" customFormat="1"/>
    <row r="28990" s="3046" customFormat="1"/>
    <row r="28991" s="3046" customFormat="1"/>
    <row r="28992" s="3046" customFormat="1"/>
    <row r="28993" s="3046" customFormat="1"/>
    <row r="28994" s="3046" customFormat="1"/>
    <row r="28995" s="3046" customFormat="1"/>
    <row r="28996" s="3046" customFormat="1"/>
    <row r="28997" s="3046" customFormat="1"/>
    <row r="28998" s="3046" customFormat="1"/>
    <row r="28999" s="3046" customFormat="1"/>
    <row r="29000" s="3046" customFormat="1"/>
    <row r="29001" s="3046" customFormat="1"/>
    <row r="29002" s="3046" customFormat="1"/>
    <row r="29003" s="3046" customFormat="1"/>
    <row r="29004" s="3046" customFormat="1"/>
    <row r="29005" s="3046" customFormat="1"/>
    <row r="29006" s="3046" customFormat="1"/>
    <row r="29007" s="3046" customFormat="1"/>
    <row r="29008" s="3046" customFormat="1"/>
    <row r="29009" s="3046" customFormat="1"/>
    <row r="29010" s="3046" customFormat="1"/>
    <row r="29011" s="3046" customFormat="1"/>
    <row r="29012" s="3046" customFormat="1"/>
    <row r="29013" s="3046" customFormat="1"/>
    <row r="29014" s="3046" customFormat="1"/>
    <row r="29015" s="3046" customFormat="1"/>
    <row r="29016" s="3046" customFormat="1"/>
    <row r="29017" s="3046" customFormat="1"/>
    <row r="29018" s="3046" customFormat="1"/>
    <row r="29019" s="3046" customFormat="1"/>
    <row r="29020" s="3046" customFormat="1"/>
    <row r="29021" s="3046" customFormat="1"/>
    <row r="29022" s="3046" customFormat="1"/>
    <row r="29023" s="3046" customFormat="1"/>
    <row r="29024" s="3046" customFormat="1"/>
    <row r="29025" s="3046" customFormat="1"/>
    <row r="29026" s="3046" customFormat="1"/>
    <row r="29027" s="3046" customFormat="1"/>
    <row r="29028" s="3046" customFormat="1"/>
    <row r="29029" s="3046" customFormat="1"/>
    <row r="29030" s="3046" customFormat="1"/>
    <row r="29031" s="3046" customFormat="1"/>
    <row r="29032" s="3046" customFormat="1"/>
    <row r="29033" s="3046" customFormat="1"/>
    <row r="29034" s="3046" customFormat="1"/>
    <row r="29035" s="3046" customFormat="1"/>
    <row r="29036" s="3046" customFormat="1"/>
    <row r="29037" s="3046" customFormat="1"/>
    <row r="29038" s="3046" customFormat="1"/>
    <row r="29039" s="3046" customFormat="1"/>
    <row r="29040" s="3046" customFormat="1"/>
    <row r="29041" s="3046" customFormat="1"/>
    <row r="29042" s="3046" customFormat="1"/>
    <row r="29043" s="3046" customFormat="1"/>
    <row r="29044" s="3046" customFormat="1"/>
    <row r="29045" s="3046" customFormat="1"/>
    <row r="29046" s="3046" customFormat="1"/>
    <row r="29047" s="3046" customFormat="1"/>
    <row r="29048" s="3046" customFormat="1"/>
    <row r="29049" s="3046" customFormat="1"/>
    <row r="29050" s="3046" customFormat="1"/>
    <row r="29051" s="3046" customFormat="1"/>
    <row r="29052" s="3046" customFormat="1"/>
    <row r="29053" s="3046" customFormat="1"/>
    <row r="29054" s="3046" customFormat="1"/>
    <row r="29055" s="3046" customFormat="1"/>
    <row r="29056" s="3046" customFormat="1"/>
    <row r="29057" s="3046" customFormat="1"/>
    <row r="29058" s="3046" customFormat="1"/>
    <row r="29059" s="3046" customFormat="1"/>
    <row r="29060" s="3046" customFormat="1"/>
    <row r="29061" s="3046" customFormat="1"/>
    <row r="29062" s="3046" customFormat="1"/>
    <row r="29063" s="3046" customFormat="1"/>
    <row r="29064" s="3046" customFormat="1"/>
    <row r="29065" s="3046" customFormat="1"/>
    <row r="29066" s="3046" customFormat="1"/>
    <row r="29067" s="3046" customFormat="1"/>
    <row r="29068" s="3046" customFormat="1"/>
    <row r="29069" s="3046" customFormat="1"/>
    <row r="29070" s="3046" customFormat="1"/>
    <row r="29071" s="3046" customFormat="1"/>
    <row r="29072" s="3046" customFormat="1"/>
    <row r="29073" s="3046" customFormat="1"/>
    <row r="29074" s="3046" customFormat="1"/>
    <row r="29075" s="3046" customFormat="1"/>
    <row r="29076" s="3046" customFormat="1"/>
    <row r="29077" s="3046" customFormat="1"/>
    <row r="29078" s="3046" customFormat="1"/>
    <row r="29079" s="3046" customFormat="1"/>
    <row r="29080" s="3046" customFormat="1"/>
    <row r="29081" s="3046" customFormat="1"/>
    <row r="29082" s="3046" customFormat="1"/>
    <row r="29083" s="3046" customFormat="1"/>
    <row r="29084" s="3046" customFormat="1"/>
    <row r="29085" s="3046" customFormat="1"/>
    <row r="29086" s="3046" customFormat="1"/>
    <row r="29087" s="3046" customFormat="1"/>
    <row r="29088" s="3046" customFormat="1"/>
    <row r="29089" s="3046" customFormat="1"/>
    <row r="29090" s="3046" customFormat="1"/>
    <row r="29091" s="3046" customFormat="1"/>
    <row r="29092" s="3046" customFormat="1"/>
    <row r="29093" s="3046" customFormat="1"/>
    <row r="29094" s="3046" customFormat="1"/>
    <row r="29095" s="3046" customFormat="1"/>
    <row r="29096" s="3046" customFormat="1"/>
    <row r="29097" s="3046" customFormat="1"/>
    <row r="29098" s="3046" customFormat="1"/>
    <row r="29099" s="3046" customFormat="1"/>
    <row r="29100" s="3046" customFormat="1"/>
    <row r="29101" s="3046" customFormat="1"/>
    <row r="29102" s="3046" customFormat="1"/>
    <row r="29103" s="3046" customFormat="1"/>
    <row r="29104" s="3046" customFormat="1"/>
    <row r="29105" s="3046" customFormat="1"/>
    <row r="29106" s="3046" customFormat="1"/>
    <row r="29107" s="3046" customFormat="1"/>
    <row r="29108" s="3046" customFormat="1"/>
    <row r="29109" s="3046" customFormat="1"/>
    <row r="29110" s="3046" customFormat="1"/>
    <row r="29111" s="3046" customFormat="1"/>
    <row r="29112" s="3046" customFormat="1"/>
    <row r="29113" s="3046" customFormat="1"/>
    <row r="29114" s="3046" customFormat="1"/>
    <row r="29115" s="3046" customFormat="1"/>
    <row r="29116" s="3046" customFormat="1"/>
    <row r="29117" s="3046" customFormat="1"/>
    <row r="29118" s="3046" customFormat="1"/>
    <row r="29119" s="3046" customFormat="1"/>
    <row r="29120" s="3046" customFormat="1"/>
    <row r="29121" s="3046" customFormat="1"/>
    <row r="29122" s="3046" customFormat="1"/>
    <row r="29123" s="3046" customFormat="1"/>
    <row r="29124" s="3046" customFormat="1"/>
    <row r="29125" s="3046" customFormat="1"/>
    <row r="29126" s="3046" customFormat="1"/>
    <row r="29127" s="3046" customFormat="1"/>
    <row r="29128" s="3046" customFormat="1"/>
    <row r="29129" s="3046" customFormat="1"/>
    <row r="29130" s="3046" customFormat="1"/>
    <row r="29131" s="3046" customFormat="1"/>
    <row r="29132" s="3046" customFormat="1"/>
    <row r="29133" s="3046" customFormat="1"/>
    <row r="29134" s="3046" customFormat="1"/>
    <row r="29135" s="3046" customFormat="1"/>
    <row r="29136" s="3046" customFormat="1"/>
    <row r="29137" s="3046" customFormat="1"/>
    <row r="29138" s="3046" customFormat="1"/>
    <row r="29139" s="3046" customFormat="1"/>
    <row r="29140" s="3046" customFormat="1"/>
    <row r="29141" s="3046" customFormat="1"/>
    <row r="29142" s="3046" customFormat="1"/>
    <row r="29143" s="3046" customFormat="1"/>
    <row r="29144" s="3046" customFormat="1"/>
    <row r="29145" s="3046" customFormat="1"/>
    <row r="29146" s="3046" customFormat="1"/>
    <row r="29147" s="3046" customFormat="1"/>
    <row r="29148" s="3046" customFormat="1"/>
    <row r="29149" s="3046" customFormat="1"/>
    <row r="29150" s="3046" customFormat="1"/>
    <row r="29151" s="3046" customFormat="1"/>
    <row r="29152" s="3046" customFormat="1"/>
    <row r="29153" s="3046" customFormat="1"/>
    <row r="29154" s="3046" customFormat="1"/>
    <row r="29155" s="3046" customFormat="1"/>
    <row r="29156" s="3046" customFormat="1"/>
    <row r="29157" s="3046" customFormat="1"/>
    <row r="29158" s="3046" customFormat="1"/>
    <row r="29159" s="3046" customFormat="1"/>
    <row r="29160" s="3046" customFormat="1"/>
    <row r="29161" s="3046" customFormat="1"/>
    <row r="29162" s="3046" customFormat="1"/>
    <row r="29163" s="3046" customFormat="1"/>
    <row r="29164" s="3046" customFormat="1"/>
    <row r="29165" s="3046" customFormat="1"/>
    <row r="29166" s="3046" customFormat="1"/>
    <row r="29167" s="3046" customFormat="1"/>
    <row r="29168" s="3046" customFormat="1"/>
    <row r="29169" s="3046" customFormat="1"/>
    <row r="29170" s="3046" customFormat="1"/>
    <row r="29171" s="3046" customFormat="1"/>
    <row r="29172" s="3046" customFormat="1"/>
    <row r="29173" s="3046" customFormat="1"/>
    <row r="29174" s="3046" customFormat="1"/>
    <row r="29175" s="3046" customFormat="1"/>
    <row r="29176" s="3046" customFormat="1"/>
    <row r="29177" s="3046" customFormat="1"/>
    <row r="29178" s="3046" customFormat="1"/>
    <row r="29179" s="3046" customFormat="1"/>
    <row r="29180" s="3046" customFormat="1"/>
    <row r="29181" s="3046" customFormat="1"/>
    <row r="29182" s="3046" customFormat="1"/>
    <row r="29183" s="3046" customFormat="1"/>
    <row r="29184" s="3046" customFormat="1"/>
    <row r="29185" s="3046" customFormat="1"/>
    <row r="29186" s="3046" customFormat="1"/>
    <row r="29187" s="3046" customFormat="1"/>
    <row r="29188" s="3046" customFormat="1"/>
    <row r="29189" s="3046" customFormat="1"/>
    <row r="29190" s="3046" customFormat="1"/>
    <row r="29191" s="3046" customFormat="1"/>
    <row r="29192" s="3046" customFormat="1"/>
    <row r="29193" s="3046" customFormat="1"/>
    <row r="29194" s="3046" customFormat="1"/>
    <row r="29195" s="3046" customFormat="1"/>
    <row r="29196" s="3046" customFormat="1"/>
    <row r="29197" s="3046" customFormat="1"/>
    <row r="29198" s="3046" customFormat="1"/>
    <row r="29199" s="3046" customFormat="1"/>
    <row r="29200" s="3046" customFormat="1"/>
    <row r="29201" s="3046" customFormat="1"/>
    <row r="29202" s="3046" customFormat="1"/>
    <row r="29203" s="3046" customFormat="1"/>
    <row r="29204" s="3046" customFormat="1"/>
    <row r="29205" s="3046" customFormat="1"/>
    <row r="29206" s="3046" customFormat="1"/>
    <row r="29207" s="3046" customFormat="1"/>
    <row r="29208" s="3046" customFormat="1"/>
    <row r="29209" s="3046" customFormat="1"/>
    <row r="29210" s="3046" customFormat="1"/>
    <row r="29211" s="3046" customFormat="1"/>
    <row r="29212" s="3046" customFormat="1"/>
    <row r="29213" s="3046" customFormat="1"/>
    <row r="29214" s="3046" customFormat="1"/>
    <row r="29215" s="3046" customFormat="1"/>
    <row r="29216" s="3046" customFormat="1"/>
    <row r="29217" s="3046" customFormat="1"/>
    <row r="29218" s="3046" customFormat="1"/>
    <row r="29219" s="3046" customFormat="1"/>
    <row r="29220" s="3046" customFormat="1"/>
    <row r="29221" s="3046" customFormat="1"/>
    <row r="29222" s="3046" customFormat="1"/>
    <row r="29223" s="3046" customFormat="1"/>
    <row r="29224" s="3046" customFormat="1"/>
    <row r="29225" s="3046" customFormat="1"/>
    <row r="29226" s="3046" customFormat="1"/>
    <row r="29227" s="3046" customFormat="1"/>
    <row r="29228" s="3046" customFormat="1"/>
    <row r="29229" s="3046" customFormat="1"/>
    <row r="29230" s="3046" customFormat="1"/>
    <row r="29231" s="3046" customFormat="1"/>
    <row r="29232" s="3046" customFormat="1"/>
    <row r="29233" s="3046" customFormat="1"/>
    <row r="29234" s="3046" customFormat="1"/>
    <row r="29235" s="3046" customFormat="1"/>
    <row r="29236" s="3046" customFormat="1"/>
    <row r="29237" s="3046" customFormat="1"/>
    <row r="29238" s="3046" customFormat="1"/>
    <row r="29239" s="3046" customFormat="1"/>
    <row r="29240" s="3046" customFormat="1"/>
    <row r="29241" s="3046" customFormat="1"/>
    <row r="29242" s="3046" customFormat="1"/>
    <row r="29243" s="3046" customFormat="1"/>
    <row r="29244" s="3046" customFormat="1"/>
    <row r="29245" s="3046" customFormat="1"/>
    <row r="29246" s="3046" customFormat="1"/>
    <row r="29247" s="3046" customFormat="1"/>
    <row r="29248" s="3046" customFormat="1"/>
    <row r="29249" s="3046" customFormat="1"/>
    <row r="29250" s="3046" customFormat="1"/>
    <row r="29251" s="3046" customFormat="1"/>
    <row r="29252" s="3046" customFormat="1"/>
    <row r="29253" s="3046" customFormat="1"/>
    <row r="29254" s="3046" customFormat="1"/>
    <row r="29255" s="3046" customFormat="1"/>
    <row r="29256" s="3046" customFormat="1"/>
    <row r="29257" s="3046" customFormat="1"/>
    <row r="29258" s="3046" customFormat="1"/>
    <row r="29259" s="3046" customFormat="1"/>
    <row r="29260" s="3046" customFormat="1"/>
    <row r="29261" s="3046" customFormat="1"/>
    <row r="29262" s="3046" customFormat="1"/>
    <row r="29263" s="3046" customFormat="1"/>
    <row r="29264" s="3046" customFormat="1"/>
    <row r="29265" s="3046" customFormat="1"/>
    <row r="29266" s="3046" customFormat="1"/>
    <row r="29267" s="3046" customFormat="1"/>
    <row r="29268" s="3046" customFormat="1"/>
    <row r="29269" s="3046" customFormat="1"/>
    <row r="29270" s="3046" customFormat="1"/>
    <row r="29271" s="3046" customFormat="1"/>
    <row r="29272" s="3046" customFormat="1"/>
    <row r="29273" s="3046" customFormat="1"/>
    <row r="29274" s="3046" customFormat="1"/>
    <row r="29275" s="3046" customFormat="1"/>
    <row r="29276" s="3046" customFormat="1"/>
    <row r="29277" s="3046" customFormat="1"/>
    <row r="29278" s="3046" customFormat="1"/>
    <row r="29279" s="3046" customFormat="1"/>
    <row r="29280" s="3046" customFormat="1"/>
    <row r="29281" s="3046" customFormat="1"/>
    <row r="29282" s="3046" customFormat="1"/>
    <row r="29283" s="3046" customFormat="1"/>
    <row r="29284" s="3046" customFormat="1"/>
    <row r="29285" s="3046" customFormat="1"/>
    <row r="29286" s="3046" customFormat="1"/>
    <row r="29287" s="3046" customFormat="1"/>
    <row r="29288" s="3046" customFormat="1"/>
    <row r="29289" s="3046" customFormat="1"/>
    <row r="29290" s="3046" customFormat="1"/>
    <row r="29291" s="3046" customFormat="1"/>
    <row r="29292" s="3046" customFormat="1"/>
    <row r="29293" s="3046" customFormat="1"/>
    <row r="29294" s="3046" customFormat="1"/>
    <row r="29295" s="3046" customFormat="1"/>
    <row r="29296" s="3046" customFormat="1"/>
    <row r="29297" s="3046" customFormat="1"/>
    <row r="29298" s="3046" customFormat="1"/>
    <row r="29299" s="3046" customFormat="1"/>
    <row r="29300" s="3046" customFormat="1"/>
    <row r="29301" s="3046" customFormat="1"/>
    <row r="29302" s="3046" customFormat="1"/>
    <row r="29303" s="3046" customFormat="1"/>
    <row r="29304" s="3046" customFormat="1"/>
    <row r="29305" s="3046" customFormat="1"/>
    <row r="29306" s="3046" customFormat="1"/>
    <row r="29307" s="3046" customFormat="1"/>
    <row r="29308" s="3046" customFormat="1"/>
    <row r="29309" s="3046" customFormat="1"/>
    <row r="29310" s="3046" customFormat="1"/>
    <row r="29311" s="3046" customFormat="1"/>
    <row r="29312" s="3046" customFormat="1"/>
    <row r="29313" s="3046" customFormat="1"/>
    <row r="29314" s="3046" customFormat="1"/>
    <row r="29315" s="3046" customFormat="1"/>
    <row r="29316" s="3046" customFormat="1"/>
    <row r="29317" s="3046" customFormat="1"/>
    <row r="29318" s="3046" customFormat="1"/>
    <row r="29319" s="3046" customFormat="1"/>
    <row r="29320" s="3046" customFormat="1"/>
    <row r="29321" s="3046" customFormat="1"/>
    <row r="29322" s="3046" customFormat="1"/>
    <row r="29323" s="3046" customFormat="1"/>
    <row r="29324" s="3046" customFormat="1"/>
    <row r="29325" s="3046" customFormat="1"/>
    <row r="29326" s="3046" customFormat="1"/>
    <row r="29327" s="3046" customFormat="1"/>
    <row r="29328" s="3046" customFormat="1"/>
    <row r="29329" s="3046" customFormat="1"/>
    <row r="29330" s="3046" customFormat="1"/>
    <row r="29331" s="3046" customFormat="1"/>
    <row r="29332" s="3046" customFormat="1"/>
    <row r="29333" s="3046" customFormat="1"/>
    <row r="29334" s="3046" customFormat="1"/>
    <row r="29335" s="3046" customFormat="1"/>
    <row r="29336" s="3046" customFormat="1"/>
    <row r="29337" s="3046" customFormat="1"/>
    <row r="29338" s="3046" customFormat="1"/>
    <row r="29339" s="3046" customFormat="1"/>
    <row r="29340" s="3046" customFormat="1"/>
    <row r="29341" s="3046" customFormat="1"/>
    <row r="29342" s="3046" customFormat="1"/>
    <row r="29343" s="3046" customFormat="1"/>
    <row r="29344" s="3046" customFormat="1"/>
    <row r="29345" s="3046" customFormat="1"/>
    <row r="29346" s="3046" customFormat="1"/>
    <row r="29347" s="3046" customFormat="1"/>
    <row r="29348" s="3046" customFormat="1"/>
    <row r="29349" s="3046" customFormat="1"/>
    <row r="29350" s="3046" customFormat="1"/>
    <row r="29351" s="3046" customFormat="1"/>
    <row r="29352" s="3046" customFormat="1"/>
    <row r="29353" s="3046" customFormat="1"/>
    <row r="29354" s="3046" customFormat="1"/>
    <row r="29355" s="3046" customFormat="1"/>
    <row r="29356" s="3046" customFormat="1"/>
    <row r="29357" s="3046" customFormat="1"/>
    <row r="29358" s="3046" customFormat="1"/>
    <row r="29359" s="3046" customFormat="1"/>
    <row r="29360" s="3046" customFormat="1"/>
    <row r="29361" s="3046" customFormat="1"/>
    <row r="29362" s="3046" customFormat="1"/>
    <row r="29363" s="3046" customFormat="1"/>
    <row r="29364" s="3046" customFormat="1"/>
    <row r="29365" s="3046" customFormat="1"/>
    <row r="29366" s="3046" customFormat="1"/>
    <row r="29367" s="3046" customFormat="1"/>
    <row r="29368" s="3046" customFormat="1"/>
    <row r="29369" s="3046" customFormat="1"/>
    <row r="29370" s="3046" customFormat="1"/>
    <row r="29371" s="3046" customFormat="1"/>
    <row r="29372" s="3046" customFormat="1"/>
    <row r="29373" s="3046" customFormat="1"/>
    <row r="29374" s="3046" customFormat="1"/>
    <row r="29375" s="3046" customFormat="1"/>
    <row r="29376" s="3046" customFormat="1"/>
    <row r="29377" s="3046" customFormat="1"/>
    <row r="29378" s="3046" customFormat="1"/>
    <row r="29379" s="3046" customFormat="1"/>
    <row r="29380" s="3046" customFormat="1"/>
    <row r="29381" s="3046" customFormat="1"/>
    <row r="29382" s="3046" customFormat="1"/>
    <row r="29383" s="3046" customFormat="1"/>
    <row r="29384" s="3046" customFormat="1"/>
    <row r="29385" s="3046" customFormat="1"/>
    <row r="29386" s="3046" customFormat="1"/>
    <row r="29387" s="3046" customFormat="1"/>
    <row r="29388" s="3046" customFormat="1"/>
    <row r="29389" s="3046" customFormat="1"/>
    <row r="29390" s="3046" customFormat="1"/>
    <row r="29391" s="3046" customFormat="1"/>
    <row r="29392" s="3046" customFormat="1"/>
    <row r="29393" s="3046" customFormat="1"/>
    <row r="29394" s="3046" customFormat="1"/>
    <row r="29395" s="3046" customFormat="1"/>
    <row r="29396" s="3046" customFormat="1"/>
    <row r="29397" s="3046" customFormat="1"/>
    <row r="29398" s="3046" customFormat="1"/>
    <row r="29399" s="3046" customFormat="1"/>
    <row r="29400" s="3046" customFormat="1"/>
    <row r="29401" s="3046" customFormat="1"/>
    <row r="29402" s="3046" customFormat="1"/>
    <row r="29403" s="3046" customFormat="1"/>
    <row r="29404" s="3046" customFormat="1"/>
    <row r="29405" s="3046" customFormat="1"/>
    <row r="29406" s="3046" customFormat="1"/>
    <row r="29407" s="3046" customFormat="1"/>
    <row r="29408" s="3046" customFormat="1"/>
    <row r="29409" s="3046" customFormat="1"/>
    <row r="29410" s="3046" customFormat="1"/>
    <row r="29411" s="3046" customFormat="1"/>
    <row r="29412" s="3046" customFormat="1"/>
    <row r="29413" s="3046" customFormat="1"/>
    <row r="29414" s="3046" customFormat="1"/>
    <row r="29415" s="3046" customFormat="1"/>
    <row r="29416" s="3046" customFormat="1"/>
    <row r="29417" s="3046" customFormat="1"/>
    <row r="29418" s="3046" customFormat="1"/>
    <row r="29419" s="3046" customFormat="1"/>
    <row r="29420" s="3046" customFormat="1"/>
    <row r="29421" s="3046" customFormat="1"/>
    <row r="29422" s="3046" customFormat="1"/>
    <row r="29423" s="3046" customFormat="1"/>
    <row r="29424" s="3046" customFormat="1"/>
    <row r="29425" s="3046" customFormat="1"/>
    <row r="29426" s="3046" customFormat="1"/>
    <row r="29427" s="3046" customFormat="1"/>
    <row r="29428" s="3046" customFormat="1"/>
    <row r="29429" s="3046" customFormat="1"/>
    <row r="29430" s="3046" customFormat="1"/>
    <row r="29431" s="3046" customFormat="1"/>
    <row r="29432" s="3046" customFormat="1"/>
    <row r="29433" s="3046" customFormat="1"/>
    <row r="29434" s="3046" customFormat="1"/>
    <row r="29435" s="3046" customFormat="1"/>
    <row r="29436" s="3046" customFormat="1"/>
    <row r="29437" s="3046" customFormat="1"/>
    <row r="29438" s="3046" customFormat="1"/>
    <row r="29439" s="3046" customFormat="1"/>
    <row r="29440" s="3046" customFormat="1"/>
    <row r="29441" s="3046" customFormat="1"/>
    <row r="29442" s="3046" customFormat="1"/>
    <row r="29443" s="3046" customFormat="1"/>
    <row r="29444" s="3046" customFormat="1"/>
    <row r="29445" s="3046" customFormat="1"/>
    <row r="29446" s="3046" customFormat="1"/>
    <row r="29447" s="3046" customFormat="1"/>
    <row r="29448" s="3046" customFormat="1"/>
    <row r="29449" s="3046" customFormat="1"/>
    <row r="29450" s="3046" customFormat="1"/>
    <row r="29451" s="3046" customFormat="1"/>
    <row r="29452" s="3046" customFormat="1"/>
    <row r="29453" s="3046" customFormat="1"/>
    <row r="29454" s="3046" customFormat="1"/>
    <row r="29455" s="3046" customFormat="1"/>
    <row r="29456" s="3046" customFormat="1"/>
    <row r="29457" s="3046" customFormat="1"/>
    <row r="29458" s="3046" customFormat="1"/>
    <row r="29459" s="3046" customFormat="1"/>
    <row r="29460" s="3046" customFormat="1"/>
    <row r="29461" s="3046" customFormat="1"/>
    <row r="29462" s="3046" customFormat="1"/>
    <row r="29463" s="3046" customFormat="1"/>
    <row r="29464" s="3046" customFormat="1"/>
    <row r="29465" s="3046" customFormat="1"/>
    <row r="29466" s="3046" customFormat="1"/>
    <row r="29467" s="3046" customFormat="1"/>
    <row r="29468" s="3046" customFormat="1"/>
    <row r="29469" s="3046" customFormat="1"/>
    <row r="29470" s="3046" customFormat="1"/>
    <row r="29471" s="3046" customFormat="1"/>
    <row r="29472" s="3046" customFormat="1"/>
    <row r="29473" s="3046" customFormat="1"/>
    <row r="29474" s="3046" customFormat="1"/>
    <row r="29475" s="3046" customFormat="1"/>
    <row r="29476" s="3046" customFormat="1"/>
    <row r="29477" s="3046" customFormat="1"/>
    <row r="29478" s="3046" customFormat="1"/>
    <row r="29479" s="3046" customFormat="1"/>
    <row r="29480" s="3046" customFormat="1"/>
    <row r="29481" s="3046" customFormat="1"/>
    <row r="29482" s="3046" customFormat="1"/>
    <row r="29483" s="3046" customFormat="1"/>
    <row r="29484" s="3046" customFormat="1"/>
    <row r="29485" s="3046" customFormat="1"/>
    <row r="29486" s="3046" customFormat="1"/>
    <row r="29487" s="3046" customFormat="1"/>
    <row r="29488" s="3046" customFormat="1"/>
    <row r="29489" s="3046" customFormat="1"/>
    <row r="29490" s="3046" customFormat="1"/>
    <row r="29491" s="3046" customFormat="1"/>
    <row r="29492" s="3046" customFormat="1"/>
    <row r="29493" s="3046" customFormat="1"/>
    <row r="29494" s="3046" customFormat="1"/>
    <row r="29495" s="3046" customFormat="1"/>
    <row r="29496" s="3046" customFormat="1"/>
    <row r="29497" s="3046" customFormat="1"/>
    <row r="29498" s="3046" customFormat="1"/>
    <row r="29499" s="3046" customFormat="1"/>
    <row r="29500" s="3046" customFormat="1"/>
    <row r="29501" s="3046" customFormat="1"/>
    <row r="29502" s="3046" customFormat="1"/>
    <row r="29503" s="3046" customFormat="1"/>
    <row r="29504" s="3046" customFormat="1"/>
    <row r="29505" s="3046" customFormat="1"/>
    <row r="29506" s="3046" customFormat="1"/>
    <row r="29507" s="3046" customFormat="1"/>
    <row r="29508" s="3046" customFormat="1"/>
    <row r="29509" s="3046" customFormat="1"/>
    <row r="29510" s="3046" customFormat="1"/>
    <row r="29511" s="3046" customFormat="1"/>
    <row r="29512" s="3046" customFormat="1"/>
    <row r="29513" s="3046" customFormat="1"/>
    <row r="29514" s="3046" customFormat="1"/>
    <row r="29515" s="3046" customFormat="1"/>
    <row r="29516" s="3046" customFormat="1"/>
    <row r="29517" s="3046" customFormat="1"/>
    <row r="29518" s="3046" customFormat="1"/>
    <row r="29519" s="3046" customFormat="1"/>
    <row r="29520" s="3046" customFormat="1"/>
    <row r="29521" s="3046" customFormat="1"/>
    <row r="29522" s="3046" customFormat="1"/>
    <row r="29523" s="3046" customFormat="1"/>
    <row r="29524" s="3046" customFormat="1"/>
    <row r="29525" s="3046" customFormat="1"/>
    <row r="29526" s="3046" customFormat="1"/>
    <row r="29527" s="3046" customFormat="1"/>
    <row r="29528" s="3046" customFormat="1"/>
    <row r="29529" s="3046" customFormat="1"/>
    <row r="29530" s="3046" customFormat="1"/>
    <row r="29531" s="3046" customFormat="1"/>
    <row r="29532" s="3046" customFormat="1"/>
    <row r="29533" s="3046" customFormat="1"/>
    <row r="29534" s="3046" customFormat="1"/>
    <row r="29535" s="3046" customFormat="1"/>
    <row r="29536" s="3046" customFormat="1"/>
    <row r="29537" s="3046" customFormat="1"/>
    <row r="29538" s="3046" customFormat="1"/>
    <row r="29539" s="3046" customFormat="1"/>
    <row r="29540" s="3046" customFormat="1"/>
    <row r="29541" s="3046" customFormat="1"/>
    <row r="29542" s="3046" customFormat="1"/>
    <row r="29543" s="3046" customFormat="1"/>
    <row r="29544" s="3046" customFormat="1"/>
    <row r="29545" s="3046" customFormat="1"/>
    <row r="29546" s="3046" customFormat="1"/>
    <row r="29547" s="3046" customFormat="1"/>
    <row r="29548" s="3046" customFormat="1"/>
    <row r="29549" s="3046" customFormat="1"/>
    <row r="29550" s="3046" customFormat="1"/>
    <row r="29551" s="3046" customFormat="1"/>
    <row r="29552" s="3046" customFormat="1"/>
    <row r="29553" s="3046" customFormat="1"/>
    <row r="29554" s="3046" customFormat="1"/>
    <row r="29555" s="3046" customFormat="1"/>
    <row r="29556" s="3046" customFormat="1"/>
    <row r="29557" s="3046" customFormat="1"/>
    <row r="29558" s="3046" customFormat="1"/>
    <row r="29559" s="3046" customFormat="1"/>
    <row r="29560" s="3046" customFormat="1"/>
    <row r="29561" s="3046" customFormat="1"/>
    <row r="29562" s="3046" customFormat="1"/>
    <row r="29563" s="3046" customFormat="1"/>
    <row r="29564" s="3046" customFormat="1"/>
    <row r="29565" s="3046" customFormat="1"/>
    <row r="29566" s="3046" customFormat="1"/>
    <row r="29567" s="3046" customFormat="1"/>
    <row r="29568" s="3046" customFormat="1"/>
    <row r="29569" s="3046" customFormat="1"/>
    <row r="29570" s="3046" customFormat="1"/>
    <row r="29571" s="3046" customFormat="1"/>
    <row r="29572" s="3046" customFormat="1"/>
    <row r="29573" s="3046" customFormat="1"/>
    <row r="29574" s="3046" customFormat="1"/>
    <row r="29575" s="3046" customFormat="1"/>
    <row r="29576" s="3046" customFormat="1"/>
    <row r="29577" s="3046" customFormat="1"/>
    <row r="29578" s="3046" customFormat="1"/>
    <row r="29579" s="3046" customFormat="1"/>
    <row r="29580" s="3046" customFormat="1"/>
    <row r="29581" s="3046" customFormat="1"/>
    <row r="29582" s="3046" customFormat="1"/>
    <row r="29583" s="3046" customFormat="1"/>
    <row r="29584" s="3046" customFormat="1"/>
    <row r="29585" s="3046" customFormat="1"/>
    <row r="29586" s="3046" customFormat="1"/>
    <row r="29587" s="3046" customFormat="1"/>
    <row r="29588" s="3046" customFormat="1"/>
    <row r="29589" s="3046" customFormat="1"/>
    <row r="29590" s="3046" customFormat="1"/>
    <row r="29591" s="3046" customFormat="1"/>
    <row r="29592" s="3046" customFormat="1"/>
    <row r="29593" s="3046" customFormat="1"/>
    <row r="29594" s="3046" customFormat="1"/>
    <row r="29595" s="3046" customFormat="1"/>
    <row r="29596" s="3046" customFormat="1"/>
    <row r="29597" s="3046" customFormat="1"/>
    <row r="29598" s="3046" customFormat="1"/>
    <row r="29599" s="3046" customFormat="1"/>
    <row r="29600" s="3046" customFormat="1"/>
    <row r="29601" s="3046" customFormat="1"/>
    <row r="29602" s="3046" customFormat="1"/>
    <row r="29603" s="3046" customFormat="1"/>
    <row r="29604" s="3046" customFormat="1"/>
    <row r="29605" s="3046" customFormat="1"/>
    <row r="29606" s="3046" customFormat="1"/>
    <row r="29607" s="3046" customFormat="1"/>
    <row r="29608" s="3046" customFormat="1"/>
    <row r="29609" s="3046" customFormat="1"/>
    <row r="29610" s="3046" customFormat="1"/>
    <row r="29611" s="3046" customFormat="1"/>
    <row r="29612" s="3046" customFormat="1"/>
    <row r="29613" s="3046" customFormat="1"/>
    <row r="29614" s="3046" customFormat="1"/>
    <row r="29615" s="3046" customFormat="1"/>
    <row r="29616" s="3046" customFormat="1"/>
    <row r="29617" s="3046" customFormat="1"/>
    <row r="29618" s="3046" customFormat="1"/>
    <row r="29619" s="3046" customFormat="1"/>
    <row r="29620" s="3046" customFormat="1"/>
    <row r="29621" s="3046" customFormat="1"/>
    <row r="29622" s="3046" customFormat="1"/>
    <row r="29623" s="3046" customFormat="1"/>
    <row r="29624" s="3046" customFormat="1"/>
    <row r="29625" s="3046" customFormat="1"/>
    <row r="29626" s="3046" customFormat="1"/>
    <row r="29627" s="3046" customFormat="1"/>
    <row r="29628" s="3046" customFormat="1"/>
    <row r="29629" s="3046" customFormat="1"/>
    <row r="29630" s="3046" customFormat="1"/>
    <row r="29631" s="3046" customFormat="1"/>
    <row r="29632" s="3046" customFormat="1"/>
    <row r="29633" s="3046" customFormat="1"/>
    <row r="29634" s="3046" customFormat="1"/>
    <row r="29635" s="3046" customFormat="1"/>
    <row r="29636" s="3046" customFormat="1"/>
    <row r="29637" s="3046" customFormat="1"/>
    <row r="29638" s="3046" customFormat="1"/>
    <row r="29639" s="3046" customFormat="1"/>
    <row r="29640" s="3046" customFormat="1"/>
    <row r="29641" s="3046" customFormat="1"/>
    <row r="29642" s="3046" customFormat="1"/>
    <row r="29643" s="3046" customFormat="1"/>
    <row r="29644" s="3046" customFormat="1"/>
    <row r="29645" s="3046" customFormat="1"/>
    <row r="29646" s="3046" customFormat="1"/>
    <row r="29647" s="3046" customFormat="1"/>
    <row r="29648" s="3046" customFormat="1"/>
    <row r="29649" s="3046" customFormat="1"/>
    <row r="29650" s="3046" customFormat="1"/>
    <row r="29651" s="3046" customFormat="1"/>
    <row r="29652" s="3046" customFormat="1"/>
    <row r="29653" s="3046" customFormat="1"/>
    <row r="29654" s="3046" customFormat="1"/>
    <row r="29655" s="3046" customFormat="1"/>
    <row r="29656" s="3046" customFormat="1"/>
    <row r="29657" s="3046" customFormat="1"/>
    <row r="29658" s="3046" customFormat="1"/>
    <row r="29659" s="3046" customFormat="1"/>
    <row r="29660" s="3046" customFormat="1"/>
    <row r="29661" s="3046" customFormat="1"/>
    <row r="29662" s="3046" customFormat="1"/>
    <row r="29663" s="3046" customFormat="1"/>
    <row r="29664" s="3046" customFormat="1"/>
    <row r="29665" s="3046" customFormat="1"/>
    <row r="29666" s="3046" customFormat="1"/>
    <row r="29667" s="3046" customFormat="1"/>
    <row r="29668" s="3046" customFormat="1"/>
    <row r="29669" s="3046" customFormat="1"/>
    <row r="29670" s="3046" customFormat="1"/>
    <row r="29671" s="3046" customFormat="1"/>
    <row r="29672" s="3046" customFormat="1"/>
    <row r="29673" s="3046" customFormat="1"/>
    <row r="29674" s="3046" customFormat="1"/>
    <row r="29675" s="3046" customFormat="1"/>
    <row r="29676" s="3046" customFormat="1"/>
    <row r="29677" s="3046" customFormat="1"/>
    <row r="29678" s="3046" customFormat="1"/>
    <row r="29679" s="3046" customFormat="1"/>
    <row r="29680" s="3046" customFormat="1"/>
    <row r="29681" s="3046" customFormat="1"/>
    <row r="29682" s="3046" customFormat="1"/>
    <row r="29683" s="3046" customFormat="1"/>
    <row r="29684" s="3046" customFormat="1"/>
    <row r="29685" s="3046" customFormat="1"/>
    <row r="29686" s="3046" customFormat="1"/>
    <row r="29687" s="3046" customFormat="1"/>
    <row r="29688" s="3046" customFormat="1"/>
    <row r="29689" s="3046" customFormat="1"/>
    <row r="29690" s="3046" customFormat="1"/>
    <row r="29691" s="3046" customFormat="1"/>
    <row r="29692" s="3046" customFormat="1"/>
    <row r="29693" s="3046" customFormat="1"/>
    <row r="29694" s="3046" customFormat="1"/>
    <row r="29695" s="3046" customFormat="1"/>
    <row r="29696" s="3046" customFormat="1"/>
    <row r="29697" s="3046" customFormat="1"/>
    <row r="29698" s="3046" customFormat="1"/>
    <row r="29699" s="3046" customFormat="1"/>
    <row r="29700" s="3046" customFormat="1"/>
    <row r="29701" s="3046" customFormat="1"/>
    <row r="29702" s="3046" customFormat="1"/>
    <row r="29703" s="3046" customFormat="1"/>
    <row r="29704" s="3046" customFormat="1"/>
    <row r="29705" s="3046" customFormat="1"/>
    <row r="29706" s="3046" customFormat="1"/>
    <row r="29707" s="3046" customFormat="1"/>
    <row r="29708" s="3046" customFormat="1"/>
    <row r="29709" s="3046" customFormat="1"/>
    <row r="29710" s="3046" customFormat="1"/>
    <row r="29711" s="3046" customFormat="1"/>
    <row r="29712" s="3046" customFormat="1"/>
    <row r="29713" s="3046" customFormat="1"/>
    <row r="29714" s="3046" customFormat="1"/>
    <row r="29715" s="3046" customFormat="1"/>
    <row r="29716" s="3046" customFormat="1"/>
    <row r="29717" s="3046" customFormat="1"/>
    <row r="29718" s="3046" customFormat="1"/>
    <row r="29719" s="3046" customFormat="1"/>
    <row r="29720" s="3046" customFormat="1"/>
    <row r="29721" s="3046" customFormat="1"/>
    <row r="29722" s="3046" customFormat="1"/>
    <row r="29723" s="3046" customFormat="1"/>
    <row r="29724" s="3046" customFormat="1"/>
    <row r="29725" s="3046" customFormat="1"/>
    <row r="29726" s="3046" customFormat="1"/>
    <row r="29727" s="3046" customFormat="1"/>
    <row r="29728" s="3046" customFormat="1"/>
    <row r="29729" s="3046" customFormat="1"/>
    <row r="29730" s="3046" customFormat="1"/>
    <row r="29731" s="3046" customFormat="1"/>
    <row r="29732" s="3046" customFormat="1"/>
    <row r="29733" s="3046" customFormat="1"/>
    <row r="29734" s="3046" customFormat="1"/>
    <row r="29735" s="3046" customFormat="1"/>
    <row r="29736" s="3046" customFormat="1"/>
    <row r="29737" s="3046" customFormat="1"/>
    <row r="29738" s="3046" customFormat="1"/>
    <row r="29739" s="3046" customFormat="1"/>
    <row r="29740" s="3046" customFormat="1"/>
    <row r="29741" s="3046" customFormat="1"/>
    <row r="29742" s="3046" customFormat="1"/>
    <row r="29743" s="3046" customFormat="1"/>
    <row r="29744" s="3046" customFormat="1"/>
    <row r="29745" s="3046" customFormat="1"/>
    <row r="29746" s="3046" customFormat="1"/>
    <row r="29747" s="3046" customFormat="1"/>
    <row r="29748" s="3046" customFormat="1"/>
    <row r="29749" s="3046" customFormat="1"/>
    <row r="29750" s="3046" customFormat="1"/>
    <row r="29751" s="3046" customFormat="1"/>
    <row r="29752" s="3046" customFormat="1"/>
    <row r="29753" s="3046" customFormat="1"/>
    <row r="29754" s="3046" customFormat="1"/>
    <row r="29755" s="3046" customFormat="1"/>
    <row r="29756" s="3046" customFormat="1"/>
    <row r="29757" s="3046" customFormat="1"/>
    <row r="29758" s="3046" customFormat="1"/>
    <row r="29759" s="3046" customFormat="1"/>
    <row r="29760" s="3046" customFormat="1"/>
    <row r="29761" s="3046" customFormat="1"/>
    <row r="29762" s="3046" customFormat="1"/>
    <row r="29763" s="3046" customFormat="1"/>
    <row r="29764" s="3046" customFormat="1"/>
    <row r="29765" s="3046" customFormat="1"/>
    <row r="29766" s="3046" customFormat="1"/>
    <row r="29767" s="3046" customFormat="1"/>
    <row r="29768" s="3046" customFormat="1"/>
    <row r="29769" s="3046" customFormat="1"/>
    <row r="29770" s="3046" customFormat="1"/>
    <row r="29771" s="3046" customFormat="1"/>
    <row r="29772" s="3046" customFormat="1"/>
    <row r="29773" s="3046" customFormat="1"/>
    <row r="29774" s="3046" customFormat="1"/>
    <row r="29775" s="3046" customFormat="1"/>
    <row r="29776" s="3046" customFormat="1"/>
    <row r="29777" s="3046" customFormat="1"/>
    <row r="29778" s="3046" customFormat="1"/>
    <row r="29779" s="3046" customFormat="1"/>
    <row r="29780" s="3046" customFormat="1"/>
    <row r="29781" s="3046" customFormat="1"/>
    <row r="29782" s="3046" customFormat="1"/>
    <row r="29783" s="3046" customFormat="1"/>
    <row r="29784" s="3046" customFormat="1"/>
    <row r="29785" s="3046" customFormat="1"/>
    <row r="29786" s="3046" customFormat="1"/>
    <row r="29787" s="3046" customFormat="1"/>
    <row r="29788" s="3046" customFormat="1"/>
    <row r="29789" s="3046" customFormat="1"/>
    <row r="29790" s="3046" customFormat="1"/>
    <row r="29791" s="3046" customFormat="1"/>
    <row r="29792" s="3046" customFormat="1"/>
    <row r="29793" s="3046" customFormat="1"/>
    <row r="29794" s="3046" customFormat="1"/>
    <row r="29795" s="3046" customFormat="1"/>
    <row r="29796" s="3046" customFormat="1"/>
    <row r="29797" s="3046" customFormat="1"/>
    <row r="29798" s="3046" customFormat="1"/>
    <row r="29799" s="3046" customFormat="1"/>
    <row r="29800" s="3046" customFormat="1"/>
    <row r="29801" s="3046" customFormat="1"/>
    <row r="29802" s="3046" customFormat="1"/>
    <row r="29803" s="3046" customFormat="1"/>
    <row r="29804" s="3046" customFormat="1"/>
    <row r="29805" s="3046" customFormat="1"/>
    <row r="29806" s="3046" customFormat="1"/>
    <row r="29807" s="3046" customFormat="1"/>
    <row r="29808" s="3046" customFormat="1"/>
    <row r="29809" s="3046" customFormat="1"/>
    <row r="29810" s="3046" customFormat="1"/>
    <row r="29811" s="3046" customFormat="1"/>
    <row r="29812" s="3046" customFormat="1"/>
    <row r="29813" s="3046" customFormat="1"/>
    <row r="29814" s="3046" customFormat="1"/>
    <row r="29815" s="3046" customFormat="1"/>
    <row r="29816" s="3046" customFormat="1"/>
    <row r="29817" s="3046" customFormat="1"/>
    <row r="29818" s="3046" customFormat="1"/>
    <row r="29819" s="3046" customFormat="1"/>
    <row r="29820" s="3046" customFormat="1"/>
    <row r="29821" s="3046" customFormat="1"/>
    <row r="29822" s="3046" customFormat="1"/>
    <row r="29823" s="3046" customFormat="1"/>
    <row r="29824" s="3046" customFormat="1"/>
    <row r="29825" s="3046" customFormat="1"/>
    <row r="29826" s="3046" customFormat="1"/>
    <row r="29827" s="3046" customFormat="1"/>
    <row r="29828" s="3046" customFormat="1"/>
    <row r="29829" s="3046" customFormat="1"/>
    <row r="29830" s="3046" customFormat="1"/>
    <row r="29831" s="3046" customFormat="1"/>
    <row r="29832" s="3046" customFormat="1"/>
    <row r="29833" s="3046" customFormat="1"/>
    <row r="29834" s="3046" customFormat="1"/>
    <row r="29835" s="3046" customFormat="1"/>
    <row r="29836" s="3046" customFormat="1"/>
    <row r="29837" s="3046" customFormat="1"/>
    <row r="29838" s="3046" customFormat="1"/>
    <row r="29839" s="3046" customFormat="1"/>
    <row r="29840" s="3046" customFormat="1"/>
    <row r="29841" s="3046" customFormat="1"/>
    <row r="29842" s="3046" customFormat="1"/>
    <row r="29843" s="3046" customFormat="1"/>
    <row r="29844" s="3046" customFormat="1"/>
    <row r="29845" s="3046" customFormat="1"/>
    <row r="29846" s="3046" customFormat="1"/>
    <row r="29847" s="3046" customFormat="1"/>
    <row r="29848" s="3046" customFormat="1"/>
    <row r="29849" s="3046" customFormat="1"/>
    <row r="29850" s="3046" customFormat="1"/>
    <row r="29851" s="3046" customFormat="1"/>
    <row r="29852" s="3046" customFormat="1"/>
    <row r="29853" s="3046" customFormat="1"/>
    <row r="29854" s="3046" customFormat="1"/>
    <row r="29855" s="3046" customFormat="1"/>
    <row r="29856" s="3046" customFormat="1"/>
    <row r="29857" s="3046" customFormat="1"/>
    <row r="29858" s="3046" customFormat="1"/>
    <row r="29859" s="3046" customFormat="1"/>
    <row r="29860" s="3046" customFormat="1"/>
    <row r="29861" s="3046" customFormat="1"/>
    <row r="29862" s="3046" customFormat="1"/>
    <row r="29863" s="3046" customFormat="1"/>
    <row r="29864" s="3046" customFormat="1"/>
    <row r="29865" s="3046" customFormat="1"/>
    <row r="29866" s="3046" customFormat="1"/>
    <row r="29867" s="3046" customFormat="1"/>
    <row r="29868" s="3046" customFormat="1"/>
    <row r="29869" s="3046" customFormat="1"/>
    <row r="29870" s="3046" customFormat="1"/>
    <row r="29871" s="3046" customFormat="1"/>
    <row r="29872" s="3046" customFormat="1"/>
    <row r="29873" s="3046" customFormat="1"/>
    <row r="29874" s="3046" customFormat="1"/>
    <row r="29875" s="3046" customFormat="1"/>
    <row r="29876" s="3046" customFormat="1"/>
    <row r="29877" s="3046" customFormat="1"/>
    <row r="29878" s="3046" customFormat="1"/>
    <row r="29879" s="3046" customFormat="1"/>
    <row r="29880" s="3046" customFormat="1"/>
    <row r="29881" s="3046" customFormat="1"/>
    <row r="29882" s="3046" customFormat="1"/>
    <row r="29883" s="3046" customFormat="1"/>
    <row r="29884" s="3046" customFormat="1"/>
    <row r="29885" s="3046" customFormat="1"/>
    <row r="29886" s="3046" customFormat="1"/>
    <row r="29887" s="3046" customFormat="1"/>
    <row r="29888" s="3046" customFormat="1"/>
    <row r="29889" s="3046" customFormat="1"/>
    <row r="29890" s="3046" customFormat="1"/>
    <row r="29891" s="3046" customFormat="1"/>
    <row r="29892" s="3046" customFormat="1"/>
    <row r="29893" s="3046" customFormat="1"/>
    <row r="29894" s="3046" customFormat="1"/>
    <row r="29895" s="3046" customFormat="1"/>
    <row r="29896" s="3046" customFormat="1"/>
    <row r="29897" s="3046" customFormat="1"/>
    <row r="29898" s="3046" customFormat="1"/>
    <row r="29899" s="3046" customFormat="1"/>
    <row r="29900" s="3046" customFormat="1"/>
    <row r="29901" s="3046" customFormat="1"/>
    <row r="29902" s="3046" customFormat="1"/>
    <row r="29903" s="3046" customFormat="1"/>
    <row r="29904" s="3046" customFormat="1"/>
    <row r="29905" s="3046" customFormat="1"/>
    <row r="29906" s="3046" customFormat="1"/>
    <row r="29907" s="3046" customFormat="1"/>
    <row r="29908" s="3046" customFormat="1"/>
    <row r="29909" s="3046" customFormat="1"/>
    <row r="29910" s="3046" customFormat="1"/>
    <row r="29911" s="3046" customFormat="1"/>
    <row r="29912" s="3046" customFormat="1"/>
    <row r="29913" s="3046" customFormat="1"/>
    <row r="29914" s="3046" customFormat="1"/>
    <row r="29915" s="3046" customFormat="1"/>
    <row r="29916" s="3046" customFormat="1"/>
    <row r="29917" s="3046" customFormat="1"/>
    <row r="29918" s="3046" customFormat="1"/>
    <row r="29919" s="3046" customFormat="1"/>
    <row r="29920" s="3046" customFormat="1"/>
    <row r="29921" s="3046" customFormat="1"/>
    <row r="29922" s="3046" customFormat="1"/>
    <row r="29923" s="3046" customFormat="1"/>
    <row r="29924" s="3046" customFormat="1"/>
    <row r="29925" s="3046" customFormat="1"/>
    <row r="29926" s="3046" customFormat="1"/>
    <row r="29927" s="3046" customFormat="1"/>
    <row r="29928" s="3046" customFormat="1"/>
    <row r="29929" s="3046" customFormat="1"/>
    <row r="29930" s="3046" customFormat="1"/>
    <row r="29931" s="3046" customFormat="1"/>
    <row r="29932" s="3046" customFormat="1"/>
    <row r="29933" s="3046" customFormat="1"/>
    <row r="29934" s="3046" customFormat="1"/>
    <row r="29935" s="3046" customFormat="1"/>
    <row r="29936" s="3046" customFormat="1"/>
    <row r="29937" s="3046" customFormat="1"/>
    <row r="29938" s="3046" customFormat="1"/>
    <row r="29939" s="3046" customFormat="1"/>
    <row r="29940" s="3046" customFormat="1"/>
    <row r="29941" s="3046" customFormat="1"/>
    <row r="29942" s="3046" customFormat="1"/>
    <row r="29943" s="3046" customFormat="1"/>
    <row r="29944" s="3046" customFormat="1"/>
    <row r="29945" s="3046" customFormat="1"/>
    <row r="29946" s="3046" customFormat="1"/>
    <row r="29947" s="3046" customFormat="1"/>
    <row r="29948" s="3046" customFormat="1"/>
    <row r="29949" s="3046" customFormat="1"/>
    <row r="29950" s="3046" customFormat="1"/>
    <row r="29951" s="3046" customFormat="1"/>
    <row r="29952" s="3046" customFormat="1"/>
    <row r="29953" s="3046" customFormat="1"/>
    <row r="29954" s="3046" customFormat="1"/>
    <row r="29955" s="3046" customFormat="1"/>
    <row r="29956" s="3046" customFormat="1"/>
    <row r="29957" s="3046" customFormat="1"/>
    <row r="29958" s="3046" customFormat="1"/>
    <row r="29959" s="3046" customFormat="1"/>
    <row r="29960" s="3046" customFormat="1"/>
    <row r="29961" s="3046" customFormat="1"/>
    <row r="29962" s="3046" customFormat="1"/>
    <row r="29963" s="3046" customFormat="1"/>
    <row r="29964" s="3046" customFormat="1"/>
    <row r="29965" s="3046" customFormat="1"/>
    <row r="29966" s="3046" customFormat="1"/>
    <row r="29967" s="3046" customFormat="1"/>
    <row r="29968" s="3046" customFormat="1"/>
    <row r="29969" s="3046" customFormat="1"/>
    <row r="29970" s="3046" customFormat="1"/>
    <row r="29971" s="3046" customFormat="1"/>
    <row r="29972" s="3046" customFormat="1"/>
    <row r="29973" s="3046" customFormat="1"/>
    <row r="29974" s="3046" customFormat="1"/>
    <row r="29975" s="3046" customFormat="1"/>
    <row r="29976" s="3046" customFormat="1"/>
    <row r="29977" s="3046" customFormat="1"/>
    <row r="29978" s="3046" customFormat="1"/>
    <row r="29979" s="3046" customFormat="1"/>
    <row r="29980" s="3046" customFormat="1"/>
    <row r="29981" s="3046" customFormat="1"/>
    <row r="29982" s="3046" customFormat="1"/>
    <row r="29983" s="3046" customFormat="1"/>
    <row r="29984" s="3046" customFormat="1"/>
    <row r="29985" s="3046" customFormat="1"/>
    <row r="29986" s="3046" customFormat="1"/>
    <row r="29987" s="3046" customFormat="1"/>
    <row r="29988" s="3046" customFormat="1"/>
    <row r="29989" s="3046" customFormat="1"/>
    <row r="29990" s="3046" customFormat="1"/>
    <row r="29991" s="3046" customFormat="1"/>
    <row r="29992" s="3046" customFormat="1"/>
    <row r="29993" s="3046" customFormat="1"/>
    <row r="29994" s="3046" customFormat="1"/>
    <row r="29995" s="3046" customFormat="1"/>
    <row r="29996" s="3046" customFormat="1"/>
    <row r="29997" s="3046" customFormat="1"/>
    <row r="29998" s="3046" customFormat="1"/>
    <row r="29999" s="3046" customFormat="1"/>
    <row r="30000" s="3046" customFormat="1"/>
    <row r="30001" s="3046" customFormat="1"/>
    <row r="30002" s="3046" customFormat="1"/>
    <row r="30003" s="3046" customFormat="1"/>
    <row r="30004" s="3046" customFormat="1"/>
    <row r="30005" s="3046" customFormat="1"/>
    <row r="30006" s="3046" customFormat="1"/>
    <row r="30007" s="3046" customFormat="1"/>
    <row r="30008" s="3046" customFormat="1"/>
    <row r="30009" s="3046" customFormat="1"/>
    <row r="30010" s="3046" customFormat="1"/>
    <row r="30011" s="3046" customFormat="1"/>
    <row r="30012" s="3046" customFormat="1"/>
    <row r="30013" s="3046" customFormat="1"/>
    <row r="30014" s="3046" customFormat="1"/>
    <row r="30015" s="3046" customFormat="1"/>
    <row r="30016" s="3046" customFormat="1"/>
    <row r="30017" s="3046" customFormat="1"/>
    <row r="30018" s="3046" customFormat="1"/>
    <row r="30019" s="3046" customFormat="1"/>
    <row r="30020" s="3046" customFormat="1"/>
    <row r="30021" s="3046" customFormat="1"/>
    <row r="30022" s="3046" customFormat="1"/>
    <row r="30023" s="3046" customFormat="1"/>
    <row r="30024" s="3046" customFormat="1"/>
    <row r="30025" s="3046" customFormat="1"/>
    <row r="30026" s="3046" customFormat="1"/>
    <row r="30027" s="3046" customFormat="1"/>
    <row r="30028" s="3046" customFormat="1"/>
    <row r="30029" s="3046" customFormat="1"/>
    <row r="30030" s="3046" customFormat="1"/>
    <row r="30031" s="3046" customFormat="1"/>
    <row r="30032" s="3046" customFormat="1"/>
    <row r="30033" s="3046" customFormat="1"/>
    <row r="30034" s="3046" customFormat="1"/>
    <row r="30035" s="3046" customFormat="1"/>
    <row r="30036" s="3046" customFormat="1"/>
    <row r="30037" s="3046" customFormat="1"/>
    <row r="30038" s="3046" customFormat="1"/>
    <row r="30039" s="3046" customFormat="1"/>
    <row r="30040" s="3046" customFormat="1"/>
    <row r="30041" s="3046" customFormat="1"/>
    <row r="30042" s="3046" customFormat="1"/>
    <row r="30043" s="3046" customFormat="1"/>
    <row r="30044" s="3046" customFormat="1"/>
    <row r="30045" s="3046" customFormat="1"/>
    <row r="30046" s="3046" customFormat="1"/>
    <row r="30047" s="3046" customFormat="1"/>
    <row r="30048" s="3046" customFormat="1"/>
    <row r="30049" s="3046" customFormat="1"/>
    <row r="30050" s="3046" customFormat="1"/>
    <row r="30051" s="3046" customFormat="1"/>
    <row r="30052" s="3046" customFormat="1"/>
    <row r="30053" s="3046" customFormat="1"/>
    <row r="30054" s="3046" customFormat="1"/>
    <row r="30055" s="3046" customFormat="1"/>
    <row r="30056" s="3046" customFormat="1"/>
    <row r="30057" s="3046" customFormat="1"/>
    <row r="30058" s="3046" customFormat="1"/>
    <row r="30059" s="3046" customFormat="1"/>
    <row r="30060" s="3046" customFormat="1"/>
    <row r="30061" s="3046" customFormat="1"/>
    <row r="30062" s="3046" customFormat="1"/>
    <row r="30063" s="3046" customFormat="1"/>
    <row r="30064" s="3046" customFormat="1"/>
    <row r="30065" s="3046" customFormat="1"/>
    <row r="30066" s="3046" customFormat="1"/>
    <row r="30067" s="3046" customFormat="1"/>
    <row r="30068" s="3046" customFormat="1"/>
    <row r="30069" s="3046" customFormat="1"/>
    <row r="30070" s="3046" customFormat="1"/>
    <row r="30071" s="3046" customFormat="1"/>
    <row r="30072" s="3046" customFormat="1"/>
    <row r="30073" s="3046" customFormat="1"/>
    <row r="30074" s="3046" customFormat="1"/>
    <row r="30075" s="3046" customFormat="1"/>
    <row r="30076" s="3046" customFormat="1"/>
    <row r="30077" s="3046" customFormat="1"/>
    <row r="30078" s="3046" customFormat="1"/>
    <row r="30079" s="3046" customFormat="1"/>
    <row r="30080" s="3046" customFormat="1"/>
    <row r="30081" s="3046" customFormat="1"/>
    <row r="30082" s="3046" customFormat="1"/>
    <row r="30083" s="3046" customFormat="1"/>
    <row r="30084" s="3046" customFormat="1"/>
    <row r="30085" s="3046" customFormat="1"/>
    <row r="30086" s="3046" customFormat="1"/>
    <row r="30087" s="3046" customFormat="1"/>
    <row r="30088" s="3046" customFormat="1"/>
    <row r="30089" s="3046" customFormat="1"/>
    <row r="30090" s="3046" customFormat="1"/>
    <row r="30091" s="3046" customFormat="1"/>
    <row r="30092" s="3046" customFormat="1"/>
    <row r="30093" s="3046" customFormat="1"/>
    <row r="30094" s="3046" customFormat="1"/>
    <row r="30095" s="3046" customFormat="1"/>
    <row r="30096" s="3046" customFormat="1"/>
    <row r="30097" s="3046" customFormat="1"/>
    <row r="30098" s="3046" customFormat="1"/>
    <row r="30099" s="3046" customFormat="1"/>
    <row r="30100" s="3046" customFormat="1"/>
    <row r="30101" s="3046" customFormat="1"/>
    <row r="30102" s="3046" customFormat="1"/>
    <row r="30103" s="3046" customFormat="1"/>
    <row r="30104" s="3046" customFormat="1"/>
    <row r="30105" s="3046" customFormat="1"/>
    <row r="30106" s="3046" customFormat="1"/>
    <row r="30107" s="3046" customFormat="1"/>
    <row r="30108" s="3046" customFormat="1"/>
    <row r="30109" s="3046" customFormat="1"/>
    <row r="30110" s="3046" customFormat="1"/>
    <row r="30111" s="3046" customFormat="1"/>
    <row r="30112" s="3046" customFormat="1"/>
    <row r="30113" s="3046" customFormat="1"/>
    <row r="30114" s="3046" customFormat="1"/>
    <row r="30115" s="3046" customFormat="1"/>
    <row r="30116" s="3046" customFormat="1"/>
    <row r="30117" s="3046" customFormat="1"/>
    <row r="30118" s="3046" customFormat="1"/>
    <row r="30119" s="3046" customFormat="1"/>
    <row r="30120" s="3046" customFormat="1"/>
    <row r="30121" s="3046" customFormat="1"/>
    <row r="30122" s="3046" customFormat="1"/>
    <row r="30123" s="3046" customFormat="1"/>
    <row r="30124" s="3046" customFormat="1"/>
    <row r="30125" s="3046" customFormat="1"/>
    <row r="30126" s="3046" customFormat="1"/>
    <row r="30127" s="3046" customFormat="1"/>
    <row r="30128" s="3046" customFormat="1"/>
    <row r="30129" s="3046" customFormat="1"/>
    <row r="30130" s="3046" customFormat="1"/>
    <row r="30131" s="3046" customFormat="1"/>
    <row r="30132" s="3046" customFormat="1"/>
    <row r="30133" s="3046" customFormat="1"/>
    <row r="30134" s="3046" customFormat="1"/>
    <row r="30135" s="3046" customFormat="1"/>
    <row r="30136" s="3046" customFormat="1"/>
    <row r="30137" s="3046" customFormat="1"/>
    <row r="30138" s="3046" customFormat="1"/>
    <row r="30139" s="3046" customFormat="1"/>
    <row r="30140" s="3046" customFormat="1"/>
    <row r="30141" s="3046" customFormat="1"/>
    <row r="30142" s="3046" customFormat="1"/>
    <row r="30143" s="3046" customFormat="1"/>
    <row r="30144" s="3046" customFormat="1"/>
    <row r="30145" s="3046" customFormat="1"/>
    <row r="30146" s="3046" customFormat="1"/>
    <row r="30147" s="3046" customFormat="1"/>
    <row r="30148" s="3046" customFormat="1"/>
    <row r="30149" s="3046" customFormat="1"/>
    <row r="30150" s="3046" customFormat="1"/>
    <row r="30151" s="3046" customFormat="1"/>
    <row r="30152" s="3046" customFormat="1"/>
    <row r="30153" s="3046" customFormat="1"/>
    <row r="30154" s="3046" customFormat="1"/>
    <row r="30155" s="3046" customFormat="1"/>
    <row r="30156" s="3046" customFormat="1"/>
    <row r="30157" s="3046" customFormat="1"/>
    <row r="30158" s="3046" customFormat="1"/>
    <row r="30159" s="3046" customFormat="1"/>
    <row r="30160" s="3046" customFormat="1"/>
    <row r="30161" s="3046" customFormat="1"/>
    <row r="30162" s="3046" customFormat="1"/>
    <row r="30163" s="3046" customFormat="1"/>
    <row r="30164" s="3046" customFormat="1"/>
    <row r="30165" s="3046" customFormat="1"/>
    <row r="30166" s="3046" customFormat="1"/>
    <row r="30167" s="3046" customFormat="1"/>
    <row r="30168" s="3046" customFormat="1"/>
    <row r="30169" s="3046" customFormat="1"/>
    <row r="30170" s="3046" customFormat="1"/>
    <row r="30171" s="3046" customFormat="1"/>
    <row r="30172" s="3046" customFormat="1"/>
    <row r="30173" s="3046" customFormat="1"/>
    <row r="30174" s="3046" customFormat="1"/>
    <row r="30175" s="3046" customFormat="1"/>
    <row r="30176" s="3046" customFormat="1"/>
    <row r="30177" s="3046" customFormat="1"/>
    <row r="30178" s="3046" customFormat="1"/>
    <row r="30179" s="3046" customFormat="1"/>
    <row r="30180" s="3046" customFormat="1"/>
    <row r="30181" s="3046" customFormat="1"/>
    <row r="30182" s="3046" customFormat="1"/>
    <row r="30183" s="3046" customFormat="1"/>
    <row r="30184" s="3046" customFormat="1"/>
    <row r="30185" s="3046" customFormat="1"/>
    <row r="30186" s="3046" customFormat="1"/>
    <row r="30187" s="3046" customFormat="1"/>
    <row r="30188" s="3046" customFormat="1"/>
    <row r="30189" s="3046" customFormat="1"/>
    <row r="30190" s="3046" customFormat="1"/>
    <row r="30191" s="3046" customFormat="1"/>
    <row r="30192" s="3046" customFormat="1"/>
    <row r="30193" s="3046" customFormat="1"/>
    <row r="30194" s="3046" customFormat="1"/>
    <row r="30195" s="3046" customFormat="1"/>
    <row r="30196" s="3046" customFormat="1"/>
    <row r="30197" s="3046" customFormat="1"/>
    <row r="30198" s="3046" customFormat="1"/>
    <row r="30199" s="3046" customFormat="1"/>
    <row r="30200" s="3046" customFormat="1"/>
    <row r="30201" s="3046" customFormat="1"/>
    <row r="30202" s="3046" customFormat="1"/>
    <row r="30203" s="3046" customFormat="1"/>
    <row r="30204" s="3046" customFormat="1"/>
    <row r="30205" s="3046" customFormat="1"/>
    <row r="30206" s="3046" customFormat="1"/>
    <row r="30207" s="3046" customFormat="1"/>
    <row r="30208" s="3046" customFormat="1"/>
    <row r="30209" s="3046" customFormat="1"/>
    <row r="30210" s="3046" customFormat="1"/>
    <row r="30211" s="3046" customFormat="1"/>
    <row r="30212" s="3046" customFormat="1"/>
    <row r="30213" s="3046" customFormat="1"/>
    <row r="30214" s="3046" customFormat="1"/>
    <row r="30215" s="3046" customFormat="1"/>
    <row r="30216" s="3046" customFormat="1"/>
    <row r="30217" s="3046" customFormat="1"/>
    <row r="30218" s="3046" customFormat="1"/>
    <row r="30219" s="3046" customFormat="1"/>
    <row r="30220" s="3046" customFormat="1"/>
    <row r="30221" s="3046" customFormat="1"/>
    <row r="30222" s="3046" customFormat="1"/>
    <row r="30223" s="3046" customFormat="1"/>
    <row r="30224" s="3046" customFormat="1"/>
    <row r="30225" s="3046" customFormat="1"/>
    <row r="30226" s="3046" customFormat="1"/>
    <row r="30227" s="3046" customFormat="1"/>
    <row r="30228" s="3046" customFormat="1"/>
    <row r="30229" s="3046" customFormat="1"/>
    <row r="30230" s="3046" customFormat="1"/>
    <row r="30231" s="3046" customFormat="1"/>
    <row r="30232" s="3046" customFormat="1"/>
    <row r="30233" s="3046" customFormat="1"/>
    <row r="30234" s="3046" customFormat="1"/>
    <row r="30235" s="3046" customFormat="1"/>
    <row r="30236" s="3046" customFormat="1"/>
    <row r="30237" s="3046" customFormat="1"/>
    <row r="30238" s="3046" customFormat="1"/>
    <row r="30239" s="3046" customFormat="1"/>
    <row r="30240" s="3046" customFormat="1"/>
    <row r="30241" s="3046" customFormat="1"/>
    <row r="30242" s="3046" customFormat="1"/>
    <row r="30243" s="3046" customFormat="1"/>
    <row r="30244" s="3046" customFormat="1"/>
    <row r="30245" s="3046" customFormat="1"/>
    <row r="30246" s="3046" customFormat="1"/>
    <row r="30247" s="3046" customFormat="1"/>
    <row r="30248" s="3046" customFormat="1"/>
    <row r="30249" s="3046" customFormat="1"/>
    <row r="30250" s="3046" customFormat="1"/>
    <row r="30251" s="3046" customFormat="1"/>
    <row r="30252" s="3046" customFormat="1"/>
    <row r="30253" s="3046" customFormat="1"/>
    <row r="30254" s="3046" customFormat="1"/>
    <row r="30255" s="3046" customFormat="1"/>
    <row r="30256" s="3046" customFormat="1"/>
    <row r="30257" s="3046" customFormat="1"/>
    <row r="30258" s="3046" customFormat="1"/>
    <row r="30259" s="3046" customFormat="1"/>
    <row r="30260" s="3046" customFormat="1"/>
    <row r="30261" s="3046" customFormat="1"/>
    <row r="30262" s="3046" customFormat="1"/>
    <row r="30263" s="3046" customFormat="1"/>
    <row r="30264" s="3046" customFormat="1"/>
    <row r="30265" s="3046" customFormat="1"/>
    <row r="30266" s="3046" customFormat="1"/>
    <row r="30267" s="3046" customFormat="1"/>
    <row r="30268" s="3046" customFormat="1"/>
    <row r="30269" s="3046" customFormat="1"/>
    <row r="30270" s="3046" customFormat="1"/>
    <row r="30271" s="3046" customFormat="1"/>
    <row r="30272" s="3046" customFormat="1"/>
    <row r="30273" s="3046" customFormat="1"/>
    <row r="30274" s="3046" customFormat="1"/>
    <row r="30275" s="3046" customFormat="1"/>
    <row r="30276" s="3046" customFormat="1"/>
    <row r="30277" s="3046" customFormat="1"/>
    <row r="30278" s="3046" customFormat="1"/>
    <row r="30279" s="3046" customFormat="1"/>
    <row r="30280" s="3046" customFormat="1"/>
    <row r="30281" s="3046" customFormat="1"/>
    <row r="30282" s="3046" customFormat="1"/>
    <row r="30283" s="3046" customFormat="1"/>
    <row r="30284" s="3046" customFormat="1"/>
    <row r="30285" s="3046" customFormat="1"/>
    <row r="30286" s="3046" customFormat="1"/>
    <row r="30287" s="3046" customFormat="1"/>
    <row r="30288" s="3046" customFormat="1"/>
    <row r="30289" s="3046" customFormat="1"/>
    <row r="30290" s="3046" customFormat="1"/>
    <row r="30291" s="3046" customFormat="1"/>
    <row r="30292" s="3046" customFormat="1"/>
    <row r="30293" s="3046" customFormat="1"/>
    <row r="30294" s="3046" customFormat="1"/>
    <row r="30295" s="3046" customFormat="1"/>
    <row r="30296" s="3046" customFormat="1"/>
    <row r="30297" s="3046" customFormat="1"/>
    <row r="30298" s="3046" customFormat="1"/>
    <row r="30299" s="3046" customFormat="1"/>
    <row r="30300" s="3046" customFormat="1"/>
    <row r="30301" s="3046" customFormat="1"/>
    <row r="30302" s="3046" customFormat="1"/>
    <row r="30303" s="3046" customFormat="1"/>
    <row r="30304" s="3046" customFormat="1"/>
    <row r="30305" s="3046" customFormat="1"/>
    <row r="30306" s="3046" customFormat="1"/>
    <row r="30307" s="3046" customFormat="1"/>
    <row r="30308" s="3046" customFormat="1"/>
    <row r="30309" s="3046" customFormat="1"/>
    <row r="30310" s="3046" customFormat="1"/>
    <row r="30311" s="3046" customFormat="1"/>
    <row r="30312" s="3046" customFormat="1"/>
    <row r="30313" s="3046" customFormat="1"/>
    <row r="30314" s="3046" customFormat="1"/>
    <row r="30315" s="3046" customFormat="1"/>
    <row r="30316" s="3046" customFormat="1"/>
    <row r="30317" s="3046" customFormat="1"/>
    <row r="30318" s="3046" customFormat="1"/>
    <row r="30319" s="3046" customFormat="1"/>
    <row r="30320" s="3046" customFormat="1"/>
    <row r="30321" s="3046" customFormat="1"/>
    <row r="30322" s="3046" customFormat="1"/>
    <row r="30323" s="3046" customFormat="1"/>
    <row r="30324" s="3046" customFormat="1"/>
    <row r="30325" s="3046" customFormat="1"/>
    <row r="30326" s="3046" customFormat="1"/>
    <row r="30327" s="3046" customFormat="1"/>
    <row r="30328" s="3046" customFormat="1"/>
    <row r="30329" s="3046" customFormat="1"/>
    <row r="30330" s="3046" customFormat="1"/>
    <row r="30331" s="3046" customFormat="1"/>
    <row r="30332" s="3046" customFormat="1"/>
    <row r="30333" s="3046" customFormat="1"/>
    <row r="30334" s="3046" customFormat="1"/>
    <row r="30335" s="3046" customFormat="1"/>
    <row r="30336" s="3046" customFormat="1"/>
    <row r="30337" s="3046" customFormat="1"/>
    <row r="30338" s="3046" customFormat="1"/>
    <row r="30339" s="3046" customFormat="1"/>
    <row r="30340" s="3046" customFormat="1"/>
    <row r="30341" s="3046" customFormat="1"/>
    <row r="30342" s="3046" customFormat="1"/>
    <row r="30343" s="3046" customFormat="1"/>
    <row r="30344" s="3046" customFormat="1"/>
    <row r="30345" s="3046" customFormat="1"/>
    <row r="30346" s="3046" customFormat="1"/>
    <row r="30347" s="3046" customFormat="1"/>
    <row r="30348" s="3046" customFormat="1"/>
    <row r="30349" s="3046" customFormat="1"/>
    <row r="30350" s="3046" customFormat="1"/>
    <row r="30351" s="3046" customFormat="1"/>
    <row r="30352" s="3046" customFormat="1"/>
    <row r="30353" s="3046" customFormat="1"/>
    <row r="30354" s="3046" customFormat="1"/>
    <row r="30355" s="3046" customFormat="1"/>
    <row r="30356" s="3046" customFormat="1"/>
    <row r="30357" s="3046" customFormat="1"/>
    <row r="30358" s="3046" customFormat="1"/>
    <row r="30359" s="3046" customFormat="1"/>
    <row r="30360" s="3046" customFormat="1"/>
    <row r="30361" s="3046" customFormat="1"/>
    <row r="30362" s="3046" customFormat="1"/>
    <row r="30363" s="3046" customFormat="1"/>
    <row r="30364" s="3046" customFormat="1"/>
    <row r="30365" s="3046" customFormat="1"/>
    <row r="30366" s="3046" customFormat="1"/>
    <row r="30367" s="3046" customFormat="1"/>
    <row r="30368" s="3046" customFormat="1"/>
    <row r="30369" s="3046" customFormat="1"/>
    <row r="30370" s="3046" customFormat="1"/>
    <row r="30371" s="3046" customFormat="1"/>
    <row r="30372" s="3046" customFormat="1"/>
    <row r="30373" s="3046" customFormat="1"/>
    <row r="30374" s="3046" customFormat="1"/>
    <row r="30375" s="3046" customFormat="1"/>
    <row r="30376" s="3046" customFormat="1"/>
    <row r="30377" s="3046" customFormat="1"/>
    <row r="30378" s="3046" customFormat="1"/>
    <row r="30379" s="3046" customFormat="1"/>
    <row r="30380" s="3046" customFormat="1"/>
    <row r="30381" s="3046" customFormat="1"/>
    <row r="30382" s="3046" customFormat="1"/>
    <row r="30383" s="3046" customFormat="1"/>
    <row r="30384" s="3046" customFormat="1"/>
    <row r="30385" s="3046" customFormat="1"/>
    <row r="30386" s="3046" customFormat="1"/>
    <row r="30387" s="3046" customFormat="1"/>
    <row r="30388" s="3046" customFormat="1"/>
    <row r="30389" s="3046" customFormat="1"/>
    <row r="30390" s="3046" customFormat="1"/>
    <row r="30391" s="3046" customFormat="1"/>
    <row r="30392" s="3046" customFormat="1"/>
    <row r="30393" s="3046" customFormat="1"/>
    <row r="30394" s="3046" customFormat="1"/>
    <row r="30395" s="3046" customFormat="1"/>
    <row r="30396" s="3046" customFormat="1"/>
    <row r="30397" s="3046" customFormat="1"/>
    <row r="30398" s="3046" customFormat="1"/>
    <row r="30399" s="3046" customFormat="1"/>
    <row r="30400" s="3046" customFormat="1"/>
    <row r="30401" s="3046" customFormat="1"/>
    <row r="30402" s="3046" customFormat="1"/>
    <row r="30403" s="3046" customFormat="1"/>
    <row r="30404" s="3046" customFormat="1"/>
    <row r="30405" s="3046" customFormat="1"/>
    <row r="30406" s="3046" customFormat="1"/>
    <row r="30407" s="3046" customFormat="1"/>
    <row r="30408" s="3046" customFormat="1"/>
    <row r="30409" s="3046" customFormat="1"/>
    <row r="30410" s="3046" customFormat="1"/>
    <row r="30411" s="3046" customFormat="1"/>
    <row r="30412" s="3046" customFormat="1"/>
    <row r="30413" s="3046" customFormat="1"/>
    <row r="30414" s="3046" customFormat="1"/>
    <row r="30415" s="3046" customFormat="1"/>
    <row r="30416" s="3046" customFormat="1"/>
    <row r="30417" s="3046" customFormat="1"/>
    <row r="30418" s="3046" customFormat="1"/>
    <row r="30419" s="3046" customFormat="1"/>
    <row r="30420" s="3046" customFormat="1"/>
    <row r="30421" s="3046" customFormat="1"/>
    <row r="30422" s="3046" customFormat="1"/>
    <row r="30423" s="3046" customFormat="1"/>
    <row r="30424" s="3046" customFormat="1"/>
    <row r="30425" s="3046" customFormat="1"/>
    <row r="30426" s="3046" customFormat="1"/>
    <row r="30427" s="3046" customFormat="1"/>
    <row r="30428" s="3046" customFormat="1"/>
    <row r="30429" s="3046" customFormat="1"/>
    <row r="30430" s="3046" customFormat="1"/>
    <row r="30431" s="3046" customFormat="1"/>
    <row r="30432" s="3046" customFormat="1"/>
    <row r="30433" s="3046" customFormat="1"/>
    <row r="30434" s="3046" customFormat="1"/>
    <row r="30435" s="3046" customFormat="1"/>
    <row r="30436" s="3046" customFormat="1"/>
    <row r="30437" s="3046" customFormat="1"/>
    <row r="30438" s="3046" customFormat="1"/>
    <row r="30439" s="3046" customFormat="1"/>
    <row r="30440" s="3046" customFormat="1"/>
    <row r="30441" s="3046" customFormat="1"/>
    <row r="30442" s="3046" customFormat="1"/>
    <row r="30443" s="3046" customFormat="1"/>
    <row r="30444" s="3046" customFormat="1"/>
    <row r="30445" s="3046" customFormat="1"/>
    <row r="30446" s="3046" customFormat="1"/>
    <row r="30447" s="3046" customFormat="1"/>
    <row r="30448" s="3046" customFormat="1"/>
    <row r="30449" s="3046" customFormat="1"/>
    <row r="30450" s="3046" customFormat="1"/>
    <row r="30451" s="3046" customFormat="1"/>
    <row r="30452" s="3046" customFormat="1"/>
    <row r="30453" s="3046" customFormat="1"/>
    <row r="30454" s="3046" customFormat="1"/>
    <row r="30455" s="3046" customFormat="1"/>
    <row r="30456" s="3046" customFormat="1"/>
    <row r="30457" s="3046" customFormat="1"/>
    <row r="30458" s="3046" customFormat="1"/>
    <row r="30459" s="3046" customFormat="1"/>
    <row r="30460" s="3046" customFormat="1"/>
    <row r="30461" s="3046" customFormat="1"/>
    <row r="30462" s="3046" customFormat="1"/>
    <row r="30463" s="3046" customFormat="1"/>
    <row r="30464" s="3046" customFormat="1"/>
    <row r="30465" s="3046" customFormat="1"/>
    <row r="30466" s="3046" customFormat="1"/>
    <row r="30467" s="3046" customFormat="1"/>
    <row r="30468" s="3046" customFormat="1"/>
    <row r="30469" s="3046" customFormat="1"/>
    <row r="30470" s="3046" customFormat="1"/>
    <row r="30471" s="3046" customFormat="1"/>
    <row r="30472" s="3046" customFormat="1"/>
    <row r="30473" s="3046" customFormat="1"/>
    <row r="30474" s="3046" customFormat="1"/>
    <row r="30475" s="3046" customFormat="1"/>
    <row r="30476" s="3046" customFormat="1"/>
    <row r="30477" s="3046" customFormat="1"/>
    <row r="30478" s="3046" customFormat="1"/>
    <row r="30479" s="3046" customFormat="1"/>
    <row r="30480" s="3046" customFormat="1"/>
    <row r="30481" s="3046" customFormat="1"/>
    <row r="30482" s="3046" customFormat="1"/>
    <row r="30483" s="3046" customFormat="1"/>
    <row r="30484" s="3046" customFormat="1"/>
    <row r="30485" s="3046" customFormat="1"/>
    <row r="30486" s="3046" customFormat="1"/>
    <row r="30487" s="3046" customFormat="1"/>
    <row r="30488" s="3046" customFormat="1"/>
    <row r="30489" s="3046" customFormat="1"/>
    <row r="30490" s="3046" customFormat="1"/>
    <row r="30491" s="3046" customFormat="1"/>
    <row r="30492" s="3046" customFormat="1"/>
    <row r="30493" s="3046" customFormat="1"/>
    <row r="30494" s="3046" customFormat="1"/>
    <row r="30495" s="3046" customFormat="1"/>
    <row r="30496" s="3046" customFormat="1"/>
    <row r="30497" s="3046" customFormat="1"/>
    <row r="30498" s="3046" customFormat="1"/>
    <row r="30499" s="3046" customFormat="1"/>
    <row r="30500" s="3046" customFormat="1"/>
    <row r="30501" s="3046" customFormat="1"/>
    <row r="30502" s="3046" customFormat="1"/>
    <row r="30503" s="3046" customFormat="1"/>
    <row r="30504" s="3046" customFormat="1"/>
    <row r="30505" s="3046" customFormat="1"/>
    <row r="30506" s="3046" customFormat="1"/>
    <row r="30507" s="3046" customFormat="1"/>
    <row r="30508" s="3046" customFormat="1"/>
    <row r="30509" s="3046" customFormat="1"/>
    <row r="30510" s="3046" customFormat="1"/>
    <row r="30511" s="3046" customFormat="1"/>
    <row r="30512" s="3046" customFormat="1"/>
    <row r="30513" s="3046" customFormat="1"/>
    <row r="30514" s="3046" customFormat="1"/>
    <row r="30515" s="3046" customFormat="1"/>
    <row r="30516" s="3046" customFormat="1"/>
    <row r="30517" s="3046" customFormat="1"/>
    <row r="30518" s="3046" customFormat="1"/>
    <row r="30519" s="3046" customFormat="1"/>
    <row r="30520" s="3046" customFormat="1"/>
    <row r="30521" s="3046" customFormat="1"/>
    <row r="30522" s="3046" customFormat="1"/>
    <row r="30523" s="3046" customFormat="1"/>
    <row r="30524" s="3046" customFormat="1"/>
    <row r="30525" s="3046" customFormat="1"/>
    <row r="30526" s="3046" customFormat="1"/>
    <row r="30527" s="3046" customFormat="1"/>
    <row r="30528" s="3046" customFormat="1"/>
    <row r="30529" s="3046" customFormat="1"/>
    <row r="30530" s="3046" customFormat="1"/>
    <row r="30531" s="3046" customFormat="1"/>
    <row r="30532" s="3046" customFormat="1"/>
    <row r="30533" s="3046" customFormat="1"/>
    <row r="30534" s="3046" customFormat="1"/>
    <row r="30535" s="3046" customFormat="1"/>
    <row r="30536" s="3046" customFormat="1"/>
    <row r="30537" s="3046" customFormat="1"/>
    <row r="30538" s="3046" customFormat="1"/>
    <row r="30539" s="3046" customFormat="1"/>
    <row r="30540" s="3046" customFormat="1"/>
    <row r="30541" s="3046" customFormat="1"/>
    <row r="30542" s="3046" customFormat="1"/>
    <row r="30543" s="3046" customFormat="1"/>
    <row r="30544" s="3046" customFormat="1"/>
    <row r="30545" s="3046" customFormat="1"/>
    <row r="30546" s="3046" customFormat="1"/>
    <row r="30547" s="3046" customFormat="1"/>
    <row r="30548" s="3046" customFormat="1"/>
    <row r="30549" s="3046" customFormat="1"/>
    <row r="30550" s="3046" customFormat="1"/>
    <row r="30551" s="3046" customFormat="1"/>
    <row r="30552" s="3046" customFormat="1"/>
    <row r="30553" s="3046" customFormat="1"/>
    <row r="30554" s="3046" customFormat="1"/>
    <row r="30555" s="3046" customFormat="1"/>
    <row r="30556" s="3046" customFormat="1"/>
    <row r="30557" s="3046" customFormat="1"/>
    <row r="30558" s="3046" customFormat="1"/>
    <row r="30559" s="3046" customFormat="1"/>
    <row r="30560" s="3046" customFormat="1"/>
    <row r="30561" s="3046" customFormat="1"/>
    <row r="30562" s="3046" customFormat="1"/>
    <row r="30563" s="3046" customFormat="1"/>
    <row r="30564" s="3046" customFormat="1"/>
    <row r="30565" s="3046" customFormat="1"/>
    <row r="30566" s="3046" customFormat="1"/>
    <row r="30567" s="3046" customFormat="1"/>
    <row r="30568" s="3046" customFormat="1"/>
    <row r="30569" s="3046" customFormat="1"/>
    <row r="30570" s="3046" customFormat="1"/>
    <row r="30571" s="3046" customFormat="1"/>
    <row r="30572" s="3046" customFormat="1"/>
    <row r="30573" s="3046" customFormat="1"/>
    <row r="30574" s="3046" customFormat="1"/>
    <row r="30575" s="3046" customFormat="1"/>
    <row r="30576" s="3046" customFormat="1"/>
    <row r="30577" s="3046" customFormat="1"/>
    <row r="30578" s="3046" customFormat="1"/>
    <row r="30579" s="3046" customFormat="1"/>
    <row r="30580" s="3046" customFormat="1"/>
    <row r="30581" s="3046" customFormat="1"/>
    <row r="30582" s="3046" customFormat="1"/>
    <row r="30583" s="3046" customFormat="1"/>
    <row r="30584" s="3046" customFormat="1"/>
    <row r="30585" s="3046" customFormat="1"/>
    <row r="30586" s="3046" customFormat="1"/>
    <row r="30587" s="3046" customFormat="1"/>
    <row r="30588" s="3046" customFormat="1"/>
    <row r="30589" s="3046" customFormat="1"/>
    <row r="30590" s="3046" customFormat="1"/>
    <row r="30591" s="3046" customFormat="1"/>
    <row r="30592" s="3046" customFormat="1"/>
    <row r="30593" s="3046" customFormat="1"/>
    <row r="30594" s="3046" customFormat="1"/>
    <row r="30595" s="3046" customFormat="1"/>
    <row r="30596" s="3046" customFormat="1"/>
    <row r="30597" s="3046" customFormat="1"/>
    <row r="30598" s="3046" customFormat="1"/>
    <row r="30599" s="3046" customFormat="1"/>
    <row r="30600" s="3046" customFormat="1"/>
    <row r="30601" s="3046" customFormat="1"/>
    <row r="30602" s="3046" customFormat="1"/>
    <row r="30603" s="3046" customFormat="1"/>
    <row r="30604" s="3046" customFormat="1"/>
    <row r="30605" s="3046" customFormat="1"/>
    <row r="30606" s="3046" customFormat="1"/>
    <row r="30607" s="3046" customFormat="1"/>
    <row r="30608" s="3046" customFormat="1"/>
    <row r="30609" s="3046" customFormat="1"/>
    <row r="30610" s="3046" customFormat="1"/>
    <row r="30611" s="3046" customFormat="1"/>
    <row r="30612" s="3046" customFormat="1"/>
    <row r="30613" s="3046" customFormat="1"/>
    <row r="30614" s="3046" customFormat="1"/>
    <row r="30615" s="3046" customFormat="1"/>
    <row r="30616" s="3046" customFormat="1"/>
    <row r="30617" s="3046" customFormat="1"/>
    <row r="30618" s="3046" customFormat="1"/>
    <row r="30619" s="3046" customFormat="1"/>
    <row r="30620" s="3046" customFormat="1"/>
    <row r="30621" s="3046" customFormat="1"/>
    <row r="30622" s="3046" customFormat="1"/>
    <row r="30623" s="3046" customFormat="1"/>
    <row r="30624" s="3046" customFormat="1"/>
    <row r="30625" s="3046" customFormat="1"/>
    <row r="30626" s="3046" customFormat="1"/>
    <row r="30627" s="3046" customFormat="1"/>
    <row r="30628" s="3046" customFormat="1"/>
    <row r="30629" s="3046" customFormat="1"/>
    <row r="30630" s="3046" customFormat="1"/>
    <row r="30631" s="3046" customFormat="1"/>
    <row r="30632" s="3046" customFormat="1"/>
    <row r="30633" s="3046" customFormat="1"/>
    <row r="30634" s="3046" customFormat="1"/>
    <row r="30635" s="3046" customFormat="1"/>
    <row r="30636" s="3046" customFormat="1"/>
    <row r="30637" s="3046" customFormat="1"/>
    <row r="30638" s="3046" customFormat="1"/>
    <row r="30639" s="3046" customFormat="1"/>
    <row r="30640" s="3046" customFormat="1"/>
    <row r="30641" s="3046" customFormat="1"/>
    <row r="30642" s="3046" customFormat="1"/>
    <row r="30643" s="3046" customFormat="1"/>
    <row r="30644" s="3046" customFormat="1"/>
    <row r="30645" s="3046" customFormat="1"/>
    <row r="30646" s="3046" customFormat="1"/>
    <row r="30647" s="3046" customFormat="1"/>
    <row r="30648" s="3046" customFormat="1"/>
    <row r="30649" s="3046" customFormat="1"/>
    <row r="30650" s="3046" customFormat="1"/>
    <row r="30651" s="3046" customFormat="1"/>
    <row r="30652" s="3046" customFormat="1"/>
    <row r="30653" s="3046" customFormat="1"/>
    <row r="30654" s="3046" customFormat="1"/>
    <row r="30655" s="3046" customFormat="1"/>
    <row r="30656" s="3046" customFormat="1"/>
    <row r="30657" s="3046" customFormat="1"/>
    <row r="30658" s="3046" customFormat="1"/>
    <row r="30659" s="3046" customFormat="1"/>
    <row r="30660" s="3046" customFormat="1"/>
    <row r="30661" s="3046" customFormat="1"/>
    <row r="30662" s="3046" customFormat="1"/>
    <row r="30663" s="3046" customFormat="1"/>
    <row r="30664" s="3046" customFormat="1"/>
    <row r="30665" s="3046" customFormat="1"/>
    <row r="30666" s="3046" customFormat="1"/>
    <row r="30667" s="3046" customFormat="1"/>
    <row r="30668" s="3046" customFormat="1"/>
    <row r="30669" s="3046" customFormat="1"/>
    <row r="30670" s="3046" customFormat="1"/>
    <row r="30671" s="3046" customFormat="1"/>
    <row r="30672" s="3046" customFormat="1"/>
    <row r="30673" s="3046" customFormat="1"/>
    <row r="30674" s="3046" customFormat="1"/>
    <row r="30675" s="3046" customFormat="1"/>
    <row r="30676" s="3046" customFormat="1"/>
    <row r="30677" s="3046" customFormat="1"/>
    <row r="30678" s="3046" customFormat="1"/>
    <row r="30679" s="3046" customFormat="1"/>
    <row r="30680" s="3046" customFormat="1"/>
    <row r="30681" s="3046" customFormat="1"/>
    <row r="30682" s="3046" customFormat="1"/>
    <row r="30683" s="3046" customFormat="1"/>
    <row r="30684" s="3046" customFormat="1"/>
    <row r="30685" s="3046" customFormat="1"/>
    <row r="30686" s="3046" customFormat="1"/>
    <row r="30687" s="3046" customFormat="1"/>
    <row r="30688" s="3046" customFormat="1"/>
    <row r="30689" s="3046" customFormat="1"/>
    <row r="30690" s="3046" customFormat="1"/>
    <row r="30691" s="3046" customFormat="1"/>
    <row r="30692" s="3046" customFormat="1"/>
    <row r="30693" s="3046" customFormat="1"/>
    <row r="30694" s="3046" customFormat="1"/>
    <row r="30695" s="3046" customFormat="1"/>
    <row r="30696" s="3046" customFormat="1"/>
    <row r="30697" s="3046" customFormat="1"/>
    <row r="30698" s="3046" customFormat="1"/>
    <row r="30699" s="3046" customFormat="1"/>
    <row r="30700" s="3046" customFormat="1"/>
    <row r="30701" s="3046" customFormat="1"/>
    <row r="30702" s="3046" customFormat="1"/>
    <row r="30703" s="3046" customFormat="1"/>
    <row r="30704" s="3046" customFormat="1"/>
    <row r="30705" s="3046" customFormat="1"/>
    <row r="30706" s="3046" customFormat="1"/>
    <row r="30707" s="3046" customFormat="1"/>
    <row r="30708" s="3046" customFormat="1"/>
    <row r="30709" s="3046" customFormat="1"/>
    <row r="30710" s="3046" customFormat="1"/>
    <row r="30711" s="3046" customFormat="1"/>
    <row r="30712" s="3046" customFormat="1"/>
    <row r="30713" s="3046" customFormat="1"/>
    <row r="30714" s="3046" customFormat="1"/>
    <row r="30715" s="3046" customFormat="1"/>
    <row r="30716" s="3046" customFormat="1"/>
    <row r="30717" s="3046" customFormat="1"/>
    <row r="30718" s="3046" customFormat="1"/>
    <row r="30719" s="3046" customFormat="1"/>
    <row r="30720" s="3046" customFormat="1"/>
    <row r="30721" s="3046" customFormat="1"/>
    <row r="30722" s="3046" customFormat="1"/>
    <row r="30723" s="3046" customFormat="1"/>
    <row r="30724" s="3046" customFormat="1"/>
    <row r="30725" s="3046" customFormat="1"/>
    <row r="30726" s="3046" customFormat="1"/>
    <row r="30727" s="3046" customFormat="1"/>
    <row r="30728" s="3046" customFormat="1"/>
    <row r="30729" s="3046" customFormat="1"/>
    <row r="30730" s="3046" customFormat="1"/>
    <row r="30731" s="3046" customFormat="1"/>
    <row r="30732" s="3046" customFormat="1"/>
    <row r="30733" s="3046" customFormat="1"/>
    <row r="30734" s="3046" customFormat="1"/>
    <row r="30735" s="3046" customFormat="1"/>
    <row r="30736" s="3046" customFormat="1"/>
    <row r="30737" s="3046" customFormat="1"/>
    <row r="30738" s="3046" customFormat="1"/>
    <row r="30739" s="3046" customFormat="1"/>
    <row r="30740" s="3046" customFormat="1"/>
    <row r="30741" s="3046" customFormat="1"/>
    <row r="30742" s="3046" customFormat="1"/>
    <row r="30743" s="3046" customFormat="1"/>
    <row r="30744" s="3046" customFormat="1"/>
    <row r="30745" s="3046" customFormat="1"/>
    <row r="30746" s="3046" customFormat="1"/>
    <row r="30747" s="3046" customFormat="1"/>
    <row r="30748" s="3046" customFormat="1"/>
    <row r="30749" s="3046" customFormat="1"/>
    <row r="30750" s="3046" customFormat="1"/>
    <row r="30751" s="3046" customFormat="1"/>
    <row r="30752" s="3046" customFormat="1"/>
    <row r="30753" s="3046" customFormat="1"/>
    <row r="30754" s="3046" customFormat="1"/>
    <row r="30755" s="3046" customFormat="1"/>
    <row r="30756" s="3046" customFormat="1"/>
    <row r="30757" s="3046" customFormat="1"/>
    <row r="30758" s="3046" customFormat="1"/>
    <row r="30759" s="3046" customFormat="1"/>
    <row r="30760" s="3046" customFormat="1"/>
    <row r="30761" s="3046" customFormat="1"/>
    <row r="30762" s="3046" customFormat="1"/>
    <row r="30763" s="3046" customFormat="1"/>
    <row r="30764" s="3046" customFormat="1"/>
    <row r="30765" s="3046" customFormat="1"/>
    <row r="30766" s="3046" customFormat="1"/>
    <row r="30767" s="3046" customFormat="1"/>
    <row r="30768" s="3046" customFormat="1"/>
    <row r="30769" s="3046" customFormat="1"/>
    <row r="30770" s="3046" customFormat="1"/>
    <row r="30771" s="3046" customFormat="1"/>
    <row r="30772" s="3046" customFormat="1"/>
    <row r="30773" s="3046" customFormat="1"/>
    <row r="30774" s="3046" customFormat="1"/>
    <row r="30775" s="3046" customFormat="1"/>
    <row r="30776" s="3046" customFormat="1"/>
    <row r="30777" s="3046" customFormat="1"/>
    <row r="30778" s="3046" customFormat="1"/>
    <row r="30779" s="3046" customFormat="1"/>
    <row r="30780" s="3046" customFormat="1"/>
    <row r="30781" s="3046" customFormat="1"/>
    <row r="30782" s="3046" customFormat="1"/>
    <row r="30783" s="3046" customFormat="1"/>
    <row r="30784" s="3046" customFormat="1"/>
    <row r="30785" s="3046" customFormat="1"/>
    <row r="30786" s="3046" customFormat="1"/>
    <row r="30787" s="3046" customFormat="1"/>
    <row r="30788" s="3046" customFormat="1"/>
    <row r="30789" s="3046" customFormat="1"/>
    <row r="30790" s="3046" customFormat="1"/>
    <row r="30791" s="3046" customFormat="1"/>
    <row r="30792" s="3046" customFormat="1"/>
    <row r="30793" s="3046" customFormat="1"/>
    <row r="30794" s="3046" customFormat="1"/>
    <row r="30795" s="3046" customFormat="1"/>
    <row r="30796" s="3046" customFormat="1"/>
    <row r="30797" s="3046" customFormat="1"/>
    <row r="30798" s="3046" customFormat="1"/>
    <row r="30799" s="3046" customFormat="1"/>
    <row r="30800" s="3046" customFormat="1"/>
    <row r="30801" s="3046" customFormat="1"/>
    <row r="30802" s="3046" customFormat="1"/>
    <row r="30803" s="3046" customFormat="1"/>
    <row r="30804" s="3046" customFormat="1"/>
    <row r="30805" s="3046" customFormat="1"/>
    <row r="30806" s="3046" customFormat="1"/>
    <row r="30807" s="3046" customFormat="1"/>
    <row r="30808" s="3046" customFormat="1"/>
    <row r="30809" s="3046" customFormat="1"/>
    <row r="30810" s="3046" customFormat="1"/>
    <row r="30811" s="3046" customFormat="1"/>
    <row r="30812" s="3046" customFormat="1"/>
    <row r="30813" s="3046" customFormat="1"/>
    <row r="30814" s="3046" customFormat="1"/>
    <row r="30815" s="3046" customFormat="1"/>
    <row r="30816" s="3046" customFormat="1"/>
    <row r="30817" s="3046" customFormat="1"/>
    <row r="30818" s="3046" customFormat="1"/>
    <row r="30819" s="3046" customFormat="1"/>
    <row r="30820" s="3046" customFormat="1"/>
    <row r="30821" s="3046" customFormat="1"/>
    <row r="30822" s="3046" customFormat="1"/>
    <row r="30823" s="3046" customFormat="1"/>
    <row r="30824" s="3046" customFormat="1"/>
    <row r="30825" s="3046" customFormat="1"/>
    <row r="30826" s="3046" customFormat="1"/>
    <row r="30827" s="3046" customFormat="1"/>
    <row r="30828" s="3046" customFormat="1"/>
    <row r="30829" s="3046" customFormat="1"/>
    <row r="30830" s="3046" customFormat="1"/>
    <row r="30831" s="3046" customFormat="1"/>
    <row r="30832" s="3046" customFormat="1"/>
    <row r="30833" s="3046" customFormat="1"/>
    <row r="30834" s="3046" customFormat="1"/>
    <row r="30835" s="3046" customFormat="1"/>
    <row r="30836" s="3046" customFormat="1"/>
    <row r="30837" s="3046" customFormat="1"/>
    <row r="30838" s="3046" customFormat="1"/>
    <row r="30839" s="3046" customFormat="1"/>
    <row r="30840" s="3046" customFormat="1"/>
    <row r="30841" s="3046" customFormat="1"/>
    <row r="30842" s="3046" customFormat="1"/>
    <row r="30843" s="3046" customFormat="1"/>
    <row r="30844" s="3046" customFormat="1"/>
    <row r="30845" s="3046" customFormat="1"/>
    <row r="30846" s="3046" customFormat="1"/>
    <row r="30847" s="3046" customFormat="1"/>
    <row r="30848" s="3046" customFormat="1"/>
    <row r="30849" s="3046" customFormat="1"/>
    <row r="30850" s="3046" customFormat="1"/>
    <row r="30851" s="3046" customFormat="1"/>
    <row r="30852" s="3046" customFormat="1"/>
    <row r="30853" s="3046" customFormat="1"/>
    <row r="30854" s="3046" customFormat="1"/>
    <row r="30855" s="3046" customFormat="1"/>
    <row r="30856" s="3046" customFormat="1"/>
    <row r="30857" s="3046" customFormat="1"/>
    <row r="30858" s="3046" customFormat="1"/>
    <row r="30859" s="3046" customFormat="1"/>
    <row r="30860" s="3046" customFormat="1"/>
    <row r="30861" s="3046" customFormat="1"/>
    <row r="30862" s="3046" customFormat="1"/>
    <row r="30863" s="3046" customFormat="1"/>
    <row r="30864" s="3046" customFormat="1"/>
    <row r="30865" s="3046" customFormat="1"/>
    <row r="30866" s="3046" customFormat="1"/>
    <row r="30867" s="3046" customFormat="1"/>
    <row r="30868" s="3046" customFormat="1"/>
    <row r="30869" s="3046" customFormat="1"/>
    <row r="30870" s="3046" customFormat="1"/>
    <row r="30871" s="3046" customFormat="1"/>
    <row r="30872" s="3046" customFormat="1"/>
    <row r="30873" s="3046" customFormat="1"/>
    <row r="30874" s="3046" customFormat="1"/>
    <row r="30875" s="3046" customFormat="1"/>
    <row r="30876" s="3046" customFormat="1"/>
    <row r="30877" s="3046" customFormat="1"/>
    <row r="30878" s="3046" customFormat="1"/>
    <row r="30879" s="3046" customFormat="1"/>
    <row r="30880" s="3046" customFormat="1"/>
    <row r="30881" s="3046" customFormat="1"/>
    <row r="30882" s="3046" customFormat="1"/>
    <row r="30883" s="3046" customFormat="1"/>
    <row r="30884" s="3046" customFormat="1"/>
    <row r="30885" s="3046" customFormat="1"/>
    <row r="30886" s="3046" customFormat="1"/>
    <row r="30887" s="3046" customFormat="1"/>
    <row r="30888" s="3046" customFormat="1"/>
    <row r="30889" s="3046" customFormat="1"/>
    <row r="30890" s="3046" customFormat="1"/>
    <row r="30891" s="3046" customFormat="1"/>
    <row r="30892" s="3046" customFormat="1"/>
    <row r="30893" s="3046" customFormat="1"/>
    <row r="30894" s="3046" customFormat="1"/>
    <row r="30895" s="3046" customFormat="1"/>
    <row r="30896" s="3046" customFormat="1"/>
    <row r="30897" s="3046" customFormat="1"/>
    <row r="30898" s="3046" customFormat="1"/>
    <row r="30899" s="3046" customFormat="1"/>
    <row r="30900" s="3046" customFormat="1"/>
    <row r="30901" s="3046" customFormat="1"/>
    <row r="30902" s="3046" customFormat="1"/>
    <row r="30903" s="3046" customFormat="1"/>
    <row r="30904" s="3046" customFormat="1"/>
    <row r="30905" s="3046" customFormat="1"/>
    <row r="30906" s="3046" customFormat="1"/>
    <row r="30907" s="3046" customFormat="1"/>
    <row r="30908" s="3046" customFormat="1"/>
    <row r="30909" s="3046" customFormat="1"/>
    <row r="30910" s="3046" customFormat="1"/>
    <row r="30911" s="3046" customFormat="1"/>
    <row r="30912" s="3046" customFormat="1"/>
    <row r="30913" s="3046" customFormat="1"/>
    <row r="30914" s="3046" customFormat="1"/>
    <row r="30915" s="3046" customFormat="1"/>
    <row r="30916" s="3046" customFormat="1"/>
    <row r="30917" s="3046" customFormat="1"/>
    <row r="30918" s="3046" customFormat="1"/>
    <row r="30919" s="3046" customFormat="1"/>
    <row r="30920" s="3046" customFormat="1"/>
    <row r="30921" s="3046" customFormat="1"/>
    <row r="30922" s="3046" customFormat="1"/>
    <row r="30923" s="3046" customFormat="1"/>
    <row r="30924" s="3046" customFormat="1"/>
    <row r="30925" s="3046" customFormat="1"/>
    <row r="30926" s="3046" customFormat="1"/>
    <row r="30927" s="3046" customFormat="1"/>
    <row r="30928" s="3046" customFormat="1"/>
    <row r="30929" s="3046" customFormat="1"/>
    <row r="30930" s="3046" customFormat="1"/>
    <row r="30931" s="3046" customFormat="1"/>
    <row r="30932" s="3046" customFormat="1"/>
    <row r="30933" s="3046" customFormat="1"/>
    <row r="30934" s="3046" customFormat="1"/>
    <row r="30935" s="3046" customFormat="1"/>
    <row r="30936" s="3046" customFormat="1"/>
    <row r="30937" s="3046" customFormat="1"/>
    <row r="30938" s="3046" customFormat="1"/>
    <row r="30939" s="3046" customFormat="1"/>
    <row r="30940" s="3046" customFormat="1"/>
    <row r="30941" s="3046" customFormat="1"/>
    <row r="30942" s="3046" customFormat="1"/>
    <row r="30943" s="3046" customFormat="1"/>
    <row r="30944" s="3046" customFormat="1"/>
    <row r="30945" s="3046" customFormat="1"/>
    <row r="30946" s="3046" customFormat="1"/>
    <row r="30947" s="3046" customFormat="1"/>
    <row r="30948" s="3046" customFormat="1"/>
    <row r="30949" s="3046" customFormat="1"/>
    <row r="30950" s="3046" customFormat="1"/>
    <row r="30951" s="3046" customFormat="1"/>
    <row r="30952" s="3046" customFormat="1"/>
    <row r="30953" s="3046" customFormat="1"/>
    <row r="30954" s="3046" customFormat="1"/>
    <row r="30955" s="3046" customFormat="1"/>
    <row r="30956" s="3046" customFormat="1"/>
    <row r="30957" s="3046" customFormat="1"/>
    <row r="30958" s="3046" customFormat="1"/>
    <row r="30959" s="3046" customFormat="1"/>
    <row r="30960" s="3046" customFormat="1"/>
    <row r="30961" s="3046" customFormat="1"/>
    <row r="30962" s="3046" customFormat="1"/>
    <row r="30963" s="3046" customFormat="1"/>
    <row r="30964" s="3046" customFormat="1"/>
    <row r="30965" s="3046" customFormat="1"/>
    <row r="30966" s="3046" customFormat="1"/>
    <row r="30967" s="3046" customFormat="1"/>
    <row r="30968" s="3046" customFormat="1"/>
    <row r="30969" s="3046" customFormat="1"/>
    <row r="30970" s="3046" customFormat="1"/>
    <row r="30971" s="3046" customFormat="1"/>
    <row r="30972" s="3046" customFormat="1"/>
    <row r="30973" s="3046" customFormat="1"/>
    <row r="30974" s="3046" customFormat="1"/>
    <row r="30975" s="3046" customFormat="1"/>
    <row r="30976" s="3046" customFormat="1"/>
    <row r="30977" s="3046" customFormat="1"/>
    <row r="30978" s="3046" customFormat="1"/>
    <row r="30979" s="3046" customFormat="1"/>
    <row r="30980" s="3046" customFormat="1"/>
    <row r="30981" s="3046" customFormat="1"/>
    <row r="30982" s="3046" customFormat="1"/>
    <row r="30983" s="3046" customFormat="1"/>
    <row r="30984" s="3046" customFormat="1"/>
    <row r="30985" s="3046" customFormat="1"/>
    <row r="30986" s="3046" customFormat="1"/>
    <row r="30987" s="3046" customFormat="1"/>
    <row r="30988" s="3046" customFormat="1"/>
    <row r="30989" s="3046" customFormat="1"/>
    <row r="30990" s="3046" customFormat="1"/>
    <row r="30991" s="3046" customFormat="1"/>
    <row r="30992" s="3046" customFormat="1"/>
    <row r="30993" s="3046" customFormat="1"/>
    <row r="30994" s="3046" customFormat="1"/>
    <row r="30995" s="3046" customFormat="1"/>
    <row r="30996" s="3046" customFormat="1"/>
    <row r="30997" s="3046" customFormat="1"/>
    <row r="30998" s="3046" customFormat="1"/>
    <row r="30999" s="3046" customFormat="1"/>
    <row r="31000" s="3046" customFormat="1"/>
    <row r="31001" s="3046" customFormat="1"/>
    <row r="31002" s="3046" customFormat="1"/>
    <row r="31003" s="3046" customFormat="1"/>
    <row r="31004" s="3046" customFormat="1"/>
    <row r="31005" s="3046" customFormat="1"/>
    <row r="31006" s="3046" customFormat="1"/>
    <row r="31007" s="3046" customFormat="1"/>
    <row r="31008" s="3046" customFormat="1"/>
    <row r="31009" s="3046" customFormat="1"/>
    <row r="31010" s="3046" customFormat="1"/>
    <row r="31011" s="3046" customFormat="1"/>
    <row r="31012" s="3046" customFormat="1"/>
    <row r="31013" s="3046" customFormat="1"/>
    <row r="31014" s="3046" customFormat="1"/>
    <row r="31015" s="3046" customFormat="1"/>
    <row r="31016" s="3046" customFormat="1"/>
    <row r="31017" s="3046" customFormat="1"/>
    <row r="31018" s="3046" customFormat="1"/>
    <row r="31019" s="3046" customFormat="1"/>
    <row r="31020" s="3046" customFormat="1"/>
    <row r="31021" s="3046" customFormat="1"/>
    <row r="31022" s="3046" customFormat="1"/>
    <row r="31023" s="3046" customFormat="1"/>
    <row r="31024" s="3046" customFormat="1"/>
    <row r="31025" s="3046" customFormat="1"/>
    <row r="31026" s="3046" customFormat="1"/>
    <row r="31027" s="3046" customFormat="1"/>
    <row r="31028" s="3046" customFormat="1"/>
    <row r="31029" s="3046" customFormat="1"/>
    <row r="31030" s="3046" customFormat="1"/>
    <row r="31031" s="3046" customFormat="1"/>
    <row r="31032" s="3046" customFormat="1"/>
    <row r="31033" s="3046" customFormat="1"/>
    <row r="31034" s="3046" customFormat="1"/>
    <row r="31035" s="3046" customFormat="1"/>
    <row r="31036" s="3046" customFormat="1"/>
    <row r="31037" s="3046" customFormat="1"/>
    <row r="31038" s="3046" customFormat="1"/>
    <row r="31039" s="3046" customFormat="1"/>
    <row r="31040" s="3046" customFormat="1"/>
    <row r="31041" s="3046" customFormat="1"/>
    <row r="31042" s="3046" customFormat="1"/>
    <row r="31043" s="3046" customFormat="1"/>
    <row r="31044" s="3046" customFormat="1"/>
    <row r="31045" s="3046" customFormat="1"/>
    <row r="31046" s="3046" customFormat="1"/>
    <row r="31047" s="3046" customFormat="1"/>
    <row r="31048" s="3046" customFormat="1"/>
    <row r="31049" s="3046" customFormat="1"/>
    <row r="31050" s="3046" customFormat="1"/>
    <row r="31051" s="3046" customFormat="1"/>
    <row r="31052" s="3046" customFormat="1"/>
    <row r="31053" s="3046" customFormat="1"/>
    <row r="31054" s="3046" customFormat="1"/>
    <row r="31055" s="3046" customFormat="1"/>
    <row r="31056" s="3046" customFormat="1"/>
    <row r="31057" s="3046" customFormat="1"/>
    <row r="31058" s="3046" customFormat="1"/>
    <row r="31059" s="3046" customFormat="1"/>
    <row r="31060" s="3046" customFormat="1"/>
    <row r="31061" s="3046" customFormat="1"/>
    <row r="31062" s="3046" customFormat="1"/>
    <row r="31063" s="3046" customFormat="1"/>
    <row r="31064" s="3046" customFormat="1"/>
    <row r="31065" s="3046" customFormat="1"/>
    <row r="31066" s="3046" customFormat="1"/>
    <row r="31067" s="3046" customFormat="1"/>
    <row r="31068" s="3046" customFormat="1"/>
    <row r="31069" s="3046" customFormat="1"/>
    <row r="31070" s="3046" customFormat="1"/>
    <row r="31071" s="3046" customFormat="1"/>
    <row r="31072" s="3046" customFormat="1"/>
    <row r="31073" s="3046" customFormat="1"/>
    <row r="31074" s="3046" customFormat="1"/>
    <row r="31075" s="3046" customFormat="1"/>
    <row r="31076" s="3046" customFormat="1"/>
    <row r="31077" s="3046" customFormat="1"/>
    <row r="31078" s="3046" customFormat="1"/>
    <row r="31079" s="3046" customFormat="1"/>
    <row r="31080" s="3046" customFormat="1"/>
    <row r="31081" s="3046" customFormat="1"/>
    <row r="31082" s="3046" customFormat="1"/>
    <row r="31083" s="3046" customFormat="1"/>
    <row r="31084" s="3046" customFormat="1"/>
    <row r="31085" s="3046" customFormat="1"/>
    <row r="31086" s="3046" customFormat="1"/>
    <row r="31087" s="3046" customFormat="1"/>
    <row r="31088" s="3046" customFormat="1"/>
    <row r="31089" s="3046" customFormat="1"/>
    <row r="31090" s="3046" customFormat="1"/>
    <row r="31091" s="3046" customFormat="1"/>
    <row r="31092" s="3046" customFormat="1"/>
    <row r="31093" s="3046" customFormat="1"/>
    <row r="31094" s="3046" customFormat="1"/>
    <row r="31095" s="3046" customFormat="1"/>
    <row r="31096" s="3046" customFormat="1"/>
    <row r="31097" s="3046" customFormat="1"/>
    <row r="31098" s="3046" customFormat="1"/>
    <row r="31099" s="3046" customFormat="1"/>
    <row r="31100" s="3046" customFormat="1"/>
    <row r="31101" s="3046" customFormat="1"/>
    <row r="31102" s="3046" customFormat="1"/>
    <row r="31103" s="3046" customFormat="1"/>
    <row r="31104" s="3046" customFormat="1"/>
    <row r="31105" s="3046" customFormat="1"/>
    <row r="31106" s="3046" customFormat="1"/>
    <row r="31107" s="3046" customFormat="1"/>
    <row r="31108" s="3046" customFormat="1"/>
    <row r="31109" s="3046" customFormat="1"/>
    <row r="31110" s="3046" customFormat="1"/>
    <row r="31111" s="3046" customFormat="1"/>
    <row r="31112" s="3046" customFormat="1"/>
    <row r="31113" s="3046" customFormat="1"/>
    <row r="31114" s="3046" customFormat="1"/>
    <row r="31115" s="3046" customFormat="1"/>
    <row r="31116" s="3046" customFormat="1"/>
    <row r="31117" s="3046" customFormat="1"/>
    <row r="31118" s="3046" customFormat="1"/>
    <row r="31119" s="3046" customFormat="1"/>
    <row r="31120" s="3046" customFormat="1"/>
    <row r="31121" s="3046" customFormat="1"/>
    <row r="31122" s="3046" customFormat="1"/>
    <row r="31123" s="3046" customFormat="1"/>
    <row r="31124" s="3046" customFormat="1"/>
    <row r="31125" s="3046" customFormat="1"/>
    <row r="31126" s="3046" customFormat="1"/>
    <row r="31127" s="3046" customFormat="1"/>
    <row r="31128" s="3046" customFormat="1"/>
    <row r="31129" s="3046" customFormat="1"/>
    <row r="31130" s="3046" customFormat="1"/>
    <row r="31131" s="3046" customFormat="1"/>
    <row r="31132" s="3046" customFormat="1"/>
    <row r="31133" s="3046" customFormat="1"/>
    <row r="31134" s="3046" customFormat="1"/>
    <row r="31135" s="3046" customFormat="1"/>
    <row r="31136" s="3046" customFormat="1"/>
    <row r="31137" s="3046" customFormat="1"/>
    <row r="31138" s="3046" customFormat="1"/>
    <row r="31139" s="3046" customFormat="1"/>
    <row r="31140" s="3046" customFormat="1"/>
    <row r="31141" s="3046" customFormat="1"/>
    <row r="31142" s="3046" customFormat="1"/>
    <row r="31143" s="3046" customFormat="1"/>
    <row r="31144" s="3046" customFormat="1"/>
    <row r="31145" s="3046" customFormat="1"/>
    <row r="31146" s="3046" customFormat="1"/>
    <row r="31147" s="3046" customFormat="1"/>
    <row r="31148" s="3046" customFormat="1"/>
    <row r="31149" s="3046" customFormat="1"/>
    <row r="31150" s="3046" customFormat="1"/>
    <row r="31151" s="3046" customFormat="1"/>
    <row r="31152" s="3046" customFormat="1"/>
    <row r="31153" s="3046" customFormat="1"/>
    <row r="31154" s="3046" customFormat="1"/>
    <row r="31155" s="3046" customFormat="1"/>
    <row r="31156" s="3046" customFormat="1"/>
    <row r="31157" s="3046" customFormat="1"/>
    <row r="31158" s="3046" customFormat="1"/>
    <row r="31159" s="3046" customFormat="1"/>
    <row r="31160" s="3046" customFormat="1"/>
    <row r="31161" s="3046" customFormat="1"/>
    <row r="31162" s="3046" customFormat="1"/>
    <row r="31163" s="3046" customFormat="1"/>
    <row r="31164" s="3046" customFormat="1"/>
    <row r="31165" s="3046" customFormat="1"/>
    <row r="31166" s="3046" customFormat="1"/>
    <row r="31167" s="3046" customFormat="1"/>
    <row r="31168" s="3046" customFormat="1"/>
    <row r="31169" s="3046" customFormat="1"/>
    <row r="31170" s="3046" customFormat="1"/>
    <row r="31171" s="3046" customFormat="1"/>
    <row r="31172" s="3046" customFormat="1"/>
    <row r="31173" s="3046" customFormat="1"/>
    <row r="31174" s="3046" customFormat="1"/>
    <row r="31175" s="3046" customFormat="1"/>
    <row r="31176" s="3046" customFormat="1"/>
    <row r="31177" s="3046" customFormat="1"/>
    <row r="31178" s="3046" customFormat="1"/>
    <row r="31179" s="3046" customFormat="1"/>
    <row r="31180" s="3046" customFormat="1"/>
    <row r="31181" s="3046" customFormat="1"/>
    <row r="31182" s="3046" customFormat="1"/>
    <row r="31183" s="3046" customFormat="1"/>
    <row r="31184" s="3046" customFormat="1"/>
    <row r="31185" s="3046" customFormat="1"/>
    <row r="31186" s="3046" customFormat="1"/>
    <row r="31187" s="3046" customFormat="1"/>
    <row r="31188" s="3046" customFormat="1"/>
    <row r="31189" s="3046" customFormat="1"/>
    <row r="31190" s="3046" customFormat="1"/>
    <row r="31191" s="3046" customFormat="1"/>
    <row r="31192" s="3046" customFormat="1"/>
    <row r="31193" s="3046" customFormat="1"/>
    <row r="31194" s="3046" customFormat="1"/>
    <row r="31195" s="3046" customFormat="1"/>
    <row r="31196" s="3046" customFormat="1"/>
    <row r="31197" s="3046" customFormat="1"/>
    <row r="31198" s="3046" customFormat="1"/>
    <row r="31199" s="3046" customFormat="1"/>
    <row r="31200" s="3046" customFormat="1"/>
    <row r="31201" s="3046" customFormat="1"/>
    <row r="31202" s="3046" customFormat="1"/>
    <row r="31203" s="3046" customFormat="1"/>
    <row r="31204" s="3046" customFormat="1"/>
    <row r="31205" s="3046" customFormat="1"/>
    <row r="31206" s="3046" customFormat="1"/>
    <row r="31207" s="3046" customFormat="1"/>
    <row r="31208" s="3046" customFormat="1"/>
    <row r="31209" s="3046" customFormat="1"/>
    <row r="31210" s="3046" customFormat="1"/>
    <row r="31211" s="3046" customFormat="1"/>
    <row r="31212" s="3046" customFormat="1"/>
    <row r="31213" s="3046" customFormat="1"/>
    <row r="31214" s="3046" customFormat="1"/>
    <row r="31215" s="3046" customFormat="1"/>
    <row r="31216" s="3046" customFormat="1"/>
    <row r="31217" s="3046" customFormat="1"/>
    <row r="31218" s="3046" customFormat="1"/>
    <row r="31219" s="3046" customFormat="1"/>
    <row r="31220" s="3046" customFormat="1"/>
    <row r="31221" s="3046" customFormat="1"/>
    <row r="31222" s="3046" customFormat="1"/>
    <row r="31223" s="3046" customFormat="1"/>
    <row r="31224" s="3046" customFormat="1"/>
    <row r="31225" s="3046" customFormat="1"/>
    <row r="31226" s="3046" customFormat="1"/>
    <row r="31227" s="3046" customFormat="1"/>
    <row r="31228" s="3046" customFormat="1"/>
    <row r="31229" s="3046" customFormat="1"/>
    <row r="31230" s="3046" customFormat="1"/>
    <row r="31231" s="3046" customFormat="1"/>
    <row r="31232" s="3046" customFormat="1"/>
    <row r="31233" s="3046" customFormat="1"/>
    <row r="31234" s="3046" customFormat="1"/>
    <row r="31235" s="3046" customFormat="1"/>
    <row r="31236" s="3046" customFormat="1"/>
    <row r="31237" s="3046" customFormat="1"/>
    <row r="31238" s="3046" customFormat="1"/>
    <row r="31239" s="3046" customFormat="1"/>
    <row r="31240" s="3046" customFormat="1"/>
    <row r="31241" s="3046" customFormat="1"/>
    <row r="31242" s="3046" customFormat="1"/>
    <row r="31243" s="3046" customFormat="1"/>
    <row r="31244" s="3046" customFormat="1"/>
    <row r="31245" s="3046" customFormat="1"/>
    <row r="31246" s="3046" customFormat="1"/>
    <row r="31247" s="3046" customFormat="1"/>
    <row r="31248" s="3046" customFormat="1"/>
    <row r="31249" s="3046" customFormat="1"/>
    <row r="31250" s="3046" customFormat="1"/>
    <row r="31251" s="3046" customFormat="1"/>
    <row r="31252" s="3046" customFormat="1"/>
    <row r="31253" s="3046" customFormat="1"/>
    <row r="31254" s="3046" customFormat="1"/>
    <row r="31255" s="3046" customFormat="1"/>
    <row r="31256" s="3046" customFormat="1"/>
    <row r="31257" s="3046" customFormat="1"/>
    <row r="31258" s="3046" customFormat="1"/>
    <row r="31259" s="3046" customFormat="1"/>
    <row r="31260" s="3046" customFormat="1"/>
    <row r="31261" s="3046" customFormat="1"/>
    <row r="31262" s="3046" customFormat="1"/>
    <row r="31263" s="3046" customFormat="1"/>
    <row r="31264" s="3046" customFormat="1"/>
    <row r="31265" s="3046" customFormat="1"/>
    <row r="31266" s="3046" customFormat="1"/>
    <row r="31267" s="3046" customFormat="1"/>
    <row r="31268" s="3046" customFormat="1"/>
    <row r="31269" s="3046" customFormat="1"/>
    <row r="31270" s="3046" customFormat="1"/>
    <row r="31271" s="3046" customFormat="1"/>
    <row r="31272" s="3046" customFormat="1"/>
    <row r="31273" s="3046" customFormat="1"/>
    <row r="31274" s="3046" customFormat="1"/>
    <row r="31275" s="3046" customFormat="1"/>
    <row r="31276" s="3046" customFormat="1"/>
    <row r="31277" s="3046" customFormat="1"/>
    <row r="31278" s="3046" customFormat="1"/>
    <row r="31279" s="3046" customFormat="1"/>
    <row r="31280" s="3046" customFormat="1"/>
    <row r="31281" s="3046" customFormat="1"/>
    <row r="31282" s="3046" customFormat="1"/>
    <row r="31283" s="3046" customFormat="1"/>
    <row r="31284" s="3046" customFormat="1"/>
    <row r="31285" s="3046" customFormat="1"/>
    <row r="31286" s="3046" customFormat="1"/>
    <row r="31287" s="3046" customFormat="1"/>
    <row r="31288" s="3046" customFormat="1"/>
    <row r="31289" s="3046" customFormat="1"/>
    <row r="31290" s="3046" customFormat="1"/>
    <row r="31291" s="3046" customFormat="1"/>
    <row r="31292" s="3046" customFormat="1"/>
    <row r="31293" s="3046" customFormat="1"/>
    <row r="31294" s="3046" customFormat="1"/>
    <row r="31295" s="3046" customFormat="1"/>
    <row r="31296" s="3046" customFormat="1"/>
    <row r="31297" s="3046" customFormat="1"/>
    <row r="31298" s="3046" customFormat="1"/>
    <row r="31299" s="3046" customFormat="1"/>
    <row r="31300" s="3046" customFormat="1"/>
    <row r="31301" s="3046" customFormat="1"/>
    <row r="31302" s="3046" customFormat="1"/>
    <row r="31303" s="3046" customFormat="1"/>
    <row r="31304" s="3046" customFormat="1"/>
    <row r="31305" s="3046" customFormat="1"/>
    <row r="31306" s="3046" customFormat="1"/>
    <row r="31307" s="3046" customFormat="1"/>
    <row r="31308" s="3046" customFormat="1"/>
    <row r="31309" s="3046" customFormat="1"/>
    <row r="31310" s="3046" customFormat="1"/>
    <row r="31311" s="3046" customFormat="1"/>
    <row r="31312" s="3046" customFormat="1"/>
    <row r="31313" s="3046" customFormat="1"/>
    <row r="31314" s="3046" customFormat="1"/>
    <row r="31315" s="3046" customFormat="1"/>
    <row r="31316" s="3046" customFormat="1"/>
    <row r="31317" s="3046" customFormat="1"/>
    <row r="31318" s="3046" customFormat="1"/>
    <row r="31319" s="3046" customFormat="1"/>
    <row r="31320" s="3046" customFormat="1"/>
    <row r="31321" s="3046" customFormat="1"/>
    <row r="31322" s="3046" customFormat="1"/>
    <row r="31323" s="3046" customFormat="1"/>
    <row r="31324" s="3046" customFormat="1"/>
    <row r="31325" s="3046" customFormat="1"/>
    <row r="31326" s="3046" customFormat="1"/>
    <row r="31327" s="3046" customFormat="1"/>
    <row r="31328" s="3046" customFormat="1"/>
    <row r="31329" s="3046" customFormat="1"/>
    <row r="31330" s="3046" customFormat="1"/>
    <row r="31331" s="3046" customFormat="1"/>
    <row r="31332" s="3046" customFormat="1"/>
    <row r="31333" s="3046" customFormat="1"/>
    <row r="31334" s="3046" customFormat="1"/>
    <row r="31335" s="3046" customFormat="1"/>
    <row r="31336" s="3046" customFormat="1"/>
    <row r="31337" s="3046" customFormat="1"/>
    <row r="31338" s="3046" customFormat="1"/>
    <row r="31339" s="3046" customFormat="1"/>
    <row r="31340" s="3046" customFormat="1"/>
    <row r="31341" s="3046" customFormat="1"/>
    <row r="31342" s="3046" customFormat="1"/>
    <row r="31343" s="3046" customFormat="1"/>
    <row r="31344" s="3046" customFormat="1"/>
    <row r="31345" s="3046" customFormat="1"/>
    <row r="31346" s="3046" customFormat="1"/>
    <row r="31347" s="3046" customFormat="1"/>
    <row r="31348" s="3046" customFormat="1"/>
    <row r="31349" s="3046" customFormat="1"/>
    <row r="31350" s="3046" customFormat="1"/>
    <row r="31351" s="3046" customFormat="1"/>
    <row r="31352" s="3046" customFormat="1"/>
    <row r="31353" s="3046" customFormat="1"/>
    <row r="31354" s="3046" customFormat="1"/>
    <row r="31355" s="3046" customFormat="1"/>
    <row r="31356" s="3046" customFormat="1"/>
    <row r="31357" s="3046" customFormat="1"/>
    <row r="31358" s="3046" customFormat="1"/>
    <row r="31359" s="3046" customFormat="1"/>
    <row r="31360" s="3046" customFormat="1"/>
    <row r="31361" s="3046" customFormat="1"/>
    <row r="31362" s="3046" customFormat="1"/>
    <row r="31363" s="3046" customFormat="1"/>
    <row r="31364" s="3046" customFormat="1"/>
    <row r="31365" s="3046" customFormat="1"/>
    <row r="31366" s="3046" customFormat="1"/>
    <row r="31367" s="3046" customFormat="1"/>
    <row r="31368" s="3046" customFormat="1"/>
    <row r="31369" s="3046" customFormat="1"/>
    <row r="31370" s="3046" customFormat="1"/>
    <row r="31371" s="3046" customFormat="1"/>
    <row r="31372" s="3046" customFormat="1"/>
    <row r="31373" s="3046" customFormat="1"/>
    <row r="31374" s="3046" customFormat="1"/>
    <row r="31375" s="3046" customFormat="1"/>
    <row r="31376" s="3046" customFormat="1"/>
    <row r="31377" s="3046" customFormat="1"/>
    <row r="31378" s="3046" customFormat="1"/>
    <row r="31379" s="3046" customFormat="1"/>
    <row r="31380" s="3046" customFormat="1"/>
    <row r="31381" s="3046" customFormat="1"/>
    <row r="31382" s="3046" customFormat="1"/>
    <row r="31383" s="3046" customFormat="1"/>
    <row r="31384" s="3046" customFormat="1"/>
    <row r="31385" s="3046" customFormat="1"/>
    <row r="31386" s="3046" customFormat="1"/>
    <row r="31387" s="3046" customFormat="1"/>
    <row r="31388" s="3046" customFormat="1"/>
    <row r="31389" s="3046" customFormat="1"/>
    <row r="31390" s="3046" customFormat="1"/>
    <row r="31391" s="3046" customFormat="1"/>
    <row r="31392" s="3046" customFormat="1"/>
    <row r="31393" s="3046" customFormat="1"/>
    <row r="31394" s="3046" customFormat="1"/>
    <row r="31395" s="3046" customFormat="1"/>
    <row r="31396" s="3046" customFormat="1"/>
    <row r="31397" s="3046" customFormat="1"/>
    <row r="31398" s="3046" customFormat="1"/>
    <row r="31399" s="3046" customFormat="1"/>
    <row r="31400" s="3046" customFormat="1"/>
    <row r="31401" s="3046" customFormat="1"/>
    <row r="31402" s="3046" customFormat="1"/>
    <row r="31403" s="3046" customFormat="1"/>
    <row r="31404" s="3046" customFormat="1"/>
    <row r="31405" s="3046" customFormat="1"/>
    <row r="31406" s="3046" customFormat="1"/>
    <row r="31407" s="3046" customFormat="1"/>
    <row r="31408" s="3046" customFormat="1"/>
    <row r="31409" s="3046" customFormat="1"/>
    <row r="31410" s="3046" customFormat="1"/>
    <row r="31411" s="3046" customFormat="1"/>
    <row r="31412" s="3046" customFormat="1"/>
    <row r="31413" s="3046" customFormat="1"/>
    <row r="31414" s="3046" customFormat="1"/>
    <row r="31415" s="3046" customFormat="1"/>
    <row r="31416" s="3046" customFormat="1"/>
    <row r="31417" s="3046" customFormat="1"/>
    <row r="31418" s="3046" customFormat="1"/>
    <row r="31419" s="3046" customFormat="1"/>
    <row r="31420" s="3046" customFormat="1"/>
    <row r="31421" s="3046" customFormat="1"/>
    <row r="31422" s="3046" customFormat="1"/>
    <row r="31423" s="3046" customFormat="1"/>
    <row r="31424" s="3046" customFormat="1"/>
    <row r="31425" s="3046" customFormat="1"/>
    <row r="31426" s="3046" customFormat="1"/>
    <row r="31427" s="3046" customFormat="1"/>
    <row r="31428" s="3046" customFormat="1"/>
    <row r="31429" s="3046" customFormat="1"/>
    <row r="31430" s="3046" customFormat="1"/>
    <row r="31431" s="3046" customFormat="1"/>
    <row r="31432" s="3046" customFormat="1"/>
    <row r="31433" s="3046" customFormat="1"/>
    <row r="31434" s="3046" customFormat="1"/>
    <row r="31435" s="3046" customFormat="1"/>
    <row r="31436" s="3046" customFormat="1"/>
    <row r="31437" s="3046" customFormat="1"/>
    <row r="31438" s="3046" customFormat="1"/>
    <row r="31439" s="3046" customFormat="1"/>
    <row r="31440" s="3046" customFormat="1"/>
    <row r="31441" s="3046" customFormat="1"/>
    <row r="31442" s="3046" customFormat="1"/>
    <row r="31443" s="3046" customFormat="1"/>
    <row r="31444" s="3046" customFormat="1"/>
    <row r="31445" s="3046" customFormat="1"/>
    <row r="31446" s="3046" customFormat="1"/>
    <row r="31447" s="3046" customFormat="1"/>
    <row r="31448" s="3046" customFormat="1"/>
    <row r="31449" s="3046" customFormat="1"/>
    <row r="31450" s="3046" customFormat="1"/>
    <row r="31451" s="3046" customFormat="1"/>
    <row r="31452" s="3046" customFormat="1"/>
    <row r="31453" s="3046" customFormat="1"/>
    <row r="31454" s="3046" customFormat="1"/>
    <row r="31455" s="3046" customFormat="1"/>
    <row r="31456" s="3046" customFormat="1"/>
    <row r="31457" s="3046" customFormat="1"/>
    <row r="31458" s="3046" customFormat="1"/>
    <row r="31459" s="3046" customFormat="1"/>
    <row r="31460" s="3046" customFormat="1"/>
    <row r="31461" s="3046" customFormat="1"/>
    <row r="31462" s="3046" customFormat="1"/>
    <row r="31463" s="3046" customFormat="1"/>
    <row r="31464" s="3046" customFormat="1"/>
    <row r="31465" s="3046" customFormat="1"/>
    <row r="31466" s="3046" customFormat="1"/>
    <row r="31467" s="3046" customFormat="1"/>
    <row r="31468" s="3046" customFormat="1"/>
    <row r="31469" s="3046" customFormat="1"/>
    <row r="31470" s="3046" customFormat="1"/>
    <row r="31471" s="3046" customFormat="1"/>
    <row r="31472" s="3046" customFormat="1"/>
    <row r="31473" s="3046" customFormat="1"/>
    <row r="31474" s="3046" customFormat="1"/>
    <row r="31475" s="3046" customFormat="1"/>
    <row r="31476" s="3046" customFormat="1"/>
    <row r="31477" s="3046" customFormat="1"/>
    <row r="31478" s="3046" customFormat="1"/>
    <row r="31479" s="3046" customFormat="1"/>
    <row r="31480" s="3046" customFormat="1"/>
    <row r="31481" s="3046" customFormat="1"/>
    <row r="31482" s="3046" customFormat="1"/>
    <row r="31483" s="3046" customFormat="1"/>
    <row r="31484" s="3046" customFormat="1"/>
    <row r="31485" s="3046" customFormat="1"/>
    <row r="31486" s="3046" customFormat="1"/>
    <row r="31487" s="3046" customFormat="1"/>
    <row r="31488" s="3046" customFormat="1"/>
    <row r="31489" s="3046" customFormat="1"/>
    <row r="31490" s="3046" customFormat="1"/>
    <row r="31491" s="3046" customFormat="1"/>
    <row r="31492" s="3046" customFormat="1"/>
    <row r="31493" s="3046" customFormat="1"/>
    <row r="31494" s="3046" customFormat="1"/>
    <row r="31495" s="3046" customFormat="1"/>
    <row r="31496" s="3046" customFormat="1"/>
    <row r="31497" s="3046" customFormat="1"/>
    <row r="31498" s="3046" customFormat="1"/>
    <row r="31499" s="3046" customFormat="1"/>
    <row r="31500" s="3046" customFormat="1"/>
    <row r="31501" s="3046" customFormat="1"/>
    <row r="31502" s="3046" customFormat="1"/>
    <row r="31503" s="3046" customFormat="1"/>
    <row r="31504" s="3046" customFormat="1"/>
    <row r="31505" s="3046" customFormat="1"/>
    <row r="31506" s="3046" customFormat="1"/>
    <row r="31507" s="3046" customFormat="1"/>
    <row r="31508" s="3046" customFormat="1"/>
    <row r="31509" s="3046" customFormat="1"/>
    <row r="31510" s="3046" customFormat="1"/>
    <row r="31511" s="3046" customFormat="1"/>
    <row r="31512" s="3046" customFormat="1"/>
    <row r="31513" s="3046" customFormat="1"/>
    <row r="31514" s="3046" customFormat="1"/>
    <row r="31515" s="3046" customFormat="1"/>
    <row r="31516" s="3046" customFormat="1"/>
    <row r="31517" s="3046" customFormat="1"/>
    <row r="31518" s="3046" customFormat="1"/>
    <row r="31519" s="3046" customFormat="1"/>
    <row r="31520" s="3046" customFormat="1"/>
    <row r="31521" s="3046" customFormat="1"/>
    <row r="31522" s="3046" customFormat="1"/>
    <row r="31523" s="3046" customFormat="1"/>
    <row r="31524" s="3046" customFormat="1"/>
    <row r="31525" s="3046" customFormat="1"/>
    <row r="31526" s="3046" customFormat="1"/>
    <row r="31527" s="3046" customFormat="1"/>
    <row r="31528" s="3046" customFormat="1"/>
    <row r="31529" s="3046" customFormat="1"/>
    <row r="31530" s="3046" customFormat="1"/>
    <row r="31531" s="3046" customFormat="1"/>
    <row r="31532" s="3046" customFormat="1"/>
    <row r="31533" s="3046" customFormat="1"/>
    <row r="31534" s="3046" customFormat="1"/>
    <row r="31535" s="3046" customFormat="1"/>
    <row r="31536" s="3046" customFormat="1"/>
    <row r="31537" s="3046" customFormat="1"/>
    <row r="31538" s="3046" customFormat="1"/>
    <row r="31539" s="3046" customFormat="1"/>
    <row r="31540" s="3046" customFormat="1"/>
    <row r="31541" s="3046" customFormat="1"/>
    <row r="31542" s="3046" customFormat="1"/>
    <row r="31543" s="3046" customFormat="1"/>
    <row r="31544" s="3046" customFormat="1"/>
    <row r="31545" s="3046" customFormat="1"/>
    <row r="31546" s="3046" customFormat="1"/>
    <row r="31547" s="3046" customFormat="1"/>
    <row r="31548" s="3046" customFormat="1"/>
    <row r="31549" s="3046" customFormat="1"/>
    <row r="31550" s="3046" customFormat="1"/>
    <row r="31551" s="3046" customFormat="1"/>
    <row r="31552" s="3046" customFormat="1"/>
    <row r="31553" s="3046" customFormat="1"/>
    <row r="31554" s="3046" customFormat="1"/>
    <row r="31555" s="3046" customFormat="1"/>
    <row r="31556" s="3046" customFormat="1"/>
    <row r="31557" s="3046" customFormat="1"/>
    <row r="31558" s="3046" customFormat="1"/>
    <row r="31559" s="3046" customFormat="1"/>
    <row r="31560" s="3046" customFormat="1"/>
    <row r="31561" s="3046" customFormat="1"/>
    <row r="31562" s="3046" customFormat="1"/>
    <row r="31563" s="3046" customFormat="1"/>
    <row r="31564" s="3046" customFormat="1"/>
    <row r="31565" s="3046" customFormat="1"/>
    <row r="31566" s="3046" customFormat="1"/>
    <row r="31567" s="3046" customFormat="1"/>
    <row r="31568" s="3046" customFormat="1"/>
    <row r="31569" s="3046" customFormat="1"/>
    <row r="31570" s="3046" customFormat="1"/>
    <row r="31571" s="3046" customFormat="1"/>
    <row r="31572" s="3046" customFormat="1"/>
    <row r="31573" s="3046" customFormat="1"/>
    <row r="31574" s="3046" customFormat="1"/>
    <row r="31575" s="3046" customFormat="1"/>
    <row r="31576" s="3046" customFormat="1"/>
    <row r="31577" s="3046" customFormat="1"/>
    <row r="31578" s="3046" customFormat="1"/>
    <row r="31579" s="3046" customFormat="1"/>
    <row r="31580" s="3046" customFormat="1"/>
    <row r="31581" s="3046" customFormat="1"/>
    <row r="31582" s="3046" customFormat="1"/>
    <row r="31583" s="3046" customFormat="1"/>
    <row r="31584" s="3046" customFormat="1"/>
    <row r="31585" s="3046" customFormat="1"/>
    <row r="31586" s="3046" customFormat="1"/>
    <row r="31587" s="3046" customFormat="1"/>
    <row r="31588" s="3046" customFormat="1"/>
    <row r="31589" s="3046" customFormat="1"/>
    <row r="31590" s="3046" customFormat="1"/>
    <row r="31591" s="3046" customFormat="1"/>
    <row r="31592" s="3046" customFormat="1"/>
    <row r="31593" s="3046" customFormat="1"/>
    <row r="31594" s="3046" customFormat="1"/>
    <row r="31595" s="3046" customFormat="1"/>
    <row r="31596" s="3046" customFormat="1"/>
    <row r="31597" s="3046" customFormat="1"/>
    <row r="31598" s="3046" customFormat="1"/>
    <row r="31599" s="3046" customFormat="1"/>
    <row r="31600" s="3046" customFormat="1"/>
    <row r="31601" s="3046" customFormat="1"/>
    <row r="31602" s="3046" customFormat="1"/>
    <row r="31603" s="3046" customFormat="1"/>
    <row r="31604" s="3046" customFormat="1"/>
    <row r="31605" s="3046" customFormat="1"/>
    <row r="31606" s="3046" customFormat="1"/>
    <row r="31607" s="3046" customFormat="1"/>
    <row r="31608" s="3046" customFormat="1"/>
    <row r="31609" s="3046" customFormat="1"/>
    <row r="31610" s="3046" customFormat="1"/>
    <row r="31611" s="3046" customFormat="1"/>
    <row r="31612" s="3046" customFormat="1"/>
    <row r="31613" s="3046" customFormat="1"/>
    <row r="31614" s="3046" customFormat="1"/>
    <row r="31615" s="3046" customFormat="1"/>
    <row r="31616" s="3046" customFormat="1"/>
    <row r="31617" s="3046" customFormat="1"/>
    <row r="31618" s="3046" customFormat="1"/>
    <row r="31619" s="3046" customFormat="1"/>
    <row r="31620" s="3046" customFormat="1"/>
    <row r="31621" s="3046" customFormat="1"/>
    <row r="31622" s="3046" customFormat="1"/>
    <row r="31623" s="3046" customFormat="1"/>
    <row r="31624" s="3046" customFormat="1"/>
    <row r="31625" s="3046" customFormat="1"/>
    <row r="31626" s="3046" customFormat="1"/>
    <row r="31627" s="3046" customFormat="1"/>
    <row r="31628" s="3046" customFormat="1"/>
    <row r="31629" s="3046" customFormat="1"/>
    <row r="31630" s="3046" customFormat="1"/>
    <row r="31631" s="3046" customFormat="1"/>
    <row r="31632" s="3046" customFormat="1"/>
    <row r="31633" s="3046" customFormat="1"/>
    <row r="31634" s="3046" customFormat="1"/>
    <row r="31635" s="3046" customFormat="1"/>
    <row r="31636" s="3046" customFormat="1"/>
    <row r="31637" s="3046" customFormat="1"/>
    <row r="31638" s="3046" customFormat="1"/>
    <row r="31639" s="3046" customFormat="1"/>
    <row r="31640" s="3046" customFormat="1"/>
    <row r="31641" s="3046" customFormat="1"/>
    <row r="31642" s="3046" customFormat="1"/>
    <row r="31643" s="3046" customFormat="1"/>
    <row r="31644" s="3046" customFormat="1"/>
    <row r="31645" s="3046" customFormat="1"/>
    <row r="31646" s="3046" customFormat="1"/>
    <row r="31647" s="3046" customFormat="1"/>
    <row r="31648" s="3046" customFormat="1"/>
    <row r="31649" s="3046" customFormat="1"/>
    <row r="31650" s="3046" customFormat="1"/>
    <row r="31651" s="3046" customFormat="1"/>
    <row r="31652" s="3046" customFormat="1"/>
    <row r="31653" s="3046" customFormat="1"/>
    <row r="31654" s="3046" customFormat="1"/>
    <row r="31655" s="3046" customFormat="1"/>
    <row r="31656" s="3046" customFormat="1"/>
    <row r="31657" s="3046" customFormat="1"/>
    <row r="31658" s="3046" customFormat="1"/>
    <row r="31659" s="3046" customFormat="1"/>
    <row r="31660" s="3046" customFormat="1"/>
    <row r="31661" s="3046" customFormat="1"/>
    <row r="31662" s="3046" customFormat="1"/>
    <row r="31663" s="3046" customFormat="1"/>
    <row r="31664" s="3046" customFormat="1"/>
    <row r="31665" s="3046" customFormat="1"/>
    <row r="31666" s="3046" customFormat="1"/>
    <row r="31667" s="3046" customFormat="1"/>
    <row r="31668" s="3046" customFormat="1"/>
    <row r="31669" s="3046" customFormat="1"/>
    <row r="31670" s="3046" customFormat="1"/>
    <row r="31671" s="3046" customFormat="1"/>
    <row r="31672" s="3046" customFormat="1"/>
    <row r="31673" s="3046" customFormat="1"/>
    <row r="31674" s="3046" customFormat="1"/>
    <row r="31675" s="3046" customFormat="1"/>
    <row r="31676" s="3046" customFormat="1"/>
    <row r="31677" s="3046" customFormat="1"/>
    <row r="31678" s="3046" customFormat="1"/>
    <row r="31679" s="3046" customFormat="1"/>
    <row r="31680" s="3046" customFormat="1"/>
    <row r="31681" s="3046" customFormat="1"/>
    <row r="31682" s="3046" customFormat="1"/>
    <row r="31683" s="3046" customFormat="1"/>
    <row r="31684" s="3046" customFormat="1"/>
    <row r="31685" s="3046" customFormat="1"/>
    <row r="31686" s="3046" customFormat="1"/>
    <row r="31687" s="3046" customFormat="1"/>
    <row r="31688" s="3046" customFormat="1"/>
    <row r="31689" s="3046" customFormat="1"/>
    <row r="31690" s="3046" customFormat="1"/>
    <row r="31691" s="3046" customFormat="1"/>
    <row r="31692" s="3046" customFormat="1"/>
    <row r="31693" s="3046" customFormat="1"/>
    <row r="31694" s="3046" customFormat="1"/>
    <row r="31695" s="3046" customFormat="1"/>
    <row r="31696" s="3046" customFormat="1"/>
    <row r="31697" s="3046" customFormat="1"/>
    <row r="31698" s="3046" customFormat="1"/>
    <row r="31699" s="3046" customFormat="1"/>
    <row r="31700" s="3046" customFormat="1"/>
    <row r="31701" s="3046" customFormat="1"/>
    <row r="31702" s="3046" customFormat="1"/>
    <row r="31703" s="3046" customFormat="1"/>
    <row r="31704" s="3046" customFormat="1"/>
    <row r="31705" s="3046" customFormat="1"/>
    <row r="31706" s="3046" customFormat="1"/>
    <row r="31707" s="3046" customFormat="1"/>
    <row r="31708" s="3046" customFormat="1"/>
    <row r="31709" s="3046" customFormat="1"/>
    <row r="31710" s="3046" customFormat="1"/>
    <row r="31711" s="3046" customFormat="1"/>
    <row r="31712" s="3046" customFormat="1"/>
    <row r="31713" s="3046" customFormat="1"/>
    <row r="31714" s="3046" customFormat="1"/>
    <row r="31715" s="3046" customFormat="1"/>
    <row r="31716" s="3046" customFormat="1"/>
    <row r="31717" s="3046" customFormat="1"/>
    <row r="31718" s="3046" customFormat="1"/>
    <row r="31719" s="3046" customFormat="1"/>
    <row r="31720" s="3046" customFormat="1"/>
    <row r="31721" s="3046" customFormat="1"/>
    <row r="31722" s="3046" customFormat="1"/>
    <row r="31723" s="3046" customFormat="1"/>
    <row r="31724" s="3046" customFormat="1"/>
    <row r="31725" s="3046" customFormat="1"/>
    <row r="31726" s="3046" customFormat="1"/>
    <row r="31727" s="3046" customFormat="1"/>
    <row r="31728" s="3046" customFormat="1"/>
    <row r="31729" s="3046" customFormat="1"/>
    <row r="31730" s="3046" customFormat="1"/>
    <row r="31731" s="3046" customFormat="1"/>
    <row r="31732" s="3046" customFormat="1"/>
    <row r="31733" s="3046" customFormat="1"/>
    <row r="31734" s="3046" customFormat="1"/>
    <row r="31735" s="3046" customFormat="1"/>
    <row r="31736" s="3046" customFormat="1"/>
    <row r="31737" s="3046" customFormat="1"/>
    <row r="31738" s="3046" customFormat="1"/>
    <row r="31739" s="3046" customFormat="1"/>
    <row r="31740" s="3046" customFormat="1"/>
    <row r="31741" s="3046" customFormat="1"/>
    <row r="31742" s="3046" customFormat="1"/>
    <row r="31743" s="3046" customFormat="1"/>
    <row r="31744" s="3046" customFormat="1"/>
    <row r="31745" s="3046" customFormat="1"/>
    <row r="31746" s="3046" customFormat="1"/>
    <row r="31747" s="3046" customFormat="1"/>
    <row r="31748" s="3046" customFormat="1"/>
    <row r="31749" s="3046" customFormat="1"/>
    <row r="31750" s="3046" customFormat="1"/>
    <row r="31751" s="3046" customFormat="1"/>
    <row r="31752" s="3046" customFormat="1"/>
    <row r="31753" s="3046" customFormat="1"/>
    <row r="31754" s="3046" customFormat="1"/>
    <row r="31755" s="3046" customFormat="1"/>
    <row r="31756" s="3046" customFormat="1"/>
    <row r="31757" s="3046" customFormat="1"/>
    <row r="31758" s="3046" customFormat="1"/>
    <row r="31759" s="3046" customFormat="1"/>
    <row r="31760" s="3046" customFormat="1"/>
    <row r="31761" s="3046" customFormat="1"/>
    <row r="31762" s="3046" customFormat="1"/>
    <row r="31763" s="3046" customFormat="1"/>
    <row r="31764" s="3046" customFormat="1"/>
    <row r="31765" s="3046" customFormat="1"/>
    <row r="31766" s="3046" customFormat="1"/>
    <row r="31767" s="3046" customFormat="1"/>
    <row r="31768" s="3046" customFormat="1"/>
    <row r="31769" s="3046" customFormat="1"/>
    <row r="31770" s="3046" customFormat="1"/>
    <row r="31771" s="3046" customFormat="1"/>
    <row r="31772" s="3046" customFormat="1"/>
    <row r="31773" s="3046" customFormat="1"/>
    <row r="31774" s="3046" customFormat="1"/>
    <row r="31775" s="3046" customFormat="1"/>
    <row r="31776" s="3046" customFormat="1"/>
    <row r="31777" s="3046" customFormat="1"/>
    <row r="31778" s="3046" customFormat="1"/>
    <row r="31779" s="3046" customFormat="1"/>
    <row r="31780" s="3046" customFormat="1"/>
    <row r="31781" s="3046" customFormat="1"/>
    <row r="31782" s="3046" customFormat="1"/>
    <row r="31783" s="3046" customFormat="1"/>
    <row r="31784" s="3046" customFormat="1"/>
    <row r="31785" s="3046" customFormat="1"/>
    <row r="31786" s="3046" customFormat="1"/>
    <row r="31787" s="3046" customFormat="1"/>
    <row r="31788" s="3046" customFormat="1"/>
    <row r="31789" s="3046" customFormat="1"/>
    <row r="31790" s="3046" customFormat="1"/>
    <row r="31791" s="3046" customFormat="1"/>
    <row r="31792" s="3046" customFormat="1"/>
    <row r="31793" s="3046" customFormat="1"/>
    <row r="31794" s="3046" customFormat="1"/>
    <row r="31795" s="3046" customFormat="1"/>
    <row r="31796" s="3046" customFormat="1"/>
    <row r="31797" s="3046" customFormat="1"/>
    <row r="31798" s="3046" customFormat="1"/>
    <row r="31799" s="3046" customFormat="1"/>
    <row r="31800" s="3046" customFormat="1"/>
    <row r="31801" s="3046" customFormat="1"/>
    <row r="31802" s="3046" customFormat="1"/>
    <row r="31803" s="3046" customFormat="1"/>
    <row r="31804" s="3046" customFormat="1"/>
    <row r="31805" s="3046" customFormat="1"/>
    <row r="31806" s="3046" customFormat="1"/>
    <row r="31807" s="3046" customFormat="1"/>
    <row r="31808" s="3046" customFormat="1"/>
    <row r="31809" s="3046" customFormat="1"/>
    <row r="31810" s="3046" customFormat="1"/>
    <row r="31811" s="3046" customFormat="1"/>
    <row r="31812" s="3046" customFormat="1"/>
    <row r="31813" s="3046" customFormat="1"/>
    <row r="31814" s="3046" customFormat="1"/>
    <row r="31815" s="3046" customFormat="1"/>
    <row r="31816" s="3046" customFormat="1"/>
    <row r="31817" s="3046" customFormat="1"/>
    <row r="31818" s="3046" customFormat="1"/>
    <row r="31819" s="3046" customFormat="1"/>
    <row r="31820" s="3046" customFormat="1"/>
    <row r="31821" s="3046" customFormat="1"/>
    <row r="31822" s="3046" customFormat="1"/>
    <row r="31823" s="3046" customFormat="1"/>
    <row r="31824" s="3046" customFormat="1"/>
    <row r="31825" s="3046" customFormat="1"/>
    <row r="31826" s="3046" customFormat="1"/>
    <row r="31827" s="3046" customFormat="1"/>
    <row r="31828" s="3046" customFormat="1"/>
    <row r="31829" s="3046" customFormat="1"/>
    <row r="31830" s="3046" customFormat="1"/>
    <row r="31831" s="3046" customFormat="1"/>
    <row r="31832" s="3046" customFormat="1"/>
    <row r="31833" s="3046" customFormat="1"/>
    <row r="31834" s="3046" customFormat="1"/>
    <row r="31835" s="3046" customFormat="1"/>
    <row r="31836" s="3046" customFormat="1"/>
    <row r="31837" s="3046" customFormat="1"/>
    <row r="31838" s="3046" customFormat="1"/>
    <row r="31839" s="3046" customFormat="1"/>
    <row r="31840" s="3046" customFormat="1"/>
    <row r="31841" s="3046" customFormat="1"/>
    <row r="31842" s="3046" customFormat="1"/>
    <row r="31843" s="3046" customFormat="1"/>
    <row r="31844" s="3046" customFormat="1"/>
    <row r="31845" s="3046" customFormat="1"/>
    <row r="31846" s="3046" customFormat="1"/>
    <row r="31847" s="3046" customFormat="1"/>
    <row r="31848" s="3046" customFormat="1"/>
    <row r="31849" s="3046" customFormat="1"/>
    <row r="31850" s="3046" customFormat="1"/>
    <row r="31851" s="3046" customFormat="1"/>
    <row r="31852" s="3046" customFormat="1"/>
    <row r="31853" s="3046" customFormat="1"/>
    <row r="31854" s="3046" customFormat="1"/>
    <row r="31855" s="3046" customFormat="1"/>
    <row r="31856" s="3046" customFormat="1"/>
    <row r="31857" s="3046" customFormat="1"/>
    <row r="31858" s="3046" customFormat="1"/>
    <row r="31859" s="3046" customFormat="1"/>
    <row r="31860" s="3046" customFormat="1"/>
    <row r="31861" s="3046" customFormat="1"/>
    <row r="31862" s="3046" customFormat="1"/>
    <row r="31863" s="3046" customFormat="1"/>
    <row r="31864" s="3046" customFormat="1"/>
    <row r="31865" s="3046" customFormat="1"/>
    <row r="31866" s="3046" customFormat="1"/>
    <row r="31867" s="3046" customFormat="1"/>
    <row r="31868" s="3046" customFormat="1"/>
    <row r="31869" s="3046" customFormat="1"/>
    <row r="31870" s="3046" customFormat="1"/>
    <row r="31871" s="3046" customFormat="1"/>
    <row r="31872" s="3046" customFormat="1"/>
    <row r="31873" s="3046" customFormat="1"/>
    <row r="31874" s="3046" customFormat="1"/>
    <row r="31875" s="3046" customFormat="1"/>
    <row r="31876" s="3046" customFormat="1"/>
    <row r="31877" s="3046" customFormat="1"/>
    <row r="31878" s="3046" customFormat="1"/>
    <row r="31879" s="3046" customFormat="1"/>
    <row r="31880" s="3046" customFormat="1"/>
    <row r="31881" s="3046" customFormat="1"/>
    <row r="31882" s="3046" customFormat="1"/>
    <row r="31883" s="3046" customFormat="1"/>
    <row r="31884" s="3046" customFormat="1"/>
    <row r="31885" s="3046" customFormat="1"/>
    <row r="31886" s="3046" customFormat="1"/>
    <row r="31887" s="3046" customFormat="1"/>
    <row r="31888" s="3046" customFormat="1"/>
    <row r="31889" s="3046" customFormat="1"/>
    <row r="31890" s="3046" customFormat="1"/>
    <row r="31891" s="3046" customFormat="1"/>
    <row r="31892" s="3046" customFormat="1"/>
    <row r="31893" s="3046" customFormat="1"/>
    <row r="31894" s="3046" customFormat="1"/>
    <row r="31895" s="3046" customFormat="1"/>
    <row r="31896" s="3046" customFormat="1"/>
    <row r="31897" s="3046" customFormat="1"/>
    <row r="31898" s="3046" customFormat="1"/>
    <row r="31899" s="3046" customFormat="1"/>
    <row r="31900" s="3046" customFormat="1"/>
    <row r="31901" s="3046" customFormat="1"/>
    <row r="31902" s="3046" customFormat="1"/>
    <row r="31903" s="3046" customFormat="1"/>
    <row r="31904" s="3046" customFormat="1"/>
    <row r="31905" s="3046" customFormat="1"/>
    <row r="31906" s="3046" customFormat="1"/>
    <row r="31907" s="3046" customFormat="1"/>
    <row r="31908" s="3046" customFormat="1"/>
    <row r="31909" s="3046" customFormat="1"/>
    <row r="31910" s="3046" customFormat="1"/>
    <row r="31911" s="3046" customFormat="1"/>
    <row r="31912" s="3046" customFormat="1"/>
    <row r="31913" s="3046" customFormat="1"/>
    <row r="31914" s="3046" customFormat="1"/>
    <row r="31915" s="3046" customFormat="1"/>
    <row r="31916" s="3046" customFormat="1"/>
    <row r="31917" s="3046" customFormat="1"/>
    <row r="31918" s="3046" customFormat="1"/>
    <row r="31919" s="3046" customFormat="1"/>
    <row r="31920" s="3046" customFormat="1"/>
    <row r="31921" s="3046" customFormat="1"/>
    <row r="31922" s="3046" customFormat="1"/>
    <row r="31923" s="3046" customFormat="1"/>
    <row r="31924" s="3046" customFormat="1"/>
    <row r="31925" s="3046" customFormat="1"/>
    <row r="31926" s="3046" customFormat="1"/>
    <row r="31927" s="3046" customFormat="1"/>
    <row r="31928" s="3046" customFormat="1"/>
    <row r="31929" s="3046" customFormat="1"/>
    <row r="31930" s="3046" customFormat="1"/>
    <row r="31931" s="3046" customFormat="1"/>
    <row r="31932" s="3046" customFormat="1"/>
    <row r="31933" s="3046" customFormat="1"/>
    <row r="31934" s="3046" customFormat="1"/>
    <row r="31935" s="3046" customFormat="1"/>
    <row r="31936" s="3046" customFormat="1"/>
    <row r="31937" s="3046" customFormat="1"/>
    <row r="31938" s="3046" customFormat="1"/>
    <row r="31939" s="3046" customFormat="1"/>
    <row r="31940" s="3046" customFormat="1"/>
    <row r="31941" s="3046" customFormat="1"/>
    <row r="31942" s="3046" customFormat="1"/>
    <row r="31943" s="3046" customFormat="1"/>
    <row r="31944" s="3046" customFormat="1"/>
    <row r="31945" s="3046" customFormat="1"/>
    <row r="31946" s="3046" customFormat="1"/>
    <row r="31947" s="3046" customFormat="1"/>
    <row r="31948" s="3046" customFormat="1"/>
    <row r="31949" s="3046" customFormat="1"/>
    <row r="31950" s="3046" customFormat="1"/>
    <row r="31951" s="3046" customFormat="1"/>
    <row r="31952" s="3046" customFormat="1"/>
    <row r="31953" s="3046" customFormat="1"/>
    <row r="31954" s="3046" customFormat="1"/>
    <row r="31955" s="3046" customFormat="1"/>
    <row r="31956" s="3046" customFormat="1"/>
    <row r="31957" s="3046" customFormat="1"/>
    <row r="31958" s="3046" customFormat="1"/>
    <row r="31959" s="3046" customFormat="1"/>
    <row r="31960" s="3046" customFormat="1"/>
    <row r="31961" s="3046" customFormat="1"/>
    <row r="31962" s="3046" customFormat="1"/>
    <row r="31963" s="3046" customFormat="1"/>
    <row r="31964" s="3046" customFormat="1"/>
    <row r="31965" s="3046" customFormat="1"/>
    <row r="31966" s="3046" customFormat="1"/>
    <row r="31967" s="3046" customFormat="1"/>
    <row r="31968" s="3046" customFormat="1"/>
    <row r="31969" s="3046" customFormat="1"/>
    <row r="31970" s="3046" customFormat="1"/>
    <row r="31971" s="3046" customFormat="1"/>
    <row r="31972" s="3046" customFormat="1"/>
    <row r="31973" s="3046" customFormat="1"/>
    <row r="31974" s="3046" customFormat="1"/>
    <row r="31975" s="3046" customFormat="1"/>
    <row r="31976" s="3046" customFormat="1"/>
    <row r="31977" s="3046" customFormat="1"/>
    <row r="31978" s="3046" customFormat="1"/>
    <row r="31979" s="3046" customFormat="1"/>
    <row r="31980" s="3046" customFormat="1"/>
    <row r="31981" s="3046" customFormat="1"/>
    <row r="31982" s="3046" customFormat="1"/>
    <row r="31983" s="3046" customFormat="1"/>
    <row r="31984" s="3046" customFormat="1"/>
    <row r="31985" s="3046" customFormat="1"/>
    <row r="31986" s="3046" customFormat="1"/>
    <row r="31987" s="3046" customFormat="1"/>
    <row r="31988" s="3046" customFormat="1"/>
    <row r="31989" s="3046" customFormat="1"/>
    <row r="31990" s="3046" customFormat="1"/>
    <row r="31991" s="3046" customFormat="1"/>
    <row r="31992" s="3046" customFormat="1"/>
    <row r="31993" s="3046" customFormat="1"/>
    <row r="31994" s="3046" customFormat="1"/>
    <row r="31995" s="3046" customFormat="1"/>
    <row r="31996" s="3046" customFormat="1"/>
    <row r="31997" s="3046" customFormat="1"/>
    <row r="31998" s="3046" customFormat="1"/>
    <row r="31999" s="3046" customFormat="1"/>
    <row r="32000" s="3046" customFormat="1"/>
    <row r="32001" s="3046" customFormat="1"/>
    <row r="32002" s="3046" customFormat="1"/>
    <row r="32003" s="3046" customFormat="1"/>
    <row r="32004" s="3046" customFormat="1"/>
    <row r="32005" s="3046" customFormat="1"/>
    <row r="32006" s="3046" customFormat="1"/>
    <row r="32007" s="3046" customFormat="1"/>
    <row r="32008" s="3046" customFormat="1"/>
    <row r="32009" s="3046" customFormat="1"/>
    <row r="32010" s="3046" customFormat="1"/>
    <row r="32011" s="3046" customFormat="1"/>
    <row r="32012" s="3046" customFormat="1"/>
    <row r="32013" s="3046" customFormat="1"/>
    <row r="32014" s="3046" customFormat="1"/>
    <row r="32015" s="3046" customFormat="1"/>
    <row r="32016" s="3046" customFormat="1"/>
    <row r="32017" s="3046" customFormat="1"/>
    <row r="32018" s="3046" customFormat="1"/>
    <row r="32019" s="3046" customFormat="1"/>
    <row r="32020" s="3046" customFormat="1"/>
    <row r="32021" s="3046" customFormat="1"/>
    <row r="32022" s="3046" customFormat="1"/>
    <row r="32023" s="3046" customFormat="1"/>
    <row r="32024" s="3046" customFormat="1"/>
    <row r="32025" s="3046" customFormat="1"/>
    <row r="32026" s="3046" customFormat="1"/>
    <row r="32027" s="3046" customFormat="1"/>
    <row r="32028" s="3046" customFormat="1"/>
    <row r="32029" s="3046" customFormat="1"/>
    <row r="32030" s="3046" customFormat="1"/>
    <row r="32031" s="3046" customFormat="1"/>
    <row r="32032" s="3046" customFormat="1"/>
    <row r="32033" s="3046" customFormat="1"/>
    <row r="32034" s="3046" customFormat="1"/>
    <row r="32035" s="3046" customFormat="1"/>
    <row r="32036" s="3046" customFormat="1"/>
    <row r="32037" s="3046" customFormat="1"/>
    <row r="32038" s="3046" customFormat="1"/>
    <row r="32039" s="3046" customFormat="1"/>
    <row r="32040" s="3046" customFormat="1"/>
    <row r="32041" s="3046" customFormat="1"/>
    <row r="32042" s="3046" customFormat="1"/>
    <row r="32043" s="3046" customFormat="1"/>
    <row r="32044" s="3046" customFormat="1"/>
    <row r="32045" s="3046" customFormat="1"/>
    <row r="32046" s="3046" customFormat="1"/>
    <row r="32047" s="3046" customFormat="1"/>
    <row r="32048" s="3046" customFormat="1"/>
    <row r="32049" s="3046" customFormat="1"/>
    <row r="32050" s="3046" customFormat="1"/>
    <row r="32051" s="3046" customFormat="1"/>
    <row r="32052" s="3046" customFormat="1"/>
    <row r="32053" s="3046" customFormat="1"/>
    <row r="32054" s="3046" customFormat="1"/>
    <row r="32055" s="3046" customFormat="1"/>
    <row r="32056" s="3046" customFormat="1"/>
    <row r="32057" s="3046" customFormat="1"/>
    <row r="32058" s="3046" customFormat="1"/>
    <row r="32059" s="3046" customFormat="1"/>
    <row r="32060" s="3046" customFormat="1"/>
    <row r="32061" s="3046" customFormat="1"/>
    <row r="32062" s="3046" customFormat="1"/>
    <row r="32063" s="3046" customFormat="1"/>
    <row r="32064" s="3046" customFormat="1"/>
    <row r="32065" s="3046" customFormat="1"/>
    <row r="32066" s="3046" customFormat="1"/>
    <row r="32067" s="3046" customFormat="1"/>
    <row r="32068" s="3046" customFormat="1"/>
    <row r="32069" s="3046" customFormat="1"/>
    <row r="32070" s="3046" customFormat="1"/>
    <row r="32071" s="3046" customFormat="1"/>
    <row r="32072" s="3046" customFormat="1"/>
    <row r="32073" s="3046" customFormat="1"/>
    <row r="32074" s="3046" customFormat="1"/>
    <row r="32075" s="3046" customFormat="1"/>
    <row r="32076" s="3046" customFormat="1"/>
    <row r="32077" s="3046" customFormat="1"/>
    <row r="32078" s="3046" customFormat="1"/>
    <row r="32079" s="3046" customFormat="1"/>
    <row r="32080" s="3046" customFormat="1"/>
    <row r="32081" s="3046" customFormat="1"/>
    <row r="32082" s="3046" customFormat="1"/>
    <row r="32083" s="3046" customFormat="1"/>
    <row r="32084" s="3046" customFormat="1"/>
    <row r="32085" s="3046" customFormat="1"/>
    <row r="32086" s="3046" customFormat="1"/>
    <row r="32087" s="3046" customFormat="1"/>
    <row r="32088" s="3046" customFormat="1"/>
    <row r="32089" s="3046" customFormat="1"/>
    <row r="32090" s="3046" customFormat="1"/>
    <row r="32091" s="3046" customFormat="1"/>
    <row r="32092" s="3046" customFormat="1"/>
    <row r="32093" s="3046" customFormat="1"/>
    <row r="32094" s="3046" customFormat="1"/>
    <row r="32095" s="3046" customFormat="1"/>
    <row r="32096" s="3046" customFormat="1"/>
    <row r="32097" s="3046" customFormat="1"/>
    <row r="32098" s="3046" customFormat="1"/>
    <row r="32099" s="3046" customFormat="1"/>
    <row r="32100" s="3046" customFormat="1"/>
    <row r="32101" s="3046" customFormat="1"/>
    <row r="32102" s="3046" customFormat="1"/>
    <row r="32103" s="3046" customFormat="1"/>
    <row r="32104" s="3046" customFormat="1"/>
    <row r="32105" s="3046" customFormat="1"/>
    <row r="32106" s="3046" customFormat="1"/>
    <row r="32107" s="3046" customFormat="1"/>
    <row r="32108" s="3046" customFormat="1"/>
    <row r="32109" s="3046" customFormat="1"/>
    <row r="32110" s="3046" customFormat="1"/>
    <row r="32111" s="3046" customFormat="1"/>
    <row r="32112" s="3046" customFormat="1"/>
    <row r="32113" s="3046" customFormat="1"/>
    <row r="32114" s="3046" customFormat="1"/>
    <row r="32115" s="3046" customFormat="1"/>
    <row r="32116" s="3046" customFormat="1"/>
    <row r="32117" s="3046" customFormat="1"/>
    <row r="32118" s="3046" customFormat="1"/>
    <row r="32119" s="3046" customFormat="1"/>
    <row r="32120" s="3046" customFormat="1"/>
    <row r="32121" s="3046" customFormat="1"/>
    <row r="32122" s="3046" customFormat="1"/>
    <row r="32123" s="3046" customFormat="1"/>
    <row r="32124" s="3046" customFormat="1"/>
    <row r="32125" s="3046" customFormat="1"/>
    <row r="32126" s="3046" customFormat="1"/>
    <row r="32127" s="3046" customFormat="1"/>
    <row r="32128" s="3046" customFormat="1"/>
    <row r="32129" s="3046" customFormat="1"/>
    <row r="32130" s="3046" customFormat="1"/>
    <row r="32131" s="3046" customFormat="1"/>
    <row r="32132" s="3046" customFormat="1"/>
    <row r="32133" s="3046" customFormat="1"/>
    <row r="32134" s="3046" customFormat="1"/>
    <row r="32135" s="3046" customFormat="1"/>
    <row r="32136" s="3046" customFormat="1"/>
    <row r="32137" s="3046" customFormat="1"/>
    <row r="32138" s="3046" customFormat="1"/>
    <row r="32139" s="3046" customFormat="1"/>
    <row r="32140" s="3046" customFormat="1"/>
    <row r="32141" s="3046" customFormat="1"/>
    <row r="32142" s="3046" customFormat="1"/>
    <row r="32143" s="3046" customFormat="1"/>
    <row r="32144" s="3046" customFormat="1"/>
    <row r="32145" s="3046" customFormat="1"/>
    <row r="32146" s="3046" customFormat="1"/>
    <row r="32147" s="3046" customFormat="1"/>
    <row r="32148" s="3046" customFormat="1"/>
    <row r="32149" s="3046" customFormat="1"/>
    <row r="32150" s="3046" customFormat="1"/>
    <row r="32151" s="3046" customFormat="1"/>
    <row r="32152" s="3046" customFormat="1"/>
    <row r="32153" s="3046" customFormat="1"/>
    <row r="32154" s="3046" customFormat="1"/>
    <row r="32155" s="3046" customFormat="1"/>
    <row r="32156" s="3046" customFormat="1"/>
    <row r="32157" s="3046" customFormat="1"/>
    <row r="32158" s="3046" customFormat="1"/>
    <row r="32159" s="3046" customFormat="1"/>
    <row r="32160" s="3046" customFormat="1"/>
    <row r="32161" s="3046" customFormat="1"/>
    <row r="32162" s="3046" customFormat="1"/>
    <row r="32163" s="3046" customFormat="1"/>
    <row r="32164" s="3046" customFormat="1"/>
    <row r="32165" s="3046" customFormat="1"/>
    <row r="32166" s="3046" customFormat="1"/>
    <row r="32167" s="3046" customFormat="1"/>
    <row r="32168" s="3046" customFormat="1"/>
    <row r="32169" s="3046" customFormat="1"/>
    <row r="32170" s="3046" customFormat="1"/>
    <row r="32171" s="3046" customFormat="1"/>
    <row r="32172" s="3046" customFormat="1"/>
    <row r="32173" s="3046" customFormat="1"/>
    <row r="32174" s="3046" customFormat="1"/>
    <row r="32175" s="3046" customFormat="1"/>
    <row r="32176" s="3046" customFormat="1"/>
    <row r="32177" s="3046" customFormat="1"/>
    <row r="32178" s="3046" customFormat="1"/>
    <row r="32179" s="3046" customFormat="1"/>
    <row r="32180" s="3046" customFormat="1"/>
    <row r="32181" s="3046" customFormat="1"/>
    <row r="32182" s="3046" customFormat="1"/>
    <row r="32183" s="3046" customFormat="1"/>
    <row r="32184" s="3046" customFormat="1"/>
    <row r="32185" s="3046" customFormat="1"/>
    <row r="32186" s="3046" customFormat="1"/>
    <row r="32187" s="3046" customFormat="1"/>
    <row r="32188" s="3046" customFormat="1"/>
    <row r="32189" s="3046" customFormat="1"/>
    <row r="32190" s="3046" customFormat="1"/>
    <row r="32191" s="3046" customFormat="1"/>
    <row r="32192" s="3046" customFormat="1"/>
    <row r="32193" s="3046" customFormat="1"/>
    <row r="32194" s="3046" customFormat="1"/>
    <row r="32195" s="3046" customFormat="1"/>
    <row r="32196" s="3046" customFormat="1"/>
    <row r="32197" s="3046" customFormat="1"/>
    <row r="32198" s="3046" customFormat="1"/>
    <row r="32199" s="3046" customFormat="1"/>
    <row r="32200" s="3046" customFormat="1"/>
    <row r="32201" s="3046" customFormat="1"/>
    <row r="32202" s="3046" customFormat="1"/>
    <row r="32203" s="3046" customFormat="1"/>
    <row r="32204" s="3046" customFormat="1"/>
    <row r="32205" s="3046" customFormat="1"/>
    <row r="32206" s="3046" customFormat="1"/>
    <row r="32207" s="3046" customFormat="1"/>
    <row r="32208" s="3046" customFormat="1"/>
    <row r="32209" s="3046" customFormat="1"/>
    <row r="32210" s="3046" customFormat="1"/>
    <row r="32211" s="3046" customFormat="1"/>
    <row r="32212" s="3046" customFormat="1"/>
    <row r="32213" s="3046" customFormat="1"/>
    <row r="32214" s="3046" customFormat="1"/>
    <row r="32215" s="3046" customFormat="1"/>
    <row r="32216" s="3046" customFormat="1"/>
    <row r="32217" s="3046" customFormat="1"/>
    <row r="32218" s="3046" customFormat="1"/>
    <row r="32219" s="3046" customFormat="1"/>
    <row r="32220" s="3046" customFormat="1"/>
    <row r="32221" s="3046" customFormat="1"/>
    <row r="32222" s="3046" customFormat="1"/>
    <row r="32223" s="3046" customFormat="1"/>
    <row r="32224" s="3046" customFormat="1"/>
    <row r="32225" s="3046" customFormat="1"/>
    <row r="32226" s="3046" customFormat="1"/>
    <row r="32227" s="3046" customFormat="1"/>
    <row r="32228" s="3046" customFormat="1"/>
    <row r="32229" s="3046" customFormat="1"/>
    <row r="32230" s="3046" customFormat="1"/>
    <row r="32231" s="3046" customFormat="1"/>
    <row r="32232" s="3046" customFormat="1"/>
    <row r="32233" s="3046" customFormat="1"/>
    <row r="32234" s="3046" customFormat="1"/>
    <row r="32235" s="3046" customFormat="1"/>
    <row r="32236" s="3046" customFormat="1"/>
    <row r="32237" s="3046" customFormat="1"/>
    <row r="32238" s="3046" customFormat="1"/>
    <row r="32239" s="3046" customFormat="1"/>
    <row r="32240" s="3046" customFormat="1"/>
    <row r="32241" s="3046" customFormat="1"/>
    <row r="32242" s="3046" customFormat="1"/>
    <row r="32243" s="3046" customFormat="1"/>
    <row r="32244" s="3046" customFormat="1"/>
    <row r="32245" s="3046" customFormat="1"/>
    <row r="32246" s="3046" customFormat="1"/>
    <row r="32247" s="3046" customFormat="1"/>
    <row r="32248" s="3046" customFormat="1"/>
    <row r="32249" s="3046" customFormat="1"/>
    <row r="32250" s="3046" customFormat="1"/>
    <row r="32251" s="3046" customFormat="1"/>
    <row r="32252" s="3046" customFormat="1"/>
    <row r="32253" s="3046" customFormat="1"/>
    <row r="32254" s="3046" customFormat="1"/>
    <row r="32255" s="3046" customFormat="1"/>
    <row r="32256" s="3046" customFormat="1"/>
    <row r="32257" s="3046" customFormat="1"/>
    <row r="32258" s="3046" customFormat="1"/>
    <row r="32259" s="3046" customFormat="1"/>
    <row r="32260" s="3046" customFormat="1"/>
    <row r="32261" s="3046" customFormat="1"/>
    <row r="32262" s="3046" customFormat="1"/>
    <row r="32263" s="3046" customFormat="1"/>
    <row r="32264" s="3046" customFormat="1"/>
    <row r="32265" s="3046" customFormat="1"/>
    <row r="32266" s="3046" customFormat="1"/>
    <row r="32267" s="3046" customFormat="1"/>
    <row r="32268" s="3046" customFormat="1"/>
    <row r="32269" s="3046" customFormat="1"/>
    <row r="32270" s="3046" customFormat="1"/>
    <row r="32271" s="3046" customFormat="1"/>
    <row r="32272" s="3046" customFormat="1"/>
    <row r="32273" s="3046" customFormat="1"/>
    <row r="32274" s="3046" customFormat="1"/>
    <row r="32275" s="3046" customFormat="1"/>
    <row r="32276" s="3046" customFormat="1"/>
    <row r="32277" s="3046" customFormat="1"/>
    <row r="32278" s="3046" customFormat="1"/>
    <row r="32279" s="3046" customFormat="1"/>
    <row r="32280" s="3046" customFormat="1"/>
    <row r="32281" s="3046" customFormat="1"/>
    <row r="32282" s="3046" customFormat="1"/>
    <row r="32283" s="3046" customFormat="1"/>
    <row r="32284" s="3046" customFormat="1"/>
    <row r="32285" s="3046" customFormat="1"/>
    <row r="32286" s="3046" customFormat="1"/>
    <row r="32287" s="3046" customFormat="1"/>
    <row r="32288" s="3046" customFormat="1"/>
    <row r="32289" s="3046" customFormat="1"/>
    <row r="32290" s="3046" customFormat="1"/>
    <row r="32291" s="3046" customFormat="1"/>
    <row r="32292" s="3046" customFormat="1"/>
    <row r="32293" s="3046" customFormat="1"/>
    <row r="32294" s="3046" customFormat="1"/>
    <row r="32295" s="3046" customFormat="1"/>
    <row r="32296" s="3046" customFormat="1"/>
    <row r="32297" s="3046" customFormat="1"/>
    <row r="32298" s="3046" customFormat="1"/>
    <row r="32299" s="3046" customFormat="1"/>
    <row r="32300" s="3046" customFormat="1"/>
    <row r="32301" s="3046" customFormat="1"/>
    <row r="32302" s="3046" customFormat="1"/>
    <row r="32303" s="3046" customFormat="1"/>
    <row r="32304" s="3046" customFormat="1"/>
    <row r="32305" s="3046" customFormat="1"/>
    <row r="32306" s="3046" customFormat="1"/>
    <row r="32307" s="3046" customFormat="1"/>
    <row r="32308" s="3046" customFormat="1"/>
    <row r="32309" s="3046" customFormat="1"/>
    <row r="32310" s="3046" customFormat="1"/>
    <row r="32311" s="3046" customFormat="1"/>
    <row r="32312" s="3046" customFormat="1"/>
    <row r="32313" s="3046" customFormat="1"/>
    <row r="32314" s="3046" customFormat="1"/>
    <row r="32315" s="3046" customFormat="1"/>
    <row r="32316" s="3046" customFormat="1"/>
    <row r="32317" s="3046" customFormat="1"/>
    <row r="32318" s="3046" customFormat="1"/>
    <row r="32319" s="3046" customFormat="1"/>
    <row r="32320" s="3046" customFormat="1"/>
    <row r="32321" s="3046" customFormat="1"/>
    <row r="32322" s="3046" customFormat="1"/>
    <row r="32323" s="3046" customFormat="1"/>
    <row r="32324" s="3046" customFormat="1"/>
    <row r="32325" s="3046" customFormat="1"/>
    <row r="32326" s="3046" customFormat="1"/>
    <row r="32327" s="3046" customFormat="1"/>
    <row r="32328" s="3046" customFormat="1"/>
    <row r="32329" s="3046" customFormat="1"/>
    <row r="32330" s="3046" customFormat="1"/>
    <row r="32331" s="3046" customFormat="1"/>
    <row r="32332" s="3046" customFormat="1"/>
    <row r="32333" s="3046" customFormat="1"/>
    <row r="32334" s="3046" customFormat="1"/>
    <row r="32335" s="3046" customFormat="1"/>
    <row r="32336" s="3046" customFormat="1"/>
    <row r="32337" s="3046" customFormat="1"/>
    <row r="32338" s="3046" customFormat="1"/>
    <row r="32339" s="3046" customFormat="1"/>
    <row r="32340" s="3046" customFormat="1"/>
    <row r="32341" s="3046" customFormat="1"/>
    <row r="32342" s="3046" customFormat="1"/>
    <row r="32343" s="3046" customFormat="1"/>
    <row r="32344" s="3046" customFormat="1"/>
    <row r="32345" s="3046" customFormat="1"/>
    <row r="32346" s="3046" customFormat="1"/>
    <row r="32347" s="3046" customFormat="1"/>
    <row r="32348" s="3046" customFormat="1"/>
    <row r="32349" s="3046" customFormat="1"/>
    <row r="32350" s="3046" customFormat="1"/>
    <row r="32351" s="3046" customFormat="1"/>
    <row r="32352" s="3046" customFormat="1"/>
    <row r="32353" s="3046" customFormat="1"/>
    <row r="32354" s="3046" customFormat="1"/>
    <row r="32355" s="3046" customFormat="1"/>
    <row r="32356" s="3046" customFormat="1"/>
    <row r="32357" s="3046" customFormat="1"/>
    <row r="32358" s="3046" customFormat="1"/>
    <row r="32359" s="3046" customFormat="1"/>
    <row r="32360" s="3046" customFormat="1"/>
    <row r="32361" s="3046" customFormat="1"/>
    <row r="32362" s="3046" customFormat="1"/>
    <row r="32363" s="3046" customFormat="1"/>
    <row r="32364" s="3046" customFormat="1"/>
    <row r="32365" s="3046" customFormat="1"/>
    <row r="32366" s="3046" customFormat="1"/>
    <row r="32367" s="3046" customFormat="1"/>
    <row r="32368" s="3046" customFormat="1"/>
    <row r="32369" s="3046" customFormat="1"/>
    <row r="32370" s="3046" customFormat="1"/>
    <row r="32371" s="3046" customFormat="1"/>
    <row r="32372" s="3046" customFormat="1"/>
    <row r="32373" s="3046" customFormat="1"/>
    <row r="32374" s="3046" customFormat="1"/>
    <row r="32375" s="3046" customFormat="1"/>
    <row r="32376" s="3046" customFormat="1"/>
    <row r="32377" s="3046" customFormat="1"/>
    <row r="32378" s="3046" customFormat="1"/>
    <row r="32379" s="3046" customFormat="1"/>
    <row r="32380" s="3046" customFormat="1"/>
    <row r="32381" s="3046" customFormat="1"/>
    <row r="32382" s="3046" customFormat="1"/>
    <row r="32383" s="3046" customFormat="1"/>
    <row r="32384" s="3046" customFormat="1"/>
    <row r="32385" s="3046" customFormat="1"/>
    <row r="32386" s="3046" customFormat="1"/>
    <row r="32387" s="3046" customFormat="1"/>
    <row r="32388" s="3046" customFormat="1"/>
    <row r="32389" s="3046" customFormat="1"/>
    <row r="32390" s="3046" customFormat="1"/>
    <row r="32391" s="3046" customFormat="1"/>
    <row r="32392" s="3046" customFormat="1"/>
    <row r="32393" s="3046" customFormat="1"/>
    <row r="32394" s="3046" customFormat="1"/>
    <row r="32395" s="3046" customFormat="1"/>
    <row r="32396" s="3046" customFormat="1"/>
    <row r="32397" s="3046" customFormat="1"/>
    <row r="32398" s="3046" customFormat="1"/>
    <row r="32399" s="3046" customFormat="1"/>
    <row r="32400" s="3046" customFormat="1"/>
    <row r="32401" s="3046" customFormat="1"/>
    <row r="32402" s="3046" customFormat="1"/>
    <row r="32403" s="3046" customFormat="1"/>
    <row r="32404" s="3046" customFormat="1"/>
    <row r="32405" s="3046" customFormat="1"/>
    <row r="32406" s="3046" customFormat="1"/>
    <row r="32407" s="3046" customFormat="1"/>
    <row r="32408" s="3046" customFormat="1"/>
    <row r="32409" s="3046" customFormat="1"/>
    <row r="32410" s="3046" customFormat="1"/>
    <row r="32411" s="3046" customFormat="1"/>
    <row r="32412" s="3046" customFormat="1"/>
    <row r="32413" s="3046" customFormat="1"/>
    <row r="32414" s="3046" customFormat="1"/>
    <row r="32415" s="3046" customFormat="1"/>
    <row r="32416" s="3046" customFormat="1"/>
    <row r="32417" s="3046" customFormat="1"/>
    <row r="32418" s="3046" customFormat="1"/>
    <row r="32419" s="3046" customFormat="1"/>
    <row r="32420" s="3046" customFormat="1"/>
    <row r="32421" s="3046" customFormat="1"/>
    <row r="32422" s="3046" customFormat="1"/>
    <row r="32423" s="3046" customFormat="1"/>
    <row r="32424" s="3046" customFormat="1"/>
    <row r="32425" s="3046" customFormat="1"/>
    <row r="32426" s="3046" customFormat="1"/>
    <row r="32427" s="3046" customFormat="1"/>
    <row r="32428" s="3046" customFormat="1"/>
    <row r="32429" s="3046" customFormat="1"/>
    <row r="32430" s="3046" customFormat="1"/>
    <row r="32431" s="3046" customFormat="1"/>
    <row r="32432" s="3046" customFormat="1"/>
    <row r="32433" s="3046" customFormat="1"/>
    <row r="32434" s="3046" customFormat="1"/>
    <row r="32435" s="3046" customFormat="1"/>
    <row r="32436" s="3046" customFormat="1"/>
    <row r="32437" s="3046" customFormat="1"/>
    <row r="32438" s="3046" customFormat="1"/>
    <row r="32439" s="3046" customFormat="1"/>
    <row r="32440" s="3046" customFormat="1"/>
    <row r="32441" s="3046" customFormat="1"/>
    <row r="32442" s="3046" customFormat="1"/>
    <row r="32443" s="3046" customFormat="1"/>
    <row r="32444" s="3046" customFormat="1"/>
    <row r="32445" s="3046" customFormat="1"/>
    <row r="32446" s="3046" customFormat="1"/>
    <row r="32447" s="3046" customFormat="1"/>
    <row r="32448" s="3046" customFormat="1"/>
    <row r="32449" s="3046" customFormat="1"/>
    <row r="32450" s="3046" customFormat="1"/>
    <row r="32451" s="3046" customFormat="1"/>
    <row r="32452" s="3046" customFormat="1"/>
    <row r="32453" s="3046" customFormat="1"/>
    <row r="32454" s="3046" customFormat="1"/>
    <row r="32455" s="3046" customFormat="1"/>
    <row r="32456" s="3046" customFormat="1"/>
    <row r="32457" s="3046" customFormat="1"/>
    <row r="32458" s="3046" customFormat="1"/>
    <row r="32459" s="3046" customFormat="1"/>
    <row r="32460" s="3046" customFormat="1"/>
    <row r="32461" s="3046" customFormat="1"/>
    <row r="32462" s="3046" customFormat="1"/>
    <row r="32463" s="3046" customFormat="1"/>
    <row r="32464" s="3046" customFormat="1"/>
    <row r="32465" s="3046" customFormat="1"/>
    <row r="32466" s="3046" customFormat="1"/>
    <row r="32467" s="3046" customFormat="1"/>
    <row r="32468" s="3046" customFormat="1"/>
    <row r="32469" s="3046" customFormat="1"/>
    <row r="32470" s="3046" customFormat="1"/>
    <row r="32471" s="3046" customFormat="1"/>
    <row r="32472" s="3046" customFormat="1"/>
    <row r="32473" s="3046" customFormat="1"/>
    <row r="32474" s="3046" customFormat="1"/>
    <row r="32475" s="3046" customFormat="1"/>
    <row r="32476" s="3046" customFormat="1"/>
    <row r="32477" s="3046" customFormat="1"/>
    <row r="32478" s="3046" customFormat="1"/>
    <row r="32479" s="3046" customFormat="1"/>
    <row r="32480" s="3046" customFormat="1"/>
    <row r="32481" s="3046" customFormat="1"/>
    <row r="32482" s="3046" customFormat="1"/>
    <row r="32483" s="3046" customFormat="1"/>
    <row r="32484" s="3046" customFormat="1"/>
    <row r="32485" s="3046" customFormat="1"/>
    <row r="32486" s="3046" customFormat="1"/>
    <row r="32487" s="3046" customFormat="1"/>
    <row r="32488" s="3046" customFormat="1"/>
    <row r="32489" s="3046" customFormat="1"/>
    <row r="32490" s="3046" customFormat="1"/>
    <row r="32491" s="3046" customFormat="1"/>
    <row r="32492" s="3046" customFormat="1"/>
    <row r="32493" s="3046" customFormat="1"/>
    <row r="32494" s="3046" customFormat="1"/>
    <row r="32495" s="3046" customFormat="1"/>
    <row r="32496" s="3046" customFormat="1"/>
    <row r="32497" s="3046" customFormat="1"/>
    <row r="32498" s="3046" customFormat="1"/>
    <row r="32499" s="3046" customFormat="1"/>
    <row r="32500" s="3046" customFormat="1"/>
    <row r="32501" s="3046" customFormat="1"/>
    <row r="32502" s="3046" customFormat="1"/>
    <row r="32503" s="3046" customFormat="1"/>
    <row r="32504" s="3046" customFormat="1"/>
    <row r="32505" s="3046" customFormat="1"/>
    <row r="32506" s="3046" customFormat="1"/>
    <row r="32507" s="3046" customFormat="1"/>
    <row r="32508" s="3046" customFormat="1"/>
    <row r="32509" s="3046" customFormat="1"/>
    <row r="32510" s="3046" customFormat="1"/>
    <row r="32511" s="3046" customFormat="1"/>
    <row r="32512" s="3046" customFormat="1"/>
    <row r="32513" s="3046" customFormat="1"/>
    <row r="32514" s="3046" customFormat="1"/>
    <row r="32515" s="3046" customFormat="1"/>
    <row r="32516" s="3046" customFormat="1"/>
    <row r="32517" s="3046" customFormat="1"/>
    <row r="32518" s="3046" customFormat="1"/>
    <row r="32519" s="3046" customFormat="1"/>
    <row r="32520" s="3046" customFormat="1"/>
    <row r="32521" s="3046" customFormat="1"/>
    <row r="32522" s="3046" customFormat="1"/>
    <row r="32523" s="3046" customFormat="1"/>
    <row r="32524" s="3046" customFormat="1"/>
    <row r="32525" s="3046" customFormat="1"/>
    <row r="32526" s="3046" customFormat="1"/>
    <row r="32527" s="3046" customFormat="1"/>
    <row r="32528" s="3046" customFormat="1"/>
    <row r="32529" s="3046" customFormat="1"/>
    <row r="32530" s="3046" customFormat="1"/>
    <row r="32531" s="3046" customFormat="1"/>
    <row r="32532" s="3046" customFormat="1"/>
    <row r="32533" s="3046" customFormat="1"/>
    <row r="32534" s="3046" customFormat="1"/>
    <row r="32535" s="3046" customFormat="1"/>
    <row r="32536" s="3046" customFormat="1"/>
    <row r="32537" s="3046" customFormat="1"/>
    <row r="32538" s="3046" customFormat="1"/>
    <row r="32539" s="3046" customFormat="1"/>
    <row r="32540" s="3046" customFormat="1"/>
    <row r="32541" s="3046" customFormat="1"/>
    <row r="32542" s="3046" customFormat="1"/>
    <row r="32543" s="3046" customFormat="1"/>
    <row r="32544" s="3046" customFormat="1"/>
    <row r="32545" s="3046" customFormat="1"/>
    <row r="32546" s="3046" customFormat="1"/>
    <row r="32547" s="3046" customFormat="1"/>
    <row r="32548" s="3046" customFormat="1"/>
    <row r="32549" s="3046" customFormat="1"/>
    <row r="32550" s="3046" customFormat="1"/>
    <row r="32551" s="3046" customFormat="1"/>
    <row r="32552" s="3046" customFormat="1"/>
    <row r="32553" s="3046" customFormat="1"/>
    <row r="32554" s="3046" customFormat="1"/>
    <row r="32555" s="3046" customFormat="1"/>
    <row r="32556" s="3046" customFormat="1"/>
    <row r="32557" s="3046" customFormat="1"/>
    <row r="32558" s="3046" customFormat="1"/>
    <row r="32559" s="3046" customFormat="1"/>
    <row r="32560" s="3046" customFormat="1"/>
    <row r="32561" s="3046" customFormat="1"/>
    <row r="32562" s="3046" customFormat="1"/>
    <row r="32563" s="3046" customFormat="1"/>
    <row r="32564" s="3046" customFormat="1"/>
    <row r="32565" s="3046" customFormat="1"/>
    <row r="32566" s="3046" customFormat="1"/>
    <row r="32567" s="3046" customFormat="1"/>
    <row r="32568" s="3046" customFormat="1"/>
    <row r="32569" s="3046" customFormat="1"/>
    <row r="32570" s="3046" customFormat="1"/>
    <row r="32571" s="3046" customFormat="1"/>
    <row r="32572" s="3046" customFormat="1"/>
    <row r="32573" s="3046" customFormat="1"/>
    <row r="32574" s="3046" customFormat="1"/>
    <row r="32575" s="3046" customFormat="1"/>
    <row r="32576" s="3046" customFormat="1"/>
    <row r="32577" s="3046" customFormat="1"/>
    <row r="32578" s="3046" customFormat="1"/>
    <row r="32579" s="3046" customFormat="1"/>
    <row r="32580" s="3046" customFormat="1"/>
    <row r="32581" s="3046" customFormat="1"/>
    <row r="32582" s="3046" customFormat="1"/>
    <row r="32583" s="3046" customFormat="1"/>
    <row r="32584" s="3046" customFormat="1"/>
    <row r="32585" s="3046" customFormat="1"/>
    <row r="32586" s="3046" customFormat="1"/>
    <row r="32587" s="3046" customFormat="1"/>
    <row r="32588" s="3046" customFormat="1"/>
    <row r="32589" s="3046" customFormat="1"/>
    <row r="32590" s="3046" customFormat="1"/>
    <row r="32591" s="3046" customFormat="1"/>
    <row r="32592" s="3046" customFormat="1"/>
    <row r="32593" s="3046" customFormat="1"/>
    <row r="32594" s="3046" customFormat="1"/>
    <row r="32595" s="3046" customFormat="1"/>
    <row r="32596" s="3046" customFormat="1"/>
    <row r="32597" s="3046" customFormat="1"/>
    <row r="32598" s="3046" customFormat="1"/>
    <row r="32599" s="3046" customFormat="1"/>
    <row r="32600" s="3046" customFormat="1"/>
    <row r="32601" s="3046" customFormat="1"/>
    <row r="32602" s="3046" customFormat="1"/>
    <row r="32603" s="3046" customFormat="1"/>
    <row r="32604" s="3046" customFormat="1"/>
    <row r="32605" s="3046" customFormat="1"/>
    <row r="32606" s="3046" customFormat="1"/>
    <row r="32607" s="3046" customFormat="1"/>
    <row r="32608" s="3046" customFormat="1"/>
    <row r="32609" s="3046" customFormat="1"/>
    <row r="32610" s="3046" customFormat="1"/>
    <row r="32611" s="3046" customFormat="1"/>
    <row r="32612" s="3046" customFormat="1"/>
    <row r="32613" s="3046" customFormat="1"/>
    <row r="32614" s="3046" customFormat="1"/>
    <row r="32615" s="3046" customFormat="1"/>
    <row r="32616" s="3046" customFormat="1"/>
    <row r="32617" s="3046" customFormat="1"/>
    <row r="32618" s="3046" customFormat="1"/>
    <row r="32619" s="3046" customFormat="1"/>
    <row r="32620" s="3046" customFormat="1"/>
    <row r="32621" s="3046" customFormat="1"/>
    <row r="32622" s="3046" customFormat="1"/>
    <row r="32623" s="3046" customFormat="1"/>
    <row r="32624" s="3046" customFormat="1"/>
    <row r="32625" s="3046" customFormat="1"/>
    <row r="32626" s="3046" customFormat="1"/>
    <row r="32627" s="3046" customFormat="1"/>
    <row r="32628" s="3046" customFormat="1"/>
    <row r="32629" s="3046" customFormat="1"/>
    <row r="32630" s="3046" customFormat="1"/>
    <row r="32631" s="3046" customFormat="1"/>
    <row r="32632" s="3046" customFormat="1"/>
    <row r="32633" s="3046" customFormat="1"/>
    <row r="32634" s="3046" customFormat="1"/>
    <row r="32635" s="3046" customFormat="1"/>
    <row r="32636" s="3046" customFormat="1"/>
    <row r="32637" s="3046" customFormat="1"/>
    <row r="32638" s="3046" customFormat="1"/>
    <row r="32639" s="3046" customFormat="1"/>
    <row r="32640" s="3046" customFormat="1"/>
    <row r="32641" s="3046" customFormat="1"/>
    <row r="32642" s="3046" customFormat="1"/>
    <row r="32643" s="3046" customFormat="1"/>
    <row r="32644" s="3046" customFormat="1"/>
    <row r="32645" s="3046" customFormat="1"/>
    <row r="32646" s="3046" customFormat="1"/>
    <row r="32647" s="3046" customFormat="1"/>
    <row r="32648" s="3046" customFormat="1"/>
    <row r="32649" s="3046" customFormat="1"/>
    <row r="32650" s="3046" customFormat="1"/>
    <row r="32651" s="3046" customFormat="1"/>
    <row r="32652" s="3046" customFormat="1"/>
    <row r="32653" s="3046" customFormat="1"/>
    <row r="32654" s="3046" customFormat="1"/>
    <row r="32655" s="3046" customFormat="1"/>
    <row r="32656" s="3046" customFormat="1"/>
    <row r="32657" s="3046" customFormat="1"/>
    <row r="32658" s="3046" customFormat="1"/>
    <row r="32659" s="3046" customFormat="1"/>
    <row r="32660" s="3046" customFormat="1"/>
    <row r="32661" s="3046" customFormat="1"/>
    <row r="32662" s="3046" customFormat="1"/>
    <row r="32663" s="3046" customFormat="1"/>
    <row r="32664" s="3046" customFormat="1"/>
    <row r="32665" s="3046" customFormat="1"/>
    <row r="32666" s="3046" customFormat="1"/>
    <row r="32667" s="3046" customFormat="1"/>
    <row r="32668" s="3046" customFormat="1"/>
    <row r="32669" s="3046" customFormat="1"/>
    <row r="32670" s="3046" customFormat="1"/>
    <row r="32671" s="3046" customFormat="1"/>
    <row r="32672" s="3046" customFormat="1"/>
    <row r="32673" s="3046" customFormat="1"/>
    <row r="32674" s="3046" customFormat="1"/>
    <row r="32675" s="3046" customFormat="1"/>
    <row r="32676" s="3046" customFormat="1"/>
    <row r="32677" s="3046" customFormat="1"/>
    <row r="32678" s="3046" customFormat="1"/>
    <row r="32679" s="3046" customFormat="1"/>
    <row r="32680" s="3046" customFormat="1"/>
    <row r="32681" s="3046" customFormat="1"/>
    <row r="32682" s="3046" customFormat="1"/>
    <row r="32683" s="3046" customFormat="1"/>
    <row r="32684" s="3046" customFormat="1"/>
    <row r="32685" s="3046" customFormat="1"/>
    <row r="32686" s="3046" customFormat="1"/>
    <row r="32687" s="3046" customFormat="1"/>
    <row r="32688" s="3046" customFormat="1"/>
    <row r="32689" s="3046" customFormat="1"/>
    <row r="32690" s="3046" customFormat="1"/>
    <row r="32691" s="3046" customFormat="1"/>
    <row r="32692" s="3046" customFormat="1"/>
    <row r="32693" s="3046" customFormat="1"/>
    <row r="32694" s="3046" customFormat="1"/>
    <row r="32695" s="3046" customFormat="1"/>
    <row r="32696" s="3046" customFormat="1"/>
    <row r="32697" s="3046" customFormat="1"/>
    <row r="32698" s="3046" customFormat="1"/>
    <row r="32699" s="3046" customFormat="1"/>
    <row r="32700" s="3046" customFormat="1"/>
    <row r="32701" s="3046" customFormat="1"/>
    <row r="32702" s="3046" customFormat="1"/>
    <row r="32703" s="3046" customFormat="1"/>
    <row r="32704" s="3046" customFormat="1"/>
    <row r="32705" s="3046" customFormat="1"/>
    <row r="32706" s="3046" customFormat="1"/>
    <row r="32707" s="3046" customFormat="1"/>
    <row r="32708" s="3046" customFormat="1"/>
    <row r="32709" s="3046" customFormat="1"/>
    <row r="32710" s="3046" customFormat="1"/>
    <row r="32711" s="3046" customFormat="1"/>
    <row r="32712" s="3046" customFormat="1"/>
    <row r="32713" s="3046" customFormat="1"/>
    <row r="32714" s="3046" customFormat="1"/>
    <row r="32715" s="3046" customFormat="1"/>
    <row r="32716" s="3046" customFormat="1"/>
    <row r="32717" s="3046" customFormat="1"/>
    <row r="32718" s="3046" customFormat="1"/>
    <row r="32719" s="3046" customFormat="1"/>
    <row r="32720" s="3046" customFormat="1"/>
    <row r="32721" s="3046" customFormat="1"/>
    <row r="32722" s="3046" customFormat="1"/>
    <row r="32723" s="3046" customFormat="1"/>
    <row r="32724" s="3046" customFormat="1"/>
    <row r="32725" s="3046" customFormat="1"/>
    <row r="32726" s="3046" customFormat="1"/>
    <row r="32727" s="3046" customFormat="1"/>
    <row r="32728" s="3046" customFormat="1"/>
    <row r="32729" s="3046" customFormat="1"/>
    <row r="32730" s="3046" customFormat="1"/>
    <row r="32731" s="3046" customFormat="1"/>
    <row r="32732" s="3046" customFormat="1"/>
    <row r="32733" s="3046" customFormat="1"/>
    <row r="32734" s="3046" customFormat="1"/>
    <row r="32735" s="3046" customFormat="1"/>
    <row r="32736" s="3046" customFormat="1"/>
    <row r="32737" s="3046" customFormat="1"/>
    <row r="32738" s="3046" customFormat="1"/>
    <row r="32739" s="3046" customFormat="1"/>
    <row r="32740" s="3046" customFormat="1"/>
    <row r="32741" s="3046" customFormat="1"/>
    <row r="32742" s="3046" customFormat="1"/>
    <row r="32743" s="3046" customFormat="1"/>
    <row r="32744" s="3046" customFormat="1"/>
    <row r="32745" s="3046" customFormat="1"/>
    <row r="32746" s="3046" customFormat="1"/>
    <row r="32747" s="3046" customFormat="1"/>
    <row r="32748" s="3046" customFormat="1"/>
    <row r="32749" s="3046" customFormat="1"/>
    <row r="32750" s="3046" customFormat="1"/>
    <row r="32751" s="3046" customFormat="1"/>
    <row r="32752" s="3046" customFormat="1"/>
    <row r="32753" s="3046" customFormat="1"/>
    <row r="32754" s="3046" customFormat="1"/>
    <row r="32755" s="3046" customFormat="1"/>
    <row r="32756" s="3046" customFormat="1"/>
    <row r="32757" s="3046" customFormat="1"/>
    <row r="32758" s="3046" customFormat="1"/>
    <row r="32759" s="3046" customFormat="1"/>
    <row r="32760" s="3046" customFormat="1"/>
    <row r="32761" s="3046" customFormat="1"/>
    <row r="32762" s="3046" customFormat="1"/>
    <row r="32763" s="3046" customFormat="1"/>
    <row r="32764" s="3046" customFormat="1"/>
    <row r="32765" s="3046" customFormat="1"/>
    <row r="32766" s="3046" customFormat="1"/>
    <row r="32767" s="3046" customFormat="1"/>
    <row r="32768" s="3046" customFormat="1"/>
    <row r="32769" s="3046" customFormat="1"/>
    <row r="32770" s="3046" customFormat="1"/>
    <row r="32771" s="3046" customFormat="1"/>
    <row r="32772" s="3046" customFormat="1"/>
    <row r="32773" s="3046" customFormat="1"/>
    <row r="32774" s="3046" customFormat="1"/>
    <row r="32775" s="3046" customFormat="1"/>
    <row r="32776" s="3046" customFormat="1"/>
    <row r="32777" s="3046" customFormat="1"/>
    <row r="32778" s="3046" customFormat="1"/>
    <row r="32779" s="3046" customFormat="1"/>
    <row r="32780" s="3046" customFormat="1"/>
    <row r="32781" s="3046" customFormat="1"/>
    <row r="32782" s="3046" customFormat="1"/>
    <row r="32783" s="3046" customFormat="1"/>
    <row r="32784" s="3046" customFormat="1"/>
    <row r="32785" s="3046" customFormat="1"/>
    <row r="32786" s="3046" customFormat="1"/>
    <row r="32787" s="3046" customFormat="1"/>
    <row r="32788" s="3046" customFormat="1"/>
    <row r="32789" s="3046" customFormat="1"/>
    <row r="32790" s="3046" customFormat="1"/>
    <row r="32791" s="3046" customFormat="1"/>
    <row r="32792" s="3046" customFormat="1"/>
    <row r="32793" s="3046" customFormat="1"/>
    <row r="32794" s="3046" customFormat="1"/>
    <row r="32795" s="3046" customFormat="1"/>
    <row r="32796" s="3046" customFormat="1"/>
    <row r="32797" s="3046" customFormat="1"/>
    <row r="32798" s="3046" customFormat="1"/>
    <row r="32799" s="3046" customFormat="1"/>
    <row r="32800" s="3046" customFormat="1"/>
    <row r="32801" s="3046" customFormat="1"/>
    <row r="32802" s="3046" customFormat="1"/>
    <row r="32803" s="3046" customFormat="1"/>
    <row r="32804" s="3046" customFormat="1"/>
    <row r="32805" s="3046" customFormat="1"/>
    <row r="32806" s="3046" customFormat="1"/>
    <row r="32807" s="3046" customFormat="1"/>
    <row r="32808" s="3046" customFormat="1"/>
    <row r="32809" s="3046" customFormat="1"/>
    <row r="32810" s="3046" customFormat="1"/>
    <row r="32811" s="3046" customFormat="1"/>
    <row r="32812" s="3046" customFormat="1"/>
    <row r="32813" s="3046" customFormat="1"/>
    <row r="32814" s="3046" customFormat="1"/>
    <row r="32815" s="3046" customFormat="1"/>
    <row r="32816" s="3046" customFormat="1"/>
    <row r="32817" s="3046" customFormat="1"/>
    <row r="32818" s="3046" customFormat="1"/>
    <row r="32819" s="3046" customFormat="1"/>
    <row r="32820" s="3046" customFormat="1"/>
    <row r="32821" s="3046" customFormat="1"/>
    <row r="32822" s="3046" customFormat="1"/>
    <row r="32823" s="3046" customFormat="1"/>
    <row r="32824" s="3046" customFormat="1"/>
    <row r="32825" s="3046" customFormat="1"/>
    <row r="32826" s="3046" customFormat="1"/>
    <row r="32827" s="3046" customFormat="1"/>
    <row r="32828" s="3046" customFormat="1"/>
    <row r="32829" s="3046" customFormat="1"/>
    <row r="32830" s="3046" customFormat="1"/>
    <row r="32831" s="3046" customFormat="1"/>
    <row r="32832" s="3046" customFormat="1"/>
    <row r="32833" s="3046" customFormat="1"/>
    <row r="32834" s="3046" customFormat="1"/>
    <row r="32835" s="3046" customFormat="1"/>
    <row r="32836" s="3046" customFormat="1"/>
    <row r="32837" s="3046" customFormat="1"/>
    <row r="32838" s="3046" customFormat="1"/>
    <row r="32839" s="3046" customFormat="1"/>
    <row r="32840" s="3046" customFormat="1"/>
    <row r="32841" s="3046" customFormat="1"/>
    <row r="32842" s="3046" customFormat="1"/>
    <row r="32843" s="3046" customFormat="1"/>
    <row r="32844" s="3046" customFormat="1"/>
    <row r="32845" s="3046" customFormat="1"/>
    <row r="32846" s="3046" customFormat="1"/>
    <row r="32847" s="3046" customFormat="1"/>
    <row r="32848" s="3046" customFormat="1"/>
    <row r="32849" s="3046" customFormat="1"/>
    <row r="32850" s="3046" customFormat="1"/>
    <row r="32851" s="3046" customFormat="1"/>
    <row r="32852" s="3046" customFormat="1"/>
    <row r="32853" s="3046" customFormat="1"/>
    <row r="32854" s="3046" customFormat="1"/>
    <row r="32855" s="3046" customFormat="1"/>
    <row r="32856" s="3046" customFormat="1"/>
    <row r="32857" s="3046" customFormat="1"/>
    <row r="32858" s="3046" customFormat="1"/>
    <row r="32859" s="3046" customFormat="1"/>
    <row r="32860" s="3046" customFormat="1"/>
    <row r="32861" s="3046" customFormat="1"/>
    <row r="32862" s="3046" customFormat="1"/>
    <row r="32863" s="3046" customFormat="1"/>
    <row r="32864" s="3046" customFormat="1"/>
    <row r="32865" s="3046" customFormat="1"/>
    <row r="32866" s="3046" customFormat="1"/>
    <row r="32867" s="3046" customFormat="1"/>
    <row r="32868" s="3046" customFormat="1"/>
    <row r="32869" s="3046" customFormat="1"/>
    <row r="32870" s="3046" customFormat="1"/>
    <row r="32871" s="3046" customFormat="1"/>
    <row r="32872" s="3046" customFormat="1"/>
    <row r="32873" s="3046" customFormat="1"/>
    <row r="32874" s="3046" customFormat="1"/>
    <row r="32875" s="3046" customFormat="1"/>
    <row r="32876" s="3046" customFormat="1"/>
    <row r="32877" s="3046" customFormat="1"/>
    <row r="32878" s="3046" customFormat="1"/>
    <row r="32879" s="3046" customFormat="1"/>
    <row r="32880" s="3046" customFormat="1"/>
    <row r="32881" s="3046" customFormat="1"/>
    <row r="32882" s="3046" customFormat="1"/>
    <row r="32883" s="3046" customFormat="1"/>
    <row r="32884" s="3046" customFormat="1"/>
    <row r="32885" s="3046" customFormat="1"/>
    <row r="32886" s="3046" customFormat="1"/>
    <row r="32887" s="3046" customFormat="1"/>
    <row r="32888" s="3046" customFormat="1"/>
    <row r="32889" s="3046" customFormat="1"/>
    <row r="32890" s="3046" customFormat="1"/>
    <row r="32891" s="3046" customFormat="1"/>
    <row r="32892" s="3046" customFormat="1"/>
    <row r="32893" s="3046" customFormat="1"/>
    <row r="32894" s="3046" customFormat="1"/>
    <row r="32895" s="3046" customFormat="1"/>
    <row r="32896" s="3046" customFormat="1"/>
    <row r="32897" s="3046" customFormat="1"/>
    <row r="32898" s="3046" customFormat="1"/>
    <row r="32899" s="3046" customFormat="1"/>
    <row r="32900" s="3046" customFormat="1"/>
    <row r="32901" s="3046" customFormat="1"/>
    <row r="32902" s="3046" customFormat="1"/>
    <row r="32903" s="3046" customFormat="1"/>
    <row r="32904" s="3046" customFormat="1"/>
    <row r="32905" s="3046" customFormat="1"/>
    <row r="32906" s="3046" customFormat="1"/>
    <row r="32907" s="3046" customFormat="1"/>
    <row r="32908" s="3046" customFormat="1"/>
    <row r="32909" s="3046" customFormat="1"/>
    <row r="32910" s="3046" customFormat="1"/>
    <row r="32911" s="3046" customFormat="1"/>
    <row r="32912" s="3046" customFormat="1"/>
    <row r="32913" s="3046" customFormat="1"/>
    <row r="32914" s="3046" customFormat="1"/>
    <row r="32915" s="3046" customFormat="1"/>
    <row r="32916" s="3046" customFormat="1"/>
    <row r="32917" s="3046" customFormat="1"/>
    <row r="32918" s="3046" customFormat="1"/>
    <row r="32919" s="3046" customFormat="1"/>
    <row r="32920" s="3046" customFormat="1"/>
    <row r="32921" s="3046" customFormat="1"/>
    <row r="32922" s="3046" customFormat="1"/>
    <row r="32923" s="3046" customFormat="1"/>
    <row r="32924" s="3046" customFormat="1"/>
    <row r="32925" s="3046" customFormat="1"/>
    <row r="32926" s="3046" customFormat="1"/>
    <row r="32927" s="3046" customFormat="1"/>
    <row r="32928" s="3046" customFormat="1"/>
    <row r="32929" s="3046" customFormat="1"/>
    <row r="32930" s="3046" customFormat="1"/>
    <row r="32931" s="3046" customFormat="1"/>
    <row r="32932" s="3046" customFormat="1"/>
    <row r="32933" s="3046" customFormat="1"/>
    <row r="32934" s="3046" customFormat="1"/>
    <row r="32935" s="3046" customFormat="1"/>
    <row r="32936" s="3046" customFormat="1"/>
    <row r="32937" s="3046" customFormat="1"/>
    <row r="32938" s="3046" customFormat="1"/>
    <row r="32939" s="3046" customFormat="1"/>
    <row r="32940" s="3046" customFormat="1"/>
    <row r="32941" s="3046" customFormat="1"/>
    <row r="32942" s="3046" customFormat="1"/>
    <row r="32943" s="3046" customFormat="1"/>
    <row r="32944" s="3046" customFormat="1"/>
    <row r="32945" s="3046" customFormat="1"/>
    <row r="32946" s="3046" customFormat="1"/>
    <row r="32947" s="3046" customFormat="1"/>
    <row r="32948" s="3046" customFormat="1"/>
    <row r="32949" s="3046" customFormat="1"/>
    <row r="32950" s="3046" customFormat="1"/>
    <row r="32951" s="3046" customFormat="1"/>
    <row r="32952" s="3046" customFormat="1"/>
    <row r="32953" s="3046" customFormat="1"/>
    <row r="32954" s="3046" customFormat="1"/>
    <row r="32955" s="3046" customFormat="1"/>
    <row r="32956" s="3046" customFormat="1"/>
    <row r="32957" s="3046" customFormat="1"/>
    <row r="32958" s="3046" customFormat="1"/>
    <row r="32959" s="3046" customFormat="1"/>
    <row r="32960" s="3046" customFormat="1"/>
    <row r="32961" s="3046" customFormat="1"/>
    <row r="32962" s="3046" customFormat="1"/>
    <row r="32963" s="3046" customFormat="1"/>
    <row r="32964" s="3046" customFormat="1"/>
    <row r="32965" s="3046" customFormat="1"/>
    <row r="32966" s="3046" customFormat="1"/>
    <row r="32967" s="3046" customFormat="1"/>
    <row r="32968" s="3046" customFormat="1"/>
    <row r="32969" s="3046" customFormat="1"/>
    <row r="32970" s="3046" customFormat="1"/>
    <row r="32971" s="3046" customFormat="1"/>
    <row r="32972" s="3046" customFormat="1"/>
    <row r="32973" s="3046" customFormat="1"/>
    <row r="32974" s="3046" customFormat="1"/>
    <row r="32975" s="3046" customFormat="1"/>
    <row r="32976" s="3046" customFormat="1"/>
    <row r="32977" s="3046" customFormat="1"/>
    <row r="32978" s="3046" customFormat="1"/>
    <row r="32979" s="3046" customFormat="1"/>
    <row r="32980" s="3046" customFormat="1"/>
    <row r="32981" s="3046" customFormat="1"/>
    <row r="32982" s="3046" customFormat="1"/>
    <row r="32983" s="3046" customFormat="1"/>
    <row r="32984" s="3046" customFormat="1"/>
    <row r="32985" s="3046" customFormat="1"/>
    <row r="32986" s="3046" customFormat="1"/>
    <row r="32987" s="3046" customFormat="1"/>
    <row r="32988" s="3046" customFormat="1"/>
    <row r="32989" s="3046" customFormat="1"/>
    <row r="32990" s="3046" customFormat="1"/>
    <row r="32991" s="3046" customFormat="1"/>
    <row r="32992" s="3046" customFormat="1"/>
    <row r="32993" s="3046" customFormat="1"/>
    <row r="32994" s="3046" customFormat="1"/>
    <row r="32995" s="3046" customFormat="1"/>
    <row r="32996" s="3046" customFormat="1"/>
    <row r="32997" s="3046" customFormat="1"/>
    <row r="32998" s="3046" customFormat="1"/>
    <row r="32999" s="3046" customFormat="1"/>
    <row r="33000" s="3046" customFormat="1"/>
    <row r="33001" s="3046" customFormat="1"/>
    <row r="33002" s="3046" customFormat="1"/>
    <row r="33003" s="3046" customFormat="1"/>
    <row r="33004" s="3046" customFormat="1"/>
    <row r="33005" s="3046" customFormat="1"/>
    <row r="33006" s="3046" customFormat="1"/>
    <row r="33007" s="3046" customFormat="1"/>
    <row r="33008" s="3046" customFormat="1"/>
    <row r="33009" s="3046" customFormat="1"/>
    <row r="33010" s="3046" customFormat="1"/>
    <row r="33011" s="3046" customFormat="1"/>
    <row r="33012" s="3046" customFormat="1"/>
    <row r="33013" s="3046" customFormat="1"/>
    <row r="33014" s="3046" customFormat="1"/>
    <row r="33015" s="3046" customFormat="1"/>
    <row r="33016" s="3046" customFormat="1"/>
    <row r="33017" s="3046" customFormat="1"/>
    <row r="33018" s="3046" customFormat="1"/>
    <row r="33019" s="3046" customFormat="1"/>
    <row r="33020" s="3046" customFormat="1"/>
    <row r="33021" s="3046" customFormat="1"/>
    <row r="33022" s="3046" customFormat="1"/>
    <row r="33023" s="3046" customFormat="1"/>
    <row r="33024" s="3046" customFormat="1"/>
    <row r="33025" s="3046" customFormat="1"/>
    <row r="33026" s="3046" customFormat="1"/>
    <row r="33027" s="3046" customFormat="1"/>
    <row r="33028" s="3046" customFormat="1"/>
    <row r="33029" s="3046" customFormat="1"/>
    <row r="33030" s="3046" customFormat="1"/>
    <row r="33031" s="3046" customFormat="1"/>
    <row r="33032" s="3046" customFormat="1"/>
    <row r="33033" s="3046" customFormat="1"/>
    <row r="33034" s="3046" customFormat="1"/>
    <row r="33035" s="3046" customFormat="1"/>
    <row r="33036" s="3046" customFormat="1"/>
    <row r="33037" s="3046" customFormat="1"/>
    <row r="33038" s="3046" customFormat="1"/>
    <row r="33039" s="3046" customFormat="1"/>
    <row r="33040" s="3046" customFormat="1"/>
    <row r="33041" s="3046" customFormat="1"/>
    <row r="33042" s="3046" customFormat="1"/>
    <row r="33043" s="3046" customFormat="1"/>
    <row r="33044" s="3046" customFormat="1"/>
    <row r="33045" s="3046" customFormat="1"/>
    <row r="33046" s="3046" customFormat="1"/>
    <row r="33047" s="3046" customFormat="1"/>
    <row r="33048" s="3046" customFormat="1"/>
    <row r="33049" s="3046" customFormat="1"/>
    <row r="33050" s="3046" customFormat="1"/>
    <row r="33051" s="3046" customFormat="1"/>
    <row r="33052" s="3046" customFormat="1"/>
    <row r="33053" s="3046" customFormat="1"/>
    <row r="33054" s="3046" customFormat="1"/>
    <row r="33055" s="3046" customFormat="1"/>
    <row r="33056" s="3046" customFormat="1"/>
    <row r="33057" s="3046" customFormat="1"/>
    <row r="33058" s="3046" customFormat="1"/>
    <row r="33059" s="3046" customFormat="1"/>
    <row r="33060" s="3046" customFormat="1"/>
    <row r="33061" s="3046" customFormat="1"/>
    <row r="33062" s="3046" customFormat="1"/>
    <row r="33063" s="3046" customFormat="1"/>
    <row r="33064" s="3046" customFormat="1"/>
    <row r="33065" s="3046" customFormat="1"/>
    <row r="33066" s="3046" customFormat="1"/>
    <row r="33067" s="3046" customFormat="1"/>
    <row r="33068" s="3046" customFormat="1"/>
    <row r="33069" s="3046" customFormat="1"/>
    <row r="33070" s="3046" customFormat="1"/>
    <row r="33071" s="3046" customFormat="1"/>
    <row r="33072" s="3046" customFormat="1"/>
    <row r="33073" s="3046" customFormat="1"/>
    <row r="33074" s="3046" customFormat="1"/>
    <row r="33075" s="3046" customFormat="1"/>
    <row r="33076" s="3046" customFormat="1"/>
    <row r="33077" s="3046" customFormat="1"/>
    <row r="33078" s="3046" customFormat="1"/>
    <row r="33079" s="3046" customFormat="1"/>
    <row r="33080" s="3046" customFormat="1"/>
    <row r="33081" s="3046" customFormat="1"/>
    <row r="33082" s="3046" customFormat="1"/>
    <row r="33083" s="3046" customFormat="1"/>
    <row r="33084" s="3046" customFormat="1"/>
    <row r="33085" s="3046" customFormat="1"/>
    <row r="33086" s="3046" customFormat="1"/>
    <row r="33087" s="3046" customFormat="1"/>
    <row r="33088" s="3046" customFormat="1"/>
    <row r="33089" s="3046" customFormat="1"/>
    <row r="33090" s="3046" customFormat="1"/>
    <row r="33091" s="3046" customFormat="1"/>
    <row r="33092" s="3046" customFormat="1"/>
    <row r="33093" s="3046" customFormat="1"/>
    <row r="33094" s="3046" customFormat="1"/>
    <row r="33095" s="3046" customFormat="1"/>
    <row r="33096" s="3046" customFormat="1"/>
    <row r="33097" s="3046" customFormat="1"/>
    <row r="33098" s="3046" customFormat="1"/>
    <row r="33099" s="3046" customFormat="1"/>
    <row r="33100" s="3046" customFormat="1"/>
    <row r="33101" s="3046" customFormat="1"/>
    <row r="33102" s="3046" customFormat="1"/>
    <row r="33103" s="3046" customFormat="1"/>
    <row r="33104" s="3046" customFormat="1"/>
    <row r="33105" s="3046" customFormat="1"/>
    <row r="33106" s="3046" customFormat="1"/>
    <row r="33107" s="3046" customFormat="1"/>
    <row r="33108" s="3046" customFormat="1"/>
    <row r="33109" s="3046" customFormat="1"/>
    <row r="33110" s="3046" customFormat="1"/>
    <row r="33111" s="3046" customFormat="1"/>
    <row r="33112" s="3046" customFormat="1"/>
    <row r="33113" s="3046" customFormat="1"/>
    <row r="33114" s="3046" customFormat="1"/>
    <row r="33115" s="3046" customFormat="1"/>
    <row r="33116" s="3046" customFormat="1"/>
    <row r="33117" s="3046" customFormat="1"/>
    <row r="33118" s="3046" customFormat="1"/>
    <row r="33119" s="3046" customFormat="1"/>
    <row r="33120" s="3046" customFormat="1"/>
    <row r="33121" s="3046" customFormat="1"/>
    <row r="33122" s="3046" customFormat="1"/>
    <row r="33123" s="3046" customFormat="1"/>
    <row r="33124" s="3046" customFormat="1"/>
    <row r="33125" s="3046" customFormat="1"/>
    <row r="33126" s="3046" customFormat="1"/>
    <row r="33127" s="3046" customFormat="1"/>
    <row r="33128" s="3046" customFormat="1"/>
    <row r="33129" s="3046" customFormat="1"/>
    <row r="33130" s="3046" customFormat="1"/>
    <row r="33131" s="3046" customFormat="1"/>
    <row r="33132" s="3046" customFormat="1"/>
    <row r="33133" s="3046" customFormat="1"/>
    <row r="33134" s="3046" customFormat="1"/>
    <row r="33135" s="3046" customFormat="1"/>
    <row r="33136" s="3046" customFormat="1"/>
    <row r="33137" s="3046" customFormat="1"/>
    <row r="33138" s="3046" customFormat="1"/>
    <row r="33139" s="3046" customFormat="1"/>
    <row r="33140" s="3046" customFormat="1"/>
    <row r="33141" s="3046" customFormat="1"/>
    <row r="33142" s="3046" customFormat="1"/>
    <row r="33143" s="3046" customFormat="1"/>
    <row r="33144" s="3046" customFormat="1"/>
    <row r="33145" s="3046" customFormat="1"/>
    <row r="33146" s="3046" customFormat="1"/>
    <row r="33147" s="3046" customFormat="1"/>
    <row r="33148" s="3046" customFormat="1"/>
    <row r="33149" s="3046" customFormat="1"/>
    <row r="33150" s="3046" customFormat="1"/>
    <row r="33151" s="3046" customFormat="1"/>
    <row r="33152" s="3046" customFormat="1"/>
    <row r="33153" s="3046" customFormat="1"/>
    <row r="33154" s="3046" customFormat="1"/>
    <row r="33155" s="3046" customFormat="1"/>
    <row r="33156" s="3046" customFormat="1"/>
    <row r="33157" s="3046" customFormat="1"/>
    <row r="33158" s="3046" customFormat="1"/>
    <row r="33159" s="3046" customFormat="1"/>
    <row r="33160" s="3046" customFormat="1"/>
    <row r="33161" s="3046" customFormat="1"/>
    <row r="33162" s="3046" customFormat="1"/>
    <row r="33163" s="3046" customFormat="1"/>
    <row r="33164" s="3046" customFormat="1"/>
    <row r="33165" s="3046" customFormat="1"/>
    <row r="33166" s="3046" customFormat="1"/>
    <row r="33167" s="3046" customFormat="1"/>
    <row r="33168" s="3046" customFormat="1"/>
    <row r="33169" s="3046" customFormat="1"/>
    <row r="33170" s="3046" customFormat="1"/>
    <row r="33171" s="3046" customFormat="1"/>
    <row r="33172" s="3046" customFormat="1"/>
    <row r="33173" s="3046" customFormat="1"/>
    <row r="33174" s="3046" customFormat="1"/>
    <row r="33175" s="3046" customFormat="1"/>
    <row r="33176" s="3046" customFormat="1"/>
    <row r="33177" s="3046" customFormat="1"/>
    <row r="33178" s="3046" customFormat="1"/>
    <row r="33179" s="3046" customFormat="1"/>
    <row r="33180" s="3046" customFormat="1"/>
    <row r="33181" s="3046" customFormat="1"/>
    <row r="33182" s="3046" customFormat="1"/>
    <row r="33183" s="3046" customFormat="1"/>
    <row r="33184" s="3046" customFormat="1"/>
    <row r="33185" s="3046" customFormat="1"/>
    <row r="33186" s="3046" customFormat="1"/>
    <row r="33187" s="3046" customFormat="1"/>
    <row r="33188" s="3046" customFormat="1"/>
    <row r="33189" s="3046" customFormat="1"/>
    <row r="33190" s="3046" customFormat="1"/>
    <row r="33191" s="3046" customFormat="1"/>
    <row r="33192" s="3046" customFormat="1"/>
    <row r="33193" s="3046" customFormat="1"/>
    <row r="33194" s="3046" customFormat="1"/>
    <row r="33195" s="3046" customFormat="1"/>
    <row r="33196" s="3046" customFormat="1"/>
    <row r="33197" s="3046" customFormat="1"/>
    <row r="33198" s="3046" customFormat="1"/>
    <row r="33199" s="3046" customFormat="1"/>
    <row r="33200" s="3046" customFormat="1"/>
    <row r="33201" s="3046" customFormat="1"/>
    <row r="33202" s="3046" customFormat="1"/>
    <row r="33203" s="3046" customFormat="1"/>
    <row r="33204" s="3046" customFormat="1"/>
    <row r="33205" s="3046" customFormat="1"/>
    <row r="33206" s="3046" customFormat="1"/>
    <row r="33207" s="3046" customFormat="1"/>
    <row r="33208" s="3046" customFormat="1"/>
    <row r="33209" s="3046" customFormat="1"/>
    <row r="33210" s="3046" customFormat="1"/>
    <row r="33211" s="3046" customFormat="1"/>
    <row r="33212" s="3046" customFormat="1"/>
    <row r="33213" s="3046" customFormat="1"/>
    <row r="33214" s="3046" customFormat="1"/>
    <row r="33215" s="3046" customFormat="1"/>
    <row r="33216" s="3046" customFormat="1"/>
    <row r="33217" s="3046" customFormat="1"/>
    <row r="33218" s="3046" customFormat="1"/>
    <row r="33219" s="3046" customFormat="1"/>
    <row r="33220" s="3046" customFormat="1"/>
    <row r="33221" s="3046" customFormat="1"/>
    <row r="33222" s="3046" customFormat="1"/>
    <row r="33223" s="3046" customFormat="1"/>
    <row r="33224" s="3046" customFormat="1"/>
    <row r="33225" s="3046" customFormat="1"/>
    <row r="33226" s="3046" customFormat="1"/>
    <row r="33227" s="3046" customFormat="1"/>
    <row r="33228" s="3046" customFormat="1"/>
    <row r="33229" s="3046" customFormat="1"/>
    <row r="33230" s="3046" customFormat="1"/>
    <row r="33231" s="3046" customFormat="1"/>
    <row r="33232" s="3046" customFormat="1"/>
    <row r="33233" s="3046" customFormat="1"/>
    <row r="33234" s="3046" customFormat="1"/>
    <row r="33235" s="3046" customFormat="1"/>
    <row r="33236" s="3046" customFormat="1"/>
    <row r="33237" s="3046" customFormat="1"/>
    <row r="33238" s="3046" customFormat="1"/>
    <row r="33239" s="3046" customFormat="1"/>
    <row r="33240" s="3046" customFormat="1"/>
    <row r="33241" s="3046" customFormat="1"/>
    <row r="33242" s="3046" customFormat="1"/>
    <row r="33243" s="3046" customFormat="1"/>
    <row r="33244" s="3046" customFormat="1"/>
    <row r="33245" s="3046" customFormat="1"/>
    <row r="33246" s="3046" customFormat="1"/>
    <row r="33247" s="3046" customFormat="1"/>
    <row r="33248" s="3046" customFormat="1"/>
    <row r="33249" s="3046" customFormat="1"/>
    <row r="33250" s="3046" customFormat="1"/>
    <row r="33251" s="3046" customFormat="1"/>
    <row r="33252" s="3046" customFormat="1"/>
    <row r="33253" s="3046" customFormat="1"/>
    <row r="33254" s="3046" customFormat="1"/>
    <row r="33255" s="3046" customFormat="1"/>
    <row r="33256" s="3046" customFormat="1"/>
    <row r="33257" s="3046" customFormat="1"/>
    <row r="33258" s="3046" customFormat="1"/>
    <row r="33259" s="3046" customFormat="1"/>
    <row r="33260" s="3046" customFormat="1"/>
    <row r="33261" s="3046" customFormat="1"/>
    <row r="33262" s="3046" customFormat="1"/>
    <row r="33263" s="3046" customFormat="1"/>
    <row r="33264" s="3046" customFormat="1"/>
    <row r="33265" s="3046" customFormat="1"/>
    <row r="33266" s="3046" customFormat="1"/>
    <row r="33267" s="3046" customFormat="1"/>
    <row r="33268" s="3046" customFormat="1"/>
    <row r="33269" s="3046" customFormat="1"/>
    <row r="33270" s="3046" customFormat="1"/>
    <row r="33271" s="3046" customFormat="1"/>
    <row r="33272" s="3046" customFormat="1"/>
    <row r="33273" s="3046" customFormat="1"/>
    <row r="33274" s="3046" customFormat="1"/>
    <row r="33275" s="3046" customFormat="1"/>
    <row r="33276" s="3046" customFormat="1"/>
    <row r="33277" s="3046" customFormat="1"/>
    <row r="33278" s="3046" customFormat="1"/>
    <row r="33279" s="3046" customFormat="1"/>
    <row r="33280" s="3046" customFormat="1"/>
    <row r="33281" s="3046" customFormat="1"/>
    <row r="33282" s="3046" customFormat="1"/>
    <row r="33283" s="3046" customFormat="1"/>
    <row r="33284" s="3046" customFormat="1"/>
    <row r="33285" s="3046" customFormat="1"/>
    <row r="33286" s="3046" customFormat="1"/>
    <row r="33287" s="3046" customFormat="1"/>
    <row r="33288" s="3046" customFormat="1"/>
    <row r="33289" s="3046" customFormat="1"/>
    <row r="33290" s="3046" customFormat="1"/>
    <row r="33291" s="3046" customFormat="1"/>
    <row r="33292" s="3046" customFormat="1"/>
    <row r="33293" s="3046" customFormat="1"/>
    <row r="33294" s="3046" customFormat="1"/>
    <row r="33295" s="3046" customFormat="1"/>
    <row r="33296" s="3046" customFormat="1"/>
    <row r="33297" s="3046" customFormat="1"/>
    <row r="33298" s="3046" customFormat="1"/>
    <row r="33299" s="3046" customFormat="1"/>
    <row r="33300" s="3046" customFormat="1"/>
    <row r="33301" s="3046" customFormat="1"/>
    <row r="33302" s="3046" customFormat="1"/>
    <row r="33303" s="3046" customFormat="1"/>
    <row r="33304" s="3046" customFormat="1"/>
    <row r="33305" s="3046" customFormat="1"/>
    <row r="33306" s="3046" customFormat="1"/>
    <row r="33307" s="3046" customFormat="1"/>
    <row r="33308" s="3046" customFormat="1"/>
    <row r="33309" s="3046" customFormat="1"/>
    <row r="33310" s="3046" customFormat="1"/>
    <row r="33311" s="3046" customFormat="1"/>
    <row r="33312" s="3046" customFormat="1"/>
    <row r="33313" s="3046" customFormat="1"/>
    <row r="33314" s="3046" customFormat="1"/>
    <row r="33315" s="3046" customFormat="1"/>
    <row r="33316" s="3046" customFormat="1"/>
    <row r="33317" s="3046" customFormat="1"/>
    <row r="33318" s="3046" customFormat="1"/>
    <row r="33319" s="3046" customFormat="1"/>
    <row r="33320" s="3046" customFormat="1"/>
    <row r="33321" s="3046" customFormat="1"/>
    <row r="33322" s="3046" customFormat="1"/>
    <row r="33323" s="3046" customFormat="1"/>
    <row r="33324" s="3046" customFormat="1"/>
    <row r="33325" s="3046" customFormat="1"/>
    <row r="33326" s="3046" customFormat="1"/>
    <row r="33327" s="3046" customFormat="1"/>
    <row r="33328" s="3046" customFormat="1"/>
    <row r="33329" s="3046" customFormat="1"/>
    <row r="33330" s="3046" customFormat="1"/>
    <row r="33331" s="3046" customFormat="1"/>
    <row r="33332" s="3046" customFormat="1"/>
    <row r="33333" s="3046" customFormat="1"/>
    <row r="33334" s="3046" customFormat="1"/>
    <row r="33335" s="3046" customFormat="1"/>
    <row r="33336" s="3046" customFormat="1"/>
    <row r="33337" s="3046" customFormat="1"/>
    <row r="33338" s="3046" customFormat="1"/>
    <row r="33339" s="3046" customFormat="1"/>
    <row r="33340" s="3046" customFormat="1"/>
    <row r="33341" s="3046" customFormat="1"/>
    <row r="33342" s="3046" customFormat="1"/>
    <row r="33343" s="3046" customFormat="1"/>
    <row r="33344" s="3046" customFormat="1"/>
    <row r="33345" s="3046" customFormat="1"/>
    <row r="33346" s="3046" customFormat="1"/>
    <row r="33347" s="3046" customFormat="1"/>
    <row r="33348" s="3046" customFormat="1"/>
    <row r="33349" s="3046" customFormat="1"/>
    <row r="33350" s="3046" customFormat="1"/>
    <row r="33351" s="3046" customFormat="1"/>
    <row r="33352" s="3046" customFormat="1"/>
    <row r="33353" s="3046" customFormat="1"/>
    <row r="33354" s="3046" customFormat="1"/>
    <row r="33355" s="3046" customFormat="1"/>
    <row r="33356" s="3046" customFormat="1"/>
    <row r="33357" s="3046" customFormat="1"/>
    <row r="33358" s="3046" customFormat="1"/>
    <row r="33359" s="3046" customFormat="1"/>
    <row r="33360" s="3046" customFormat="1"/>
    <row r="33361" s="3046" customFormat="1"/>
    <row r="33362" s="3046" customFormat="1"/>
    <row r="33363" s="3046" customFormat="1"/>
    <row r="33364" s="3046" customFormat="1"/>
    <row r="33365" s="3046" customFormat="1"/>
    <row r="33366" s="3046" customFormat="1"/>
    <row r="33367" s="3046" customFormat="1"/>
    <row r="33368" s="3046" customFormat="1"/>
    <row r="33369" s="3046" customFormat="1"/>
    <row r="33370" s="3046" customFormat="1"/>
    <row r="33371" s="3046" customFormat="1"/>
    <row r="33372" s="3046" customFormat="1"/>
    <row r="33373" s="3046" customFormat="1"/>
    <row r="33374" s="3046" customFormat="1"/>
    <row r="33375" s="3046" customFormat="1"/>
    <row r="33376" s="3046" customFormat="1"/>
    <row r="33377" s="3046" customFormat="1"/>
    <row r="33378" s="3046" customFormat="1"/>
    <row r="33379" s="3046" customFormat="1"/>
    <row r="33380" s="3046" customFormat="1"/>
    <row r="33381" s="3046" customFormat="1"/>
    <row r="33382" s="3046" customFormat="1"/>
    <row r="33383" s="3046" customFormat="1"/>
    <row r="33384" s="3046" customFormat="1"/>
    <row r="33385" s="3046" customFormat="1"/>
    <row r="33386" s="3046" customFormat="1"/>
    <row r="33387" s="3046" customFormat="1"/>
    <row r="33388" s="3046" customFormat="1"/>
    <row r="33389" s="3046" customFormat="1"/>
    <row r="33390" s="3046" customFormat="1"/>
    <row r="33391" s="3046" customFormat="1"/>
    <row r="33392" s="3046" customFormat="1"/>
    <row r="33393" s="3046" customFormat="1"/>
    <row r="33394" s="3046" customFormat="1"/>
    <row r="33395" s="3046" customFormat="1"/>
    <row r="33396" s="3046" customFormat="1"/>
    <row r="33397" s="3046" customFormat="1"/>
    <row r="33398" s="3046" customFormat="1"/>
    <row r="33399" s="3046" customFormat="1"/>
    <row r="33400" s="3046" customFormat="1"/>
    <row r="33401" s="3046" customFormat="1"/>
    <row r="33402" s="3046" customFormat="1"/>
    <row r="33403" s="3046" customFormat="1"/>
    <row r="33404" s="3046" customFormat="1"/>
    <row r="33405" s="3046" customFormat="1"/>
    <row r="33406" s="3046" customFormat="1"/>
    <row r="33407" s="3046" customFormat="1"/>
    <row r="33408" s="3046" customFormat="1"/>
    <row r="33409" s="3046" customFormat="1"/>
    <row r="33410" s="3046" customFormat="1"/>
    <row r="33411" s="3046" customFormat="1"/>
    <row r="33412" s="3046" customFormat="1"/>
    <row r="33413" s="3046" customFormat="1"/>
    <row r="33414" s="3046" customFormat="1"/>
    <row r="33415" s="3046" customFormat="1"/>
    <row r="33416" s="3046" customFormat="1"/>
    <row r="33417" s="3046" customFormat="1"/>
    <row r="33418" s="3046" customFormat="1"/>
    <row r="33419" s="3046" customFormat="1"/>
    <row r="33420" s="3046" customFormat="1"/>
    <row r="33421" s="3046" customFormat="1"/>
    <row r="33422" s="3046" customFormat="1"/>
    <row r="33423" s="3046" customFormat="1"/>
    <row r="33424" s="3046" customFormat="1"/>
    <row r="33425" s="3046" customFormat="1"/>
    <row r="33426" s="3046" customFormat="1"/>
    <row r="33427" s="3046" customFormat="1"/>
    <row r="33428" s="3046" customFormat="1"/>
    <row r="33429" s="3046" customFormat="1"/>
    <row r="33430" s="3046" customFormat="1"/>
    <row r="33431" s="3046" customFormat="1"/>
    <row r="33432" s="3046" customFormat="1"/>
    <row r="33433" s="3046" customFormat="1"/>
    <row r="33434" s="3046" customFormat="1"/>
    <row r="33435" s="3046" customFormat="1"/>
    <row r="33436" s="3046" customFormat="1"/>
    <row r="33437" s="3046" customFormat="1"/>
    <row r="33438" s="3046" customFormat="1"/>
    <row r="33439" s="3046" customFormat="1"/>
    <row r="33440" s="3046" customFormat="1"/>
    <row r="33441" s="3046" customFormat="1"/>
    <row r="33442" s="3046" customFormat="1"/>
    <row r="33443" s="3046" customFormat="1"/>
    <row r="33444" s="3046" customFormat="1"/>
    <row r="33445" s="3046" customFormat="1"/>
    <row r="33446" s="3046" customFormat="1"/>
    <row r="33447" s="3046" customFormat="1"/>
    <row r="33448" s="3046" customFormat="1"/>
    <row r="33449" s="3046" customFormat="1"/>
    <row r="33450" s="3046" customFormat="1"/>
    <row r="33451" s="3046" customFormat="1"/>
    <row r="33452" s="3046" customFormat="1"/>
    <row r="33453" s="3046" customFormat="1"/>
    <row r="33454" s="3046" customFormat="1"/>
    <row r="33455" s="3046" customFormat="1"/>
    <row r="33456" s="3046" customFormat="1"/>
    <row r="33457" s="3046" customFormat="1"/>
    <row r="33458" s="3046" customFormat="1"/>
    <row r="33459" s="3046" customFormat="1"/>
    <row r="33460" s="3046" customFormat="1"/>
    <row r="33461" s="3046" customFormat="1"/>
    <row r="33462" s="3046" customFormat="1"/>
    <row r="33463" s="3046" customFormat="1"/>
    <row r="33464" s="3046" customFormat="1"/>
    <row r="33465" s="3046" customFormat="1"/>
    <row r="33466" s="3046" customFormat="1"/>
    <row r="33467" s="3046" customFormat="1"/>
    <row r="33468" s="3046" customFormat="1"/>
    <row r="33469" s="3046" customFormat="1"/>
    <row r="33470" s="3046" customFormat="1"/>
    <row r="33471" s="3046" customFormat="1"/>
    <row r="33472" s="3046" customFormat="1"/>
    <row r="33473" s="3046" customFormat="1"/>
    <row r="33474" s="3046" customFormat="1"/>
    <row r="33475" s="3046" customFormat="1"/>
    <row r="33476" s="3046" customFormat="1"/>
    <row r="33477" s="3046" customFormat="1"/>
    <row r="33478" s="3046" customFormat="1"/>
    <row r="33479" s="3046" customFormat="1"/>
    <row r="33480" s="3046" customFormat="1"/>
    <row r="33481" s="3046" customFormat="1"/>
    <row r="33482" s="3046" customFormat="1"/>
    <row r="33483" s="3046" customFormat="1"/>
    <row r="33484" s="3046" customFormat="1"/>
    <row r="33485" s="3046" customFormat="1"/>
    <row r="33486" s="3046" customFormat="1"/>
    <row r="33487" s="3046" customFormat="1"/>
    <row r="33488" s="3046" customFormat="1"/>
    <row r="33489" s="3046" customFormat="1"/>
    <row r="33490" s="3046" customFormat="1"/>
    <row r="33491" s="3046" customFormat="1"/>
    <row r="33492" s="3046" customFormat="1"/>
    <row r="33493" s="3046" customFormat="1"/>
    <row r="33494" s="3046" customFormat="1"/>
    <row r="33495" s="3046" customFormat="1"/>
    <row r="33496" s="3046" customFormat="1"/>
    <row r="33497" s="3046" customFormat="1"/>
    <row r="33498" s="3046" customFormat="1"/>
    <row r="33499" s="3046" customFormat="1"/>
    <row r="33500" s="3046" customFormat="1"/>
    <row r="33501" s="3046" customFormat="1"/>
    <row r="33502" s="3046" customFormat="1"/>
    <row r="33503" s="3046" customFormat="1"/>
    <row r="33504" s="3046" customFormat="1"/>
    <row r="33505" s="3046" customFormat="1"/>
    <row r="33506" s="3046" customFormat="1"/>
    <row r="33507" s="3046" customFormat="1"/>
    <row r="33508" s="3046" customFormat="1"/>
    <row r="33509" s="3046" customFormat="1"/>
    <row r="33510" s="3046" customFormat="1"/>
    <row r="33511" s="3046" customFormat="1"/>
    <row r="33512" s="3046" customFormat="1"/>
    <row r="33513" s="3046" customFormat="1"/>
    <row r="33514" s="3046" customFormat="1"/>
    <row r="33515" s="3046" customFormat="1"/>
    <row r="33516" s="3046" customFormat="1"/>
    <row r="33517" s="3046" customFormat="1"/>
    <row r="33518" s="3046" customFormat="1"/>
    <row r="33519" s="3046" customFormat="1"/>
    <row r="33520" s="3046" customFormat="1"/>
    <row r="33521" s="3046" customFormat="1"/>
    <row r="33522" s="3046" customFormat="1"/>
    <row r="33523" s="3046" customFormat="1"/>
    <row r="33524" s="3046" customFormat="1"/>
    <row r="33525" s="3046" customFormat="1"/>
    <row r="33526" s="3046" customFormat="1"/>
    <row r="33527" s="3046" customFormat="1"/>
    <row r="33528" s="3046" customFormat="1"/>
    <row r="33529" s="3046" customFormat="1"/>
    <row r="33530" s="3046" customFormat="1"/>
    <row r="33531" s="3046" customFormat="1"/>
    <row r="33532" s="3046" customFormat="1"/>
    <row r="33533" s="3046" customFormat="1"/>
    <row r="33534" s="3046" customFormat="1"/>
    <row r="33535" s="3046" customFormat="1"/>
    <row r="33536" s="3046" customFormat="1"/>
    <row r="33537" s="3046" customFormat="1"/>
    <row r="33538" s="3046" customFormat="1"/>
    <row r="33539" s="3046" customFormat="1"/>
    <row r="33540" s="3046" customFormat="1"/>
    <row r="33541" s="3046" customFormat="1"/>
    <row r="33542" s="3046" customFormat="1"/>
    <row r="33543" s="3046" customFormat="1"/>
    <row r="33544" s="3046" customFormat="1"/>
    <row r="33545" s="3046" customFormat="1"/>
    <row r="33546" s="3046" customFormat="1"/>
    <row r="33547" s="3046" customFormat="1"/>
    <row r="33548" s="3046" customFormat="1"/>
    <row r="33549" s="3046" customFormat="1"/>
    <row r="33550" s="3046" customFormat="1"/>
    <row r="33551" s="3046" customFormat="1"/>
    <row r="33552" s="3046" customFormat="1"/>
    <row r="33553" s="3046" customFormat="1"/>
    <row r="33554" s="3046" customFormat="1"/>
    <row r="33555" s="3046" customFormat="1"/>
    <row r="33556" s="3046" customFormat="1"/>
    <row r="33557" s="3046" customFormat="1"/>
    <row r="33558" s="3046" customFormat="1"/>
    <row r="33559" s="3046" customFormat="1"/>
    <row r="33560" s="3046" customFormat="1"/>
    <row r="33561" s="3046" customFormat="1"/>
    <row r="33562" s="3046" customFormat="1"/>
    <row r="33563" s="3046" customFormat="1"/>
    <row r="33564" s="3046" customFormat="1"/>
    <row r="33565" s="3046" customFormat="1"/>
    <row r="33566" s="3046" customFormat="1"/>
    <row r="33567" s="3046" customFormat="1"/>
    <row r="33568" s="3046" customFormat="1"/>
    <row r="33569" s="3046" customFormat="1"/>
    <row r="33570" s="3046" customFormat="1"/>
    <row r="33571" s="3046" customFormat="1"/>
    <row r="33572" s="3046" customFormat="1"/>
    <row r="33573" s="3046" customFormat="1"/>
    <row r="33574" s="3046" customFormat="1"/>
    <row r="33575" s="3046" customFormat="1"/>
    <row r="33576" s="3046" customFormat="1"/>
    <row r="33577" s="3046" customFormat="1"/>
    <row r="33578" s="3046" customFormat="1"/>
    <row r="33579" s="3046" customFormat="1"/>
    <row r="33580" s="3046" customFormat="1"/>
    <row r="33581" s="3046" customFormat="1"/>
    <row r="33582" s="3046" customFormat="1"/>
    <row r="33583" s="3046" customFormat="1"/>
    <row r="33584" s="3046" customFormat="1"/>
    <row r="33585" s="3046" customFormat="1"/>
    <row r="33586" s="3046" customFormat="1"/>
    <row r="33587" s="3046" customFormat="1"/>
    <row r="33588" s="3046" customFormat="1"/>
    <row r="33589" s="3046" customFormat="1"/>
    <row r="33590" s="3046" customFormat="1"/>
    <row r="33591" s="3046" customFormat="1"/>
    <row r="33592" s="3046" customFormat="1"/>
    <row r="33593" s="3046" customFormat="1"/>
    <row r="33594" s="3046" customFormat="1"/>
    <row r="33595" s="3046" customFormat="1"/>
    <row r="33596" s="3046" customFormat="1"/>
    <row r="33597" s="3046" customFormat="1"/>
    <row r="33598" s="3046" customFormat="1"/>
    <row r="33599" s="3046" customFormat="1"/>
    <row r="33600" s="3046" customFormat="1"/>
    <row r="33601" s="3046" customFormat="1"/>
    <row r="33602" s="3046" customFormat="1"/>
    <row r="33603" s="3046" customFormat="1"/>
    <row r="33604" s="3046" customFormat="1"/>
    <row r="33605" s="3046" customFormat="1"/>
    <row r="33606" s="3046" customFormat="1"/>
    <row r="33607" s="3046" customFormat="1"/>
    <row r="33608" s="3046" customFormat="1"/>
    <row r="33609" s="3046" customFormat="1"/>
    <row r="33610" s="3046" customFormat="1"/>
    <row r="33611" s="3046" customFormat="1"/>
    <row r="33612" s="3046" customFormat="1"/>
    <row r="33613" s="3046" customFormat="1"/>
    <row r="33614" s="3046" customFormat="1"/>
    <row r="33615" s="3046" customFormat="1"/>
    <row r="33616" s="3046" customFormat="1"/>
    <row r="33617" s="3046" customFormat="1"/>
    <row r="33618" s="3046" customFormat="1"/>
    <row r="33619" s="3046" customFormat="1"/>
    <row r="33620" s="3046" customFormat="1"/>
    <row r="33621" s="3046" customFormat="1"/>
    <row r="33622" s="3046" customFormat="1"/>
    <row r="33623" s="3046" customFormat="1"/>
    <row r="33624" s="3046" customFormat="1"/>
    <row r="33625" s="3046" customFormat="1"/>
    <row r="33626" s="3046" customFormat="1"/>
    <row r="33627" s="3046" customFormat="1"/>
    <row r="33628" s="3046" customFormat="1"/>
    <row r="33629" s="3046" customFormat="1"/>
    <row r="33630" s="3046" customFormat="1"/>
    <row r="33631" s="3046" customFormat="1"/>
    <row r="33632" s="3046" customFormat="1"/>
    <row r="33633" s="3046" customFormat="1"/>
    <row r="33634" s="3046" customFormat="1"/>
    <row r="33635" s="3046" customFormat="1"/>
    <row r="33636" s="3046" customFormat="1"/>
    <row r="33637" s="3046" customFormat="1"/>
    <row r="33638" s="3046" customFormat="1"/>
    <row r="33639" s="3046" customFormat="1"/>
    <row r="33640" s="3046" customFormat="1"/>
    <row r="33641" s="3046" customFormat="1"/>
    <row r="33642" s="3046" customFormat="1"/>
    <row r="33643" s="3046" customFormat="1"/>
    <row r="33644" s="3046" customFormat="1"/>
    <row r="33645" s="3046" customFormat="1"/>
    <row r="33646" s="3046" customFormat="1"/>
    <row r="33647" s="3046" customFormat="1"/>
    <row r="33648" s="3046" customFormat="1"/>
    <row r="33649" s="3046" customFormat="1"/>
    <row r="33650" s="3046" customFormat="1"/>
    <row r="33651" s="3046" customFormat="1"/>
    <row r="33652" s="3046" customFormat="1"/>
    <row r="33653" s="3046" customFormat="1"/>
    <row r="33654" s="3046" customFormat="1"/>
    <row r="33655" s="3046" customFormat="1"/>
    <row r="33656" s="3046" customFormat="1"/>
    <row r="33657" s="3046" customFormat="1"/>
    <row r="33658" s="3046" customFormat="1"/>
    <row r="33659" s="3046" customFormat="1"/>
    <row r="33660" s="3046" customFormat="1"/>
    <row r="33661" s="3046" customFormat="1"/>
    <row r="33662" s="3046" customFormat="1"/>
    <row r="33663" s="3046" customFormat="1"/>
    <row r="33664" s="3046" customFormat="1"/>
    <row r="33665" s="3046" customFormat="1"/>
    <row r="33666" s="3046" customFormat="1"/>
    <row r="33667" s="3046" customFormat="1"/>
    <row r="33668" s="3046" customFormat="1"/>
    <row r="33669" s="3046" customFormat="1"/>
    <row r="33670" s="3046" customFormat="1"/>
    <row r="33671" s="3046" customFormat="1"/>
    <row r="33672" s="3046" customFormat="1"/>
    <row r="33673" s="3046" customFormat="1"/>
    <row r="33674" s="3046" customFormat="1"/>
    <row r="33675" s="3046" customFormat="1"/>
    <row r="33676" s="3046" customFormat="1"/>
    <row r="33677" s="3046" customFormat="1"/>
    <row r="33678" s="3046" customFormat="1"/>
    <row r="33679" s="3046" customFormat="1"/>
    <row r="33680" s="3046" customFormat="1"/>
    <row r="33681" s="3046" customFormat="1"/>
    <row r="33682" s="3046" customFormat="1"/>
    <row r="33683" s="3046" customFormat="1"/>
    <row r="33684" s="3046" customFormat="1"/>
    <row r="33685" s="3046" customFormat="1"/>
    <row r="33686" s="3046" customFormat="1"/>
    <row r="33687" s="3046" customFormat="1"/>
    <row r="33688" s="3046" customFormat="1"/>
    <row r="33689" s="3046" customFormat="1"/>
    <row r="33690" s="3046" customFormat="1"/>
    <row r="33691" s="3046" customFormat="1"/>
    <row r="33692" s="3046" customFormat="1"/>
    <row r="33693" s="3046" customFormat="1"/>
    <row r="33694" s="3046" customFormat="1"/>
    <row r="33695" s="3046" customFormat="1"/>
    <row r="33696" s="3046" customFormat="1"/>
    <row r="33697" s="3046" customFormat="1"/>
    <row r="33698" s="3046" customFormat="1"/>
    <row r="33699" s="3046" customFormat="1"/>
    <row r="33700" s="3046" customFormat="1"/>
    <row r="33701" s="3046" customFormat="1"/>
    <row r="33702" s="3046" customFormat="1"/>
    <row r="33703" s="3046" customFormat="1"/>
    <row r="33704" s="3046" customFormat="1"/>
    <row r="33705" s="3046" customFormat="1"/>
    <row r="33706" s="3046" customFormat="1"/>
    <row r="33707" s="3046" customFormat="1"/>
    <row r="33708" s="3046" customFormat="1"/>
    <row r="33709" s="3046" customFormat="1"/>
    <row r="33710" s="3046" customFormat="1"/>
    <row r="33711" s="3046" customFormat="1"/>
    <row r="33712" s="3046" customFormat="1"/>
    <row r="33713" s="3046" customFormat="1"/>
    <row r="33714" s="3046" customFormat="1"/>
    <row r="33715" s="3046" customFormat="1"/>
    <row r="33716" s="3046" customFormat="1"/>
    <row r="33717" s="3046" customFormat="1"/>
    <row r="33718" s="3046" customFormat="1"/>
    <row r="33719" s="3046" customFormat="1"/>
    <row r="33720" s="3046" customFormat="1"/>
    <row r="33721" s="3046" customFormat="1"/>
    <row r="33722" s="3046" customFormat="1"/>
    <row r="33723" s="3046" customFormat="1"/>
    <row r="33724" s="3046" customFormat="1"/>
    <row r="33725" s="3046" customFormat="1"/>
    <row r="33726" s="3046" customFormat="1"/>
    <row r="33727" s="3046" customFormat="1"/>
    <row r="33728" s="3046" customFormat="1"/>
    <row r="33729" s="3046" customFormat="1"/>
    <row r="33730" s="3046" customFormat="1"/>
    <row r="33731" s="3046" customFormat="1"/>
    <row r="33732" s="3046" customFormat="1"/>
    <row r="33733" s="3046" customFormat="1"/>
    <row r="33734" s="3046" customFormat="1"/>
    <row r="33735" s="3046" customFormat="1"/>
    <row r="33736" s="3046" customFormat="1"/>
    <row r="33737" s="3046" customFormat="1"/>
    <row r="33738" s="3046" customFormat="1"/>
    <row r="33739" s="3046" customFormat="1"/>
    <row r="33740" s="3046" customFormat="1"/>
    <row r="33741" s="3046" customFormat="1"/>
    <row r="33742" s="3046" customFormat="1"/>
    <row r="33743" s="3046" customFormat="1"/>
    <row r="33744" s="3046" customFormat="1"/>
    <row r="33745" s="3046" customFormat="1"/>
    <row r="33746" s="3046" customFormat="1"/>
    <row r="33747" s="3046" customFormat="1"/>
    <row r="33748" s="3046" customFormat="1"/>
    <row r="33749" s="3046" customFormat="1"/>
    <row r="33750" s="3046" customFormat="1"/>
    <row r="33751" s="3046" customFormat="1"/>
    <row r="33752" s="3046" customFormat="1"/>
    <row r="33753" s="3046" customFormat="1"/>
    <row r="33754" s="3046" customFormat="1"/>
    <row r="33755" s="3046" customFormat="1"/>
    <row r="33756" s="3046" customFormat="1"/>
    <row r="33757" s="3046" customFormat="1"/>
    <row r="33758" s="3046" customFormat="1"/>
    <row r="33759" s="3046" customFormat="1"/>
    <row r="33760" s="3046" customFormat="1"/>
    <row r="33761" s="3046" customFormat="1"/>
    <row r="33762" s="3046" customFormat="1"/>
    <row r="33763" s="3046" customFormat="1"/>
    <row r="33764" s="3046" customFormat="1"/>
    <row r="33765" s="3046" customFormat="1"/>
    <row r="33766" s="3046" customFormat="1"/>
    <row r="33767" s="3046" customFormat="1"/>
    <row r="33768" s="3046" customFormat="1"/>
    <row r="33769" s="3046" customFormat="1"/>
    <row r="33770" s="3046" customFormat="1"/>
    <row r="33771" s="3046" customFormat="1"/>
    <row r="33772" s="3046" customFormat="1"/>
    <row r="33773" s="3046" customFormat="1"/>
    <row r="33774" s="3046" customFormat="1"/>
    <row r="33775" s="3046" customFormat="1"/>
    <row r="33776" s="3046" customFormat="1"/>
    <row r="33777" s="3046" customFormat="1"/>
    <row r="33778" s="3046" customFormat="1"/>
    <row r="33779" s="3046" customFormat="1"/>
    <row r="33780" s="3046" customFormat="1"/>
    <row r="33781" s="3046" customFormat="1"/>
    <row r="33782" s="3046" customFormat="1"/>
    <row r="33783" s="3046" customFormat="1"/>
    <row r="33784" s="3046" customFormat="1"/>
    <row r="33785" s="3046" customFormat="1"/>
    <row r="33786" s="3046" customFormat="1"/>
    <row r="33787" s="3046" customFormat="1"/>
    <row r="33788" s="3046" customFormat="1"/>
    <row r="33789" s="3046" customFormat="1"/>
    <row r="33790" s="3046" customFormat="1"/>
    <row r="33791" s="3046" customFormat="1"/>
    <row r="33792" s="3046" customFormat="1"/>
    <row r="33793" s="3046" customFormat="1"/>
    <row r="33794" s="3046" customFormat="1"/>
    <row r="33795" s="3046" customFormat="1"/>
    <row r="33796" s="3046" customFormat="1"/>
    <row r="33797" s="3046" customFormat="1"/>
    <row r="33798" s="3046" customFormat="1"/>
    <row r="33799" s="3046" customFormat="1"/>
    <row r="33800" s="3046" customFormat="1"/>
    <row r="33801" s="3046" customFormat="1"/>
    <row r="33802" s="3046" customFormat="1"/>
    <row r="33803" s="3046" customFormat="1"/>
    <row r="33804" s="3046" customFormat="1"/>
    <row r="33805" s="3046" customFormat="1"/>
    <row r="33806" s="3046" customFormat="1"/>
    <row r="33807" s="3046" customFormat="1"/>
    <row r="33808" s="3046" customFormat="1"/>
    <row r="33809" s="3046" customFormat="1"/>
    <row r="33810" s="3046" customFormat="1"/>
    <row r="33811" s="3046" customFormat="1"/>
    <row r="33812" s="3046" customFormat="1"/>
    <row r="33813" s="3046" customFormat="1"/>
    <row r="33814" s="3046" customFormat="1"/>
    <row r="33815" s="3046" customFormat="1"/>
    <row r="33816" s="3046" customFormat="1"/>
    <row r="33817" s="3046" customFormat="1"/>
    <row r="33818" s="3046" customFormat="1"/>
    <row r="33819" s="3046" customFormat="1"/>
    <row r="33820" s="3046" customFormat="1"/>
    <row r="33821" s="3046" customFormat="1"/>
    <row r="33822" s="3046" customFormat="1"/>
    <row r="33823" s="3046" customFormat="1"/>
    <row r="33824" s="3046" customFormat="1"/>
    <row r="33825" s="3046" customFormat="1"/>
    <row r="33826" s="3046" customFormat="1"/>
    <row r="33827" s="3046" customFormat="1"/>
    <row r="33828" s="3046" customFormat="1"/>
    <row r="33829" s="3046" customFormat="1"/>
    <row r="33830" s="3046" customFormat="1"/>
    <row r="33831" s="3046" customFormat="1"/>
    <row r="33832" s="3046" customFormat="1"/>
    <row r="33833" s="3046" customFormat="1"/>
    <row r="33834" s="3046" customFormat="1"/>
    <row r="33835" s="3046" customFormat="1"/>
    <row r="33836" s="3046" customFormat="1"/>
    <row r="33837" s="3046" customFormat="1"/>
    <row r="33838" s="3046" customFormat="1"/>
    <row r="33839" s="3046" customFormat="1"/>
    <row r="33840" s="3046" customFormat="1"/>
    <row r="33841" s="3046" customFormat="1"/>
    <row r="33842" s="3046" customFormat="1"/>
    <row r="33843" s="3046" customFormat="1"/>
    <row r="33844" s="3046" customFormat="1"/>
    <row r="33845" s="3046" customFormat="1"/>
    <row r="33846" s="3046" customFormat="1"/>
    <row r="33847" s="3046" customFormat="1"/>
    <row r="33848" s="3046" customFormat="1"/>
    <row r="33849" s="3046" customFormat="1"/>
    <row r="33850" s="3046" customFormat="1"/>
    <row r="33851" s="3046" customFormat="1"/>
    <row r="33852" s="3046" customFormat="1"/>
    <row r="33853" s="3046" customFormat="1"/>
    <row r="33854" s="3046" customFormat="1"/>
    <row r="33855" s="3046" customFormat="1"/>
    <row r="33856" s="3046" customFormat="1"/>
    <row r="33857" s="3046" customFormat="1"/>
    <row r="33858" s="3046" customFormat="1"/>
    <row r="33859" s="3046" customFormat="1"/>
    <row r="33860" s="3046" customFormat="1"/>
    <row r="33861" s="3046" customFormat="1"/>
    <row r="33862" s="3046" customFormat="1"/>
    <row r="33863" s="3046" customFormat="1"/>
    <row r="33864" s="3046" customFormat="1"/>
    <row r="33865" s="3046" customFormat="1"/>
    <row r="33866" s="3046" customFormat="1"/>
    <row r="33867" s="3046" customFormat="1"/>
    <row r="33868" s="3046" customFormat="1"/>
    <row r="33869" s="3046" customFormat="1"/>
    <row r="33870" s="3046" customFormat="1"/>
    <row r="33871" s="3046" customFormat="1"/>
    <row r="33872" s="3046" customFormat="1"/>
    <row r="33873" s="3046" customFormat="1"/>
    <row r="33874" s="3046" customFormat="1"/>
    <row r="33875" s="3046" customFormat="1"/>
    <row r="33876" s="3046" customFormat="1"/>
    <row r="33877" s="3046" customFormat="1"/>
    <row r="33878" s="3046" customFormat="1"/>
    <row r="33879" s="3046" customFormat="1"/>
    <row r="33880" s="3046" customFormat="1"/>
    <row r="33881" s="3046" customFormat="1"/>
    <row r="33882" s="3046" customFormat="1"/>
    <row r="33883" s="3046" customFormat="1"/>
    <row r="33884" s="3046" customFormat="1"/>
    <row r="33885" s="3046" customFormat="1"/>
    <row r="33886" s="3046" customFormat="1"/>
    <row r="33887" s="3046" customFormat="1"/>
    <row r="33888" s="3046" customFormat="1"/>
    <row r="33889" s="3046" customFormat="1"/>
    <row r="33890" s="3046" customFormat="1"/>
    <row r="33891" s="3046" customFormat="1"/>
    <row r="33892" s="3046" customFormat="1"/>
    <row r="33893" s="3046" customFormat="1"/>
    <row r="33894" s="3046" customFormat="1"/>
    <row r="33895" s="3046" customFormat="1"/>
    <row r="33896" s="3046" customFormat="1"/>
    <row r="33897" s="3046" customFormat="1"/>
    <row r="33898" s="3046" customFormat="1"/>
    <row r="33899" s="3046" customFormat="1"/>
    <row r="33900" s="3046" customFormat="1"/>
    <row r="33901" s="3046" customFormat="1"/>
    <row r="33902" s="3046" customFormat="1"/>
    <row r="33903" s="3046" customFormat="1"/>
    <row r="33904" s="3046" customFormat="1"/>
    <row r="33905" s="3046" customFormat="1"/>
    <row r="33906" s="3046" customFormat="1"/>
    <row r="33907" s="3046" customFormat="1"/>
    <row r="33908" s="3046" customFormat="1"/>
    <row r="33909" s="3046" customFormat="1"/>
    <row r="33910" s="3046" customFormat="1"/>
    <row r="33911" s="3046" customFormat="1"/>
    <row r="33912" s="3046" customFormat="1"/>
    <row r="33913" s="3046" customFormat="1"/>
    <row r="33914" s="3046" customFormat="1"/>
    <row r="33915" s="3046" customFormat="1"/>
    <row r="33916" s="3046" customFormat="1"/>
    <row r="33917" s="3046" customFormat="1"/>
    <row r="33918" s="3046" customFormat="1"/>
    <row r="33919" s="3046" customFormat="1"/>
    <row r="33920" s="3046" customFormat="1"/>
    <row r="33921" s="3046" customFormat="1"/>
    <row r="33922" s="3046" customFormat="1"/>
    <row r="33923" s="3046" customFormat="1"/>
    <row r="33924" s="3046" customFormat="1"/>
    <row r="33925" s="3046" customFormat="1"/>
    <row r="33926" s="3046" customFormat="1"/>
    <row r="33927" s="3046" customFormat="1"/>
    <row r="33928" s="3046" customFormat="1"/>
    <row r="33929" s="3046" customFormat="1"/>
    <row r="33930" s="3046" customFormat="1"/>
    <row r="33931" s="3046" customFormat="1"/>
    <row r="33932" s="3046" customFormat="1"/>
    <row r="33933" s="3046" customFormat="1"/>
    <row r="33934" s="3046" customFormat="1"/>
    <row r="33935" s="3046" customFormat="1"/>
    <row r="33936" s="3046" customFormat="1"/>
    <row r="33937" s="3046" customFormat="1"/>
    <row r="33938" s="3046" customFormat="1"/>
    <row r="33939" s="3046" customFormat="1"/>
    <row r="33940" s="3046" customFormat="1"/>
    <row r="33941" s="3046" customFormat="1"/>
    <row r="33942" s="3046" customFormat="1"/>
    <row r="33943" s="3046" customFormat="1"/>
    <row r="33944" s="3046" customFormat="1"/>
    <row r="33945" s="3046" customFormat="1"/>
    <row r="33946" s="3046" customFormat="1"/>
    <row r="33947" s="3046" customFormat="1"/>
    <row r="33948" s="3046" customFormat="1"/>
    <row r="33949" s="3046" customFormat="1"/>
    <row r="33950" s="3046" customFormat="1"/>
    <row r="33951" s="3046" customFormat="1"/>
    <row r="33952" s="3046" customFormat="1"/>
    <row r="33953" s="3046" customFormat="1"/>
    <row r="33954" s="3046" customFormat="1"/>
    <row r="33955" s="3046" customFormat="1"/>
    <row r="33956" s="3046" customFormat="1"/>
    <row r="33957" s="3046" customFormat="1"/>
    <row r="33958" s="3046" customFormat="1"/>
    <row r="33959" s="3046" customFormat="1"/>
    <row r="33960" s="3046" customFormat="1"/>
    <row r="33961" s="3046" customFormat="1"/>
    <row r="33962" s="3046" customFormat="1"/>
    <row r="33963" s="3046" customFormat="1"/>
    <row r="33964" s="3046" customFormat="1"/>
    <row r="33965" s="3046" customFormat="1"/>
    <row r="33966" s="3046" customFormat="1"/>
    <row r="33967" s="3046" customFormat="1"/>
    <row r="33968" s="3046" customFormat="1"/>
    <row r="33969" s="3046" customFormat="1"/>
    <row r="33970" s="3046" customFormat="1"/>
    <row r="33971" s="3046" customFormat="1"/>
    <row r="33972" s="3046" customFormat="1"/>
    <row r="33973" s="3046" customFormat="1"/>
    <row r="33974" s="3046" customFormat="1"/>
    <row r="33975" s="3046" customFormat="1"/>
    <row r="33976" s="3046" customFormat="1"/>
    <row r="33977" s="3046" customFormat="1"/>
    <row r="33978" s="3046" customFormat="1"/>
    <row r="33979" s="3046" customFormat="1"/>
    <row r="33980" s="3046" customFormat="1"/>
    <row r="33981" s="3046" customFormat="1"/>
    <row r="33982" s="3046" customFormat="1"/>
    <row r="33983" s="3046" customFormat="1"/>
    <row r="33984" s="3046" customFormat="1"/>
    <row r="33985" s="3046" customFormat="1"/>
    <row r="33986" s="3046" customFormat="1"/>
    <row r="33987" s="3046" customFormat="1"/>
    <row r="33988" s="3046" customFormat="1"/>
    <row r="33989" s="3046" customFormat="1"/>
    <row r="33990" s="3046" customFormat="1"/>
    <row r="33991" s="3046" customFormat="1"/>
    <row r="33992" s="3046" customFormat="1"/>
    <row r="33993" s="3046" customFormat="1"/>
    <row r="33994" s="3046" customFormat="1"/>
    <row r="33995" s="3046" customFormat="1"/>
    <row r="33996" s="3046" customFormat="1"/>
    <row r="33997" s="3046" customFormat="1"/>
    <row r="33998" s="3046" customFormat="1"/>
    <row r="33999" s="3046" customFormat="1"/>
    <row r="34000" s="3046" customFormat="1"/>
    <row r="34001" s="3046" customFormat="1"/>
    <row r="34002" s="3046" customFormat="1"/>
    <row r="34003" s="3046" customFormat="1"/>
    <row r="34004" s="3046" customFormat="1"/>
    <row r="34005" s="3046" customFormat="1"/>
    <row r="34006" s="3046" customFormat="1"/>
    <row r="34007" s="3046" customFormat="1"/>
    <row r="34008" s="3046" customFormat="1"/>
    <row r="34009" s="3046" customFormat="1"/>
    <row r="34010" s="3046" customFormat="1"/>
    <row r="34011" s="3046" customFormat="1"/>
    <row r="34012" s="3046" customFormat="1"/>
    <row r="34013" s="3046" customFormat="1"/>
    <row r="34014" s="3046" customFormat="1"/>
    <row r="34015" s="3046" customFormat="1"/>
    <row r="34016" s="3046" customFormat="1"/>
    <row r="34017" s="3046" customFormat="1"/>
    <row r="34018" s="3046" customFormat="1"/>
    <row r="34019" s="3046" customFormat="1"/>
    <row r="34020" s="3046" customFormat="1"/>
    <row r="34021" s="3046" customFormat="1"/>
    <row r="34022" s="3046" customFormat="1"/>
    <row r="34023" s="3046" customFormat="1"/>
    <row r="34024" s="3046" customFormat="1"/>
    <row r="34025" s="3046" customFormat="1"/>
    <row r="34026" s="3046" customFormat="1"/>
    <row r="34027" s="3046" customFormat="1"/>
    <row r="34028" s="3046" customFormat="1"/>
    <row r="34029" s="3046" customFormat="1"/>
    <row r="34030" s="3046" customFormat="1"/>
    <row r="34031" s="3046" customFormat="1"/>
    <row r="34032" s="3046" customFormat="1"/>
    <row r="34033" s="3046" customFormat="1"/>
    <row r="34034" s="3046" customFormat="1"/>
    <row r="34035" s="3046" customFormat="1"/>
    <row r="34036" s="3046" customFormat="1"/>
    <row r="34037" s="3046" customFormat="1"/>
    <row r="34038" s="3046" customFormat="1"/>
    <row r="34039" s="3046" customFormat="1"/>
    <row r="34040" s="3046" customFormat="1"/>
    <row r="34041" s="3046" customFormat="1"/>
    <row r="34042" s="3046" customFormat="1"/>
    <row r="34043" s="3046" customFormat="1"/>
    <row r="34044" s="3046" customFormat="1"/>
    <row r="34045" s="3046" customFormat="1"/>
    <row r="34046" s="3046" customFormat="1"/>
    <row r="34047" s="3046" customFormat="1"/>
    <row r="34048" s="3046" customFormat="1"/>
    <row r="34049" s="3046" customFormat="1"/>
    <row r="34050" s="3046" customFormat="1"/>
    <row r="34051" s="3046" customFormat="1"/>
    <row r="34052" s="3046" customFormat="1"/>
    <row r="34053" s="3046" customFormat="1"/>
    <row r="34054" s="3046" customFormat="1"/>
    <row r="34055" s="3046" customFormat="1"/>
    <row r="34056" s="3046" customFormat="1"/>
    <row r="34057" s="3046" customFormat="1"/>
    <row r="34058" s="3046" customFormat="1"/>
    <row r="34059" s="3046" customFormat="1"/>
    <row r="34060" s="3046" customFormat="1"/>
    <row r="34061" s="3046" customFormat="1"/>
    <row r="34062" s="3046" customFormat="1"/>
    <row r="34063" s="3046" customFormat="1"/>
    <row r="34064" s="3046" customFormat="1"/>
    <row r="34065" s="3046" customFormat="1"/>
    <row r="34066" s="3046" customFormat="1"/>
    <row r="34067" s="3046" customFormat="1"/>
    <row r="34068" s="3046" customFormat="1"/>
    <row r="34069" s="3046" customFormat="1"/>
    <row r="34070" s="3046" customFormat="1"/>
    <row r="34071" s="3046" customFormat="1"/>
    <row r="34072" s="3046" customFormat="1"/>
    <row r="34073" s="3046" customFormat="1"/>
    <row r="34074" s="3046" customFormat="1"/>
    <row r="34075" s="3046" customFormat="1"/>
    <row r="34076" s="3046" customFormat="1"/>
    <row r="34077" s="3046" customFormat="1"/>
    <row r="34078" s="3046" customFormat="1"/>
    <row r="34079" s="3046" customFormat="1"/>
    <row r="34080" s="3046" customFormat="1"/>
    <row r="34081" s="3046" customFormat="1"/>
    <row r="34082" s="3046" customFormat="1"/>
    <row r="34083" s="3046" customFormat="1"/>
    <row r="34084" s="3046" customFormat="1"/>
    <row r="34085" s="3046" customFormat="1"/>
    <row r="34086" s="3046" customFormat="1"/>
    <row r="34087" s="3046" customFormat="1"/>
    <row r="34088" s="3046" customFormat="1"/>
    <row r="34089" s="3046" customFormat="1"/>
    <row r="34090" s="3046" customFormat="1"/>
    <row r="34091" s="3046" customFormat="1"/>
    <row r="34092" s="3046" customFormat="1"/>
    <row r="34093" s="3046" customFormat="1"/>
    <row r="34094" s="3046" customFormat="1"/>
    <row r="34095" s="3046" customFormat="1"/>
    <row r="34096" s="3046" customFormat="1"/>
    <row r="34097" s="3046" customFormat="1"/>
    <row r="34098" s="3046" customFormat="1"/>
    <row r="34099" s="3046" customFormat="1"/>
    <row r="34100" s="3046" customFormat="1"/>
    <row r="34101" s="3046" customFormat="1"/>
    <row r="34102" s="3046" customFormat="1"/>
    <row r="34103" s="3046" customFormat="1"/>
    <row r="34104" s="3046" customFormat="1"/>
    <row r="34105" s="3046" customFormat="1"/>
    <row r="34106" s="3046" customFormat="1"/>
    <row r="34107" s="3046" customFormat="1"/>
    <row r="34108" s="3046" customFormat="1"/>
    <row r="34109" s="3046" customFormat="1"/>
    <row r="34110" s="3046" customFormat="1"/>
    <row r="34111" s="3046" customFormat="1"/>
    <row r="34112" s="3046" customFormat="1"/>
    <row r="34113" s="3046" customFormat="1"/>
    <row r="34114" s="3046" customFormat="1"/>
    <row r="34115" s="3046" customFormat="1"/>
    <row r="34116" s="3046" customFormat="1"/>
    <row r="34117" s="3046" customFormat="1"/>
    <row r="34118" s="3046" customFormat="1"/>
    <row r="34119" s="3046" customFormat="1"/>
    <row r="34120" s="3046" customFormat="1"/>
    <row r="34121" s="3046" customFormat="1"/>
    <row r="34122" s="3046" customFormat="1"/>
    <row r="34123" s="3046" customFormat="1"/>
    <row r="34124" s="3046" customFormat="1"/>
    <row r="34125" s="3046" customFormat="1"/>
    <row r="34126" s="3046" customFormat="1"/>
    <row r="34127" s="3046" customFormat="1"/>
    <row r="34128" s="3046" customFormat="1"/>
    <row r="34129" s="3046" customFormat="1"/>
    <row r="34130" s="3046" customFormat="1"/>
    <row r="34131" s="3046" customFormat="1"/>
    <row r="34132" s="3046" customFormat="1"/>
    <row r="34133" s="3046" customFormat="1"/>
    <row r="34134" s="3046" customFormat="1"/>
    <row r="34135" s="3046" customFormat="1"/>
    <row r="34136" s="3046" customFormat="1"/>
    <row r="34137" s="3046" customFormat="1"/>
    <row r="34138" s="3046" customFormat="1"/>
    <row r="34139" s="3046" customFormat="1"/>
    <row r="34140" s="3046" customFormat="1"/>
    <row r="34141" s="3046" customFormat="1"/>
    <row r="34142" s="3046" customFormat="1"/>
    <row r="34143" s="3046" customFormat="1"/>
    <row r="34144" s="3046" customFormat="1"/>
    <row r="34145" s="3046" customFormat="1"/>
    <row r="34146" s="3046" customFormat="1"/>
    <row r="34147" s="3046" customFormat="1"/>
    <row r="34148" s="3046" customFormat="1"/>
    <row r="34149" s="3046" customFormat="1"/>
    <row r="34150" s="3046" customFormat="1"/>
    <row r="34151" s="3046" customFormat="1"/>
    <row r="34152" s="3046" customFormat="1"/>
    <row r="34153" s="3046" customFormat="1"/>
    <row r="34154" s="3046" customFormat="1"/>
    <row r="34155" s="3046" customFormat="1"/>
    <row r="34156" s="3046" customFormat="1"/>
    <row r="34157" s="3046" customFormat="1"/>
    <row r="34158" s="3046" customFormat="1"/>
    <row r="34159" s="3046" customFormat="1"/>
    <row r="34160" s="3046" customFormat="1"/>
    <row r="34161" s="3046" customFormat="1"/>
    <row r="34162" s="3046" customFormat="1"/>
    <row r="34163" s="3046" customFormat="1"/>
    <row r="34164" s="3046" customFormat="1"/>
    <row r="34165" s="3046" customFormat="1"/>
    <row r="34166" s="3046" customFormat="1"/>
    <row r="34167" s="3046" customFormat="1"/>
    <row r="34168" s="3046" customFormat="1"/>
    <row r="34169" s="3046" customFormat="1"/>
    <row r="34170" s="3046" customFormat="1"/>
    <row r="34171" s="3046" customFormat="1"/>
    <row r="34172" s="3046" customFormat="1"/>
    <row r="34173" s="3046" customFormat="1"/>
    <row r="34174" s="3046" customFormat="1"/>
    <row r="34175" s="3046" customFormat="1"/>
    <row r="34176" s="3046" customFormat="1"/>
    <row r="34177" s="3046" customFormat="1"/>
    <row r="34178" s="3046" customFormat="1"/>
    <row r="34179" s="3046" customFormat="1"/>
    <row r="34180" s="3046" customFormat="1"/>
    <row r="34181" s="3046" customFormat="1"/>
    <row r="34182" s="3046" customFormat="1"/>
    <row r="34183" s="3046" customFormat="1"/>
    <row r="34184" s="3046" customFormat="1"/>
    <row r="34185" s="3046" customFormat="1"/>
    <row r="34186" s="3046" customFormat="1"/>
    <row r="34187" s="3046" customFormat="1"/>
    <row r="34188" s="3046" customFormat="1"/>
    <row r="34189" s="3046" customFormat="1"/>
    <row r="34190" s="3046" customFormat="1"/>
    <row r="34191" s="3046" customFormat="1"/>
    <row r="34192" s="3046" customFormat="1"/>
    <row r="34193" s="3046" customFormat="1"/>
    <row r="34194" s="3046" customFormat="1"/>
    <row r="34195" s="3046" customFormat="1"/>
    <row r="34196" s="3046" customFormat="1"/>
    <row r="34197" s="3046" customFormat="1"/>
    <row r="34198" s="3046" customFormat="1"/>
    <row r="34199" s="3046" customFormat="1"/>
    <row r="34200" s="3046" customFormat="1"/>
    <row r="34201" s="3046" customFormat="1"/>
    <row r="34202" s="3046" customFormat="1"/>
    <row r="34203" s="3046" customFormat="1"/>
    <row r="34204" s="3046" customFormat="1"/>
    <row r="34205" s="3046" customFormat="1"/>
    <row r="34206" s="3046" customFormat="1"/>
    <row r="34207" s="3046" customFormat="1"/>
    <row r="34208" s="3046" customFormat="1"/>
    <row r="34209" s="3046" customFormat="1"/>
    <row r="34210" s="3046" customFormat="1"/>
    <row r="34211" s="3046" customFormat="1"/>
    <row r="34212" s="3046" customFormat="1"/>
    <row r="34213" s="3046" customFormat="1"/>
    <row r="34214" s="3046" customFormat="1"/>
    <row r="34215" s="3046" customFormat="1"/>
    <row r="34216" s="3046" customFormat="1"/>
    <row r="34217" s="3046" customFormat="1"/>
    <row r="34218" s="3046" customFormat="1"/>
    <row r="34219" s="3046" customFormat="1"/>
    <row r="34220" s="3046" customFormat="1"/>
    <row r="34221" s="3046" customFormat="1"/>
    <row r="34222" s="3046" customFormat="1"/>
    <row r="34223" s="3046" customFormat="1"/>
    <row r="34224" s="3046" customFormat="1"/>
    <row r="34225" s="3046" customFormat="1"/>
    <row r="34226" s="3046" customFormat="1"/>
    <row r="34227" s="3046" customFormat="1"/>
    <row r="34228" s="3046" customFormat="1"/>
    <row r="34229" s="3046" customFormat="1"/>
    <row r="34230" s="3046" customFormat="1"/>
    <row r="34231" s="3046" customFormat="1"/>
    <row r="34232" s="3046" customFormat="1"/>
    <row r="34233" s="3046" customFormat="1"/>
    <row r="34234" s="3046" customFormat="1"/>
    <row r="34235" s="3046" customFormat="1"/>
    <row r="34236" s="3046" customFormat="1"/>
    <row r="34237" s="3046" customFormat="1"/>
    <row r="34238" s="3046" customFormat="1"/>
    <row r="34239" s="3046" customFormat="1"/>
    <row r="34240" s="3046" customFormat="1"/>
    <row r="34241" s="3046" customFormat="1"/>
    <row r="34242" s="3046" customFormat="1"/>
    <row r="34243" s="3046" customFormat="1"/>
    <row r="34244" s="3046" customFormat="1"/>
    <row r="34245" s="3046" customFormat="1"/>
    <row r="34246" s="3046" customFormat="1"/>
    <row r="34247" s="3046" customFormat="1"/>
    <row r="34248" s="3046" customFormat="1"/>
    <row r="34249" s="3046" customFormat="1"/>
    <row r="34250" s="3046" customFormat="1"/>
    <row r="34251" s="3046" customFormat="1"/>
    <row r="34252" s="3046" customFormat="1"/>
    <row r="34253" s="3046" customFormat="1"/>
    <row r="34254" s="3046" customFormat="1"/>
    <row r="34255" s="3046" customFormat="1"/>
    <row r="34256" s="3046" customFormat="1"/>
    <row r="34257" s="3046" customFormat="1"/>
    <row r="34258" s="3046" customFormat="1"/>
    <row r="34259" s="3046" customFormat="1"/>
    <row r="34260" s="3046" customFormat="1"/>
    <row r="34261" s="3046" customFormat="1"/>
    <row r="34262" s="3046" customFormat="1"/>
    <row r="34263" s="3046" customFormat="1"/>
    <row r="34264" s="3046" customFormat="1"/>
    <row r="34265" s="3046" customFormat="1"/>
    <row r="34266" s="3046" customFormat="1"/>
    <row r="34267" s="3046" customFormat="1"/>
    <row r="34268" s="3046" customFormat="1"/>
    <row r="34269" s="3046" customFormat="1"/>
    <row r="34270" s="3046" customFormat="1"/>
    <row r="34271" s="3046" customFormat="1"/>
    <row r="34272" s="3046" customFormat="1"/>
    <row r="34273" s="3046" customFormat="1"/>
    <row r="34274" s="3046" customFormat="1"/>
    <row r="34275" s="3046" customFormat="1"/>
    <row r="34276" s="3046" customFormat="1"/>
    <row r="34277" s="3046" customFormat="1"/>
    <row r="34278" s="3046" customFormat="1"/>
    <row r="34279" s="3046" customFormat="1"/>
    <row r="34280" s="3046" customFormat="1"/>
    <row r="34281" s="3046" customFormat="1"/>
    <row r="34282" s="3046" customFormat="1"/>
    <row r="34283" s="3046" customFormat="1"/>
    <row r="34284" s="3046" customFormat="1"/>
    <row r="34285" s="3046" customFormat="1"/>
    <row r="34286" s="3046" customFormat="1"/>
    <row r="34287" s="3046" customFormat="1"/>
    <row r="34288" s="3046" customFormat="1"/>
    <row r="34289" s="3046" customFormat="1"/>
    <row r="34290" s="3046" customFormat="1"/>
    <row r="34291" s="3046" customFormat="1"/>
    <row r="34292" s="3046" customFormat="1"/>
    <row r="34293" s="3046" customFormat="1"/>
    <row r="34294" s="3046" customFormat="1"/>
    <row r="34295" s="3046" customFormat="1"/>
    <row r="34296" s="3046" customFormat="1"/>
    <row r="34297" s="3046" customFormat="1"/>
    <row r="34298" s="3046" customFormat="1"/>
    <row r="34299" s="3046" customFormat="1"/>
    <row r="34300" s="3046" customFormat="1"/>
    <row r="34301" s="3046" customFormat="1"/>
    <row r="34302" s="3046" customFormat="1"/>
    <row r="34303" s="3046" customFormat="1"/>
    <row r="34304" s="3046" customFormat="1"/>
    <row r="34305" s="3046" customFormat="1"/>
    <row r="34306" s="3046" customFormat="1"/>
    <row r="34307" s="3046" customFormat="1"/>
    <row r="34308" s="3046" customFormat="1"/>
    <row r="34309" s="3046" customFormat="1"/>
    <row r="34310" s="3046" customFormat="1"/>
    <row r="34311" s="3046" customFormat="1"/>
    <row r="34312" s="3046" customFormat="1"/>
    <row r="34313" s="3046" customFormat="1"/>
    <row r="34314" s="3046" customFormat="1"/>
    <row r="34315" s="3046" customFormat="1"/>
    <row r="34316" s="3046" customFormat="1"/>
    <row r="34317" s="3046" customFormat="1"/>
    <row r="34318" s="3046" customFormat="1"/>
    <row r="34319" s="3046" customFormat="1"/>
    <row r="34320" s="3046" customFormat="1"/>
    <row r="34321" s="3046" customFormat="1"/>
    <row r="34322" s="3046" customFormat="1"/>
    <row r="34323" s="3046" customFormat="1"/>
    <row r="34324" s="3046" customFormat="1"/>
    <row r="34325" s="3046" customFormat="1"/>
    <row r="34326" s="3046" customFormat="1"/>
    <row r="34327" s="3046" customFormat="1"/>
    <row r="34328" s="3046" customFormat="1"/>
    <row r="34329" s="3046" customFormat="1"/>
    <row r="34330" s="3046" customFormat="1"/>
    <row r="34331" s="3046" customFormat="1"/>
    <row r="34332" s="3046" customFormat="1"/>
    <row r="34333" s="3046" customFormat="1"/>
    <row r="34334" s="3046" customFormat="1"/>
    <row r="34335" s="3046" customFormat="1"/>
    <row r="34336" s="3046" customFormat="1"/>
    <row r="34337" s="3046" customFormat="1"/>
    <row r="34338" s="3046" customFormat="1"/>
    <row r="34339" s="3046" customFormat="1"/>
    <row r="34340" s="3046" customFormat="1"/>
    <row r="34341" s="3046" customFormat="1"/>
    <row r="34342" s="3046" customFormat="1"/>
    <row r="34343" s="3046" customFormat="1"/>
    <row r="34344" s="3046" customFormat="1"/>
    <row r="34345" s="3046" customFormat="1"/>
    <row r="34346" s="3046" customFormat="1"/>
    <row r="34347" s="3046" customFormat="1"/>
    <row r="34348" s="3046" customFormat="1"/>
    <row r="34349" s="3046" customFormat="1"/>
    <row r="34350" s="3046" customFormat="1"/>
    <row r="34351" s="3046" customFormat="1"/>
    <row r="34352" s="3046" customFormat="1"/>
    <row r="34353" s="3046" customFormat="1"/>
    <row r="34354" s="3046" customFormat="1"/>
    <row r="34355" s="3046" customFormat="1"/>
    <row r="34356" s="3046" customFormat="1"/>
    <row r="34357" s="3046" customFormat="1"/>
    <row r="34358" s="3046" customFormat="1"/>
    <row r="34359" s="3046" customFormat="1"/>
    <row r="34360" s="3046" customFormat="1"/>
    <row r="34361" s="3046" customFormat="1"/>
    <row r="34362" s="3046" customFormat="1"/>
    <row r="34363" s="3046" customFormat="1"/>
    <row r="34364" s="3046" customFormat="1"/>
    <row r="34365" s="3046" customFormat="1"/>
    <row r="34366" s="3046" customFormat="1"/>
    <row r="34367" s="3046" customFormat="1"/>
    <row r="34368" s="3046" customFormat="1"/>
    <row r="34369" s="3046" customFormat="1"/>
    <row r="34370" s="3046" customFormat="1"/>
    <row r="34371" s="3046" customFormat="1"/>
    <row r="34372" s="3046" customFormat="1"/>
    <row r="34373" s="3046" customFormat="1"/>
    <row r="34374" s="3046" customFormat="1"/>
    <row r="34375" s="3046" customFormat="1"/>
    <row r="34376" s="3046" customFormat="1"/>
    <row r="34377" s="3046" customFormat="1"/>
    <row r="34378" s="3046" customFormat="1"/>
    <row r="34379" s="3046" customFormat="1"/>
    <row r="34380" s="3046" customFormat="1"/>
    <row r="34381" s="3046" customFormat="1"/>
    <row r="34382" s="3046" customFormat="1"/>
    <row r="34383" s="3046" customFormat="1"/>
    <row r="34384" s="3046" customFormat="1"/>
    <row r="34385" s="3046" customFormat="1"/>
    <row r="34386" s="3046" customFormat="1"/>
    <row r="34387" s="3046" customFormat="1"/>
    <row r="34388" s="3046" customFormat="1"/>
    <row r="34389" s="3046" customFormat="1"/>
    <row r="34390" s="3046" customFormat="1"/>
    <row r="34391" s="3046" customFormat="1"/>
    <row r="34392" s="3046" customFormat="1"/>
    <row r="34393" s="3046" customFormat="1"/>
    <row r="34394" s="3046" customFormat="1"/>
    <row r="34395" s="3046" customFormat="1"/>
    <row r="34396" s="3046" customFormat="1"/>
    <row r="34397" s="3046" customFormat="1"/>
    <row r="34398" s="3046" customFormat="1"/>
    <row r="34399" s="3046" customFormat="1"/>
    <row r="34400" s="3046" customFormat="1"/>
    <row r="34401" s="3046" customFormat="1"/>
    <row r="34402" s="3046" customFormat="1"/>
    <row r="34403" s="3046" customFormat="1"/>
    <row r="34404" s="3046" customFormat="1"/>
    <row r="34405" s="3046" customFormat="1"/>
    <row r="34406" s="3046" customFormat="1"/>
    <row r="34407" s="3046" customFormat="1"/>
    <row r="34408" s="3046" customFormat="1"/>
    <row r="34409" s="3046" customFormat="1"/>
    <row r="34410" s="3046" customFormat="1"/>
    <row r="34411" s="3046" customFormat="1"/>
    <row r="34412" s="3046" customFormat="1"/>
    <row r="34413" s="3046" customFormat="1"/>
    <row r="34414" s="3046" customFormat="1"/>
    <row r="34415" s="3046" customFormat="1"/>
    <row r="34416" s="3046" customFormat="1"/>
    <row r="34417" s="3046" customFormat="1"/>
    <row r="34418" s="3046" customFormat="1"/>
    <row r="34419" s="3046" customFormat="1"/>
    <row r="34420" s="3046" customFormat="1"/>
    <row r="34421" s="3046" customFormat="1"/>
    <row r="34422" s="3046" customFormat="1"/>
    <row r="34423" s="3046" customFormat="1"/>
    <row r="34424" s="3046" customFormat="1"/>
    <row r="34425" s="3046" customFormat="1"/>
    <row r="34426" s="3046" customFormat="1"/>
    <row r="34427" s="3046" customFormat="1"/>
    <row r="34428" s="3046" customFormat="1"/>
    <row r="34429" s="3046" customFormat="1"/>
    <row r="34430" s="3046" customFormat="1"/>
    <row r="34431" s="3046" customFormat="1"/>
    <row r="34432" s="3046" customFormat="1"/>
    <row r="34433" s="3046" customFormat="1"/>
    <row r="34434" s="3046" customFormat="1"/>
    <row r="34435" s="3046" customFormat="1"/>
    <row r="34436" s="3046" customFormat="1"/>
    <row r="34437" s="3046" customFormat="1"/>
    <row r="34438" s="3046" customFormat="1"/>
    <row r="34439" s="3046" customFormat="1"/>
    <row r="34440" s="3046" customFormat="1"/>
    <row r="34441" s="3046" customFormat="1"/>
    <row r="34442" s="3046" customFormat="1"/>
    <row r="34443" s="3046" customFormat="1"/>
    <row r="34444" s="3046" customFormat="1"/>
    <row r="34445" s="3046" customFormat="1"/>
    <row r="34446" s="3046" customFormat="1"/>
    <row r="34447" s="3046" customFormat="1"/>
    <row r="34448" s="3046" customFormat="1"/>
    <row r="34449" s="3046" customFormat="1"/>
    <row r="34450" s="3046" customFormat="1"/>
    <row r="34451" s="3046" customFormat="1"/>
    <row r="34452" s="3046" customFormat="1"/>
    <row r="34453" s="3046" customFormat="1"/>
    <row r="34454" s="3046" customFormat="1"/>
    <row r="34455" s="3046" customFormat="1"/>
    <row r="34456" s="3046" customFormat="1"/>
    <row r="34457" s="3046" customFormat="1"/>
    <row r="34458" s="3046" customFormat="1"/>
    <row r="34459" s="3046" customFormat="1"/>
    <row r="34460" s="3046" customFormat="1"/>
    <row r="34461" s="3046" customFormat="1"/>
    <row r="34462" s="3046" customFormat="1"/>
    <row r="34463" s="3046" customFormat="1"/>
    <row r="34464" s="3046" customFormat="1"/>
    <row r="34465" s="3046" customFormat="1"/>
    <row r="34466" s="3046" customFormat="1"/>
    <row r="34467" s="3046" customFormat="1"/>
    <row r="34468" s="3046" customFormat="1"/>
    <row r="34469" s="3046" customFormat="1"/>
    <row r="34470" s="3046" customFormat="1"/>
    <row r="34471" s="3046" customFormat="1"/>
    <row r="34472" s="3046" customFormat="1"/>
    <row r="34473" s="3046" customFormat="1"/>
    <row r="34474" s="3046" customFormat="1"/>
    <row r="34475" s="3046" customFormat="1"/>
    <row r="34476" s="3046" customFormat="1"/>
    <row r="34477" s="3046" customFormat="1"/>
    <row r="34478" s="3046" customFormat="1"/>
    <row r="34479" s="3046" customFormat="1"/>
    <row r="34480" s="3046" customFormat="1"/>
    <row r="34481" s="3046" customFormat="1"/>
    <row r="34482" s="3046" customFormat="1"/>
    <row r="34483" s="3046" customFormat="1"/>
    <row r="34484" s="3046" customFormat="1"/>
    <row r="34485" s="3046" customFormat="1"/>
    <row r="34486" s="3046" customFormat="1"/>
    <row r="34487" s="3046" customFormat="1"/>
    <row r="34488" s="3046" customFormat="1"/>
    <row r="34489" s="3046" customFormat="1"/>
    <row r="34490" s="3046" customFormat="1"/>
    <row r="34491" s="3046" customFormat="1"/>
    <row r="34492" s="3046" customFormat="1"/>
    <row r="34493" s="3046" customFormat="1"/>
    <row r="34494" s="3046" customFormat="1"/>
    <row r="34495" s="3046" customFormat="1"/>
    <row r="34496" s="3046" customFormat="1"/>
    <row r="34497" s="3046" customFormat="1"/>
    <row r="34498" s="3046" customFormat="1"/>
    <row r="34499" s="3046" customFormat="1"/>
    <row r="34500" s="3046" customFormat="1"/>
    <row r="34501" s="3046" customFormat="1"/>
    <row r="34502" s="3046" customFormat="1"/>
    <row r="34503" s="3046" customFormat="1"/>
    <row r="34504" s="3046" customFormat="1"/>
    <row r="34505" s="3046" customFormat="1"/>
    <row r="34506" s="3046" customFormat="1"/>
    <row r="34507" s="3046" customFormat="1"/>
    <row r="34508" s="3046" customFormat="1"/>
    <row r="34509" s="3046" customFormat="1"/>
    <row r="34510" s="3046" customFormat="1"/>
    <row r="34511" s="3046" customFormat="1"/>
    <row r="34512" s="3046" customFormat="1"/>
    <row r="34513" s="3046" customFormat="1"/>
    <row r="34514" s="3046" customFormat="1"/>
    <row r="34515" s="3046" customFormat="1"/>
    <row r="34516" s="3046" customFormat="1"/>
    <row r="34517" s="3046" customFormat="1"/>
    <row r="34518" s="3046" customFormat="1"/>
    <row r="34519" s="3046" customFormat="1"/>
    <row r="34520" s="3046" customFormat="1"/>
    <row r="34521" s="3046" customFormat="1"/>
    <row r="34522" s="3046" customFormat="1"/>
    <row r="34523" s="3046" customFormat="1"/>
    <row r="34524" s="3046" customFormat="1"/>
    <row r="34525" s="3046" customFormat="1"/>
    <row r="34526" s="3046" customFormat="1"/>
    <row r="34527" s="3046" customFormat="1"/>
    <row r="34528" s="3046" customFormat="1"/>
    <row r="34529" s="3046" customFormat="1"/>
    <row r="34530" s="3046" customFormat="1"/>
    <row r="34531" s="3046" customFormat="1"/>
    <row r="34532" s="3046" customFormat="1"/>
    <row r="34533" s="3046" customFormat="1"/>
    <row r="34534" s="3046" customFormat="1"/>
    <row r="34535" s="3046" customFormat="1"/>
    <row r="34536" s="3046" customFormat="1"/>
    <row r="34537" s="3046" customFormat="1"/>
    <row r="34538" s="3046" customFormat="1"/>
    <row r="34539" s="3046" customFormat="1"/>
    <row r="34540" s="3046" customFormat="1"/>
    <row r="34541" s="3046" customFormat="1"/>
    <row r="34542" s="3046" customFormat="1"/>
    <row r="34543" s="3046" customFormat="1"/>
    <row r="34544" s="3046" customFormat="1"/>
    <row r="34545" s="3046" customFormat="1"/>
    <row r="34546" s="3046" customFormat="1"/>
    <row r="34547" s="3046" customFormat="1"/>
    <row r="34548" s="3046" customFormat="1"/>
    <row r="34549" s="3046" customFormat="1"/>
    <row r="34550" s="3046" customFormat="1"/>
    <row r="34551" s="3046" customFormat="1"/>
    <row r="34552" s="3046" customFormat="1"/>
    <row r="34553" s="3046" customFormat="1"/>
    <row r="34554" s="3046" customFormat="1"/>
    <row r="34555" s="3046" customFormat="1"/>
    <row r="34556" s="3046" customFormat="1"/>
    <row r="34557" s="3046" customFormat="1"/>
    <row r="34558" s="3046" customFormat="1"/>
    <row r="34559" s="3046" customFormat="1"/>
    <row r="34560" s="3046" customFormat="1"/>
    <row r="34561" s="3046" customFormat="1"/>
    <row r="34562" s="3046" customFormat="1"/>
    <row r="34563" s="3046" customFormat="1"/>
    <row r="34564" s="3046" customFormat="1"/>
    <row r="34565" s="3046" customFormat="1"/>
    <row r="34566" s="3046" customFormat="1"/>
    <row r="34567" s="3046" customFormat="1"/>
    <row r="34568" s="3046" customFormat="1"/>
    <row r="34569" s="3046" customFormat="1"/>
    <row r="34570" s="3046" customFormat="1"/>
    <row r="34571" s="3046" customFormat="1"/>
    <row r="34572" s="3046" customFormat="1"/>
    <row r="34573" s="3046" customFormat="1"/>
    <row r="34574" s="3046" customFormat="1"/>
    <row r="34575" s="3046" customFormat="1"/>
    <row r="34576" s="3046" customFormat="1"/>
    <row r="34577" s="3046" customFormat="1"/>
    <row r="34578" s="3046" customFormat="1"/>
    <row r="34579" s="3046" customFormat="1"/>
    <row r="34580" s="3046" customFormat="1"/>
    <row r="34581" s="3046" customFormat="1"/>
    <row r="34582" s="3046" customFormat="1"/>
    <row r="34583" s="3046" customFormat="1"/>
    <row r="34584" s="3046" customFormat="1"/>
    <row r="34585" s="3046" customFormat="1"/>
    <row r="34586" s="3046" customFormat="1"/>
    <row r="34587" s="3046" customFormat="1"/>
    <row r="34588" s="3046" customFormat="1"/>
    <row r="34589" s="3046" customFormat="1"/>
    <row r="34590" s="3046" customFormat="1"/>
    <row r="34591" s="3046" customFormat="1"/>
    <row r="34592" s="3046" customFormat="1"/>
    <row r="34593" s="3046" customFormat="1"/>
    <row r="34594" s="3046" customFormat="1"/>
    <row r="34595" s="3046" customFormat="1"/>
    <row r="34596" s="3046" customFormat="1"/>
    <row r="34597" s="3046" customFormat="1"/>
    <row r="34598" s="3046" customFormat="1"/>
    <row r="34599" s="3046" customFormat="1"/>
    <row r="34600" s="3046" customFormat="1"/>
    <row r="34601" s="3046" customFormat="1"/>
    <row r="34602" s="3046" customFormat="1"/>
    <row r="34603" s="3046" customFormat="1"/>
    <row r="34604" s="3046" customFormat="1"/>
    <row r="34605" s="3046" customFormat="1"/>
    <row r="34606" s="3046" customFormat="1"/>
    <row r="34607" s="3046" customFormat="1"/>
    <row r="34608" s="3046" customFormat="1"/>
    <row r="34609" s="3046" customFormat="1"/>
    <row r="34610" s="3046" customFormat="1"/>
    <row r="34611" s="3046" customFormat="1"/>
    <row r="34612" s="3046" customFormat="1"/>
    <row r="34613" s="3046" customFormat="1"/>
    <row r="34614" s="3046" customFormat="1"/>
    <row r="34615" s="3046" customFormat="1"/>
    <row r="34616" s="3046" customFormat="1"/>
    <row r="34617" s="3046" customFormat="1"/>
    <row r="34618" s="3046" customFormat="1"/>
    <row r="34619" s="3046" customFormat="1"/>
    <row r="34620" s="3046" customFormat="1"/>
    <row r="34621" s="3046" customFormat="1"/>
    <row r="34622" s="3046" customFormat="1"/>
    <row r="34623" s="3046" customFormat="1"/>
    <row r="34624" s="3046" customFormat="1"/>
    <row r="34625" s="3046" customFormat="1"/>
    <row r="34626" s="3046" customFormat="1"/>
    <row r="34627" s="3046" customFormat="1"/>
    <row r="34628" s="3046" customFormat="1"/>
    <row r="34629" s="3046" customFormat="1"/>
    <row r="34630" s="3046" customFormat="1"/>
    <row r="34631" s="3046" customFormat="1"/>
    <row r="34632" s="3046" customFormat="1"/>
    <row r="34633" s="3046" customFormat="1"/>
    <row r="34634" s="3046" customFormat="1"/>
    <row r="34635" s="3046" customFormat="1"/>
    <row r="34636" s="3046" customFormat="1"/>
    <row r="34637" s="3046" customFormat="1"/>
    <row r="34638" s="3046" customFormat="1"/>
    <row r="34639" s="3046" customFormat="1"/>
    <row r="34640" s="3046" customFormat="1"/>
    <row r="34641" s="3046" customFormat="1"/>
    <row r="34642" s="3046" customFormat="1"/>
    <row r="34643" s="3046" customFormat="1"/>
    <row r="34644" s="3046" customFormat="1"/>
    <row r="34645" s="3046" customFormat="1"/>
    <row r="34646" s="3046" customFormat="1"/>
    <row r="34647" s="3046" customFormat="1"/>
    <row r="34648" s="3046" customFormat="1"/>
    <row r="34649" s="3046" customFormat="1"/>
    <row r="34650" s="3046" customFormat="1"/>
    <row r="34651" s="3046" customFormat="1"/>
    <row r="34652" s="3046" customFormat="1"/>
    <row r="34653" s="3046" customFormat="1"/>
    <row r="34654" s="3046" customFormat="1"/>
    <row r="34655" s="3046" customFormat="1"/>
    <row r="34656" s="3046" customFormat="1"/>
    <row r="34657" s="3046" customFormat="1"/>
    <row r="34658" s="3046" customFormat="1"/>
    <row r="34659" s="3046" customFormat="1"/>
    <row r="34660" s="3046" customFormat="1"/>
    <row r="34661" s="3046" customFormat="1"/>
    <row r="34662" s="3046" customFormat="1"/>
    <row r="34663" s="3046" customFormat="1"/>
    <row r="34664" s="3046" customFormat="1"/>
    <row r="34665" s="3046" customFormat="1"/>
    <row r="34666" s="3046" customFormat="1"/>
    <row r="34667" s="3046" customFormat="1"/>
    <row r="34668" s="3046" customFormat="1"/>
    <row r="34669" s="3046" customFormat="1"/>
    <row r="34670" s="3046" customFormat="1"/>
    <row r="34671" s="3046" customFormat="1"/>
    <row r="34672" s="3046" customFormat="1"/>
    <row r="34673" s="3046" customFormat="1"/>
    <row r="34674" s="3046" customFormat="1"/>
    <row r="34675" s="3046" customFormat="1"/>
    <row r="34676" s="3046" customFormat="1"/>
    <row r="34677" s="3046" customFormat="1"/>
    <row r="34678" s="3046" customFormat="1"/>
    <row r="34679" s="3046" customFormat="1"/>
    <row r="34680" s="3046" customFormat="1"/>
    <row r="34681" s="3046" customFormat="1"/>
    <row r="34682" s="3046" customFormat="1"/>
    <row r="34683" s="3046" customFormat="1"/>
    <row r="34684" s="3046" customFormat="1"/>
    <row r="34685" s="3046" customFormat="1"/>
    <row r="34686" s="3046" customFormat="1"/>
    <row r="34687" s="3046" customFormat="1"/>
    <row r="34688" s="3046" customFormat="1"/>
    <row r="34689" s="3046" customFormat="1"/>
    <row r="34690" s="3046" customFormat="1"/>
    <row r="34691" s="3046" customFormat="1"/>
    <row r="34692" s="3046" customFormat="1"/>
    <row r="34693" s="3046" customFormat="1"/>
    <row r="34694" s="3046" customFormat="1"/>
    <row r="34695" s="3046" customFormat="1"/>
    <row r="34696" s="3046" customFormat="1"/>
    <row r="34697" s="3046" customFormat="1"/>
    <row r="34698" s="3046" customFormat="1"/>
    <row r="34699" s="3046" customFormat="1"/>
    <row r="34700" s="3046" customFormat="1"/>
    <row r="34701" s="3046" customFormat="1"/>
    <row r="34702" s="3046" customFormat="1"/>
    <row r="34703" s="3046" customFormat="1"/>
    <row r="34704" s="3046" customFormat="1"/>
    <row r="34705" s="3046" customFormat="1"/>
    <row r="34706" s="3046" customFormat="1"/>
    <row r="34707" s="3046" customFormat="1"/>
    <row r="34708" s="3046" customFormat="1"/>
    <row r="34709" s="3046" customFormat="1"/>
    <row r="34710" s="3046" customFormat="1"/>
    <row r="34711" s="3046" customFormat="1"/>
    <row r="34712" s="3046" customFormat="1"/>
    <row r="34713" s="3046" customFormat="1"/>
    <row r="34714" s="3046" customFormat="1"/>
    <row r="34715" s="3046" customFormat="1"/>
    <row r="34716" s="3046" customFormat="1"/>
    <row r="34717" s="3046" customFormat="1"/>
    <row r="34718" s="3046" customFormat="1"/>
    <row r="34719" s="3046" customFormat="1"/>
    <row r="34720" s="3046" customFormat="1"/>
    <row r="34721" s="3046" customFormat="1"/>
    <row r="34722" s="3046" customFormat="1"/>
    <row r="34723" s="3046" customFormat="1"/>
    <row r="34724" s="3046" customFormat="1"/>
    <row r="34725" s="3046" customFormat="1"/>
    <row r="34726" s="3046" customFormat="1"/>
    <row r="34727" s="3046" customFormat="1"/>
    <row r="34728" s="3046" customFormat="1"/>
    <row r="34729" s="3046" customFormat="1"/>
    <row r="34730" s="3046" customFormat="1"/>
    <row r="34731" s="3046" customFormat="1"/>
    <row r="34732" s="3046" customFormat="1"/>
    <row r="34733" s="3046" customFormat="1"/>
    <row r="34734" s="3046" customFormat="1"/>
    <row r="34735" s="3046" customFormat="1"/>
    <row r="34736" s="3046" customFormat="1"/>
    <row r="34737" s="3046" customFormat="1"/>
    <row r="34738" s="3046" customFormat="1"/>
    <row r="34739" s="3046" customFormat="1"/>
    <row r="34740" s="3046" customFormat="1"/>
    <row r="34741" s="3046" customFormat="1"/>
    <row r="34742" s="3046" customFormat="1"/>
    <row r="34743" s="3046" customFormat="1"/>
    <row r="34744" s="3046" customFormat="1"/>
    <row r="34745" s="3046" customFormat="1"/>
    <row r="34746" s="3046" customFormat="1"/>
    <row r="34747" s="3046" customFormat="1"/>
    <row r="34748" s="3046" customFormat="1"/>
    <row r="34749" s="3046" customFormat="1"/>
    <row r="34750" s="3046" customFormat="1"/>
    <row r="34751" s="3046" customFormat="1"/>
    <row r="34752" s="3046" customFormat="1"/>
    <row r="34753" s="3046" customFormat="1"/>
    <row r="34754" s="3046" customFormat="1"/>
    <row r="34755" s="3046" customFormat="1"/>
    <row r="34756" s="3046" customFormat="1"/>
    <row r="34757" s="3046" customFormat="1"/>
    <row r="34758" s="3046" customFormat="1"/>
    <row r="34759" s="3046" customFormat="1"/>
    <row r="34760" s="3046" customFormat="1"/>
    <row r="34761" s="3046" customFormat="1"/>
    <row r="34762" s="3046" customFormat="1"/>
    <row r="34763" s="3046" customFormat="1"/>
    <row r="34764" s="3046" customFormat="1"/>
    <row r="34765" s="3046" customFormat="1"/>
    <row r="34766" s="3046" customFormat="1"/>
    <row r="34767" s="3046" customFormat="1"/>
    <row r="34768" s="3046" customFormat="1"/>
    <row r="34769" s="3046" customFormat="1"/>
    <row r="34770" s="3046" customFormat="1"/>
    <row r="34771" s="3046" customFormat="1"/>
    <row r="34772" s="3046" customFormat="1"/>
    <row r="34773" s="3046" customFormat="1"/>
    <row r="34774" s="3046" customFormat="1"/>
    <row r="34775" s="3046" customFormat="1"/>
    <row r="34776" s="3046" customFormat="1"/>
    <row r="34777" s="3046" customFormat="1"/>
    <row r="34778" s="3046" customFormat="1"/>
    <row r="34779" s="3046" customFormat="1"/>
    <row r="34780" s="3046" customFormat="1"/>
    <row r="34781" s="3046" customFormat="1"/>
    <row r="34782" s="3046" customFormat="1"/>
    <row r="34783" s="3046" customFormat="1"/>
    <row r="34784" s="3046" customFormat="1"/>
    <row r="34785" s="3046" customFormat="1"/>
    <row r="34786" s="3046" customFormat="1"/>
    <row r="34787" s="3046" customFormat="1"/>
    <row r="34788" s="3046" customFormat="1"/>
    <row r="34789" s="3046" customFormat="1"/>
    <row r="34790" s="3046" customFormat="1"/>
    <row r="34791" s="3046" customFormat="1"/>
    <row r="34792" s="3046" customFormat="1"/>
    <row r="34793" s="3046" customFormat="1"/>
    <row r="34794" s="3046" customFormat="1"/>
    <row r="34795" s="3046" customFormat="1"/>
    <row r="34796" s="3046" customFormat="1"/>
    <row r="34797" s="3046" customFormat="1"/>
    <row r="34798" s="3046" customFormat="1"/>
    <row r="34799" s="3046" customFormat="1"/>
    <row r="34800" s="3046" customFormat="1"/>
    <row r="34801" s="3046" customFormat="1"/>
    <row r="34802" s="3046" customFormat="1"/>
    <row r="34803" s="3046" customFormat="1"/>
    <row r="34804" s="3046" customFormat="1"/>
    <row r="34805" s="3046" customFormat="1"/>
    <row r="34806" s="3046" customFormat="1"/>
    <row r="34807" s="3046" customFormat="1"/>
    <row r="34808" s="3046" customFormat="1"/>
    <row r="34809" s="3046" customFormat="1"/>
    <row r="34810" s="3046" customFormat="1"/>
    <row r="34811" s="3046" customFormat="1"/>
    <row r="34812" s="3046" customFormat="1"/>
    <row r="34813" s="3046" customFormat="1"/>
    <row r="34814" s="3046" customFormat="1"/>
    <row r="34815" s="3046" customFormat="1"/>
    <row r="34816" s="3046" customFormat="1"/>
    <row r="34817" s="3046" customFormat="1"/>
    <row r="34818" s="3046" customFormat="1"/>
    <row r="34819" s="3046" customFormat="1"/>
    <row r="34820" s="3046" customFormat="1"/>
    <row r="34821" s="3046" customFormat="1"/>
    <row r="34822" s="3046" customFormat="1"/>
    <row r="34823" s="3046" customFormat="1"/>
    <row r="34824" s="3046" customFormat="1"/>
    <row r="34825" s="3046" customFormat="1"/>
    <row r="34826" s="3046" customFormat="1"/>
    <row r="34827" s="3046" customFormat="1"/>
    <row r="34828" s="3046" customFormat="1"/>
    <row r="34829" s="3046" customFormat="1"/>
    <row r="34830" s="3046" customFormat="1"/>
    <row r="34831" s="3046" customFormat="1"/>
    <row r="34832" s="3046" customFormat="1"/>
    <row r="34833" s="3046" customFormat="1"/>
    <row r="34834" s="3046" customFormat="1"/>
    <row r="34835" s="3046" customFormat="1"/>
    <row r="34836" s="3046" customFormat="1"/>
    <row r="34837" s="3046" customFormat="1"/>
    <row r="34838" s="3046" customFormat="1"/>
    <row r="34839" s="3046" customFormat="1"/>
    <row r="34840" s="3046" customFormat="1"/>
    <row r="34841" s="3046" customFormat="1"/>
    <row r="34842" s="3046" customFormat="1"/>
    <row r="34843" s="3046" customFormat="1"/>
    <row r="34844" s="3046" customFormat="1"/>
    <row r="34845" s="3046" customFormat="1"/>
    <row r="34846" s="3046" customFormat="1"/>
    <row r="34847" s="3046" customFormat="1"/>
    <row r="34848" s="3046" customFormat="1"/>
    <row r="34849" s="3046" customFormat="1"/>
    <row r="34850" s="3046" customFormat="1"/>
    <row r="34851" s="3046" customFormat="1"/>
    <row r="34852" s="3046" customFormat="1"/>
    <row r="34853" s="3046" customFormat="1"/>
    <row r="34854" s="3046" customFormat="1"/>
    <row r="34855" s="3046" customFormat="1"/>
    <row r="34856" s="3046" customFormat="1"/>
    <row r="34857" s="3046" customFormat="1"/>
    <row r="34858" s="3046" customFormat="1"/>
    <row r="34859" s="3046" customFormat="1"/>
    <row r="34860" s="3046" customFormat="1"/>
    <row r="34861" s="3046" customFormat="1"/>
    <row r="34862" s="3046" customFormat="1"/>
    <row r="34863" s="3046" customFormat="1"/>
    <row r="34864" s="3046" customFormat="1"/>
    <row r="34865" s="3046" customFormat="1"/>
    <row r="34866" s="3046" customFormat="1"/>
    <row r="34867" s="3046" customFormat="1"/>
    <row r="34868" s="3046" customFormat="1"/>
    <row r="34869" s="3046" customFormat="1"/>
    <row r="34870" s="3046" customFormat="1"/>
    <row r="34871" s="3046" customFormat="1"/>
    <row r="34872" s="3046" customFormat="1"/>
    <row r="34873" s="3046" customFormat="1"/>
    <row r="34874" s="3046" customFormat="1"/>
    <row r="34875" s="3046" customFormat="1"/>
    <row r="34876" s="3046" customFormat="1"/>
    <row r="34877" s="3046" customFormat="1"/>
    <row r="34878" s="3046" customFormat="1"/>
    <row r="34879" s="3046" customFormat="1"/>
    <row r="34880" s="3046" customFormat="1"/>
    <row r="34881" s="3046" customFormat="1"/>
    <row r="34882" s="3046" customFormat="1"/>
    <row r="34883" s="3046" customFormat="1"/>
    <row r="34884" s="3046" customFormat="1"/>
    <row r="34885" s="3046" customFormat="1"/>
    <row r="34886" s="3046" customFormat="1"/>
    <row r="34887" s="3046" customFormat="1"/>
    <row r="34888" s="3046" customFormat="1"/>
    <row r="34889" s="3046" customFormat="1"/>
    <row r="34890" s="3046" customFormat="1"/>
    <row r="34891" s="3046" customFormat="1"/>
    <row r="34892" s="3046" customFormat="1"/>
    <row r="34893" s="3046" customFormat="1"/>
    <row r="34894" s="3046" customFormat="1"/>
    <row r="34895" s="3046" customFormat="1"/>
    <row r="34896" s="3046" customFormat="1"/>
    <row r="34897" s="3046" customFormat="1"/>
    <row r="34898" s="3046" customFormat="1"/>
    <row r="34899" s="3046" customFormat="1"/>
    <row r="34900" s="3046" customFormat="1"/>
    <row r="34901" s="3046" customFormat="1"/>
    <row r="34902" s="3046" customFormat="1"/>
    <row r="34903" s="3046" customFormat="1"/>
    <row r="34904" s="3046" customFormat="1"/>
    <row r="34905" s="3046" customFormat="1"/>
    <row r="34906" s="3046" customFormat="1"/>
    <row r="34907" s="3046" customFormat="1"/>
    <row r="34908" s="3046" customFormat="1"/>
    <row r="34909" s="3046" customFormat="1"/>
    <row r="34910" s="3046" customFormat="1"/>
    <row r="34911" s="3046" customFormat="1"/>
    <row r="34912" s="3046" customFormat="1"/>
    <row r="34913" s="3046" customFormat="1"/>
    <row r="34914" s="3046" customFormat="1"/>
    <row r="34915" s="3046" customFormat="1"/>
    <row r="34916" s="3046" customFormat="1"/>
    <row r="34917" s="3046" customFormat="1"/>
    <row r="34918" s="3046" customFormat="1"/>
    <row r="34919" s="3046" customFormat="1"/>
    <row r="34920" s="3046" customFormat="1"/>
    <row r="34921" s="3046" customFormat="1"/>
    <row r="34922" s="3046" customFormat="1"/>
    <row r="34923" s="3046" customFormat="1"/>
    <row r="34924" s="3046" customFormat="1"/>
    <row r="34925" s="3046" customFormat="1"/>
    <row r="34926" s="3046" customFormat="1"/>
    <row r="34927" s="3046" customFormat="1"/>
    <row r="34928" s="3046" customFormat="1"/>
    <row r="34929" s="3046" customFormat="1"/>
    <row r="34930" s="3046" customFormat="1"/>
    <row r="34931" s="3046" customFormat="1"/>
    <row r="34932" s="3046" customFormat="1"/>
    <row r="34933" s="3046" customFormat="1"/>
    <row r="34934" s="3046" customFormat="1"/>
    <row r="34935" s="3046" customFormat="1"/>
    <row r="34936" s="3046" customFormat="1"/>
    <row r="34937" s="3046" customFormat="1"/>
    <row r="34938" s="3046" customFormat="1"/>
    <row r="34939" s="3046" customFormat="1"/>
    <row r="34940" s="3046" customFormat="1"/>
    <row r="34941" s="3046" customFormat="1"/>
    <row r="34942" s="3046" customFormat="1"/>
    <row r="34943" s="3046" customFormat="1"/>
    <row r="34944" s="3046" customFormat="1"/>
    <row r="34945" s="3046" customFormat="1"/>
    <row r="34946" s="3046" customFormat="1"/>
    <row r="34947" s="3046" customFormat="1"/>
    <row r="34948" s="3046" customFormat="1"/>
    <row r="34949" s="3046" customFormat="1"/>
    <row r="34950" s="3046" customFormat="1"/>
    <row r="34951" s="3046" customFormat="1"/>
    <row r="34952" s="3046" customFormat="1"/>
    <row r="34953" s="3046" customFormat="1"/>
    <row r="34954" s="3046" customFormat="1"/>
    <row r="34955" s="3046" customFormat="1"/>
    <row r="34956" s="3046" customFormat="1"/>
    <row r="34957" s="3046" customFormat="1"/>
    <row r="34958" s="3046" customFormat="1"/>
    <row r="34959" s="3046" customFormat="1"/>
    <row r="34960" s="3046" customFormat="1"/>
    <row r="34961" s="3046" customFormat="1"/>
    <row r="34962" s="3046" customFormat="1"/>
    <row r="34963" s="3046" customFormat="1"/>
    <row r="34964" s="3046" customFormat="1"/>
    <row r="34965" s="3046" customFormat="1"/>
    <row r="34966" s="3046" customFormat="1"/>
    <row r="34967" s="3046" customFormat="1"/>
    <row r="34968" s="3046" customFormat="1"/>
    <row r="34969" s="3046" customFormat="1"/>
    <row r="34970" s="3046" customFormat="1"/>
    <row r="34971" s="3046" customFormat="1"/>
    <row r="34972" s="3046" customFormat="1"/>
    <row r="34973" s="3046" customFormat="1"/>
    <row r="34974" s="3046" customFormat="1"/>
    <row r="34975" s="3046" customFormat="1"/>
    <row r="34976" s="3046" customFormat="1"/>
    <row r="34977" s="3046" customFormat="1"/>
    <row r="34978" s="3046" customFormat="1"/>
    <row r="34979" s="3046" customFormat="1"/>
    <row r="34980" s="3046" customFormat="1"/>
    <row r="34981" s="3046" customFormat="1"/>
    <row r="34982" s="3046" customFormat="1"/>
    <row r="34983" s="3046" customFormat="1"/>
    <row r="34984" s="3046" customFormat="1"/>
    <row r="34985" s="3046" customFormat="1"/>
    <row r="34986" s="3046" customFormat="1"/>
    <row r="34987" s="3046" customFormat="1"/>
    <row r="34988" s="3046" customFormat="1"/>
    <row r="34989" s="3046" customFormat="1"/>
    <row r="34990" s="3046" customFormat="1"/>
    <row r="34991" s="3046" customFormat="1"/>
    <row r="34992" s="3046" customFormat="1"/>
    <row r="34993" s="3046" customFormat="1"/>
    <row r="34994" s="3046" customFormat="1"/>
    <row r="34995" s="3046" customFormat="1"/>
    <row r="34996" s="3046" customFormat="1"/>
    <row r="34997" s="3046" customFormat="1"/>
    <row r="34998" s="3046" customFormat="1"/>
    <row r="34999" s="3046" customFormat="1"/>
    <row r="35000" s="3046" customFormat="1"/>
    <row r="35001" s="3046" customFormat="1"/>
    <row r="35002" s="3046" customFormat="1"/>
    <row r="35003" s="3046" customFormat="1"/>
    <row r="35004" s="3046" customFormat="1"/>
    <row r="35005" s="3046" customFormat="1"/>
    <row r="35006" s="3046" customFormat="1"/>
    <row r="35007" s="3046" customFormat="1"/>
    <row r="35008" s="3046" customFormat="1"/>
    <row r="35009" s="3046" customFormat="1"/>
    <row r="35010" s="3046" customFormat="1"/>
    <row r="35011" s="3046" customFormat="1"/>
    <row r="35012" s="3046" customFormat="1"/>
    <row r="35013" s="3046" customFormat="1"/>
    <row r="35014" s="3046" customFormat="1"/>
    <row r="35015" s="3046" customFormat="1"/>
    <row r="35016" s="3046" customFormat="1"/>
    <row r="35017" s="3046" customFormat="1"/>
    <row r="35018" s="3046" customFormat="1"/>
    <row r="35019" s="3046" customFormat="1"/>
    <row r="35020" s="3046" customFormat="1"/>
    <row r="35021" s="3046" customFormat="1"/>
    <row r="35022" s="3046" customFormat="1"/>
    <row r="35023" s="3046" customFormat="1"/>
    <row r="35024" s="3046" customFormat="1"/>
    <row r="35025" s="3046" customFormat="1"/>
    <row r="35026" s="3046" customFormat="1"/>
    <row r="35027" s="3046" customFormat="1"/>
    <row r="35028" s="3046" customFormat="1"/>
    <row r="35029" s="3046" customFormat="1"/>
    <row r="35030" s="3046" customFormat="1"/>
    <row r="35031" s="3046" customFormat="1"/>
    <row r="35032" s="3046" customFormat="1"/>
    <row r="35033" s="3046" customFormat="1"/>
    <row r="35034" s="3046" customFormat="1"/>
    <row r="35035" s="3046" customFormat="1"/>
    <row r="35036" s="3046" customFormat="1"/>
    <row r="35037" s="3046" customFormat="1"/>
    <row r="35038" s="3046" customFormat="1"/>
    <row r="35039" s="3046" customFormat="1"/>
    <row r="35040" s="3046" customFormat="1"/>
    <row r="35041" s="3046" customFormat="1"/>
    <row r="35042" s="3046" customFormat="1"/>
    <row r="35043" s="3046" customFormat="1"/>
    <row r="35044" s="3046" customFormat="1"/>
    <row r="35045" s="3046" customFormat="1"/>
    <row r="35046" s="3046" customFormat="1"/>
    <row r="35047" s="3046" customFormat="1"/>
    <row r="35048" s="3046" customFormat="1"/>
    <row r="35049" s="3046" customFormat="1"/>
    <row r="35050" s="3046" customFormat="1"/>
    <row r="35051" s="3046" customFormat="1"/>
    <row r="35052" s="3046" customFormat="1"/>
    <row r="35053" s="3046" customFormat="1"/>
    <row r="35054" s="3046" customFormat="1"/>
    <row r="35055" s="3046" customFormat="1"/>
    <row r="35056" s="3046" customFormat="1"/>
    <row r="35057" s="3046" customFormat="1"/>
    <row r="35058" s="3046" customFormat="1"/>
    <row r="35059" s="3046" customFormat="1"/>
    <row r="35060" s="3046" customFormat="1"/>
    <row r="35061" s="3046" customFormat="1"/>
    <row r="35062" s="3046" customFormat="1"/>
    <row r="35063" s="3046" customFormat="1"/>
    <row r="35064" s="3046" customFormat="1"/>
    <row r="35065" s="3046" customFormat="1"/>
    <row r="35066" s="3046" customFormat="1"/>
    <row r="35067" s="3046" customFormat="1"/>
    <row r="35068" s="3046" customFormat="1"/>
    <row r="35069" s="3046" customFormat="1"/>
    <row r="35070" s="3046" customFormat="1"/>
    <row r="35071" s="3046" customFormat="1"/>
    <row r="35072" s="3046" customFormat="1"/>
    <row r="35073" s="3046" customFormat="1"/>
    <row r="35074" s="3046" customFormat="1"/>
    <row r="35075" s="3046" customFormat="1"/>
    <row r="35076" s="3046" customFormat="1"/>
    <row r="35077" s="3046" customFormat="1"/>
    <row r="35078" s="3046" customFormat="1"/>
    <row r="35079" s="3046" customFormat="1"/>
    <row r="35080" s="3046" customFormat="1"/>
    <row r="35081" s="3046" customFormat="1"/>
    <row r="35082" s="3046" customFormat="1"/>
    <row r="35083" s="3046" customFormat="1"/>
    <row r="35084" s="3046" customFormat="1"/>
    <row r="35085" s="3046" customFormat="1"/>
    <row r="35086" s="3046" customFormat="1"/>
    <row r="35087" s="3046" customFormat="1"/>
    <row r="35088" s="3046" customFormat="1"/>
    <row r="35089" s="3046" customFormat="1"/>
    <row r="35090" s="3046" customFormat="1"/>
    <row r="35091" s="3046" customFormat="1"/>
    <row r="35092" s="3046" customFormat="1"/>
    <row r="35093" s="3046" customFormat="1"/>
    <row r="35094" s="3046" customFormat="1"/>
    <row r="35095" s="3046" customFormat="1"/>
    <row r="35096" s="3046" customFormat="1"/>
    <row r="35097" s="3046" customFormat="1"/>
    <row r="35098" s="3046" customFormat="1"/>
    <row r="35099" s="3046" customFormat="1"/>
    <row r="35100" s="3046" customFormat="1"/>
    <row r="35101" s="3046" customFormat="1"/>
    <row r="35102" s="3046" customFormat="1"/>
    <row r="35103" s="3046" customFormat="1"/>
    <row r="35104" s="3046" customFormat="1"/>
    <row r="35105" s="3046" customFormat="1"/>
    <row r="35106" s="3046" customFormat="1"/>
    <row r="35107" s="3046" customFormat="1"/>
    <row r="35108" s="3046" customFormat="1"/>
    <row r="35109" s="3046" customFormat="1"/>
    <row r="35110" s="3046" customFormat="1"/>
    <row r="35111" s="3046" customFormat="1"/>
    <row r="35112" s="3046" customFormat="1"/>
    <row r="35113" s="3046" customFormat="1"/>
    <row r="35114" s="3046" customFormat="1"/>
    <row r="35115" s="3046" customFormat="1"/>
    <row r="35116" s="3046" customFormat="1"/>
    <row r="35117" s="3046" customFormat="1"/>
    <row r="35118" s="3046" customFormat="1"/>
    <row r="35119" s="3046" customFormat="1"/>
    <row r="35120" s="3046" customFormat="1"/>
    <row r="35121" s="3046" customFormat="1"/>
    <row r="35122" s="3046" customFormat="1"/>
    <row r="35123" s="3046" customFormat="1"/>
    <row r="35124" s="3046" customFormat="1"/>
    <row r="35125" s="3046" customFormat="1"/>
    <row r="35126" s="3046" customFormat="1"/>
    <row r="35127" s="3046" customFormat="1"/>
    <row r="35128" s="3046" customFormat="1"/>
    <row r="35129" s="3046" customFormat="1"/>
    <row r="35130" s="3046" customFormat="1"/>
    <row r="35131" s="3046" customFormat="1"/>
    <row r="35132" s="3046" customFormat="1"/>
    <row r="35133" s="3046" customFormat="1"/>
    <row r="35134" s="3046" customFormat="1"/>
    <row r="35135" s="3046" customFormat="1"/>
    <row r="35136" s="3046" customFormat="1"/>
    <row r="35137" s="3046" customFormat="1"/>
    <row r="35138" s="3046" customFormat="1"/>
    <row r="35139" s="3046" customFormat="1"/>
    <row r="35140" s="3046" customFormat="1"/>
    <row r="35141" s="3046" customFormat="1"/>
    <row r="35142" s="3046" customFormat="1"/>
    <row r="35143" s="3046" customFormat="1"/>
    <row r="35144" s="3046" customFormat="1"/>
    <row r="35145" s="3046" customFormat="1"/>
    <row r="35146" s="3046" customFormat="1"/>
    <row r="35147" s="3046" customFormat="1"/>
    <row r="35148" s="3046" customFormat="1"/>
    <row r="35149" s="3046" customFormat="1"/>
    <row r="35150" s="3046" customFormat="1"/>
    <row r="35151" s="3046" customFormat="1"/>
    <row r="35152" s="3046" customFormat="1"/>
    <row r="35153" s="3046" customFormat="1"/>
    <row r="35154" s="3046" customFormat="1"/>
    <row r="35155" s="3046" customFormat="1"/>
    <row r="35156" s="3046" customFormat="1"/>
    <row r="35157" s="3046" customFormat="1"/>
    <row r="35158" s="3046" customFormat="1"/>
    <row r="35159" s="3046" customFormat="1"/>
    <row r="35160" s="3046" customFormat="1"/>
    <row r="35161" s="3046" customFormat="1"/>
    <row r="35162" s="3046" customFormat="1"/>
    <row r="35163" s="3046" customFormat="1"/>
    <row r="35164" s="3046" customFormat="1"/>
    <row r="35165" s="3046" customFormat="1"/>
    <row r="35166" s="3046" customFormat="1"/>
    <row r="35167" s="3046" customFormat="1"/>
    <row r="35168" s="3046" customFormat="1"/>
    <row r="35169" s="3046" customFormat="1"/>
    <row r="35170" s="3046" customFormat="1"/>
    <row r="35171" s="3046" customFormat="1"/>
    <row r="35172" s="3046" customFormat="1"/>
    <row r="35173" s="3046" customFormat="1"/>
    <row r="35174" s="3046" customFormat="1"/>
    <row r="35175" s="3046" customFormat="1"/>
    <row r="35176" s="3046" customFormat="1"/>
    <row r="35177" s="3046" customFormat="1"/>
    <row r="35178" s="3046" customFormat="1"/>
    <row r="35179" s="3046" customFormat="1"/>
    <row r="35180" s="3046" customFormat="1"/>
    <row r="35181" s="3046" customFormat="1"/>
    <row r="35182" s="3046" customFormat="1"/>
    <row r="35183" s="3046" customFormat="1"/>
    <row r="35184" s="3046" customFormat="1"/>
    <row r="35185" s="3046" customFormat="1"/>
    <row r="35186" s="3046" customFormat="1"/>
    <row r="35187" s="3046" customFormat="1"/>
    <row r="35188" s="3046" customFormat="1"/>
    <row r="35189" s="3046" customFormat="1"/>
    <row r="35190" s="3046" customFormat="1"/>
    <row r="35191" s="3046" customFormat="1"/>
    <row r="35192" s="3046" customFormat="1"/>
    <row r="35193" s="3046" customFormat="1"/>
    <row r="35194" s="3046" customFormat="1"/>
    <row r="35195" s="3046" customFormat="1"/>
    <row r="35196" s="3046" customFormat="1"/>
    <row r="35197" s="3046" customFormat="1"/>
    <row r="35198" s="3046" customFormat="1"/>
    <row r="35199" s="3046" customFormat="1"/>
    <row r="35200" s="3046" customFormat="1"/>
    <row r="35201" s="3046" customFormat="1"/>
    <row r="35202" s="3046" customFormat="1"/>
    <row r="35203" s="3046" customFormat="1"/>
    <row r="35204" s="3046" customFormat="1"/>
    <row r="35205" s="3046" customFormat="1"/>
    <row r="35206" s="3046" customFormat="1"/>
    <row r="35207" s="3046" customFormat="1"/>
    <row r="35208" s="3046" customFormat="1"/>
    <row r="35209" s="3046" customFormat="1"/>
    <row r="35210" s="3046" customFormat="1"/>
    <row r="35211" s="3046" customFormat="1"/>
    <row r="35212" s="3046" customFormat="1"/>
    <row r="35213" s="3046" customFormat="1"/>
    <row r="35214" s="3046" customFormat="1"/>
    <row r="35215" s="3046" customFormat="1"/>
    <row r="35216" s="3046" customFormat="1"/>
    <row r="35217" s="3046" customFormat="1"/>
    <row r="35218" s="3046" customFormat="1"/>
    <row r="35219" s="3046" customFormat="1"/>
    <row r="35220" s="3046" customFormat="1"/>
    <row r="35221" s="3046" customFormat="1"/>
    <row r="35222" s="3046" customFormat="1"/>
    <row r="35223" s="3046" customFormat="1"/>
    <row r="35224" s="3046" customFormat="1"/>
    <row r="35225" s="3046" customFormat="1"/>
    <row r="35226" s="3046" customFormat="1"/>
    <row r="35227" s="3046" customFormat="1"/>
    <row r="35228" s="3046" customFormat="1"/>
    <row r="35229" s="3046" customFormat="1"/>
    <row r="35230" s="3046" customFormat="1"/>
    <row r="35231" s="3046" customFormat="1"/>
    <row r="35232" s="3046" customFormat="1"/>
    <row r="35233" s="3046" customFormat="1"/>
    <row r="35234" s="3046" customFormat="1"/>
    <row r="35235" s="3046" customFormat="1"/>
    <row r="35236" s="3046" customFormat="1"/>
    <row r="35237" s="3046" customFormat="1"/>
    <row r="35238" s="3046" customFormat="1"/>
    <row r="35239" s="3046" customFormat="1"/>
    <row r="35240" s="3046" customFormat="1"/>
    <row r="35241" s="3046" customFormat="1"/>
    <row r="35242" s="3046" customFormat="1"/>
    <row r="35243" s="3046" customFormat="1"/>
    <row r="35244" s="3046" customFormat="1"/>
    <row r="35245" s="3046" customFormat="1"/>
    <row r="35246" s="3046" customFormat="1"/>
    <row r="35247" s="3046" customFormat="1"/>
    <row r="35248" s="3046" customFormat="1"/>
    <row r="35249" s="3046" customFormat="1"/>
    <row r="35250" s="3046" customFormat="1"/>
    <row r="35251" s="3046" customFormat="1"/>
    <row r="35252" s="3046" customFormat="1"/>
    <row r="35253" s="3046" customFormat="1"/>
    <row r="35254" s="3046" customFormat="1"/>
    <row r="35255" s="3046" customFormat="1"/>
    <row r="35256" s="3046" customFormat="1"/>
    <row r="35257" s="3046" customFormat="1"/>
    <row r="35258" s="3046" customFormat="1"/>
    <row r="35259" s="3046" customFormat="1"/>
    <row r="35260" s="3046" customFormat="1"/>
    <row r="35261" s="3046" customFormat="1"/>
    <row r="35262" s="3046" customFormat="1"/>
    <row r="35263" s="3046" customFormat="1"/>
    <row r="35264" s="3046" customFormat="1"/>
    <row r="35265" s="3046" customFormat="1"/>
    <row r="35266" s="3046" customFormat="1"/>
    <row r="35267" s="3046" customFormat="1"/>
    <row r="35268" s="3046" customFormat="1"/>
    <row r="35269" s="3046" customFormat="1"/>
    <row r="35270" s="3046" customFormat="1"/>
    <row r="35271" s="3046" customFormat="1"/>
    <row r="35272" s="3046" customFormat="1"/>
    <row r="35273" s="3046" customFormat="1"/>
    <row r="35274" s="3046" customFormat="1"/>
    <row r="35275" s="3046" customFormat="1"/>
    <row r="35276" s="3046" customFormat="1"/>
    <row r="35277" s="3046" customFormat="1"/>
    <row r="35278" s="3046" customFormat="1"/>
    <row r="35279" s="3046" customFormat="1"/>
    <row r="35280" s="3046" customFormat="1"/>
    <row r="35281" s="3046" customFormat="1"/>
    <row r="35282" s="3046" customFormat="1"/>
    <row r="35283" s="3046" customFormat="1"/>
    <row r="35284" s="3046" customFormat="1"/>
    <row r="35285" s="3046" customFormat="1"/>
    <row r="35286" s="3046" customFormat="1"/>
    <row r="35287" s="3046" customFormat="1"/>
    <row r="35288" s="3046" customFormat="1"/>
    <row r="35289" s="3046" customFormat="1"/>
    <row r="35290" s="3046" customFormat="1"/>
    <row r="35291" s="3046" customFormat="1"/>
    <row r="35292" s="3046" customFormat="1"/>
    <row r="35293" s="3046" customFormat="1"/>
    <row r="35294" s="3046" customFormat="1"/>
    <row r="35295" s="3046" customFormat="1"/>
    <row r="35296" s="3046" customFormat="1"/>
    <row r="35297" s="3046" customFormat="1"/>
    <row r="35298" s="3046" customFormat="1"/>
    <row r="35299" s="3046" customFormat="1"/>
    <row r="35300" s="3046" customFormat="1"/>
    <row r="35301" s="3046" customFormat="1"/>
    <row r="35302" s="3046" customFormat="1"/>
    <row r="35303" s="3046" customFormat="1"/>
    <row r="35304" s="3046" customFormat="1"/>
    <row r="35305" s="3046" customFormat="1"/>
    <row r="35306" s="3046" customFormat="1"/>
    <row r="35307" s="3046" customFormat="1"/>
    <row r="35308" s="3046" customFormat="1"/>
    <row r="35309" s="3046" customFormat="1"/>
    <row r="35310" s="3046" customFormat="1"/>
    <row r="35311" s="3046" customFormat="1"/>
    <row r="35312" s="3046" customFormat="1"/>
    <row r="35313" s="3046" customFormat="1"/>
    <row r="35314" s="3046" customFormat="1"/>
    <row r="35315" s="3046" customFormat="1"/>
    <row r="35316" s="3046" customFormat="1"/>
    <row r="35317" s="3046" customFormat="1"/>
    <row r="35318" s="3046" customFormat="1"/>
    <row r="35319" s="3046" customFormat="1"/>
    <row r="35320" s="3046" customFormat="1"/>
    <row r="35321" s="3046" customFormat="1"/>
    <row r="35322" s="3046" customFormat="1"/>
    <row r="35323" s="3046" customFormat="1"/>
    <row r="35324" s="3046" customFormat="1"/>
    <row r="35325" s="3046" customFormat="1"/>
    <row r="35326" s="3046" customFormat="1"/>
    <row r="35327" s="3046" customFormat="1"/>
    <row r="35328" s="3046" customFormat="1"/>
    <row r="35329" s="3046" customFormat="1"/>
    <row r="35330" s="3046" customFormat="1"/>
    <row r="35331" s="3046" customFormat="1"/>
    <row r="35332" s="3046" customFormat="1"/>
    <row r="35333" s="3046" customFormat="1"/>
    <row r="35334" s="3046" customFormat="1"/>
    <row r="35335" s="3046" customFormat="1"/>
    <row r="35336" s="3046" customFormat="1"/>
    <row r="35337" s="3046" customFormat="1"/>
    <row r="35338" s="3046" customFormat="1"/>
    <row r="35339" s="3046" customFormat="1"/>
    <row r="35340" s="3046" customFormat="1"/>
    <row r="35341" s="3046" customFormat="1"/>
    <row r="35342" s="3046" customFormat="1"/>
    <row r="35343" s="3046" customFormat="1"/>
    <row r="35344" s="3046" customFormat="1"/>
    <row r="35345" s="3046" customFormat="1"/>
    <row r="35346" s="3046" customFormat="1"/>
    <row r="35347" s="3046" customFormat="1"/>
    <row r="35348" s="3046" customFormat="1"/>
    <row r="35349" s="3046" customFormat="1"/>
    <row r="35350" s="3046" customFormat="1"/>
    <row r="35351" s="3046" customFormat="1"/>
    <row r="35352" s="3046" customFormat="1"/>
    <row r="35353" s="3046" customFormat="1"/>
    <row r="35354" s="3046" customFormat="1"/>
    <row r="35355" s="3046" customFormat="1"/>
    <row r="35356" s="3046" customFormat="1"/>
    <row r="35357" s="3046" customFormat="1"/>
    <row r="35358" s="3046" customFormat="1"/>
    <row r="35359" s="3046" customFormat="1"/>
    <row r="35360" s="3046" customFormat="1"/>
    <row r="35361" s="3046" customFormat="1"/>
    <row r="35362" s="3046" customFormat="1"/>
    <row r="35363" s="3046" customFormat="1"/>
    <row r="35364" s="3046" customFormat="1"/>
    <row r="35365" s="3046" customFormat="1"/>
    <row r="35366" s="3046" customFormat="1"/>
    <row r="35367" s="3046" customFormat="1"/>
    <row r="35368" s="3046" customFormat="1"/>
    <row r="35369" s="3046" customFormat="1"/>
    <row r="35370" s="3046" customFormat="1"/>
    <row r="35371" s="3046" customFormat="1"/>
    <row r="35372" s="3046" customFormat="1"/>
    <row r="35373" s="3046" customFormat="1"/>
    <row r="35374" s="3046" customFormat="1"/>
    <row r="35375" s="3046" customFormat="1"/>
    <row r="35376" s="3046" customFormat="1"/>
    <row r="35377" s="3046" customFormat="1"/>
    <row r="35378" s="3046" customFormat="1"/>
    <row r="35379" s="3046" customFormat="1"/>
    <row r="35380" s="3046" customFormat="1"/>
    <row r="35381" s="3046" customFormat="1"/>
    <row r="35382" s="3046" customFormat="1"/>
    <row r="35383" s="3046" customFormat="1"/>
    <row r="35384" s="3046" customFormat="1"/>
    <row r="35385" s="3046" customFormat="1"/>
    <row r="35386" s="3046" customFormat="1"/>
    <row r="35387" s="3046" customFormat="1"/>
    <row r="35388" s="3046" customFormat="1"/>
    <row r="35389" s="3046" customFormat="1"/>
    <row r="35390" s="3046" customFormat="1"/>
    <row r="35391" s="3046" customFormat="1"/>
    <row r="35392" s="3046" customFormat="1"/>
    <row r="35393" s="3046" customFormat="1"/>
    <row r="35394" s="3046" customFormat="1"/>
    <row r="35395" s="3046" customFormat="1"/>
    <row r="35396" s="3046" customFormat="1"/>
    <row r="35397" s="3046" customFormat="1"/>
    <row r="35398" s="3046" customFormat="1"/>
    <row r="35399" s="3046" customFormat="1"/>
    <row r="35400" s="3046" customFormat="1"/>
    <row r="35401" s="3046" customFormat="1"/>
    <row r="35402" s="3046" customFormat="1"/>
    <row r="35403" s="3046" customFormat="1"/>
    <row r="35404" s="3046" customFormat="1"/>
    <row r="35405" s="3046" customFormat="1"/>
    <row r="35406" s="3046" customFormat="1"/>
    <row r="35407" s="3046" customFormat="1"/>
    <row r="35408" s="3046" customFormat="1"/>
    <row r="35409" s="3046" customFormat="1"/>
    <row r="35410" s="3046" customFormat="1"/>
    <row r="35411" s="3046" customFormat="1"/>
    <row r="35412" s="3046" customFormat="1"/>
    <row r="35413" s="3046" customFormat="1"/>
    <row r="35414" s="3046" customFormat="1"/>
    <row r="35415" s="3046" customFormat="1"/>
    <row r="35416" s="3046" customFormat="1"/>
    <row r="35417" s="3046" customFormat="1"/>
    <row r="35418" s="3046" customFormat="1"/>
    <row r="35419" s="3046" customFormat="1"/>
    <row r="35420" s="3046" customFormat="1"/>
    <row r="35421" s="3046" customFormat="1"/>
    <row r="35422" s="3046" customFormat="1"/>
    <row r="35423" s="3046" customFormat="1"/>
    <row r="35424" s="3046" customFormat="1"/>
    <row r="35425" s="3046" customFormat="1"/>
    <row r="35426" s="3046" customFormat="1"/>
    <row r="35427" s="3046" customFormat="1"/>
    <row r="35428" s="3046" customFormat="1"/>
    <row r="35429" s="3046" customFormat="1"/>
    <row r="35430" s="3046" customFormat="1"/>
    <row r="35431" s="3046" customFormat="1"/>
    <row r="35432" s="3046" customFormat="1"/>
    <row r="35433" s="3046" customFormat="1"/>
    <row r="35434" s="3046" customFormat="1"/>
    <row r="35435" s="3046" customFormat="1"/>
    <row r="35436" s="3046" customFormat="1"/>
    <row r="35437" s="3046" customFormat="1"/>
    <row r="35438" s="3046" customFormat="1"/>
    <row r="35439" s="3046" customFormat="1"/>
    <row r="35440" s="3046" customFormat="1"/>
    <row r="35441" s="3046" customFormat="1"/>
    <row r="35442" s="3046" customFormat="1"/>
    <row r="35443" s="3046" customFormat="1"/>
    <row r="35444" s="3046" customFormat="1"/>
    <row r="35445" s="3046" customFormat="1"/>
    <row r="35446" s="3046" customFormat="1"/>
    <row r="35447" s="3046" customFormat="1"/>
    <row r="35448" s="3046" customFormat="1"/>
    <row r="35449" s="3046" customFormat="1"/>
    <row r="35450" s="3046" customFormat="1"/>
    <row r="35451" s="3046" customFormat="1"/>
    <row r="35452" s="3046" customFormat="1"/>
    <row r="35453" s="3046" customFormat="1"/>
    <row r="35454" s="3046" customFormat="1"/>
    <row r="35455" s="3046" customFormat="1"/>
    <row r="35456" s="3046" customFormat="1"/>
    <row r="35457" s="3046" customFormat="1"/>
    <row r="35458" s="3046" customFormat="1"/>
    <row r="35459" s="3046" customFormat="1"/>
    <row r="35460" s="3046" customFormat="1"/>
    <row r="35461" s="3046" customFormat="1"/>
    <row r="35462" s="3046" customFormat="1"/>
    <row r="35463" s="3046" customFormat="1"/>
    <row r="35464" s="3046" customFormat="1"/>
    <row r="35465" s="3046" customFormat="1"/>
    <row r="35466" s="3046" customFormat="1"/>
    <row r="35467" s="3046" customFormat="1"/>
    <row r="35468" s="3046" customFormat="1"/>
    <row r="35469" s="3046" customFormat="1"/>
    <row r="35470" s="3046" customFormat="1"/>
    <row r="35471" s="3046" customFormat="1"/>
    <row r="35472" s="3046" customFormat="1"/>
    <row r="35473" s="3046" customFormat="1"/>
    <row r="35474" s="3046" customFormat="1"/>
    <row r="35475" s="3046" customFormat="1"/>
    <row r="35476" s="3046" customFormat="1"/>
    <row r="35477" s="3046" customFormat="1"/>
    <row r="35478" s="3046" customFormat="1"/>
    <row r="35479" s="3046" customFormat="1"/>
    <row r="35480" s="3046" customFormat="1"/>
    <row r="35481" s="3046" customFormat="1"/>
    <row r="35482" s="3046" customFormat="1"/>
    <row r="35483" s="3046" customFormat="1"/>
    <row r="35484" s="3046" customFormat="1"/>
    <row r="35485" s="3046" customFormat="1"/>
    <row r="35486" s="3046" customFormat="1"/>
    <row r="35487" s="3046" customFormat="1"/>
    <row r="35488" s="3046" customFormat="1"/>
    <row r="35489" s="3046" customFormat="1"/>
    <row r="35490" s="3046" customFormat="1"/>
    <row r="35491" s="3046" customFormat="1"/>
    <row r="35492" s="3046" customFormat="1"/>
    <row r="35493" s="3046" customFormat="1"/>
    <row r="35494" s="3046" customFormat="1"/>
    <row r="35495" s="3046" customFormat="1"/>
    <row r="35496" s="3046" customFormat="1"/>
    <row r="35497" s="3046" customFormat="1"/>
    <row r="35498" s="3046" customFormat="1"/>
    <row r="35499" s="3046" customFormat="1"/>
    <row r="35500" s="3046" customFormat="1"/>
    <row r="35501" s="3046" customFormat="1"/>
    <row r="35502" s="3046" customFormat="1"/>
    <row r="35503" s="3046" customFormat="1"/>
    <row r="35504" s="3046" customFormat="1"/>
    <row r="35505" s="3046" customFormat="1"/>
    <row r="35506" s="3046" customFormat="1"/>
    <row r="35507" s="3046" customFormat="1"/>
    <row r="35508" s="3046" customFormat="1"/>
    <row r="35509" s="3046" customFormat="1"/>
    <row r="35510" s="3046" customFormat="1"/>
    <row r="35511" s="3046" customFormat="1"/>
    <row r="35512" s="3046" customFormat="1"/>
    <row r="35513" s="3046" customFormat="1"/>
    <row r="35514" s="3046" customFormat="1"/>
    <row r="35515" s="3046" customFormat="1"/>
    <row r="35516" s="3046" customFormat="1"/>
    <row r="35517" s="3046" customFormat="1"/>
    <row r="35518" s="3046" customFormat="1"/>
    <row r="35519" s="3046" customFormat="1"/>
    <row r="35520" s="3046" customFormat="1"/>
    <row r="35521" s="3046" customFormat="1"/>
    <row r="35522" s="3046" customFormat="1"/>
    <row r="35523" s="3046" customFormat="1"/>
    <row r="35524" s="3046" customFormat="1"/>
    <row r="35525" s="3046" customFormat="1"/>
    <row r="35526" s="3046" customFormat="1"/>
    <row r="35527" s="3046" customFormat="1"/>
    <row r="35528" s="3046" customFormat="1"/>
    <row r="35529" s="3046" customFormat="1"/>
    <row r="35530" s="3046" customFormat="1"/>
    <row r="35531" s="3046" customFormat="1"/>
    <row r="35532" s="3046" customFormat="1"/>
    <row r="35533" s="3046" customFormat="1"/>
    <row r="35534" s="3046" customFormat="1"/>
    <row r="35535" s="3046" customFormat="1"/>
    <row r="35536" s="3046" customFormat="1"/>
    <row r="35537" s="3046" customFormat="1"/>
    <row r="35538" s="3046" customFormat="1"/>
    <row r="35539" s="3046" customFormat="1"/>
    <row r="35540" s="3046" customFormat="1"/>
    <row r="35541" s="3046" customFormat="1"/>
    <row r="35542" s="3046" customFormat="1"/>
    <row r="35543" s="3046" customFormat="1"/>
    <row r="35544" s="3046" customFormat="1"/>
    <row r="35545" s="3046" customFormat="1"/>
    <row r="35546" s="3046" customFormat="1"/>
    <row r="35547" s="3046" customFormat="1"/>
    <row r="35548" s="3046" customFormat="1"/>
    <row r="35549" s="3046" customFormat="1"/>
    <row r="35550" s="3046" customFormat="1"/>
    <row r="35551" s="3046" customFormat="1"/>
    <row r="35552" s="3046" customFormat="1"/>
    <row r="35553" s="3046" customFormat="1"/>
    <row r="35554" s="3046" customFormat="1"/>
    <row r="35555" s="3046" customFormat="1"/>
    <row r="35556" s="3046" customFormat="1"/>
    <row r="35557" s="3046" customFormat="1"/>
    <row r="35558" s="3046" customFormat="1"/>
    <row r="35559" s="3046" customFormat="1"/>
    <row r="35560" s="3046" customFormat="1"/>
    <row r="35561" s="3046" customFormat="1"/>
    <row r="35562" s="3046" customFormat="1"/>
    <row r="35563" s="3046" customFormat="1"/>
    <row r="35564" s="3046" customFormat="1"/>
    <row r="35565" s="3046" customFormat="1"/>
    <row r="35566" s="3046" customFormat="1"/>
    <row r="35567" s="3046" customFormat="1"/>
    <row r="35568" s="3046" customFormat="1"/>
    <row r="35569" s="3046" customFormat="1"/>
    <row r="35570" s="3046" customFormat="1"/>
    <row r="35571" s="3046" customFormat="1"/>
    <row r="35572" s="3046" customFormat="1"/>
    <row r="35573" s="3046" customFormat="1"/>
    <row r="35574" s="3046" customFormat="1"/>
    <row r="35575" s="3046" customFormat="1"/>
    <row r="35576" s="3046" customFormat="1"/>
    <row r="35577" s="3046" customFormat="1"/>
    <row r="35578" s="3046" customFormat="1"/>
    <row r="35579" s="3046" customFormat="1"/>
    <row r="35580" s="3046" customFormat="1"/>
    <row r="35581" s="3046" customFormat="1"/>
    <row r="35582" s="3046" customFormat="1"/>
    <row r="35583" s="3046" customFormat="1"/>
    <row r="35584" s="3046" customFormat="1"/>
    <row r="35585" s="3046" customFormat="1"/>
    <row r="35586" s="3046" customFormat="1"/>
    <row r="35587" s="3046" customFormat="1"/>
    <row r="35588" s="3046" customFormat="1"/>
    <row r="35589" s="3046" customFormat="1"/>
    <row r="35590" s="3046" customFormat="1"/>
    <row r="35591" s="3046" customFormat="1"/>
    <row r="35592" s="3046" customFormat="1"/>
    <row r="35593" s="3046" customFormat="1"/>
    <row r="35594" s="3046" customFormat="1"/>
    <row r="35595" s="3046" customFormat="1"/>
    <row r="35596" s="3046" customFormat="1"/>
    <row r="35597" s="3046" customFormat="1"/>
    <row r="35598" s="3046" customFormat="1"/>
    <row r="35599" s="3046" customFormat="1"/>
    <row r="35600" s="3046" customFormat="1"/>
    <row r="35601" s="3046" customFormat="1"/>
    <row r="35602" s="3046" customFormat="1"/>
    <row r="35603" s="3046" customFormat="1"/>
    <row r="35604" s="3046" customFormat="1"/>
    <row r="35605" s="3046" customFormat="1"/>
    <row r="35606" s="3046" customFormat="1"/>
    <row r="35607" s="3046" customFormat="1"/>
    <row r="35608" s="3046" customFormat="1"/>
    <row r="35609" s="3046" customFormat="1"/>
    <row r="35610" s="3046" customFormat="1"/>
    <row r="35611" s="3046" customFormat="1"/>
    <row r="35612" s="3046" customFormat="1"/>
    <row r="35613" s="3046" customFormat="1"/>
    <row r="35614" s="3046" customFormat="1"/>
    <row r="35615" s="3046" customFormat="1"/>
    <row r="35616" s="3046" customFormat="1"/>
    <row r="35617" s="3046" customFormat="1"/>
    <row r="35618" s="3046" customFormat="1"/>
    <row r="35619" s="3046" customFormat="1"/>
    <row r="35620" s="3046" customFormat="1"/>
    <row r="35621" s="3046" customFormat="1"/>
    <row r="35622" s="3046" customFormat="1"/>
    <row r="35623" s="3046" customFormat="1"/>
    <row r="35624" s="3046" customFormat="1"/>
    <row r="35625" s="3046" customFormat="1"/>
    <row r="35626" s="3046" customFormat="1"/>
    <row r="35627" s="3046" customFormat="1"/>
    <row r="35628" s="3046" customFormat="1"/>
    <row r="35629" s="3046" customFormat="1"/>
    <row r="35630" s="3046" customFormat="1"/>
    <row r="35631" s="3046" customFormat="1"/>
    <row r="35632" s="3046" customFormat="1"/>
    <row r="35633" s="3046" customFormat="1"/>
    <row r="35634" s="3046" customFormat="1"/>
    <row r="35635" s="3046" customFormat="1"/>
    <row r="35636" s="3046" customFormat="1"/>
    <row r="35637" s="3046" customFormat="1"/>
    <row r="35638" s="3046" customFormat="1"/>
    <row r="35639" s="3046" customFormat="1"/>
    <row r="35640" s="3046" customFormat="1"/>
    <row r="35641" s="3046" customFormat="1"/>
    <row r="35642" s="3046" customFormat="1"/>
    <row r="35643" s="3046" customFormat="1"/>
    <row r="35644" s="3046" customFormat="1"/>
    <row r="35645" s="3046" customFormat="1"/>
    <row r="35646" s="3046" customFormat="1"/>
    <row r="35647" s="3046" customFormat="1"/>
    <row r="35648" s="3046" customFormat="1"/>
    <row r="35649" s="3046" customFormat="1"/>
    <row r="35650" s="3046" customFormat="1"/>
    <row r="35651" s="3046" customFormat="1"/>
    <row r="35652" s="3046" customFormat="1"/>
    <row r="35653" s="3046" customFormat="1"/>
    <row r="35654" s="3046" customFormat="1"/>
    <row r="35655" s="3046" customFormat="1"/>
    <row r="35656" s="3046" customFormat="1"/>
    <row r="35657" s="3046" customFormat="1"/>
    <row r="35658" s="3046" customFormat="1"/>
    <row r="35659" s="3046" customFormat="1"/>
    <row r="35660" s="3046" customFormat="1"/>
    <row r="35661" s="3046" customFormat="1"/>
    <row r="35662" s="3046" customFormat="1"/>
    <row r="35663" s="3046" customFormat="1"/>
    <row r="35664" s="3046" customFormat="1"/>
    <row r="35665" s="3046" customFormat="1"/>
    <row r="35666" s="3046" customFormat="1"/>
    <row r="35667" s="3046" customFormat="1"/>
    <row r="35668" s="3046" customFormat="1"/>
    <row r="35669" s="3046" customFormat="1"/>
    <row r="35670" s="3046" customFormat="1"/>
    <row r="35671" s="3046" customFormat="1"/>
    <row r="35672" s="3046" customFormat="1"/>
    <row r="35673" s="3046" customFormat="1"/>
    <row r="35674" s="3046" customFormat="1"/>
    <row r="35675" s="3046" customFormat="1"/>
    <row r="35676" s="3046" customFormat="1"/>
    <row r="35677" s="3046" customFormat="1"/>
    <row r="35678" s="3046" customFormat="1"/>
    <row r="35679" s="3046" customFormat="1"/>
    <row r="35680" s="3046" customFormat="1"/>
    <row r="35681" s="3046" customFormat="1"/>
    <row r="35682" s="3046" customFormat="1"/>
    <row r="35683" s="3046" customFormat="1"/>
    <row r="35684" s="3046" customFormat="1"/>
    <row r="35685" s="3046" customFormat="1"/>
    <row r="35686" s="3046" customFormat="1"/>
    <row r="35687" s="3046" customFormat="1"/>
    <row r="35688" s="3046" customFormat="1"/>
    <row r="35689" s="3046" customFormat="1"/>
    <row r="35690" s="3046" customFormat="1"/>
    <row r="35691" s="3046" customFormat="1"/>
    <row r="35692" s="3046" customFormat="1"/>
    <row r="35693" s="3046" customFormat="1"/>
    <row r="35694" s="3046" customFormat="1"/>
    <row r="35695" s="3046" customFormat="1"/>
    <row r="35696" s="3046" customFormat="1"/>
    <row r="35697" s="3046" customFormat="1"/>
    <row r="35698" s="3046" customFormat="1"/>
    <row r="35699" s="3046" customFormat="1"/>
    <row r="35700" s="3046" customFormat="1"/>
    <row r="35701" s="3046" customFormat="1"/>
    <row r="35702" s="3046" customFormat="1"/>
    <row r="35703" s="3046" customFormat="1"/>
    <row r="35704" s="3046" customFormat="1"/>
    <row r="35705" s="3046" customFormat="1"/>
    <row r="35706" s="3046" customFormat="1"/>
    <row r="35707" s="3046" customFormat="1"/>
    <row r="35708" s="3046" customFormat="1"/>
    <row r="35709" s="3046" customFormat="1"/>
    <row r="35710" s="3046" customFormat="1"/>
    <row r="35711" s="3046" customFormat="1"/>
    <row r="35712" s="3046" customFormat="1"/>
    <row r="35713" s="3046" customFormat="1"/>
    <row r="35714" s="3046" customFormat="1"/>
    <row r="35715" s="3046" customFormat="1"/>
    <row r="35716" s="3046" customFormat="1"/>
    <row r="35717" s="3046" customFormat="1"/>
    <row r="35718" s="3046" customFormat="1"/>
    <row r="35719" s="3046" customFormat="1"/>
    <row r="35720" s="3046" customFormat="1"/>
    <row r="35721" s="3046" customFormat="1"/>
    <row r="35722" s="3046" customFormat="1"/>
    <row r="35723" s="3046" customFormat="1"/>
    <row r="35724" s="3046" customFormat="1"/>
    <row r="35725" s="3046" customFormat="1"/>
    <row r="35726" s="3046" customFormat="1"/>
    <row r="35727" s="3046" customFormat="1"/>
    <row r="35728" s="3046" customFormat="1"/>
    <row r="35729" s="3046" customFormat="1"/>
    <row r="35730" s="3046" customFormat="1"/>
    <row r="35731" s="3046" customFormat="1"/>
    <row r="35732" s="3046" customFormat="1"/>
    <row r="35733" s="3046" customFormat="1"/>
    <row r="35734" s="3046" customFormat="1"/>
    <row r="35735" s="3046" customFormat="1"/>
    <row r="35736" s="3046" customFormat="1"/>
    <row r="35737" s="3046" customFormat="1"/>
    <row r="35738" s="3046" customFormat="1"/>
    <row r="35739" s="3046" customFormat="1"/>
    <row r="35740" s="3046" customFormat="1"/>
    <row r="35741" s="3046" customFormat="1"/>
    <row r="35742" s="3046" customFormat="1"/>
    <row r="35743" s="3046" customFormat="1"/>
    <row r="35744" s="3046" customFormat="1"/>
    <row r="35745" s="3046" customFormat="1"/>
    <row r="35746" s="3046" customFormat="1"/>
    <row r="35747" s="3046" customFormat="1"/>
    <row r="35748" s="3046" customFormat="1"/>
    <row r="35749" s="3046" customFormat="1"/>
    <row r="35750" s="3046" customFormat="1"/>
    <row r="35751" s="3046" customFormat="1"/>
    <row r="35752" s="3046" customFormat="1"/>
    <row r="35753" s="3046" customFormat="1"/>
    <row r="35754" s="3046" customFormat="1"/>
    <row r="35755" s="3046" customFormat="1"/>
    <row r="35756" s="3046" customFormat="1"/>
    <row r="35757" s="3046" customFormat="1"/>
    <row r="35758" s="3046" customFormat="1"/>
    <row r="35759" s="3046" customFormat="1"/>
    <row r="35760" s="3046" customFormat="1"/>
    <row r="35761" s="3046" customFormat="1"/>
    <row r="35762" s="3046" customFormat="1"/>
    <row r="35763" s="3046" customFormat="1"/>
    <row r="35764" s="3046" customFormat="1"/>
    <row r="35765" s="3046" customFormat="1"/>
    <row r="35766" s="3046" customFormat="1"/>
    <row r="35767" s="3046" customFormat="1"/>
    <row r="35768" s="3046" customFormat="1"/>
    <row r="35769" s="3046" customFormat="1"/>
    <row r="35770" s="3046" customFormat="1"/>
    <row r="35771" s="3046" customFormat="1"/>
    <row r="35772" s="3046" customFormat="1"/>
    <row r="35773" s="3046" customFormat="1"/>
    <row r="35774" s="3046" customFormat="1"/>
    <row r="35775" s="3046" customFormat="1"/>
    <row r="35776" s="3046" customFormat="1"/>
    <row r="35777" s="3046" customFormat="1"/>
    <row r="35778" s="3046" customFormat="1"/>
    <row r="35779" s="3046" customFormat="1"/>
    <row r="35780" s="3046" customFormat="1"/>
    <row r="35781" s="3046" customFormat="1"/>
    <row r="35782" s="3046" customFormat="1"/>
    <row r="35783" s="3046" customFormat="1"/>
    <row r="35784" s="3046" customFormat="1"/>
    <row r="35785" s="3046" customFormat="1"/>
    <row r="35786" s="3046" customFormat="1"/>
    <row r="35787" s="3046" customFormat="1"/>
    <row r="35788" s="3046" customFormat="1"/>
    <row r="35789" s="3046" customFormat="1"/>
    <row r="35790" s="3046" customFormat="1"/>
    <row r="35791" s="3046" customFormat="1"/>
    <row r="35792" s="3046" customFormat="1"/>
    <row r="35793" s="3046" customFormat="1"/>
    <row r="35794" s="3046" customFormat="1"/>
    <row r="35795" s="3046" customFormat="1"/>
    <row r="35796" s="3046" customFormat="1"/>
    <row r="35797" s="3046" customFormat="1"/>
    <row r="35798" s="3046" customFormat="1"/>
    <row r="35799" s="3046" customFormat="1"/>
    <row r="35800" s="3046" customFormat="1"/>
    <row r="35801" s="3046" customFormat="1"/>
    <row r="35802" s="3046" customFormat="1"/>
    <row r="35803" s="3046" customFormat="1"/>
    <row r="35804" s="3046" customFormat="1"/>
    <row r="35805" s="3046" customFormat="1"/>
    <row r="35806" s="3046" customFormat="1"/>
    <row r="35807" s="3046" customFormat="1"/>
    <row r="35808" s="3046" customFormat="1"/>
    <row r="35809" s="3046" customFormat="1"/>
    <row r="35810" s="3046" customFormat="1"/>
    <row r="35811" s="3046" customFormat="1"/>
    <row r="35812" s="3046" customFormat="1"/>
    <row r="35813" s="3046" customFormat="1"/>
    <row r="35814" s="3046" customFormat="1"/>
    <row r="35815" s="3046" customFormat="1"/>
    <row r="35816" s="3046" customFormat="1"/>
    <row r="35817" s="3046" customFormat="1"/>
    <row r="35818" s="3046" customFormat="1"/>
    <row r="35819" s="3046" customFormat="1"/>
    <row r="35820" s="3046" customFormat="1"/>
    <row r="35821" s="3046" customFormat="1"/>
    <row r="35822" s="3046" customFormat="1"/>
    <row r="35823" s="3046" customFormat="1"/>
    <row r="35824" s="3046" customFormat="1"/>
    <row r="35825" s="3046" customFormat="1"/>
    <row r="35826" s="3046" customFormat="1"/>
    <row r="35827" s="3046" customFormat="1"/>
    <row r="35828" s="3046" customFormat="1"/>
    <row r="35829" s="3046" customFormat="1"/>
    <row r="35830" s="3046" customFormat="1"/>
    <row r="35831" s="3046" customFormat="1"/>
    <row r="35832" s="3046" customFormat="1"/>
    <row r="35833" s="3046" customFormat="1"/>
    <row r="35834" s="3046" customFormat="1"/>
    <row r="35835" s="3046" customFormat="1"/>
    <row r="35836" s="3046" customFormat="1"/>
    <row r="35837" s="3046" customFormat="1"/>
    <row r="35838" s="3046" customFormat="1"/>
    <row r="35839" s="3046" customFormat="1"/>
    <row r="35840" s="3046" customFormat="1"/>
    <row r="35841" s="3046" customFormat="1"/>
    <row r="35842" s="3046" customFormat="1"/>
    <row r="35843" s="3046" customFormat="1"/>
    <row r="35844" s="3046" customFormat="1"/>
    <row r="35845" s="3046" customFormat="1"/>
    <row r="35846" s="3046" customFormat="1"/>
    <row r="35847" s="3046" customFormat="1"/>
    <row r="35848" s="3046" customFormat="1"/>
    <row r="35849" s="3046" customFormat="1"/>
    <row r="35850" s="3046" customFormat="1"/>
    <row r="35851" s="3046" customFormat="1"/>
    <row r="35852" s="3046" customFormat="1"/>
    <row r="35853" s="3046" customFormat="1"/>
    <row r="35854" s="3046" customFormat="1"/>
    <row r="35855" s="3046" customFormat="1"/>
    <row r="35856" s="3046" customFormat="1"/>
    <row r="35857" s="3046" customFormat="1"/>
    <row r="35858" s="3046" customFormat="1"/>
    <row r="35859" s="3046" customFormat="1"/>
    <row r="35860" s="3046" customFormat="1"/>
    <row r="35861" s="3046" customFormat="1"/>
    <row r="35862" s="3046" customFormat="1"/>
    <row r="35863" s="3046" customFormat="1"/>
    <row r="35864" s="3046" customFormat="1"/>
    <row r="35865" s="3046" customFormat="1"/>
    <row r="35866" s="3046" customFormat="1"/>
    <row r="35867" s="3046" customFormat="1"/>
    <row r="35868" s="3046" customFormat="1"/>
    <row r="35869" s="3046" customFormat="1"/>
    <row r="35870" s="3046" customFormat="1"/>
    <row r="35871" s="3046" customFormat="1"/>
    <row r="35872" s="3046" customFormat="1"/>
    <row r="35873" s="3046" customFormat="1"/>
    <row r="35874" s="3046" customFormat="1"/>
    <row r="35875" s="3046" customFormat="1"/>
    <row r="35876" s="3046" customFormat="1"/>
    <row r="35877" s="3046" customFormat="1"/>
    <row r="35878" s="3046" customFormat="1"/>
    <row r="35879" s="3046" customFormat="1"/>
    <row r="35880" s="3046" customFormat="1"/>
    <row r="35881" s="3046" customFormat="1"/>
    <row r="35882" s="3046" customFormat="1"/>
    <row r="35883" s="3046" customFormat="1"/>
    <row r="35884" s="3046" customFormat="1"/>
    <row r="35885" s="3046" customFormat="1"/>
    <row r="35886" s="3046" customFormat="1"/>
    <row r="35887" s="3046" customFormat="1"/>
    <row r="35888" s="3046" customFormat="1"/>
    <row r="35889" s="3046" customFormat="1"/>
    <row r="35890" s="3046" customFormat="1"/>
    <row r="35891" s="3046" customFormat="1"/>
    <row r="35892" s="3046" customFormat="1"/>
    <row r="35893" s="3046" customFormat="1"/>
    <row r="35894" s="3046" customFormat="1"/>
    <row r="35895" s="3046" customFormat="1"/>
    <row r="35896" s="3046" customFormat="1"/>
    <row r="35897" s="3046" customFormat="1"/>
    <row r="35898" s="3046" customFormat="1"/>
    <row r="35899" s="3046" customFormat="1"/>
    <row r="35900" s="3046" customFormat="1"/>
    <row r="35901" s="3046" customFormat="1"/>
    <row r="35902" s="3046" customFormat="1"/>
    <row r="35903" s="3046" customFormat="1"/>
    <row r="35904" s="3046" customFormat="1"/>
    <row r="35905" s="3046" customFormat="1"/>
    <row r="35906" s="3046" customFormat="1"/>
    <row r="35907" s="3046" customFormat="1"/>
    <row r="35908" s="3046" customFormat="1"/>
    <row r="35909" s="3046" customFormat="1"/>
    <row r="35910" s="3046" customFormat="1"/>
    <row r="35911" s="3046" customFormat="1"/>
    <row r="35912" s="3046" customFormat="1"/>
    <row r="35913" s="3046" customFormat="1"/>
    <row r="35914" s="3046" customFormat="1"/>
    <row r="35915" s="3046" customFormat="1"/>
    <row r="35916" s="3046" customFormat="1"/>
    <row r="35917" s="3046" customFormat="1"/>
    <row r="35918" s="3046" customFormat="1"/>
    <row r="35919" s="3046" customFormat="1"/>
    <row r="35920" s="3046" customFormat="1"/>
    <row r="35921" s="3046" customFormat="1"/>
    <row r="35922" s="3046" customFormat="1"/>
    <row r="35923" s="3046" customFormat="1"/>
    <row r="35924" s="3046" customFormat="1"/>
    <row r="35925" s="3046" customFormat="1"/>
    <row r="35926" s="3046" customFormat="1"/>
    <row r="35927" s="3046" customFormat="1"/>
    <row r="35928" s="3046" customFormat="1"/>
    <row r="35929" s="3046" customFormat="1"/>
    <row r="35930" s="3046" customFormat="1"/>
    <row r="35931" s="3046" customFormat="1"/>
    <row r="35932" s="3046" customFormat="1"/>
    <row r="35933" s="3046" customFormat="1"/>
    <row r="35934" s="3046" customFormat="1"/>
    <row r="35935" s="3046" customFormat="1"/>
    <row r="35936" s="3046" customFormat="1"/>
    <row r="35937" s="3046" customFormat="1"/>
    <row r="35938" s="3046" customFormat="1"/>
    <row r="35939" s="3046" customFormat="1"/>
    <row r="35940" s="3046" customFormat="1"/>
    <row r="35941" s="3046" customFormat="1"/>
    <row r="35942" s="3046" customFormat="1"/>
    <row r="35943" s="3046" customFormat="1"/>
    <row r="35944" s="3046" customFormat="1"/>
    <row r="35945" s="3046" customFormat="1"/>
    <row r="35946" s="3046" customFormat="1"/>
    <row r="35947" s="3046" customFormat="1"/>
    <row r="35948" s="3046" customFormat="1"/>
    <row r="35949" s="3046" customFormat="1"/>
    <row r="35950" s="3046" customFormat="1"/>
    <row r="35951" s="3046" customFormat="1"/>
    <row r="35952" s="3046" customFormat="1"/>
    <row r="35953" s="3046" customFormat="1"/>
    <row r="35954" s="3046" customFormat="1"/>
    <row r="35955" s="3046" customFormat="1"/>
    <row r="35956" s="3046" customFormat="1"/>
    <row r="35957" s="3046" customFormat="1"/>
    <row r="35958" s="3046" customFormat="1"/>
    <row r="35959" s="3046" customFormat="1"/>
    <row r="35960" s="3046" customFormat="1"/>
    <row r="35961" s="3046" customFormat="1"/>
    <row r="35962" s="3046" customFormat="1"/>
    <row r="35963" s="3046" customFormat="1"/>
    <row r="35964" s="3046" customFormat="1"/>
    <row r="35965" s="3046" customFormat="1"/>
    <row r="35966" s="3046" customFormat="1"/>
    <row r="35967" s="3046" customFormat="1"/>
    <row r="35968" s="3046" customFormat="1"/>
    <row r="35969" s="3046" customFormat="1"/>
    <row r="35970" s="3046" customFormat="1"/>
    <row r="35971" s="3046" customFormat="1"/>
    <row r="35972" s="3046" customFormat="1"/>
    <row r="35973" s="3046" customFormat="1"/>
    <row r="35974" s="3046" customFormat="1"/>
    <row r="35975" s="3046" customFormat="1"/>
    <row r="35976" s="3046" customFormat="1"/>
    <row r="35977" s="3046" customFormat="1"/>
    <row r="35978" s="3046" customFormat="1"/>
    <row r="35979" s="3046" customFormat="1"/>
    <row r="35980" s="3046" customFormat="1"/>
    <row r="35981" s="3046" customFormat="1"/>
    <row r="35982" s="3046" customFormat="1"/>
    <row r="35983" s="3046" customFormat="1"/>
    <row r="35984" s="3046" customFormat="1"/>
    <row r="35985" s="3046" customFormat="1"/>
    <row r="35986" s="3046" customFormat="1"/>
    <row r="35987" s="3046" customFormat="1"/>
    <row r="35988" s="3046" customFormat="1"/>
    <row r="35989" s="3046" customFormat="1"/>
    <row r="35990" s="3046" customFormat="1"/>
    <row r="35991" s="3046" customFormat="1"/>
    <row r="35992" s="3046" customFormat="1"/>
    <row r="35993" s="3046" customFormat="1"/>
    <row r="35994" s="3046" customFormat="1"/>
    <row r="35995" s="3046" customFormat="1"/>
    <row r="35996" s="3046" customFormat="1"/>
    <row r="35997" s="3046" customFormat="1"/>
    <row r="35998" s="3046" customFormat="1"/>
    <row r="35999" s="3046" customFormat="1"/>
    <row r="36000" s="3046" customFormat="1"/>
    <row r="36001" s="3046" customFormat="1"/>
    <row r="36002" s="3046" customFormat="1"/>
    <row r="36003" s="3046" customFormat="1"/>
    <row r="36004" s="3046" customFormat="1"/>
    <row r="36005" s="3046" customFormat="1"/>
    <row r="36006" s="3046" customFormat="1"/>
    <row r="36007" s="3046" customFormat="1"/>
    <row r="36008" s="3046" customFormat="1"/>
    <row r="36009" s="3046" customFormat="1"/>
    <row r="36010" s="3046" customFormat="1"/>
    <row r="36011" s="3046" customFormat="1"/>
    <row r="36012" s="3046" customFormat="1"/>
    <row r="36013" s="3046" customFormat="1"/>
    <row r="36014" s="3046" customFormat="1"/>
    <row r="36015" s="3046" customFormat="1"/>
    <row r="36016" s="3046" customFormat="1"/>
    <row r="36017" s="3046" customFormat="1"/>
    <row r="36018" s="3046" customFormat="1"/>
    <row r="36019" s="3046" customFormat="1"/>
    <row r="36020" s="3046" customFormat="1"/>
    <row r="36021" s="3046" customFormat="1"/>
    <row r="36022" s="3046" customFormat="1"/>
    <row r="36023" s="3046" customFormat="1"/>
    <row r="36024" s="3046" customFormat="1"/>
    <row r="36025" s="3046" customFormat="1"/>
    <row r="36026" s="3046" customFormat="1"/>
    <row r="36027" s="3046" customFormat="1"/>
    <row r="36028" s="3046" customFormat="1"/>
    <row r="36029" s="3046" customFormat="1"/>
    <row r="36030" s="3046" customFormat="1"/>
    <row r="36031" s="3046" customFormat="1"/>
    <row r="36032" s="3046" customFormat="1"/>
    <row r="36033" s="3046" customFormat="1"/>
    <row r="36034" s="3046" customFormat="1"/>
    <row r="36035" s="3046" customFormat="1"/>
    <row r="36036" s="3046" customFormat="1"/>
    <row r="36037" s="3046" customFormat="1"/>
    <row r="36038" s="3046" customFormat="1"/>
    <row r="36039" s="3046" customFormat="1"/>
    <row r="36040" s="3046" customFormat="1"/>
    <row r="36041" s="3046" customFormat="1"/>
    <row r="36042" s="3046" customFormat="1"/>
    <row r="36043" s="3046" customFormat="1"/>
    <row r="36044" s="3046" customFormat="1"/>
    <row r="36045" s="3046" customFormat="1"/>
    <row r="36046" s="3046" customFormat="1"/>
    <row r="36047" s="3046" customFormat="1"/>
    <row r="36048" s="3046" customFormat="1"/>
    <row r="36049" s="3046" customFormat="1"/>
    <row r="36050" s="3046" customFormat="1"/>
    <row r="36051" s="3046" customFormat="1"/>
    <row r="36052" s="3046" customFormat="1"/>
    <row r="36053" s="3046" customFormat="1"/>
    <row r="36054" s="3046" customFormat="1"/>
    <row r="36055" s="3046" customFormat="1"/>
    <row r="36056" s="3046" customFormat="1"/>
    <row r="36057" s="3046" customFormat="1"/>
    <row r="36058" s="3046" customFormat="1"/>
    <row r="36059" s="3046" customFormat="1"/>
    <row r="36060" s="3046" customFormat="1"/>
    <row r="36061" s="3046" customFormat="1"/>
    <row r="36062" s="3046" customFormat="1"/>
    <row r="36063" s="3046" customFormat="1"/>
    <row r="36064" s="3046" customFormat="1"/>
    <row r="36065" s="3046" customFormat="1"/>
    <row r="36066" s="3046" customFormat="1"/>
    <row r="36067" s="3046" customFormat="1"/>
    <row r="36068" s="3046" customFormat="1"/>
    <row r="36069" s="3046" customFormat="1"/>
    <row r="36070" s="3046" customFormat="1"/>
    <row r="36071" s="3046" customFormat="1"/>
    <row r="36072" s="3046" customFormat="1"/>
    <row r="36073" s="3046" customFormat="1"/>
    <row r="36074" s="3046" customFormat="1"/>
    <row r="36075" s="3046" customFormat="1"/>
    <row r="36076" s="3046" customFormat="1"/>
    <row r="36077" s="3046" customFormat="1"/>
    <row r="36078" s="3046" customFormat="1"/>
    <row r="36079" s="3046" customFormat="1"/>
    <row r="36080" s="3046" customFormat="1"/>
    <row r="36081" s="3046" customFormat="1"/>
    <row r="36082" s="3046" customFormat="1"/>
    <row r="36083" s="3046" customFormat="1"/>
    <row r="36084" s="3046" customFormat="1"/>
    <row r="36085" s="3046" customFormat="1"/>
    <row r="36086" s="3046" customFormat="1"/>
    <row r="36087" s="3046" customFormat="1"/>
    <row r="36088" s="3046" customFormat="1"/>
    <row r="36089" s="3046" customFormat="1"/>
    <row r="36090" s="3046" customFormat="1"/>
    <row r="36091" s="3046" customFormat="1"/>
    <row r="36092" s="3046" customFormat="1"/>
    <row r="36093" s="3046" customFormat="1"/>
    <row r="36094" s="3046" customFormat="1"/>
    <row r="36095" s="3046" customFormat="1"/>
    <row r="36096" s="3046" customFormat="1"/>
    <row r="36097" s="3046" customFormat="1"/>
    <row r="36098" s="3046" customFormat="1"/>
    <row r="36099" s="3046" customFormat="1"/>
    <row r="36100" s="3046" customFormat="1"/>
    <row r="36101" s="3046" customFormat="1"/>
    <row r="36102" s="3046" customFormat="1"/>
    <row r="36103" s="3046" customFormat="1"/>
    <row r="36104" s="3046" customFormat="1"/>
    <row r="36105" s="3046" customFormat="1"/>
    <row r="36106" s="3046" customFormat="1"/>
    <row r="36107" s="3046" customFormat="1"/>
    <row r="36108" s="3046" customFormat="1"/>
    <row r="36109" s="3046" customFormat="1"/>
    <row r="36110" s="3046" customFormat="1"/>
    <row r="36111" s="3046" customFormat="1"/>
    <row r="36112" s="3046" customFormat="1"/>
    <row r="36113" s="3046" customFormat="1"/>
    <row r="36114" s="3046" customFormat="1"/>
    <row r="36115" s="3046" customFormat="1"/>
    <row r="36116" s="3046" customFormat="1"/>
    <row r="36117" s="3046" customFormat="1"/>
    <row r="36118" s="3046" customFormat="1"/>
    <row r="36119" s="3046" customFormat="1"/>
    <row r="36120" s="3046" customFormat="1"/>
    <row r="36121" s="3046" customFormat="1"/>
    <row r="36122" s="3046" customFormat="1"/>
    <row r="36123" s="3046" customFormat="1"/>
    <row r="36124" s="3046" customFormat="1"/>
    <row r="36125" s="3046" customFormat="1"/>
    <row r="36126" s="3046" customFormat="1"/>
    <row r="36127" s="3046" customFormat="1"/>
    <row r="36128" s="3046" customFormat="1"/>
    <row r="36129" s="3046" customFormat="1"/>
    <row r="36130" s="3046" customFormat="1"/>
    <row r="36131" s="3046" customFormat="1"/>
    <row r="36132" s="3046" customFormat="1"/>
    <row r="36133" s="3046" customFormat="1"/>
    <row r="36134" s="3046" customFormat="1"/>
    <row r="36135" s="3046" customFormat="1"/>
    <row r="36136" s="3046" customFormat="1"/>
    <row r="36137" s="3046" customFormat="1"/>
    <row r="36138" s="3046" customFormat="1"/>
    <row r="36139" s="3046" customFormat="1"/>
    <row r="36140" s="3046" customFormat="1"/>
    <row r="36141" s="3046" customFormat="1"/>
    <row r="36142" s="3046" customFormat="1"/>
    <row r="36143" s="3046" customFormat="1"/>
    <row r="36144" s="3046" customFormat="1"/>
    <row r="36145" s="3046" customFormat="1"/>
    <row r="36146" s="3046" customFormat="1"/>
    <row r="36147" s="3046" customFormat="1"/>
    <row r="36148" s="3046" customFormat="1"/>
    <row r="36149" s="3046" customFormat="1"/>
    <row r="36150" s="3046" customFormat="1"/>
    <row r="36151" s="3046" customFormat="1"/>
    <row r="36152" s="3046" customFormat="1"/>
    <row r="36153" s="3046" customFormat="1"/>
    <row r="36154" s="3046" customFormat="1"/>
    <row r="36155" s="3046" customFormat="1"/>
    <row r="36156" s="3046" customFormat="1"/>
    <row r="36157" s="3046" customFormat="1"/>
    <row r="36158" s="3046" customFormat="1"/>
    <row r="36159" s="3046" customFormat="1"/>
    <row r="36160" s="3046" customFormat="1"/>
    <row r="36161" s="3046" customFormat="1"/>
    <row r="36162" s="3046" customFormat="1"/>
    <row r="36163" s="3046" customFormat="1"/>
    <row r="36164" s="3046" customFormat="1"/>
    <row r="36165" s="3046" customFormat="1"/>
    <row r="36166" s="3046" customFormat="1"/>
    <row r="36167" s="3046" customFormat="1"/>
    <row r="36168" s="3046" customFormat="1"/>
    <row r="36169" s="3046" customFormat="1"/>
    <row r="36170" s="3046" customFormat="1"/>
    <row r="36171" s="3046" customFormat="1"/>
    <row r="36172" s="3046" customFormat="1"/>
    <row r="36173" s="3046" customFormat="1"/>
    <row r="36174" s="3046" customFormat="1"/>
    <row r="36175" s="3046" customFormat="1"/>
    <row r="36176" s="3046" customFormat="1"/>
    <row r="36177" s="3046" customFormat="1"/>
    <row r="36178" s="3046" customFormat="1"/>
    <row r="36179" s="3046" customFormat="1"/>
    <row r="36180" s="3046" customFormat="1"/>
    <row r="36181" s="3046" customFormat="1"/>
    <row r="36182" s="3046" customFormat="1"/>
    <row r="36183" s="3046" customFormat="1"/>
    <row r="36184" s="3046" customFormat="1"/>
    <row r="36185" s="3046" customFormat="1"/>
    <row r="36186" s="3046" customFormat="1"/>
    <row r="36187" s="3046" customFormat="1"/>
    <row r="36188" s="3046" customFormat="1"/>
    <row r="36189" s="3046" customFormat="1"/>
    <row r="36190" s="3046" customFormat="1"/>
    <row r="36191" s="3046" customFormat="1"/>
    <row r="36192" s="3046" customFormat="1"/>
    <row r="36193" s="3046" customFormat="1"/>
    <row r="36194" s="3046" customFormat="1"/>
    <row r="36195" s="3046" customFormat="1"/>
    <row r="36196" s="3046" customFormat="1"/>
    <row r="36197" s="3046" customFormat="1"/>
    <row r="36198" s="3046" customFormat="1"/>
    <row r="36199" s="3046" customFormat="1"/>
    <row r="36200" s="3046" customFormat="1"/>
    <row r="36201" s="3046" customFormat="1"/>
    <row r="36202" s="3046" customFormat="1"/>
    <row r="36203" s="3046" customFormat="1"/>
    <row r="36204" s="3046" customFormat="1"/>
    <row r="36205" s="3046" customFormat="1"/>
    <row r="36206" s="3046" customFormat="1"/>
    <row r="36207" s="3046" customFormat="1"/>
    <row r="36208" s="3046" customFormat="1"/>
    <row r="36209" s="3046" customFormat="1"/>
    <row r="36210" s="3046" customFormat="1"/>
    <row r="36211" s="3046" customFormat="1"/>
    <row r="36212" s="3046" customFormat="1"/>
    <row r="36213" s="3046" customFormat="1"/>
    <row r="36214" s="3046" customFormat="1"/>
    <row r="36215" s="3046" customFormat="1"/>
    <row r="36216" s="3046" customFormat="1"/>
    <row r="36217" s="3046" customFormat="1"/>
    <row r="36218" s="3046" customFormat="1"/>
    <row r="36219" s="3046" customFormat="1"/>
    <row r="36220" s="3046" customFormat="1"/>
    <row r="36221" s="3046" customFormat="1"/>
    <row r="36222" s="3046" customFormat="1"/>
    <row r="36223" s="3046" customFormat="1"/>
    <row r="36224" s="3046" customFormat="1"/>
    <row r="36225" s="3046" customFormat="1"/>
    <row r="36226" s="3046" customFormat="1"/>
    <row r="36227" s="3046" customFormat="1"/>
    <row r="36228" s="3046" customFormat="1"/>
    <row r="36229" s="3046" customFormat="1"/>
    <row r="36230" s="3046" customFormat="1"/>
    <row r="36231" s="3046" customFormat="1"/>
    <row r="36232" s="3046" customFormat="1"/>
    <row r="36233" s="3046" customFormat="1"/>
    <row r="36234" s="3046" customFormat="1"/>
    <row r="36235" s="3046" customFormat="1"/>
    <row r="36236" s="3046" customFormat="1"/>
    <row r="36237" s="3046" customFormat="1"/>
    <row r="36238" s="3046" customFormat="1"/>
    <row r="36239" s="3046" customFormat="1"/>
    <row r="36240" s="3046" customFormat="1"/>
    <row r="36241" s="3046" customFormat="1"/>
    <row r="36242" s="3046" customFormat="1"/>
    <row r="36243" s="3046" customFormat="1"/>
    <row r="36244" s="3046" customFormat="1"/>
    <row r="36245" s="3046" customFormat="1"/>
    <row r="36246" s="3046" customFormat="1"/>
    <row r="36247" s="3046" customFormat="1"/>
    <row r="36248" s="3046" customFormat="1"/>
    <row r="36249" s="3046" customFormat="1"/>
    <row r="36250" s="3046" customFormat="1"/>
    <row r="36251" s="3046" customFormat="1"/>
    <row r="36252" s="3046" customFormat="1"/>
    <row r="36253" s="3046" customFormat="1"/>
    <row r="36254" s="3046" customFormat="1"/>
    <row r="36255" s="3046" customFormat="1"/>
    <row r="36256" s="3046" customFormat="1"/>
    <row r="36257" s="3046" customFormat="1"/>
    <row r="36258" s="3046" customFormat="1"/>
    <row r="36259" s="3046" customFormat="1"/>
    <row r="36260" s="3046" customFormat="1"/>
    <row r="36261" s="3046" customFormat="1"/>
    <row r="36262" s="3046" customFormat="1"/>
    <row r="36263" s="3046" customFormat="1"/>
    <row r="36264" s="3046" customFormat="1"/>
    <row r="36265" s="3046" customFormat="1"/>
    <row r="36266" s="3046" customFormat="1"/>
    <row r="36267" s="3046" customFormat="1"/>
    <row r="36268" s="3046" customFormat="1"/>
    <row r="36269" s="3046" customFormat="1"/>
    <row r="36270" s="3046" customFormat="1"/>
    <row r="36271" s="3046" customFormat="1"/>
    <row r="36272" s="3046" customFormat="1"/>
    <row r="36273" s="3046" customFormat="1"/>
    <row r="36274" s="3046" customFormat="1"/>
    <row r="36275" s="3046" customFormat="1"/>
    <row r="36276" s="3046" customFormat="1"/>
    <row r="36277" s="3046" customFormat="1"/>
    <row r="36278" s="3046" customFormat="1"/>
    <row r="36279" s="3046" customFormat="1"/>
    <row r="36280" s="3046" customFormat="1"/>
    <row r="36281" s="3046" customFormat="1"/>
    <row r="36282" s="3046" customFormat="1"/>
    <row r="36283" s="3046" customFormat="1"/>
    <row r="36284" s="3046" customFormat="1"/>
    <row r="36285" s="3046" customFormat="1"/>
    <row r="36286" s="3046" customFormat="1"/>
    <row r="36287" s="3046" customFormat="1"/>
    <row r="36288" s="3046" customFormat="1"/>
    <row r="36289" s="3046" customFormat="1"/>
    <row r="36290" s="3046" customFormat="1"/>
    <row r="36291" s="3046" customFormat="1"/>
    <row r="36292" s="3046" customFormat="1"/>
    <row r="36293" s="3046" customFormat="1"/>
    <row r="36294" s="3046" customFormat="1"/>
    <row r="36295" s="3046" customFormat="1"/>
    <row r="36296" s="3046" customFormat="1"/>
    <row r="36297" s="3046" customFormat="1"/>
    <row r="36298" s="3046" customFormat="1"/>
    <row r="36299" s="3046" customFormat="1"/>
    <row r="36300" s="3046" customFormat="1"/>
    <row r="36301" s="3046" customFormat="1"/>
    <row r="36302" s="3046" customFormat="1"/>
    <row r="36303" s="3046" customFormat="1"/>
    <row r="36304" s="3046" customFormat="1"/>
    <row r="36305" s="3046" customFormat="1"/>
    <row r="36306" s="3046" customFormat="1"/>
    <row r="36307" s="3046" customFormat="1"/>
    <row r="36308" s="3046" customFormat="1"/>
    <row r="36309" s="3046" customFormat="1"/>
    <row r="36310" s="3046" customFormat="1"/>
    <row r="36311" s="3046" customFormat="1"/>
    <row r="36312" s="3046" customFormat="1"/>
    <row r="36313" s="3046" customFormat="1"/>
    <row r="36314" s="3046" customFormat="1"/>
    <row r="36315" s="3046" customFormat="1"/>
    <row r="36316" s="3046" customFormat="1"/>
    <row r="36317" s="3046" customFormat="1"/>
    <row r="36318" s="3046" customFormat="1"/>
    <row r="36319" s="3046" customFormat="1"/>
    <row r="36320" s="3046" customFormat="1"/>
    <row r="36321" s="3046" customFormat="1"/>
    <row r="36322" s="3046" customFormat="1"/>
    <row r="36323" s="3046" customFormat="1"/>
    <row r="36324" s="3046" customFormat="1"/>
    <row r="36325" s="3046" customFormat="1"/>
    <row r="36326" s="3046" customFormat="1"/>
    <row r="36327" s="3046" customFormat="1"/>
    <row r="36328" s="3046" customFormat="1"/>
    <row r="36329" s="3046" customFormat="1"/>
    <row r="36330" s="3046" customFormat="1"/>
    <row r="36331" s="3046" customFormat="1"/>
    <row r="36332" s="3046" customFormat="1"/>
    <row r="36333" s="3046" customFormat="1"/>
    <row r="36334" s="3046" customFormat="1"/>
    <row r="36335" s="3046" customFormat="1"/>
    <row r="36336" s="3046" customFormat="1"/>
    <row r="36337" s="3046" customFormat="1"/>
    <row r="36338" s="3046" customFormat="1"/>
    <row r="36339" s="3046" customFormat="1"/>
    <row r="36340" s="3046" customFormat="1"/>
    <row r="36341" s="3046" customFormat="1"/>
    <row r="36342" s="3046" customFormat="1"/>
    <row r="36343" s="3046" customFormat="1"/>
    <row r="36344" s="3046" customFormat="1"/>
    <row r="36345" s="3046" customFormat="1"/>
    <row r="36346" s="3046" customFormat="1"/>
    <row r="36347" s="3046" customFormat="1"/>
    <row r="36348" s="3046" customFormat="1"/>
    <row r="36349" s="3046" customFormat="1"/>
    <row r="36350" s="3046" customFormat="1"/>
    <row r="36351" s="3046" customFormat="1"/>
    <row r="36352" s="3046" customFormat="1"/>
    <row r="36353" s="3046" customFormat="1"/>
    <row r="36354" s="3046" customFormat="1"/>
    <row r="36355" s="3046" customFormat="1"/>
    <row r="36356" s="3046" customFormat="1"/>
    <row r="36357" s="3046" customFormat="1"/>
    <row r="36358" s="3046" customFormat="1"/>
    <row r="36359" s="3046" customFormat="1"/>
    <row r="36360" s="3046" customFormat="1"/>
    <row r="36361" s="3046" customFormat="1"/>
    <row r="36362" s="3046" customFormat="1"/>
    <row r="36363" s="3046" customFormat="1"/>
    <row r="36364" s="3046" customFormat="1"/>
    <row r="36365" s="3046" customFormat="1"/>
    <row r="36366" s="3046" customFormat="1"/>
    <row r="36367" s="3046" customFormat="1"/>
    <row r="36368" s="3046" customFormat="1"/>
    <row r="36369" s="3046" customFormat="1"/>
    <row r="36370" s="3046" customFormat="1"/>
    <row r="36371" s="3046" customFormat="1"/>
    <row r="36372" s="3046" customFormat="1"/>
    <row r="36373" s="3046" customFormat="1"/>
    <row r="36374" s="3046" customFormat="1"/>
    <row r="36375" s="3046" customFormat="1"/>
    <row r="36376" s="3046" customFormat="1"/>
    <row r="36377" s="3046" customFormat="1"/>
    <row r="36378" s="3046" customFormat="1"/>
    <row r="36379" s="3046" customFormat="1"/>
    <row r="36380" s="3046" customFormat="1"/>
    <row r="36381" s="3046" customFormat="1"/>
    <row r="36382" s="3046" customFormat="1"/>
    <row r="36383" s="3046" customFormat="1"/>
    <row r="36384" s="3046" customFormat="1"/>
    <row r="36385" s="3046" customFormat="1"/>
    <row r="36386" s="3046" customFormat="1"/>
    <row r="36387" s="3046" customFormat="1"/>
    <row r="36388" s="3046" customFormat="1"/>
    <row r="36389" s="3046" customFormat="1"/>
    <row r="36390" s="3046" customFormat="1"/>
    <row r="36391" s="3046" customFormat="1"/>
    <row r="36392" s="3046" customFormat="1"/>
    <row r="36393" s="3046" customFormat="1"/>
    <row r="36394" s="3046" customFormat="1"/>
    <row r="36395" s="3046" customFormat="1"/>
    <row r="36396" s="3046" customFormat="1"/>
    <row r="36397" s="3046" customFormat="1"/>
    <row r="36398" s="3046" customFormat="1"/>
    <row r="36399" s="3046" customFormat="1"/>
    <row r="36400" s="3046" customFormat="1"/>
    <row r="36401" s="3046" customFormat="1"/>
    <row r="36402" s="3046" customFormat="1"/>
    <row r="36403" s="3046" customFormat="1"/>
    <row r="36404" s="3046" customFormat="1"/>
    <row r="36405" s="3046" customFormat="1"/>
    <row r="36406" s="3046" customFormat="1"/>
    <row r="36407" s="3046" customFormat="1"/>
    <row r="36408" s="3046" customFormat="1"/>
    <row r="36409" s="3046" customFormat="1"/>
    <row r="36410" s="3046" customFormat="1"/>
    <row r="36411" s="3046" customFormat="1"/>
    <row r="36412" s="3046" customFormat="1"/>
    <row r="36413" s="3046" customFormat="1"/>
    <row r="36414" s="3046" customFormat="1"/>
    <row r="36415" s="3046" customFormat="1"/>
    <row r="36416" s="3046" customFormat="1"/>
    <row r="36417" s="3046" customFormat="1"/>
    <row r="36418" s="3046" customFormat="1"/>
    <row r="36419" s="3046" customFormat="1"/>
    <row r="36420" s="3046" customFormat="1"/>
    <row r="36421" s="3046" customFormat="1"/>
    <row r="36422" s="3046" customFormat="1"/>
    <row r="36423" s="3046" customFormat="1"/>
    <row r="36424" s="3046" customFormat="1"/>
    <row r="36425" s="3046" customFormat="1"/>
    <row r="36426" s="3046" customFormat="1"/>
    <row r="36427" s="3046" customFormat="1"/>
    <row r="36428" s="3046" customFormat="1"/>
    <row r="36429" s="3046" customFormat="1"/>
    <row r="36430" s="3046" customFormat="1"/>
    <row r="36431" s="3046" customFormat="1"/>
    <row r="36432" s="3046" customFormat="1"/>
    <row r="36433" s="3046" customFormat="1"/>
    <row r="36434" s="3046" customFormat="1"/>
    <row r="36435" s="3046" customFormat="1"/>
    <row r="36436" s="3046" customFormat="1"/>
    <row r="36437" s="3046" customFormat="1"/>
    <row r="36438" s="3046" customFormat="1"/>
    <row r="36439" s="3046" customFormat="1"/>
    <row r="36440" s="3046" customFormat="1"/>
    <row r="36441" s="3046" customFormat="1"/>
    <row r="36442" s="3046" customFormat="1"/>
    <row r="36443" s="3046" customFormat="1"/>
    <row r="36444" s="3046" customFormat="1"/>
    <row r="36445" s="3046" customFormat="1"/>
    <row r="36446" s="3046" customFormat="1"/>
    <row r="36447" s="3046" customFormat="1"/>
    <row r="36448" s="3046" customFormat="1"/>
    <row r="36449" s="3046" customFormat="1"/>
    <row r="36450" s="3046" customFormat="1"/>
    <row r="36451" s="3046" customFormat="1"/>
    <row r="36452" s="3046" customFormat="1"/>
    <row r="36453" s="3046" customFormat="1"/>
    <row r="36454" s="3046" customFormat="1"/>
    <row r="36455" s="3046" customFormat="1"/>
    <row r="36456" s="3046" customFormat="1"/>
    <row r="36457" s="3046" customFormat="1"/>
    <row r="36458" s="3046" customFormat="1"/>
    <row r="36459" s="3046" customFormat="1"/>
    <row r="36460" s="3046" customFormat="1"/>
    <row r="36461" s="3046" customFormat="1"/>
    <row r="36462" s="3046" customFormat="1"/>
    <row r="36463" s="3046" customFormat="1"/>
    <row r="36464" s="3046" customFormat="1"/>
    <row r="36465" s="3046" customFormat="1"/>
    <row r="36466" s="3046" customFormat="1"/>
    <row r="36467" s="3046" customFormat="1"/>
    <row r="36468" s="3046" customFormat="1"/>
    <row r="36469" s="3046" customFormat="1"/>
    <row r="36470" s="3046" customFormat="1"/>
    <row r="36471" s="3046" customFormat="1"/>
    <row r="36472" s="3046" customFormat="1"/>
    <row r="36473" s="3046" customFormat="1"/>
    <row r="36474" s="3046" customFormat="1"/>
    <row r="36475" s="3046" customFormat="1"/>
    <row r="36476" s="3046" customFormat="1"/>
    <row r="36477" s="3046" customFormat="1"/>
    <row r="36478" s="3046" customFormat="1"/>
    <row r="36479" s="3046" customFormat="1"/>
    <row r="36480" s="3046" customFormat="1"/>
    <row r="36481" s="3046" customFormat="1"/>
    <row r="36482" s="3046" customFormat="1"/>
    <row r="36483" s="3046" customFormat="1"/>
    <row r="36484" s="3046" customFormat="1"/>
    <row r="36485" s="3046" customFormat="1"/>
    <row r="36486" s="3046" customFormat="1"/>
    <row r="36487" s="3046" customFormat="1"/>
    <row r="36488" s="3046" customFormat="1"/>
    <row r="36489" s="3046" customFormat="1"/>
    <row r="36490" s="3046" customFormat="1"/>
    <row r="36491" s="3046" customFormat="1"/>
    <row r="36492" s="3046" customFormat="1"/>
    <row r="36493" s="3046" customFormat="1"/>
    <row r="36494" s="3046" customFormat="1"/>
    <row r="36495" s="3046" customFormat="1"/>
    <row r="36496" s="3046" customFormat="1"/>
    <row r="36497" s="3046" customFormat="1"/>
    <row r="36498" s="3046" customFormat="1"/>
    <row r="36499" s="3046" customFormat="1"/>
    <row r="36500" s="3046" customFormat="1"/>
    <row r="36501" s="3046" customFormat="1"/>
    <row r="36502" s="3046" customFormat="1"/>
    <row r="36503" s="3046" customFormat="1"/>
    <row r="36504" s="3046" customFormat="1"/>
    <row r="36505" s="3046" customFormat="1"/>
    <row r="36506" s="3046" customFormat="1"/>
    <row r="36507" s="3046" customFormat="1"/>
    <row r="36508" s="3046" customFormat="1"/>
    <row r="36509" s="3046" customFormat="1"/>
    <row r="36510" s="3046" customFormat="1"/>
    <row r="36511" s="3046" customFormat="1"/>
    <row r="36512" s="3046" customFormat="1"/>
    <row r="36513" s="3046" customFormat="1"/>
    <row r="36514" s="3046" customFormat="1"/>
    <row r="36515" s="3046" customFormat="1"/>
    <row r="36516" s="3046" customFormat="1"/>
    <row r="36517" s="3046" customFormat="1"/>
    <row r="36518" s="3046" customFormat="1"/>
    <row r="36519" s="3046" customFormat="1"/>
    <row r="36520" s="3046" customFormat="1"/>
    <row r="36521" s="3046" customFormat="1"/>
    <row r="36522" s="3046" customFormat="1"/>
    <row r="36523" s="3046" customFormat="1"/>
    <row r="36524" s="3046" customFormat="1"/>
    <row r="36525" s="3046" customFormat="1"/>
    <row r="36526" s="3046" customFormat="1"/>
    <row r="36527" s="3046" customFormat="1"/>
    <row r="36528" s="3046" customFormat="1"/>
    <row r="36529" s="3046" customFormat="1"/>
    <row r="36530" s="3046" customFormat="1"/>
    <row r="36531" s="3046" customFormat="1"/>
    <row r="36532" s="3046" customFormat="1"/>
    <row r="36533" s="3046" customFormat="1"/>
    <row r="36534" s="3046" customFormat="1"/>
    <row r="36535" s="3046" customFormat="1"/>
    <row r="36536" s="3046" customFormat="1"/>
    <row r="36537" s="3046" customFormat="1"/>
    <row r="36538" s="3046" customFormat="1"/>
    <row r="36539" s="3046" customFormat="1"/>
    <row r="36540" s="3046" customFormat="1"/>
    <row r="36541" s="3046" customFormat="1"/>
    <row r="36542" s="3046" customFormat="1"/>
    <row r="36543" s="3046" customFormat="1"/>
    <row r="36544" s="3046" customFormat="1"/>
    <row r="36545" s="3046" customFormat="1"/>
    <row r="36546" s="3046" customFormat="1"/>
    <row r="36547" s="3046" customFormat="1"/>
    <row r="36548" s="3046" customFormat="1"/>
    <row r="36549" s="3046" customFormat="1"/>
    <row r="36550" s="3046" customFormat="1"/>
    <row r="36551" s="3046" customFormat="1"/>
    <row r="36552" s="3046" customFormat="1"/>
    <row r="36553" s="3046" customFormat="1"/>
    <row r="36554" s="3046" customFormat="1"/>
    <row r="36555" s="3046" customFormat="1"/>
    <row r="36556" s="3046" customFormat="1"/>
    <row r="36557" s="3046" customFormat="1"/>
    <row r="36558" s="3046" customFormat="1"/>
    <row r="36559" s="3046" customFormat="1"/>
    <row r="36560" s="3046" customFormat="1"/>
    <row r="36561" s="3046" customFormat="1"/>
    <row r="36562" s="3046" customFormat="1"/>
    <row r="36563" s="3046" customFormat="1"/>
    <row r="36564" s="3046" customFormat="1"/>
    <row r="36565" s="3046" customFormat="1"/>
    <row r="36566" s="3046" customFormat="1"/>
    <row r="36567" s="3046" customFormat="1"/>
    <row r="36568" s="3046" customFormat="1"/>
    <row r="36569" s="3046" customFormat="1"/>
    <row r="36570" s="3046" customFormat="1"/>
    <row r="36571" s="3046" customFormat="1"/>
    <row r="36572" s="3046" customFormat="1"/>
    <row r="36573" s="3046" customFormat="1"/>
    <row r="36574" s="3046" customFormat="1"/>
    <row r="36575" s="3046" customFormat="1"/>
    <row r="36576" s="3046" customFormat="1"/>
    <row r="36577" s="3046" customFormat="1"/>
    <row r="36578" s="3046" customFormat="1"/>
    <row r="36579" s="3046" customFormat="1"/>
    <row r="36580" s="3046" customFormat="1"/>
    <row r="36581" s="3046" customFormat="1"/>
    <row r="36582" s="3046" customFormat="1"/>
    <row r="36583" s="3046" customFormat="1"/>
    <row r="36584" s="3046" customFormat="1"/>
    <row r="36585" s="3046" customFormat="1"/>
    <row r="36586" s="3046" customFormat="1"/>
    <row r="36587" s="3046" customFormat="1"/>
    <row r="36588" s="3046" customFormat="1"/>
    <row r="36589" s="3046" customFormat="1"/>
    <row r="36590" s="3046" customFormat="1"/>
    <row r="36591" s="3046" customFormat="1"/>
    <row r="36592" s="3046" customFormat="1"/>
    <row r="36593" s="3046" customFormat="1"/>
    <row r="36594" s="3046" customFormat="1"/>
    <row r="36595" s="3046" customFormat="1"/>
    <row r="36596" s="3046" customFormat="1"/>
    <row r="36597" s="3046" customFormat="1"/>
    <row r="36598" s="3046" customFormat="1"/>
    <row r="36599" s="3046" customFormat="1"/>
    <row r="36600" s="3046" customFormat="1"/>
    <row r="36601" s="3046" customFormat="1"/>
    <row r="36602" s="3046" customFormat="1"/>
    <row r="36603" s="3046" customFormat="1"/>
    <row r="36604" s="3046" customFormat="1"/>
    <row r="36605" s="3046" customFormat="1"/>
    <row r="36606" s="3046" customFormat="1"/>
    <row r="36607" s="3046" customFormat="1"/>
    <row r="36608" s="3046" customFormat="1"/>
    <row r="36609" s="3046" customFormat="1"/>
    <row r="36610" s="3046" customFormat="1"/>
    <row r="36611" s="3046" customFormat="1"/>
    <row r="36612" s="3046" customFormat="1"/>
    <row r="36613" s="3046" customFormat="1"/>
    <row r="36614" s="3046" customFormat="1"/>
    <row r="36615" s="3046" customFormat="1"/>
    <row r="36616" s="3046" customFormat="1"/>
    <row r="36617" s="3046" customFormat="1"/>
    <row r="36618" s="3046" customFormat="1"/>
    <row r="36619" s="3046" customFormat="1"/>
    <row r="36620" s="3046" customFormat="1"/>
    <row r="36621" s="3046" customFormat="1"/>
    <row r="36622" s="3046" customFormat="1"/>
    <row r="36623" s="3046" customFormat="1"/>
    <row r="36624" s="3046" customFormat="1"/>
    <row r="36625" s="3046" customFormat="1"/>
    <row r="36626" s="3046" customFormat="1"/>
    <row r="36627" s="3046" customFormat="1"/>
    <row r="36628" s="3046" customFormat="1"/>
    <row r="36629" s="3046" customFormat="1"/>
    <row r="36630" s="3046" customFormat="1"/>
    <row r="36631" s="3046" customFormat="1"/>
    <row r="36632" s="3046" customFormat="1"/>
    <row r="36633" s="3046" customFormat="1"/>
    <row r="36634" s="3046" customFormat="1"/>
    <row r="36635" s="3046" customFormat="1"/>
    <row r="36636" s="3046" customFormat="1"/>
    <row r="36637" s="3046" customFormat="1"/>
    <row r="36638" s="3046" customFormat="1"/>
    <row r="36639" s="3046" customFormat="1"/>
    <row r="36640" s="3046" customFormat="1"/>
    <row r="36641" s="3046" customFormat="1"/>
    <row r="36642" s="3046" customFormat="1"/>
    <row r="36643" s="3046" customFormat="1"/>
    <row r="36644" s="3046" customFormat="1"/>
    <row r="36645" s="3046" customFormat="1"/>
    <row r="36646" s="3046" customFormat="1"/>
    <row r="36647" s="3046" customFormat="1"/>
    <row r="36648" s="3046" customFormat="1"/>
    <row r="36649" s="3046" customFormat="1"/>
    <row r="36650" s="3046" customFormat="1"/>
    <row r="36651" s="3046" customFormat="1"/>
    <row r="36652" s="3046" customFormat="1"/>
    <row r="36653" s="3046" customFormat="1"/>
    <row r="36654" s="3046" customFormat="1"/>
    <row r="36655" s="3046" customFormat="1"/>
    <row r="36656" s="3046" customFormat="1"/>
    <row r="36657" s="3046" customFormat="1"/>
    <row r="36658" s="3046" customFormat="1"/>
    <row r="36659" s="3046" customFormat="1"/>
    <row r="36660" s="3046" customFormat="1"/>
    <row r="36661" s="3046" customFormat="1"/>
    <row r="36662" s="3046" customFormat="1"/>
    <row r="36663" s="3046" customFormat="1"/>
    <row r="36664" s="3046" customFormat="1"/>
    <row r="36665" s="3046" customFormat="1"/>
    <row r="36666" s="3046" customFormat="1"/>
    <row r="36667" s="3046" customFormat="1"/>
    <row r="36668" s="3046" customFormat="1"/>
    <row r="36669" s="3046" customFormat="1"/>
    <row r="36670" s="3046" customFormat="1"/>
    <row r="36671" s="3046" customFormat="1"/>
    <row r="36672" s="3046" customFormat="1"/>
    <row r="36673" s="3046" customFormat="1"/>
    <row r="36674" s="3046" customFormat="1"/>
    <row r="36675" s="3046" customFormat="1"/>
    <row r="36676" s="3046" customFormat="1"/>
    <row r="36677" s="3046" customFormat="1"/>
    <row r="36678" s="3046" customFormat="1"/>
    <row r="36679" s="3046" customFormat="1"/>
    <row r="36680" s="3046" customFormat="1"/>
    <row r="36681" s="3046" customFormat="1"/>
    <row r="36682" s="3046" customFormat="1"/>
    <row r="36683" s="3046" customFormat="1"/>
    <row r="36684" s="3046" customFormat="1"/>
    <row r="36685" s="3046" customFormat="1"/>
    <row r="36686" s="3046" customFormat="1"/>
    <row r="36687" s="3046" customFormat="1"/>
    <row r="36688" s="3046" customFormat="1"/>
    <row r="36689" s="3046" customFormat="1"/>
    <row r="36690" s="3046" customFormat="1"/>
    <row r="36691" s="3046" customFormat="1"/>
    <row r="36692" s="3046" customFormat="1"/>
    <row r="36693" s="3046" customFormat="1"/>
    <row r="36694" s="3046" customFormat="1"/>
    <row r="36695" s="3046" customFormat="1"/>
    <row r="36696" s="3046" customFormat="1"/>
    <row r="36697" s="3046" customFormat="1"/>
    <row r="36698" s="3046" customFormat="1"/>
    <row r="36699" s="3046" customFormat="1"/>
    <row r="36700" s="3046" customFormat="1"/>
    <row r="36701" s="3046" customFormat="1"/>
    <row r="36702" s="3046" customFormat="1"/>
    <row r="36703" s="3046" customFormat="1"/>
    <row r="36704" s="3046" customFormat="1"/>
    <row r="36705" s="3046" customFormat="1"/>
    <row r="36706" s="3046" customFormat="1"/>
    <row r="36707" s="3046" customFormat="1"/>
    <row r="36708" s="3046" customFormat="1"/>
    <row r="36709" s="3046" customFormat="1"/>
    <row r="36710" s="3046" customFormat="1"/>
    <row r="36711" s="3046" customFormat="1"/>
    <row r="36712" s="3046" customFormat="1"/>
    <row r="36713" s="3046" customFormat="1"/>
    <row r="36714" s="3046" customFormat="1"/>
    <row r="36715" s="3046" customFormat="1"/>
    <row r="36716" s="3046" customFormat="1"/>
    <row r="36717" s="3046" customFormat="1"/>
    <row r="36718" s="3046" customFormat="1"/>
    <row r="36719" s="3046" customFormat="1"/>
    <row r="36720" s="3046" customFormat="1"/>
    <row r="36721" s="3046" customFormat="1"/>
    <row r="36722" s="3046" customFormat="1"/>
    <row r="36723" s="3046" customFormat="1"/>
    <row r="36724" s="3046" customFormat="1"/>
    <row r="36725" s="3046" customFormat="1"/>
    <row r="36726" s="3046" customFormat="1"/>
    <row r="36727" s="3046" customFormat="1"/>
    <row r="36728" s="3046" customFormat="1"/>
    <row r="36729" s="3046" customFormat="1"/>
    <row r="36730" s="3046" customFormat="1"/>
    <row r="36731" s="3046" customFormat="1"/>
    <row r="36732" s="3046" customFormat="1"/>
    <row r="36733" s="3046" customFormat="1"/>
    <row r="36734" s="3046" customFormat="1"/>
    <row r="36735" s="3046" customFormat="1"/>
    <row r="36736" s="3046" customFormat="1"/>
    <row r="36737" s="3046" customFormat="1"/>
    <row r="36738" s="3046" customFormat="1"/>
    <row r="36739" s="3046" customFormat="1"/>
    <row r="36740" s="3046" customFormat="1"/>
    <row r="36741" s="3046" customFormat="1"/>
    <row r="36742" s="3046" customFormat="1"/>
    <row r="36743" s="3046" customFormat="1"/>
    <row r="36744" s="3046" customFormat="1"/>
    <row r="36745" s="3046" customFormat="1"/>
    <row r="36746" s="3046" customFormat="1"/>
    <row r="36747" s="3046" customFormat="1"/>
    <row r="36748" s="3046" customFormat="1"/>
    <row r="36749" s="3046" customFormat="1"/>
    <row r="36750" s="3046" customFormat="1"/>
    <row r="36751" s="3046" customFormat="1"/>
    <row r="36752" s="3046" customFormat="1"/>
    <row r="36753" s="3046" customFormat="1"/>
    <row r="36754" s="3046" customFormat="1"/>
    <row r="36755" s="3046" customFormat="1"/>
    <row r="36756" s="3046" customFormat="1"/>
    <row r="36757" s="3046" customFormat="1"/>
    <row r="36758" s="3046" customFormat="1"/>
    <row r="36759" s="3046" customFormat="1"/>
    <row r="36760" s="3046" customFormat="1"/>
    <row r="36761" s="3046" customFormat="1"/>
    <row r="36762" s="3046" customFormat="1"/>
    <row r="36763" s="3046" customFormat="1"/>
    <row r="36764" s="3046" customFormat="1"/>
    <row r="36765" s="3046" customFormat="1"/>
    <row r="36766" s="3046" customFormat="1"/>
    <row r="36767" s="3046" customFormat="1"/>
    <row r="36768" s="3046" customFormat="1"/>
    <row r="36769" s="3046" customFormat="1"/>
    <row r="36770" s="3046" customFormat="1"/>
    <row r="36771" s="3046" customFormat="1"/>
    <row r="36772" s="3046" customFormat="1"/>
    <row r="36773" s="3046" customFormat="1"/>
    <row r="36774" s="3046" customFormat="1"/>
    <row r="36775" s="3046" customFormat="1"/>
    <row r="36776" s="3046" customFormat="1"/>
    <row r="36777" s="3046" customFormat="1"/>
    <row r="36778" s="3046" customFormat="1"/>
    <row r="36779" s="3046" customFormat="1"/>
    <row r="36780" s="3046" customFormat="1"/>
    <row r="36781" s="3046" customFormat="1"/>
    <row r="36782" s="3046" customFormat="1"/>
    <row r="36783" s="3046" customFormat="1"/>
    <row r="36784" s="3046" customFormat="1"/>
    <row r="36785" s="3046" customFormat="1"/>
    <row r="36786" s="3046" customFormat="1"/>
    <row r="36787" s="3046" customFormat="1"/>
    <row r="36788" s="3046" customFormat="1"/>
    <row r="36789" s="3046" customFormat="1"/>
    <row r="36790" s="3046" customFormat="1"/>
    <row r="36791" s="3046" customFormat="1"/>
    <row r="36792" s="3046" customFormat="1"/>
    <row r="36793" s="3046" customFormat="1"/>
    <row r="36794" s="3046" customFormat="1"/>
    <row r="36795" s="3046" customFormat="1"/>
    <row r="36796" s="3046" customFormat="1"/>
    <row r="36797" s="3046" customFormat="1"/>
    <row r="36798" s="3046" customFormat="1"/>
    <row r="36799" s="3046" customFormat="1"/>
    <row r="36800" s="3046" customFormat="1"/>
    <row r="36801" s="3046" customFormat="1"/>
    <row r="36802" s="3046" customFormat="1"/>
    <row r="36803" s="3046" customFormat="1"/>
    <row r="36804" s="3046" customFormat="1"/>
    <row r="36805" s="3046" customFormat="1"/>
    <row r="36806" s="3046" customFormat="1"/>
    <row r="36807" s="3046" customFormat="1"/>
    <row r="36808" s="3046" customFormat="1"/>
    <row r="36809" s="3046" customFormat="1"/>
    <row r="36810" s="3046" customFormat="1"/>
    <row r="36811" s="3046" customFormat="1"/>
    <row r="36812" s="3046" customFormat="1"/>
    <row r="36813" s="3046" customFormat="1"/>
    <row r="36814" s="3046" customFormat="1"/>
    <row r="36815" s="3046" customFormat="1"/>
    <row r="36816" s="3046" customFormat="1"/>
    <row r="36817" s="3046" customFormat="1"/>
    <row r="36818" s="3046" customFormat="1"/>
    <row r="36819" s="3046" customFormat="1"/>
    <row r="36820" s="3046" customFormat="1"/>
    <row r="36821" s="3046" customFormat="1"/>
    <row r="36822" s="3046" customFormat="1"/>
    <row r="36823" s="3046" customFormat="1"/>
    <row r="36824" s="3046" customFormat="1"/>
    <row r="36825" s="3046" customFormat="1"/>
    <row r="36826" s="3046" customFormat="1"/>
    <row r="36827" s="3046" customFormat="1"/>
    <row r="36828" s="3046" customFormat="1"/>
    <row r="36829" s="3046" customFormat="1"/>
    <row r="36830" s="3046" customFormat="1"/>
    <row r="36831" s="3046" customFormat="1"/>
    <row r="36832" s="3046" customFormat="1"/>
    <row r="36833" s="3046" customFormat="1"/>
    <row r="36834" s="3046" customFormat="1"/>
    <row r="36835" s="3046" customFormat="1"/>
    <row r="36836" s="3046" customFormat="1"/>
    <row r="36837" s="3046" customFormat="1"/>
    <row r="36838" s="3046" customFormat="1"/>
    <row r="36839" s="3046" customFormat="1"/>
    <row r="36840" s="3046" customFormat="1"/>
    <row r="36841" s="3046" customFormat="1"/>
    <row r="36842" s="3046" customFormat="1"/>
    <row r="36843" s="3046" customFormat="1"/>
    <row r="36844" s="3046" customFormat="1"/>
    <row r="36845" s="3046" customFormat="1"/>
    <row r="36846" s="3046" customFormat="1"/>
    <row r="36847" s="3046" customFormat="1"/>
    <row r="36848" s="3046" customFormat="1"/>
    <row r="36849" s="3046" customFormat="1"/>
    <row r="36850" s="3046" customFormat="1"/>
    <row r="36851" s="3046" customFormat="1"/>
    <row r="36852" s="3046" customFormat="1"/>
    <row r="36853" s="3046" customFormat="1"/>
    <row r="36854" s="3046" customFormat="1"/>
    <row r="36855" s="3046" customFormat="1"/>
    <row r="36856" s="3046" customFormat="1"/>
    <row r="36857" s="3046" customFormat="1"/>
    <row r="36858" s="3046" customFormat="1"/>
    <row r="36859" s="3046" customFormat="1"/>
    <row r="36860" s="3046" customFormat="1"/>
    <row r="36861" s="3046" customFormat="1"/>
    <row r="36862" s="3046" customFormat="1"/>
    <row r="36863" s="3046" customFormat="1"/>
    <row r="36864" s="3046" customFormat="1"/>
    <row r="36865" s="3046" customFormat="1"/>
    <row r="36866" s="3046" customFormat="1"/>
    <row r="36867" s="3046" customFormat="1"/>
    <row r="36868" s="3046" customFormat="1"/>
    <row r="36869" s="3046" customFormat="1"/>
    <row r="36870" s="3046" customFormat="1"/>
    <row r="36871" s="3046" customFormat="1"/>
    <row r="36872" s="3046" customFormat="1"/>
    <row r="36873" s="3046" customFormat="1"/>
    <row r="36874" s="3046" customFormat="1"/>
    <row r="36875" s="3046" customFormat="1"/>
    <row r="36876" s="3046" customFormat="1"/>
    <row r="36877" s="3046" customFormat="1"/>
    <row r="36878" s="3046" customFormat="1"/>
    <row r="36879" s="3046" customFormat="1"/>
    <row r="36880" s="3046" customFormat="1"/>
    <row r="36881" s="3046" customFormat="1"/>
    <row r="36882" s="3046" customFormat="1"/>
    <row r="36883" s="3046" customFormat="1"/>
    <row r="36884" s="3046" customFormat="1"/>
    <row r="36885" s="3046" customFormat="1"/>
    <row r="36886" s="3046" customFormat="1"/>
    <row r="36887" s="3046" customFormat="1"/>
    <row r="36888" s="3046" customFormat="1"/>
    <row r="36889" s="3046" customFormat="1"/>
    <row r="36890" s="3046" customFormat="1"/>
    <row r="36891" s="3046" customFormat="1"/>
    <row r="36892" s="3046" customFormat="1"/>
    <row r="36893" s="3046" customFormat="1"/>
    <row r="36894" s="3046" customFormat="1"/>
    <row r="36895" s="3046" customFormat="1"/>
    <row r="36896" s="3046" customFormat="1"/>
    <row r="36897" s="3046" customFormat="1"/>
    <row r="36898" s="3046" customFormat="1"/>
    <row r="36899" s="3046" customFormat="1"/>
    <row r="36900" s="3046" customFormat="1"/>
    <row r="36901" s="3046" customFormat="1"/>
    <row r="36902" s="3046" customFormat="1"/>
    <row r="36903" s="3046" customFormat="1"/>
    <row r="36904" s="3046" customFormat="1"/>
    <row r="36905" s="3046" customFormat="1"/>
    <row r="36906" s="3046" customFormat="1"/>
    <row r="36907" s="3046" customFormat="1"/>
    <row r="36908" s="3046" customFormat="1"/>
    <row r="36909" s="3046" customFormat="1"/>
    <row r="36910" s="3046" customFormat="1"/>
    <row r="36911" s="3046" customFormat="1"/>
    <row r="36912" s="3046" customFormat="1"/>
    <row r="36913" s="3046" customFormat="1"/>
    <row r="36914" s="3046" customFormat="1"/>
    <row r="36915" s="3046" customFormat="1"/>
    <row r="36916" s="3046" customFormat="1"/>
    <row r="36917" s="3046" customFormat="1"/>
    <row r="36918" s="3046" customFormat="1"/>
    <row r="36919" s="3046" customFormat="1"/>
    <row r="36920" s="3046" customFormat="1"/>
    <row r="36921" s="3046" customFormat="1"/>
    <row r="36922" s="3046" customFormat="1"/>
    <row r="36923" s="3046" customFormat="1"/>
    <row r="36924" s="3046" customFormat="1"/>
    <row r="36925" s="3046" customFormat="1"/>
    <row r="36926" s="3046" customFormat="1"/>
    <row r="36927" s="3046" customFormat="1"/>
    <row r="36928" s="3046" customFormat="1"/>
    <row r="36929" s="3046" customFormat="1"/>
    <row r="36930" s="3046" customFormat="1"/>
    <row r="36931" s="3046" customFormat="1"/>
    <row r="36932" s="3046" customFormat="1"/>
    <row r="36933" s="3046" customFormat="1"/>
    <row r="36934" s="3046" customFormat="1"/>
    <row r="36935" s="3046" customFormat="1"/>
    <row r="36936" s="3046" customFormat="1"/>
    <row r="36937" s="3046" customFormat="1"/>
    <row r="36938" s="3046" customFormat="1"/>
    <row r="36939" s="3046" customFormat="1"/>
    <row r="36940" s="3046" customFormat="1"/>
    <row r="36941" s="3046" customFormat="1"/>
    <row r="36942" s="3046" customFormat="1"/>
    <row r="36943" s="3046" customFormat="1"/>
    <row r="36944" s="3046" customFormat="1"/>
    <row r="36945" s="3046" customFormat="1"/>
    <row r="36946" s="3046" customFormat="1"/>
    <row r="36947" s="3046" customFormat="1"/>
    <row r="36948" s="3046" customFormat="1"/>
    <row r="36949" s="3046" customFormat="1"/>
    <row r="36950" s="3046" customFormat="1"/>
    <row r="36951" s="3046" customFormat="1"/>
    <row r="36952" s="3046" customFormat="1"/>
    <row r="36953" s="3046" customFormat="1"/>
    <row r="36954" s="3046" customFormat="1"/>
    <row r="36955" s="3046" customFormat="1"/>
    <row r="36956" s="3046" customFormat="1"/>
    <row r="36957" s="3046" customFormat="1"/>
    <row r="36958" s="3046" customFormat="1"/>
    <row r="36959" s="3046" customFormat="1"/>
    <row r="36960" s="3046" customFormat="1"/>
    <row r="36961" s="3046" customFormat="1"/>
    <row r="36962" s="3046" customFormat="1"/>
    <row r="36963" s="3046" customFormat="1"/>
    <row r="36964" s="3046" customFormat="1"/>
    <row r="36965" s="3046" customFormat="1"/>
    <row r="36966" s="3046" customFormat="1"/>
    <row r="36967" s="3046" customFormat="1"/>
    <row r="36968" s="3046" customFormat="1"/>
    <row r="36969" s="3046" customFormat="1"/>
    <row r="36970" s="3046" customFormat="1"/>
    <row r="36971" s="3046" customFormat="1"/>
    <row r="36972" s="3046" customFormat="1"/>
    <row r="36973" s="3046" customFormat="1"/>
    <row r="36974" s="3046" customFormat="1"/>
    <row r="36975" s="3046" customFormat="1"/>
    <row r="36976" s="3046" customFormat="1"/>
    <row r="36977" s="3046" customFormat="1"/>
    <row r="36978" s="3046" customFormat="1"/>
    <row r="36979" s="3046" customFormat="1"/>
    <row r="36980" s="3046" customFormat="1"/>
    <row r="36981" s="3046" customFormat="1"/>
    <row r="36982" s="3046" customFormat="1"/>
    <row r="36983" s="3046" customFormat="1"/>
    <row r="36984" s="3046" customFormat="1"/>
    <row r="36985" s="3046" customFormat="1"/>
    <row r="36986" s="3046" customFormat="1"/>
    <row r="36987" s="3046" customFormat="1"/>
    <row r="36988" s="3046" customFormat="1"/>
    <row r="36989" s="3046" customFormat="1"/>
    <row r="36990" s="3046" customFormat="1"/>
    <row r="36991" s="3046" customFormat="1"/>
    <row r="36992" s="3046" customFormat="1"/>
    <row r="36993" s="3046" customFormat="1"/>
    <row r="36994" s="3046" customFormat="1"/>
    <row r="36995" s="3046" customFormat="1"/>
    <row r="36996" s="3046" customFormat="1"/>
    <row r="36997" s="3046" customFormat="1"/>
    <row r="36998" s="3046" customFormat="1"/>
    <row r="36999" s="3046" customFormat="1"/>
    <row r="37000" s="3046" customFormat="1"/>
    <row r="37001" s="3046" customFormat="1"/>
    <row r="37002" s="3046" customFormat="1"/>
    <row r="37003" s="3046" customFormat="1"/>
    <row r="37004" s="3046" customFormat="1"/>
    <row r="37005" s="3046" customFormat="1"/>
    <row r="37006" s="3046" customFormat="1"/>
    <row r="37007" s="3046" customFormat="1"/>
    <row r="37008" s="3046" customFormat="1"/>
    <row r="37009" s="3046" customFormat="1"/>
    <row r="37010" s="3046" customFormat="1"/>
    <row r="37011" s="3046" customFormat="1"/>
    <row r="37012" s="3046" customFormat="1"/>
    <row r="37013" s="3046" customFormat="1"/>
    <row r="37014" s="3046" customFormat="1"/>
    <row r="37015" s="3046" customFormat="1"/>
    <row r="37016" s="3046" customFormat="1"/>
    <row r="37017" s="3046" customFormat="1"/>
    <row r="37018" s="3046" customFormat="1"/>
    <row r="37019" s="3046" customFormat="1"/>
    <row r="37020" s="3046" customFormat="1"/>
    <row r="37021" s="3046" customFormat="1"/>
    <row r="37022" s="3046" customFormat="1"/>
    <row r="37023" s="3046" customFormat="1"/>
    <row r="37024" s="3046" customFormat="1"/>
    <row r="37025" s="3046" customFormat="1"/>
    <row r="37026" s="3046" customFormat="1"/>
    <row r="37027" s="3046" customFormat="1"/>
    <row r="37028" s="3046" customFormat="1"/>
    <row r="37029" s="3046" customFormat="1"/>
    <row r="37030" s="3046" customFormat="1"/>
    <row r="37031" s="3046" customFormat="1"/>
    <row r="37032" s="3046" customFormat="1"/>
    <row r="37033" s="3046" customFormat="1"/>
    <row r="37034" s="3046" customFormat="1"/>
    <row r="37035" s="3046" customFormat="1"/>
    <row r="37036" s="3046" customFormat="1"/>
    <row r="37037" s="3046" customFormat="1"/>
    <row r="37038" s="3046" customFormat="1"/>
    <row r="37039" s="3046" customFormat="1"/>
    <row r="37040" s="3046" customFormat="1"/>
    <row r="37041" s="3046" customFormat="1"/>
    <row r="37042" s="3046" customFormat="1"/>
    <row r="37043" s="3046" customFormat="1"/>
    <row r="37044" s="3046" customFormat="1"/>
    <row r="37045" s="3046" customFormat="1"/>
    <row r="37046" s="3046" customFormat="1"/>
    <row r="37047" s="3046" customFormat="1"/>
    <row r="37048" s="3046" customFormat="1"/>
    <row r="37049" s="3046" customFormat="1"/>
    <row r="37050" s="3046" customFormat="1"/>
    <row r="37051" s="3046" customFormat="1"/>
    <row r="37052" s="3046" customFormat="1"/>
    <row r="37053" s="3046" customFormat="1"/>
    <row r="37054" s="3046" customFormat="1"/>
    <row r="37055" s="3046" customFormat="1"/>
    <row r="37056" s="3046" customFormat="1"/>
    <row r="37057" s="3046" customFormat="1"/>
    <row r="37058" s="3046" customFormat="1"/>
    <row r="37059" s="3046" customFormat="1"/>
    <row r="37060" s="3046" customFormat="1"/>
    <row r="37061" s="3046" customFormat="1"/>
    <row r="37062" s="3046" customFormat="1"/>
    <row r="37063" s="3046" customFormat="1"/>
    <row r="37064" s="3046" customFormat="1"/>
    <row r="37065" s="3046" customFormat="1"/>
    <row r="37066" s="3046" customFormat="1"/>
    <row r="37067" s="3046" customFormat="1"/>
    <row r="37068" s="3046" customFormat="1"/>
    <row r="37069" s="3046" customFormat="1"/>
    <row r="37070" s="3046" customFormat="1"/>
    <row r="37071" s="3046" customFormat="1"/>
    <row r="37072" s="3046" customFormat="1"/>
    <row r="37073" s="3046" customFormat="1"/>
    <row r="37074" s="3046" customFormat="1"/>
    <row r="37075" s="3046" customFormat="1"/>
    <row r="37076" s="3046" customFormat="1"/>
    <row r="37077" s="3046" customFormat="1"/>
    <row r="37078" s="3046" customFormat="1"/>
    <row r="37079" s="3046" customFormat="1"/>
    <row r="37080" s="3046" customFormat="1"/>
    <row r="37081" s="3046" customFormat="1"/>
    <row r="37082" s="3046" customFormat="1"/>
    <row r="37083" s="3046" customFormat="1"/>
    <row r="37084" s="3046" customFormat="1"/>
    <row r="37085" s="3046" customFormat="1"/>
    <row r="37086" s="3046" customFormat="1"/>
    <row r="37087" s="3046" customFormat="1"/>
    <row r="37088" s="3046" customFormat="1"/>
    <row r="37089" s="3046" customFormat="1"/>
    <row r="37090" s="3046" customFormat="1"/>
    <row r="37091" s="3046" customFormat="1"/>
    <row r="37092" s="3046" customFormat="1"/>
    <row r="37093" s="3046" customFormat="1"/>
    <row r="37094" s="3046" customFormat="1"/>
    <row r="37095" s="3046" customFormat="1"/>
    <row r="37096" s="3046" customFormat="1"/>
    <row r="37097" s="3046" customFormat="1"/>
    <row r="37098" s="3046" customFormat="1"/>
    <row r="37099" s="3046" customFormat="1"/>
    <row r="37100" s="3046" customFormat="1"/>
    <row r="37101" s="3046" customFormat="1"/>
    <row r="37102" s="3046" customFormat="1"/>
    <row r="37103" s="3046" customFormat="1"/>
    <row r="37104" s="3046" customFormat="1"/>
    <row r="37105" s="3046" customFormat="1"/>
    <row r="37106" s="3046" customFormat="1"/>
    <row r="37107" s="3046" customFormat="1"/>
    <row r="37108" s="3046" customFormat="1"/>
    <row r="37109" s="3046" customFormat="1"/>
    <row r="37110" s="3046" customFormat="1"/>
    <row r="37111" s="3046" customFormat="1"/>
    <row r="37112" s="3046" customFormat="1"/>
    <row r="37113" s="3046" customFormat="1"/>
    <row r="37114" s="3046" customFormat="1"/>
    <row r="37115" s="3046" customFormat="1"/>
    <row r="37116" s="3046" customFormat="1"/>
    <row r="37117" s="3046" customFormat="1"/>
    <row r="37118" s="3046" customFormat="1"/>
    <row r="37119" s="3046" customFormat="1"/>
    <row r="37120" s="3046" customFormat="1"/>
    <row r="37121" s="3046" customFormat="1"/>
    <row r="37122" s="3046" customFormat="1"/>
    <row r="37123" s="3046" customFormat="1"/>
    <row r="37124" s="3046" customFormat="1"/>
    <row r="37125" s="3046" customFormat="1"/>
    <row r="37126" s="3046" customFormat="1"/>
    <row r="37127" s="3046" customFormat="1"/>
    <row r="37128" s="3046" customFormat="1"/>
    <row r="37129" s="3046" customFormat="1"/>
    <row r="37130" s="3046" customFormat="1"/>
    <row r="37131" s="3046" customFormat="1"/>
    <row r="37132" s="3046" customFormat="1"/>
    <row r="37133" s="3046" customFormat="1"/>
    <row r="37134" s="3046" customFormat="1"/>
    <row r="37135" s="3046" customFormat="1"/>
    <row r="37136" s="3046" customFormat="1"/>
    <row r="37137" s="3046" customFormat="1"/>
    <row r="37138" s="3046" customFormat="1"/>
    <row r="37139" s="3046" customFormat="1"/>
    <row r="37140" s="3046" customFormat="1"/>
    <row r="37141" s="3046" customFormat="1"/>
    <row r="37142" s="3046" customFormat="1"/>
    <row r="37143" s="3046" customFormat="1"/>
    <row r="37144" s="3046" customFormat="1"/>
    <row r="37145" s="3046" customFormat="1"/>
    <row r="37146" s="3046" customFormat="1"/>
    <row r="37147" s="3046" customFormat="1"/>
    <row r="37148" s="3046" customFormat="1"/>
    <row r="37149" s="3046" customFormat="1"/>
    <row r="37150" s="3046" customFormat="1"/>
    <row r="37151" s="3046" customFormat="1"/>
    <row r="37152" s="3046" customFormat="1"/>
    <row r="37153" s="3046" customFormat="1"/>
    <row r="37154" s="3046" customFormat="1"/>
    <row r="37155" s="3046" customFormat="1"/>
    <row r="37156" s="3046" customFormat="1"/>
    <row r="37157" s="3046" customFormat="1"/>
    <row r="37158" s="3046" customFormat="1"/>
    <row r="37159" s="3046" customFormat="1"/>
    <row r="37160" s="3046" customFormat="1"/>
    <row r="37161" s="3046" customFormat="1"/>
    <row r="37162" s="3046" customFormat="1"/>
    <row r="37163" s="3046" customFormat="1"/>
    <row r="37164" s="3046" customFormat="1"/>
    <row r="37165" s="3046" customFormat="1"/>
    <row r="37166" s="3046" customFormat="1"/>
    <row r="37167" s="3046" customFormat="1"/>
    <row r="37168" s="3046" customFormat="1"/>
    <row r="37169" s="3046" customFormat="1"/>
    <row r="37170" s="3046" customFormat="1"/>
    <row r="37171" s="3046" customFormat="1"/>
    <row r="37172" s="3046" customFormat="1"/>
    <row r="37173" s="3046" customFormat="1"/>
    <row r="37174" s="3046" customFormat="1"/>
    <row r="37175" s="3046" customFormat="1"/>
    <row r="37176" s="3046" customFormat="1"/>
    <row r="37177" s="3046" customFormat="1"/>
    <row r="37178" s="3046" customFormat="1"/>
    <row r="37179" s="3046" customFormat="1"/>
    <row r="37180" s="3046" customFormat="1"/>
    <row r="37181" s="3046" customFormat="1"/>
    <row r="37182" s="3046" customFormat="1"/>
    <row r="37183" s="3046" customFormat="1"/>
    <row r="37184" s="3046" customFormat="1"/>
    <row r="37185" s="3046" customFormat="1"/>
    <row r="37186" s="3046" customFormat="1"/>
    <row r="37187" s="3046" customFormat="1"/>
    <row r="37188" s="3046" customFormat="1"/>
    <row r="37189" s="3046" customFormat="1"/>
    <row r="37190" s="3046" customFormat="1"/>
    <row r="37191" s="3046" customFormat="1"/>
    <row r="37192" s="3046" customFormat="1"/>
    <row r="37193" s="3046" customFormat="1"/>
    <row r="37194" s="3046" customFormat="1"/>
    <row r="37195" s="3046" customFormat="1"/>
    <row r="37196" s="3046" customFormat="1"/>
    <row r="37197" s="3046" customFormat="1"/>
    <row r="37198" s="3046" customFormat="1"/>
    <row r="37199" s="3046" customFormat="1"/>
    <row r="37200" s="3046" customFormat="1"/>
    <row r="37201" s="3046" customFormat="1"/>
    <row r="37202" s="3046" customFormat="1"/>
    <row r="37203" s="3046" customFormat="1"/>
    <row r="37204" s="3046" customFormat="1"/>
    <row r="37205" s="3046" customFormat="1"/>
    <row r="37206" s="3046" customFormat="1"/>
    <row r="37207" s="3046" customFormat="1"/>
    <row r="37208" s="3046" customFormat="1"/>
    <row r="37209" s="3046" customFormat="1"/>
    <row r="37210" s="3046" customFormat="1"/>
    <row r="37211" s="3046" customFormat="1"/>
    <row r="37212" s="3046" customFormat="1"/>
    <row r="37213" s="3046" customFormat="1"/>
    <row r="37214" s="3046" customFormat="1"/>
    <row r="37215" s="3046" customFormat="1"/>
    <row r="37216" s="3046" customFormat="1"/>
    <row r="37217" s="3046" customFormat="1"/>
    <row r="37218" s="3046" customFormat="1"/>
    <row r="37219" s="3046" customFormat="1"/>
    <row r="37220" s="3046" customFormat="1"/>
    <row r="37221" s="3046" customFormat="1"/>
    <row r="37222" s="3046" customFormat="1"/>
    <row r="37223" s="3046" customFormat="1"/>
    <row r="37224" s="3046" customFormat="1"/>
    <row r="37225" s="3046" customFormat="1"/>
    <row r="37226" s="3046" customFormat="1"/>
    <row r="37227" s="3046" customFormat="1"/>
    <row r="37228" s="3046" customFormat="1"/>
    <row r="37229" s="3046" customFormat="1"/>
    <row r="37230" s="3046" customFormat="1"/>
    <row r="37231" s="3046" customFormat="1"/>
    <row r="37232" s="3046" customFormat="1"/>
    <row r="37233" s="3046" customFormat="1"/>
    <row r="37234" s="3046" customFormat="1"/>
    <row r="37235" s="3046" customFormat="1"/>
    <row r="37236" s="3046" customFormat="1"/>
    <row r="37237" s="3046" customFormat="1"/>
    <row r="37238" s="3046" customFormat="1"/>
    <row r="37239" s="3046" customFormat="1"/>
    <row r="37240" s="3046" customFormat="1"/>
    <row r="37241" s="3046" customFormat="1"/>
    <row r="37242" s="3046" customFormat="1"/>
    <row r="37243" s="3046" customFormat="1"/>
    <row r="37244" s="3046" customFormat="1"/>
    <row r="37245" s="3046" customFormat="1"/>
    <row r="37246" s="3046" customFormat="1"/>
    <row r="37247" s="3046" customFormat="1"/>
    <row r="37248" s="3046" customFormat="1"/>
    <row r="37249" s="3046" customFormat="1"/>
    <row r="37250" s="3046" customFormat="1"/>
    <row r="37251" s="3046" customFormat="1"/>
    <row r="37252" s="3046" customFormat="1"/>
    <row r="37253" s="3046" customFormat="1"/>
    <row r="37254" s="3046" customFormat="1"/>
    <row r="37255" s="3046" customFormat="1"/>
    <row r="37256" s="3046" customFormat="1"/>
    <row r="37257" s="3046" customFormat="1"/>
    <row r="37258" s="3046" customFormat="1"/>
    <row r="37259" s="3046" customFormat="1"/>
    <row r="37260" s="3046" customFormat="1"/>
    <row r="37261" s="3046" customFormat="1"/>
    <row r="37262" s="3046" customFormat="1"/>
    <row r="37263" s="3046" customFormat="1"/>
    <row r="37264" s="3046" customFormat="1"/>
    <row r="37265" s="3046" customFormat="1"/>
    <row r="37266" s="3046" customFormat="1"/>
    <row r="37267" s="3046" customFormat="1"/>
    <row r="37268" s="3046" customFormat="1"/>
    <row r="37269" s="3046" customFormat="1"/>
    <row r="37270" s="3046" customFormat="1"/>
    <row r="37271" s="3046" customFormat="1"/>
    <row r="37272" s="3046" customFormat="1"/>
    <row r="37273" s="3046" customFormat="1"/>
    <row r="37274" s="3046" customFormat="1"/>
    <row r="37275" s="3046" customFormat="1"/>
    <row r="37276" s="3046" customFormat="1"/>
    <row r="37277" s="3046" customFormat="1"/>
    <row r="37278" s="3046" customFormat="1"/>
    <row r="37279" s="3046" customFormat="1"/>
    <row r="37280" s="3046" customFormat="1"/>
    <row r="37281" s="3046" customFormat="1"/>
    <row r="37282" s="3046" customFormat="1"/>
    <row r="37283" s="3046" customFormat="1"/>
    <row r="37284" s="3046" customFormat="1"/>
    <row r="37285" s="3046" customFormat="1"/>
    <row r="37286" s="3046" customFormat="1"/>
    <row r="37287" s="3046" customFormat="1"/>
    <row r="37288" s="3046" customFormat="1"/>
    <row r="37289" s="3046" customFormat="1"/>
    <row r="37290" s="3046" customFormat="1"/>
    <row r="37291" s="3046" customFormat="1"/>
    <row r="37292" s="3046" customFormat="1"/>
    <row r="37293" s="3046" customFormat="1"/>
    <row r="37294" s="3046" customFormat="1"/>
    <row r="37295" s="3046" customFormat="1"/>
    <row r="37296" s="3046" customFormat="1"/>
    <row r="37297" s="3046" customFormat="1"/>
    <row r="37298" s="3046" customFormat="1"/>
    <row r="37299" s="3046" customFormat="1"/>
    <row r="37300" s="3046" customFormat="1"/>
    <row r="37301" s="3046" customFormat="1"/>
    <row r="37302" s="3046" customFormat="1"/>
    <row r="37303" s="3046" customFormat="1"/>
    <row r="37304" s="3046" customFormat="1"/>
    <row r="37305" s="3046" customFormat="1"/>
    <row r="37306" s="3046" customFormat="1"/>
    <row r="37307" s="3046" customFormat="1"/>
    <row r="37308" s="3046" customFormat="1"/>
    <row r="37309" s="3046" customFormat="1"/>
    <row r="37310" s="3046" customFormat="1"/>
    <row r="37311" s="3046" customFormat="1"/>
    <row r="37312" s="3046" customFormat="1"/>
    <row r="37313" s="3046" customFormat="1"/>
    <row r="37314" s="3046" customFormat="1"/>
    <row r="37315" s="3046" customFormat="1"/>
    <row r="37316" s="3046" customFormat="1"/>
    <row r="37317" s="3046" customFormat="1"/>
    <row r="37318" s="3046" customFormat="1"/>
    <row r="37319" s="3046" customFormat="1"/>
    <row r="37320" s="3046" customFormat="1"/>
    <row r="37321" s="3046" customFormat="1"/>
    <row r="37322" s="3046" customFormat="1"/>
    <row r="37323" s="3046" customFormat="1"/>
    <row r="37324" s="3046" customFormat="1"/>
    <row r="37325" s="3046" customFormat="1"/>
    <row r="37326" s="3046" customFormat="1"/>
    <row r="37327" s="3046" customFormat="1"/>
    <row r="37328" s="3046" customFormat="1"/>
    <row r="37329" s="3046" customFormat="1"/>
    <row r="37330" s="3046" customFormat="1"/>
    <row r="37331" s="3046" customFormat="1"/>
    <row r="37332" s="3046" customFormat="1"/>
    <row r="37333" s="3046" customFormat="1"/>
    <row r="37334" s="3046" customFormat="1"/>
    <row r="37335" s="3046" customFormat="1"/>
    <row r="37336" s="3046" customFormat="1"/>
    <row r="37337" s="3046" customFormat="1"/>
    <row r="37338" s="3046" customFormat="1"/>
    <row r="37339" s="3046" customFormat="1"/>
    <row r="37340" s="3046" customFormat="1"/>
    <row r="37341" s="3046" customFormat="1"/>
    <row r="37342" s="3046" customFormat="1"/>
    <row r="37343" s="3046" customFormat="1"/>
    <row r="37344" s="3046" customFormat="1"/>
    <row r="37345" s="3046" customFormat="1"/>
    <row r="37346" s="3046" customFormat="1"/>
    <row r="37347" s="3046" customFormat="1"/>
    <row r="37348" s="3046" customFormat="1"/>
    <row r="37349" s="3046" customFormat="1"/>
    <row r="37350" s="3046" customFormat="1"/>
    <row r="37351" s="3046" customFormat="1"/>
    <row r="37352" s="3046" customFormat="1"/>
    <row r="37353" s="3046" customFormat="1"/>
    <row r="37354" s="3046" customFormat="1"/>
    <row r="37355" s="3046" customFormat="1"/>
    <row r="37356" s="3046" customFormat="1"/>
    <row r="37357" s="3046" customFormat="1"/>
    <row r="37358" s="3046" customFormat="1"/>
    <row r="37359" s="3046" customFormat="1"/>
    <row r="37360" s="3046" customFormat="1"/>
    <row r="37361" s="3046" customFormat="1"/>
    <row r="37362" s="3046" customFormat="1"/>
    <row r="37363" s="3046" customFormat="1"/>
    <row r="37364" s="3046" customFormat="1"/>
    <row r="37365" s="3046" customFormat="1"/>
    <row r="37366" s="3046" customFormat="1"/>
    <row r="37367" s="3046" customFormat="1"/>
    <row r="37368" s="3046" customFormat="1"/>
    <row r="37369" s="3046" customFormat="1"/>
    <row r="37370" s="3046" customFormat="1"/>
    <row r="37371" s="3046" customFormat="1"/>
    <row r="37372" s="3046" customFormat="1"/>
    <row r="37373" s="3046" customFormat="1"/>
    <row r="37374" s="3046" customFormat="1"/>
    <row r="37375" s="3046" customFormat="1"/>
    <row r="37376" s="3046" customFormat="1"/>
    <row r="37377" s="3046" customFormat="1"/>
    <row r="37378" s="3046" customFormat="1"/>
    <row r="37379" s="3046" customFormat="1"/>
    <row r="37380" s="3046" customFormat="1"/>
    <row r="37381" s="3046" customFormat="1"/>
    <row r="37382" s="3046" customFormat="1"/>
    <row r="37383" s="3046" customFormat="1"/>
    <row r="37384" s="3046" customFormat="1"/>
    <row r="37385" s="3046" customFormat="1"/>
    <row r="37386" s="3046" customFormat="1"/>
    <row r="37387" s="3046" customFormat="1"/>
    <row r="37388" s="3046" customFormat="1"/>
    <row r="37389" s="3046" customFormat="1"/>
    <row r="37390" s="3046" customFormat="1"/>
    <row r="37391" s="3046" customFormat="1"/>
    <row r="37392" s="3046" customFormat="1"/>
    <row r="37393" s="3046" customFormat="1"/>
    <row r="37394" s="3046" customFormat="1"/>
    <row r="37395" s="3046" customFormat="1"/>
    <row r="37396" s="3046" customFormat="1"/>
    <row r="37397" s="3046" customFormat="1"/>
    <row r="37398" s="3046" customFormat="1"/>
    <row r="37399" s="3046" customFormat="1"/>
    <row r="37400" s="3046" customFormat="1"/>
    <row r="37401" s="3046" customFormat="1"/>
    <row r="37402" s="3046" customFormat="1"/>
    <row r="37403" s="3046" customFormat="1"/>
    <row r="37404" s="3046" customFormat="1"/>
    <row r="37405" s="3046" customFormat="1"/>
    <row r="37406" s="3046" customFormat="1"/>
    <row r="37407" s="3046" customFormat="1"/>
    <row r="37408" s="3046" customFormat="1"/>
    <row r="37409" s="3046" customFormat="1"/>
    <row r="37410" s="3046" customFormat="1"/>
    <row r="37411" s="3046" customFormat="1"/>
    <row r="37412" s="3046" customFormat="1"/>
    <row r="37413" s="3046" customFormat="1"/>
    <row r="37414" s="3046" customFormat="1"/>
    <row r="37415" s="3046" customFormat="1"/>
    <row r="37416" s="3046" customFormat="1"/>
    <row r="37417" s="3046" customFormat="1"/>
    <row r="37418" s="3046" customFormat="1"/>
    <row r="37419" s="3046" customFormat="1"/>
    <row r="37420" s="3046" customFormat="1"/>
    <row r="37421" s="3046" customFormat="1"/>
    <row r="37422" s="3046" customFormat="1"/>
    <row r="37423" s="3046" customFormat="1"/>
    <row r="37424" s="3046" customFormat="1"/>
    <row r="37425" s="3046" customFormat="1"/>
    <row r="37426" s="3046" customFormat="1"/>
    <row r="37427" s="3046" customFormat="1"/>
    <row r="37428" s="3046" customFormat="1"/>
    <row r="37429" s="3046" customFormat="1"/>
    <row r="37430" s="3046" customFormat="1"/>
    <row r="37431" s="3046" customFormat="1"/>
    <row r="37432" s="3046" customFormat="1"/>
    <row r="37433" s="3046" customFormat="1"/>
    <row r="37434" s="3046" customFormat="1"/>
    <row r="37435" s="3046" customFormat="1"/>
    <row r="37436" s="3046" customFormat="1"/>
    <row r="37437" s="3046" customFormat="1"/>
    <row r="37438" s="3046" customFormat="1"/>
    <row r="37439" s="3046" customFormat="1"/>
    <row r="37440" s="3046" customFormat="1"/>
    <row r="37441" s="3046" customFormat="1"/>
    <row r="37442" s="3046" customFormat="1"/>
    <row r="37443" s="3046" customFormat="1"/>
    <row r="37444" s="3046" customFormat="1"/>
    <row r="37445" s="3046" customFormat="1"/>
    <row r="37446" s="3046" customFormat="1"/>
    <row r="37447" s="3046" customFormat="1"/>
    <row r="37448" s="3046" customFormat="1"/>
    <row r="37449" s="3046" customFormat="1"/>
    <row r="37450" s="3046" customFormat="1"/>
    <row r="37451" s="3046" customFormat="1"/>
    <row r="37452" s="3046" customFormat="1"/>
    <row r="37453" s="3046" customFormat="1"/>
    <row r="37454" s="3046" customFormat="1"/>
    <row r="37455" s="3046" customFormat="1"/>
    <row r="37456" s="3046" customFormat="1"/>
    <row r="37457" s="3046" customFormat="1"/>
    <row r="37458" s="3046" customFormat="1"/>
    <row r="37459" s="3046" customFormat="1"/>
    <row r="37460" s="3046" customFormat="1"/>
    <row r="37461" s="3046" customFormat="1"/>
    <row r="37462" s="3046" customFormat="1"/>
    <row r="37463" s="3046" customFormat="1"/>
    <row r="37464" s="3046" customFormat="1"/>
    <row r="37465" s="3046" customFormat="1"/>
    <row r="37466" s="3046" customFormat="1"/>
    <row r="37467" s="3046" customFormat="1"/>
    <row r="37468" s="3046" customFormat="1"/>
    <row r="37469" s="3046" customFormat="1"/>
    <row r="37470" s="3046" customFormat="1"/>
    <row r="37471" s="3046" customFormat="1"/>
    <row r="37472" s="3046" customFormat="1"/>
    <row r="37473" s="3046" customFormat="1"/>
    <row r="37474" s="3046" customFormat="1"/>
    <row r="37475" s="3046" customFormat="1"/>
    <row r="37476" s="3046" customFormat="1"/>
    <row r="37477" s="3046" customFormat="1"/>
    <row r="37478" s="3046" customFormat="1"/>
    <row r="37479" s="3046" customFormat="1"/>
    <row r="37480" s="3046" customFormat="1"/>
    <row r="37481" s="3046" customFormat="1"/>
    <row r="37482" s="3046" customFormat="1"/>
    <row r="37483" s="3046" customFormat="1"/>
    <row r="37484" s="3046" customFormat="1"/>
    <row r="37485" s="3046" customFormat="1"/>
    <row r="37486" s="3046" customFormat="1"/>
    <row r="37487" s="3046" customFormat="1"/>
    <row r="37488" s="3046" customFormat="1"/>
    <row r="37489" s="3046" customFormat="1"/>
    <row r="37490" s="3046" customFormat="1"/>
    <row r="37491" s="3046" customFormat="1"/>
    <row r="37492" s="3046" customFormat="1"/>
    <row r="37493" s="3046" customFormat="1"/>
    <row r="37494" s="3046" customFormat="1"/>
    <row r="37495" s="3046" customFormat="1"/>
    <row r="37496" s="3046" customFormat="1"/>
    <row r="37497" s="3046" customFormat="1"/>
    <row r="37498" s="3046" customFormat="1"/>
    <row r="37499" s="3046" customFormat="1"/>
    <row r="37500" s="3046" customFormat="1"/>
    <row r="37501" s="3046" customFormat="1"/>
    <row r="37502" s="3046" customFormat="1"/>
    <row r="37503" s="3046" customFormat="1"/>
    <row r="37504" s="3046" customFormat="1"/>
    <row r="37505" s="3046" customFormat="1"/>
    <row r="37506" s="3046" customFormat="1"/>
    <row r="37507" s="3046" customFormat="1"/>
    <row r="37508" s="3046" customFormat="1"/>
    <row r="37509" s="3046" customFormat="1"/>
    <row r="37510" s="3046" customFormat="1"/>
    <row r="37511" s="3046" customFormat="1"/>
    <row r="37512" s="3046" customFormat="1"/>
    <row r="37513" s="3046" customFormat="1"/>
    <row r="37514" s="3046" customFormat="1"/>
    <row r="37515" s="3046" customFormat="1"/>
    <row r="37516" s="3046" customFormat="1"/>
    <row r="37517" s="3046" customFormat="1"/>
    <row r="37518" s="3046" customFormat="1"/>
    <row r="37519" s="3046" customFormat="1"/>
    <row r="37520" s="3046" customFormat="1"/>
    <row r="37521" s="3046" customFormat="1"/>
    <row r="37522" s="3046" customFormat="1"/>
    <row r="37523" s="3046" customFormat="1"/>
    <row r="37524" s="3046" customFormat="1"/>
    <row r="37525" s="3046" customFormat="1"/>
    <row r="37526" s="3046" customFormat="1"/>
    <row r="37527" s="3046" customFormat="1"/>
    <row r="37528" s="3046" customFormat="1"/>
    <row r="37529" s="3046" customFormat="1"/>
    <row r="37530" s="3046" customFormat="1"/>
    <row r="37531" s="3046" customFormat="1"/>
    <row r="37532" s="3046" customFormat="1"/>
    <row r="37533" s="3046" customFormat="1"/>
    <row r="37534" s="3046" customFormat="1"/>
    <row r="37535" s="3046" customFormat="1"/>
    <row r="37536" s="3046" customFormat="1"/>
    <row r="37537" s="3046" customFormat="1"/>
    <row r="37538" s="3046" customFormat="1"/>
    <row r="37539" s="3046" customFormat="1"/>
    <row r="37540" s="3046" customFormat="1"/>
    <row r="37541" s="3046" customFormat="1"/>
    <row r="37542" s="3046" customFormat="1"/>
    <row r="37543" s="3046" customFormat="1"/>
    <row r="37544" s="3046" customFormat="1"/>
    <row r="37545" s="3046" customFormat="1"/>
    <row r="37546" s="3046" customFormat="1"/>
    <row r="37547" s="3046" customFormat="1"/>
    <row r="37548" s="3046" customFormat="1"/>
    <row r="37549" s="3046" customFormat="1"/>
    <row r="37550" s="3046" customFormat="1"/>
    <row r="37551" s="3046" customFormat="1"/>
    <row r="37552" s="3046" customFormat="1"/>
    <row r="37553" s="3046" customFormat="1"/>
    <row r="37554" s="3046" customFormat="1"/>
    <row r="37555" s="3046" customFormat="1"/>
    <row r="37556" s="3046" customFormat="1"/>
    <row r="37557" s="3046" customFormat="1"/>
    <row r="37558" s="3046" customFormat="1"/>
    <row r="37559" s="3046" customFormat="1"/>
    <row r="37560" s="3046" customFormat="1"/>
    <row r="37561" s="3046" customFormat="1"/>
    <row r="37562" s="3046" customFormat="1"/>
    <row r="37563" s="3046" customFormat="1"/>
    <row r="37564" s="3046" customFormat="1"/>
    <row r="37565" s="3046" customFormat="1"/>
    <row r="37566" s="3046" customFormat="1"/>
    <row r="37567" s="3046" customFormat="1"/>
    <row r="37568" s="3046" customFormat="1"/>
    <row r="37569" s="3046" customFormat="1"/>
    <row r="37570" s="3046" customFormat="1"/>
    <row r="37571" s="3046" customFormat="1"/>
    <row r="37572" s="3046" customFormat="1"/>
    <row r="37573" s="3046" customFormat="1"/>
    <row r="37574" s="3046" customFormat="1"/>
    <row r="37575" s="3046" customFormat="1"/>
    <row r="37576" s="3046" customFormat="1"/>
    <row r="37577" s="3046" customFormat="1"/>
    <row r="37578" s="3046" customFormat="1"/>
    <row r="37579" s="3046" customFormat="1"/>
    <row r="37580" s="3046" customFormat="1"/>
    <row r="37581" s="3046" customFormat="1"/>
    <row r="37582" s="3046" customFormat="1"/>
    <row r="37583" s="3046" customFormat="1"/>
    <row r="37584" s="3046" customFormat="1"/>
    <row r="37585" s="3046" customFormat="1"/>
    <row r="37586" s="3046" customFormat="1"/>
    <row r="37587" s="3046" customFormat="1"/>
    <row r="37588" s="3046" customFormat="1"/>
    <row r="37589" s="3046" customFormat="1"/>
    <row r="37590" s="3046" customFormat="1"/>
    <row r="37591" s="3046" customFormat="1"/>
    <row r="37592" s="3046" customFormat="1"/>
    <row r="37593" s="3046" customFormat="1"/>
    <row r="37594" s="3046" customFormat="1"/>
    <row r="37595" s="3046" customFormat="1"/>
    <row r="37596" s="3046" customFormat="1"/>
    <row r="37597" s="3046" customFormat="1"/>
    <row r="37598" s="3046" customFormat="1"/>
    <row r="37599" s="3046" customFormat="1"/>
    <row r="37600" s="3046" customFormat="1"/>
    <row r="37601" s="3046" customFormat="1"/>
    <row r="37602" s="3046" customFormat="1"/>
    <row r="37603" s="3046" customFormat="1"/>
    <row r="37604" s="3046" customFormat="1"/>
    <row r="37605" s="3046" customFormat="1"/>
    <row r="37606" s="3046" customFormat="1"/>
    <row r="37607" s="3046" customFormat="1"/>
    <row r="37608" s="3046" customFormat="1"/>
    <row r="37609" s="3046" customFormat="1"/>
    <row r="37610" s="3046" customFormat="1"/>
    <row r="37611" s="3046" customFormat="1"/>
    <row r="37612" s="3046" customFormat="1"/>
    <row r="37613" s="3046" customFormat="1"/>
    <row r="37614" s="3046" customFormat="1"/>
    <row r="37615" s="3046" customFormat="1"/>
    <row r="37616" s="3046" customFormat="1"/>
    <row r="37617" s="3046" customFormat="1"/>
    <row r="37618" s="3046" customFormat="1"/>
    <row r="37619" s="3046" customFormat="1"/>
    <row r="37620" s="3046" customFormat="1"/>
    <row r="37621" s="3046" customFormat="1"/>
    <row r="37622" s="3046" customFormat="1"/>
    <row r="37623" s="3046" customFormat="1"/>
    <row r="37624" s="3046" customFormat="1"/>
    <row r="37625" s="3046" customFormat="1"/>
    <row r="37626" s="3046" customFormat="1"/>
    <row r="37627" s="3046" customFormat="1"/>
    <row r="37628" s="3046" customFormat="1"/>
    <row r="37629" s="3046" customFormat="1"/>
    <row r="37630" s="3046" customFormat="1"/>
    <row r="37631" s="3046" customFormat="1"/>
    <row r="37632" s="3046" customFormat="1"/>
    <row r="37633" s="3046" customFormat="1"/>
    <row r="37634" s="3046" customFormat="1"/>
    <row r="37635" s="3046" customFormat="1"/>
    <row r="37636" s="3046" customFormat="1"/>
    <row r="37637" s="3046" customFormat="1"/>
    <row r="37638" s="3046" customFormat="1"/>
    <row r="37639" s="3046" customFormat="1"/>
    <row r="37640" s="3046" customFormat="1"/>
    <row r="37641" s="3046" customFormat="1"/>
    <row r="37642" s="3046" customFormat="1"/>
    <row r="37643" s="3046" customFormat="1"/>
    <row r="37644" s="3046" customFormat="1"/>
    <row r="37645" s="3046" customFormat="1"/>
    <row r="37646" s="3046" customFormat="1"/>
    <row r="37647" s="3046" customFormat="1"/>
    <row r="37648" s="3046" customFormat="1"/>
    <row r="37649" s="3046" customFormat="1"/>
    <row r="37650" s="3046" customFormat="1"/>
    <row r="37651" s="3046" customFormat="1"/>
    <row r="37652" s="3046" customFormat="1"/>
    <row r="37653" s="3046" customFormat="1"/>
    <row r="37654" s="3046" customFormat="1"/>
    <row r="37655" s="3046" customFormat="1"/>
    <row r="37656" s="3046" customFormat="1"/>
    <row r="37657" s="3046" customFormat="1"/>
    <row r="37658" s="3046" customFormat="1"/>
    <row r="37659" s="3046" customFormat="1"/>
    <row r="37660" s="3046" customFormat="1"/>
    <row r="37661" s="3046" customFormat="1"/>
    <row r="37662" s="3046" customFormat="1"/>
    <row r="37663" s="3046" customFormat="1"/>
    <row r="37664" s="3046" customFormat="1"/>
    <row r="37665" s="3046" customFormat="1"/>
    <row r="37666" s="3046" customFormat="1"/>
    <row r="37667" s="3046" customFormat="1"/>
    <row r="37668" s="3046" customFormat="1"/>
    <row r="37669" s="3046" customFormat="1"/>
    <row r="37670" s="3046" customFormat="1"/>
    <row r="37671" s="3046" customFormat="1"/>
    <row r="37672" s="3046" customFormat="1"/>
    <row r="37673" s="3046" customFormat="1"/>
    <row r="37674" s="3046" customFormat="1"/>
    <row r="37675" s="3046" customFormat="1"/>
    <row r="37676" s="3046" customFormat="1"/>
    <row r="37677" s="3046" customFormat="1"/>
    <row r="37678" s="3046" customFormat="1"/>
    <row r="37679" s="3046" customFormat="1"/>
    <row r="37680" s="3046" customFormat="1"/>
    <row r="37681" s="3046" customFormat="1"/>
    <row r="37682" s="3046" customFormat="1"/>
    <row r="37683" s="3046" customFormat="1"/>
    <row r="37684" s="3046" customFormat="1"/>
    <row r="37685" s="3046" customFormat="1"/>
    <row r="37686" s="3046" customFormat="1"/>
    <row r="37687" s="3046" customFormat="1"/>
    <row r="37688" s="3046" customFormat="1"/>
    <row r="37689" s="3046" customFormat="1"/>
    <row r="37690" s="3046" customFormat="1"/>
    <row r="37691" s="3046" customFormat="1"/>
    <row r="37692" s="3046" customFormat="1"/>
    <row r="37693" s="3046" customFormat="1"/>
    <row r="37694" s="3046" customFormat="1"/>
    <row r="37695" s="3046" customFormat="1"/>
    <row r="37696" s="3046" customFormat="1"/>
    <row r="37697" s="3046" customFormat="1"/>
    <row r="37698" s="3046" customFormat="1"/>
    <row r="37699" s="3046" customFormat="1"/>
    <row r="37700" s="3046" customFormat="1"/>
    <row r="37701" s="3046" customFormat="1"/>
    <row r="37702" s="3046" customFormat="1"/>
    <row r="37703" s="3046" customFormat="1"/>
    <row r="37704" s="3046" customFormat="1"/>
    <row r="37705" s="3046" customFormat="1"/>
    <row r="37706" s="3046" customFormat="1"/>
    <row r="37707" s="3046" customFormat="1"/>
    <row r="37708" s="3046" customFormat="1"/>
    <row r="37709" s="3046" customFormat="1"/>
    <row r="37710" s="3046" customFormat="1"/>
    <row r="37711" s="3046" customFormat="1"/>
    <row r="37712" s="3046" customFormat="1"/>
    <row r="37713" s="3046" customFormat="1"/>
    <row r="37714" s="3046" customFormat="1"/>
    <row r="37715" s="3046" customFormat="1"/>
    <row r="37716" s="3046" customFormat="1"/>
    <row r="37717" s="3046" customFormat="1"/>
    <row r="37718" s="3046" customFormat="1"/>
    <row r="37719" s="3046" customFormat="1"/>
    <row r="37720" s="3046" customFormat="1"/>
    <row r="37721" s="3046" customFormat="1"/>
    <row r="37722" s="3046" customFormat="1"/>
    <row r="37723" s="3046" customFormat="1"/>
    <row r="37724" s="3046" customFormat="1"/>
    <row r="37725" s="3046" customFormat="1"/>
    <row r="37726" s="3046" customFormat="1"/>
    <row r="37727" s="3046" customFormat="1"/>
    <row r="37728" s="3046" customFormat="1"/>
    <row r="37729" s="3046" customFormat="1"/>
    <row r="37730" s="3046" customFormat="1"/>
    <row r="37731" s="3046" customFormat="1"/>
    <row r="37732" s="3046" customFormat="1"/>
    <row r="37733" s="3046" customFormat="1"/>
    <row r="37734" s="3046" customFormat="1"/>
    <row r="37735" s="3046" customFormat="1"/>
    <row r="37736" s="3046" customFormat="1"/>
    <row r="37737" s="3046" customFormat="1"/>
    <row r="37738" s="3046" customFormat="1"/>
    <row r="37739" s="3046" customFormat="1"/>
    <row r="37740" s="3046" customFormat="1"/>
    <row r="37741" s="3046" customFormat="1"/>
    <row r="37742" s="3046" customFormat="1"/>
    <row r="37743" s="3046" customFormat="1"/>
    <row r="37744" s="3046" customFormat="1"/>
    <row r="37745" s="3046" customFormat="1"/>
    <row r="37746" s="3046" customFormat="1"/>
    <row r="37747" s="3046" customFormat="1"/>
    <row r="37748" s="3046" customFormat="1"/>
    <row r="37749" s="3046" customFormat="1"/>
    <row r="37750" s="3046" customFormat="1"/>
    <row r="37751" s="3046" customFormat="1"/>
    <row r="37752" s="3046" customFormat="1"/>
    <row r="37753" s="3046" customFormat="1"/>
    <row r="37754" s="3046" customFormat="1"/>
    <row r="37755" s="3046" customFormat="1"/>
    <row r="37756" s="3046" customFormat="1"/>
    <row r="37757" s="3046" customFormat="1"/>
    <row r="37758" s="3046" customFormat="1"/>
    <row r="37759" s="3046" customFormat="1"/>
    <row r="37760" s="3046" customFormat="1"/>
    <row r="37761" s="3046" customFormat="1"/>
    <row r="37762" s="3046" customFormat="1"/>
    <row r="37763" s="3046" customFormat="1"/>
    <row r="37764" s="3046" customFormat="1"/>
    <row r="37765" s="3046" customFormat="1"/>
    <row r="37766" s="3046" customFormat="1"/>
    <row r="37767" s="3046" customFormat="1"/>
    <row r="37768" s="3046" customFormat="1"/>
    <row r="37769" s="3046" customFormat="1"/>
    <row r="37770" s="3046" customFormat="1"/>
    <row r="37771" s="3046" customFormat="1"/>
    <row r="37772" s="3046" customFormat="1"/>
    <row r="37773" s="3046" customFormat="1"/>
    <row r="37774" s="3046" customFormat="1"/>
    <row r="37775" s="3046" customFormat="1"/>
    <row r="37776" s="3046" customFormat="1"/>
    <row r="37777" s="3046" customFormat="1"/>
    <row r="37778" s="3046" customFormat="1"/>
    <row r="37779" s="3046" customFormat="1"/>
    <row r="37780" s="3046" customFormat="1"/>
    <row r="37781" s="3046" customFormat="1"/>
    <row r="37782" s="3046" customFormat="1"/>
    <row r="37783" s="3046" customFormat="1"/>
    <row r="37784" s="3046" customFormat="1"/>
    <row r="37785" s="3046" customFormat="1"/>
    <row r="37786" s="3046" customFormat="1"/>
    <row r="37787" s="3046" customFormat="1"/>
    <row r="37788" s="3046" customFormat="1"/>
    <row r="37789" s="3046" customFormat="1"/>
    <row r="37790" s="3046" customFormat="1"/>
    <row r="37791" s="3046" customFormat="1"/>
    <row r="37792" s="3046" customFormat="1"/>
    <row r="37793" s="3046" customFormat="1"/>
    <row r="37794" s="3046" customFormat="1"/>
    <row r="37795" s="3046" customFormat="1"/>
    <row r="37796" s="3046" customFormat="1"/>
    <row r="37797" s="3046" customFormat="1"/>
    <row r="37798" s="3046" customFormat="1"/>
    <row r="37799" s="3046" customFormat="1"/>
    <row r="37800" s="3046" customFormat="1"/>
    <row r="37801" s="3046" customFormat="1"/>
    <row r="37802" s="3046" customFormat="1"/>
    <row r="37803" s="3046" customFormat="1"/>
    <row r="37804" s="3046" customFormat="1"/>
    <row r="37805" s="3046" customFormat="1"/>
    <row r="37806" s="3046" customFormat="1"/>
    <row r="37807" s="3046" customFormat="1"/>
    <row r="37808" s="3046" customFormat="1"/>
    <row r="37809" s="3046" customFormat="1"/>
    <row r="37810" s="3046" customFormat="1"/>
    <row r="37811" s="3046" customFormat="1"/>
    <row r="37812" s="3046" customFormat="1"/>
    <row r="37813" s="3046" customFormat="1"/>
    <row r="37814" s="3046" customFormat="1"/>
    <row r="37815" s="3046" customFormat="1"/>
    <row r="37816" s="3046" customFormat="1"/>
    <row r="37817" s="3046" customFormat="1"/>
    <row r="37818" s="3046" customFormat="1"/>
    <row r="37819" s="3046" customFormat="1"/>
    <row r="37820" s="3046" customFormat="1"/>
    <row r="37821" s="3046" customFormat="1"/>
    <row r="37822" s="3046" customFormat="1"/>
    <row r="37823" s="3046" customFormat="1"/>
    <row r="37824" s="3046" customFormat="1"/>
    <row r="37825" s="3046" customFormat="1"/>
    <row r="37826" s="3046" customFormat="1"/>
    <row r="37827" s="3046" customFormat="1"/>
    <row r="37828" s="3046" customFormat="1"/>
    <row r="37829" s="3046" customFormat="1"/>
    <row r="37830" s="3046" customFormat="1"/>
    <row r="37831" s="3046" customFormat="1"/>
    <row r="37832" s="3046" customFormat="1"/>
    <row r="37833" s="3046" customFormat="1"/>
    <row r="37834" s="3046" customFormat="1"/>
    <row r="37835" s="3046" customFormat="1"/>
    <row r="37836" s="3046" customFormat="1"/>
    <row r="37837" s="3046" customFormat="1"/>
    <row r="37838" s="3046" customFormat="1"/>
    <row r="37839" s="3046" customFormat="1"/>
    <row r="37840" s="3046" customFormat="1"/>
    <row r="37841" s="3046" customFormat="1"/>
    <row r="37842" s="3046" customFormat="1"/>
    <row r="37843" s="3046" customFormat="1"/>
    <row r="37844" s="3046" customFormat="1"/>
    <row r="37845" s="3046" customFormat="1"/>
    <row r="37846" s="3046" customFormat="1"/>
    <row r="37847" s="3046" customFormat="1"/>
    <row r="37848" s="3046" customFormat="1"/>
    <row r="37849" s="3046" customFormat="1"/>
    <row r="37850" s="3046" customFormat="1"/>
    <row r="37851" s="3046" customFormat="1"/>
    <row r="37852" s="3046" customFormat="1"/>
    <row r="37853" s="3046" customFormat="1"/>
    <row r="37854" s="3046" customFormat="1"/>
    <row r="37855" s="3046" customFormat="1"/>
    <row r="37856" s="3046" customFormat="1"/>
    <row r="37857" s="3046" customFormat="1"/>
    <row r="37858" s="3046" customFormat="1"/>
    <row r="37859" s="3046" customFormat="1"/>
    <row r="37860" s="3046" customFormat="1"/>
    <row r="37861" s="3046" customFormat="1"/>
    <row r="37862" s="3046" customFormat="1"/>
    <row r="37863" s="3046" customFormat="1"/>
    <row r="37864" s="3046" customFormat="1"/>
    <row r="37865" s="3046" customFormat="1"/>
    <row r="37866" s="3046" customFormat="1"/>
    <row r="37867" s="3046" customFormat="1"/>
    <row r="37868" s="3046" customFormat="1"/>
    <row r="37869" s="3046" customFormat="1"/>
    <row r="37870" s="3046" customFormat="1"/>
    <row r="37871" s="3046" customFormat="1"/>
    <row r="37872" s="3046" customFormat="1"/>
    <row r="37873" s="3046" customFormat="1"/>
    <row r="37874" s="3046" customFormat="1"/>
    <row r="37875" s="3046" customFormat="1"/>
    <row r="37876" s="3046" customFormat="1"/>
    <row r="37877" s="3046" customFormat="1"/>
    <row r="37878" s="3046" customFormat="1"/>
    <row r="37879" s="3046" customFormat="1"/>
    <row r="37880" s="3046" customFormat="1"/>
    <row r="37881" s="3046" customFormat="1"/>
    <row r="37882" s="3046" customFormat="1"/>
    <row r="37883" s="3046" customFormat="1"/>
    <row r="37884" s="3046" customFormat="1"/>
    <row r="37885" s="3046" customFormat="1"/>
    <row r="37886" s="3046" customFormat="1"/>
    <row r="37887" s="3046" customFormat="1"/>
    <row r="37888" s="3046" customFormat="1"/>
    <row r="37889" s="3046" customFormat="1"/>
    <row r="37890" s="3046" customFormat="1"/>
    <row r="37891" s="3046" customFormat="1"/>
    <row r="37892" s="3046" customFormat="1"/>
    <row r="37893" s="3046" customFormat="1"/>
    <row r="37894" s="3046" customFormat="1"/>
    <row r="37895" s="3046" customFormat="1"/>
    <row r="37896" s="3046" customFormat="1"/>
    <row r="37897" s="3046" customFormat="1"/>
    <row r="37898" s="3046" customFormat="1"/>
    <row r="37899" s="3046" customFormat="1"/>
    <row r="37900" s="3046" customFormat="1"/>
    <row r="37901" s="3046" customFormat="1"/>
    <row r="37902" s="3046" customFormat="1"/>
    <row r="37903" s="3046" customFormat="1"/>
    <row r="37904" s="3046" customFormat="1"/>
    <row r="37905" s="3046" customFormat="1"/>
    <row r="37906" s="3046" customFormat="1"/>
    <row r="37907" s="3046" customFormat="1"/>
    <row r="37908" s="3046" customFormat="1"/>
    <row r="37909" s="3046" customFormat="1"/>
    <row r="37910" s="3046" customFormat="1"/>
    <row r="37911" s="3046" customFormat="1"/>
    <row r="37912" s="3046" customFormat="1"/>
    <row r="37913" s="3046" customFormat="1"/>
    <row r="37914" s="3046" customFormat="1"/>
    <row r="37915" s="3046" customFormat="1"/>
    <row r="37916" s="3046" customFormat="1"/>
    <row r="37917" s="3046" customFormat="1"/>
    <row r="37918" s="3046" customFormat="1"/>
    <row r="37919" s="3046" customFormat="1"/>
    <row r="37920" s="3046" customFormat="1"/>
    <row r="37921" s="3046" customFormat="1"/>
    <row r="37922" s="3046" customFormat="1"/>
    <row r="37923" s="3046" customFormat="1"/>
    <row r="37924" s="3046" customFormat="1"/>
    <row r="37925" s="3046" customFormat="1"/>
    <row r="37926" s="3046" customFormat="1"/>
    <row r="37927" s="3046" customFormat="1"/>
    <row r="37928" s="3046" customFormat="1"/>
    <row r="37929" s="3046" customFormat="1"/>
    <row r="37930" s="3046" customFormat="1"/>
    <row r="37931" s="3046" customFormat="1"/>
    <row r="37932" s="3046" customFormat="1"/>
    <row r="37933" s="3046" customFormat="1"/>
    <row r="37934" s="3046" customFormat="1"/>
    <row r="37935" s="3046" customFormat="1"/>
    <row r="37936" s="3046" customFormat="1"/>
    <row r="37937" s="3046" customFormat="1"/>
    <row r="37938" s="3046" customFormat="1"/>
    <row r="37939" s="3046" customFormat="1"/>
    <row r="37940" s="3046" customFormat="1"/>
    <row r="37941" s="3046" customFormat="1"/>
    <row r="37942" s="3046" customFormat="1"/>
    <row r="37943" s="3046" customFormat="1"/>
    <row r="37944" s="3046" customFormat="1"/>
    <row r="37945" s="3046" customFormat="1"/>
    <row r="37946" s="3046" customFormat="1"/>
    <row r="37947" s="3046" customFormat="1"/>
    <row r="37948" s="3046" customFormat="1"/>
    <row r="37949" s="3046" customFormat="1"/>
    <row r="37950" s="3046" customFormat="1"/>
    <row r="37951" s="3046" customFormat="1"/>
    <row r="37952" s="3046" customFormat="1"/>
    <row r="37953" s="3046" customFormat="1"/>
    <row r="37954" s="3046" customFormat="1"/>
    <row r="37955" s="3046" customFormat="1"/>
    <row r="37956" s="3046" customFormat="1"/>
    <row r="37957" s="3046" customFormat="1"/>
    <row r="37958" s="3046" customFormat="1"/>
    <row r="37959" s="3046" customFormat="1"/>
    <row r="37960" s="3046" customFormat="1"/>
    <row r="37961" s="3046" customFormat="1"/>
    <row r="37962" s="3046" customFormat="1"/>
    <row r="37963" s="3046" customFormat="1"/>
    <row r="37964" s="3046" customFormat="1"/>
    <row r="37965" s="3046" customFormat="1"/>
    <row r="37966" s="3046" customFormat="1"/>
    <row r="37967" s="3046" customFormat="1"/>
    <row r="37968" s="3046" customFormat="1"/>
    <row r="37969" s="3046" customFormat="1"/>
    <row r="37970" s="3046" customFormat="1"/>
    <row r="37971" s="3046" customFormat="1"/>
    <row r="37972" s="3046" customFormat="1"/>
    <row r="37973" s="3046" customFormat="1"/>
    <row r="37974" s="3046" customFormat="1"/>
    <row r="37975" s="3046" customFormat="1"/>
    <row r="37976" s="3046" customFormat="1"/>
    <row r="37977" s="3046" customFormat="1"/>
    <row r="37978" s="3046" customFormat="1"/>
    <row r="37979" s="3046" customFormat="1"/>
    <row r="37980" s="3046" customFormat="1"/>
    <row r="37981" s="3046" customFormat="1"/>
    <row r="37982" s="3046" customFormat="1"/>
    <row r="37983" s="3046" customFormat="1"/>
    <row r="37984" s="3046" customFormat="1"/>
    <row r="37985" s="3046" customFormat="1"/>
    <row r="37986" s="3046" customFormat="1"/>
    <row r="37987" s="3046" customFormat="1"/>
    <row r="37988" s="3046" customFormat="1"/>
    <row r="37989" s="3046" customFormat="1"/>
    <row r="37990" s="3046" customFormat="1"/>
    <row r="37991" s="3046" customFormat="1"/>
    <row r="37992" s="3046" customFormat="1"/>
    <row r="37993" s="3046" customFormat="1"/>
    <row r="37994" s="3046" customFormat="1"/>
    <row r="37995" s="3046" customFormat="1"/>
    <row r="37996" s="3046" customFormat="1"/>
    <row r="37997" s="3046" customFormat="1"/>
    <row r="37998" s="3046" customFormat="1"/>
    <row r="37999" s="3046" customFormat="1"/>
    <row r="38000" s="3046" customFormat="1"/>
    <row r="38001" s="3046" customFormat="1"/>
    <row r="38002" s="3046" customFormat="1"/>
    <row r="38003" s="3046" customFormat="1"/>
    <row r="38004" s="3046" customFormat="1"/>
    <row r="38005" s="3046" customFormat="1"/>
    <row r="38006" s="3046" customFormat="1"/>
    <row r="38007" s="3046" customFormat="1"/>
    <row r="38008" s="3046" customFormat="1"/>
    <row r="38009" s="3046" customFormat="1"/>
    <row r="38010" s="3046" customFormat="1"/>
    <row r="38011" s="3046" customFormat="1"/>
    <row r="38012" s="3046" customFormat="1"/>
    <row r="38013" s="3046" customFormat="1"/>
    <row r="38014" s="3046" customFormat="1"/>
    <row r="38015" s="3046" customFormat="1"/>
    <row r="38016" s="3046" customFormat="1"/>
    <row r="38017" s="3046" customFormat="1"/>
    <row r="38018" s="3046" customFormat="1"/>
    <row r="38019" s="3046" customFormat="1"/>
    <row r="38020" s="3046" customFormat="1"/>
    <row r="38021" s="3046" customFormat="1"/>
    <row r="38022" s="3046" customFormat="1"/>
    <row r="38023" s="3046" customFormat="1"/>
    <row r="38024" s="3046" customFormat="1"/>
    <row r="38025" s="3046" customFormat="1"/>
    <row r="38026" s="3046" customFormat="1"/>
    <row r="38027" s="3046" customFormat="1"/>
    <row r="38028" s="3046" customFormat="1"/>
    <row r="38029" s="3046" customFormat="1"/>
    <row r="38030" s="3046" customFormat="1"/>
    <row r="38031" s="3046" customFormat="1"/>
    <row r="38032" s="3046" customFormat="1"/>
    <row r="38033" s="3046" customFormat="1"/>
    <row r="38034" s="3046" customFormat="1"/>
    <row r="38035" s="3046" customFormat="1"/>
    <row r="38036" s="3046" customFormat="1"/>
    <row r="38037" s="3046" customFormat="1"/>
    <row r="38038" s="3046" customFormat="1"/>
    <row r="38039" s="3046" customFormat="1"/>
    <row r="38040" s="3046" customFormat="1"/>
    <row r="38041" s="3046" customFormat="1"/>
    <row r="38042" s="3046" customFormat="1"/>
    <row r="38043" s="3046" customFormat="1"/>
    <row r="38044" s="3046" customFormat="1"/>
    <row r="38045" s="3046" customFormat="1"/>
    <row r="38046" s="3046" customFormat="1"/>
    <row r="38047" s="3046" customFormat="1"/>
    <row r="38048" s="3046" customFormat="1"/>
    <row r="38049" s="3046" customFormat="1"/>
    <row r="38050" s="3046" customFormat="1"/>
    <row r="38051" s="3046" customFormat="1"/>
    <row r="38052" s="3046" customFormat="1"/>
    <row r="38053" s="3046" customFormat="1"/>
    <row r="38054" s="3046" customFormat="1"/>
    <row r="38055" s="3046" customFormat="1"/>
    <row r="38056" s="3046" customFormat="1"/>
    <row r="38057" s="3046" customFormat="1"/>
    <row r="38058" s="3046" customFormat="1"/>
    <row r="38059" s="3046" customFormat="1"/>
    <row r="38060" s="3046" customFormat="1"/>
    <row r="38061" s="3046" customFormat="1"/>
    <row r="38062" s="3046" customFormat="1"/>
    <row r="38063" s="3046" customFormat="1"/>
    <row r="38064" s="3046" customFormat="1"/>
    <row r="38065" s="3046" customFormat="1"/>
    <row r="38066" s="3046" customFormat="1"/>
    <row r="38067" s="3046" customFormat="1"/>
    <row r="38068" s="3046" customFormat="1"/>
    <row r="38069" s="3046" customFormat="1"/>
    <row r="38070" s="3046" customFormat="1"/>
    <row r="38071" s="3046" customFormat="1"/>
    <row r="38072" s="3046" customFormat="1"/>
    <row r="38073" s="3046" customFormat="1"/>
    <row r="38074" s="3046" customFormat="1"/>
    <row r="38075" s="3046" customFormat="1"/>
    <row r="38076" s="3046" customFormat="1"/>
    <row r="38077" s="3046" customFormat="1"/>
    <row r="38078" s="3046" customFormat="1"/>
    <row r="38079" s="3046" customFormat="1"/>
    <row r="38080" s="3046" customFormat="1"/>
    <row r="38081" s="3046" customFormat="1"/>
    <row r="38082" s="3046" customFormat="1"/>
    <row r="38083" s="3046" customFormat="1"/>
    <row r="38084" s="3046" customFormat="1"/>
    <row r="38085" s="3046" customFormat="1"/>
    <row r="38086" s="3046" customFormat="1"/>
    <row r="38087" s="3046" customFormat="1"/>
    <row r="38088" s="3046" customFormat="1"/>
    <row r="38089" s="3046" customFormat="1"/>
    <row r="38090" s="3046" customFormat="1"/>
    <row r="38091" s="3046" customFormat="1"/>
    <row r="38092" s="3046" customFormat="1"/>
    <row r="38093" s="3046" customFormat="1"/>
    <row r="38094" s="3046" customFormat="1"/>
    <row r="38095" s="3046" customFormat="1"/>
    <row r="38096" s="3046" customFormat="1"/>
    <row r="38097" s="3046" customFormat="1"/>
    <row r="38098" s="3046" customFormat="1"/>
    <row r="38099" s="3046" customFormat="1"/>
    <row r="38100" s="3046" customFormat="1"/>
    <row r="38101" s="3046" customFormat="1"/>
    <row r="38102" s="3046" customFormat="1"/>
    <row r="38103" s="3046" customFormat="1"/>
    <row r="38104" s="3046" customFormat="1"/>
    <row r="38105" s="3046" customFormat="1"/>
    <row r="38106" s="3046" customFormat="1"/>
    <row r="38107" s="3046" customFormat="1"/>
    <row r="38108" s="3046" customFormat="1"/>
    <row r="38109" s="3046" customFormat="1"/>
    <row r="38110" s="3046" customFormat="1"/>
    <row r="38111" s="3046" customFormat="1"/>
    <row r="38112" s="3046" customFormat="1"/>
    <row r="38113" s="3046" customFormat="1"/>
    <row r="38114" s="3046" customFormat="1"/>
    <row r="38115" s="3046" customFormat="1"/>
    <row r="38116" s="3046" customFormat="1"/>
    <row r="38117" s="3046" customFormat="1"/>
    <row r="38118" s="3046" customFormat="1"/>
    <row r="38119" s="3046" customFormat="1"/>
    <row r="38120" s="3046" customFormat="1"/>
    <row r="38121" s="3046" customFormat="1"/>
    <row r="38122" s="3046" customFormat="1"/>
    <row r="38123" s="3046" customFormat="1"/>
    <row r="38124" s="3046" customFormat="1"/>
    <row r="38125" s="3046" customFormat="1"/>
    <row r="38126" s="3046" customFormat="1"/>
    <row r="38127" s="3046" customFormat="1"/>
    <row r="38128" s="3046" customFormat="1"/>
    <row r="38129" s="3046" customFormat="1"/>
    <row r="38130" s="3046" customFormat="1"/>
    <row r="38131" s="3046" customFormat="1"/>
    <row r="38132" s="3046" customFormat="1"/>
    <row r="38133" s="3046" customFormat="1"/>
    <row r="38134" s="3046" customFormat="1"/>
    <row r="38135" s="3046" customFormat="1"/>
    <row r="38136" s="3046" customFormat="1"/>
    <row r="38137" s="3046" customFormat="1"/>
    <row r="38138" s="3046" customFormat="1"/>
    <row r="38139" s="3046" customFormat="1"/>
    <row r="38140" s="3046" customFormat="1"/>
    <row r="38141" s="3046" customFormat="1"/>
    <row r="38142" s="3046" customFormat="1"/>
    <row r="38143" s="3046" customFormat="1"/>
    <row r="38144" s="3046" customFormat="1"/>
    <row r="38145" s="3046" customFormat="1"/>
    <row r="38146" s="3046" customFormat="1"/>
    <row r="38147" s="3046" customFormat="1"/>
    <row r="38148" s="3046" customFormat="1"/>
    <row r="38149" s="3046" customFormat="1"/>
    <row r="38150" s="3046" customFormat="1"/>
    <row r="38151" s="3046" customFormat="1"/>
    <row r="38152" s="3046" customFormat="1"/>
    <row r="38153" s="3046" customFormat="1"/>
    <row r="38154" s="3046" customFormat="1"/>
    <row r="38155" s="3046" customFormat="1"/>
    <row r="38156" s="3046" customFormat="1"/>
    <row r="38157" s="3046" customFormat="1"/>
    <row r="38158" s="3046" customFormat="1"/>
    <row r="38159" s="3046" customFormat="1"/>
    <row r="38160" s="3046" customFormat="1"/>
    <row r="38161" s="3046" customFormat="1"/>
    <row r="38162" s="3046" customFormat="1"/>
    <row r="38163" s="3046" customFormat="1"/>
    <row r="38164" s="3046" customFormat="1"/>
    <row r="38165" s="3046" customFormat="1"/>
    <row r="38166" s="3046" customFormat="1"/>
    <row r="38167" s="3046" customFormat="1"/>
    <row r="38168" s="3046" customFormat="1"/>
    <row r="38169" s="3046" customFormat="1"/>
    <row r="38170" s="3046" customFormat="1"/>
    <row r="38171" s="3046" customFormat="1"/>
    <row r="38172" s="3046" customFormat="1"/>
    <row r="38173" s="3046" customFormat="1"/>
    <row r="38174" s="3046" customFormat="1"/>
    <row r="38175" s="3046" customFormat="1"/>
    <row r="38176" s="3046" customFormat="1"/>
    <row r="38177" s="3046" customFormat="1"/>
    <row r="38178" s="3046" customFormat="1"/>
    <row r="38179" s="3046" customFormat="1"/>
    <row r="38180" s="3046" customFormat="1"/>
    <row r="38181" s="3046" customFormat="1"/>
    <row r="38182" s="3046" customFormat="1"/>
    <row r="38183" s="3046" customFormat="1"/>
    <row r="38184" s="3046" customFormat="1"/>
    <row r="38185" s="3046" customFormat="1"/>
    <row r="38186" s="3046" customFormat="1"/>
    <row r="38187" s="3046" customFormat="1"/>
    <row r="38188" s="3046" customFormat="1"/>
    <row r="38189" s="3046" customFormat="1"/>
    <row r="38190" s="3046" customFormat="1"/>
    <row r="38191" s="3046" customFormat="1"/>
    <row r="38192" s="3046" customFormat="1"/>
    <row r="38193" s="3046" customFormat="1"/>
    <row r="38194" s="3046" customFormat="1"/>
    <row r="38195" s="3046" customFormat="1"/>
    <row r="38196" s="3046" customFormat="1"/>
    <row r="38197" s="3046" customFormat="1"/>
    <row r="38198" s="3046" customFormat="1"/>
    <row r="38199" s="3046" customFormat="1"/>
    <row r="38200" s="3046" customFormat="1"/>
    <row r="38201" s="3046" customFormat="1"/>
    <row r="38202" s="3046" customFormat="1"/>
    <row r="38203" s="3046" customFormat="1"/>
    <row r="38204" s="3046" customFormat="1"/>
    <row r="38205" s="3046" customFormat="1"/>
    <row r="38206" s="3046" customFormat="1"/>
    <row r="38207" s="3046" customFormat="1"/>
    <row r="38208" s="3046" customFormat="1"/>
    <row r="38209" s="3046" customFormat="1"/>
    <row r="38210" s="3046" customFormat="1"/>
    <row r="38211" s="3046" customFormat="1"/>
    <row r="38212" s="3046" customFormat="1"/>
    <row r="38213" s="3046" customFormat="1"/>
    <row r="38214" s="3046" customFormat="1"/>
    <row r="38215" s="3046" customFormat="1"/>
    <row r="38216" s="3046" customFormat="1"/>
    <row r="38217" s="3046" customFormat="1"/>
    <row r="38218" s="3046" customFormat="1"/>
    <row r="38219" s="3046" customFormat="1"/>
    <row r="38220" s="3046" customFormat="1"/>
    <row r="38221" s="3046" customFormat="1"/>
    <row r="38222" s="3046" customFormat="1"/>
    <row r="38223" s="3046" customFormat="1"/>
    <row r="38224" s="3046" customFormat="1"/>
    <row r="38225" s="3046" customFormat="1"/>
    <row r="38226" s="3046" customFormat="1"/>
    <row r="38227" s="3046" customFormat="1"/>
    <row r="38228" s="3046" customFormat="1"/>
    <row r="38229" s="3046" customFormat="1"/>
    <row r="38230" s="3046" customFormat="1"/>
    <row r="38231" s="3046" customFormat="1"/>
    <row r="38232" s="3046" customFormat="1"/>
    <row r="38233" s="3046" customFormat="1"/>
    <row r="38234" s="3046" customFormat="1"/>
    <row r="38235" s="3046" customFormat="1"/>
    <row r="38236" s="3046" customFormat="1"/>
    <row r="38237" s="3046" customFormat="1"/>
    <row r="38238" s="3046" customFormat="1"/>
    <row r="38239" s="3046" customFormat="1"/>
    <row r="38240" s="3046" customFormat="1"/>
    <row r="38241" s="3046" customFormat="1"/>
    <row r="38242" s="3046" customFormat="1"/>
    <row r="38243" s="3046" customFormat="1"/>
    <row r="38244" s="3046" customFormat="1"/>
    <row r="38245" s="3046" customFormat="1"/>
    <row r="38246" s="3046" customFormat="1"/>
    <row r="38247" s="3046" customFormat="1"/>
    <row r="38248" s="3046" customFormat="1"/>
    <row r="38249" s="3046" customFormat="1"/>
    <row r="38250" s="3046" customFormat="1"/>
    <row r="38251" s="3046" customFormat="1"/>
    <row r="38252" s="3046" customFormat="1"/>
    <row r="38253" s="3046" customFormat="1"/>
    <row r="38254" s="3046" customFormat="1"/>
    <row r="38255" s="3046" customFormat="1"/>
    <row r="38256" s="3046" customFormat="1"/>
    <row r="38257" s="3046" customFormat="1"/>
    <row r="38258" s="3046" customFormat="1"/>
    <row r="38259" s="3046" customFormat="1"/>
    <row r="38260" s="3046" customFormat="1"/>
    <row r="38261" s="3046" customFormat="1"/>
    <row r="38262" s="3046" customFormat="1"/>
    <row r="38263" s="3046" customFormat="1"/>
    <row r="38264" s="3046" customFormat="1"/>
    <row r="38265" s="3046" customFormat="1"/>
    <row r="38266" s="3046" customFormat="1"/>
    <row r="38267" s="3046" customFormat="1"/>
    <row r="38268" s="3046" customFormat="1"/>
    <row r="38269" s="3046" customFormat="1"/>
    <row r="38270" s="3046" customFormat="1"/>
    <row r="38271" s="3046" customFormat="1"/>
    <row r="38272" s="3046" customFormat="1"/>
    <row r="38273" s="3046" customFormat="1"/>
    <row r="38274" s="3046" customFormat="1"/>
    <row r="38275" s="3046" customFormat="1"/>
    <row r="38276" s="3046" customFormat="1"/>
    <row r="38277" s="3046" customFormat="1"/>
    <row r="38278" s="3046" customFormat="1"/>
    <row r="38279" s="3046" customFormat="1"/>
    <row r="38280" s="3046" customFormat="1"/>
    <row r="38281" s="3046" customFormat="1"/>
    <row r="38282" s="3046" customFormat="1"/>
    <row r="38283" s="3046" customFormat="1"/>
    <row r="38284" s="3046" customFormat="1"/>
    <row r="38285" s="3046" customFormat="1"/>
    <row r="38286" s="3046" customFormat="1"/>
    <row r="38287" s="3046" customFormat="1"/>
    <row r="38288" s="3046" customFormat="1"/>
    <row r="38289" s="3046" customFormat="1"/>
    <row r="38290" s="3046" customFormat="1"/>
    <row r="38291" s="3046" customFormat="1"/>
    <row r="38292" s="3046" customFormat="1"/>
    <row r="38293" s="3046" customFormat="1"/>
    <row r="38294" s="3046" customFormat="1"/>
    <row r="38295" s="3046" customFormat="1"/>
    <row r="38296" s="3046" customFormat="1"/>
    <row r="38297" s="3046" customFormat="1"/>
    <row r="38298" s="3046" customFormat="1"/>
    <row r="38299" s="3046" customFormat="1"/>
    <row r="38300" s="3046" customFormat="1"/>
    <row r="38301" s="3046" customFormat="1"/>
    <row r="38302" s="3046" customFormat="1"/>
    <row r="38303" s="3046" customFormat="1"/>
    <row r="38304" s="3046" customFormat="1"/>
    <row r="38305" s="3046" customFormat="1"/>
    <row r="38306" s="3046" customFormat="1"/>
    <row r="38307" s="3046" customFormat="1"/>
    <row r="38308" s="3046" customFormat="1"/>
    <row r="38309" s="3046" customFormat="1"/>
    <row r="38310" s="3046" customFormat="1"/>
    <row r="38311" s="3046" customFormat="1"/>
    <row r="38312" s="3046" customFormat="1"/>
    <row r="38313" s="3046" customFormat="1"/>
    <row r="38314" s="3046" customFormat="1"/>
    <row r="38315" s="3046" customFormat="1"/>
    <row r="38316" s="3046" customFormat="1"/>
    <row r="38317" s="3046" customFormat="1"/>
    <row r="38318" s="3046" customFormat="1"/>
    <row r="38319" s="3046" customFormat="1"/>
    <row r="38320" s="3046" customFormat="1"/>
    <row r="38321" s="3046" customFormat="1"/>
    <row r="38322" s="3046" customFormat="1"/>
    <row r="38323" s="3046" customFormat="1"/>
    <row r="38324" s="3046" customFormat="1"/>
    <row r="38325" s="3046" customFormat="1"/>
    <row r="38326" s="3046" customFormat="1"/>
    <row r="38327" s="3046" customFormat="1"/>
    <row r="38328" s="3046" customFormat="1"/>
    <row r="38329" s="3046" customFormat="1"/>
    <row r="38330" s="3046" customFormat="1"/>
    <row r="38331" s="3046" customFormat="1"/>
    <row r="38332" s="3046" customFormat="1"/>
    <row r="38333" s="3046" customFormat="1"/>
    <row r="38334" s="3046" customFormat="1"/>
    <row r="38335" s="3046" customFormat="1"/>
    <row r="38336" s="3046" customFormat="1"/>
    <row r="38337" s="3046" customFormat="1"/>
    <row r="38338" s="3046" customFormat="1"/>
    <row r="38339" s="3046" customFormat="1"/>
    <row r="38340" s="3046" customFormat="1"/>
    <row r="38341" s="3046" customFormat="1"/>
    <row r="38342" s="3046" customFormat="1"/>
    <row r="38343" s="3046" customFormat="1"/>
    <row r="38344" s="3046" customFormat="1"/>
    <row r="38345" s="3046" customFormat="1"/>
    <row r="38346" s="3046" customFormat="1"/>
    <row r="38347" s="3046" customFormat="1"/>
    <row r="38348" s="3046" customFormat="1"/>
    <row r="38349" s="3046" customFormat="1"/>
    <row r="38350" s="3046" customFormat="1"/>
    <row r="38351" s="3046" customFormat="1"/>
    <row r="38352" s="3046" customFormat="1"/>
    <row r="38353" s="3046" customFormat="1"/>
    <row r="38354" s="3046" customFormat="1"/>
    <row r="38355" s="3046" customFormat="1"/>
    <row r="38356" s="3046" customFormat="1"/>
    <row r="38357" s="3046" customFormat="1"/>
    <row r="38358" s="3046" customFormat="1"/>
    <row r="38359" s="3046" customFormat="1"/>
    <row r="38360" s="3046" customFormat="1"/>
    <row r="38361" s="3046" customFormat="1"/>
    <row r="38362" s="3046" customFormat="1"/>
    <row r="38363" s="3046" customFormat="1"/>
    <row r="38364" s="3046" customFormat="1"/>
    <row r="38365" s="3046" customFormat="1"/>
    <row r="38366" s="3046" customFormat="1"/>
    <row r="38367" s="3046" customFormat="1"/>
    <row r="38368" s="3046" customFormat="1"/>
    <row r="38369" s="3046" customFormat="1"/>
    <row r="38370" s="3046" customFormat="1"/>
    <row r="38371" s="3046" customFormat="1"/>
    <row r="38372" s="3046" customFormat="1"/>
    <row r="38373" s="3046" customFormat="1"/>
    <row r="38374" s="3046" customFormat="1"/>
    <row r="38375" s="3046" customFormat="1"/>
    <row r="38376" s="3046" customFormat="1"/>
    <row r="38377" s="3046" customFormat="1"/>
    <row r="38378" s="3046" customFormat="1"/>
    <row r="38379" s="3046" customFormat="1"/>
    <row r="38380" s="3046" customFormat="1"/>
    <row r="38381" s="3046" customFormat="1"/>
    <row r="38382" s="3046" customFormat="1"/>
    <row r="38383" s="3046" customFormat="1"/>
    <row r="38384" s="3046" customFormat="1"/>
    <row r="38385" s="3046" customFormat="1"/>
    <row r="38386" s="3046" customFormat="1"/>
    <row r="38387" s="3046" customFormat="1"/>
    <row r="38388" s="3046" customFormat="1"/>
    <row r="38389" s="3046" customFormat="1"/>
    <row r="38390" s="3046" customFormat="1"/>
    <row r="38391" s="3046" customFormat="1"/>
    <row r="38392" s="3046" customFormat="1"/>
    <row r="38393" s="3046" customFormat="1"/>
    <row r="38394" s="3046" customFormat="1"/>
    <row r="38395" s="3046" customFormat="1"/>
    <row r="38396" s="3046" customFormat="1"/>
    <row r="38397" s="3046" customFormat="1"/>
    <row r="38398" s="3046" customFormat="1"/>
    <row r="38399" s="3046" customFormat="1"/>
    <row r="38400" s="3046" customFormat="1"/>
    <row r="38401" s="3046" customFormat="1"/>
    <row r="38402" s="3046" customFormat="1"/>
    <row r="38403" s="3046" customFormat="1"/>
    <row r="38404" s="3046" customFormat="1"/>
    <row r="38405" s="3046" customFormat="1"/>
    <row r="38406" s="3046" customFormat="1"/>
    <row r="38407" s="3046" customFormat="1"/>
    <row r="38408" s="3046" customFormat="1"/>
    <row r="38409" s="3046" customFormat="1"/>
    <row r="38410" s="3046" customFormat="1"/>
    <row r="38411" s="3046" customFormat="1"/>
    <row r="38412" s="3046" customFormat="1"/>
    <row r="38413" s="3046" customFormat="1"/>
    <row r="38414" s="3046" customFormat="1"/>
    <row r="38415" s="3046" customFormat="1"/>
    <row r="38416" s="3046" customFormat="1"/>
    <row r="38417" s="3046" customFormat="1"/>
    <row r="38418" s="3046" customFormat="1"/>
    <row r="38419" s="3046" customFormat="1"/>
    <row r="38420" s="3046" customFormat="1"/>
    <row r="38421" s="3046" customFormat="1"/>
    <row r="38422" s="3046" customFormat="1"/>
    <row r="38423" s="3046" customFormat="1"/>
    <row r="38424" s="3046" customFormat="1"/>
    <row r="38425" s="3046" customFormat="1"/>
    <row r="38426" s="3046" customFormat="1"/>
    <row r="38427" s="3046" customFormat="1"/>
    <row r="38428" s="3046" customFormat="1"/>
    <row r="38429" s="3046" customFormat="1"/>
    <row r="38430" s="3046" customFormat="1"/>
    <row r="38431" s="3046" customFormat="1"/>
    <row r="38432" s="3046" customFormat="1"/>
    <row r="38433" s="3046" customFormat="1"/>
    <row r="38434" s="3046" customFormat="1"/>
    <row r="38435" s="3046" customFormat="1"/>
    <row r="38436" s="3046" customFormat="1"/>
    <row r="38437" s="3046" customFormat="1"/>
    <row r="38438" s="3046" customFormat="1"/>
    <row r="38439" s="3046" customFormat="1"/>
    <row r="38440" s="3046" customFormat="1"/>
    <row r="38441" s="3046" customFormat="1"/>
    <row r="38442" s="3046" customFormat="1"/>
    <row r="38443" s="3046" customFormat="1"/>
    <row r="38444" s="3046" customFormat="1"/>
    <row r="38445" s="3046" customFormat="1"/>
    <row r="38446" s="3046" customFormat="1"/>
    <row r="38447" s="3046" customFormat="1"/>
    <row r="38448" s="3046" customFormat="1"/>
    <row r="38449" s="3046" customFormat="1"/>
    <row r="38450" s="3046" customFormat="1"/>
    <row r="38451" s="3046" customFormat="1"/>
    <row r="38452" s="3046" customFormat="1"/>
    <row r="38453" s="3046" customFormat="1"/>
    <row r="38454" s="3046" customFormat="1"/>
    <row r="38455" s="3046" customFormat="1"/>
    <row r="38456" s="3046" customFormat="1"/>
    <row r="38457" s="3046" customFormat="1"/>
    <row r="38458" s="3046" customFormat="1"/>
    <row r="38459" s="3046" customFormat="1"/>
    <row r="38460" s="3046" customFormat="1"/>
    <row r="38461" s="3046" customFormat="1"/>
    <row r="38462" s="3046" customFormat="1"/>
    <row r="38463" s="3046" customFormat="1"/>
    <row r="38464" s="3046" customFormat="1"/>
    <row r="38465" s="3046" customFormat="1"/>
    <row r="38466" s="3046" customFormat="1"/>
    <row r="38467" s="3046" customFormat="1"/>
    <row r="38468" s="3046" customFormat="1"/>
    <row r="38469" s="3046" customFormat="1"/>
    <row r="38470" s="3046" customFormat="1"/>
    <row r="38471" s="3046" customFormat="1"/>
    <row r="38472" s="3046" customFormat="1"/>
    <row r="38473" s="3046" customFormat="1"/>
    <row r="38474" s="3046" customFormat="1"/>
    <row r="38475" s="3046" customFormat="1"/>
    <row r="38476" s="3046" customFormat="1"/>
    <row r="38477" s="3046" customFormat="1"/>
    <row r="38478" s="3046" customFormat="1"/>
    <row r="38479" s="3046" customFormat="1"/>
    <row r="38480" s="3046" customFormat="1"/>
    <row r="38481" s="3046" customFormat="1"/>
    <row r="38482" s="3046" customFormat="1"/>
    <row r="38483" s="3046" customFormat="1"/>
    <row r="38484" s="3046" customFormat="1"/>
    <row r="38485" s="3046" customFormat="1"/>
    <row r="38486" s="3046" customFormat="1"/>
    <row r="38487" s="3046" customFormat="1"/>
    <row r="38488" s="3046" customFormat="1"/>
    <row r="38489" s="3046" customFormat="1"/>
    <row r="38490" s="3046" customFormat="1"/>
    <row r="38491" s="3046" customFormat="1"/>
    <row r="38492" s="3046" customFormat="1"/>
    <row r="38493" s="3046" customFormat="1"/>
    <row r="38494" s="3046" customFormat="1"/>
    <row r="38495" s="3046" customFormat="1"/>
    <row r="38496" s="3046" customFormat="1"/>
    <row r="38497" s="3046" customFormat="1"/>
    <row r="38498" s="3046" customFormat="1"/>
    <row r="38499" s="3046" customFormat="1"/>
    <row r="38500" s="3046" customFormat="1"/>
    <row r="38501" s="3046" customFormat="1"/>
    <row r="38502" s="3046" customFormat="1"/>
    <row r="38503" s="3046" customFormat="1"/>
    <row r="38504" s="3046" customFormat="1"/>
    <row r="38505" s="3046" customFormat="1"/>
    <row r="38506" s="3046" customFormat="1"/>
    <row r="38507" s="3046" customFormat="1"/>
    <row r="38508" s="3046" customFormat="1"/>
    <row r="38509" s="3046" customFormat="1"/>
    <row r="38510" s="3046" customFormat="1"/>
    <row r="38511" s="3046" customFormat="1"/>
    <row r="38512" s="3046" customFormat="1"/>
    <row r="38513" s="3046" customFormat="1"/>
    <row r="38514" s="3046" customFormat="1"/>
    <row r="38515" s="3046" customFormat="1"/>
    <row r="38516" s="3046" customFormat="1"/>
    <row r="38517" s="3046" customFormat="1"/>
    <row r="38518" s="3046" customFormat="1"/>
    <row r="38519" s="3046" customFormat="1"/>
    <row r="38520" s="3046" customFormat="1"/>
    <row r="38521" s="3046" customFormat="1"/>
    <row r="38522" s="3046" customFormat="1"/>
    <row r="38523" s="3046" customFormat="1"/>
    <row r="38524" s="3046" customFormat="1"/>
    <row r="38525" s="3046" customFormat="1"/>
    <row r="38526" s="3046" customFormat="1"/>
    <row r="38527" s="3046" customFormat="1"/>
    <row r="38528" s="3046" customFormat="1"/>
    <row r="38529" s="3046" customFormat="1"/>
    <row r="38530" s="3046" customFormat="1"/>
    <row r="38531" s="3046" customFormat="1"/>
    <row r="38532" s="3046" customFormat="1"/>
    <row r="38533" s="3046" customFormat="1"/>
    <row r="38534" s="3046" customFormat="1"/>
    <row r="38535" s="3046" customFormat="1"/>
    <row r="38536" s="3046" customFormat="1"/>
    <row r="38537" s="3046" customFormat="1"/>
    <row r="38538" s="3046" customFormat="1"/>
    <row r="38539" s="3046" customFormat="1"/>
    <row r="38540" s="3046" customFormat="1"/>
    <row r="38541" s="3046" customFormat="1"/>
    <row r="38542" s="3046" customFormat="1"/>
    <row r="38543" s="3046" customFormat="1"/>
    <row r="38544" s="3046" customFormat="1"/>
    <row r="38545" s="3046" customFormat="1"/>
    <row r="38546" s="3046" customFormat="1"/>
    <row r="38547" s="3046" customFormat="1"/>
    <row r="38548" s="3046" customFormat="1"/>
    <row r="38549" s="3046" customFormat="1"/>
    <row r="38550" s="3046" customFormat="1"/>
    <row r="38551" s="3046" customFormat="1"/>
    <row r="38552" s="3046" customFormat="1"/>
    <row r="38553" s="3046" customFormat="1"/>
    <row r="38554" s="3046" customFormat="1"/>
    <row r="38555" s="3046" customFormat="1"/>
    <row r="38556" s="3046" customFormat="1"/>
    <row r="38557" s="3046" customFormat="1"/>
    <row r="38558" s="3046" customFormat="1"/>
    <row r="38559" s="3046" customFormat="1"/>
    <row r="38560" s="3046" customFormat="1"/>
    <row r="38561" s="3046" customFormat="1"/>
    <row r="38562" s="3046" customFormat="1"/>
    <row r="38563" s="3046" customFormat="1"/>
    <row r="38564" s="3046" customFormat="1"/>
    <row r="38565" s="3046" customFormat="1"/>
    <row r="38566" s="3046" customFormat="1"/>
    <row r="38567" s="3046" customFormat="1"/>
    <row r="38568" s="3046" customFormat="1"/>
    <row r="38569" s="3046" customFormat="1"/>
    <row r="38570" s="3046" customFormat="1"/>
    <row r="38571" s="3046" customFormat="1"/>
    <row r="38572" s="3046" customFormat="1"/>
    <row r="38573" s="3046" customFormat="1"/>
    <row r="38574" s="3046" customFormat="1"/>
    <row r="38575" s="3046" customFormat="1"/>
    <row r="38576" s="3046" customFormat="1"/>
    <row r="38577" s="3046" customFormat="1"/>
    <row r="38578" s="3046" customFormat="1"/>
    <row r="38579" s="3046" customFormat="1"/>
    <row r="38580" s="3046" customFormat="1"/>
    <row r="38581" s="3046" customFormat="1"/>
    <row r="38582" s="3046" customFormat="1"/>
    <row r="38583" s="3046" customFormat="1"/>
    <row r="38584" s="3046" customFormat="1"/>
    <row r="38585" s="3046" customFormat="1"/>
    <row r="38586" s="3046" customFormat="1"/>
    <row r="38587" s="3046" customFormat="1"/>
    <row r="38588" s="3046" customFormat="1"/>
    <row r="38589" s="3046" customFormat="1"/>
    <row r="38590" s="3046" customFormat="1"/>
    <row r="38591" s="3046" customFormat="1"/>
    <row r="38592" s="3046" customFormat="1"/>
    <row r="38593" s="3046" customFormat="1"/>
    <row r="38594" s="3046" customFormat="1"/>
    <row r="38595" s="3046" customFormat="1"/>
    <row r="38596" s="3046" customFormat="1"/>
    <row r="38597" s="3046" customFormat="1"/>
    <row r="38598" s="3046" customFormat="1"/>
    <row r="38599" s="3046" customFormat="1"/>
    <row r="38600" s="3046" customFormat="1"/>
    <row r="38601" s="3046" customFormat="1"/>
    <row r="38602" s="3046" customFormat="1"/>
    <row r="38603" s="3046" customFormat="1"/>
    <row r="38604" s="3046" customFormat="1"/>
    <row r="38605" s="3046" customFormat="1"/>
    <row r="38606" s="3046" customFormat="1"/>
    <row r="38607" s="3046" customFormat="1"/>
    <row r="38608" s="3046" customFormat="1"/>
    <row r="38609" s="3046" customFormat="1"/>
    <row r="38610" s="3046" customFormat="1"/>
    <row r="38611" s="3046" customFormat="1"/>
    <row r="38612" s="3046" customFormat="1"/>
    <row r="38613" s="3046" customFormat="1"/>
    <row r="38614" s="3046" customFormat="1"/>
    <row r="38615" s="3046" customFormat="1"/>
    <row r="38616" s="3046" customFormat="1"/>
    <row r="38617" s="3046" customFormat="1"/>
    <row r="38618" s="3046" customFormat="1"/>
    <row r="38619" s="3046" customFormat="1"/>
    <row r="38620" s="3046" customFormat="1"/>
    <row r="38621" s="3046" customFormat="1"/>
    <row r="38622" s="3046" customFormat="1"/>
    <row r="38623" s="3046" customFormat="1"/>
    <row r="38624" s="3046" customFormat="1"/>
    <row r="38625" s="3046" customFormat="1"/>
    <row r="38626" s="3046" customFormat="1"/>
    <row r="38627" s="3046" customFormat="1"/>
    <row r="38628" s="3046" customFormat="1"/>
    <row r="38629" s="3046" customFormat="1"/>
    <row r="38630" s="3046" customFormat="1"/>
    <row r="38631" s="3046" customFormat="1"/>
    <row r="38632" s="3046" customFormat="1"/>
    <row r="38633" s="3046" customFormat="1"/>
    <row r="38634" s="3046" customFormat="1"/>
    <row r="38635" s="3046" customFormat="1"/>
    <row r="38636" s="3046" customFormat="1"/>
    <row r="38637" s="3046" customFormat="1"/>
    <row r="38638" s="3046" customFormat="1"/>
    <row r="38639" s="3046" customFormat="1"/>
    <row r="38640" s="3046" customFormat="1"/>
    <row r="38641" s="3046" customFormat="1"/>
    <row r="38642" s="3046" customFormat="1"/>
    <row r="38643" s="3046" customFormat="1"/>
    <row r="38644" s="3046" customFormat="1"/>
    <row r="38645" s="3046" customFormat="1"/>
    <row r="38646" s="3046" customFormat="1"/>
    <row r="38647" s="3046" customFormat="1"/>
    <row r="38648" s="3046" customFormat="1"/>
    <row r="38649" s="3046" customFormat="1"/>
    <row r="38650" s="3046" customFormat="1"/>
    <row r="38651" s="3046" customFormat="1"/>
    <row r="38652" s="3046" customFormat="1"/>
    <row r="38653" s="3046" customFormat="1"/>
    <row r="38654" s="3046" customFormat="1"/>
    <row r="38655" s="3046" customFormat="1"/>
    <row r="38656" s="3046" customFormat="1"/>
    <row r="38657" s="3046" customFormat="1"/>
    <row r="38658" s="3046" customFormat="1"/>
    <row r="38659" s="3046" customFormat="1"/>
    <row r="38660" s="3046" customFormat="1"/>
    <row r="38661" s="3046" customFormat="1"/>
    <row r="38662" s="3046" customFormat="1"/>
    <row r="38663" s="3046" customFormat="1"/>
    <row r="38664" s="3046" customFormat="1"/>
    <row r="38665" s="3046" customFormat="1"/>
    <row r="38666" s="3046" customFormat="1"/>
    <row r="38667" s="3046" customFormat="1"/>
    <row r="38668" s="3046" customFormat="1"/>
    <row r="38669" s="3046" customFormat="1"/>
    <row r="38670" s="3046" customFormat="1"/>
    <row r="38671" s="3046" customFormat="1"/>
    <row r="38672" s="3046" customFormat="1"/>
    <row r="38673" s="3046" customFormat="1"/>
    <row r="38674" s="3046" customFormat="1"/>
    <row r="38675" s="3046" customFormat="1"/>
    <row r="38676" s="3046" customFormat="1"/>
    <row r="38677" s="3046" customFormat="1"/>
    <row r="38678" s="3046" customFormat="1"/>
    <row r="38679" s="3046" customFormat="1"/>
    <row r="38680" s="3046" customFormat="1"/>
    <row r="38681" s="3046" customFormat="1"/>
    <row r="38682" s="3046" customFormat="1"/>
    <row r="38683" s="3046" customFormat="1"/>
    <row r="38684" s="3046" customFormat="1"/>
    <row r="38685" s="3046" customFormat="1"/>
    <row r="38686" s="3046" customFormat="1"/>
    <row r="38687" s="3046" customFormat="1"/>
    <row r="38688" s="3046" customFormat="1"/>
    <row r="38689" s="3046" customFormat="1"/>
    <row r="38690" s="3046" customFormat="1"/>
    <row r="38691" s="3046" customFormat="1"/>
    <row r="38692" s="3046" customFormat="1"/>
    <row r="38693" s="3046" customFormat="1"/>
    <row r="38694" s="3046" customFormat="1"/>
    <row r="38695" s="3046" customFormat="1"/>
    <row r="38696" s="3046" customFormat="1"/>
    <row r="38697" s="3046" customFormat="1"/>
    <row r="38698" s="3046" customFormat="1"/>
    <row r="38699" s="3046" customFormat="1"/>
    <row r="38700" s="3046" customFormat="1"/>
    <row r="38701" s="3046" customFormat="1"/>
    <row r="38702" s="3046" customFormat="1"/>
    <row r="38703" s="3046" customFormat="1"/>
    <row r="38704" s="3046" customFormat="1"/>
    <row r="38705" s="3046" customFormat="1"/>
    <row r="38706" s="3046" customFormat="1"/>
    <row r="38707" s="3046" customFormat="1"/>
    <row r="38708" s="3046" customFormat="1"/>
    <row r="38709" s="3046" customFormat="1"/>
    <row r="38710" s="3046" customFormat="1"/>
    <row r="38711" s="3046" customFormat="1"/>
    <row r="38712" s="3046" customFormat="1"/>
    <row r="38713" s="3046" customFormat="1"/>
    <row r="38714" s="3046" customFormat="1"/>
    <row r="38715" s="3046" customFormat="1"/>
    <row r="38716" s="3046" customFormat="1"/>
    <row r="38717" s="3046" customFormat="1"/>
    <row r="38718" s="3046" customFormat="1"/>
    <row r="38719" s="3046" customFormat="1"/>
    <row r="38720" s="3046" customFormat="1"/>
    <row r="38721" s="3046" customFormat="1"/>
    <row r="38722" s="3046" customFormat="1"/>
    <row r="38723" s="3046" customFormat="1"/>
    <row r="38724" s="3046" customFormat="1"/>
    <row r="38725" s="3046" customFormat="1"/>
    <row r="38726" s="3046" customFormat="1"/>
    <row r="38727" s="3046" customFormat="1"/>
    <row r="38728" s="3046" customFormat="1"/>
    <row r="38729" s="3046" customFormat="1"/>
    <row r="38730" s="3046" customFormat="1"/>
    <row r="38731" s="3046" customFormat="1"/>
    <row r="38732" s="3046" customFormat="1"/>
    <row r="38733" s="3046" customFormat="1"/>
    <row r="38734" s="3046" customFormat="1"/>
    <row r="38735" s="3046" customFormat="1"/>
    <row r="38736" s="3046" customFormat="1"/>
    <row r="38737" s="3046" customFormat="1"/>
    <row r="38738" s="3046" customFormat="1"/>
    <row r="38739" s="3046" customFormat="1"/>
    <row r="38740" s="3046" customFormat="1"/>
    <row r="38741" s="3046" customFormat="1"/>
    <row r="38742" s="3046" customFormat="1"/>
    <row r="38743" s="3046" customFormat="1"/>
    <row r="38744" s="3046" customFormat="1"/>
    <row r="38745" s="3046" customFormat="1"/>
    <row r="38746" s="3046" customFormat="1"/>
    <row r="38747" s="3046" customFormat="1"/>
    <row r="38748" s="3046" customFormat="1"/>
    <row r="38749" s="3046" customFormat="1"/>
    <row r="38750" s="3046" customFormat="1"/>
    <row r="38751" s="3046" customFormat="1"/>
    <row r="38752" s="3046" customFormat="1"/>
    <row r="38753" s="3046" customFormat="1"/>
    <row r="38754" s="3046" customFormat="1"/>
    <row r="38755" s="3046" customFormat="1"/>
    <row r="38756" s="3046" customFormat="1"/>
    <row r="38757" s="3046" customFormat="1"/>
    <row r="38758" s="3046" customFormat="1"/>
    <row r="38759" s="3046" customFormat="1"/>
    <row r="38760" s="3046" customFormat="1"/>
    <row r="38761" s="3046" customFormat="1"/>
    <row r="38762" s="3046" customFormat="1"/>
    <row r="38763" s="3046" customFormat="1"/>
    <row r="38764" s="3046" customFormat="1"/>
    <row r="38765" s="3046" customFormat="1"/>
    <row r="38766" s="3046" customFormat="1"/>
    <row r="38767" s="3046" customFormat="1"/>
    <row r="38768" s="3046" customFormat="1"/>
    <row r="38769" s="3046" customFormat="1"/>
    <row r="38770" s="3046" customFormat="1"/>
    <row r="38771" s="3046" customFormat="1"/>
    <row r="38772" s="3046" customFormat="1"/>
    <row r="38773" s="3046" customFormat="1"/>
    <row r="38774" s="3046" customFormat="1"/>
    <row r="38775" s="3046" customFormat="1"/>
    <row r="38776" s="3046" customFormat="1"/>
    <row r="38777" s="3046" customFormat="1"/>
    <row r="38778" s="3046" customFormat="1"/>
    <row r="38779" s="3046" customFormat="1"/>
    <row r="38780" s="3046" customFormat="1"/>
    <row r="38781" s="3046" customFormat="1"/>
    <row r="38782" s="3046" customFormat="1"/>
    <row r="38783" s="3046" customFormat="1"/>
    <row r="38784" s="3046" customFormat="1"/>
    <row r="38785" s="3046" customFormat="1"/>
    <row r="38786" s="3046" customFormat="1"/>
    <row r="38787" s="3046" customFormat="1"/>
    <row r="38788" s="3046" customFormat="1"/>
    <row r="38789" s="3046" customFormat="1"/>
    <row r="38790" s="3046" customFormat="1"/>
    <row r="38791" s="3046" customFormat="1"/>
    <row r="38792" s="3046" customFormat="1"/>
    <row r="38793" s="3046" customFormat="1"/>
    <row r="38794" s="3046" customFormat="1"/>
    <row r="38795" s="3046" customFormat="1"/>
    <row r="38796" s="3046" customFormat="1"/>
    <row r="38797" s="3046" customFormat="1"/>
    <row r="38798" s="3046" customFormat="1"/>
    <row r="38799" s="3046" customFormat="1"/>
    <row r="38800" s="3046" customFormat="1"/>
    <row r="38801" s="3046" customFormat="1"/>
    <row r="38802" s="3046" customFormat="1"/>
    <row r="38803" s="3046" customFormat="1"/>
    <row r="38804" s="3046" customFormat="1"/>
    <row r="38805" s="3046" customFormat="1"/>
    <row r="38806" s="3046" customFormat="1"/>
    <row r="38807" s="3046" customFormat="1"/>
    <row r="38808" s="3046" customFormat="1"/>
    <row r="38809" s="3046" customFormat="1"/>
    <row r="38810" s="3046" customFormat="1"/>
    <row r="38811" s="3046" customFormat="1"/>
    <row r="38812" s="3046" customFormat="1"/>
    <row r="38813" s="3046" customFormat="1"/>
    <row r="38814" s="3046" customFormat="1"/>
    <row r="38815" s="3046" customFormat="1"/>
    <row r="38816" s="3046" customFormat="1"/>
    <row r="38817" s="3046" customFormat="1"/>
    <row r="38818" s="3046" customFormat="1"/>
    <row r="38819" s="3046" customFormat="1"/>
    <row r="38820" s="3046" customFormat="1"/>
    <row r="38821" s="3046" customFormat="1"/>
    <row r="38822" s="3046" customFormat="1"/>
    <row r="38823" s="3046" customFormat="1"/>
    <row r="38824" s="3046" customFormat="1"/>
    <row r="38825" s="3046" customFormat="1"/>
    <row r="38826" s="3046" customFormat="1"/>
    <row r="38827" s="3046" customFormat="1"/>
    <row r="38828" s="3046" customFormat="1"/>
    <row r="38829" s="3046" customFormat="1"/>
    <row r="38830" s="3046" customFormat="1"/>
    <row r="38831" s="3046" customFormat="1"/>
    <row r="38832" s="3046" customFormat="1"/>
    <row r="38833" s="3046" customFormat="1"/>
    <row r="38834" s="3046" customFormat="1"/>
    <row r="38835" s="3046" customFormat="1"/>
    <row r="38836" s="3046" customFormat="1"/>
    <row r="38837" s="3046" customFormat="1"/>
    <row r="38838" s="3046" customFormat="1"/>
    <row r="38839" s="3046" customFormat="1"/>
    <row r="38840" s="3046" customFormat="1"/>
    <row r="38841" s="3046" customFormat="1"/>
    <row r="38842" s="3046" customFormat="1"/>
    <row r="38843" s="3046" customFormat="1"/>
    <row r="38844" s="3046" customFormat="1"/>
    <row r="38845" s="3046" customFormat="1"/>
    <row r="38846" s="3046" customFormat="1"/>
    <row r="38847" s="3046" customFormat="1"/>
    <row r="38848" s="3046" customFormat="1"/>
    <row r="38849" s="3046" customFormat="1"/>
    <row r="38850" s="3046" customFormat="1"/>
    <row r="38851" s="3046" customFormat="1"/>
    <row r="38852" s="3046" customFormat="1"/>
    <row r="38853" s="3046" customFormat="1"/>
    <row r="38854" s="3046" customFormat="1"/>
    <row r="38855" s="3046" customFormat="1"/>
    <row r="38856" s="3046" customFormat="1"/>
    <row r="38857" s="3046" customFormat="1"/>
    <row r="38858" s="3046" customFormat="1"/>
    <row r="38859" s="3046" customFormat="1"/>
    <row r="38860" s="3046" customFormat="1"/>
    <row r="38861" s="3046" customFormat="1"/>
    <row r="38862" s="3046" customFormat="1"/>
    <row r="38863" s="3046" customFormat="1"/>
    <row r="38864" s="3046" customFormat="1"/>
    <row r="38865" s="3046" customFormat="1"/>
    <row r="38866" s="3046" customFormat="1"/>
    <row r="38867" s="3046" customFormat="1"/>
    <row r="38868" s="3046" customFormat="1"/>
    <row r="38869" s="3046" customFormat="1"/>
    <row r="38870" s="3046" customFormat="1"/>
    <row r="38871" s="3046" customFormat="1"/>
    <row r="38872" s="3046" customFormat="1"/>
    <row r="38873" s="3046" customFormat="1"/>
    <row r="38874" s="3046" customFormat="1"/>
    <row r="38875" s="3046" customFormat="1"/>
    <row r="38876" s="3046" customFormat="1"/>
    <row r="38877" s="3046" customFormat="1"/>
    <row r="38878" s="3046" customFormat="1"/>
    <row r="38879" s="3046" customFormat="1"/>
    <row r="38880" s="3046" customFormat="1"/>
    <row r="38881" s="3046" customFormat="1"/>
    <row r="38882" s="3046" customFormat="1"/>
    <row r="38883" s="3046" customFormat="1"/>
    <row r="38884" s="3046" customFormat="1"/>
    <row r="38885" s="3046" customFormat="1"/>
    <row r="38886" s="3046" customFormat="1"/>
    <row r="38887" s="3046" customFormat="1"/>
    <row r="38888" s="3046" customFormat="1"/>
    <row r="38889" s="3046" customFormat="1"/>
    <row r="38890" s="3046" customFormat="1"/>
    <row r="38891" s="3046" customFormat="1"/>
    <row r="38892" s="3046" customFormat="1"/>
    <row r="38893" s="3046" customFormat="1"/>
    <row r="38894" s="3046" customFormat="1"/>
    <row r="38895" s="3046" customFormat="1"/>
    <row r="38896" s="3046" customFormat="1"/>
    <row r="38897" s="3046" customFormat="1"/>
    <row r="38898" s="3046" customFormat="1"/>
    <row r="38899" s="3046" customFormat="1"/>
    <row r="38900" s="3046" customFormat="1"/>
    <row r="38901" s="3046" customFormat="1"/>
    <row r="38902" s="3046" customFormat="1"/>
    <row r="38903" s="3046" customFormat="1"/>
    <row r="38904" s="3046" customFormat="1"/>
    <row r="38905" s="3046" customFormat="1"/>
    <row r="38906" s="3046" customFormat="1"/>
    <row r="38907" s="3046" customFormat="1"/>
    <row r="38908" s="3046" customFormat="1"/>
    <row r="38909" s="3046" customFormat="1"/>
    <row r="38910" s="3046" customFormat="1"/>
    <row r="38911" s="3046" customFormat="1"/>
    <row r="38912" s="3046" customFormat="1"/>
    <row r="38913" s="3046" customFormat="1"/>
    <row r="38914" s="3046" customFormat="1"/>
    <row r="38915" s="3046" customFormat="1"/>
    <row r="38916" s="3046" customFormat="1"/>
    <row r="38917" s="3046" customFormat="1"/>
    <row r="38918" s="3046" customFormat="1"/>
    <row r="38919" s="3046" customFormat="1"/>
    <row r="38920" s="3046" customFormat="1"/>
    <row r="38921" s="3046" customFormat="1"/>
    <row r="38922" s="3046" customFormat="1"/>
    <row r="38923" s="3046" customFormat="1"/>
    <row r="38924" s="3046" customFormat="1"/>
    <row r="38925" s="3046" customFormat="1"/>
    <row r="38926" s="3046" customFormat="1"/>
    <row r="38927" s="3046" customFormat="1"/>
    <row r="38928" s="3046" customFormat="1"/>
    <row r="38929" s="3046" customFormat="1"/>
    <row r="38930" s="3046" customFormat="1"/>
    <row r="38931" s="3046" customFormat="1"/>
    <row r="38932" s="3046" customFormat="1"/>
    <row r="38933" s="3046" customFormat="1"/>
    <row r="38934" s="3046" customFormat="1"/>
    <row r="38935" s="3046" customFormat="1"/>
    <row r="38936" s="3046" customFormat="1"/>
    <row r="38937" s="3046" customFormat="1"/>
    <row r="38938" s="3046" customFormat="1"/>
    <row r="38939" s="3046" customFormat="1"/>
    <row r="38940" s="3046" customFormat="1"/>
    <row r="38941" s="3046" customFormat="1"/>
    <row r="38942" s="3046" customFormat="1"/>
    <row r="38943" s="3046" customFormat="1"/>
    <row r="38944" s="3046" customFormat="1"/>
    <row r="38945" s="3046" customFormat="1"/>
    <row r="38946" s="3046" customFormat="1"/>
    <row r="38947" s="3046" customFormat="1"/>
    <row r="38948" s="3046" customFormat="1"/>
    <row r="38949" s="3046" customFormat="1"/>
    <row r="38950" s="3046" customFormat="1"/>
    <row r="38951" s="3046" customFormat="1"/>
    <row r="38952" s="3046" customFormat="1"/>
    <row r="38953" s="3046" customFormat="1"/>
    <row r="38954" s="3046" customFormat="1"/>
    <row r="38955" s="3046" customFormat="1"/>
    <row r="38956" s="3046" customFormat="1"/>
    <row r="38957" s="3046" customFormat="1"/>
    <row r="38958" s="3046" customFormat="1"/>
    <row r="38959" s="3046" customFormat="1"/>
    <row r="38960" s="3046" customFormat="1"/>
    <row r="38961" s="3046" customFormat="1"/>
    <row r="38962" s="3046" customFormat="1"/>
    <row r="38963" s="3046" customFormat="1"/>
    <row r="38964" s="3046" customFormat="1"/>
    <row r="38965" s="3046" customFormat="1"/>
    <row r="38966" s="3046" customFormat="1"/>
    <row r="38967" s="3046" customFormat="1"/>
    <row r="38968" s="3046" customFormat="1"/>
    <row r="38969" s="3046" customFormat="1"/>
    <row r="38970" s="3046" customFormat="1"/>
    <row r="38971" s="3046" customFormat="1"/>
    <row r="38972" s="3046" customFormat="1"/>
    <row r="38973" s="3046" customFormat="1"/>
    <row r="38974" s="3046" customFormat="1"/>
    <row r="38975" s="3046" customFormat="1"/>
    <row r="38976" s="3046" customFormat="1"/>
    <row r="38977" s="3046" customFormat="1"/>
    <row r="38978" s="3046" customFormat="1"/>
    <row r="38979" s="3046" customFormat="1"/>
    <row r="38980" s="3046" customFormat="1"/>
    <row r="38981" s="3046" customFormat="1"/>
    <row r="38982" s="3046" customFormat="1"/>
    <row r="38983" s="3046" customFormat="1"/>
    <row r="38984" s="3046" customFormat="1"/>
    <row r="38985" s="3046" customFormat="1"/>
    <row r="38986" s="3046" customFormat="1"/>
    <row r="38987" s="3046" customFormat="1"/>
    <row r="38988" s="3046" customFormat="1"/>
    <row r="38989" s="3046" customFormat="1"/>
    <row r="38990" s="3046" customFormat="1"/>
    <row r="38991" s="3046" customFormat="1"/>
    <row r="38992" s="3046" customFormat="1"/>
    <row r="38993" s="3046" customFormat="1"/>
    <row r="38994" s="3046" customFormat="1"/>
    <row r="38995" s="3046" customFormat="1"/>
    <row r="38996" s="3046" customFormat="1"/>
    <row r="38997" s="3046" customFormat="1"/>
    <row r="38998" s="3046" customFormat="1"/>
    <row r="38999" s="3046" customFormat="1"/>
    <row r="39000" s="3046" customFormat="1"/>
    <row r="39001" s="3046" customFormat="1"/>
    <row r="39002" s="3046" customFormat="1"/>
    <row r="39003" s="3046" customFormat="1"/>
    <row r="39004" s="3046" customFormat="1"/>
    <row r="39005" s="3046" customFormat="1"/>
    <row r="39006" s="3046" customFormat="1"/>
    <row r="39007" s="3046" customFormat="1"/>
    <row r="39008" s="3046" customFormat="1"/>
    <row r="39009" s="3046" customFormat="1"/>
    <row r="39010" s="3046" customFormat="1"/>
    <row r="39011" s="3046" customFormat="1"/>
    <row r="39012" s="3046" customFormat="1"/>
    <row r="39013" s="3046" customFormat="1"/>
    <row r="39014" s="3046" customFormat="1"/>
    <row r="39015" s="3046" customFormat="1"/>
    <row r="39016" s="3046" customFormat="1"/>
    <row r="39017" s="3046" customFormat="1"/>
    <row r="39018" s="3046" customFormat="1"/>
    <row r="39019" s="3046" customFormat="1"/>
    <row r="39020" s="3046" customFormat="1"/>
    <row r="39021" s="3046" customFormat="1"/>
    <row r="39022" s="3046" customFormat="1"/>
    <row r="39023" s="3046" customFormat="1"/>
    <row r="39024" s="3046" customFormat="1"/>
    <row r="39025" s="3046" customFormat="1"/>
    <row r="39026" s="3046" customFormat="1"/>
    <row r="39027" s="3046" customFormat="1"/>
    <row r="39028" s="3046" customFormat="1"/>
    <row r="39029" s="3046" customFormat="1"/>
    <row r="39030" s="3046" customFormat="1"/>
    <row r="39031" s="3046" customFormat="1"/>
    <row r="39032" s="3046" customFormat="1"/>
    <row r="39033" s="3046" customFormat="1"/>
    <row r="39034" s="3046" customFormat="1"/>
    <row r="39035" s="3046" customFormat="1"/>
    <row r="39036" s="3046" customFormat="1"/>
    <row r="39037" s="3046" customFormat="1"/>
    <row r="39038" s="3046" customFormat="1"/>
    <row r="39039" s="3046" customFormat="1"/>
    <row r="39040" s="3046" customFormat="1"/>
    <row r="39041" s="3046" customFormat="1"/>
    <row r="39042" s="3046" customFormat="1"/>
    <row r="39043" s="3046" customFormat="1"/>
    <row r="39044" s="3046" customFormat="1"/>
    <row r="39045" s="3046" customFormat="1"/>
    <row r="39046" s="3046" customFormat="1"/>
    <row r="39047" s="3046" customFormat="1"/>
    <row r="39048" s="3046" customFormat="1"/>
    <row r="39049" s="3046" customFormat="1"/>
    <row r="39050" s="3046" customFormat="1"/>
    <row r="39051" s="3046" customFormat="1"/>
    <row r="39052" s="3046" customFormat="1"/>
    <row r="39053" s="3046" customFormat="1"/>
    <row r="39054" s="3046" customFormat="1"/>
    <row r="39055" s="3046" customFormat="1"/>
    <row r="39056" s="3046" customFormat="1"/>
    <row r="39057" s="3046" customFormat="1"/>
    <row r="39058" s="3046" customFormat="1"/>
    <row r="39059" s="3046" customFormat="1"/>
    <row r="39060" s="3046" customFormat="1"/>
    <row r="39061" s="3046" customFormat="1"/>
    <row r="39062" s="3046" customFormat="1"/>
    <row r="39063" s="3046" customFormat="1"/>
    <row r="39064" s="3046" customFormat="1"/>
    <row r="39065" s="3046" customFormat="1"/>
    <row r="39066" s="3046" customFormat="1"/>
    <row r="39067" s="3046" customFormat="1"/>
    <row r="39068" s="3046" customFormat="1"/>
    <row r="39069" s="3046" customFormat="1"/>
    <row r="39070" s="3046" customFormat="1"/>
    <row r="39071" s="3046" customFormat="1"/>
    <row r="39072" s="3046" customFormat="1"/>
    <row r="39073" s="3046" customFormat="1"/>
    <row r="39074" s="3046" customFormat="1"/>
    <row r="39075" s="3046" customFormat="1"/>
    <row r="39076" s="3046" customFormat="1"/>
    <row r="39077" s="3046" customFormat="1"/>
    <row r="39078" s="3046" customFormat="1"/>
    <row r="39079" s="3046" customFormat="1"/>
    <row r="39080" s="3046" customFormat="1"/>
    <row r="39081" s="3046" customFormat="1"/>
    <row r="39082" s="3046" customFormat="1"/>
    <row r="39083" s="3046" customFormat="1"/>
    <row r="39084" s="3046" customFormat="1"/>
    <row r="39085" s="3046" customFormat="1"/>
    <row r="39086" s="3046" customFormat="1"/>
    <row r="39087" s="3046" customFormat="1"/>
    <row r="39088" s="3046" customFormat="1"/>
    <row r="39089" s="3046" customFormat="1"/>
    <row r="39090" s="3046" customFormat="1"/>
    <row r="39091" s="3046" customFormat="1"/>
    <row r="39092" s="3046" customFormat="1"/>
    <row r="39093" s="3046" customFormat="1"/>
    <row r="39094" s="3046" customFormat="1"/>
    <row r="39095" s="3046" customFormat="1"/>
    <row r="39096" s="3046" customFormat="1"/>
    <row r="39097" s="3046" customFormat="1"/>
    <row r="39098" s="3046" customFormat="1"/>
    <row r="39099" s="3046" customFormat="1"/>
    <row r="39100" s="3046" customFormat="1"/>
    <row r="39101" s="3046" customFormat="1"/>
    <row r="39102" s="3046" customFormat="1"/>
    <row r="39103" s="3046" customFormat="1"/>
    <row r="39104" s="3046" customFormat="1"/>
    <row r="39105" s="3046" customFormat="1"/>
    <row r="39106" s="3046" customFormat="1"/>
    <row r="39107" s="3046" customFormat="1"/>
    <row r="39108" s="3046" customFormat="1"/>
    <row r="39109" s="3046" customFormat="1"/>
    <row r="39110" s="3046" customFormat="1"/>
    <row r="39111" s="3046" customFormat="1"/>
    <row r="39112" s="3046" customFormat="1"/>
    <row r="39113" s="3046" customFormat="1"/>
    <row r="39114" s="3046" customFormat="1"/>
    <row r="39115" s="3046" customFormat="1"/>
    <row r="39116" s="3046" customFormat="1"/>
    <row r="39117" s="3046" customFormat="1"/>
    <row r="39118" s="3046" customFormat="1"/>
    <row r="39119" s="3046" customFormat="1"/>
    <row r="39120" s="3046" customFormat="1"/>
    <row r="39121" s="3046" customFormat="1"/>
    <row r="39122" s="3046" customFormat="1"/>
    <row r="39123" s="3046" customFormat="1"/>
    <row r="39124" s="3046" customFormat="1"/>
    <row r="39125" s="3046" customFormat="1"/>
    <row r="39126" s="3046" customFormat="1"/>
    <row r="39127" s="3046" customFormat="1"/>
    <row r="39128" s="3046" customFormat="1"/>
    <row r="39129" s="3046" customFormat="1"/>
    <row r="39130" s="3046" customFormat="1"/>
    <row r="39131" s="3046" customFormat="1"/>
    <row r="39132" s="3046" customFormat="1"/>
    <row r="39133" s="3046" customFormat="1"/>
    <row r="39134" s="3046" customFormat="1"/>
    <row r="39135" s="3046" customFormat="1"/>
    <row r="39136" s="3046" customFormat="1"/>
    <row r="39137" s="3046" customFormat="1"/>
    <row r="39138" s="3046" customFormat="1"/>
    <row r="39139" s="3046" customFormat="1"/>
    <row r="39140" s="3046" customFormat="1"/>
    <row r="39141" s="3046" customFormat="1"/>
    <row r="39142" s="3046" customFormat="1"/>
    <row r="39143" s="3046" customFormat="1"/>
    <row r="39144" s="3046" customFormat="1"/>
    <row r="39145" s="3046" customFormat="1"/>
    <row r="39146" s="3046" customFormat="1"/>
    <row r="39147" s="3046" customFormat="1"/>
    <row r="39148" s="3046" customFormat="1"/>
    <row r="39149" s="3046" customFormat="1"/>
    <row r="39150" s="3046" customFormat="1"/>
    <row r="39151" s="3046" customFormat="1"/>
    <row r="39152" s="3046" customFormat="1"/>
    <row r="39153" s="3046" customFormat="1"/>
    <row r="39154" s="3046" customFormat="1"/>
    <row r="39155" s="3046" customFormat="1"/>
    <row r="39156" s="3046" customFormat="1"/>
    <row r="39157" s="3046" customFormat="1"/>
    <row r="39158" s="3046" customFormat="1"/>
    <row r="39159" s="3046" customFormat="1"/>
    <row r="39160" s="3046" customFormat="1"/>
    <row r="39161" s="3046" customFormat="1"/>
    <row r="39162" s="3046" customFormat="1"/>
    <row r="39163" s="3046" customFormat="1"/>
    <row r="39164" s="3046" customFormat="1"/>
    <row r="39165" s="3046" customFormat="1"/>
    <row r="39166" s="3046" customFormat="1"/>
    <row r="39167" s="3046" customFormat="1"/>
    <row r="39168" s="3046" customFormat="1"/>
    <row r="39169" s="3046" customFormat="1"/>
    <row r="39170" s="3046" customFormat="1"/>
    <row r="39171" s="3046" customFormat="1"/>
    <row r="39172" s="3046" customFormat="1"/>
    <row r="39173" s="3046" customFormat="1"/>
    <row r="39174" s="3046" customFormat="1"/>
    <row r="39175" s="3046" customFormat="1"/>
    <row r="39176" s="3046" customFormat="1"/>
    <row r="39177" s="3046" customFormat="1"/>
    <row r="39178" s="3046" customFormat="1"/>
    <row r="39179" s="3046" customFormat="1"/>
    <row r="39180" s="3046" customFormat="1"/>
    <row r="39181" s="3046" customFormat="1"/>
    <row r="39182" s="3046" customFormat="1"/>
    <row r="39183" s="3046" customFormat="1"/>
    <row r="39184" s="3046" customFormat="1"/>
    <row r="39185" s="3046" customFormat="1"/>
    <row r="39186" s="3046" customFormat="1"/>
    <row r="39187" s="3046" customFormat="1"/>
    <row r="39188" s="3046" customFormat="1"/>
    <row r="39189" s="3046" customFormat="1"/>
    <row r="39190" s="3046" customFormat="1"/>
    <row r="39191" s="3046" customFormat="1"/>
    <row r="39192" s="3046" customFormat="1"/>
    <row r="39193" s="3046" customFormat="1"/>
    <row r="39194" s="3046" customFormat="1"/>
    <row r="39195" s="3046" customFormat="1"/>
    <row r="39196" s="3046" customFormat="1"/>
    <row r="39197" s="3046" customFormat="1"/>
    <row r="39198" s="3046" customFormat="1"/>
    <row r="39199" s="3046" customFormat="1"/>
    <row r="39200" s="3046" customFormat="1"/>
    <row r="39201" s="3046" customFormat="1"/>
    <row r="39202" s="3046" customFormat="1"/>
    <row r="39203" s="3046" customFormat="1"/>
    <row r="39204" s="3046" customFormat="1"/>
    <row r="39205" s="3046" customFormat="1"/>
    <row r="39206" s="3046" customFormat="1"/>
    <row r="39207" s="3046" customFormat="1"/>
    <row r="39208" s="3046" customFormat="1"/>
    <row r="39209" s="3046" customFormat="1"/>
    <row r="39210" s="3046" customFormat="1"/>
    <row r="39211" s="3046" customFormat="1"/>
    <row r="39212" s="3046" customFormat="1"/>
    <row r="39213" s="3046" customFormat="1"/>
    <row r="39214" s="3046" customFormat="1"/>
    <row r="39215" s="3046" customFormat="1"/>
    <row r="39216" s="3046" customFormat="1"/>
    <row r="39217" s="3046" customFormat="1"/>
    <row r="39218" s="3046" customFormat="1"/>
    <row r="39219" s="3046" customFormat="1"/>
    <row r="39220" s="3046" customFormat="1"/>
    <row r="39221" s="3046" customFormat="1"/>
    <row r="39222" s="3046" customFormat="1"/>
    <row r="39223" s="3046" customFormat="1"/>
    <row r="39224" s="3046" customFormat="1"/>
    <row r="39225" s="3046" customFormat="1"/>
    <row r="39226" s="3046" customFormat="1"/>
    <row r="39227" s="3046" customFormat="1"/>
    <row r="39228" s="3046" customFormat="1"/>
    <row r="39229" s="3046" customFormat="1"/>
    <row r="39230" s="3046" customFormat="1"/>
    <row r="39231" s="3046" customFormat="1"/>
    <row r="39232" s="3046" customFormat="1"/>
    <row r="39233" s="3046" customFormat="1"/>
    <row r="39234" s="3046" customFormat="1"/>
    <row r="39235" s="3046" customFormat="1"/>
    <row r="39236" s="3046" customFormat="1"/>
    <row r="39237" s="3046" customFormat="1"/>
    <row r="39238" s="3046" customFormat="1"/>
    <row r="39239" s="3046" customFormat="1"/>
    <row r="39240" s="3046" customFormat="1"/>
    <row r="39241" s="3046" customFormat="1"/>
    <row r="39242" s="3046" customFormat="1"/>
    <row r="39243" s="3046" customFormat="1"/>
    <row r="39244" s="3046" customFormat="1"/>
    <row r="39245" s="3046" customFormat="1"/>
    <row r="39246" s="3046" customFormat="1"/>
    <row r="39247" s="3046" customFormat="1"/>
    <row r="39248" s="3046" customFormat="1"/>
    <row r="39249" s="3046" customFormat="1"/>
    <row r="39250" s="3046" customFormat="1"/>
    <row r="39251" s="3046" customFormat="1"/>
    <row r="39252" s="3046" customFormat="1"/>
    <row r="39253" s="3046" customFormat="1"/>
    <row r="39254" s="3046" customFormat="1"/>
    <row r="39255" s="3046" customFormat="1"/>
    <row r="39256" s="3046" customFormat="1"/>
    <row r="39257" s="3046" customFormat="1"/>
    <row r="39258" s="3046" customFormat="1"/>
    <row r="39259" s="3046" customFormat="1"/>
    <row r="39260" s="3046" customFormat="1"/>
    <row r="39261" s="3046" customFormat="1"/>
    <row r="39262" s="3046" customFormat="1"/>
    <row r="39263" s="3046" customFormat="1"/>
    <row r="39264" s="3046" customFormat="1"/>
    <row r="39265" s="3046" customFormat="1"/>
    <row r="39266" s="3046" customFormat="1"/>
    <row r="39267" s="3046" customFormat="1"/>
    <row r="39268" s="3046" customFormat="1"/>
    <row r="39269" s="3046" customFormat="1"/>
    <row r="39270" s="3046" customFormat="1"/>
    <row r="39271" s="3046" customFormat="1"/>
    <row r="39272" s="3046" customFormat="1"/>
    <row r="39273" s="3046" customFormat="1"/>
    <row r="39274" s="3046" customFormat="1"/>
    <row r="39275" s="3046" customFormat="1"/>
    <row r="39276" s="3046" customFormat="1"/>
    <row r="39277" s="3046" customFormat="1"/>
    <row r="39278" s="3046" customFormat="1"/>
    <row r="39279" s="3046" customFormat="1"/>
    <row r="39280" s="3046" customFormat="1"/>
    <row r="39281" s="3046" customFormat="1"/>
    <row r="39282" s="3046" customFormat="1"/>
    <row r="39283" s="3046" customFormat="1"/>
    <row r="39284" s="3046" customFormat="1"/>
    <row r="39285" s="3046" customFormat="1"/>
    <row r="39286" s="3046" customFormat="1"/>
    <row r="39287" s="3046" customFormat="1"/>
    <row r="39288" s="3046" customFormat="1"/>
    <row r="39289" s="3046" customFormat="1"/>
    <row r="39290" s="3046" customFormat="1"/>
    <row r="39291" s="3046" customFormat="1"/>
    <row r="39292" s="3046" customFormat="1"/>
    <row r="39293" s="3046" customFormat="1"/>
    <row r="39294" s="3046" customFormat="1"/>
    <row r="39295" s="3046" customFormat="1"/>
    <row r="39296" s="3046" customFormat="1"/>
    <row r="39297" s="3046" customFormat="1"/>
    <row r="39298" s="3046" customFormat="1"/>
    <row r="39299" s="3046" customFormat="1"/>
    <row r="39300" s="3046" customFormat="1"/>
    <row r="39301" s="3046" customFormat="1"/>
    <row r="39302" s="3046" customFormat="1"/>
    <row r="39303" s="3046" customFormat="1"/>
    <row r="39304" s="3046" customFormat="1"/>
    <row r="39305" s="3046" customFormat="1"/>
    <row r="39306" s="3046" customFormat="1"/>
    <row r="39307" s="3046" customFormat="1"/>
    <row r="39308" s="3046" customFormat="1"/>
    <row r="39309" s="3046" customFormat="1"/>
    <row r="39310" s="3046" customFormat="1"/>
    <row r="39311" s="3046" customFormat="1"/>
    <row r="39312" s="3046" customFormat="1"/>
    <row r="39313" s="3046" customFormat="1"/>
    <row r="39314" s="3046" customFormat="1"/>
    <row r="39315" s="3046" customFormat="1"/>
    <row r="39316" s="3046" customFormat="1"/>
    <row r="39317" s="3046" customFormat="1"/>
    <row r="39318" s="3046" customFormat="1"/>
    <row r="39319" s="3046" customFormat="1"/>
    <row r="39320" s="3046" customFormat="1"/>
    <row r="39321" s="3046" customFormat="1"/>
    <row r="39322" s="3046" customFormat="1"/>
    <row r="39323" s="3046" customFormat="1"/>
    <row r="39324" s="3046" customFormat="1"/>
    <row r="39325" s="3046" customFormat="1"/>
    <row r="39326" s="3046" customFormat="1"/>
    <row r="39327" s="3046" customFormat="1"/>
    <row r="39328" s="3046" customFormat="1"/>
    <row r="39329" s="3046" customFormat="1"/>
    <row r="39330" s="3046" customFormat="1"/>
    <row r="39331" s="3046" customFormat="1"/>
    <row r="39332" s="3046" customFormat="1"/>
    <row r="39333" s="3046" customFormat="1"/>
    <row r="39334" s="3046" customFormat="1"/>
    <row r="39335" s="3046" customFormat="1"/>
    <row r="39336" s="3046" customFormat="1"/>
    <row r="39337" s="3046" customFormat="1"/>
    <row r="39338" s="3046" customFormat="1"/>
    <row r="39339" s="3046" customFormat="1"/>
    <row r="39340" s="3046" customFormat="1"/>
    <row r="39341" s="3046" customFormat="1"/>
    <row r="39342" s="3046" customFormat="1"/>
    <row r="39343" s="3046" customFormat="1"/>
    <row r="39344" s="3046" customFormat="1"/>
    <row r="39345" s="3046" customFormat="1"/>
    <row r="39346" s="3046" customFormat="1"/>
    <row r="39347" s="3046" customFormat="1"/>
    <row r="39348" s="3046" customFormat="1"/>
    <row r="39349" s="3046" customFormat="1"/>
    <row r="39350" s="3046" customFormat="1"/>
    <row r="39351" s="3046" customFormat="1"/>
    <row r="39352" s="3046" customFormat="1"/>
    <row r="39353" s="3046" customFormat="1"/>
    <row r="39354" s="3046" customFormat="1"/>
    <row r="39355" s="3046" customFormat="1"/>
    <row r="39356" s="3046" customFormat="1"/>
    <row r="39357" s="3046" customFormat="1"/>
    <row r="39358" s="3046" customFormat="1"/>
    <row r="39359" s="3046" customFormat="1"/>
    <row r="39360" s="3046" customFormat="1"/>
    <row r="39361" s="3046" customFormat="1"/>
    <row r="39362" s="3046" customFormat="1"/>
    <row r="39363" s="3046" customFormat="1"/>
    <row r="39364" s="3046" customFormat="1"/>
    <row r="39365" s="3046" customFormat="1"/>
    <row r="39366" s="3046" customFormat="1"/>
    <row r="39367" s="3046" customFormat="1"/>
    <row r="39368" s="3046" customFormat="1"/>
    <row r="39369" s="3046" customFormat="1"/>
    <row r="39370" s="3046" customFormat="1"/>
    <row r="39371" s="3046" customFormat="1"/>
    <row r="39372" s="3046" customFormat="1"/>
    <row r="39373" s="3046" customFormat="1"/>
    <row r="39374" s="3046" customFormat="1"/>
    <row r="39375" s="3046" customFormat="1"/>
    <row r="39376" s="3046" customFormat="1"/>
    <row r="39377" s="3046" customFormat="1"/>
    <row r="39378" s="3046" customFormat="1"/>
    <row r="39379" s="3046" customFormat="1"/>
    <row r="39380" s="3046" customFormat="1"/>
    <row r="39381" s="3046" customFormat="1"/>
    <row r="39382" s="3046" customFormat="1"/>
    <row r="39383" s="3046" customFormat="1"/>
    <row r="39384" s="3046" customFormat="1"/>
    <row r="39385" s="3046" customFormat="1"/>
    <row r="39386" s="3046" customFormat="1"/>
    <row r="39387" s="3046" customFormat="1"/>
    <row r="39388" s="3046" customFormat="1"/>
    <row r="39389" s="3046" customFormat="1"/>
    <row r="39390" s="3046" customFormat="1"/>
    <row r="39391" s="3046" customFormat="1"/>
    <row r="39392" s="3046" customFormat="1"/>
    <row r="39393" s="3046" customFormat="1"/>
    <row r="39394" s="3046" customFormat="1"/>
    <row r="39395" s="3046" customFormat="1"/>
    <row r="39396" s="3046" customFormat="1"/>
    <row r="39397" s="3046" customFormat="1"/>
    <row r="39398" s="3046" customFormat="1"/>
    <row r="39399" s="3046" customFormat="1"/>
    <row r="39400" s="3046" customFormat="1"/>
    <row r="39401" s="3046" customFormat="1"/>
    <row r="39402" s="3046" customFormat="1"/>
    <row r="39403" s="3046" customFormat="1"/>
    <row r="39404" s="3046" customFormat="1"/>
    <row r="39405" s="3046" customFormat="1"/>
    <row r="39406" s="3046" customFormat="1"/>
    <row r="39407" s="3046" customFormat="1"/>
    <row r="39408" s="3046" customFormat="1"/>
    <row r="39409" s="3046" customFormat="1"/>
    <row r="39410" s="3046" customFormat="1"/>
    <row r="39411" s="3046" customFormat="1"/>
    <row r="39412" s="3046" customFormat="1"/>
    <row r="39413" s="3046" customFormat="1"/>
    <row r="39414" s="3046" customFormat="1"/>
    <row r="39415" s="3046" customFormat="1"/>
    <row r="39416" s="3046" customFormat="1"/>
    <row r="39417" s="3046" customFormat="1"/>
    <row r="39418" s="3046" customFormat="1"/>
    <row r="39419" s="3046" customFormat="1"/>
    <row r="39420" s="3046" customFormat="1"/>
    <row r="39421" s="3046" customFormat="1"/>
    <row r="39422" s="3046" customFormat="1"/>
    <row r="39423" s="3046" customFormat="1"/>
    <row r="39424" s="3046" customFormat="1"/>
    <row r="39425" s="3046" customFormat="1"/>
    <row r="39426" s="3046" customFormat="1"/>
    <row r="39427" s="3046" customFormat="1"/>
    <row r="39428" s="3046" customFormat="1"/>
    <row r="39429" s="3046" customFormat="1"/>
    <row r="39430" s="3046" customFormat="1"/>
    <row r="39431" s="3046" customFormat="1"/>
    <row r="39432" s="3046" customFormat="1"/>
    <row r="39433" s="3046" customFormat="1"/>
    <row r="39434" s="3046" customFormat="1"/>
    <row r="39435" s="3046" customFormat="1"/>
    <row r="39436" s="3046" customFormat="1"/>
    <row r="39437" s="3046" customFormat="1"/>
    <row r="39438" s="3046" customFormat="1"/>
    <row r="39439" s="3046" customFormat="1"/>
    <row r="39440" s="3046" customFormat="1"/>
    <row r="39441" s="3046" customFormat="1"/>
    <row r="39442" s="3046" customFormat="1"/>
    <row r="39443" s="3046" customFormat="1"/>
    <row r="39444" s="3046" customFormat="1"/>
    <row r="39445" s="3046" customFormat="1"/>
    <row r="39446" s="3046" customFormat="1"/>
    <row r="39447" s="3046" customFormat="1"/>
    <row r="39448" s="3046" customFormat="1"/>
    <row r="39449" s="3046" customFormat="1"/>
    <row r="39450" s="3046" customFormat="1"/>
    <row r="39451" s="3046" customFormat="1"/>
    <row r="39452" s="3046" customFormat="1"/>
    <row r="39453" s="3046" customFormat="1"/>
    <row r="39454" s="3046" customFormat="1"/>
    <row r="39455" s="3046" customFormat="1"/>
    <row r="39456" s="3046" customFormat="1"/>
    <row r="39457" s="3046" customFormat="1"/>
    <row r="39458" s="3046" customFormat="1"/>
    <row r="39459" s="3046" customFormat="1"/>
    <row r="39460" s="3046" customFormat="1"/>
    <row r="39461" s="3046" customFormat="1"/>
    <row r="39462" s="3046" customFormat="1"/>
    <row r="39463" s="3046" customFormat="1"/>
    <row r="39464" s="3046" customFormat="1"/>
    <row r="39465" s="3046" customFormat="1"/>
    <row r="39466" s="3046" customFormat="1"/>
    <row r="39467" s="3046" customFormat="1"/>
    <row r="39468" s="3046" customFormat="1"/>
    <row r="39469" s="3046" customFormat="1"/>
    <row r="39470" s="3046" customFormat="1"/>
    <row r="39471" s="3046" customFormat="1"/>
    <row r="39472" s="3046" customFormat="1"/>
    <row r="39473" s="3046" customFormat="1"/>
    <row r="39474" s="3046" customFormat="1"/>
    <row r="39475" s="3046" customFormat="1"/>
    <row r="39476" s="3046" customFormat="1"/>
    <row r="39477" s="3046" customFormat="1"/>
    <row r="39478" s="3046" customFormat="1"/>
    <row r="39479" s="3046" customFormat="1"/>
    <row r="39480" s="3046" customFormat="1"/>
    <row r="39481" s="3046" customFormat="1"/>
    <row r="39482" s="3046" customFormat="1"/>
    <row r="39483" s="3046" customFormat="1"/>
    <row r="39484" s="3046" customFormat="1"/>
    <row r="39485" s="3046" customFormat="1"/>
    <row r="39486" s="3046" customFormat="1"/>
    <row r="39487" s="3046" customFormat="1"/>
    <row r="39488" s="3046" customFormat="1"/>
    <row r="39489" s="3046" customFormat="1"/>
    <row r="39490" s="3046" customFormat="1"/>
    <row r="39491" s="3046" customFormat="1"/>
    <row r="39492" s="3046" customFormat="1"/>
    <row r="39493" s="3046" customFormat="1"/>
    <row r="39494" s="3046" customFormat="1"/>
    <row r="39495" s="3046" customFormat="1"/>
    <row r="39496" s="3046" customFormat="1"/>
    <row r="39497" s="3046" customFormat="1"/>
    <row r="39498" s="3046" customFormat="1"/>
    <row r="39499" s="3046" customFormat="1"/>
    <row r="39500" s="3046" customFormat="1"/>
    <row r="39501" s="3046" customFormat="1"/>
    <row r="39502" s="3046" customFormat="1"/>
    <row r="39503" s="3046" customFormat="1"/>
    <row r="39504" s="3046" customFormat="1"/>
    <row r="39505" s="3046" customFormat="1"/>
    <row r="39506" s="3046" customFormat="1"/>
    <row r="39507" s="3046" customFormat="1"/>
    <row r="39508" s="3046" customFormat="1"/>
    <row r="39509" s="3046" customFormat="1"/>
    <row r="39510" s="3046" customFormat="1"/>
    <row r="39511" s="3046" customFormat="1"/>
    <row r="39512" s="3046" customFormat="1"/>
    <row r="39513" s="3046" customFormat="1"/>
    <row r="39514" s="3046" customFormat="1"/>
    <row r="39515" s="3046" customFormat="1"/>
    <row r="39516" s="3046" customFormat="1"/>
    <row r="39517" s="3046" customFormat="1"/>
    <row r="39518" s="3046" customFormat="1"/>
    <row r="39519" s="3046" customFormat="1"/>
    <row r="39520" s="3046" customFormat="1"/>
    <row r="39521" s="3046" customFormat="1"/>
    <row r="39522" s="3046" customFormat="1"/>
    <row r="39523" s="3046" customFormat="1"/>
    <row r="39524" s="3046" customFormat="1"/>
    <row r="39525" s="3046" customFormat="1"/>
    <row r="39526" s="3046" customFormat="1"/>
    <row r="39527" s="3046" customFormat="1"/>
    <row r="39528" s="3046" customFormat="1"/>
    <row r="39529" s="3046" customFormat="1"/>
    <row r="39530" s="3046" customFormat="1"/>
    <row r="39531" s="3046" customFormat="1"/>
    <row r="39532" s="3046" customFormat="1"/>
    <row r="39533" s="3046" customFormat="1"/>
    <row r="39534" s="3046" customFormat="1"/>
    <row r="39535" s="3046" customFormat="1"/>
    <row r="39536" s="3046" customFormat="1"/>
    <row r="39537" s="3046" customFormat="1"/>
    <row r="39538" s="3046" customFormat="1"/>
    <row r="39539" s="3046" customFormat="1"/>
    <row r="39540" s="3046" customFormat="1"/>
    <row r="39541" s="3046" customFormat="1"/>
    <row r="39542" s="3046" customFormat="1"/>
    <row r="39543" s="3046" customFormat="1"/>
    <row r="39544" s="3046" customFormat="1"/>
    <row r="39545" s="3046" customFormat="1"/>
    <row r="39546" s="3046" customFormat="1"/>
    <row r="39547" s="3046" customFormat="1"/>
    <row r="39548" s="3046" customFormat="1"/>
    <row r="39549" s="3046" customFormat="1"/>
    <row r="39550" s="3046" customFormat="1"/>
    <row r="39551" s="3046" customFormat="1"/>
    <row r="39552" s="3046" customFormat="1"/>
    <row r="39553" s="3046" customFormat="1"/>
    <row r="39554" s="3046" customFormat="1"/>
    <row r="39555" s="3046" customFormat="1"/>
    <row r="39556" s="3046" customFormat="1"/>
    <row r="39557" s="3046" customFormat="1"/>
    <row r="39558" s="3046" customFormat="1"/>
    <row r="39559" s="3046" customFormat="1"/>
    <row r="39560" s="3046" customFormat="1"/>
    <row r="39561" s="3046" customFormat="1"/>
    <row r="39562" s="3046" customFormat="1"/>
    <row r="39563" s="3046" customFormat="1"/>
    <row r="39564" s="3046" customFormat="1"/>
    <row r="39565" s="3046" customFormat="1"/>
    <row r="39566" s="3046" customFormat="1"/>
    <row r="39567" s="3046" customFormat="1"/>
    <row r="39568" s="3046" customFormat="1"/>
    <row r="39569" s="3046" customFormat="1"/>
    <row r="39570" s="3046" customFormat="1"/>
    <row r="39571" s="3046" customFormat="1"/>
    <row r="39572" s="3046" customFormat="1"/>
    <row r="39573" s="3046" customFormat="1"/>
    <row r="39574" s="3046" customFormat="1"/>
    <row r="39575" s="3046" customFormat="1"/>
    <row r="39576" s="3046" customFormat="1"/>
    <row r="39577" s="3046" customFormat="1"/>
    <row r="39578" s="3046" customFormat="1"/>
    <row r="39579" s="3046" customFormat="1"/>
    <row r="39580" s="3046" customFormat="1"/>
    <row r="39581" s="3046" customFormat="1"/>
    <row r="39582" s="3046" customFormat="1"/>
    <row r="39583" s="3046" customFormat="1"/>
    <row r="39584" s="3046" customFormat="1"/>
    <row r="39585" s="3046" customFormat="1"/>
    <row r="39586" s="3046" customFormat="1"/>
    <row r="39587" s="3046" customFormat="1"/>
    <row r="39588" s="3046" customFormat="1"/>
    <row r="39589" s="3046" customFormat="1"/>
    <row r="39590" s="3046" customFormat="1"/>
    <row r="39591" s="3046" customFormat="1"/>
    <row r="39592" s="3046" customFormat="1"/>
    <row r="39593" s="3046" customFormat="1"/>
    <row r="39594" s="3046" customFormat="1"/>
    <row r="39595" s="3046" customFormat="1"/>
    <row r="39596" s="3046" customFormat="1"/>
    <row r="39597" s="3046" customFormat="1"/>
    <row r="39598" s="3046" customFormat="1"/>
    <row r="39599" s="3046" customFormat="1"/>
    <row r="39600" s="3046" customFormat="1"/>
    <row r="39601" s="3046" customFormat="1"/>
    <row r="39602" s="3046" customFormat="1"/>
    <row r="39603" s="3046" customFormat="1"/>
    <row r="39604" s="3046" customFormat="1"/>
    <row r="39605" s="3046" customFormat="1"/>
    <row r="39606" s="3046" customFormat="1"/>
    <row r="39607" s="3046" customFormat="1"/>
    <row r="39608" s="3046" customFormat="1"/>
    <row r="39609" s="3046" customFormat="1"/>
    <row r="39610" s="3046" customFormat="1"/>
    <row r="39611" s="3046" customFormat="1"/>
    <row r="39612" s="3046" customFormat="1"/>
    <row r="39613" s="3046" customFormat="1"/>
    <row r="39614" s="3046" customFormat="1"/>
    <row r="39615" s="3046" customFormat="1"/>
    <row r="39616" s="3046" customFormat="1"/>
    <row r="39617" s="3046" customFormat="1"/>
    <row r="39618" s="3046" customFormat="1"/>
    <row r="39619" s="3046" customFormat="1"/>
    <row r="39620" s="3046" customFormat="1"/>
    <row r="39621" s="3046" customFormat="1"/>
    <row r="39622" s="3046" customFormat="1"/>
    <row r="39623" s="3046" customFormat="1"/>
    <row r="39624" s="3046" customFormat="1"/>
    <row r="39625" s="3046" customFormat="1"/>
    <row r="39626" s="3046" customFormat="1"/>
    <row r="39627" s="3046" customFormat="1"/>
    <row r="39628" s="3046" customFormat="1"/>
    <row r="39629" s="3046" customFormat="1"/>
    <row r="39630" s="3046" customFormat="1"/>
    <row r="39631" s="3046" customFormat="1"/>
    <row r="39632" s="3046" customFormat="1"/>
    <row r="39633" s="3046" customFormat="1"/>
    <row r="39634" s="3046" customFormat="1"/>
    <row r="39635" s="3046" customFormat="1"/>
    <row r="39636" s="3046" customFormat="1"/>
    <row r="39637" s="3046" customFormat="1"/>
    <row r="39638" s="3046" customFormat="1"/>
    <row r="39639" s="3046" customFormat="1"/>
    <row r="39640" s="3046" customFormat="1"/>
    <row r="39641" s="3046" customFormat="1"/>
    <row r="39642" s="3046" customFormat="1"/>
    <row r="39643" s="3046" customFormat="1"/>
    <row r="39644" s="3046" customFormat="1"/>
    <row r="39645" s="3046" customFormat="1"/>
    <row r="39646" s="3046" customFormat="1"/>
    <row r="39647" s="3046" customFormat="1"/>
    <row r="39648" s="3046" customFormat="1"/>
    <row r="39649" s="3046" customFormat="1"/>
    <row r="39650" s="3046" customFormat="1"/>
    <row r="39651" s="3046" customFormat="1"/>
    <row r="39652" s="3046" customFormat="1"/>
    <row r="39653" s="3046" customFormat="1"/>
    <row r="39654" s="3046" customFormat="1"/>
    <row r="39655" s="3046" customFormat="1"/>
    <row r="39656" s="3046" customFormat="1"/>
    <row r="39657" s="3046" customFormat="1"/>
    <row r="39658" s="3046" customFormat="1"/>
    <row r="39659" s="3046" customFormat="1"/>
    <row r="39660" s="3046" customFormat="1"/>
    <row r="39661" s="3046" customFormat="1"/>
    <row r="39662" s="3046" customFormat="1"/>
    <row r="39663" s="3046" customFormat="1"/>
    <row r="39664" s="3046" customFormat="1"/>
    <row r="39665" s="3046" customFormat="1"/>
    <row r="39666" s="3046" customFormat="1"/>
    <row r="39667" s="3046" customFormat="1"/>
    <row r="39668" s="3046" customFormat="1"/>
    <row r="39669" s="3046" customFormat="1"/>
    <row r="39670" s="3046" customFormat="1"/>
    <row r="39671" s="3046" customFormat="1"/>
    <row r="39672" s="3046" customFormat="1"/>
    <row r="39673" s="3046" customFormat="1"/>
    <row r="39674" s="3046" customFormat="1"/>
    <row r="39675" s="3046" customFormat="1"/>
    <row r="39676" s="3046" customFormat="1"/>
    <row r="39677" s="3046" customFormat="1"/>
    <row r="39678" s="3046" customFormat="1"/>
    <row r="39679" s="3046" customFormat="1"/>
    <row r="39680" s="3046" customFormat="1"/>
    <row r="39681" s="3046" customFormat="1"/>
    <row r="39682" s="3046" customFormat="1"/>
    <row r="39683" s="3046" customFormat="1"/>
    <row r="39684" s="3046" customFormat="1"/>
    <row r="39685" s="3046" customFormat="1"/>
    <row r="39686" s="3046" customFormat="1"/>
    <row r="39687" s="3046" customFormat="1"/>
    <row r="39688" s="3046" customFormat="1"/>
    <row r="39689" s="3046" customFormat="1"/>
    <row r="39690" s="3046" customFormat="1"/>
    <row r="39691" s="3046" customFormat="1"/>
    <row r="39692" s="3046" customFormat="1"/>
    <row r="39693" s="3046" customFormat="1"/>
    <row r="39694" s="3046" customFormat="1"/>
    <row r="39695" s="3046" customFormat="1"/>
    <row r="39696" s="3046" customFormat="1"/>
    <row r="39697" s="3046" customFormat="1"/>
    <row r="39698" s="3046" customFormat="1"/>
    <row r="39699" s="3046" customFormat="1"/>
    <row r="39700" s="3046" customFormat="1"/>
    <row r="39701" s="3046" customFormat="1"/>
    <row r="39702" s="3046" customFormat="1"/>
    <row r="39703" s="3046" customFormat="1"/>
    <row r="39704" s="3046" customFormat="1"/>
    <row r="39705" s="3046" customFormat="1"/>
    <row r="39706" s="3046" customFormat="1"/>
    <row r="39707" s="3046" customFormat="1"/>
    <row r="39708" s="3046" customFormat="1"/>
    <row r="39709" s="3046" customFormat="1"/>
    <row r="39710" s="3046" customFormat="1"/>
    <row r="39711" s="3046" customFormat="1"/>
    <row r="39712" s="3046" customFormat="1"/>
    <row r="39713" s="3046" customFormat="1"/>
    <row r="39714" s="3046" customFormat="1"/>
    <row r="39715" s="3046" customFormat="1"/>
    <row r="39716" s="3046" customFormat="1"/>
    <row r="39717" s="3046" customFormat="1"/>
    <row r="39718" s="3046" customFormat="1"/>
    <row r="39719" s="3046" customFormat="1"/>
    <row r="39720" s="3046" customFormat="1"/>
    <row r="39721" s="3046" customFormat="1"/>
    <row r="39722" s="3046" customFormat="1"/>
    <row r="39723" s="3046" customFormat="1"/>
    <row r="39724" s="3046" customFormat="1"/>
    <row r="39725" s="3046" customFormat="1"/>
    <row r="39726" s="3046" customFormat="1"/>
    <row r="39727" s="3046" customFormat="1"/>
    <row r="39728" s="3046" customFormat="1"/>
    <row r="39729" s="3046" customFormat="1"/>
    <row r="39730" s="3046" customFormat="1"/>
    <row r="39731" s="3046" customFormat="1"/>
    <row r="39732" s="3046" customFormat="1"/>
    <row r="39733" s="3046" customFormat="1"/>
    <row r="39734" s="3046" customFormat="1"/>
    <row r="39735" s="3046" customFormat="1"/>
    <row r="39736" s="3046" customFormat="1"/>
    <row r="39737" s="3046" customFormat="1"/>
    <row r="39738" s="3046" customFormat="1"/>
    <row r="39739" s="3046" customFormat="1"/>
    <row r="39740" s="3046" customFormat="1"/>
    <row r="39741" s="3046" customFormat="1"/>
    <row r="39742" s="3046" customFormat="1"/>
    <row r="39743" s="3046" customFormat="1"/>
    <row r="39744" s="3046" customFormat="1"/>
    <row r="39745" s="3046" customFormat="1"/>
    <row r="39746" s="3046" customFormat="1"/>
    <row r="39747" s="3046" customFormat="1"/>
    <row r="39748" s="3046" customFormat="1"/>
    <row r="39749" s="3046" customFormat="1"/>
    <row r="39750" s="3046" customFormat="1"/>
    <row r="39751" s="3046" customFormat="1"/>
    <row r="39752" s="3046" customFormat="1"/>
    <row r="39753" s="3046" customFormat="1"/>
    <row r="39754" s="3046" customFormat="1"/>
    <row r="39755" s="3046" customFormat="1"/>
    <row r="39756" s="3046" customFormat="1"/>
    <row r="39757" s="3046" customFormat="1"/>
    <row r="39758" s="3046" customFormat="1"/>
    <row r="39759" s="3046" customFormat="1"/>
    <row r="39760" s="3046" customFormat="1"/>
    <row r="39761" s="3046" customFormat="1"/>
    <row r="39762" s="3046" customFormat="1"/>
    <row r="39763" s="3046" customFormat="1"/>
    <row r="39764" s="3046" customFormat="1"/>
    <row r="39765" s="3046" customFormat="1"/>
    <row r="39766" s="3046" customFormat="1"/>
    <row r="39767" s="3046" customFormat="1"/>
    <row r="39768" s="3046" customFormat="1"/>
    <row r="39769" s="3046" customFormat="1"/>
    <row r="39770" s="3046" customFormat="1"/>
    <row r="39771" s="3046" customFormat="1"/>
    <row r="39772" s="3046" customFormat="1"/>
    <row r="39773" s="3046" customFormat="1"/>
    <row r="39774" s="3046" customFormat="1"/>
    <row r="39775" s="3046" customFormat="1"/>
    <row r="39776" s="3046" customFormat="1"/>
    <row r="39777" s="3046" customFormat="1"/>
    <row r="39778" s="3046" customFormat="1"/>
    <row r="39779" s="3046" customFormat="1"/>
    <row r="39780" s="3046" customFormat="1"/>
    <row r="39781" s="3046" customFormat="1"/>
    <row r="39782" s="3046" customFormat="1"/>
    <row r="39783" s="3046" customFormat="1"/>
    <row r="39784" s="3046" customFormat="1"/>
    <row r="39785" s="3046" customFormat="1"/>
    <row r="39786" s="3046" customFormat="1"/>
    <row r="39787" s="3046" customFormat="1"/>
    <row r="39788" s="3046" customFormat="1"/>
    <row r="39789" s="3046" customFormat="1"/>
    <row r="39790" s="3046" customFormat="1"/>
    <row r="39791" s="3046" customFormat="1"/>
    <row r="39792" s="3046" customFormat="1"/>
    <row r="39793" s="3046" customFormat="1"/>
    <row r="39794" s="3046" customFormat="1"/>
    <row r="39795" s="3046" customFormat="1"/>
    <row r="39796" s="3046" customFormat="1"/>
    <row r="39797" s="3046" customFormat="1"/>
    <row r="39798" s="3046" customFormat="1"/>
    <row r="39799" s="3046" customFormat="1"/>
    <row r="39800" s="3046" customFormat="1"/>
    <row r="39801" s="3046" customFormat="1"/>
    <row r="39802" s="3046" customFormat="1"/>
    <row r="39803" s="3046" customFormat="1"/>
    <row r="39804" s="3046" customFormat="1"/>
    <row r="39805" s="3046" customFormat="1"/>
    <row r="39806" s="3046" customFormat="1"/>
    <row r="39807" s="3046" customFormat="1"/>
    <row r="39808" s="3046" customFormat="1"/>
    <row r="39809" s="3046" customFormat="1"/>
    <row r="39810" s="3046" customFormat="1"/>
    <row r="39811" s="3046" customFormat="1"/>
    <row r="39812" s="3046" customFormat="1"/>
    <row r="39813" s="3046" customFormat="1"/>
    <row r="39814" s="3046" customFormat="1"/>
    <row r="39815" s="3046" customFormat="1"/>
    <row r="39816" s="3046" customFormat="1"/>
    <row r="39817" s="3046" customFormat="1"/>
    <row r="39818" s="3046" customFormat="1"/>
    <row r="39819" s="3046" customFormat="1"/>
    <row r="39820" s="3046" customFormat="1"/>
    <row r="39821" s="3046" customFormat="1"/>
    <row r="39822" s="3046" customFormat="1"/>
    <row r="39823" s="3046" customFormat="1"/>
    <row r="39824" s="3046" customFormat="1"/>
    <row r="39825" s="3046" customFormat="1"/>
    <row r="39826" s="3046" customFormat="1"/>
    <row r="39827" s="3046" customFormat="1"/>
    <row r="39828" s="3046" customFormat="1"/>
    <row r="39829" s="3046" customFormat="1"/>
    <row r="39830" s="3046" customFormat="1"/>
    <row r="39831" s="3046" customFormat="1"/>
    <row r="39832" s="3046" customFormat="1"/>
    <row r="39833" s="3046" customFormat="1"/>
    <row r="39834" s="3046" customFormat="1"/>
    <row r="39835" s="3046" customFormat="1"/>
    <row r="39836" s="3046" customFormat="1"/>
    <row r="39837" s="3046" customFormat="1"/>
    <row r="39838" s="3046" customFormat="1"/>
    <row r="39839" s="3046" customFormat="1"/>
    <row r="39840" s="3046" customFormat="1"/>
    <row r="39841" s="3046" customFormat="1"/>
    <row r="39842" s="3046" customFormat="1"/>
    <row r="39843" s="3046" customFormat="1"/>
    <row r="39844" s="3046" customFormat="1"/>
    <row r="39845" s="3046" customFormat="1"/>
    <row r="39846" s="3046" customFormat="1"/>
    <row r="39847" s="3046" customFormat="1"/>
    <row r="39848" s="3046" customFormat="1"/>
    <row r="39849" s="3046" customFormat="1"/>
    <row r="39850" s="3046" customFormat="1"/>
    <row r="39851" s="3046" customFormat="1"/>
    <row r="39852" s="3046" customFormat="1"/>
    <row r="39853" s="3046" customFormat="1"/>
    <row r="39854" s="3046" customFormat="1"/>
    <row r="39855" s="3046" customFormat="1"/>
    <row r="39856" s="3046" customFormat="1"/>
    <row r="39857" s="3046" customFormat="1"/>
    <row r="39858" s="3046" customFormat="1"/>
    <row r="39859" s="3046" customFormat="1"/>
    <row r="39860" s="3046" customFormat="1"/>
    <row r="39861" s="3046" customFormat="1"/>
    <row r="39862" s="3046" customFormat="1"/>
    <row r="39863" s="3046" customFormat="1"/>
    <row r="39864" s="3046" customFormat="1"/>
    <row r="39865" s="3046" customFormat="1"/>
    <row r="39866" s="3046" customFormat="1"/>
    <row r="39867" s="3046" customFormat="1"/>
    <row r="39868" s="3046" customFormat="1"/>
    <row r="39869" s="3046" customFormat="1"/>
    <row r="39870" s="3046" customFormat="1"/>
    <row r="39871" s="3046" customFormat="1"/>
    <row r="39872" s="3046" customFormat="1"/>
    <row r="39873" s="3046" customFormat="1"/>
    <row r="39874" s="3046" customFormat="1"/>
    <row r="39875" s="3046" customFormat="1"/>
    <row r="39876" s="3046" customFormat="1"/>
    <row r="39877" s="3046" customFormat="1"/>
    <row r="39878" s="3046" customFormat="1"/>
    <row r="39879" s="3046" customFormat="1"/>
    <row r="39880" s="3046" customFormat="1"/>
    <row r="39881" s="3046" customFormat="1"/>
    <row r="39882" s="3046" customFormat="1"/>
    <row r="39883" s="3046" customFormat="1"/>
    <row r="39884" s="3046" customFormat="1"/>
    <row r="39885" s="3046" customFormat="1"/>
    <row r="39886" s="3046" customFormat="1"/>
    <row r="39887" s="3046" customFormat="1"/>
    <row r="39888" s="3046" customFormat="1"/>
    <row r="39889" s="3046" customFormat="1"/>
    <row r="39890" s="3046" customFormat="1"/>
    <row r="39891" s="3046" customFormat="1"/>
    <row r="39892" s="3046" customFormat="1"/>
    <row r="39893" s="3046" customFormat="1"/>
    <row r="39894" s="3046" customFormat="1"/>
    <row r="39895" s="3046" customFormat="1"/>
    <row r="39896" s="3046" customFormat="1"/>
    <row r="39897" s="3046" customFormat="1"/>
    <row r="39898" s="3046" customFormat="1"/>
    <row r="39899" s="3046" customFormat="1"/>
    <row r="39900" s="3046" customFormat="1"/>
    <row r="39901" s="3046" customFormat="1"/>
    <row r="39902" s="3046" customFormat="1"/>
    <row r="39903" s="3046" customFormat="1"/>
    <row r="39904" s="3046" customFormat="1"/>
    <row r="39905" s="3046" customFormat="1"/>
    <row r="39906" s="3046" customFormat="1"/>
    <row r="39907" s="3046" customFormat="1"/>
    <row r="39908" s="3046" customFormat="1"/>
    <row r="39909" s="3046" customFormat="1"/>
    <row r="39910" s="3046" customFormat="1"/>
    <row r="39911" s="3046" customFormat="1"/>
    <row r="39912" s="3046" customFormat="1"/>
    <row r="39913" s="3046" customFormat="1"/>
    <row r="39914" s="3046" customFormat="1"/>
    <row r="39915" s="3046" customFormat="1"/>
    <row r="39916" s="3046" customFormat="1"/>
    <row r="39917" s="3046" customFormat="1"/>
    <row r="39918" s="3046" customFormat="1"/>
    <row r="39919" s="3046" customFormat="1"/>
    <row r="39920" s="3046" customFormat="1"/>
    <row r="39921" s="3046" customFormat="1"/>
    <row r="39922" s="3046" customFormat="1"/>
    <row r="39923" s="3046" customFormat="1"/>
    <row r="39924" s="3046" customFormat="1"/>
    <row r="39925" s="3046" customFormat="1"/>
    <row r="39926" s="3046" customFormat="1"/>
    <row r="39927" s="3046" customFormat="1"/>
    <row r="39928" s="3046" customFormat="1"/>
    <row r="39929" s="3046" customFormat="1"/>
    <row r="39930" s="3046" customFormat="1"/>
    <row r="39931" s="3046" customFormat="1"/>
    <row r="39932" s="3046" customFormat="1"/>
    <row r="39933" s="3046" customFormat="1"/>
    <row r="39934" s="3046" customFormat="1"/>
    <row r="39935" s="3046" customFormat="1"/>
    <row r="39936" s="3046" customFormat="1"/>
    <row r="39937" s="3046" customFormat="1"/>
    <row r="39938" s="3046" customFormat="1"/>
    <row r="39939" s="3046" customFormat="1"/>
    <row r="39940" s="3046" customFormat="1"/>
    <row r="39941" s="3046" customFormat="1"/>
    <row r="39942" s="3046" customFormat="1"/>
    <row r="39943" s="3046" customFormat="1"/>
    <row r="39944" s="3046" customFormat="1"/>
    <row r="39945" s="3046" customFormat="1"/>
    <row r="39946" s="3046" customFormat="1"/>
    <row r="39947" s="3046" customFormat="1"/>
    <row r="39948" s="3046" customFormat="1"/>
    <row r="39949" s="3046" customFormat="1"/>
    <row r="39950" s="3046" customFormat="1"/>
    <row r="39951" s="3046" customFormat="1"/>
    <row r="39952" s="3046" customFormat="1"/>
    <row r="39953" s="3046" customFormat="1"/>
    <row r="39954" s="3046" customFormat="1"/>
    <row r="39955" s="3046" customFormat="1"/>
    <row r="39956" s="3046" customFormat="1"/>
    <row r="39957" s="3046" customFormat="1"/>
    <row r="39958" s="3046" customFormat="1"/>
    <row r="39959" s="3046" customFormat="1"/>
    <row r="39960" s="3046" customFormat="1"/>
    <row r="39961" s="3046" customFormat="1"/>
    <row r="39962" s="3046" customFormat="1"/>
    <row r="39963" s="3046" customFormat="1"/>
    <row r="39964" s="3046" customFormat="1"/>
    <row r="39965" s="3046" customFormat="1"/>
    <row r="39966" s="3046" customFormat="1"/>
    <row r="39967" s="3046" customFormat="1"/>
    <row r="39968" s="3046" customFormat="1"/>
    <row r="39969" s="3046" customFormat="1"/>
    <row r="39970" s="3046" customFormat="1"/>
    <row r="39971" s="3046" customFormat="1"/>
    <row r="39972" s="3046" customFormat="1"/>
    <row r="39973" s="3046" customFormat="1"/>
    <row r="39974" s="3046" customFormat="1"/>
    <row r="39975" s="3046" customFormat="1"/>
    <row r="39976" s="3046" customFormat="1"/>
    <row r="39977" s="3046" customFormat="1"/>
    <row r="39978" s="3046" customFormat="1"/>
    <row r="39979" s="3046" customFormat="1"/>
    <row r="39980" s="3046" customFormat="1"/>
    <row r="39981" s="3046" customFormat="1"/>
    <row r="39982" s="3046" customFormat="1"/>
    <row r="39983" s="3046" customFormat="1"/>
    <row r="39984" s="3046" customFormat="1"/>
    <row r="39985" s="3046" customFormat="1"/>
    <row r="39986" s="3046" customFormat="1"/>
    <row r="39987" s="3046" customFormat="1"/>
    <row r="39988" s="3046" customFormat="1"/>
    <row r="39989" s="3046" customFormat="1"/>
    <row r="39990" s="3046" customFormat="1"/>
    <row r="39991" s="3046" customFormat="1"/>
    <row r="39992" s="3046" customFormat="1"/>
    <row r="39993" s="3046" customFormat="1"/>
    <row r="39994" s="3046" customFormat="1"/>
    <row r="39995" s="3046" customFormat="1"/>
    <row r="39996" s="3046" customFormat="1"/>
    <row r="39997" s="3046" customFormat="1"/>
    <row r="39998" s="3046" customFormat="1"/>
    <row r="39999" s="3046" customFormat="1"/>
    <row r="40000" s="3046" customFormat="1"/>
    <row r="40001" s="3046" customFormat="1"/>
    <row r="40002" s="3046" customFormat="1"/>
    <row r="40003" s="3046" customFormat="1"/>
    <row r="40004" s="3046" customFormat="1"/>
    <row r="40005" s="3046" customFormat="1"/>
    <row r="40006" s="3046" customFormat="1"/>
    <row r="40007" s="3046" customFormat="1"/>
    <row r="40008" s="3046" customFormat="1"/>
    <row r="40009" s="3046" customFormat="1"/>
    <row r="40010" s="3046" customFormat="1"/>
    <row r="40011" s="3046" customFormat="1"/>
    <row r="40012" s="3046" customFormat="1"/>
    <row r="40013" s="3046" customFormat="1"/>
    <row r="40014" s="3046" customFormat="1"/>
    <row r="40015" s="3046" customFormat="1"/>
    <row r="40016" s="3046" customFormat="1"/>
    <row r="40017" s="3046" customFormat="1"/>
    <row r="40018" s="3046" customFormat="1"/>
    <row r="40019" s="3046" customFormat="1"/>
    <row r="40020" s="3046" customFormat="1"/>
    <row r="40021" s="3046" customFormat="1"/>
    <row r="40022" s="3046" customFormat="1"/>
    <row r="40023" s="3046" customFormat="1"/>
    <row r="40024" s="3046" customFormat="1"/>
    <row r="40025" s="3046" customFormat="1"/>
    <row r="40026" s="3046" customFormat="1"/>
    <row r="40027" s="3046" customFormat="1"/>
    <row r="40028" s="3046" customFormat="1"/>
    <row r="40029" s="3046" customFormat="1"/>
    <row r="40030" s="3046" customFormat="1"/>
    <row r="40031" s="3046" customFormat="1"/>
    <row r="40032" s="3046" customFormat="1"/>
    <row r="40033" s="3046" customFormat="1"/>
    <row r="40034" s="3046" customFormat="1"/>
    <row r="40035" s="3046" customFormat="1"/>
    <row r="40036" s="3046" customFormat="1"/>
    <row r="40037" s="3046" customFormat="1"/>
    <row r="40038" s="3046" customFormat="1"/>
    <row r="40039" s="3046" customFormat="1"/>
    <row r="40040" s="3046" customFormat="1"/>
    <row r="40041" s="3046" customFormat="1"/>
    <row r="40042" s="3046" customFormat="1"/>
    <row r="40043" s="3046" customFormat="1"/>
    <row r="40044" s="3046" customFormat="1"/>
    <row r="40045" s="3046" customFormat="1"/>
    <row r="40046" s="3046" customFormat="1"/>
    <row r="40047" s="3046" customFormat="1"/>
    <row r="40048" s="3046" customFormat="1"/>
    <row r="40049" s="3046" customFormat="1"/>
    <row r="40050" s="3046" customFormat="1"/>
    <row r="40051" s="3046" customFormat="1"/>
    <row r="40052" s="3046" customFormat="1"/>
    <row r="40053" s="3046" customFormat="1"/>
    <row r="40054" s="3046" customFormat="1"/>
    <row r="40055" s="3046" customFormat="1"/>
    <row r="40056" s="3046" customFormat="1"/>
    <row r="40057" s="3046" customFormat="1"/>
    <row r="40058" s="3046" customFormat="1"/>
    <row r="40059" s="3046" customFormat="1"/>
    <row r="40060" s="3046" customFormat="1"/>
    <row r="40061" s="3046" customFormat="1"/>
    <row r="40062" s="3046" customFormat="1"/>
    <row r="40063" s="3046" customFormat="1"/>
    <row r="40064" s="3046" customFormat="1"/>
    <row r="40065" s="3046" customFormat="1"/>
    <row r="40066" s="3046" customFormat="1"/>
    <row r="40067" s="3046" customFormat="1"/>
    <row r="40068" s="3046" customFormat="1"/>
    <row r="40069" s="3046" customFormat="1"/>
    <row r="40070" s="3046" customFormat="1"/>
    <row r="40071" s="3046" customFormat="1"/>
    <row r="40072" s="3046" customFormat="1"/>
    <row r="40073" s="3046" customFormat="1"/>
    <row r="40074" s="3046" customFormat="1"/>
    <row r="40075" s="3046" customFormat="1"/>
    <row r="40076" s="3046" customFormat="1"/>
    <row r="40077" s="3046" customFormat="1"/>
    <row r="40078" s="3046" customFormat="1"/>
    <row r="40079" s="3046" customFormat="1"/>
    <row r="40080" s="3046" customFormat="1"/>
    <row r="40081" s="3046" customFormat="1"/>
    <row r="40082" s="3046" customFormat="1"/>
    <row r="40083" s="3046" customFormat="1"/>
    <row r="40084" s="3046" customFormat="1"/>
    <row r="40085" s="3046" customFormat="1"/>
    <row r="40086" s="3046" customFormat="1"/>
    <row r="40087" s="3046" customFormat="1"/>
    <row r="40088" s="3046" customFormat="1"/>
    <row r="40089" s="3046" customFormat="1"/>
    <row r="40090" s="3046" customFormat="1"/>
    <row r="40091" s="3046" customFormat="1"/>
    <row r="40092" s="3046" customFormat="1"/>
    <row r="40093" s="3046" customFormat="1"/>
    <row r="40094" s="3046" customFormat="1"/>
    <row r="40095" s="3046" customFormat="1"/>
    <row r="40096" s="3046" customFormat="1"/>
    <row r="40097" s="3046" customFormat="1"/>
    <row r="40098" s="3046" customFormat="1"/>
    <row r="40099" s="3046" customFormat="1"/>
    <row r="40100" s="3046" customFormat="1"/>
    <row r="40101" s="3046" customFormat="1"/>
    <row r="40102" s="3046" customFormat="1"/>
    <row r="40103" s="3046" customFormat="1"/>
    <row r="40104" s="3046" customFormat="1"/>
    <row r="40105" s="3046" customFormat="1"/>
    <row r="40106" s="3046" customFormat="1"/>
    <row r="40107" s="3046" customFormat="1"/>
    <row r="40108" s="3046" customFormat="1"/>
    <row r="40109" s="3046" customFormat="1"/>
    <row r="40110" s="3046" customFormat="1"/>
    <row r="40111" s="3046" customFormat="1"/>
    <row r="40112" s="3046" customFormat="1"/>
    <row r="40113" s="3046" customFormat="1"/>
    <row r="40114" s="3046" customFormat="1"/>
    <row r="40115" s="3046" customFormat="1"/>
    <row r="40116" s="3046" customFormat="1"/>
    <row r="40117" s="3046" customFormat="1"/>
    <row r="40118" s="3046" customFormat="1"/>
    <row r="40119" s="3046" customFormat="1"/>
    <row r="40120" s="3046" customFormat="1"/>
    <row r="40121" s="3046" customFormat="1"/>
    <row r="40122" s="3046" customFormat="1"/>
    <row r="40123" s="3046" customFormat="1"/>
    <row r="40124" s="3046" customFormat="1"/>
    <row r="40125" s="3046" customFormat="1"/>
    <row r="40126" s="3046" customFormat="1"/>
    <row r="40127" s="3046" customFormat="1"/>
    <row r="40128" s="3046" customFormat="1"/>
    <row r="40129" s="3046" customFormat="1"/>
    <row r="40130" s="3046" customFormat="1"/>
    <row r="40131" s="3046" customFormat="1"/>
    <row r="40132" s="3046" customFormat="1"/>
    <row r="40133" s="3046" customFormat="1"/>
    <row r="40134" s="3046" customFormat="1"/>
    <row r="40135" s="3046" customFormat="1"/>
    <row r="40136" s="3046" customFormat="1"/>
    <row r="40137" s="3046" customFormat="1"/>
    <row r="40138" s="3046" customFormat="1"/>
    <row r="40139" s="3046" customFormat="1"/>
    <row r="40140" s="3046" customFormat="1"/>
    <row r="40141" s="3046" customFormat="1"/>
    <row r="40142" s="3046" customFormat="1"/>
    <row r="40143" s="3046" customFormat="1"/>
    <row r="40144" s="3046" customFormat="1"/>
    <row r="40145" s="3046" customFormat="1"/>
    <row r="40146" s="3046" customFormat="1"/>
    <row r="40147" s="3046" customFormat="1"/>
    <row r="40148" s="3046" customFormat="1"/>
    <row r="40149" s="3046" customFormat="1"/>
    <row r="40150" s="3046" customFormat="1"/>
    <row r="40151" s="3046" customFormat="1"/>
    <row r="40152" s="3046" customFormat="1"/>
    <row r="40153" s="3046" customFormat="1"/>
    <row r="40154" s="3046" customFormat="1"/>
    <row r="40155" s="3046" customFormat="1"/>
    <row r="40156" s="3046" customFormat="1"/>
    <row r="40157" s="3046" customFormat="1"/>
    <row r="40158" s="3046" customFormat="1"/>
    <row r="40159" s="3046" customFormat="1"/>
    <row r="40160" s="3046" customFormat="1"/>
    <row r="40161" s="3046" customFormat="1"/>
    <row r="40162" s="3046" customFormat="1"/>
    <row r="40163" s="3046" customFormat="1"/>
    <row r="40164" s="3046" customFormat="1"/>
    <row r="40165" s="3046" customFormat="1"/>
    <row r="40166" s="3046" customFormat="1"/>
    <row r="40167" s="3046" customFormat="1"/>
    <row r="40168" s="3046" customFormat="1"/>
    <row r="40169" s="3046" customFormat="1"/>
    <row r="40170" s="3046" customFormat="1"/>
    <row r="40171" s="3046" customFormat="1"/>
    <row r="40172" s="3046" customFormat="1"/>
    <row r="40173" s="3046" customFormat="1"/>
    <row r="40174" s="3046" customFormat="1"/>
    <row r="40175" s="3046" customFormat="1"/>
    <row r="40176" s="3046" customFormat="1"/>
    <row r="40177" s="3046" customFormat="1"/>
    <row r="40178" s="3046" customFormat="1"/>
    <row r="40179" s="3046" customFormat="1"/>
    <row r="40180" s="3046" customFormat="1"/>
    <row r="40181" s="3046" customFormat="1"/>
    <row r="40182" s="3046" customFormat="1"/>
    <row r="40183" s="3046" customFormat="1"/>
    <row r="40184" s="3046" customFormat="1"/>
    <row r="40185" s="3046" customFormat="1"/>
    <row r="40186" s="3046" customFormat="1"/>
    <row r="40187" s="3046" customFormat="1"/>
    <row r="40188" s="3046" customFormat="1"/>
    <row r="40189" s="3046" customFormat="1"/>
    <row r="40190" s="3046" customFormat="1"/>
    <row r="40191" s="3046" customFormat="1"/>
    <row r="40192" s="3046" customFormat="1"/>
    <row r="40193" s="3046" customFormat="1"/>
    <row r="40194" s="3046" customFormat="1"/>
    <row r="40195" s="3046" customFormat="1"/>
    <row r="40196" s="3046" customFormat="1"/>
    <row r="40197" s="3046" customFormat="1"/>
    <row r="40198" s="3046" customFormat="1"/>
    <row r="40199" s="3046" customFormat="1"/>
    <row r="40200" s="3046" customFormat="1"/>
    <row r="40201" s="3046" customFormat="1"/>
    <row r="40202" s="3046" customFormat="1"/>
    <row r="40203" s="3046" customFormat="1"/>
    <row r="40204" s="3046" customFormat="1"/>
    <row r="40205" s="3046" customFormat="1"/>
    <row r="40206" s="3046" customFormat="1"/>
    <row r="40207" s="3046" customFormat="1"/>
    <row r="40208" s="3046" customFormat="1"/>
    <row r="40209" s="3046" customFormat="1"/>
    <row r="40210" s="3046" customFormat="1"/>
    <row r="40211" s="3046" customFormat="1"/>
    <row r="40212" s="3046" customFormat="1"/>
    <row r="40213" s="3046" customFormat="1"/>
    <row r="40214" s="3046" customFormat="1"/>
    <row r="40215" s="3046" customFormat="1"/>
    <row r="40216" s="3046" customFormat="1"/>
    <row r="40217" s="3046" customFormat="1"/>
    <row r="40218" s="3046" customFormat="1"/>
    <row r="40219" s="3046" customFormat="1"/>
    <row r="40220" s="3046" customFormat="1"/>
    <row r="40221" s="3046" customFormat="1"/>
    <row r="40222" s="3046" customFormat="1"/>
    <row r="40223" s="3046" customFormat="1"/>
    <row r="40224" s="3046" customFormat="1"/>
    <row r="40225" s="3046" customFormat="1"/>
    <row r="40226" s="3046" customFormat="1"/>
    <row r="40227" s="3046" customFormat="1"/>
    <row r="40228" s="3046" customFormat="1"/>
    <row r="40229" s="3046" customFormat="1"/>
    <row r="40230" s="3046" customFormat="1"/>
    <row r="40231" s="3046" customFormat="1"/>
    <row r="40232" s="3046" customFormat="1"/>
    <row r="40233" s="3046" customFormat="1"/>
    <row r="40234" s="3046" customFormat="1"/>
    <row r="40235" s="3046" customFormat="1"/>
    <row r="40236" s="3046" customFormat="1"/>
    <row r="40237" s="3046" customFormat="1"/>
    <row r="40238" s="3046" customFormat="1"/>
    <row r="40239" s="3046" customFormat="1"/>
    <row r="40240" s="3046" customFormat="1"/>
    <row r="40241" s="3046" customFormat="1"/>
    <row r="40242" s="3046" customFormat="1"/>
    <row r="40243" s="3046" customFormat="1"/>
    <row r="40244" s="3046" customFormat="1"/>
    <row r="40245" s="3046" customFormat="1"/>
    <row r="40246" s="3046" customFormat="1"/>
    <row r="40247" s="3046" customFormat="1"/>
    <row r="40248" s="3046" customFormat="1"/>
    <row r="40249" s="3046" customFormat="1"/>
    <row r="40250" s="3046" customFormat="1"/>
    <row r="40251" s="3046" customFormat="1"/>
    <row r="40252" s="3046" customFormat="1"/>
    <row r="40253" s="3046" customFormat="1"/>
    <row r="40254" s="3046" customFormat="1"/>
    <row r="40255" s="3046" customFormat="1"/>
    <row r="40256" s="3046" customFormat="1"/>
    <row r="40257" s="3046" customFormat="1"/>
    <row r="40258" s="3046" customFormat="1"/>
    <row r="40259" s="3046" customFormat="1"/>
    <row r="40260" s="3046" customFormat="1"/>
    <row r="40261" s="3046" customFormat="1"/>
    <row r="40262" s="3046" customFormat="1"/>
    <row r="40263" s="3046" customFormat="1"/>
    <row r="40264" s="3046" customFormat="1"/>
    <row r="40265" s="3046" customFormat="1"/>
    <row r="40266" s="3046" customFormat="1"/>
    <row r="40267" s="3046" customFormat="1"/>
    <row r="40268" s="3046" customFormat="1"/>
    <row r="40269" s="3046" customFormat="1"/>
    <row r="40270" s="3046" customFormat="1"/>
    <row r="40271" s="3046" customFormat="1"/>
    <row r="40272" s="3046" customFormat="1"/>
    <row r="40273" s="3046" customFormat="1"/>
    <row r="40274" s="3046" customFormat="1"/>
    <row r="40275" s="3046" customFormat="1"/>
    <row r="40276" s="3046" customFormat="1"/>
    <row r="40277" s="3046" customFormat="1"/>
    <row r="40278" s="3046" customFormat="1"/>
    <row r="40279" s="3046" customFormat="1"/>
    <row r="40280" s="3046" customFormat="1"/>
    <row r="40281" s="3046" customFormat="1"/>
    <row r="40282" s="3046" customFormat="1"/>
    <row r="40283" s="3046" customFormat="1"/>
    <row r="40284" s="3046" customFormat="1"/>
    <row r="40285" s="3046" customFormat="1"/>
    <row r="40286" s="3046" customFormat="1"/>
    <row r="40287" s="3046" customFormat="1"/>
    <row r="40288" s="3046" customFormat="1"/>
    <row r="40289" s="3046" customFormat="1"/>
    <row r="40290" s="3046" customFormat="1"/>
    <row r="40291" s="3046" customFormat="1"/>
    <row r="40292" s="3046" customFormat="1"/>
    <row r="40293" s="3046" customFormat="1"/>
    <row r="40294" s="3046" customFormat="1"/>
    <row r="40295" s="3046" customFormat="1"/>
    <row r="40296" s="3046" customFormat="1"/>
    <row r="40297" s="3046" customFormat="1"/>
    <row r="40298" s="3046" customFormat="1"/>
    <row r="40299" s="3046" customFormat="1"/>
    <row r="40300" s="3046" customFormat="1"/>
    <row r="40301" s="3046" customFormat="1"/>
    <row r="40302" s="3046" customFormat="1"/>
    <row r="40303" s="3046" customFormat="1"/>
    <row r="40304" s="3046" customFormat="1"/>
    <row r="40305" s="3046" customFormat="1"/>
    <row r="40306" s="3046" customFormat="1"/>
    <row r="40307" s="3046" customFormat="1"/>
    <row r="40308" s="3046" customFormat="1"/>
    <row r="40309" s="3046" customFormat="1"/>
    <row r="40310" s="3046" customFormat="1"/>
    <row r="40311" s="3046" customFormat="1"/>
    <row r="40312" s="3046" customFormat="1"/>
    <row r="40313" s="3046" customFormat="1"/>
    <row r="40314" s="3046" customFormat="1"/>
    <row r="40315" s="3046" customFormat="1"/>
    <row r="40316" s="3046" customFormat="1"/>
    <row r="40317" s="3046" customFormat="1"/>
    <row r="40318" s="3046" customFormat="1"/>
    <row r="40319" s="3046" customFormat="1"/>
    <row r="40320" s="3046" customFormat="1"/>
    <row r="40321" s="3046" customFormat="1"/>
    <row r="40322" s="3046" customFormat="1"/>
    <row r="40323" s="3046" customFormat="1"/>
    <row r="40324" s="3046" customFormat="1"/>
    <row r="40325" s="3046" customFormat="1"/>
    <row r="40326" s="3046" customFormat="1"/>
    <row r="40327" s="3046" customFormat="1"/>
    <row r="40328" s="3046" customFormat="1"/>
    <row r="40329" s="3046" customFormat="1"/>
    <row r="40330" s="3046" customFormat="1"/>
    <row r="40331" s="3046" customFormat="1"/>
    <row r="40332" s="3046" customFormat="1"/>
    <row r="40333" s="3046" customFormat="1"/>
    <row r="40334" s="3046" customFormat="1"/>
    <row r="40335" s="3046" customFormat="1"/>
    <row r="40336" s="3046" customFormat="1"/>
    <row r="40337" s="3046" customFormat="1"/>
    <row r="40338" s="3046" customFormat="1"/>
    <row r="40339" s="3046" customFormat="1"/>
    <row r="40340" s="3046" customFormat="1"/>
    <row r="40341" s="3046" customFormat="1"/>
    <row r="40342" s="3046" customFormat="1"/>
    <row r="40343" s="3046" customFormat="1"/>
    <row r="40344" s="3046" customFormat="1"/>
    <row r="40345" s="3046" customFormat="1"/>
    <row r="40346" s="3046" customFormat="1"/>
    <row r="40347" s="3046" customFormat="1"/>
    <row r="40348" s="3046" customFormat="1"/>
    <row r="40349" s="3046" customFormat="1"/>
    <row r="40350" s="3046" customFormat="1"/>
    <row r="40351" s="3046" customFormat="1"/>
    <row r="40352" s="3046" customFormat="1"/>
    <row r="40353" s="3046" customFormat="1"/>
    <row r="40354" s="3046" customFormat="1"/>
    <row r="40355" s="3046" customFormat="1"/>
    <row r="40356" s="3046" customFormat="1"/>
    <row r="40357" s="3046" customFormat="1"/>
    <row r="40358" s="3046" customFormat="1"/>
    <row r="40359" s="3046" customFormat="1"/>
    <row r="40360" s="3046" customFormat="1"/>
    <row r="40361" s="3046" customFormat="1"/>
    <row r="40362" s="3046" customFormat="1"/>
    <row r="40363" s="3046" customFormat="1"/>
    <row r="40364" s="3046" customFormat="1"/>
    <row r="40365" s="3046" customFormat="1"/>
    <row r="40366" s="3046" customFormat="1"/>
    <row r="40367" s="3046" customFormat="1"/>
    <row r="40368" s="3046" customFormat="1"/>
    <row r="40369" s="3046" customFormat="1"/>
    <row r="40370" s="3046" customFormat="1"/>
    <row r="40371" s="3046" customFormat="1"/>
    <row r="40372" s="3046" customFormat="1"/>
    <row r="40373" s="3046" customFormat="1"/>
    <row r="40374" s="3046" customFormat="1"/>
    <row r="40375" s="3046" customFormat="1"/>
    <row r="40376" s="3046" customFormat="1"/>
    <row r="40377" s="3046" customFormat="1"/>
    <row r="40378" s="3046" customFormat="1"/>
    <row r="40379" s="3046" customFormat="1"/>
    <row r="40380" s="3046" customFormat="1"/>
    <row r="40381" s="3046" customFormat="1"/>
    <row r="40382" s="3046" customFormat="1"/>
    <row r="40383" s="3046" customFormat="1"/>
    <row r="40384" s="3046" customFormat="1"/>
    <row r="40385" s="3046" customFormat="1"/>
    <row r="40386" s="3046" customFormat="1"/>
    <row r="40387" s="3046" customFormat="1"/>
    <row r="40388" s="3046" customFormat="1"/>
    <row r="40389" s="3046" customFormat="1"/>
    <row r="40390" s="3046" customFormat="1"/>
    <row r="40391" s="3046" customFormat="1"/>
    <row r="40392" s="3046" customFormat="1"/>
    <row r="40393" s="3046" customFormat="1"/>
    <row r="40394" s="3046" customFormat="1"/>
    <row r="40395" s="3046" customFormat="1"/>
    <row r="40396" s="3046" customFormat="1"/>
    <row r="40397" s="3046" customFormat="1"/>
    <row r="40398" s="3046" customFormat="1"/>
    <row r="40399" s="3046" customFormat="1"/>
    <row r="40400" s="3046" customFormat="1"/>
    <row r="40401" s="3046" customFormat="1"/>
    <row r="40402" s="3046" customFormat="1"/>
    <row r="40403" s="3046" customFormat="1"/>
    <row r="40404" s="3046" customFormat="1"/>
    <row r="40405" s="3046" customFormat="1"/>
    <row r="40406" s="3046" customFormat="1"/>
    <row r="40407" s="3046" customFormat="1"/>
    <row r="40408" s="3046" customFormat="1"/>
    <row r="40409" s="3046" customFormat="1"/>
    <row r="40410" s="3046" customFormat="1"/>
    <row r="40411" s="3046" customFormat="1"/>
    <row r="40412" s="3046" customFormat="1"/>
    <row r="40413" s="3046" customFormat="1"/>
    <row r="40414" s="3046" customFormat="1"/>
    <row r="40415" s="3046" customFormat="1"/>
    <row r="40416" s="3046" customFormat="1"/>
    <row r="40417" s="3046" customFormat="1"/>
    <row r="40418" s="3046" customFormat="1"/>
    <row r="40419" s="3046" customFormat="1"/>
    <row r="40420" s="3046" customFormat="1"/>
    <row r="40421" s="3046" customFormat="1"/>
    <row r="40422" s="3046" customFormat="1"/>
    <row r="40423" s="3046" customFormat="1"/>
    <row r="40424" s="3046" customFormat="1"/>
    <row r="40425" s="3046" customFormat="1"/>
    <row r="40426" s="3046" customFormat="1"/>
    <row r="40427" s="3046" customFormat="1"/>
    <row r="40428" s="3046" customFormat="1"/>
    <row r="40429" s="3046" customFormat="1"/>
    <row r="40430" s="3046" customFormat="1"/>
    <row r="40431" s="3046" customFormat="1"/>
    <row r="40432" s="3046" customFormat="1"/>
    <row r="40433" s="3046" customFormat="1"/>
    <row r="40434" s="3046" customFormat="1"/>
    <row r="40435" s="3046" customFormat="1"/>
    <row r="40436" s="3046" customFormat="1"/>
    <row r="40437" s="3046" customFormat="1"/>
    <row r="40438" s="3046" customFormat="1"/>
    <row r="40439" s="3046" customFormat="1"/>
    <row r="40440" s="3046" customFormat="1"/>
    <row r="40441" s="3046" customFormat="1"/>
    <row r="40442" s="3046" customFormat="1"/>
    <row r="40443" s="3046" customFormat="1"/>
    <row r="40444" s="3046" customFormat="1"/>
    <row r="40445" s="3046" customFormat="1"/>
    <row r="40446" s="3046" customFormat="1"/>
    <row r="40447" s="3046" customFormat="1"/>
    <row r="40448" s="3046" customFormat="1"/>
    <row r="40449" s="3046" customFormat="1"/>
    <row r="40450" s="3046" customFormat="1"/>
    <row r="40451" s="3046" customFormat="1"/>
    <row r="40452" s="3046" customFormat="1"/>
    <row r="40453" s="3046" customFormat="1"/>
    <row r="40454" s="3046" customFormat="1"/>
    <row r="40455" s="3046" customFormat="1"/>
    <row r="40456" s="3046" customFormat="1"/>
    <row r="40457" s="3046" customFormat="1"/>
    <row r="40458" s="3046" customFormat="1"/>
    <row r="40459" s="3046" customFormat="1"/>
    <row r="40460" s="3046" customFormat="1"/>
    <row r="40461" s="3046" customFormat="1"/>
    <row r="40462" s="3046" customFormat="1"/>
    <row r="40463" s="3046" customFormat="1"/>
    <row r="40464" s="3046" customFormat="1"/>
    <row r="40465" s="3046" customFormat="1"/>
    <row r="40466" s="3046" customFormat="1"/>
    <row r="40467" s="3046" customFormat="1"/>
    <row r="40468" s="3046" customFormat="1"/>
    <row r="40469" s="3046" customFormat="1"/>
    <row r="40470" s="3046" customFormat="1"/>
    <row r="40471" s="3046" customFormat="1"/>
    <row r="40472" s="3046" customFormat="1"/>
    <row r="40473" s="3046" customFormat="1"/>
    <row r="40474" s="3046" customFormat="1"/>
    <row r="40475" s="3046" customFormat="1"/>
    <row r="40476" s="3046" customFormat="1"/>
    <row r="40477" s="3046" customFormat="1"/>
    <row r="40478" s="3046" customFormat="1"/>
    <row r="40479" s="3046" customFormat="1"/>
    <row r="40480" s="3046" customFormat="1"/>
    <row r="40481" s="3046" customFormat="1"/>
    <row r="40482" s="3046" customFormat="1"/>
    <row r="40483" s="3046" customFormat="1"/>
    <row r="40484" s="3046" customFormat="1"/>
    <row r="40485" s="3046" customFormat="1"/>
    <row r="40486" s="3046" customFormat="1"/>
    <row r="40487" s="3046" customFormat="1"/>
    <row r="40488" s="3046" customFormat="1"/>
    <row r="40489" s="3046" customFormat="1"/>
    <row r="40490" s="3046" customFormat="1"/>
    <row r="40491" s="3046" customFormat="1"/>
    <row r="40492" s="3046" customFormat="1"/>
    <row r="40493" s="3046" customFormat="1"/>
    <row r="40494" s="3046" customFormat="1"/>
    <row r="40495" s="3046" customFormat="1"/>
    <row r="40496" s="3046" customFormat="1"/>
    <row r="40497" s="3046" customFormat="1"/>
    <row r="40498" s="3046" customFormat="1"/>
    <row r="40499" s="3046" customFormat="1"/>
    <row r="40500" s="3046" customFormat="1"/>
    <row r="40501" s="3046" customFormat="1"/>
    <row r="40502" s="3046" customFormat="1"/>
    <row r="40503" s="3046" customFormat="1"/>
    <row r="40504" s="3046" customFormat="1"/>
    <row r="40505" s="3046" customFormat="1"/>
    <row r="40506" s="3046" customFormat="1"/>
    <row r="40507" s="3046" customFormat="1"/>
    <row r="40508" s="3046" customFormat="1"/>
    <row r="40509" s="3046" customFormat="1"/>
    <row r="40510" s="3046" customFormat="1"/>
    <row r="40511" s="3046" customFormat="1"/>
    <row r="40512" s="3046" customFormat="1"/>
    <row r="40513" s="3046" customFormat="1"/>
    <row r="40514" s="3046" customFormat="1"/>
    <row r="40515" s="3046" customFormat="1"/>
    <row r="40516" s="3046" customFormat="1"/>
    <row r="40517" s="3046" customFormat="1"/>
    <row r="40518" s="3046" customFormat="1"/>
    <row r="40519" s="3046" customFormat="1"/>
    <row r="40520" s="3046" customFormat="1"/>
    <row r="40521" s="3046" customFormat="1"/>
    <row r="40522" s="3046" customFormat="1"/>
    <row r="40523" s="3046" customFormat="1"/>
    <row r="40524" s="3046" customFormat="1"/>
    <row r="40525" s="3046" customFormat="1"/>
    <row r="40526" s="3046" customFormat="1"/>
    <row r="40527" s="3046" customFormat="1"/>
    <row r="40528" s="3046" customFormat="1"/>
    <row r="40529" s="3046" customFormat="1"/>
    <row r="40530" s="3046" customFormat="1"/>
    <row r="40531" s="3046" customFormat="1"/>
    <row r="40532" s="3046" customFormat="1"/>
    <row r="40533" s="3046" customFormat="1"/>
    <row r="40534" s="3046" customFormat="1"/>
    <row r="40535" s="3046" customFormat="1"/>
    <row r="40536" s="3046" customFormat="1"/>
    <row r="40537" s="3046" customFormat="1"/>
    <row r="40538" s="3046" customFormat="1"/>
    <row r="40539" s="3046" customFormat="1"/>
    <row r="40540" s="3046" customFormat="1"/>
    <row r="40541" s="3046" customFormat="1"/>
    <row r="40542" s="3046" customFormat="1"/>
    <row r="40543" s="3046" customFormat="1"/>
    <row r="40544" s="3046" customFormat="1"/>
    <row r="40545" s="3046" customFormat="1"/>
    <row r="40546" s="3046" customFormat="1"/>
    <row r="40547" s="3046" customFormat="1"/>
    <row r="40548" s="3046" customFormat="1"/>
    <row r="40549" s="3046" customFormat="1"/>
    <row r="40550" s="3046" customFormat="1"/>
    <row r="40551" s="3046" customFormat="1"/>
    <row r="40552" s="3046" customFormat="1"/>
    <row r="40553" s="3046" customFormat="1"/>
    <row r="40554" s="3046" customFormat="1"/>
    <row r="40555" s="3046" customFormat="1"/>
    <row r="40556" s="3046" customFormat="1"/>
    <row r="40557" s="3046" customFormat="1"/>
    <row r="40558" s="3046" customFormat="1"/>
    <row r="40559" s="3046" customFormat="1"/>
    <row r="40560" s="3046" customFormat="1"/>
    <row r="40561" s="3046" customFormat="1"/>
    <row r="40562" s="3046" customFormat="1"/>
    <row r="40563" s="3046" customFormat="1"/>
    <row r="40564" s="3046" customFormat="1"/>
    <row r="40565" s="3046" customFormat="1"/>
    <row r="40566" s="3046" customFormat="1"/>
    <row r="40567" s="3046" customFormat="1"/>
    <row r="40568" s="3046" customFormat="1"/>
    <row r="40569" s="3046" customFormat="1"/>
    <row r="40570" s="3046" customFormat="1"/>
    <row r="40571" s="3046" customFormat="1"/>
    <row r="40572" s="3046" customFormat="1"/>
    <row r="40573" s="3046" customFormat="1"/>
    <row r="40574" s="3046" customFormat="1"/>
    <row r="40575" s="3046" customFormat="1"/>
    <row r="40576" s="3046" customFormat="1"/>
    <row r="40577" s="3046" customFormat="1"/>
    <row r="40578" s="3046" customFormat="1"/>
    <row r="40579" s="3046" customFormat="1"/>
    <row r="40580" s="3046" customFormat="1"/>
    <row r="40581" s="3046" customFormat="1"/>
    <row r="40582" s="3046" customFormat="1"/>
    <row r="40583" s="3046" customFormat="1"/>
    <row r="40584" s="3046" customFormat="1"/>
    <row r="40585" s="3046" customFormat="1"/>
    <row r="40586" s="3046" customFormat="1"/>
    <row r="40587" s="3046" customFormat="1"/>
    <row r="40588" s="3046" customFormat="1"/>
    <row r="40589" s="3046" customFormat="1"/>
    <row r="40590" s="3046" customFormat="1"/>
    <row r="40591" s="3046" customFormat="1"/>
    <row r="40592" s="3046" customFormat="1"/>
    <row r="40593" s="3046" customFormat="1"/>
    <row r="40594" s="3046" customFormat="1"/>
    <row r="40595" s="3046" customFormat="1"/>
    <row r="40596" s="3046" customFormat="1"/>
    <row r="40597" s="3046" customFormat="1"/>
    <row r="40598" s="3046" customFormat="1"/>
    <row r="40599" s="3046" customFormat="1"/>
    <row r="40600" s="3046" customFormat="1"/>
    <row r="40601" s="3046" customFormat="1"/>
    <row r="40602" s="3046" customFormat="1"/>
    <row r="40603" s="3046" customFormat="1"/>
    <row r="40604" s="3046" customFormat="1"/>
    <row r="40605" s="3046" customFormat="1"/>
    <row r="40606" s="3046" customFormat="1"/>
    <row r="40607" s="3046" customFormat="1"/>
    <row r="40608" s="3046" customFormat="1"/>
    <row r="40609" s="3046" customFormat="1"/>
    <row r="40610" s="3046" customFormat="1"/>
    <row r="40611" s="3046" customFormat="1"/>
    <row r="40612" s="3046" customFormat="1"/>
    <row r="40613" s="3046" customFormat="1"/>
    <row r="40614" s="3046" customFormat="1"/>
    <row r="40615" s="3046" customFormat="1"/>
    <row r="40616" s="3046" customFormat="1"/>
    <row r="40617" s="3046" customFormat="1"/>
    <row r="40618" s="3046" customFormat="1"/>
    <row r="40619" s="3046" customFormat="1"/>
    <row r="40620" s="3046" customFormat="1"/>
    <row r="40621" s="3046" customFormat="1"/>
    <row r="40622" s="3046" customFormat="1"/>
    <row r="40623" s="3046" customFormat="1"/>
    <row r="40624" s="3046" customFormat="1"/>
    <row r="40625" s="3046" customFormat="1"/>
    <row r="40626" s="3046" customFormat="1"/>
    <row r="40627" s="3046" customFormat="1"/>
    <row r="40628" s="3046" customFormat="1"/>
    <row r="40629" s="3046" customFormat="1"/>
    <row r="40630" s="3046" customFormat="1"/>
    <row r="40631" s="3046" customFormat="1"/>
    <row r="40632" s="3046" customFormat="1"/>
    <row r="40633" s="3046" customFormat="1"/>
    <row r="40634" s="3046" customFormat="1"/>
    <row r="40635" s="3046" customFormat="1"/>
    <row r="40636" s="3046" customFormat="1"/>
    <row r="40637" s="3046" customFormat="1"/>
    <row r="40638" s="3046" customFormat="1"/>
    <row r="40639" s="3046" customFormat="1"/>
    <row r="40640" s="3046" customFormat="1"/>
    <row r="40641" s="3046" customFormat="1"/>
    <row r="40642" s="3046" customFormat="1"/>
    <row r="40643" s="3046" customFormat="1"/>
    <row r="40644" s="3046" customFormat="1"/>
    <row r="40645" s="3046" customFormat="1"/>
    <row r="40646" s="3046" customFormat="1"/>
    <row r="40647" s="3046" customFormat="1"/>
    <row r="40648" s="3046" customFormat="1"/>
    <row r="40649" s="3046" customFormat="1"/>
    <row r="40650" s="3046" customFormat="1"/>
    <row r="40651" s="3046" customFormat="1"/>
    <row r="40652" s="3046" customFormat="1"/>
    <row r="40653" s="3046" customFormat="1"/>
    <row r="40654" s="3046" customFormat="1"/>
    <row r="40655" s="3046" customFormat="1"/>
    <row r="40656" s="3046" customFormat="1"/>
    <row r="40657" s="3046" customFormat="1"/>
    <row r="40658" s="3046" customFormat="1"/>
    <row r="40659" s="3046" customFormat="1"/>
    <row r="40660" s="3046" customFormat="1"/>
    <row r="40661" s="3046" customFormat="1"/>
    <row r="40662" s="3046" customFormat="1"/>
    <row r="40663" s="3046" customFormat="1"/>
    <row r="40664" s="3046" customFormat="1"/>
    <row r="40665" s="3046" customFormat="1"/>
    <row r="40666" s="3046" customFormat="1"/>
    <row r="40667" s="3046" customFormat="1"/>
    <row r="40668" s="3046" customFormat="1"/>
    <row r="40669" s="3046" customFormat="1"/>
    <row r="40670" s="3046" customFormat="1"/>
    <row r="40671" s="3046" customFormat="1"/>
    <row r="40672" s="3046" customFormat="1"/>
    <row r="40673" s="3046" customFormat="1"/>
    <row r="40674" s="3046" customFormat="1"/>
    <row r="40675" s="3046" customFormat="1"/>
    <row r="40676" s="3046" customFormat="1"/>
    <row r="40677" s="3046" customFormat="1"/>
    <row r="40678" s="3046" customFormat="1"/>
    <row r="40679" s="3046" customFormat="1"/>
    <row r="40680" s="3046" customFormat="1"/>
    <row r="40681" s="3046" customFormat="1"/>
    <row r="40682" s="3046" customFormat="1"/>
    <row r="40683" s="3046" customFormat="1"/>
    <row r="40684" s="3046" customFormat="1"/>
    <row r="40685" s="3046" customFormat="1"/>
    <row r="40686" s="3046" customFormat="1"/>
    <row r="40687" s="3046" customFormat="1"/>
    <row r="40688" s="3046" customFormat="1"/>
    <row r="40689" s="3046" customFormat="1"/>
    <row r="40690" s="3046" customFormat="1"/>
    <row r="40691" s="3046" customFormat="1"/>
    <row r="40692" s="3046" customFormat="1"/>
    <row r="40693" s="3046" customFormat="1"/>
    <row r="40694" s="3046" customFormat="1"/>
    <row r="40695" s="3046" customFormat="1"/>
    <row r="40696" s="3046" customFormat="1"/>
    <row r="40697" s="3046" customFormat="1"/>
    <row r="40698" s="3046" customFormat="1"/>
    <row r="40699" s="3046" customFormat="1"/>
    <row r="40700" s="3046" customFormat="1"/>
    <row r="40701" s="3046" customFormat="1"/>
    <row r="40702" s="3046" customFormat="1"/>
    <row r="40703" s="3046" customFormat="1"/>
    <row r="40704" s="3046" customFormat="1"/>
    <row r="40705" s="3046" customFormat="1"/>
    <row r="40706" s="3046" customFormat="1"/>
    <row r="40707" s="3046" customFormat="1"/>
    <row r="40708" s="3046" customFormat="1"/>
    <row r="40709" s="3046" customFormat="1"/>
    <row r="40710" s="3046" customFormat="1"/>
    <row r="40711" s="3046" customFormat="1"/>
    <row r="40712" s="3046" customFormat="1"/>
    <row r="40713" s="3046" customFormat="1"/>
    <row r="40714" s="3046" customFormat="1"/>
    <row r="40715" s="3046" customFormat="1"/>
    <row r="40716" s="3046" customFormat="1"/>
    <row r="40717" s="3046" customFormat="1"/>
    <row r="40718" s="3046" customFormat="1"/>
    <row r="40719" s="3046" customFormat="1"/>
    <row r="40720" s="3046" customFormat="1"/>
    <row r="40721" s="3046" customFormat="1"/>
    <row r="40722" s="3046" customFormat="1"/>
    <row r="40723" s="3046" customFormat="1"/>
    <row r="40724" s="3046" customFormat="1"/>
    <row r="40725" s="3046" customFormat="1"/>
    <row r="40726" s="3046" customFormat="1"/>
    <row r="40727" s="3046" customFormat="1"/>
    <row r="40728" s="3046" customFormat="1"/>
    <row r="40729" s="3046" customFormat="1"/>
    <row r="40730" s="3046" customFormat="1"/>
    <row r="40731" s="3046" customFormat="1"/>
    <row r="40732" s="3046" customFormat="1"/>
    <row r="40733" s="3046" customFormat="1"/>
    <row r="40734" s="3046" customFormat="1"/>
    <row r="40735" s="3046" customFormat="1"/>
    <row r="40736" s="3046" customFormat="1"/>
    <row r="40737" s="3046" customFormat="1"/>
    <row r="40738" s="3046" customFormat="1"/>
    <row r="40739" s="3046" customFormat="1"/>
    <row r="40740" s="3046" customFormat="1"/>
    <row r="40741" s="3046" customFormat="1"/>
    <row r="40742" s="3046" customFormat="1"/>
    <row r="40743" s="3046" customFormat="1"/>
    <row r="40744" s="3046" customFormat="1"/>
    <row r="40745" s="3046" customFormat="1"/>
    <row r="40746" s="3046" customFormat="1"/>
    <row r="40747" s="3046" customFormat="1"/>
    <row r="40748" s="3046" customFormat="1"/>
    <row r="40749" s="3046" customFormat="1"/>
    <row r="40750" s="3046" customFormat="1"/>
    <row r="40751" s="3046" customFormat="1"/>
    <row r="40752" s="3046" customFormat="1"/>
    <row r="40753" s="3046" customFormat="1"/>
    <row r="40754" s="3046" customFormat="1"/>
    <row r="40755" s="3046" customFormat="1"/>
    <row r="40756" s="3046" customFormat="1"/>
    <row r="40757" s="3046" customFormat="1"/>
    <row r="40758" s="3046" customFormat="1"/>
    <row r="40759" s="3046" customFormat="1"/>
    <row r="40760" s="3046" customFormat="1"/>
    <row r="40761" s="3046" customFormat="1"/>
    <row r="40762" s="3046" customFormat="1"/>
    <row r="40763" s="3046" customFormat="1"/>
    <row r="40764" s="3046" customFormat="1"/>
    <row r="40765" s="3046" customFormat="1"/>
    <row r="40766" s="3046" customFormat="1"/>
    <row r="40767" s="3046" customFormat="1"/>
    <row r="40768" s="3046" customFormat="1"/>
    <row r="40769" s="3046" customFormat="1"/>
    <row r="40770" s="3046" customFormat="1"/>
    <row r="40771" s="3046" customFormat="1"/>
    <row r="40772" s="3046" customFormat="1"/>
    <row r="40773" s="3046" customFormat="1"/>
    <row r="40774" s="3046" customFormat="1"/>
    <row r="40775" s="3046" customFormat="1"/>
    <row r="40776" s="3046" customFormat="1"/>
    <row r="40777" s="3046" customFormat="1"/>
    <row r="40778" s="3046" customFormat="1"/>
    <row r="40779" s="3046" customFormat="1"/>
    <row r="40780" s="3046" customFormat="1"/>
    <row r="40781" s="3046" customFormat="1"/>
    <row r="40782" s="3046" customFormat="1"/>
    <row r="40783" s="3046" customFormat="1"/>
    <row r="40784" s="3046" customFormat="1"/>
    <row r="40785" s="3046" customFormat="1"/>
    <row r="40786" s="3046" customFormat="1"/>
    <row r="40787" s="3046" customFormat="1"/>
    <row r="40788" s="3046" customFormat="1"/>
    <row r="40789" s="3046" customFormat="1"/>
    <row r="40790" s="3046" customFormat="1"/>
    <row r="40791" s="3046" customFormat="1"/>
    <row r="40792" s="3046" customFormat="1"/>
    <row r="40793" s="3046" customFormat="1"/>
    <row r="40794" s="3046" customFormat="1"/>
    <row r="40795" s="3046" customFormat="1"/>
    <row r="40796" s="3046" customFormat="1"/>
    <row r="40797" s="3046" customFormat="1"/>
    <row r="40798" s="3046" customFormat="1"/>
    <row r="40799" s="3046" customFormat="1"/>
    <row r="40800" s="3046" customFormat="1"/>
    <row r="40801" s="3046" customFormat="1"/>
    <row r="40802" s="3046" customFormat="1"/>
    <row r="40803" s="3046" customFormat="1"/>
    <row r="40804" s="3046" customFormat="1"/>
    <row r="40805" s="3046" customFormat="1"/>
    <row r="40806" s="3046" customFormat="1"/>
    <row r="40807" s="3046" customFormat="1"/>
    <row r="40808" s="3046" customFormat="1"/>
    <row r="40809" s="3046" customFormat="1"/>
    <row r="40810" s="3046" customFormat="1"/>
    <row r="40811" s="3046" customFormat="1"/>
    <row r="40812" s="3046" customFormat="1"/>
    <row r="40813" s="3046" customFormat="1"/>
    <row r="40814" s="3046" customFormat="1"/>
    <row r="40815" s="3046" customFormat="1"/>
    <row r="40816" s="3046" customFormat="1"/>
    <row r="40817" s="3046" customFormat="1"/>
    <row r="40818" s="3046" customFormat="1"/>
    <row r="40819" s="3046" customFormat="1"/>
    <row r="40820" s="3046" customFormat="1"/>
    <row r="40821" s="3046" customFormat="1"/>
    <row r="40822" s="3046" customFormat="1"/>
    <row r="40823" s="3046" customFormat="1"/>
    <row r="40824" s="3046" customFormat="1"/>
    <row r="40825" s="3046" customFormat="1"/>
    <row r="40826" s="3046" customFormat="1"/>
    <row r="40827" s="3046" customFormat="1"/>
    <row r="40828" s="3046" customFormat="1"/>
    <row r="40829" s="3046" customFormat="1"/>
    <row r="40830" s="3046" customFormat="1"/>
    <row r="40831" s="3046" customFormat="1"/>
    <row r="40832" s="3046" customFormat="1"/>
    <row r="40833" s="3046" customFormat="1"/>
    <row r="40834" s="3046" customFormat="1"/>
    <row r="40835" s="3046" customFormat="1"/>
    <row r="40836" s="3046" customFormat="1"/>
    <row r="40837" s="3046" customFormat="1"/>
    <row r="40838" s="3046" customFormat="1"/>
    <row r="40839" s="3046" customFormat="1"/>
    <row r="40840" s="3046" customFormat="1"/>
    <row r="40841" s="3046" customFormat="1"/>
    <row r="40842" s="3046" customFormat="1"/>
    <row r="40843" s="3046" customFormat="1"/>
    <row r="40844" s="3046" customFormat="1"/>
    <row r="40845" s="3046" customFormat="1"/>
    <row r="40846" s="3046" customFormat="1"/>
    <row r="40847" s="3046" customFormat="1"/>
    <row r="40848" s="3046" customFormat="1"/>
    <row r="40849" s="3046" customFormat="1"/>
    <row r="40850" s="3046" customFormat="1"/>
    <row r="40851" s="3046" customFormat="1"/>
    <row r="40852" s="3046" customFormat="1"/>
    <row r="40853" s="3046" customFormat="1"/>
    <row r="40854" s="3046" customFormat="1"/>
    <row r="40855" s="3046" customFormat="1"/>
    <row r="40856" s="3046" customFormat="1"/>
    <row r="40857" s="3046" customFormat="1"/>
    <row r="40858" s="3046" customFormat="1"/>
    <row r="40859" s="3046" customFormat="1"/>
    <row r="40860" s="3046" customFormat="1"/>
    <row r="40861" s="3046" customFormat="1"/>
    <row r="40862" s="3046" customFormat="1"/>
    <row r="40863" s="3046" customFormat="1"/>
    <row r="40864" s="3046" customFormat="1"/>
    <row r="40865" s="3046" customFormat="1"/>
    <row r="40866" s="3046" customFormat="1"/>
    <row r="40867" s="3046" customFormat="1"/>
    <row r="40868" s="3046" customFormat="1"/>
    <row r="40869" s="3046" customFormat="1"/>
    <row r="40870" s="3046" customFormat="1"/>
    <row r="40871" s="3046" customFormat="1"/>
    <row r="40872" s="3046" customFormat="1"/>
    <row r="40873" s="3046" customFormat="1"/>
    <row r="40874" s="3046" customFormat="1"/>
    <row r="40875" s="3046" customFormat="1"/>
    <row r="40876" s="3046" customFormat="1"/>
    <row r="40877" s="3046" customFormat="1"/>
    <row r="40878" s="3046" customFormat="1"/>
    <row r="40879" s="3046" customFormat="1"/>
    <row r="40880" s="3046" customFormat="1"/>
    <row r="40881" s="3046" customFormat="1"/>
    <row r="40882" s="3046" customFormat="1"/>
    <row r="40883" s="3046" customFormat="1"/>
    <row r="40884" s="3046" customFormat="1"/>
    <row r="40885" s="3046" customFormat="1"/>
    <row r="40886" s="3046" customFormat="1"/>
    <row r="40887" s="3046" customFormat="1"/>
    <row r="40888" s="3046" customFormat="1"/>
    <row r="40889" s="3046" customFormat="1"/>
    <row r="40890" s="3046" customFormat="1"/>
    <row r="40891" s="3046" customFormat="1"/>
    <row r="40892" s="3046" customFormat="1"/>
    <row r="40893" s="3046" customFormat="1"/>
    <row r="40894" s="3046" customFormat="1"/>
    <row r="40895" s="3046" customFormat="1"/>
    <row r="40896" s="3046" customFormat="1"/>
    <row r="40897" s="3046" customFormat="1"/>
    <row r="40898" s="3046" customFormat="1"/>
    <row r="40899" s="3046" customFormat="1"/>
    <row r="40900" s="3046" customFormat="1"/>
    <row r="40901" s="3046" customFormat="1"/>
    <row r="40902" s="3046" customFormat="1"/>
    <row r="40903" s="3046" customFormat="1"/>
    <row r="40904" s="3046" customFormat="1"/>
    <row r="40905" s="3046" customFormat="1"/>
    <row r="40906" s="3046" customFormat="1"/>
    <row r="40907" s="3046" customFormat="1"/>
    <row r="40908" s="3046" customFormat="1"/>
    <row r="40909" s="3046" customFormat="1"/>
    <row r="40910" s="3046" customFormat="1"/>
    <row r="40911" s="3046" customFormat="1"/>
    <row r="40912" s="3046" customFormat="1"/>
    <row r="40913" s="3046" customFormat="1"/>
    <row r="40914" s="3046" customFormat="1"/>
    <row r="40915" s="3046" customFormat="1"/>
    <row r="40916" s="3046" customFormat="1"/>
    <row r="40917" s="3046" customFormat="1"/>
    <row r="40918" s="3046" customFormat="1"/>
    <row r="40919" s="3046" customFormat="1"/>
    <row r="40920" s="3046" customFormat="1"/>
    <row r="40921" s="3046" customFormat="1"/>
    <row r="40922" s="3046" customFormat="1"/>
    <row r="40923" s="3046" customFormat="1"/>
    <row r="40924" s="3046" customFormat="1"/>
    <row r="40925" s="3046" customFormat="1"/>
    <row r="40926" s="3046" customFormat="1"/>
    <row r="40927" s="3046" customFormat="1"/>
    <row r="40928" s="3046" customFormat="1"/>
    <row r="40929" s="3046" customFormat="1"/>
    <row r="40930" s="3046" customFormat="1"/>
    <row r="40931" s="3046" customFormat="1"/>
    <row r="40932" s="3046" customFormat="1"/>
    <row r="40933" s="3046" customFormat="1"/>
    <row r="40934" s="3046" customFormat="1"/>
    <row r="40935" s="3046" customFormat="1"/>
    <row r="40936" s="3046" customFormat="1"/>
    <row r="40937" s="3046" customFormat="1"/>
    <row r="40938" s="3046" customFormat="1"/>
    <row r="40939" s="3046" customFormat="1"/>
    <row r="40940" s="3046" customFormat="1"/>
    <row r="40941" s="3046" customFormat="1"/>
    <row r="40942" s="3046" customFormat="1"/>
    <row r="40943" s="3046" customFormat="1"/>
    <row r="40944" s="3046" customFormat="1"/>
    <row r="40945" s="3046" customFormat="1"/>
    <row r="40946" s="3046" customFormat="1"/>
    <row r="40947" s="3046" customFormat="1"/>
    <row r="40948" s="3046" customFormat="1"/>
    <row r="40949" s="3046" customFormat="1"/>
    <row r="40950" s="3046" customFormat="1"/>
    <row r="40951" s="3046" customFormat="1"/>
    <row r="40952" s="3046" customFormat="1"/>
    <row r="40953" s="3046" customFormat="1"/>
    <row r="40954" s="3046" customFormat="1"/>
    <row r="40955" s="3046" customFormat="1"/>
    <row r="40956" s="3046" customFormat="1"/>
    <row r="40957" s="3046" customFormat="1"/>
    <row r="40958" s="3046" customFormat="1"/>
    <row r="40959" s="3046" customFormat="1"/>
    <row r="40960" s="3046" customFormat="1"/>
    <row r="40961" s="3046" customFormat="1"/>
    <row r="40962" s="3046" customFormat="1"/>
    <row r="40963" s="3046" customFormat="1"/>
    <row r="40964" s="3046" customFormat="1"/>
    <row r="40965" s="3046" customFormat="1"/>
    <row r="40966" s="3046" customFormat="1"/>
    <row r="40967" s="3046" customFormat="1"/>
    <row r="40968" s="3046" customFormat="1"/>
    <row r="40969" s="3046" customFormat="1"/>
    <row r="40970" s="3046" customFormat="1"/>
    <row r="40971" s="3046" customFormat="1"/>
    <row r="40972" s="3046" customFormat="1"/>
    <row r="40973" s="3046" customFormat="1"/>
    <row r="40974" s="3046" customFormat="1"/>
    <row r="40975" s="3046" customFormat="1"/>
    <row r="40976" s="3046" customFormat="1"/>
    <row r="40977" s="3046" customFormat="1"/>
    <row r="40978" s="3046" customFormat="1"/>
    <row r="40979" s="3046" customFormat="1"/>
    <row r="40980" s="3046" customFormat="1"/>
    <row r="40981" s="3046" customFormat="1"/>
    <row r="40982" s="3046" customFormat="1"/>
    <row r="40983" s="3046" customFormat="1"/>
    <row r="40984" s="3046" customFormat="1"/>
    <row r="40985" s="3046" customFormat="1"/>
    <row r="40986" s="3046" customFormat="1"/>
    <row r="40987" s="3046" customFormat="1"/>
    <row r="40988" s="3046" customFormat="1"/>
    <row r="40989" s="3046" customFormat="1"/>
    <row r="40990" s="3046" customFormat="1"/>
    <row r="40991" s="3046" customFormat="1"/>
    <row r="40992" s="3046" customFormat="1"/>
    <row r="40993" s="3046" customFormat="1"/>
    <row r="40994" s="3046" customFormat="1"/>
    <row r="40995" s="3046" customFormat="1"/>
    <row r="40996" s="3046" customFormat="1"/>
    <row r="40997" s="3046" customFormat="1"/>
    <row r="40998" s="3046" customFormat="1"/>
    <row r="40999" s="3046" customFormat="1"/>
    <row r="41000" s="3046" customFormat="1"/>
    <row r="41001" s="3046" customFormat="1"/>
    <row r="41002" s="3046" customFormat="1"/>
    <row r="41003" s="3046" customFormat="1"/>
    <row r="41004" s="3046" customFormat="1"/>
    <row r="41005" s="3046" customFormat="1"/>
    <row r="41006" s="3046" customFormat="1"/>
    <row r="41007" s="3046" customFormat="1"/>
    <row r="41008" s="3046" customFormat="1"/>
    <row r="41009" s="3046" customFormat="1"/>
    <row r="41010" s="3046" customFormat="1"/>
    <row r="41011" s="3046" customFormat="1"/>
    <row r="41012" s="3046" customFormat="1"/>
    <row r="41013" s="3046" customFormat="1"/>
    <row r="41014" s="3046" customFormat="1"/>
    <row r="41015" s="3046" customFormat="1"/>
    <row r="41016" s="3046" customFormat="1"/>
    <row r="41017" s="3046" customFormat="1"/>
    <row r="41018" s="3046" customFormat="1"/>
    <row r="41019" s="3046" customFormat="1"/>
    <row r="41020" s="3046" customFormat="1"/>
    <row r="41021" s="3046" customFormat="1"/>
    <row r="41022" s="3046" customFormat="1"/>
    <row r="41023" s="3046" customFormat="1"/>
    <row r="41024" s="3046" customFormat="1"/>
    <row r="41025" s="3046" customFormat="1"/>
    <row r="41026" s="3046" customFormat="1"/>
    <row r="41027" s="3046" customFormat="1"/>
    <row r="41028" s="3046" customFormat="1"/>
    <row r="41029" s="3046" customFormat="1"/>
    <row r="41030" s="3046" customFormat="1"/>
    <row r="41031" s="3046" customFormat="1"/>
    <row r="41032" s="3046" customFormat="1"/>
    <row r="41033" s="3046" customFormat="1"/>
    <row r="41034" s="3046" customFormat="1"/>
    <row r="41035" s="3046" customFormat="1"/>
    <row r="41036" s="3046" customFormat="1"/>
    <row r="41037" s="3046" customFormat="1"/>
    <row r="41038" s="3046" customFormat="1"/>
    <row r="41039" s="3046" customFormat="1"/>
    <row r="41040" s="3046" customFormat="1"/>
    <row r="41041" s="3046" customFormat="1"/>
    <row r="41042" s="3046" customFormat="1"/>
    <row r="41043" s="3046" customFormat="1"/>
    <row r="41044" s="3046" customFormat="1"/>
    <row r="41045" s="3046" customFormat="1"/>
    <row r="41046" s="3046" customFormat="1"/>
    <row r="41047" s="3046" customFormat="1"/>
    <row r="41048" s="3046" customFormat="1"/>
    <row r="41049" s="3046" customFormat="1"/>
    <row r="41050" s="3046" customFormat="1"/>
    <row r="41051" s="3046" customFormat="1"/>
    <row r="41052" s="3046" customFormat="1"/>
    <row r="41053" s="3046" customFormat="1"/>
    <row r="41054" s="3046" customFormat="1"/>
    <row r="41055" s="3046" customFormat="1"/>
    <row r="41056" s="3046" customFormat="1"/>
    <row r="41057" s="3046" customFormat="1"/>
    <row r="41058" s="3046" customFormat="1"/>
    <row r="41059" s="3046" customFormat="1"/>
    <row r="41060" s="3046" customFormat="1"/>
    <row r="41061" s="3046" customFormat="1"/>
    <row r="41062" s="3046" customFormat="1"/>
    <row r="41063" s="3046" customFormat="1"/>
    <row r="41064" s="3046" customFormat="1"/>
    <row r="41065" s="3046" customFormat="1"/>
    <row r="41066" s="3046" customFormat="1"/>
    <row r="41067" s="3046" customFormat="1"/>
    <row r="41068" s="3046" customFormat="1"/>
    <row r="41069" s="3046" customFormat="1"/>
    <row r="41070" s="3046" customFormat="1"/>
    <row r="41071" s="3046" customFormat="1"/>
    <row r="41072" s="3046" customFormat="1"/>
    <row r="41073" s="3046" customFormat="1"/>
    <row r="41074" s="3046" customFormat="1"/>
    <row r="41075" s="3046" customFormat="1"/>
    <row r="41076" s="3046" customFormat="1"/>
    <row r="41077" s="3046" customFormat="1"/>
    <row r="41078" s="3046" customFormat="1"/>
    <row r="41079" s="3046" customFormat="1"/>
    <row r="41080" s="3046" customFormat="1"/>
    <row r="41081" s="3046" customFormat="1"/>
    <row r="41082" s="3046" customFormat="1"/>
    <row r="41083" s="3046" customFormat="1"/>
    <row r="41084" s="3046" customFormat="1"/>
    <row r="41085" s="3046" customFormat="1"/>
    <row r="41086" s="3046" customFormat="1"/>
    <row r="41087" s="3046" customFormat="1"/>
    <row r="41088" s="3046" customFormat="1"/>
    <row r="41089" s="3046" customFormat="1"/>
    <row r="41090" s="3046" customFormat="1"/>
    <row r="41091" s="3046" customFormat="1"/>
    <row r="41092" s="3046" customFormat="1"/>
    <row r="41093" s="3046" customFormat="1"/>
    <row r="41094" s="3046" customFormat="1"/>
    <row r="41095" s="3046" customFormat="1"/>
    <row r="41096" s="3046" customFormat="1"/>
    <row r="41097" s="3046" customFormat="1"/>
    <row r="41098" s="3046" customFormat="1"/>
    <row r="41099" s="3046" customFormat="1"/>
    <row r="41100" s="3046" customFormat="1"/>
    <row r="41101" s="3046" customFormat="1"/>
    <row r="41102" s="3046" customFormat="1"/>
    <row r="41103" s="3046" customFormat="1"/>
    <row r="41104" s="3046" customFormat="1"/>
    <row r="41105" s="3046" customFormat="1"/>
    <row r="41106" s="3046" customFormat="1"/>
    <row r="41107" s="3046" customFormat="1"/>
    <row r="41108" s="3046" customFormat="1"/>
    <row r="41109" s="3046" customFormat="1"/>
    <row r="41110" s="3046" customFormat="1"/>
    <row r="41111" s="3046" customFormat="1"/>
    <row r="41112" s="3046" customFormat="1"/>
    <row r="41113" s="3046" customFormat="1"/>
    <row r="41114" s="3046" customFormat="1"/>
    <row r="41115" s="3046" customFormat="1"/>
    <row r="41116" s="3046" customFormat="1"/>
    <row r="41117" s="3046" customFormat="1"/>
    <row r="41118" s="3046" customFormat="1"/>
    <row r="41119" s="3046" customFormat="1"/>
    <row r="41120" s="3046" customFormat="1"/>
    <row r="41121" s="3046" customFormat="1"/>
    <row r="41122" s="3046" customFormat="1"/>
    <row r="41123" s="3046" customFormat="1"/>
    <row r="41124" s="3046" customFormat="1"/>
    <row r="41125" s="3046" customFormat="1"/>
    <row r="41126" s="3046" customFormat="1"/>
    <row r="41127" s="3046" customFormat="1"/>
    <row r="41128" s="3046" customFormat="1"/>
    <row r="41129" s="3046" customFormat="1"/>
    <row r="41130" s="3046" customFormat="1"/>
    <row r="41131" s="3046" customFormat="1"/>
    <row r="41132" s="3046" customFormat="1"/>
    <row r="41133" s="3046" customFormat="1"/>
    <row r="41134" s="3046" customFormat="1"/>
    <row r="41135" s="3046" customFormat="1"/>
    <row r="41136" s="3046" customFormat="1"/>
    <row r="41137" s="3046" customFormat="1"/>
    <row r="41138" s="3046" customFormat="1"/>
    <row r="41139" s="3046" customFormat="1"/>
    <row r="41140" s="3046" customFormat="1"/>
    <row r="41141" s="3046" customFormat="1"/>
    <row r="41142" s="3046" customFormat="1"/>
    <row r="41143" s="3046" customFormat="1"/>
    <row r="41144" s="3046" customFormat="1"/>
    <row r="41145" s="3046" customFormat="1"/>
    <row r="41146" s="3046" customFormat="1"/>
    <row r="41147" s="3046" customFormat="1"/>
    <row r="41148" s="3046" customFormat="1"/>
    <row r="41149" s="3046" customFormat="1"/>
    <row r="41150" s="3046" customFormat="1"/>
    <row r="41151" s="3046" customFormat="1"/>
    <row r="41152" s="3046" customFormat="1"/>
    <row r="41153" s="3046" customFormat="1"/>
    <row r="41154" s="3046" customFormat="1"/>
    <row r="41155" s="3046" customFormat="1"/>
    <row r="41156" s="3046" customFormat="1"/>
    <row r="41157" s="3046" customFormat="1"/>
    <row r="41158" s="3046" customFormat="1"/>
    <row r="41159" s="3046" customFormat="1"/>
    <row r="41160" s="3046" customFormat="1"/>
    <row r="41161" s="3046" customFormat="1"/>
    <row r="41162" s="3046" customFormat="1"/>
    <row r="41163" s="3046" customFormat="1"/>
    <row r="41164" s="3046" customFormat="1"/>
    <row r="41165" s="3046" customFormat="1"/>
    <row r="41166" s="3046" customFormat="1"/>
    <row r="41167" s="3046" customFormat="1"/>
    <row r="41168" s="3046" customFormat="1"/>
    <row r="41169" s="3046" customFormat="1"/>
    <row r="41170" s="3046" customFormat="1"/>
    <row r="41171" s="3046" customFormat="1"/>
    <row r="41172" s="3046" customFormat="1"/>
    <row r="41173" s="3046" customFormat="1"/>
    <row r="41174" s="3046" customFormat="1"/>
    <row r="41175" s="3046" customFormat="1"/>
    <row r="41176" s="3046" customFormat="1"/>
    <row r="41177" s="3046" customFormat="1"/>
    <row r="41178" s="3046" customFormat="1"/>
    <row r="41179" s="3046" customFormat="1"/>
    <row r="41180" s="3046" customFormat="1"/>
    <row r="41181" s="3046" customFormat="1"/>
    <row r="41182" s="3046" customFormat="1"/>
    <row r="41183" s="3046" customFormat="1"/>
    <row r="41184" s="3046" customFormat="1"/>
    <row r="41185" s="3046" customFormat="1"/>
    <row r="41186" s="3046" customFormat="1"/>
    <row r="41187" s="3046" customFormat="1"/>
    <row r="41188" s="3046" customFormat="1"/>
    <row r="41189" s="3046" customFormat="1"/>
    <row r="41190" s="3046" customFormat="1"/>
    <row r="41191" s="3046" customFormat="1"/>
    <row r="41192" s="3046" customFormat="1"/>
    <row r="41193" s="3046" customFormat="1"/>
    <row r="41194" s="3046" customFormat="1"/>
    <row r="41195" s="3046" customFormat="1"/>
    <row r="41196" s="3046" customFormat="1"/>
    <row r="41197" s="3046" customFormat="1"/>
    <row r="41198" s="3046" customFormat="1"/>
    <row r="41199" s="3046" customFormat="1"/>
    <row r="41200" s="3046" customFormat="1"/>
    <row r="41201" s="3046" customFormat="1"/>
    <row r="41202" s="3046" customFormat="1"/>
    <row r="41203" s="3046" customFormat="1"/>
    <row r="41204" s="3046" customFormat="1"/>
    <row r="41205" s="3046" customFormat="1"/>
    <row r="41206" s="3046" customFormat="1"/>
    <row r="41207" s="3046" customFormat="1"/>
    <row r="41208" s="3046" customFormat="1"/>
    <row r="41209" s="3046" customFormat="1"/>
    <row r="41210" s="3046" customFormat="1"/>
    <row r="41211" s="3046" customFormat="1"/>
    <row r="41212" s="3046" customFormat="1"/>
    <row r="41213" s="3046" customFormat="1"/>
    <row r="41214" s="3046" customFormat="1"/>
    <row r="41215" s="3046" customFormat="1"/>
    <row r="41216" s="3046" customFormat="1"/>
    <row r="41217" s="3046" customFormat="1"/>
    <row r="41218" s="3046" customFormat="1"/>
    <row r="41219" s="3046" customFormat="1"/>
    <row r="41220" s="3046" customFormat="1"/>
    <row r="41221" s="3046" customFormat="1"/>
    <row r="41222" s="3046" customFormat="1"/>
    <row r="41223" s="3046" customFormat="1"/>
    <row r="41224" s="3046" customFormat="1"/>
    <row r="41225" s="3046" customFormat="1"/>
    <row r="41226" s="3046" customFormat="1"/>
    <row r="41227" s="3046" customFormat="1"/>
    <row r="41228" s="3046" customFormat="1"/>
    <row r="41229" s="3046" customFormat="1"/>
    <row r="41230" s="3046" customFormat="1"/>
    <row r="41231" s="3046" customFormat="1"/>
    <row r="41232" s="3046" customFormat="1"/>
    <row r="41233" s="3046" customFormat="1"/>
    <row r="41234" s="3046" customFormat="1"/>
    <row r="41235" s="3046" customFormat="1"/>
    <row r="41236" s="3046" customFormat="1"/>
    <row r="41237" s="3046" customFormat="1"/>
    <row r="41238" s="3046" customFormat="1"/>
    <row r="41239" s="3046" customFormat="1"/>
    <row r="41240" s="3046" customFormat="1"/>
    <row r="41241" s="3046" customFormat="1"/>
    <row r="41242" s="3046" customFormat="1"/>
    <row r="41243" s="3046" customFormat="1"/>
    <row r="41244" s="3046" customFormat="1"/>
    <row r="41245" s="3046" customFormat="1"/>
    <row r="41246" s="3046" customFormat="1"/>
    <row r="41247" s="3046" customFormat="1"/>
    <row r="41248" s="3046" customFormat="1"/>
    <row r="41249" s="3046" customFormat="1"/>
    <row r="41250" s="3046" customFormat="1"/>
    <row r="41251" s="3046" customFormat="1"/>
    <row r="41252" s="3046" customFormat="1"/>
    <row r="41253" s="3046" customFormat="1"/>
    <row r="41254" s="3046" customFormat="1"/>
    <row r="41255" s="3046" customFormat="1"/>
    <row r="41256" s="3046" customFormat="1"/>
    <row r="41257" s="3046" customFormat="1"/>
    <row r="41258" s="3046" customFormat="1"/>
    <row r="41259" s="3046" customFormat="1"/>
    <row r="41260" s="3046" customFormat="1"/>
    <row r="41261" s="3046" customFormat="1"/>
    <row r="41262" s="3046" customFormat="1"/>
    <row r="41263" s="3046" customFormat="1"/>
    <row r="41264" s="3046" customFormat="1"/>
    <row r="41265" s="3046" customFormat="1"/>
    <row r="41266" s="3046" customFormat="1"/>
    <row r="41267" s="3046" customFormat="1"/>
    <row r="41268" s="3046" customFormat="1"/>
    <row r="41269" s="3046" customFormat="1"/>
    <row r="41270" s="3046" customFormat="1"/>
    <row r="41271" s="3046" customFormat="1"/>
    <row r="41272" s="3046" customFormat="1"/>
    <row r="41273" s="3046" customFormat="1"/>
    <row r="41274" s="3046" customFormat="1"/>
    <row r="41275" s="3046" customFormat="1"/>
    <row r="41276" s="3046" customFormat="1"/>
    <row r="41277" s="3046" customFormat="1"/>
    <row r="41278" s="3046" customFormat="1"/>
    <row r="41279" s="3046" customFormat="1"/>
    <row r="41280" s="3046" customFormat="1"/>
    <row r="41281" s="3046" customFormat="1"/>
    <row r="41282" s="3046" customFormat="1"/>
    <row r="41283" s="3046" customFormat="1"/>
    <row r="41284" s="3046" customFormat="1"/>
    <row r="41285" s="3046" customFormat="1"/>
    <row r="41286" s="3046" customFormat="1"/>
    <row r="41287" s="3046" customFormat="1"/>
    <row r="41288" s="3046" customFormat="1"/>
    <row r="41289" s="3046" customFormat="1"/>
    <row r="41290" s="3046" customFormat="1"/>
    <row r="41291" s="3046" customFormat="1"/>
    <row r="41292" s="3046" customFormat="1"/>
    <row r="41293" s="3046" customFormat="1"/>
    <row r="41294" s="3046" customFormat="1"/>
    <row r="41295" s="3046" customFormat="1"/>
    <row r="41296" s="3046" customFormat="1"/>
    <row r="41297" s="3046" customFormat="1"/>
    <row r="41298" s="3046" customFormat="1"/>
    <row r="41299" s="3046" customFormat="1"/>
    <row r="41300" s="3046" customFormat="1"/>
    <row r="41301" s="3046" customFormat="1"/>
    <row r="41302" s="3046" customFormat="1"/>
    <row r="41303" s="3046" customFormat="1"/>
    <row r="41304" s="3046" customFormat="1"/>
    <row r="41305" s="3046" customFormat="1"/>
    <row r="41306" s="3046" customFormat="1"/>
    <row r="41307" s="3046" customFormat="1"/>
    <row r="41308" s="3046" customFormat="1"/>
    <row r="41309" s="3046" customFormat="1"/>
    <row r="41310" s="3046" customFormat="1"/>
    <row r="41311" s="3046" customFormat="1"/>
    <row r="41312" s="3046" customFormat="1"/>
    <row r="41313" s="3046" customFormat="1"/>
    <row r="41314" s="3046" customFormat="1"/>
    <row r="41315" s="3046" customFormat="1"/>
    <row r="41316" s="3046" customFormat="1"/>
    <row r="41317" s="3046" customFormat="1"/>
    <row r="41318" s="3046" customFormat="1"/>
    <row r="41319" s="3046" customFormat="1"/>
    <row r="41320" s="3046" customFormat="1"/>
    <row r="41321" s="3046" customFormat="1"/>
    <row r="41322" s="3046" customFormat="1"/>
    <row r="41323" s="3046" customFormat="1"/>
    <row r="41324" s="3046" customFormat="1"/>
    <row r="41325" s="3046" customFormat="1"/>
    <row r="41326" s="3046" customFormat="1"/>
    <row r="41327" s="3046" customFormat="1"/>
    <row r="41328" s="3046" customFormat="1"/>
    <row r="41329" s="3046" customFormat="1"/>
    <row r="41330" s="3046" customFormat="1"/>
    <row r="41331" s="3046" customFormat="1"/>
    <row r="41332" s="3046" customFormat="1"/>
    <row r="41333" s="3046" customFormat="1"/>
    <row r="41334" s="3046" customFormat="1"/>
    <row r="41335" s="3046" customFormat="1"/>
    <row r="41336" s="3046" customFormat="1"/>
    <row r="41337" s="3046" customFormat="1"/>
    <row r="41338" s="3046" customFormat="1"/>
    <row r="41339" s="3046" customFormat="1"/>
    <row r="41340" s="3046" customFormat="1"/>
    <row r="41341" s="3046" customFormat="1"/>
    <row r="41342" s="3046" customFormat="1"/>
    <row r="41343" s="3046" customFormat="1"/>
    <row r="41344" s="3046" customFormat="1"/>
    <row r="41345" s="3046" customFormat="1"/>
    <row r="41346" s="3046" customFormat="1"/>
    <row r="41347" s="3046" customFormat="1"/>
    <row r="41348" s="3046" customFormat="1"/>
    <row r="41349" s="3046" customFormat="1"/>
    <row r="41350" s="3046" customFormat="1"/>
    <row r="41351" s="3046" customFormat="1"/>
    <row r="41352" s="3046" customFormat="1"/>
    <row r="41353" s="3046" customFormat="1"/>
    <row r="41354" s="3046" customFormat="1"/>
    <row r="41355" s="3046" customFormat="1"/>
    <row r="41356" s="3046" customFormat="1"/>
    <row r="41357" s="3046" customFormat="1"/>
    <row r="41358" s="3046" customFormat="1"/>
    <row r="41359" s="3046" customFormat="1"/>
    <row r="41360" s="3046" customFormat="1"/>
    <row r="41361" s="3046" customFormat="1"/>
    <row r="41362" s="3046" customFormat="1"/>
    <row r="41363" s="3046" customFormat="1"/>
    <row r="41364" s="3046" customFormat="1"/>
    <row r="41365" s="3046" customFormat="1"/>
    <row r="41366" s="3046" customFormat="1"/>
    <row r="41367" s="3046" customFormat="1"/>
    <row r="41368" s="3046" customFormat="1"/>
    <row r="41369" s="3046" customFormat="1"/>
    <row r="41370" s="3046" customFormat="1"/>
    <row r="41371" s="3046" customFormat="1"/>
    <row r="41372" s="3046" customFormat="1"/>
    <row r="41373" s="3046" customFormat="1"/>
    <row r="41374" s="3046" customFormat="1"/>
    <row r="41375" s="3046" customFormat="1"/>
    <row r="41376" s="3046" customFormat="1"/>
    <row r="41377" s="3046" customFormat="1"/>
    <row r="41378" s="3046" customFormat="1"/>
    <row r="41379" s="3046" customFormat="1"/>
    <row r="41380" s="3046" customFormat="1"/>
    <row r="41381" s="3046" customFormat="1"/>
    <row r="41382" s="3046" customFormat="1"/>
    <row r="41383" s="3046" customFormat="1"/>
    <row r="41384" s="3046" customFormat="1"/>
    <row r="41385" s="3046" customFormat="1"/>
    <row r="41386" s="3046" customFormat="1"/>
    <row r="41387" s="3046" customFormat="1"/>
    <row r="41388" s="3046" customFormat="1"/>
    <row r="41389" s="3046" customFormat="1"/>
    <row r="41390" s="3046" customFormat="1"/>
    <row r="41391" s="3046" customFormat="1"/>
    <row r="41392" s="3046" customFormat="1"/>
    <row r="41393" s="3046" customFormat="1"/>
    <row r="41394" s="3046" customFormat="1"/>
    <row r="41395" s="3046" customFormat="1"/>
    <row r="41396" s="3046" customFormat="1"/>
    <row r="41397" s="3046" customFormat="1"/>
    <row r="41398" s="3046" customFormat="1"/>
    <row r="41399" s="3046" customFormat="1"/>
    <row r="41400" s="3046" customFormat="1"/>
    <row r="41401" s="3046" customFormat="1"/>
    <row r="41402" s="3046" customFormat="1"/>
    <row r="41403" s="3046" customFormat="1"/>
    <row r="41404" s="3046" customFormat="1"/>
    <row r="41405" s="3046" customFormat="1"/>
    <row r="41406" s="3046" customFormat="1"/>
    <row r="41407" s="3046" customFormat="1"/>
    <row r="41408" s="3046" customFormat="1"/>
    <row r="41409" s="3046" customFormat="1"/>
    <row r="41410" s="3046" customFormat="1"/>
    <row r="41411" s="3046" customFormat="1"/>
    <row r="41412" s="3046" customFormat="1"/>
    <row r="41413" s="3046" customFormat="1"/>
    <row r="41414" s="3046" customFormat="1"/>
    <row r="41415" s="3046" customFormat="1"/>
    <row r="41416" s="3046" customFormat="1"/>
    <row r="41417" s="3046" customFormat="1"/>
    <row r="41418" s="3046" customFormat="1"/>
    <row r="41419" s="3046" customFormat="1"/>
    <row r="41420" s="3046" customFormat="1"/>
    <row r="41421" s="3046" customFormat="1"/>
    <row r="41422" s="3046" customFormat="1"/>
    <row r="41423" s="3046" customFormat="1"/>
    <row r="41424" s="3046" customFormat="1"/>
    <row r="41425" s="3046" customFormat="1"/>
    <row r="41426" s="3046" customFormat="1"/>
    <row r="41427" s="3046" customFormat="1"/>
    <row r="41428" s="3046" customFormat="1"/>
    <row r="41429" s="3046" customFormat="1"/>
    <row r="41430" s="3046" customFormat="1"/>
    <row r="41431" s="3046" customFormat="1"/>
    <row r="41432" s="3046" customFormat="1"/>
    <row r="41433" s="3046" customFormat="1"/>
    <row r="41434" s="3046" customFormat="1"/>
    <row r="41435" s="3046" customFormat="1"/>
    <row r="41436" s="3046" customFormat="1"/>
    <row r="41437" s="3046" customFormat="1"/>
    <row r="41438" s="3046" customFormat="1"/>
    <row r="41439" s="3046" customFormat="1"/>
    <row r="41440" s="3046" customFormat="1"/>
    <row r="41441" s="3046" customFormat="1"/>
    <row r="41442" s="3046" customFormat="1"/>
    <row r="41443" s="3046" customFormat="1"/>
    <row r="41444" s="3046" customFormat="1"/>
    <row r="41445" s="3046" customFormat="1"/>
    <row r="41446" s="3046" customFormat="1"/>
    <row r="41447" s="3046" customFormat="1"/>
    <row r="41448" s="3046" customFormat="1"/>
    <row r="41449" s="3046" customFormat="1"/>
    <row r="41450" s="3046" customFormat="1"/>
    <row r="41451" s="3046" customFormat="1"/>
    <row r="41452" s="3046" customFormat="1"/>
    <row r="41453" s="3046" customFormat="1"/>
    <row r="41454" s="3046" customFormat="1"/>
    <row r="41455" s="3046" customFormat="1"/>
    <row r="41456" s="3046" customFormat="1"/>
    <row r="41457" s="3046" customFormat="1"/>
    <row r="41458" s="3046" customFormat="1"/>
    <row r="41459" s="3046" customFormat="1"/>
    <row r="41460" s="3046" customFormat="1"/>
    <row r="41461" s="3046" customFormat="1"/>
    <row r="41462" s="3046" customFormat="1"/>
    <row r="41463" s="3046" customFormat="1"/>
    <row r="41464" s="3046" customFormat="1"/>
    <row r="41465" s="3046" customFormat="1"/>
    <row r="41466" s="3046" customFormat="1"/>
    <row r="41467" s="3046" customFormat="1"/>
    <row r="41468" s="3046" customFormat="1"/>
    <row r="41469" s="3046" customFormat="1"/>
    <row r="41470" s="3046" customFormat="1"/>
    <row r="41471" s="3046" customFormat="1"/>
    <row r="41472" s="3046" customFormat="1"/>
    <row r="41473" s="3046" customFormat="1"/>
    <row r="41474" s="3046" customFormat="1"/>
    <row r="41475" s="3046" customFormat="1"/>
    <row r="41476" s="3046" customFormat="1"/>
    <row r="41477" s="3046" customFormat="1"/>
    <row r="41478" s="3046" customFormat="1"/>
    <row r="41479" s="3046" customFormat="1"/>
    <row r="41480" s="3046" customFormat="1"/>
    <row r="41481" s="3046" customFormat="1"/>
    <row r="41482" s="3046" customFormat="1"/>
    <row r="41483" s="3046" customFormat="1"/>
    <row r="41484" s="3046" customFormat="1"/>
    <row r="41485" s="3046" customFormat="1"/>
    <row r="41486" s="3046" customFormat="1"/>
    <row r="41487" s="3046" customFormat="1"/>
    <row r="41488" s="3046" customFormat="1"/>
    <row r="41489" s="3046" customFormat="1"/>
    <row r="41490" s="3046" customFormat="1"/>
    <row r="41491" s="3046" customFormat="1"/>
    <row r="41492" s="3046" customFormat="1"/>
    <row r="41493" s="3046" customFormat="1"/>
    <row r="41494" s="3046" customFormat="1"/>
    <row r="41495" s="3046" customFormat="1"/>
    <row r="41496" s="3046" customFormat="1"/>
    <row r="41497" s="3046" customFormat="1"/>
    <row r="41498" s="3046" customFormat="1"/>
    <row r="41499" s="3046" customFormat="1"/>
    <row r="41500" s="3046" customFormat="1"/>
    <row r="41501" s="3046" customFormat="1"/>
    <row r="41502" s="3046" customFormat="1"/>
    <row r="41503" s="3046" customFormat="1"/>
    <row r="41504" s="3046" customFormat="1"/>
    <row r="41505" s="3046" customFormat="1"/>
    <row r="41506" s="3046" customFormat="1"/>
    <row r="41507" s="3046" customFormat="1"/>
    <row r="41508" s="3046" customFormat="1"/>
    <row r="41509" s="3046" customFormat="1"/>
    <row r="41510" s="3046" customFormat="1"/>
    <row r="41511" s="3046" customFormat="1"/>
    <row r="41512" s="3046" customFormat="1"/>
    <row r="41513" s="3046" customFormat="1"/>
    <row r="41514" s="3046" customFormat="1"/>
    <row r="41515" s="3046" customFormat="1"/>
    <row r="41516" s="3046" customFormat="1"/>
    <row r="41517" s="3046" customFormat="1"/>
    <row r="41518" s="3046" customFormat="1"/>
    <row r="41519" s="3046" customFormat="1"/>
    <row r="41520" s="3046" customFormat="1"/>
    <row r="41521" s="3046" customFormat="1"/>
    <row r="41522" s="3046" customFormat="1"/>
    <row r="41523" s="3046" customFormat="1"/>
    <row r="41524" s="3046" customFormat="1"/>
    <row r="41525" s="3046" customFormat="1"/>
    <row r="41526" s="3046" customFormat="1"/>
    <row r="41527" s="3046" customFormat="1"/>
    <row r="41528" s="3046" customFormat="1"/>
    <row r="41529" s="3046" customFormat="1"/>
    <row r="41530" s="3046" customFormat="1"/>
    <row r="41531" s="3046" customFormat="1"/>
    <row r="41532" s="3046" customFormat="1"/>
    <row r="41533" s="3046" customFormat="1"/>
    <row r="41534" s="3046" customFormat="1"/>
    <row r="41535" s="3046" customFormat="1"/>
    <row r="41536" s="3046" customFormat="1"/>
    <row r="41537" s="3046" customFormat="1"/>
    <row r="41538" s="3046" customFormat="1"/>
    <row r="41539" s="3046" customFormat="1"/>
    <row r="41540" s="3046" customFormat="1"/>
    <row r="41541" s="3046" customFormat="1"/>
    <row r="41542" s="3046" customFormat="1"/>
    <row r="41543" s="3046" customFormat="1"/>
    <row r="41544" s="3046" customFormat="1"/>
    <row r="41545" s="3046" customFormat="1"/>
    <row r="41546" s="3046" customFormat="1"/>
    <row r="41547" s="3046" customFormat="1"/>
    <row r="41548" s="3046" customFormat="1"/>
    <row r="41549" s="3046" customFormat="1"/>
    <row r="41550" s="3046" customFormat="1"/>
    <row r="41551" s="3046" customFormat="1"/>
    <row r="41552" s="3046" customFormat="1"/>
    <row r="41553" s="3046" customFormat="1"/>
    <row r="41554" s="3046" customFormat="1"/>
    <row r="41555" s="3046" customFormat="1"/>
    <row r="41556" s="3046" customFormat="1"/>
    <row r="41557" s="3046" customFormat="1"/>
    <row r="41558" s="3046" customFormat="1"/>
    <row r="41559" s="3046" customFormat="1"/>
    <row r="41560" s="3046" customFormat="1"/>
    <row r="41561" s="3046" customFormat="1"/>
    <row r="41562" s="3046" customFormat="1"/>
    <row r="41563" s="3046" customFormat="1"/>
    <row r="41564" s="3046" customFormat="1"/>
    <row r="41565" s="3046" customFormat="1"/>
    <row r="41566" s="3046" customFormat="1"/>
    <row r="41567" s="3046" customFormat="1"/>
    <row r="41568" s="3046" customFormat="1"/>
    <row r="41569" s="3046" customFormat="1"/>
    <row r="41570" s="3046" customFormat="1"/>
    <row r="41571" s="3046" customFormat="1"/>
    <row r="41572" s="3046" customFormat="1"/>
    <row r="41573" s="3046" customFormat="1"/>
    <row r="41574" s="3046" customFormat="1"/>
    <row r="41575" s="3046" customFormat="1"/>
    <row r="41576" s="3046" customFormat="1"/>
    <row r="41577" s="3046" customFormat="1"/>
    <row r="41578" s="3046" customFormat="1"/>
    <row r="41579" s="3046" customFormat="1"/>
    <row r="41580" s="3046" customFormat="1"/>
    <row r="41581" s="3046" customFormat="1"/>
    <row r="41582" s="3046" customFormat="1"/>
    <row r="41583" s="3046" customFormat="1"/>
    <row r="41584" s="3046" customFormat="1"/>
    <row r="41585" s="3046" customFormat="1"/>
    <row r="41586" s="3046" customFormat="1"/>
    <row r="41587" s="3046" customFormat="1"/>
    <row r="41588" s="3046" customFormat="1"/>
    <row r="41589" s="3046" customFormat="1"/>
    <row r="41590" s="3046" customFormat="1"/>
    <row r="41591" s="3046" customFormat="1"/>
    <row r="41592" s="3046" customFormat="1"/>
    <row r="41593" s="3046" customFormat="1"/>
    <row r="41594" s="3046" customFormat="1"/>
    <row r="41595" s="3046" customFormat="1"/>
    <row r="41596" s="3046" customFormat="1"/>
    <row r="41597" s="3046" customFormat="1"/>
    <row r="41598" s="3046" customFormat="1"/>
    <row r="41599" s="3046" customFormat="1"/>
    <row r="41600" s="3046" customFormat="1"/>
    <row r="41601" s="3046" customFormat="1"/>
    <row r="41602" s="3046" customFormat="1"/>
    <row r="41603" s="3046" customFormat="1"/>
    <row r="41604" s="3046" customFormat="1"/>
    <row r="41605" s="3046" customFormat="1"/>
    <row r="41606" s="3046" customFormat="1"/>
    <row r="41607" s="3046" customFormat="1"/>
    <row r="41608" s="3046" customFormat="1"/>
    <row r="41609" s="3046" customFormat="1"/>
    <row r="41610" s="3046" customFormat="1"/>
    <row r="41611" s="3046" customFormat="1"/>
    <row r="41612" s="3046" customFormat="1"/>
    <row r="41613" s="3046" customFormat="1"/>
    <row r="41614" s="3046" customFormat="1"/>
    <row r="41615" s="3046" customFormat="1"/>
    <row r="41616" s="3046" customFormat="1"/>
    <row r="41617" s="3046" customFormat="1"/>
    <row r="41618" s="3046" customFormat="1"/>
    <row r="41619" s="3046" customFormat="1"/>
    <row r="41620" s="3046" customFormat="1"/>
    <row r="41621" s="3046" customFormat="1"/>
    <row r="41622" s="3046" customFormat="1"/>
    <row r="41623" s="3046" customFormat="1"/>
    <row r="41624" s="3046" customFormat="1"/>
    <row r="41625" s="3046" customFormat="1"/>
    <row r="41626" s="3046" customFormat="1"/>
    <row r="41627" s="3046" customFormat="1"/>
    <row r="41628" s="3046" customFormat="1"/>
    <row r="41629" s="3046" customFormat="1"/>
    <row r="41630" s="3046" customFormat="1"/>
    <row r="41631" s="3046" customFormat="1"/>
    <row r="41632" s="3046" customFormat="1"/>
    <row r="41633" s="3046" customFormat="1"/>
    <row r="41634" s="3046" customFormat="1"/>
    <row r="41635" s="3046" customFormat="1"/>
    <row r="41636" s="3046" customFormat="1"/>
    <row r="41637" s="3046" customFormat="1"/>
    <row r="41638" s="3046" customFormat="1"/>
    <row r="41639" s="3046" customFormat="1"/>
    <row r="41640" s="3046" customFormat="1"/>
    <row r="41641" s="3046" customFormat="1"/>
    <row r="41642" s="3046" customFormat="1"/>
    <row r="41643" s="3046" customFormat="1"/>
    <row r="41644" s="3046" customFormat="1"/>
    <row r="41645" s="3046" customFormat="1"/>
    <row r="41646" s="3046" customFormat="1"/>
    <row r="41647" s="3046" customFormat="1"/>
    <row r="41648" s="3046" customFormat="1"/>
    <row r="41649" s="3046" customFormat="1"/>
    <row r="41650" s="3046" customFormat="1"/>
    <row r="41651" s="3046" customFormat="1"/>
    <row r="41652" s="3046" customFormat="1"/>
    <row r="41653" s="3046" customFormat="1"/>
    <row r="41654" s="3046" customFormat="1"/>
    <row r="41655" s="3046" customFormat="1"/>
    <row r="41656" s="3046" customFormat="1"/>
    <row r="41657" s="3046" customFormat="1"/>
    <row r="41658" s="3046" customFormat="1"/>
    <row r="41659" s="3046" customFormat="1"/>
    <row r="41660" s="3046" customFormat="1"/>
    <row r="41661" s="3046" customFormat="1"/>
    <row r="41662" s="3046" customFormat="1"/>
    <row r="41663" s="3046" customFormat="1"/>
    <row r="41664" s="3046" customFormat="1"/>
    <row r="41665" s="3046" customFormat="1"/>
    <row r="41666" s="3046" customFormat="1"/>
    <row r="41667" s="3046" customFormat="1"/>
    <row r="41668" s="3046" customFormat="1"/>
    <row r="41669" s="3046" customFormat="1"/>
    <row r="41670" s="3046" customFormat="1"/>
    <row r="41671" s="3046" customFormat="1"/>
    <row r="41672" s="3046" customFormat="1"/>
    <row r="41673" s="3046" customFormat="1"/>
    <row r="41674" s="3046" customFormat="1"/>
    <row r="41675" s="3046" customFormat="1"/>
    <row r="41676" s="3046" customFormat="1"/>
    <row r="41677" s="3046" customFormat="1"/>
    <row r="41678" s="3046" customFormat="1"/>
    <row r="41679" s="3046" customFormat="1"/>
    <row r="41680" s="3046" customFormat="1"/>
    <row r="41681" s="3046" customFormat="1"/>
    <row r="41682" s="3046" customFormat="1"/>
    <row r="41683" s="3046" customFormat="1"/>
    <row r="41684" s="3046" customFormat="1"/>
    <row r="41685" s="3046" customFormat="1"/>
    <row r="41686" s="3046" customFormat="1"/>
    <row r="41687" s="3046" customFormat="1"/>
    <row r="41688" s="3046" customFormat="1"/>
    <row r="41689" s="3046" customFormat="1"/>
    <row r="41690" s="3046" customFormat="1"/>
    <row r="41691" s="3046" customFormat="1"/>
    <row r="41692" s="3046" customFormat="1"/>
    <row r="41693" s="3046" customFormat="1"/>
    <row r="41694" s="3046" customFormat="1"/>
    <row r="41695" s="3046" customFormat="1"/>
    <row r="41696" s="3046" customFormat="1"/>
    <row r="41697" s="3046" customFormat="1"/>
    <row r="41698" s="3046" customFormat="1"/>
    <row r="41699" s="3046" customFormat="1"/>
    <row r="41700" s="3046" customFormat="1"/>
    <row r="41701" s="3046" customFormat="1"/>
    <row r="41702" s="3046" customFormat="1"/>
    <row r="41703" s="3046" customFormat="1"/>
    <row r="41704" s="3046" customFormat="1"/>
    <row r="41705" s="3046" customFormat="1"/>
    <row r="41706" s="3046" customFormat="1"/>
    <row r="41707" s="3046" customFormat="1"/>
    <row r="41708" s="3046" customFormat="1"/>
    <row r="41709" s="3046" customFormat="1"/>
    <row r="41710" s="3046" customFormat="1"/>
    <row r="41711" s="3046" customFormat="1"/>
    <row r="41712" s="3046" customFormat="1"/>
    <row r="41713" s="3046" customFormat="1"/>
    <row r="41714" s="3046" customFormat="1"/>
    <row r="41715" s="3046" customFormat="1"/>
    <row r="41716" s="3046" customFormat="1"/>
    <row r="41717" s="3046" customFormat="1"/>
    <row r="41718" s="3046" customFormat="1"/>
    <row r="41719" s="3046" customFormat="1"/>
    <row r="41720" s="3046" customFormat="1"/>
    <row r="41721" s="3046" customFormat="1"/>
    <row r="41722" s="3046" customFormat="1"/>
    <row r="41723" s="3046" customFormat="1"/>
    <row r="41724" s="3046" customFormat="1"/>
    <row r="41725" s="3046" customFormat="1"/>
    <row r="41726" s="3046" customFormat="1"/>
    <row r="41727" s="3046" customFormat="1"/>
    <row r="41728" s="3046" customFormat="1"/>
    <row r="41729" s="3046" customFormat="1"/>
    <row r="41730" s="3046" customFormat="1"/>
    <row r="41731" s="3046" customFormat="1"/>
    <row r="41732" s="3046" customFormat="1"/>
    <row r="41733" s="3046" customFormat="1"/>
    <row r="41734" s="3046" customFormat="1"/>
    <row r="41735" s="3046" customFormat="1"/>
    <row r="41736" s="3046" customFormat="1"/>
    <row r="41737" s="3046" customFormat="1"/>
    <row r="41738" s="3046" customFormat="1"/>
    <row r="41739" s="3046" customFormat="1"/>
    <row r="41740" s="3046" customFormat="1"/>
    <row r="41741" s="3046" customFormat="1"/>
    <row r="41742" s="3046" customFormat="1"/>
    <row r="41743" s="3046" customFormat="1"/>
    <row r="41744" s="3046" customFormat="1"/>
    <row r="41745" s="3046" customFormat="1"/>
    <row r="41746" s="3046" customFormat="1"/>
    <row r="41747" s="3046" customFormat="1"/>
    <row r="41748" s="3046" customFormat="1"/>
    <row r="41749" s="3046" customFormat="1"/>
    <row r="41750" s="3046" customFormat="1"/>
    <row r="41751" s="3046" customFormat="1"/>
    <row r="41752" s="3046" customFormat="1"/>
    <row r="41753" s="3046" customFormat="1"/>
    <row r="41754" s="3046" customFormat="1"/>
    <row r="41755" s="3046" customFormat="1"/>
    <row r="41756" s="3046" customFormat="1"/>
    <row r="41757" s="3046" customFormat="1"/>
    <row r="41758" s="3046" customFormat="1"/>
    <row r="41759" s="3046" customFormat="1"/>
    <row r="41760" s="3046" customFormat="1"/>
    <row r="41761" s="3046" customFormat="1"/>
    <row r="41762" s="3046" customFormat="1"/>
    <row r="41763" s="3046" customFormat="1"/>
    <row r="41764" s="3046" customFormat="1"/>
    <row r="41765" s="3046" customFormat="1"/>
    <row r="41766" s="3046" customFormat="1"/>
    <row r="41767" s="3046" customFormat="1"/>
    <row r="41768" s="3046" customFormat="1"/>
    <row r="41769" s="3046" customFormat="1"/>
    <row r="41770" s="3046" customFormat="1"/>
    <row r="41771" s="3046" customFormat="1"/>
    <row r="41772" s="3046" customFormat="1"/>
    <row r="41773" s="3046" customFormat="1"/>
    <row r="41774" s="3046" customFormat="1"/>
    <row r="41775" s="3046" customFormat="1"/>
    <row r="41776" s="3046" customFormat="1"/>
    <row r="41777" s="3046" customFormat="1"/>
    <row r="41778" s="3046" customFormat="1"/>
    <row r="41779" s="3046" customFormat="1"/>
    <row r="41780" s="3046" customFormat="1"/>
    <row r="41781" s="3046" customFormat="1"/>
    <row r="41782" s="3046" customFormat="1"/>
    <row r="41783" s="3046" customFormat="1"/>
    <row r="41784" s="3046" customFormat="1"/>
    <row r="41785" s="3046" customFormat="1"/>
    <row r="41786" s="3046" customFormat="1"/>
    <row r="41787" s="3046" customFormat="1"/>
    <row r="41788" s="3046" customFormat="1"/>
    <row r="41789" s="3046" customFormat="1"/>
    <row r="41790" s="3046" customFormat="1"/>
    <row r="41791" s="3046" customFormat="1"/>
    <row r="41792" s="3046" customFormat="1"/>
    <row r="41793" s="3046" customFormat="1"/>
    <row r="41794" s="3046" customFormat="1"/>
    <row r="41795" s="3046" customFormat="1"/>
    <row r="41796" s="3046" customFormat="1"/>
    <row r="41797" s="3046" customFormat="1"/>
    <row r="41798" s="3046" customFormat="1"/>
    <row r="41799" s="3046" customFormat="1"/>
    <row r="41800" s="3046" customFormat="1"/>
    <row r="41801" s="3046" customFormat="1"/>
    <row r="41802" s="3046" customFormat="1"/>
    <row r="41803" s="3046" customFormat="1"/>
    <row r="41804" s="3046" customFormat="1"/>
    <row r="41805" s="3046" customFormat="1"/>
    <row r="41806" s="3046" customFormat="1"/>
    <row r="41807" s="3046" customFormat="1"/>
    <row r="41808" s="3046" customFormat="1"/>
    <row r="41809" s="3046" customFormat="1"/>
    <row r="41810" s="3046" customFormat="1"/>
    <row r="41811" s="3046" customFormat="1"/>
    <row r="41812" s="3046" customFormat="1"/>
    <row r="41813" s="3046" customFormat="1"/>
    <row r="41814" s="3046" customFormat="1"/>
    <row r="41815" s="3046" customFormat="1"/>
    <row r="41816" s="3046" customFormat="1"/>
    <row r="41817" s="3046" customFormat="1"/>
    <row r="41818" s="3046" customFormat="1"/>
    <row r="41819" s="3046" customFormat="1"/>
    <row r="41820" s="3046" customFormat="1"/>
    <row r="41821" s="3046" customFormat="1"/>
    <row r="41822" s="3046" customFormat="1"/>
    <row r="41823" s="3046" customFormat="1"/>
    <row r="41824" s="3046" customFormat="1"/>
    <row r="41825" s="3046" customFormat="1"/>
    <row r="41826" s="3046" customFormat="1"/>
    <row r="41827" s="3046" customFormat="1"/>
    <row r="41828" s="3046" customFormat="1"/>
    <row r="41829" s="3046" customFormat="1"/>
    <row r="41830" s="3046" customFormat="1"/>
    <row r="41831" s="3046" customFormat="1"/>
    <row r="41832" s="3046" customFormat="1"/>
    <row r="41833" s="3046" customFormat="1"/>
    <row r="41834" s="3046" customFormat="1"/>
    <row r="41835" s="3046" customFormat="1"/>
    <row r="41836" s="3046" customFormat="1"/>
    <row r="41837" s="3046" customFormat="1"/>
    <row r="41838" s="3046" customFormat="1"/>
    <row r="41839" s="3046" customFormat="1"/>
    <row r="41840" s="3046" customFormat="1"/>
    <row r="41841" s="3046" customFormat="1"/>
    <row r="41842" s="3046" customFormat="1"/>
    <row r="41843" s="3046" customFormat="1"/>
    <row r="41844" s="3046" customFormat="1"/>
    <row r="41845" s="3046" customFormat="1"/>
    <row r="41846" s="3046" customFormat="1"/>
    <row r="41847" s="3046" customFormat="1"/>
    <row r="41848" s="3046" customFormat="1"/>
    <row r="41849" s="3046" customFormat="1"/>
    <row r="41850" s="3046" customFormat="1"/>
    <row r="41851" s="3046" customFormat="1"/>
    <row r="41852" s="3046" customFormat="1"/>
    <row r="41853" s="3046" customFormat="1"/>
    <row r="41854" s="3046" customFormat="1"/>
    <row r="41855" s="3046" customFormat="1"/>
    <row r="41856" s="3046" customFormat="1"/>
    <row r="41857" s="3046" customFormat="1"/>
    <row r="41858" s="3046" customFormat="1"/>
    <row r="41859" s="3046" customFormat="1"/>
    <row r="41860" s="3046" customFormat="1"/>
    <row r="41861" s="3046" customFormat="1"/>
    <row r="41862" s="3046" customFormat="1"/>
    <row r="41863" s="3046" customFormat="1"/>
    <row r="41864" s="3046" customFormat="1"/>
    <row r="41865" s="3046" customFormat="1"/>
    <row r="41866" s="3046" customFormat="1"/>
    <row r="41867" s="3046" customFormat="1"/>
    <row r="41868" s="3046" customFormat="1"/>
    <row r="41869" s="3046" customFormat="1"/>
    <row r="41870" s="3046" customFormat="1"/>
    <row r="41871" s="3046" customFormat="1"/>
    <row r="41872" s="3046" customFormat="1"/>
    <row r="41873" s="3046" customFormat="1"/>
    <row r="41874" s="3046" customFormat="1"/>
    <row r="41875" s="3046" customFormat="1"/>
    <row r="41876" s="3046" customFormat="1"/>
    <row r="41877" s="3046" customFormat="1"/>
    <row r="41878" s="3046" customFormat="1"/>
    <row r="41879" s="3046" customFormat="1"/>
    <row r="41880" s="3046" customFormat="1"/>
    <row r="41881" s="3046" customFormat="1"/>
    <row r="41882" s="3046" customFormat="1"/>
    <row r="41883" s="3046" customFormat="1"/>
    <row r="41884" s="3046" customFormat="1"/>
    <row r="41885" s="3046" customFormat="1"/>
    <row r="41886" s="3046" customFormat="1"/>
    <row r="41887" s="3046" customFormat="1"/>
    <row r="41888" s="3046" customFormat="1"/>
    <row r="41889" s="3046" customFormat="1"/>
    <row r="41890" s="3046" customFormat="1"/>
    <row r="41891" s="3046" customFormat="1"/>
    <row r="41892" s="3046" customFormat="1"/>
    <row r="41893" s="3046" customFormat="1"/>
    <row r="41894" s="3046" customFormat="1"/>
    <row r="41895" s="3046" customFormat="1"/>
    <row r="41896" s="3046" customFormat="1"/>
    <row r="41897" s="3046" customFormat="1"/>
    <row r="41898" s="3046" customFormat="1"/>
    <row r="41899" s="3046" customFormat="1"/>
    <row r="41900" s="3046" customFormat="1"/>
    <row r="41901" s="3046" customFormat="1"/>
    <row r="41902" s="3046" customFormat="1"/>
    <row r="41903" s="3046" customFormat="1"/>
    <row r="41904" s="3046" customFormat="1"/>
    <row r="41905" s="3046" customFormat="1"/>
    <row r="41906" s="3046" customFormat="1"/>
    <row r="41907" s="3046" customFormat="1"/>
    <row r="41908" s="3046" customFormat="1"/>
    <row r="41909" s="3046" customFormat="1"/>
    <row r="41910" s="3046" customFormat="1"/>
    <row r="41911" s="3046" customFormat="1"/>
    <row r="41912" s="3046" customFormat="1"/>
    <row r="41913" s="3046" customFormat="1"/>
    <row r="41914" s="3046" customFormat="1"/>
    <row r="41915" s="3046" customFormat="1"/>
    <row r="41916" s="3046" customFormat="1"/>
    <row r="41917" s="3046" customFormat="1"/>
    <row r="41918" s="3046" customFormat="1"/>
    <row r="41919" s="3046" customFormat="1"/>
    <row r="41920" s="3046" customFormat="1"/>
    <row r="41921" s="3046" customFormat="1"/>
    <row r="41922" s="3046" customFormat="1"/>
    <row r="41923" s="3046" customFormat="1"/>
    <row r="41924" s="3046" customFormat="1"/>
    <row r="41925" s="3046" customFormat="1"/>
    <row r="41926" s="3046" customFormat="1"/>
    <row r="41927" s="3046" customFormat="1"/>
    <row r="41928" s="3046" customFormat="1"/>
    <row r="41929" s="3046" customFormat="1"/>
    <row r="41930" s="3046" customFormat="1"/>
    <row r="41931" s="3046" customFormat="1"/>
    <row r="41932" s="3046" customFormat="1"/>
    <row r="41933" s="3046" customFormat="1"/>
    <row r="41934" s="3046" customFormat="1"/>
    <row r="41935" s="3046" customFormat="1"/>
    <row r="41936" s="3046" customFormat="1"/>
    <row r="41937" s="3046" customFormat="1"/>
    <row r="41938" s="3046" customFormat="1"/>
    <row r="41939" s="3046" customFormat="1"/>
    <row r="41940" s="3046" customFormat="1"/>
    <row r="41941" s="3046" customFormat="1"/>
    <row r="41942" s="3046" customFormat="1"/>
    <row r="41943" s="3046" customFormat="1"/>
    <row r="41944" s="3046" customFormat="1"/>
    <row r="41945" s="3046" customFormat="1"/>
    <row r="41946" s="3046" customFormat="1"/>
    <row r="41947" s="3046" customFormat="1"/>
    <row r="41948" s="3046" customFormat="1"/>
    <row r="41949" s="3046" customFormat="1"/>
    <row r="41950" s="3046" customFormat="1"/>
    <row r="41951" s="3046" customFormat="1"/>
    <row r="41952" s="3046" customFormat="1"/>
    <row r="41953" s="3046" customFormat="1"/>
    <row r="41954" s="3046" customFormat="1"/>
    <row r="41955" s="3046" customFormat="1"/>
    <row r="41956" s="3046" customFormat="1"/>
    <row r="41957" s="3046" customFormat="1"/>
    <row r="41958" s="3046" customFormat="1"/>
    <row r="41959" s="3046" customFormat="1"/>
    <row r="41960" s="3046" customFormat="1"/>
    <row r="41961" s="3046" customFormat="1"/>
    <row r="41962" s="3046" customFormat="1"/>
    <row r="41963" s="3046" customFormat="1"/>
    <row r="41964" s="3046" customFormat="1"/>
    <row r="41965" s="3046" customFormat="1"/>
    <row r="41966" s="3046" customFormat="1"/>
    <row r="41967" s="3046" customFormat="1"/>
    <row r="41968" s="3046" customFormat="1"/>
    <row r="41969" s="3046" customFormat="1"/>
    <row r="41970" s="3046" customFormat="1"/>
    <row r="41971" s="3046" customFormat="1"/>
    <row r="41972" s="3046" customFormat="1"/>
    <row r="41973" s="3046" customFormat="1"/>
    <row r="41974" s="3046" customFormat="1"/>
    <row r="41975" s="3046" customFormat="1"/>
    <row r="41976" s="3046" customFormat="1"/>
    <row r="41977" s="3046" customFormat="1"/>
    <row r="41978" s="3046" customFormat="1"/>
    <row r="41979" s="3046" customFormat="1"/>
    <row r="41980" s="3046" customFormat="1"/>
    <row r="41981" s="3046" customFormat="1"/>
    <row r="41982" s="3046" customFormat="1"/>
    <row r="41983" s="3046" customFormat="1"/>
    <row r="41984" s="3046" customFormat="1"/>
    <row r="41985" s="3046" customFormat="1"/>
    <row r="41986" s="3046" customFormat="1"/>
    <row r="41987" s="3046" customFormat="1"/>
    <row r="41988" s="3046" customFormat="1"/>
    <row r="41989" s="3046" customFormat="1"/>
    <row r="41990" s="3046" customFormat="1"/>
    <row r="41991" s="3046" customFormat="1"/>
    <row r="41992" s="3046" customFormat="1"/>
    <row r="41993" s="3046" customFormat="1"/>
    <row r="41994" s="3046" customFormat="1"/>
    <row r="41995" s="3046" customFormat="1"/>
    <row r="41996" s="3046" customFormat="1"/>
    <row r="41997" s="3046" customFormat="1"/>
    <row r="41998" s="3046" customFormat="1"/>
    <row r="41999" s="3046" customFormat="1"/>
    <row r="42000" s="3046" customFormat="1"/>
    <row r="42001" s="3046" customFormat="1"/>
    <row r="42002" s="3046" customFormat="1"/>
    <row r="42003" s="3046" customFormat="1"/>
    <row r="42004" s="3046" customFormat="1"/>
    <row r="42005" s="3046" customFormat="1"/>
    <row r="42006" s="3046" customFormat="1"/>
    <row r="42007" s="3046" customFormat="1"/>
    <row r="42008" s="3046" customFormat="1"/>
    <row r="42009" s="3046" customFormat="1"/>
    <row r="42010" s="3046" customFormat="1"/>
    <row r="42011" s="3046" customFormat="1"/>
    <row r="42012" s="3046" customFormat="1"/>
    <row r="42013" s="3046" customFormat="1"/>
    <row r="42014" s="3046" customFormat="1"/>
    <row r="42015" s="3046" customFormat="1"/>
    <row r="42016" s="3046" customFormat="1"/>
    <row r="42017" s="3046" customFormat="1"/>
    <row r="42018" s="3046" customFormat="1"/>
    <row r="42019" s="3046" customFormat="1"/>
    <row r="42020" s="3046" customFormat="1"/>
    <row r="42021" s="3046" customFormat="1"/>
    <row r="42022" s="3046" customFormat="1"/>
    <row r="42023" s="3046" customFormat="1"/>
    <row r="42024" s="3046" customFormat="1"/>
    <row r="42025" s="3046" customFormat="1"/>
    <row r="42026" s="3046" customFormat="1"/>
    <row r="42027" s="3046" customFormat="1"/>
    <row r="42028" s="3046" customFormat="1"/>
    <row r="42029" s="3046" customFormat="1"/>
    <row r="42030" s="3046" customFormat="1"/>
    <row r="42031" s="3046" customFormat="1"/>
    <row r="42032" s="3046" customFormat="1"/>
    <row r="42033" s="3046" customFormat="1"/>
    <row r="42034" s="3046" customFormat="1"/>
    <row r="42035" s="3046" customFormat="1"/>
    <row r="42036" s="3046" customFormat="1"/>
    <row r="42037" s="3046" customFormat="1"/>
    <row r="42038" s="3046" customFormat="1"/>
    <row r="42039" s="3046" customFormat="1"/>
    <row r="42040" s="3046" customFormat="1"/>
    <row r="42041" s="3046" customFormat="1"/>
    <row r="42042" s="3046" customFormat="1"/>
    <row r="42043" s="3046" customFormat="1"/>
    <row r="42044" s="3046" customFormat="1"/>
    <row r="42045" s="3046" customFormat="1"/>
    <row r="42046" s="3046" customFormat="1"/>
    <row r="42047" s="3046" customFormat="1"/>
    <row r="42048" s="3046" customFormat="1"/>
    <row r="42049" s="3046" customFormat="1"/>
    <row r="42050" s="3046" customFormat="1"/>
    <row r="42051" s="3046" customFormat="1"/>
    <row r="42052" s="3046" customFormat="1"/>
    <row r="42053" s="3046" customFormat="1"/>
    <row r="42054" s="3046" customFormat="1"/>
    <row r="42055" s="3046" customFormat="1"/>
    <row r="42056" s="3046" customFormat="1"/>
    <row r="42057" s="3046" customFormat="1"/>
    <row r="42058" s="3046" customFormat="1"/>
    <row r="42059" s="3046" customFormat="1"/>
    <row r="42060" s="3046" customFormat="1"/>
    <row r="42061" s="3046" customFormat="1"/>
    <row r="42062" s="3046" customFormat="1"/>
    <row r="42063" s="3046" customFormat="1"/>
    <row r="42064" s="3046" customFormat="1"/>
    <row r="42065" s="3046" customFormat="1"/>
    <row r="42066" s="3046" customFormat="1"/>
    <row r="42067" s="3046" customFormat="1"/>
    <row r="42068" s="3046" customFormat="1"/>
    <row r="42069" s="3046" customFormat="1"/>
    <row r="42070" s="3046" customFormat="1"/>
    <row r="42071" s="3046" customFormat="1"/>
    <row r="42072" s="3046" customFormat="1"/>
    <row r="42073" s="3046" customFormat="1"/>
    <row r="42074" s="3046" customFormat="1"/>
    <row r="42075" s="3046" customFormat="1"/>
    <row r="42076" s="3046" customFormat="1"/>
    <row r="42077" s="3046" customFormat="1"/>
    <row r="42078" s="3046" customFormat="1"/>
    <row r="42079" s="3046" customFormat="1"/>
    <row r="42080" s="3046" customFormat="1"/>
    <row r="42081" s="3046" customFormat="1"/>
    <row r="42082" s="3046" customFormat="1"/>
    <row r="42083" s="3046" customFormat="1"/>
    <row r="42084" s="3046" customFormat="1"/>
    <row r="42085" s="3046" customFormat="1"/>
    <row r="42086" s="3046" customFormat="1"/>
    <row r="42087" s="3046" customFormat="1"/>
    <row r="42088" s="3046" customFormat="1"/>
    <row r="42089" s="3046" customFormat="1"/>
    <row r="42090" s="3046" customFormat="1"/>
    <row r="42091" s="3046" customFormat="1"/>
    <row r="42092" s="3046" customFormat="1"/>
    <row r="42093" s="3046" customFormat="1"/>
    <row r="42094" s="3046" customFormat="1"/>
    <row r="42095" s="3046" customFormat="1"/>
    <row r="42096" s="3046" customFormat="1"/>
    <row r="42097" s="3046" customFormat="1"/>
    <row r="42098" s="3046" customFormat="1"/>
    <row r="42099" s="3046" customFormat="1"/>
    <row r="42100" s="3046" customFormat="1"/>
    <row r="42101" s="3046" customFormat="1"/>
    <row r="42102" s="3046" customFormat="1"/>
    <row r="42103" s="3046" customFormat="1"/>
    <row r="42104" s="3046" customFormat="1"/>
    <row r="42105" s="3046" customFormat="1"/>
    <row r="42106" s="3046" customFormat="1"/>
    <row r="42107" s="3046" customFormat="1"/>
    <row r="42108" s="3046" customFormat="1"/>
    <row r="42109" s="3046" customFormat="1"/>
    <row r="42110" s="3046" customFormat="1"/>
    <row r="42111" s="3046" customFormat="1"/>
    <row r="42112" s="3046" customFormat="1"/>
    <row r="42113" s="3046" customFormat="1"/>
    <row r="42114" s="3046" customFormat="1"/>
    <row r="42115" s="3046" customFormat="1"/>
    <row r="42116" s="3046" customFormat="1"/>
    <row r="42117" s="3046" customFormat="1"/>
    <row r="42118" s="3046" customFormat="1"/>
    <row r="42119" s="3046" customFormat="1"/>
    <row r="42120" s="3046" customFormat="1"/>
    <row r="42121" s="3046" customFormat="1"/>
    <row r="42122" s="3046" customFormat="1"/>
    <row r="42123" s="3046" customFormat="1"/>
    <row r="42124" s="3046" customFormat="1"/>
    <row r="42125" s="3046" customFormat="1"/>
    <row r="42126" s="3046" customFormat="1"/>
    <row r="42127" s="3046" customFormat="1"/>
    <row r="42128" s="3046" customFormat="1"/>
    <row r="42129" s="3046" customFormat="1"/>
    <row r="42130" s="3046" customFormat="1"/>
    <row r="42131" s="3046" customFormat="1"/>
    <row r="42132" s="3046" customFormat="1"/>
    <row r="42133" s="3046" customFormat="1"/>
    <row r="42134" s="3046" customFormat="1"/>
    <row r="42135" s="3046" customFormat="1"/>
    <row r="42136" s="3046" customFormat="1"/>
    <row r="42137" s="3046" customFormat="1"/>
    <row r="42138" s="3046" customFormat="1"/>
    <row r="42139" s="3046" customFormat="1"/>
    <row r="42140" s="3046" customFormat="1"/>
    <row r="42141" s="3046" customFormat="1"/>
    <row r="42142" s="3046" customFormat="1"/>
    <row r="42143" s="3046" customFormat="1"/>
    <row r="42144" s="3046" customFormat="1"/>
    <row r="42145" s="3046" customFormat="1"/>
    <row r="42146" s="3046" customFormat="1"/>
    <row r="42147" s="3046" customFormat="1"/>
    <row r="42148" s="3046" customFormat="1"/>
    <row r="42149" s="3046" customFormat="1"/>
    <row r="42150" s="3046" customFormat="1"/>
    <row r="42151" s="3046" customFormat="1"/>
    <row r="42152" s="3046" customFormat="1"/>
    <row r="42153" s="3046" customFormat="1"/>
    <row r="42154" s="3046" customFormat="1"/>
    <row r="42155" s="3046" customFormat="1"/>
    <row r="42156" s="3046" customFormat="1"/>
    <row r="42157" s="3046" customFormat="1"/>
    <row r="42158" s="3046" customFormat="1"/>
    <row r="42159" s="3046" customFormat="1"/>
    <row r="42160" s="3046" customFormat="1"/>
    <row r="42161" s="3046" customFormat="1"/>
    <row r="42162" s="3046" customFormat="1"/>
    <row r="42163" s="3046" customFormat="1"/>
    <row r="42164" s="3046" customFormat="1"/>
    <row r="42165" s="3046" customFormat="1"/>
    <row r="42166" s="3046" customFormat="1"/>
    <row r="42167" s="3046" customFormat="1"/>
    <row r="42168" s="3046" customFormat="1"/>
    <row r="42169" s="3046" customFormat="1"/>
    <row r="42170" s="3046" customFormat="1"/>
    <row r="42171" s="3046" customFormat="1"/>
    <row r="42172" s="3046" customFormat="1"/>
    <row r="42173" s="3046" customFormat="1"/>
    <row r="42174" s="3046" customFormat="1"/>
    <row r="42175" s="3046" customFormat="1"/>
    <row r="42176" s="3046" customFormat="1"/>
    <row r="42177" s="3046" customFormat="1"/>
    <row r="42178" s="3046" customFormat="1"/>
    <row r="42179" s="3046" customFormat="1"/>
    <row r="42180" s="3046" customFormat="1"/>
    <row r="42181" s="3046" customFormat="1"/>
    <row r="42182" s="3046" customFormat="1"/>
    <row r="42183" s="3046" customFormat="1"/>
    <row r="42184" s="3046" customFormat="1"/>
    <row r="42185" s="3046" customFormat="1"/>
    <row r="42186" s="3046" customFormat="1"/>
    <row r="42187" s="3046" customFormat="1"/>
    <row r="42188" s="3046" customFormat="1"/>
    <row r="42189" s="3046" customFormat="1"/>
    <row r="42190" s="3046" customFormat="1"/>
    <row r="42191" s="3046" customFormat="1"/>
    <row r="42192" s="3046" customFormat="1"/>
    <row r="42193" s="3046" customFormat="1"/>
    <row r="42194" s="3046" customFormat="1"/>
    <row r="42195" s="3046" customFormat="1"/>
    <row r="42196" s="3046" customFormat="1"/>
    <row r="42197" s="3046" customFormat="1"/>
    <row r="42198" s="3046" customFormat="1"/>
    <row r="42199" s="3046" customFormat="1"/>
    <row r="42200" s="3046" customFormat="1"/>
    <row r="42201" s="3046" customFormat="1"/>
    <row r="42202" s="3046" customFormat="1"/>
    <row r="42203" s="3046" customFormat="1"/>
    <row r="42204" s="3046" customFormat="1"/>
    <row r="42205" s="3046" customFormat="1"/>
    <row r="42206" s="3046" customFormat="1"/>
    <row r="42207" s="3046" customFormat="1"/>
    <row r="42208" s="3046" customFormat="1"/>
    <row r="42209" s="3046" customFormat="1"/>
    <row r="42210" s="3046" customFormat="1"/>
    <row r="42211" s="3046" customFormat="1"/>
    <row r="42212" s="3046" customFormat="1"/>
    <row r="42213" s="3046" customFormat="1"/>
    <row r="42214" s="3046" customFormat="1"/>
    <row r="42215" s="3046" customFormat="1"/>
    <row r="42216" s="3046" customFormat="1"/>
    <row r="42217" s="3046" customFormat="1"/>
    <row r="42218" s="3046" customFormat="1"/>
    <row r="42219" s="3046" customFormat="1"/>
    <row r="42220" s="3046" customFormat="1"/>
    <row r="42221" s="3046" customFormat="1"/>
    <row r="42222" s="3046" customFormat="1"/>
    <row r="42223" s="3046" customFormat="1"/>
    <row r="42224" s="3046" customFormat="1"/>
    <row r="42225" s="3046" customFormat="1"/>
    <row r="42226" s="3046" customFormat="1"/>
    <row r="42227" s="3046" customFormat="1"/>
    <row r="42228" s="3046" customFormat="1"/>
    <row r="42229" s="3046" customFormat="1"/>
    <row r="42230" s="3046" customFormat="1"/>
    <row r="42231" s="3046" customFormat="1"/>
    <row r="42232" s="3046" customFormat="1"/>
    <row r="42233" s="3046" customFormat="1"/>
    <row r="42234" s="3046" customFormat="1"/>
    <row r="42235" s="3046" customFormat="1"/>
    <row r="42236" s="3046" customFormat="1"/>
    <row r="42237" s="3046" customFormat="1"/>
    <row r="42238" s="3046" customFormat="1"/>
    <row r="42239" s="3046" customFormat="1"/>
    <row r="42240" s="3046" customFormat="1"/>
    <row r="42241" s="3046" customFormat="1"/>
    <row r="42242" s="3046" customFormat="1"/>
    <row r="42243" s="3046" customFormat="1"/>
    <row r="42244" s="3046" customFormat="1"/>
    <row r="42245" s="3046" customFormat="1"/>
    <row r="42246" s="3046" customFormat="1"/>
    <row r="42247" s="3046" customFormat="1"/>
    <row r="42248" s="3046" customFormat="1"/>
    <row r="42249" s="3046" customFormat="1"/>
    <row r="42250" s="3046" customFormat="1"/>
    <row r="42251" s="3046" customFormat="1"/>
    <row r="42252" s="3046" customFormat="1"/>
    <row r="42253" s="3046" customFormat="1"/>
    <row r="42254" s="3046" customFormat="1"/>
    <row r="42255" s="3046" customFormat="1"/>
    <row r="42256" s="3046" customFormat="1"/>
    <row r="42257" s="3046" customFormat="1"/>
    <row r="42258" s="3046" customFormat="1"/>
    <row r="42259" s="3046" customFormat="1"/>
    <row r="42260" s="3046" customFormat="1"/>
    <row r="42261" s="3046" customFormat="1"/>
    <row r="42262" s="3046" customFormat="1"/>
    <row r="42263" s="3046" customFormat="1"/>
    <row r="42264" s="3046" customFormat="1"/>
    <row r="42265" s="3046" customFormat="1"/>
    <row r="42266" s="3046" customFormat="1"/>
    <row r="42267" s="3046" customFormat="1"/>
    <row r="42268" s="3046" customFormat="1"/>
    <row r="42269" s="3046" customFormat="1"/>
    <row r="42270" s="3046" customFormat="1"/>
    <row r="42271" s="3046" customFormat="1"/>
    <row r="42272" s="3046" customFormat="1"/>
    <row r="42273" s="3046" customFormat="1"/>
    <row r="42274" s="3046" customFormat="1"/>
    <row r="42275" s="3046" customFormat="1"/>
    <row r="42276" s="3046" customFormat="1"/>
    <row r="42277" s="3046" customFormat="1"/>
    <row r="42278" s="3046" customFormat="1"/>
    <row r="42279" s="3046" customFormat="1"/>
    <row r="42280" s="3046" customFormat="1"/>
    <row r="42281" s="3046" customFormat="1"/>
    <row r="42282" s="3046" customFormat="1"/>
    <row r="42283" s="3046" customFormat="1"/>
    <row r="42284" s="3046" customFormat="1"/>
    <row r="42285" s="3046" customFormat="1"/>
    <row r="42286" s="3046" customFormat="1"/>
    <row r="42287" s="3046" customFormat="1"/>
    <row r="42288" s="3046" customFormat="1"/>
    <row r="42289" s="3046" customFormat="1"/>
    <row r="42290" s="3046" customFormat="1"/>
    <row r="42291" s="3046" customFormat="1"/>
    <row r="42292" s="3046" customFormat="1"/>
    <row r="42293" s="3046" customFormat="1"/>
    <row r="42294" s="3046" customFormat="1"/>
    <row r="42295" s="3046" customFormat="1"/>
    <row r="42296" s="3046" customFormat="1"/>
    <row r="42297" s="3046" customFormat="1"/>
    <row r="42298" s="3046" customFormat="1"/>
    <row r="42299" s="3046" customFormat="1"/>
    <row r="42300" s="3046" customFormat="1"/>
    <row r="42301" s="3046" customFormat="1"/>
    <row r="42302" s="3046" customFormat="1"/>
    <row r="42303" s="3046" customFormat="1"/>
    <row r="42304" s="3046" customFormat="1"/>
    <row r="42305" s="3046" customFormat="1"/>
    <row r="42306" s="3046" customFormat="1"/>
    <row r="42307" s="3046" customFormat="1"/>
    <row r="42308" s="3046" customFormat="1"/>
    <row r="42309" s="3046" customFormat="1"/>
    <row r="42310" s="3046" customFormat="1"/>
    <row r="42311" s="3046" customFormat="1"/>
    <row r="42312" s="3046" customFormat="1"/>
    <row r="42313" s="3046" customFormat="1"/>
    <row r="42314" s="3046" customFormat="1"/>
    <row r="42315" s="3046" customFormat="1"/>
    <row r="42316" s="3046" customFormat="1"/>
    <row r="42317" s="3046" customFormat="1"/>
    <row r="42318" s="3046" customFormat="1"/>
    <row r="42319" s="3046" customFormat="1"/>
    <row r="42320" s="3046" customFormat="1"/>
    <row r="42321" s="3046" customFormat="1"/>
    <row r="42322" s="3046" customFormat="1"/>
    <row r="42323" s="3046" customFormat="1"/>
    <row r="42324" s="3046" customFormat="1"/>
    <row r="42325" s="3046" customFormat="1"/>
    <row r="42326" s="3046" customFormat="1"/>
    <row r="42327" s="3046" customFormat="1"/>
    <row r="42328" s="3046" customFormat="1"/>
    <row r="42329" s="3046" customFormat="1"/>
    <row r="42330" s="3046" customFormat="1"/>
    <row r="42331" s="3046" customFormat="1"/>
    <row r="42332" s="3046" customFormat="1"/>
    <row r="42333" s="3046" customFormat="1"/>
    <row r="42334" s="3046" customFormat="1"/>
    <row r="42335" s="3046" customFormat="1"/>
    <row r="42336" s="3046" customFormat="1"/>
    <row r="42337" s="3046" customFormat="1"/>
    <row r="42338" s="3046" customFormat="1"/>
    <row r="42339" s="3046" customFormat="1"/>
    <row r="42340" s="3046" customFormat="1"/>
    <row r="42341" s="3046" customFormat="1"/>
    <row r="42342" s="3046" customFormat="1"/>
    <row r="42343" s="3046" customFormat="1"/>
    <row r="42344" s="3046" customFormat="1"/>
    <row r="42345" s="3046" customFormat="1"/>
    <row r="42346" s="3046" customFormat="1"/>
    <row r="42347" s="3046" customFormat="1"/>
    <row r="42348" s="3046" customFormat="1"/>
    <row r="42349" s="3046" customFormat="1"/>
    <row r="42350" s="3046" customFormat="1"/>
    <row r="42351" s="3046" customFormat="1"/>
    <row r="42352" s="3046" customFormat="1"/>
    <row r="42353" s="3046" customFormat="1"/>
    <row r="42354" s="3046" customFormat="1"/>
    <row r="42355" s="3046" customFormat="1"/>
    <row r="42356" s="3046" customFormat="1"/>
    <row r="42357" s="3046" customFormat="1"/>
    <row r="42358" s="3046" customFormat="1"/>
    <row r="42359" s="3046" customFormat="1"/>
    <row r="42360" s="3046" customFormat="1"/>
    <row r="42361" s="3046" customFormat="1"/>
    <row r="42362" s="3046" customFormat="1"/>
    <row r="42363" s="3046" customFormat="1"/>
    <row r="42364" s="3046" customFormat="1"/>
    <row r="42365" s="3046" customFormat="1"/>
    <row r="42366" s="3046" customFormat="1"/>
    <row r="42367" s="3046" customFormat="1"/>
    <row r="42368" s="3046" customFormat="1"/>
    <row r="42369" s="3046" customFormat="1"/>
    <row r="42370" s="3046" customFormat="1"/>
    <row r="42371" s="3046" customFormat="1"/>
    <row r="42372" s="3046" customFormat="1"/>
    <row r="42373" s="3046" customFormat="1"/>
    <row r="42374" s="3046" customFormat="1"/>
    <row r="42375" s="3046" customFormat="1"/>
    <row r="42376" s="3046" customFormat="1"/>
    <row r="42377" s="3046" customFormat="1"/>
    <row r="42378" s="3046" customFormat="1"/>
    <row r="42379" s="3046" customFormat="1"/>
    <row r="42380" s="3046" customFormat="1"/>
    <row r="42381" s="3046" customFormat="1"/>
    <row r="42382" s="3046" customFormat="1"/>
    <row r="42383" s="3046" customFormat="1"/>
    <row r="42384" s="3046" customFormat="1"/>
    <row r="42385" s="3046" customFormat="1"/>
    <row r="42386" s="3046" customFormat="1"/>
    <row r="42387" s="3046" customFormat="1"/>
    <row r="42388" s="3046" customFormat="1"/>
    <row r="42389" s="3046" customFormat="1"/>
    <row r="42390" s="3046" customFormat="1"/>
    <row r="42391" s="3046" customFormat="1"/>
    <row r="42392" s="3046" customFormat="1"/>
    <row r="42393" s="3046" customFormat="1"/>
    <row r="42394" s="3046" customFormat="1"/>
    <row r="42395" s="3046" customFormat="1"/>
    <row r="42396" s="3046" customFormat="1"/>
    <row r="42397" s="3046" customFormat="1"/>
    <row r="42398" s="3046" customFormat="1"/>
    <row r="42399" s="3046" customFormat="1"/>
    <row r="42400" s="3046" customFormat="1"/>
    <row r="42401" s="3046" customFormat="1"/>
    <row r="42402" s="3046" customFormat="1"/>
    <row r="42403" s="3046" customFormat="1"/>
    <row r="42404" s="3046" customFormat="1"/>
    <row r="42405" s="3046" customFormat="1"/>
    <row r="42406" s="3046" customFormat="1"/>
    <row r="42407" s="3046" customFormat="1"/>
    <row r="42408" s="3046" customFormat="1"/>
    <row r="42409" s="3046" customFormat="1"/>
    <row r="42410" s="3046" customFormat="1"/>
    <row r="42411" s="3046" customFormat="1"/>
    <row r="42412" s="3046" customFormat="1"/>
    <row r="42413" s="3046" customFormat="1"/>
    <row r="42414" s="3046" customFormat="1"/>
    <row r="42415" s="3046" customFormat="1"/>
    <row r="42416" s="3046" customFormat="1"/>
    <row r="42417" s="3046" customFormat="1"/>
    <row r="42418" s="3046" customFormat="1"/>
    <row r="42419" s="3046" customFormat="1"/>
    <row r="42420" s="3046" customFormat="1"/>
    <row r="42421" s="3046" customFormat="1"/>
    <row r="42422" s="3046" customFormat="1"/>
    <row r="42423" s="3046" customFormat="1"/>
    <row r="42424" s="3046" customFormat="1"/>
    <row r="42425" s="3046" customFormat="1"/>
    <row r="42426" s="3046" customFormat="1"/>
    <row r="42427" s="3046" customFormat="1"/>
    <row r="42428" s="3046" customFormat="1"/>
    <row r="42429" s="3046" customFormat="1"/>
    <row r="42430" s="3046" customFormat="1"/>
    <row r="42431" s="3046" customFormat="1"/>
    <row r="42432" s="3046" customFormat="1"/>
    <row r="42433" s="3046" customFormat="1"/>
    <row r="42434" s="3046" customFormat="1"/>
    <row r="42435" s="3046" customFormat="1"/>
    <row r="42436" s="3046" customFormat="1"/>
    <row r="42437" s="3046" customFormat="1"/>
    <row r="42438" s="3046" customFormat="1"/>
    <row r="42439" s="3046" customFormat="1"/>
    <row r="42440" s="3046" customFormat="1"/>
    <row r="42441" s="3046" customFormat="1"/>
    <row r="42442" s="3046" customFormat="1"/>
    <row r="42443" s="3046" customFormat="1"/>
    <row r="42444" s="3046" customFormat="1"/>
    <row r="42445" s="3046" customFormat="1"/>
    <row r="42446" s="3046" customFormat="1"/>
    <row r="42447" s="3046" customFormat="1"/>
    <row r="42448" s="3046" customFormat="1"/>
    <row r="42449" s="3046" customFormat="1"/>
    <row r="42450" s="3046" customFormat="1"/>
    <row r="42451" s="3046" customFormat="1"/>
    <row r="42452" s="3046" customFormat="1"/>
    <row r="42453" s="3046" customFormat="1"/>
    <row r="42454" s="3046" customFormat="1"/>
    <row r="42455" s="3046" customFormat="1"/>
    <row r="42456" s="3046" customFormat="1"/>
    <row r="42457" s="3046" customFormat="1"/>
    <row r="42458" s="3046" customFormat="1"/>
    <row r="42459" s="3046" customFormat="1"/>
    <row r="42460" s="3046" customFormat="1"/>
    <row r="42461" s="3046" customFormat="1"/>
    <row r="42462" s="3046" customFormat="1"/>
    <row r="42463" s="3046" customFormat="1"/>
    <row r="42464" s="3046" customFormat="1"/>
    <row r="42465" s="3046" customFormat="1"/>
    <row r="42466" s="3046" customFormat="1"/>
    <row r="42467" s="3046" customFormat="1"/>
    <row r="42468" s="3046" customFormat="1"/>
    <row r="42469" s="3046" customFormat="1"/>
    <row r="42470" s="3046" customFormat="1"/>
    <row r="42471" s="3046" customFormat="1"/>
    <row r="42472" s="3046" customFormat="1"/>
    <row r="42473" s="3046" customFormat="1"/>
    <row r="42474" s="3046" customFormat="1"/>
    <row r="42475" s="3046" customFormat="1"/>
    <row r="42476" s="3046" customFormat="1"/>
    <row r="42477" s="3046" customFormat="1"/>
    <row r="42478" s="3046" customFormat="1"/>
    <row r="42479" s="3046" customFormat="1"/>
    <row r="42480" s="3046" customFormat="1"/>
    <row r="42481" s="3046" customFormat="1"/>
    <row r="42482" s="3046" customFormat="1"/>
    <row r="42483" s="3046" customFormat="1"/>
    <row r="42484" s="3046" customFormat="1"/>
    <row r="42485" s="3046" customFormat="1"/>
    <row r="42486" s="3046" customFormat="1"/>
    <row r="42487" s="3046" customFormat="1"/>
    <row r="42488" s="3046" customFormat="1"/>
    <row r="42489" s="3046" customFormat="1"/>
    <row r="42490" s="3046" customFormat="1"/>
    <row r="42491" s="3046" customFormat="1"/>
    <row r="42492" s="3046" customFormat="1"/>
    <row r="42493" s="3046" customFormat="1"/>
    <row r="42494" s="3046" customFormat="1"/>
    <row r="42495" s="3046" customFormat="1"/>
    <row r="42496" s="3046" customFormat="1"/>
    <row r="42497" s="3046" customFormat="1"/>
    <row r="42498" s="3046" customFormat="1"/>
    <row r="42499" s="3046" customFormat="1"/>
    <row r="42500" s="3046" customFormat="1"/>
    <row r="42501" s="3046" customFormat="1"/>
    <row r="42502" s="3046" customFormat="1"/>
    <row r="42503" s="3046" customFormat="1"/>
    <row r="42504" s="3046" customFormat="1"/>
    <row r="42505" s="3046" customFormat="1"/>
    <row r="42506" s="3046" customFormat="1"/>
    <row r="42507" s="3046" customFormat="1"/>
    <row r="42508" s="3046" customFormat="1"/>
    <row r="42509" s="3046" customFormat="1"/>
    <row r="42510" s="3046" customFormat="1"/>
    <row r="42511" s="3046" customFormat="1"/>
    <row r="42512" s="3046" customFormat="1"/>
    <row r="42513" s="3046" customFormat="1"/>
    <row r="42514" s="3046" customFormat="1"/>
    <row r="42515" s="3046" customFormat="1"/>
    <row r="42516" s="3046" customFormat="1"/>
    <row r="42517" s="3046" customFormat="1"/>
    <row r="42518" s="3046" customFormat="1"/>
    <row r="42519" s="3046" customFormat="1"/>
    <row r="42520" s="3046" customFormat="1"/>
    <row r="42521" s="3046" customFormat="1"/>
    <row r="42522" s="3046" customFormat="1"/>
    <row r="42523" s="3046" customFormat="1"/>
    <row r="42524" s="3046" customFormat="1"/>
    <row r="42525" s="3046" customFormat="1"/>
    <row r="42526" s="3046" customFormat="1"/>
    <row r="42527" s="3046" customFormat="1"/>
    <row r="42528" s="3046" customFormat="1"/>
    <row r="42529" s="3046" customFormat="1"/>
    <row r="42530" s="3046" customFormat="1"/>
    <row r="42531" s="3046" customFormat="1"/>
    <row r="42532" s="3046" customFormat="1"/>
    <row r="42533" s="3046" customFormat="1"/>
    <row r="42534" s="3046" customFormat="1"/>
    <row r="42535" s="3046" customFormat="1"/>
    <row r="42536" s="3046" customFormat="1"/>
    <row r="42537" s="3046" customFormat="1"/>
    <row r="42538" s="3046" customFormat="1"/>
    <row r="42539" s="3046" customFormat="1"/>
    <row r="42540" s="3046" customFormat="1"/>
    <row r="42541" s="3046" customFormat="1"/>
    <row r="42542" s="3046" customFormat="1"/>
    <row r="42543" s="3046" customFormat="1"/>
    <row r="42544" s="3046" customFormat="1"/>
    <row r="42545" s="3046" customFormat="1"/>
    <row r="42546" s="3046" customFormat="1"/>
    <row r="42547" s="3046" customFormat="1"/>
    <row r="42548" s="3046" customFormat="1"/>
    <row r="42549" s="3046" customFormat="1"/>
    <row r="42550" s="3046" customFormat="1"/>
    <row r="42551" s="3046" customFormat="1"/>
    <row r="42552" s="3046" customFormat="1"/>
    <row r="42553" s="3046" customFormat="1"/>
    <row r="42554" s="3046" customFormat="1"/>
    <row r="42555" s="3046" customFormat="1"/>
    <row r="42556" s="3046" customFormat="1"/>
    <row r="42557" s="3046" customFormat="1"/>
    <row r="42558" s="3046" customFormat="1"/>
    <row r="42559" s="3046" customFormat="1"/>
    <row r="42560" s="3046" customFormat="1"/>
    <row r="42561" s="3046" customFormat="1"/>
    <row r="42562" s="3046" customFormat="1"/>
    <row r="42563" s="3046" customFormat="1"/>
    <row r="42564" s="3046" customFormat="1"/>
    <row r="42565" s="3046" customFormat="1"/>
    <row r="42566" s="3046" customFormat="1"/>
    <row r="42567" s="3046" customFormat="1"/>
    <row r="42568" s="3046" customFormat="1"/>
    <row r="42569" s="3046" customFormat="1"/>
    <row r="42570" s="3046" customFormat="1"/>
    <row r="42571" s="3046" customFormat="1"/>
    <row r="42572" s="3046" customFormat="1"/>
    <row r="42573" s="3046" customFormat="1"/>
    <row r="42574" s="3046" customFormat="1"/>
    <row r="42575" s="3046" customFormat="1"/>
    <row r="42576" s="3046" customFormat="1"/>
    <row r="42577" s="3046" customFormat="1"/>
    <row r="42578" s="3046" customFormat="1"/>
    <row r="42579" s="3046" customFormat="1"/>
    <row r="42580" s="3046" customFormat="1"/>
    <row r="42581" s="3046" customFormat="1"/>
    <row r="42582" s="3046" customFormat="1"/>
    <row r="42583" s="3046" customFormat="1"/>
    <row r="42584" s="3046" customFormat="1"/>
    <row r="42585" s="3046" customFormat="1"/>
    <row r="42586" s="3046" customFormat="1"/>
    <row r="42587" s="3046" customFormat="1"/>
    <row r="42588" s="3046" customFormat="1"/>
    <row r="42589" s="3046" customFormat="1"/>
    <row r="42590" s="3046" customFormat="1"/>
    <row r="42591" s="3046" customFormat="1"/>
    <row r="42592" s="3046" customFormat="1"/>
    <row r="42593" s="3046" customFormat="1"/>
    <row r="42594" s="3046" customFormat="1"/>
    <row r="42595" s="3046" customFormat="1"/>
    <row r="42596" s="3046" customFormat="1"/>
    <row r="42597" s="3046" customFormat="1"/>
    <row r="42598" s="3046" customFormat="1"/>
    <row r="42599" s="3046" customFormat="1"/>
    <row r="42600" s="3046" customFormat="1"/>
    <row r="42601" s="3046" customFormat="1"/>
    <row r="42602" s="3046" customFormat="1"/>
    <row r="42603" s="3046" customFormat="1"/>
    <row r="42604" s="3046" customFormat="1"/>
    <row r="42605" s="3046" customFormat="1"/>
    <row r="42606" s="3046" customFormat="1"/>
    <row r="42607" s="3046" customFormat="1"/>
    <row r="42608" s="3046" customFormat="1"/>
    <row r="42609" s="3046" customFormat="1"/>
    <row r="42610" s="3046" customFormat="1"/>
    <row r="42611" s="3046" customFormat="1"/>
    <row r="42612" s="3046" customFormat="1"/>
    <row r="42613" s="3046" customFormat="1"/>
    <row r="42614" s="3046" customFormat="1"/>
    <row r="42615" s="3046" customFormat="1"/>
    <row r="42616" s="3046" customFormat="1"/>
    <row r="42617" s="3046" customFormat="1"/>
    <row r="42618" s="3046" customFormat="1"/>
    <row r="42619" s="3046" customFormat="1"/>
    <row r="42620" s="3046" customFormat="1"/>
    <row r="42621" s="3046" customFormat="1"/>
    <row r="42622" s="3046" customFormat="1"/>
    <row r="42623" s="3046" customFormat="1"/>
    <row r="42624" s="3046" customFormat="1"/>
    <row r="42625" s="3046" customFormat="1"/>
    <row r="42626" s="3046" customFormat="1"/>
    <row r="42627" s="3046" customFormat="1"/>
    <row r="42628" s="3046" customFormat="1"/>
    <row r="42629" s="3046" customFormat="1"/>
    <row r="42630" s="3046" customFormat="1"/>
    <row r="42631" s="3046" customFormat="1"/>
    <row r="42632" s="3046" customFormat="1"/>
    <row r="42633" s="3046" customFormat="1"/>
    <row r="42634" s="3046" customFormat="1"/>
    <row r="42635" s="3046" customFormat="1"/>
    <row r="42636" s="3046" customFormat="1"/>
    <row r="42637" s="3046" customFormat="1"/>
    <row r="42638" s="3046" customFormat="1"/>
    <row r="42639" s="3046" customFormat="1"/>
    <row r="42640" s="3046" customFormat="1"/>
    <row r="42641" s="3046" customFormat="1"/>
    <row r="42642" s="3046" customFormat="1"/>
    <row r="42643" s="3046" customFormat="1"/>
    <row r="42644" s="3046" customFormat="1"/>
    <row r="42645" s="3046" customFormat="1"/>
    <row r="42646" s="3046" customFormat="1"/>
    <row r="42647" s="3046" customFormat="1"/>
    <row r="42648" s="3046" customFormat="1"/>
    <row r="42649" s="3046" customFormat="1"/>
    <row r="42650" s="3046" customFormat="1"/>
    <row r="42651" s="3046" customFormat="1"/>
    <row r="42652" s="3046" customFormat="1"/>
    <row r="42653" s="3046" customFormat="1"/>
    <row r="42654" s="3046" customFormat="1"/>
    <row r="42655" s="3046" customFormat="1"/>
    <row r="42656" s="3046" customFormat="1"/>
    <row r="42657" s="3046" customFormat="1"/>
    <row r="42658" s="3046" customFormat="1"/>
    <row r="42659" s="3046" customFormat="1"/>
    <row r="42660" s="3046" customFormat="1"/>
    <row r="42661" s="3046" customFormat="1"/>
    <row r="42662" s="3046" customFormat="1"/>
    <row r="42663" s="3046" customFormat="1"/>
    <row r="42664" s="3046" customFormat="1"/>
    <row r="42665" s="3046" customFormat="1"/>
    <row r="42666" s="3046" customFormat="1"/>
    <row r="42667" s="3046" customFormat="1"/>
    <row r="42668" s="3046" customFormat="1"/>
    <row r="42669" s="3046" customFormat="1"/>
    <row r="42670" s="3046" customFormat="1"/>
    <row r="42671" s="3046" customFormat="1"/>
    <row r="42672" s="3046" customFormat="1"/>
    <row r="42673" s="3046" customFormat="1"/>
    <row r="42674" s="3046" customFormat="1"/>
    <row r="42675" s="3046" customFormat="1"/>
    <row r="42676" s="3046" customFormat="1"/>
    <row r="42677" s="3046" customFormat="1"/>
    <row r="42678" s="3046" customFormat="1"/>
    <row r="42679" s="3046" customFormat="1"/>
    <row r="42680" s="3046" customFormat="1"/>
    <row r="42681" s="3046" customFormat="1"/>
    <row r="42682" s="3046" customFormat="1"/>
    <row r="42683" s="3046" customFormat="1"/>
    <row r="42684" s="3046" customFormat="1"/>
    <row r="42685" s="3046" customFormat="1"/>
    <row r="42686" s="3046" customFormat="1"/>
    <row r="42687" s="3046" customFormat="1"/>
    <row r="42688" s="3046" customFormat="1"/>
    <row r="42689" s="3046" customFormat="1"/>
    <row r="42690" s="3046" customFormat="1"/>
    <row r="42691" s="3046" customFormat="1"/>
    <row r="42692" s="3046" customFormat="1"/>
    <row r="42693" s="3046" customFormat="1"/>
    <row r="42694" s="3046" customFormat="1"/>
    <row r="42695" s="3046" customFormat="1"/>
    <row r="42696" s="3046" customFormat="1"/>
    <row r="42697" s="3046" customFormat="1"/>
    <row r="42698" s="3046" customFormat="1"/>
    <row r="42699" s="3046" customFormat="1"/>
    <row r="42700" s="3046" customFormat="1"/>
    <row r="42701" s="3046" customFormat="1"/>
    <row r="42702" s="3046" customFormat="1"/>
    <row r="42703" s="3046" customFormat="1"/>
    <row r="42704" s="3046" customFormat="1"/>
    <row r="42705" s="3046" customFormat="1"/>
    <row r="42706" s="3046" customFormat="1"/>
    <row r="42707" s="3046" customFormat="1"/>
    <row r="42708" s="3046" customFormat="1"/>
    <row r="42709" s="3046" customFormat="1"/>
    <row r="42710" s="3046" customFormat="1"/>
    <row r="42711" s="3046" customFormat="1"/>
    <row r="42712" s="3046" customFormat="1"/>
    <row r="42713" s="3046" customFormat="1"/>
    <row r="42714" s="3046" customFormat="1"/>
    <row r="42715" s="3046" customFormat="1"/>
    <row r="42716" s="3046" customFormat="1"/>
    <row r="42717" s="3046" customFormat="1"/>
    <row r="42718" s="3046" customFormat="1"/>
    <row r="42719" s="3046" customFormat="1"/>
    <row r="42720" s="3046" customFormat="1"/>
    <row r="42721" s="3046" customFormat="1"/>
    <row r="42722" s="3046" customFormat="1"/>
    <row r="42723" s="3046" customFormat="1"/>
    <row r="42724" s="3046" customFormat="1"/>
    <row r="42725" s="3046" customFormat="1"/>
    <row r="42726" s="3046" customFormat="1"/>
    <row r="42727" s="3046" customFormat="1"/>
    <row r="42728" s="3046" customFormat="1"/>
    <row r="42729" s="3046" customFormat="1"/>
    <row r="42730" s="3046" customFormat="1"/>
    <row r="42731" s="3046" customFormat="1"/>
    <row r="42732" s="3046" customFormat="1"/>
    <row r="42733" s="3046" customFormat="1"/>
    <row r="42734" s="3046" customFormat="1"/>
    <row r="42735" s="3046" customFormat="1"/>
    <row r="42736" s="3046" customFormat="1"/>
    <row r="42737" s="3046" customFormat="1"/>
    <row r="42738" s="3046" customFormat="1"/>
    <row r="42739" s="3046" customFormat="1"/>
    <row r="42740" s="3046" customFormat="1"/>
    <row r="42741" s="3046" customFormat="1"/>
    <row r="42742" s="3046" customFormat="1"/>
    <row r="42743" s="3046" customFormat="1"/>
    <row r="42744" s="3046" customFormat="1"/>
    <row r="42745" s="3046" customFormat="1"/>
    <row r="42746" s="3046" customFormat="1"/>
    <row r="42747" s="3046" customFormat="1"/>
    <row r="42748" s="3046" customFormat="1"/>
    <row r="42749" s="3046" customFormat="1"/>
    <row r="42750" s="3046" customFormat="1"/>
    <row r="42751" s="3046" customFormat="1"/>
    <row r="42752" s="3046" customFormat="1"/>
    <row r="42753" s="3046" customFormat="1"/>
    <row r="42754" s="3046" customFormat="1"/>
    <row r="42755" s="3046" customFormat="1"/>
    <row r="42756" s="3046" customFormat="1"/>
    <row r="42757" s="3046" customFormat="1"/>
    <row r="42758" s="3046" customFormat="1"/>
    <row r="42759" s="3046" customFormat="1"/>
    <row r="42760" s="3046" customFormat="1"/>
    <row r="42761" s="3046" customFormat="1"/>
    <row r="42762" s="3046" customFormat="1"/>
    <row r="42763" s="3046" customFormat="1"/>
    <row r="42764" s="3046" customFormat="1"/>
    <row r="42765" s="3046" customFormat="1"/>
    <row r="42766" s="3046" customFormat="1"/>
    <row r="42767" s="3046" customFormat="1"/>
    <row r="42768" s="3046" customFormat="1"/>
    <row r="42769" s="3046" customFormat="1"/>
    <row r="42770" s="3046" customFormat="1"/>
    <row r="42771" s="3046" customFormat="1"/>
    <row r="42772" s="3046" customFormat="1"/>
    <row r="42773" s="3046" customFormat="1"/>
    <row r="42774" s="3046" customFormat="1"/>
    <row r="42775" s="3046" customFormat="1"/>
    <row r="42776" s="3046" customFormat="1"/>
    <row r="42777" s="3046" customFormat="1"/>
    <row r="42778" s="3046" customFormat="1"/>
    <row r="42779" s="3046" customFormat="1"/>
    <row r="42780" s="3046" customFormat="1"/>
    <row r="42781" s="3046" customFormat="1"/>
    <row r="42782" s="3046" customFormat="1"/>
    <row r="42783" s="3046" customFormat="1"/>
    <row r="42784" s="3046" customFormat="1"/>
    <row r="42785" s="3046" customFormat="1"/>
    <row r="42786" s="3046" customFormat="1"/>
    <row r="42787" s="3046" customFormat="1"/>
    <row r="42788" s="3046" customFormat="1"/>
    <row r="42789" s="3046" customFormat="1"/>
    <row r="42790" s="3046" customFormat="1"/>
    <row r="42791" s="3046" customFormat="1"/>
    <row r="42792" s="3046" customFormat="1"/>
    <row r="42793" s="3046" customFormat="1"/>
    <row r="42794" s="3046" customFormat="1"/>
    <row r="42795" s="3046" customFormat="1"/>
    <row r="42796" s="3046" customFormat="1"/>
    <row r="42797" s="3046" customFormat="1"/>
    <row r="42798" s="3046" customFormat="1"/>
    <row r="42799" s="3046" customFormat="1"/>
    <row r="42800" s="3046" customFormat="1"/>
    <row r="42801" s="3046" customFormat="1"/>
    <row r="42802" s="3046" customFormat="1"/>
    <row r="42803" s="3046" customFormat="1"/>
    <row r="42804" s="3046" customFormat="1"/>
    <row r="42805" s="3046" customFormat="1"/>
    <row r="42806" s="3046" customFormat="1"/>
    <row r="42807" s="3046" customFormat="1"/>
    <row r="42808" s="3046" customFormat="1"/>
    <row r="42809" s="3046" customFormat="1"/>
    <row r="42810" s="3046" customFormat="1"/>
    <row r="42811" s="3046" customFormat="1"/>
    <row r="42812" s="3046" customFormat="1"/>
    <row r="42813" s="3046" customFormat="1"/>
    <row r="42814" s="3046" customFormat="1"/>
    <row r="42815" s="3046" customFormat="1"/>
    <row r="42816" s="3046" customFormat="1"/>
    <row r="42817" s="3046" customFormat="1"/>
    <row r="42818" s="3046" customFormat="1"/>
    <row r="42819" s="3046" customFormat="1"/>
    <row r="42820" s="3046" customFormat="1"/>
    <row r="42821" s="3046" customFormat="1"/>
    <row r="42822" s="3046" customFormat="1"/>
    <row r="42823" s="3046" customFormat="1"/>
    <row r="42824" s="3046" customFormat="1"/>
    <row r="42825" s="3046" customFormat="1"/>
    <row r="42826" s="3046" customFormat="1"/>
    <row r="42827" s="3046" customFormat="1"/>
    <row r="42828" s="3046" customFormat="1"/>
    <row r="42829" s="3046" customFormat="1"/>
    <row r="42830" s="3046" customFormat="1"/>
    <row r="42831" s="3046" customFormat="1"/>
    <row r="42832" s="3046" customFormat="1"/>
    <row r="42833" s="3046" customFormat="1"/>
    <row r="42834" s="3046" customFormat="1"/>
    <row r="42835" s="3046" customFormat="1"/>
    <row r="42836" s="3046" customFormat="1"/>
    <row r="42837" s="3046" customFormat="1"/>
    <row r="42838" s="3046" customFormat="1"/>
    <row r="42839" s="3046" customFormat="1"/>
    <row r="42840" s="3046" customFormat="1"/>
    <row r="42841" s="3046" customFormat="1"/>
    <row r="42842" s="3046" customFormat="1"/>
    <row r="42843" s="3046" customFormat="1"/>
    <row r="42844" s="3046" customFormat="1"/>
    <row r="42845" s="3046" customFormat="1"/>
    <row r="42846" s="3046" customFormat="1"/>
    <row r="42847" s="3046" customFormat="1"/>
    <row r="42848" s="3046" customFormat="1"/>
    <row r="42849" s="3046" customFormat="1"/>
    <row r="42850" s="3046" customFormat="1"/>
    <row r="42851" s="3046" customFormat="1"/>
    <row r="42852" s="3046" customFormat="1"/>
    <row r="42853" s="3046" customFormat="1"/>
    <row r="42854" s="3046" customFormat="1"/>
    <row r="42855" s="3046" customFormat="1"/>
    <row r="42856" s="3046" customFormat="1"/>
    <row r="42857" s="3046" customFormat="1"/>
    <row r="42858" s="3046" customFormat="1"/>
    <row r="42859" s="3046" customFormat="1"/>
    <row r="42860" s="3046" customFormat="1"/>
    <row r="42861" s="3046" customFormat="1"/>
    <row r="42862" s="3046" customFormat="1"/>
    <row r="42863" s="3046" customFormat="1"/>
    <row r="42864" s="3046" customFormat="1"/>
    <row r="42865" s="3046" customFormat="1"/>
    <row r="42866" s="3046" customFormat="1"/>
    <row r="42867" s="3046" customFormat="1"/>
    <row r="42868" s="3046" customFormat="1"/>
    <row r="42869" s="3046" customFormat="1"/>
    <row r="42870" s="3046" customFormat="1"/>
    <row r="42871" s="3046" customFormat="1"/>
    <row r="42872" s="3046" customFormat="1"/>
    <row r="42873" s="3046" customFormat="1"/>
    <row r="42874" s="3046" customFormat="1"/>
    <row r="42875" s="3046" customFormat="1"/>
    <row r="42876" s="3046" customFormat="1"/>
    <row r="42877" s="3046" customFormat="1"/>
    <row r="42878" s="3046" customFormat="1"/>
    <row r="42879" s="3046" customFormat="1"/>
    <row r="42880" s="3046" customFormat="1"/>
    <row r="42881" s="3046" customFormat="1"/>
    <row r="42882" s="3046" customFormat="1"/>
    <row r="42883" s="3046" customFormat="1"/>
    <row r="42884" s="3046" customFormat="1"/>
    <row r="42885" s="3046" customFormat="1"/>
    <row r="42886" s="3046" customFormat="1"/>
    <row r="42887" s="3046" customFormat="1"/>
    <row r="42888" s="3046" customFormat="1"/>
    <row r="42889" s="3046" customFormat="1"/>
    <row r="42890" s="3046" customFormat="1"/>
    <row r="42891" s="3046" customFormat="1"/>
    <row r="42892" s="3046" customFormat="1"/>
    <row r="42893" s="3046" customFormat="1"/>
    <row r="42894" s="3046" customFormat="1"/>
    <row r="42895" s="3046" customFormat="1"/>
    <row r="42896" s="3046" customFormat="1"/>
    <row r="42897" s="3046" customFormat="1"/>
    <row r="42898" s="3046" customFormat="1"/>
    <row r="42899" s="3046" customFormat="1"/>
    <row r="42900" s="3046" customFormat="1"/>
    <row r="42901" s="3046" customFormat="1"/>
    <row r="42902" s="3046" customFormat="1"/>
    <row r="42903" s="3046" customFormat="1"/>
    <row r="42904" s="3046" customFormat="1"/>
    <row r="42905" s="3046" customFormat="1"/>
    <row r="42906" s="3046" customFormat="1"/>
    <row r="42907" s="3046" customFormat="1"/>
    <row r="42908" s="3046" customFormat="1"/>
    <row r="42909" s="3046" customFormat="1"/>
    <row r="42910" s="3046" customFormat="1"/>
    <row r="42911" s="3046" customFormat="1"/>
    <row r="42912" s="3046" customFormat="1"/>
    <row r="42913" s="3046" customFormat="1"/>
    <row r="42914" s="3046" customFormat="1"/>
    <row r="42915" s="3046" customFormat="1"/>
    <row r="42916" s="3046" customFormat="1"/>
    <row r="42917" s="3046" customFormat="1"/>
    <row r="42918" s="3046" customFormat="1"/>
    <row r="42919" s="3046" customFormat="1"/>
    <row r="42920" s="3046" customFormat="1"/>
    <row r="42921" s="3046" customFormat="1"/>
    <row r="42922" s="3046" customFormat="1"/>
    <row r="42923" s="3046" customFormat="1"/>
    <row r="42924" s="3046" customFormat="1"/>
    <row r="42925" s="3046" customFormat="1"/>
    <row r="42926" s="3046" customFormat="1"/>
    <row r="42927" s="3046" customFormat="1"/>
    <row r="42928" s="3046" customFormat="1"/>
    <row r="42929" s="3046" customFormat="1"/>
    <row r="42930" s="3046" customFormat="1"/>
    <row r="42931" s="3046" customFormat="1"/>
    <row r="42932" s="3046" customFormat="1"/>
    <row r="42933" s="3046" customFormat="1"/>
    <row r="42934" s="3046" customFormat="1"/>
    <row r="42935" s="3046" customFormat="1"/>
    <row r="42936" s="3046" customFormat="1"/>
    <row r="42937" s="3046" customFormat="1"/>
    <row r="42938" s="3046" customFormat="1"/>
    <row r="42939" s="3046" customFormat="1"/>
    <row r="42940" s="3046" customFormat="1"/>
    <row r="42941" s="3046" customFormat="1"/>
    <row r="42942" s="3046" customFormat="1"/>
    <row r="42943" s="3046" customFormat="1"/>
    <row r="42944" s="3046" customFormat="1"/>
    <row r="42945" s="3046" customFormat="1"/>
    <row r="42946" s="3046" customFormat="1"/>
    <row r="42947" s="3046" customFormat="1"/>
    <row r="42948" s="3046" customFormat="1"/>
    <row r="42949" s="3046" customFormat="1"/>
    <row r="42950" s="3046" customFormat="1"/>
    <row r="42951" s="3046" customFormat="1"/>
    <row r="42952" s="3046" customFormat="1"/>
    <row r="42953" s="3046" customFormat="1"/>
    <row r="42954" s="3046" customFormat="1"/>
    <row r="42955" s="3046" customFormat="1"/>
    <row r="42956" s="3046" customFormat="1"/>
    <row r="42957" s="3046" customFormat="1"/>
    <row r="42958" s="3046" customFormat="1"/>
    <row r="42959" s="3046" customFormat="1"/>
    <row r="42960" s="3046" customFormat="1"/>
    <row r="42961" s="3046" customFormat="1"/>
    <row r="42962" s="3046" customFormat="1"/>
    <row r="42963" s="3046" customFormat="1"/>
    <row r="42964" s="3046" customFormat="1"/>
    <row r="42965" s="3046" customFormat="1"/>
    <row r="42966" s="3046" customFormat="1"/>
    <row r="42967" s="3046" customFormat="1"/>
    <row r="42968" s="3046" customFormat="1"/>
    <row r="42969" s="3046" customFormat="1"/>
    <row r="42970" s="3046" customFormat="1"/>
    <row r="42971" s="3046" customFormat="1"/>
    <row r="42972" s="3046" customFormat="1"/>
    <row r="42973" s="3046" customFormat="1"/>
    <row r="42974" s="3046" customFormat="1"/>
    <row r="42975" s="3046" customFormat="1"/>
    <row r="42976" s="3046" customFormat="1"/>
    <row r="42977" s="3046" customFormat="1"/>
    <row r="42978" s="3046" customFormat="1"/>
    <row r="42979" s="3046" customFormat="1"/>
    <row r="42980" s="3046" customFormat="1"/>
    <row r="42981" s="3046" customFormat="1"/>
    <row r="42982" s="3046" customFormat="1"/>
    <row r="42983" s="3046" customFormat="1"/>
    <row r="42984" s="3046" customFormat="1"/>
    <row r="42985" s="3046" customFormat="1"/>
    <row r="42986" s="3046" customFormat="1"/>
    <row r="42987" s="3046" customFormat="1"/>
    <row r="42988" s="3046" customFormat="1"/>
    <row r="42989" s="3046" customFormat="1"/>
    <row r="42990" s="3046" customFormat="1"/>
    <row r="42991" s="3046" customFormat="1"/>
    <row r="42992" s="3046" customFormat="1"/>
    <row r="42993" s="3046" customFormat="1"/>
    <row r="42994" s="3046" customFormat="1"/>
    <row r="42995" s="3046" customFormat="1"/>
    <row r="42996" s="3046" customFormat="1"/>
    <row r="42997" s="3046" customFormat="1"/>
    <row r="42998" s="3046" customFormat="1"/>
    <row r="42999" s="3046" customFormat="1"/>
    <row r="43000" s="3046" customFormat="1"/>
    <row r="43001" s="3046" customFormat="1"/>
    <row r="43002" s="3046" customFormat="1"/>
    <row r="43003" s="3046" customFormat="1"/>
    <row r="43004" s="3046" customFormat="1"/>
    <row r="43005" s="3046" customFormat="1"/>
    <row r="43006" s="3046" customFormat="1"/>
    <row r="43007" s="3046" customFormat="1"/>
    <row r="43008" s="3046" customFormat="1"/>
    <row r="43009" s="3046" customFormat="1"/>
    <row r="43010" s="3046" customFormat="1"/>
    <row r="43011" s="3046" customFormat="1"/>
    <row r="43012" s="3046" customFormat="1"/>
    <row r="43013" s="3046" customFormat="1"/>
    <row r="43014" s="3046" customFormat="1"/>
    <row r="43015" s="3046" customFormat="1"/>
    <row r="43016" s="3046" customFormat="1"/>
    <row r="43017" s="3046" customFormat="1"/>
    <row r="43018" s="3046" customFormat="1"/>
    <row r="43019" s="3046" customFormat="1"/>
    <row r="43020" s="3046" customFormat="1"/>
    <row r="43021" s="3046" customFormat="1"/>
    <row r="43022" s="3046" customFormat="1"/>
    <row r="43023" s="3046" customFormat="1"/>
    <row r="43024" s="3046" customFormat="1"/>
    <row r="43025" s="3046" customFormat="1"/>
    <row r="43026" s="3046" customFormat="1"/>
    <row r="43027" s="3046" customFormat="1"/>
    <row r="43028" s="3046" customFormat="1"/>
    <row r="43029" s="3046" customFormat="1"/>
    <row r="43030" s="3046" customFormat="1"/>
    <row r="43031" s="3046" customFormat="1"/>
    <row r="43032" s="3046" customFormat="1"/>
    <row r="43033" s="3046" customFormat="1"/>
    <row r="43034" s="3046" customFormat="1"/>
    <row r="43035" s="3046" customFormat="1"/>
    <row r="43036" s="3046" customFormat="1"/>
    <row r="43037" s="3046" customFormat="1"/>
    <row r="43038" s="3046" customFormat="1"/>
    <row r="43039" s="3046" customFormat="1"/>
    <row r="43040" s="3046" customFormat="1"/>
    <row r="43041" s="3046" customFormat="1"/>
    <row r="43042" s="3046" customFormat="1"/>
    <row r="43043" s="3046" customFormat="1"/>
    <row r="43044" s="3046" customFormat="1"/>
    <row r="43045" s="3046" customFormat="1"/>
    <row r="43046" s="3046" customFormat="1"/>
    <row r="43047" s="3046" customFormat="1"/>
    <row r="43048" s="3046" customFormat="1"/>
    <row r="43049" s="3046" customFormat="1"/>
    <row r="43050" s="3046" customFormat="1"/>
    <row r="43051" s="3046" customFormat="1"/>
    <row r="43052" s="3046" customFormat="1"/>
    <row r="43053" s="3046" customFormat="1"/>
    <row r="43054" s="3046" customFormat="1"/>
    <row r="43055" s="3046" customFormat="1"/>
    <row r="43056" s="3046" customFormat="1"/>
    <row r="43057" s="3046" customFormat="1"/>
    <row r="43058" s="3046" customFormat="1"/>
    <row r="43059" s="3046" customFormat="1"/>
    <row r="43060" s="3046" customFormat="1"/>
    <row r="43061" s="3046" customFormat="1"/>
    <row r="43062" s="3046" customFormat="1"/>
    <row r="43063" s="3046" customFormat="1"/>
    <row r="43064" s="3046" customFormat="1"/>
    <row r="43065" s="3046" customFormat="1"/>
    <row r="43066" s="3046" customFormat="1"/>
    <row r="43067" s="3046" customFormat="1"/>
    <row r="43068" s="3046" customFormat="1"/>
    <row r="43069" s="3046" customFormat="1"/>
    <row r="43070" s="3046" customFormat="1"/>
    <row r="43071" s="3046" customFormat="1"/>
    <row r="43072" s="3046" customFormat="1"/>
    <row r="43073" s="3046" customFormat="1"/>
    <row r="43074" s="3046" customFormat="1"/>
    <row r="43075" s="3046" customFormat="1"/>
    <row r="43076" s="3046" customFormat="1"/>
    <row r="43077" s="3046" customFormat="1"/>
    <row r="43078" s="3046" customFormat="1"/>
    <row r="43079" s="3046" customFormat="1"/>
    <row r="43080" s="3046" customFormat="1"/>
    <row r="43081" s="3046" customFormat="1"/>
    <row r="43082" s="3046" customFormat="1"/>
    <row r="43083" s="3046" customFormat="1"/>
    <row r="43084" s="3046" customFormat="1"/>
    <row r="43085" s="3046" customFormat="1"/>
    <row r="43086" s="3046" customFormat="1"/>
    <row r="43087" s="3046" customFormat="1"/>
    <row r="43088" s="3046" customFormat="1"/>
    <row r="43089" s="3046" customFormat="1"/>
    <row r="43090" s="3046" customFormat="1"/>
    <row r="43091" s="3046" customFormat="1"/>
    <row r="43092" s="3046" customFormat="1"/>
    <row r="43093" s="3046" customFormat="1"/>
    <row r="43094" s="3046" customFormat="1"/>
    <row r="43095" s="3046" customFormat="1"/>
    <row r="43096" s="3046" customFormat="1"/>
    <row r="43097" s="3046" customFormat="1"/>
    <row r="43098" s="3046" customFormat="1"/>
    <row r="43099" s="3046" customFormat="1"/>
    <row r="43100" s="3046" customFormat="1"/>
    <row r="43101" s="3046" customFormat="1"/>
    <row r="43102" s="3046" customFormat="1"/>
    <row r="43103" s="3046" customFormat="1"/>
    <row r="43104" s="3046" customFormat="1"/>
    <row r="43105" s="3046" customFormat="1"/>
    <row r="43106" s="3046" customFormat="1"/>
    <row r="43107" s="3046" customFormat="1"/>
    <row r="43108" s="3046" customFormat="1"/>
    <row r="43109" s="3046" customFormat="1"/>
    <row r="43110" s="3046" customFormat="1"/>
    <row r="43111" s="3046" customFormat="1"/>
    <row r="43112" s="3046" customFormat="1"/>
    <row r="43113" s="3046" customFormat="1"/>
    <row r="43114" s="3046" customFormat="1"/>
    <row r="43115" s="3046" customFormat="1"/>
    <row r="43116" s="3046" customFormat="1"/>
    <row r="43117" s="3046" customFormat="1"/>
    <row r="43118" s="3046" customFormat="1"/>
    <row r="43119" s="3046" customFormat="1"/>
    <row r="43120" s="3046" customFormat="1"/>
    <row r="43121" s="3046" customFormat="1"/>
    <row r="43122" s="3046" customFormat="1"/>
    <row r="43123" s="3046" customFormat="1"/>
    <row r="43124" s="3046" customFormat="1"/>
    <row r="43125" s="3046" customFormat="1"/>
    <row r="43126" s="3046" customFormat="1"/>
    <row r="43127" s="3046" customFormat="1"/>
    <row r="43128" s="3046" customFormat="1"/>
    <row r="43129" s="3046" customFormat="1"/>
    <row r="43130" s="3046" customFormat="1"/>
    <row r="43131" s="3046" customFormat="1"/>
    <row r="43132" s="3046" customFormat="1"/>
    <row r="43133" s="3046" customFormat="1"/>
    <row r="43134" s="3046" customFormat="1"/>
    <row r="43135" s="3046" customFormat="1"/>
    <row r="43136" s="3046" customFormat="1"/>
    <row r="43137" s="3046" customFormat="1"/>
    <row r="43138" s="3046" customFormat="1"/>
    <row r="43139" s="3046" customFormat="1"/>
    <row r="43140" s="3046" customFormat="1"/>
    <row r="43141" s="3046" customFormat="1"/>
    <row r="43142" s="3046" customFormat="1"/>
    <row r="43143" s="3046" customFormat="1"/>
    <row r="43144" s="3046" customFormat="1"/>
    <row r="43145" s="3046" customFormat="1"/>
    <row r="43146" s="3046" customFormat="1"/>
    <row r="43147" s="3046" customFormat="1"/>
    <row r="43148" s="3046" customFormat="1"/>
    <row r="43149" s="3046" customFormat="1"/>
    <row r="43150" s="3046" customFormat="1"/>
    <row r="43151" s="3046" customFormat="1"/>
    <row r="43152" s="3046" customFormat="1"/>
    <row r="43153" s="3046" customFormat="1"/>
    <row r="43154" s="3046" customFormat="1"/>
    <row r="43155" s="3046" customFormat="1"/>
    <row r="43156" s="3046" customFormat="1"/>
    <row r="43157" s="3046" customFormat="1"/>
    <row r="43158" s="3046" customFormat="1"/>
    <row r="43159" s="3046" customFormat="1"/>
    <row r="43160" s="3046" customFormat="1"/>
    <row r="43161" s="3046" customFormat="1"/>
    <row r="43162" s="3046" customFormat="1"/>
    <row r="43163" s="3046" customFormat="1"/>
    <row r="43164" s="3046" customFormat="1"/>
    <row r="43165" s="3046" customFormat="1"/>
    <row r="43166" s="3046" customFormat="1"/>
    <row r="43167" s="3046" customFormat="1"/>
    <row r="43168" s="3046" customFormat="1"/>
    <row r="43169" s="3046" customFormat="1"/>
    <row r="43170" s="3046" customFormat="1"/>
    <row r="43171" s="3046" customFormat="1"/>
    <row r="43172" s="3046" customFormat="1"/>
    <row r="43173" s="3046" customFormat="1"/>
    <row r="43174" s="3046" customFormat="1"/>
    <row r="43175" s="3046" customFormat="1"/>
    <row r="43176" s="3046" customFormat="1"/>
    <row r="43177" s="3046" customFormat="1"/>
    <row r="43178" s="3046" customFormat="1"/>
    <row r="43179" s="3046" customFormat="1"/>
    <row r="43180" s="3046" customFormat="1"/>
    <row r="43181" s="3046" customFormat="1"/>
    <row r="43182" s="3046" customFormat="1"/>
    <row r="43183" s="3046" customFormat="1"/>
    <row r="43184" s="3046" customFormat="1"/>
    <row r="43185" s="3046" customFormat="1"/>
    <row r="43186" s="3046" customFormat="1"/>
    <row r="43187" s="3046" customFormat="1"/>
    <row r="43188" s="3046" customFormat="1"/>
    <row r="43189" s="3046" customFormat="1"/>
    <row r="43190" s="3046" customFormat="1"/>
    <row r="43191" s="3046" customFormat="1"/>
    <row r="43192" s="3046" customFormat="1"/>
    <row r="43193" s="3046" customFormat="1"/>
    <row r="43194" s="3046" customFormat="1"/>
    <row r="43195" s="3046" customFormat="1"/>
    <row r="43196" s="3046" customFormat="1"/>
    <row r="43197" s="3046" customFormat="1"/>
    <row r="43198" s="3046" customFormat="1"/>
    <row r="43199" s="3046" customFormat="1"/>
    <row r="43200" s="3046" customFormat="1"/>
    <row r="43201" s="3046" customFormat="1"/>
    <row r="43202" s="3046" customFormat="1"/>
    <row r="43203" s="3046" customFormat="1"/>
    <row r="43204" s="3046" customFormat="1"/>
    <row r="43205" s="3046" customFormat="1"/>
    <row r="43206" s="3046" customFormat="1"/>
    <row r="43207" s="3046" customFormat="1"/>
    <row r="43208" s="3046" customFormat="1"/>
    <row r="43209" s="3046" customFormat="1"/>
    <row r="43210" s="3046" customFormat="1"/>
    <row r="43211" s="3046" customFormat="1"/>
    <row r="43212" s="3046" customFormat="1"/>
    <row r="43213" s="3046" customFormat="1"/>
    <row r="43214" s="3046" customFormat="1"/>
    <row r="43215" s="3046" customFormat="1"/>
    <row r="43216" s="3046" customFormat="1"/>
    <row r="43217" s="3046" customFormat="1"/>
    <row r="43218" s="3046" customFormat="1"/>
    <row r="43219" s="3046" customFormat="1"/>
    <row r="43220" s="3046" customFormat="1"/>
    <row r="43221" s="3046" customFormat="1"/>
    <row r="43222" s="3046" customFormat="1"/>
    <row r="43223" s="3046" customFormat="1"/>
    <row r="43224" s="3046" customFormat="1"/>
    <row r="43225" s="3046" customFormat="1"/>
    <row r="43226" s="3046" customFormat="1"/>
    <row r="43227" s="3046" customFormat="1"/>
    <row r="43228" s="3046" customFormat="1"/>
    <row r="43229" s="3046" customFormat="1"/>
    <row r="43230" s="3046" customFormat="1"/>
    <row r="43231" s="3046" customFormat="1"/>
    <row r="43232" s="3046" customFormat="1"/>
    <row r="43233" s="3046" customFormat="1"/>
    <row r="43234" s="3046" customFormat="1"/>
    <row r="43235" s="3046" customFormat="1"/>
    <row r="43236" s="3046" customFormat="1"/>
    <row r="43237" s="3046" customFormat="1"/>
    <row r="43238" s="3046" customFormat="1"/>
    <row r="43239" s="3046" customFormat="1"/>
    <row r="43240" s="3046" customFormat="1"/>
    <row r="43241" s="3046" customFormat="1"/>
    <row r="43242" s="3046" customFormat="1"/>
    <row r="43243" s="3046" customFormat="1"/>
    <row r="43244" s="3046" customFormat="1"/>
    <row r="43245" s="3046" customFormat="1"/>
    <row r="43246" s="3046" customFormat="1"/>
    <row r="43247" s="3046" customFormat="1"/>
    <row r="43248" s="3046" customFormat="1"/>
    <row r="43249" s="3046" customFormat="1"/>
    <row r="43250" s="3046" customFormat="1"/>
    <row r="43251" s="3046" customFormat="1"/>
    <row r="43252" s="3046" customFormat="1"/>
    <row r="43253" s="3046" customFormat="1"/>
    <row r="43254" s="3046" customFormat="1"/>
    <row r="43255" s="3046" customFormat="1"/>
    <row r="43256" s="3046" customFormat="1"/>
    <row r="43257" s="3046" customFormat="1"/>
    <row r="43258" s="3046" customFormat="1"/>
    <row r="43259" s="3046" customFormat="1"/>
    <row r="43260" s="3046" customFormat="1"/>
    <row r="43261" s="3046" customFormat="1"/>
    <row r="43262" s="3046" customFormat="1"/>
    <row r="43263" s="3046" customFormat="1"/>
    <row r="43264" s="3046" customFormat="1"/>
    <row r="43265" s="3046" customFormat="1"/>
    <row r="43266" s="3046" customFormat="1"/>
    <row r="43267" s="3046" customFormat="1"/>
    <row r="43268" s="3046" customFormat="1"/>
    <row r="43269" s="3046" customFormat="1"/>
    <row r="43270" s="3046" customFormat="1"/>
    <row r="43271" s="3046" customFormat="1"/>
    <row r="43272" s="3046" customFormat="1"/>
    <row r="43273" s="3046" customFormat="1"/>
    <row r="43274" s="3046" customFormat="1"/>
    <row r="43275" s="3046" customFormat="1"/>
    <row r="43276" s="3046" customFormat="1"/>
    <row r="43277" s="3046" customFormat="1"/>
    <row r="43278" s="3046" customFormat="1"/>
    <row r="43279" s="3046" customFormat="1"/>
    <row r="43280" s="3046" customFormat="1"/>
    <row r="43281" s="3046" customFormat="1"/>
    <row r="43282" s="3046" customFormat="1"/>
    <row r="43283" s="3046" customFormat="1"/>
    <row r="43284" s="3046" customFormat="1"/>
    <row r="43285" s="3046" customFormat="1"/>
    <row r="43286" s="3046" customFormat="1"/>
    <row r="43287" s="3046" customFormat="1"/>
    <row r="43288" s="3046" customFormat="1"/>
    <row r="43289" s="3046" customFormat="1"/>
    <row r="43290" s="3046" customFormat="1"/>
    <row r="43291" s="3046" customFormat="1"/>
    <row r="43292" s="3046" customFormat="1"/>
    <row r="43293" s="3046" customFormat="1"/>
    <row r="43294" s="3046" customFormat="1"/>
    <row r="43295" s="3046" customFormat="1"/>
    <row r="43296" s="3046" customFormat="1"/>
    <row r="43297" s="3046" customFormat="1"/>
    <row r="43298" s="3046" customFormat="1"/>
    <row r="43299" s="3046" customFormat="1"/>
    <row r="43300" s="3046" customFormat="1"/>
    <row r="43301" s="3046" customFormat="1"/>
    <row r="43302" s="3046" customFormat="1"/>
    <row r="43303" s="3046" customFormat="1"/>
    <row r="43304" s="3046" customFormat="1"/>
    <row r="43305" s="3046" customFormat="1"/>
    <row r="43306" s="3046" customFormat="1"/>
    <row r="43307" s="3046" customFormat="1"/>
    <row r="43308" s="3046" customFormat="1"/>
    <row r="43309" s="3046" customFormat="1"/>
    <row r="43310" s="3046" customFormat="1"/>
    <row r="43311" s="3046" customFormat="1"/>
    <row r="43312" s="3046" customFormat="1"/>
    <row r="43313" s="3046" customFormat="1"/>
    <row r="43314" s="3046" customFormat="1"/>
    <row r="43315" s="3046" customFormat="1"/>
    <row r="43316" s="3046" customFormat="1"/>
    <row r="43317" s="3046" customFormat="1"/>
    <row r="43318" s="3046" customFormat="1"/>
    <row r="43319" s="3046" customFormat="1"/>
    <row r="43320" s="3046" customFormat="1"/>
    <row r="43321" s="3046" customFormat="1"/>
    <row r="43322" s="3046" customFormat="1"/>
    <row r="43323" s="3046" customFormat="1"/>
    <row r="43324" s="3046" customFormat="1"/>
    <row r="43325" s="3046" customFormat="1"/>
    <row r="43326" s="3046" customFormat="1"/>
    <row r="43327" s="3046" customFormat="1"/>
    <row r="43328" s="3046" customFormat="1"/>
    <row r="43329" s="3046" customFormat="1"/>
    <row r="43330" s="3046" customFormat="1"/>
    <row r="43331" s="3046" customFormat="1"/>
    <row r="43332" s="3046" customFormat="1"/>
    <row r="43333" s="3046" customFormat="1"/>
    <row r="43334" s="3046" customFormat="1"/>
    <row r="43335" s="3046" customFormat="1"/>
    <row r="43336" s="3046" customFormat="1"/>
    <row r="43337" s="3046" customFormat="1"/>
    <row r="43338" s="3046" customFormat="1"/>
    <row r="43339" s="3046" customFormat="1"/>
    <row r="43340" s="3046" customFormat="1"/>
    <row r="43341" s="3046" customFormat="1"/>
    <row r="43342" s="3046" customFormat="1"/>
    <row r="43343" s="3046" customFormat="1"/>
    <row r="43344" s="3046" customFormat="1"/>
    <row r="43345" s="3046" customFormat="1"/>
    <row r="43346" s="3046" customFormat="1"/>
    <row r="43347" s="3046" customFormat="1"/>
    <row r="43348" s="3046" customFormat="1"/>
    <row r="43349" s="3046" customFormat="1"/>
    <row r="43350" s="3046" customFormat="1"/>
    <row r="43351" s="3046" customFormat="1"/>
    <row r="43352" s="3046" customFormat="1"/>
    <row r="43353" s="3046" customFormat="1"/>
    <row r="43354" s="3046" customFormat="1"/>
    <row r="43355" s="3046" customFormat="1"/>
    <row r="43356" s="3046" customFormat="1"/>
    <row r="43357" s="3046" customFormat="1"/>
    <row r="43358" s="3046" customFormat="1"/>
    <row r="43359" s="3046" customFormat="1"/>
    <row r="43360" s="3046" customFormat="1"/>
    <row r="43361" s="3046" customFormat="1"/>
    <row r="43362" s="3046" customFormat="1"/>
    <row r="43363" s="3046" customFormat="1"/>
    <row r="43364" s="3046" customFormat="1"/>
    <row r="43365" s="3046" customFormat="1"/>
    <row r="43366" s="3046" customFormat="1"/>
    <row r="43367" s="3046" customFormat="1"/>
    <row r="43368" s="3046" customFormat="1"/>
    <row r="43369" s="3046" customFormat="1"/>
    <row r="43370" s="3046" customFormat="1"/>
    <row r="43371" s="3046" customFormat="1"/>
    <row r="43372" s="3046" customFormat="1"/>
    <row r="43373" s="3046" customFormat="1"/>
    <row r="43374" s="3046" customFormat="1"/>
    <row r="43375" s="3046" customFormat="1"/>
    <row r="43376" s="3046" customFormat="1"/>
    <row r="43377" s="3046" customFormat="1"/>
    <row r="43378" s="3046" customFormat="1"/>
    <row r="43379" s="3046" customFormat="1"/>
    <row r="43380" s="3046" customFormat="1"/>
    <row r="43381" s="3046" customFormat="1"/>
    <row r="43382" s="3046" customFormat="1"/>
    <row r="43383" s="3046" customFormat="1"/>
    <row r="43384" s="3046" customFormat="1"/>
    <row r="43385" s="3046" customFormat="1"/>
    <row r="43386" s="3046" customFormat="1"/>
    <row r="43387" s="3046" customFormat="1"/>
    <row r="43388" s="3046" customFormat="1"/>
    <row r="43389" s="3046" customFormat="1"/>
    <row r="43390" s="3046" customFormat="1"/>
    <row r="43391" s="3046" customFormat="1"/>
    <row r="43392" s="3046" customFormat="1"/>
    <row r="43393" s="3046" customFormat="1"/>
    <row r="43394" s="3046" customFormat="1"/>
    <row r="43395" s="3046" customFormat="1"/>
    <row r="43396" s="3046" customFormat="1"/>
    <row r="43397" s="3046" customFormat="1"/>
    <row r="43398" s="3046" customFormat="1"/>
    <row r="43399" s="3046" customFormat="1"/>
    <row r="43400" s="3046" customFormat="1"/>
    <row r="43401" s="3046" customFormat="1"/>
    <row r="43402" s="3046" customFormat="1"/>
    <row r="43403" s="3046" customFormat="1"/>
    <row r="43404" s="3046" customFormat="1"/>
    <row r="43405" s="3046" customFormat="1"/>
    <row r="43406" s="3046" customFormat="1"/>
    <row r="43407" s="3046" customFormat="1"/>
    <row r="43408" s="3046" customFormat="1"/>
    <row r="43409" s="3046" customFormat="1"/>
    <row r="43410" s="3046" customFormat="1"/>
    <row r="43411" s="3046" customFormat="1"/>
    <row r="43412" s="3046" customFormat="1"/>
    <row r="43413" s="3046" customFormat="1"/>
    <row r="43414" s="3046" customFormat="1"/>
    <row r="43415" s="3046" customFormat="1"/>
    <row r="43416" s="3046" customFormat="1"/>
    <row r="43417" s="3046" customFormat="1"/>
    <row r="43418" s="3046" customFormat="1"/>
    <row r="43419" s="3046" customFormat="1"/>
    <row r="43420" s="3046" customFormat="1"/>
    <row r="43421" s="3046" customFormat="1"/>
    <row r="43422" s="3046" customFormat="1"/>
    <row r="43423" s="3046" customFormat="1"/>
    <row r="43424" s="3046" customFormat="1"/>
    <row r="43425" s="3046" customFormat="1"/>
    <row r="43426" s="3046" customFormat="1"/>
    <row r="43427" s="3046" customFormat="1"/>
    <row r="43428" s="3046" customFormat="1"/>
    <row r="43429" s="3046" customFormat="1"/>
    <row r="43430" s="3046" customFormat="1"/>
    <row r="43431" s="3046" customFormat="1"/>
    <row r="43432" s="3046" customFormat="1"/>
    <row r="43433" s="3046" customFormat="1"/>
    <row r="43434" s="3046" customFormat="1"/>
    <row r="43435" s="3046" customFormat="1"/>
    <row r="43436" s="3046" customFormat="1"/>
    <row r="43437" s="3046" customFormat="1"/>
    <row r="43438" s="3046" customFormat="1"/>
    <row r="43439" s="3046" customFormat="1"/>
    <row r="43440" s="3046" customFormat="1"/>
    <row r="43441" s="3046" customFormat="1"/>
    <row r="43442" s="3046" customFormat="1"/>
    <row r="43443" s="3046" customFormat="1"/>
    <row r="43444" s="3046" customFormat="1"/>
    <row r="43445" s="3046" customFormat="1"/>
    <row r="43446" s="3046" customFormat="1"/>
    <row r="43447" s="3046" customFormat="1"/>
    <row r="43448" s="3046" customFormat="1"/>
    <row r="43449" s="3046" customFormat="1"/>
    <row r="43450" s="3046" customFormat="1"/>
    <row r="43451" s="3046" customFormat="1"/>
    <row r="43452" s="3046" customFormat="1"/>
    <row r="43453" s="3046" customFormat="1"/>
    <row r="43454" s="3046" customFormat="1"/>
    <row r="43455" s="3046" customFormat="1"/>
    <row r="43456" s="3046" customFormat="1"/>
    <row r="43457" s="3046" customFormat="1"/>
    <row r="43458" s="3046" customFormat="1"/>
    <row r="43459" s="3046" customFormat="1"/>
    <row r="43460" s="3046" customFormat="1"/>
    <row r="43461" s="3046" customFormat="1"/>
    <row r="43462" s="3046" customFormat="1"/>
    <row r="43463" s="3046" customFormat="1"/>
    <row r="43464" s="3046" customFormat="1"/>
    <row r="43465" s="3046" customFormat="1"/>
    <row r="43466" s="3046" customFormat="1"/>
    <row r="43467" s="3046" customFormat="1"/>
    <row r="43468" s="3046" customFormat="1"/>
    <row r="43469" s="3046" customFormat="1"/>
    <row r="43470" s="3046" customFormat="1"/>
    <row r="43471" s="3046" customFormat="1"/>
    <row r="43472" s="3046" customFormat="1"/>
    <row r="43473" s="3046" customFormat="1"/>
    <row r="43474" s="3046" customFormat="1"/>
    <row r="43475" s="3046" customFormat="1"/>
    <row r="43476" s="3046" customFormat="1"/>
    <row r="43477" s="3046" customFormat="1"/>
    <row r="43478" s="3046" customFormat="1"/>
    <row r="43479" s="3046" customFormat="1"/>
    <row r="43480" s="3046" customFormat="1"/>
    <row r="43481" s="3046" customFormat="1"/>
    <row r="43482" s="3046" customFormat="1"/>
    <row r="43483" s="3046" customFormat="1"/>
    <row r="43484" s="3046" customFormat="1"/>
    <row r="43485" s="3046" customFormat="1"/>
    <row r="43486" s="3046" customFormat="1"/>
    <row r="43487" s="3046" customFormat="1"/>
    <row r="43488" s="3046" customFormat="1"/>
    <row r="43489" s="3046" customFormat="1"/>
    <row r="43490" s="3046" customFormat="1"/>
    <row r="43491" s="3046" customFormat="1"/>
    <row r="43492" s="3046" customFormat="1"/>
    <row r="43493" s="3046" customFormat="1"/>
    <row r="43494" s="3046" customFormat="1"/>
    <row r="43495" s="3046" customFormat="1"/>
    <row r="43496" s="3046" customFormat="1"/>
    <row r="43497" s="3046" customFormat="1"/>
    <row r="43498" s="3046" customFormat="1"/>
    <row r="43499" s="3046" customFormat="1"/>
    <row r="43500" s="3046" customFormat="1"/>
    <row r="43501" s="3046" customFormat="1"/>
    <row r="43502" s="3046" customFormat="1"/>
    <row r="43503" s="3046" customFormat="1"/>
    <row r="43504" s="3046" customFormat="1"/>
    <row r="43505" s="3046" customFormat="1"/>
    <row r="43506" s="3046" customFormat="1"/>
    <row r="43507" s="3046" customFormat="1"/>
    <row r="43508" s="3046" customFormat="1"/>
    <row r="43509" s="3046" customFormat="1"/>
    <row r="43510" s="3046" customFormat="1"/>
    <row r="43511" s="3046" customFormat="1"/>
    <row r="43512" s="3046" customFormat="1"/>
    <row r="43513" s="3046" customFormat="1"/>
    <row r="43514" s="3046" customFormat="1"/>
    <row r="43515" s="3046" customFormat="1"/>
    <row r="43516" s="3046" customFormat="1"/>
    <row r="43517" s="3046" customFormat="1"/>
    <row r="43518" s="3046" customFormat="1"/>
    <row r="43519" s="3046" customFormat="1"/>
    <row r="43520" s="3046" customFormat="1"/>
    <row r="43521" s="3046" customFormat="1"/>
    <row r="43522" s="3046" customFormat="1"/>
    <row r="43523" s="3046" customFormat="1"/>
    <row r="43524" s="3046" customFormat="1"/>
    <row r="43525" s="3046" customFormat="1"/>
    <row r="43526" s="3046" customFormat="1"/>
    <row r="43527" s="3046" customFormat="1"/>
    <row r="43528" s="3046" customFormat="1"/>
    <row r="43529" s="3046" customFormat="1"/>
    <row r="43530" s="3046" customFormat="1"/>
    <row r="43531" s="3046" customFormat="1"/>
    <row r="43532" s="3046" customFormat="1"/>
    <row r="43533" s="3046" customFormat="1"/>
    <row r="43534" s="3046" customFormat="1"/>
    <row r="43535" s="3046" customFormat="1"/>
    <row r="43536" s="3046" customFormat="1"/>
    <row r="43537" s="3046" customFormat="1"/>
    <row r="43538" s="3046" customFormat="1"/>
    <row r="43539" s="3046" customFormat="1"/>
    <row r="43540" s="3046" customFormat="1"/>
    <row r="43541" s="3046" customFormat="1"/>
    <row r="43542" s="3046" customFormat="1"/>
    <row r="43543" s="3046" customFormat="1"/>
    <row r="43544" s="3046" customFormat="1"/>
    <row r="43545" s="3046" customFormat="1"/>
    <row r="43546" s="3046" customFormat="1"/>
    <row r="43547" s="3046" customFormat="1"/>
    <row r="43548" s="3046" customFormat="1"/>
    <row r="43549" s="3046" customFormat="1"/>
    <row r="43550" s="3046" customFormat="1"/>
    <row r="43551" s="3046" customFormat="1"/>
    <row r="43552" s="3046" customFormat="1"/>
    <row r="43553" s="3046" customFormat="1"/>
    <row r="43554" s="3046" customFormat="1"/>
    <row r="43555" s="3046" customFormat="1"/>
    <row r="43556" s="3046" customFormat="1"/>
    <row r="43557" s="3046" customFormat="1"/>
    <row r="43558" s="3046" customFormat="1"/>
    <row r="43559" s="3046" customFormat="1"/>
    <row r="43560" s="3046" customFormat="1"/>
    <row r="43561" s="3046" customFormat="1"/>
    <row r="43562" s="3046" customFormat="1"/>
    <row r="43563" s="3046" customFormat="1"/>
    <row r="43564" s="3046" customFormat="1"/>
    <row r="43565" s="3046" customFormat="1"/>
    <row r="43566" s="3046" customFormat="1"/>
    <row r="43567" s="3046" customFormat="1"/>
    <row r="43568" s="3046" customFormat="1"/>
    <row r="43569" s="3046" customFormat="1"/>
    <row r="43570" s="3046" customFormat="1"/>
    <row r="43571" s="3046" customFormat="1"/>
    <row r="43572" s="3046" customFormat="1"/>
    <row r="43573" s="3046" customFormat="1"/>
    <row r="43574" s="3046" customFormat="1"/>
    <row r="43575" s="3046" customFormat="1"/>
    <row r="43576" s="3046" customFormat="1"/>
    <row r="43577" s="3046" customFormat="1"/>
    <row r="43578" s="3046" customFormat="1"/>
    <row r="43579" s="3046" customFormat="1"/>
    <row r="43580" s="3046" customFormat="1"/>
    <row r="43581" s="3046" customFormat="1"/>
    <row r="43582" s="3046" customFormat="1"/>
    <row r="43583" s="3046" customFormat="1"/>
    <row r="43584" s="3046" customFormat="1"/>
    <row r="43585" s="3046" customFormat="1"/>
    <row r="43586" s="3046" customFormat="1"/>
    <row r="43587" s="3046" customFormat="1"/>
    <row r="43588" s="3046" customFormat="1"/>
    <row r="43589" s="3046" customFormat="1"/>
    <row r="43590" s="3046" customFormat="1"/>
    <row r="43591" s="3046" customFormat="1"/>
    <row r="43592" s="3046" customFormat="1"/>
    <row r="43593" s="3046" customFormat="1"/>
    <row r="43594" s="3046" customFormat="1"/>
    <row r="43595" s="3046" customFormat="1"/>
    <row r="43596" s="3046" customFormat="1"/>
    <row r="43597" s="3046" customFormat="1"/>
    <row r="43598" s="3046" customFormat="1"/>
    <row r="43599" s="3046" customFormat="1"/>
    <row r="43600" s="3046" customFormat="1"/>
    <row r="43601" s="3046" customFormat="1"/>
    <row r="43602" s="3046" customFormat="1"/>
    <row r="43603" s="3046" customFormat="1"/>
    <row r="43604" s="3046" customFormat="1"/>
    <row r="43605" s="3046" customFormat="1"/>
    <row r="43606" s="3046" customFormat="1"/>
    <row r="43607" s="3046" customFormat="1"/>
    <row r="43608" s="3046" customFormat="1"/>
    <row r="43609" s="3046" customFormat="1"/>
    <row r="43610" s="3046" customFormat="1"/>
    <row r="43611" s="3046" customFormat="1"/>
    <row r="43612" s="3046" customFormat="1"/>
    <row r="43613" s="3046" customFormat="1"/>
    <row r="43614" s="3046" customFormat="1"/>
    <row r="43615" s="3046" customFormat="1"/>
    <row r="43616" s="3046" customFormat="1"/>
    <row r="43617" s="3046" customFormat="1"/>
    <row r="43618" s="3046" customFormat="1"/>
    <row r="43619" s="3046" customFormat="1"/>
    <row r="43620" s="3046" customFormat="1"/>
    <row r="43621" s="3046" customFormat="1"/>
    <row r="43622" s="3046" customFormat="1"/>
    <row r="43623" s="3046" customFormat="1"/>
    <row r="43624" s="3046" customFormat="1"/>
    <row r="43625" s="3046" customFormat="1"/>
    <row r="43626" s="3046" customFormat="1"/>
    <row r="43627" s="3046" customFormat="1"/>
    <row r="43628" s="3046" customFormat="1"/>
    <row r="43629" s="3046" customFormat="1"/>
    <row r="43630" s="3046" customFormat="1"/>
    <row r="43631" s="3046" customFormat="1"/>
    <row r="43632" s="3046" customFormat="1"/>
    <row r="43633" s="3046" customFormat="1"/>
    <row r="43634" s="3046" customFormat="1"/>
    <row r="43635" s="3046" customFormat="1"/>
    <row r="43636" s="3046" customFormat="1"/>
    <row r="43637" s="3046" customFormat="1"/>
    <row r="43638" s="3046" customFormat="1"/>
    <row r="43639" s="3046" customFormat="1"/>
    <row r="43640" s="3046" customFormat="1"/>
    <row r="43641" s="3046" customFormat="1"/>
    <row r="43642" s="3046" customFormat="1"/>
    <row r="43643" s="3046" customFormat="1"/>
    <row r="43644" s="3046" customFormat="1"/>
    <row r="43645" s="3046" customFormat="1"/>
    <row r="43646" s="3046" customFormat="1"/>
    <row r="43647" s="3046" customFormat="1"/>
    <row r="43648" s="3046" customFormat="1"/>
    <row r="43649" s="3046" customFormat="1"/>
    <row r="43650" s="3046" customFormat="1"/>
    <row r="43651" s="3046" customFormat="1"/>
    <row r="43652" s="3046" customFormat="1"/>
    <row r="43653" s="3046" customFormat="1"/>
    <row r="43654" s="3046" customFormat="1"/>
    <row r="43655" s="3046" customFormat="1"/>
    <row r="43656" s="3046" customFormat="1"/>
    <row r="43657" s="3046" customFormat="1"/>
    <row r="43658" s="3046" customFormat="1"/>
    <row r="43659" s="3046" customFormat="1"/>
    <row r="43660" s="3046" customFormat="1"/>
    <row r="43661" s="3046" customFormat="1"/>
    <row r="43662" s="3046" customFormat="1"/>
    <row r="43663" s="3046" customFormat="1"/>
    <row r="43664" s="3046" customFormat="1"/>
    <row r="43665" s="3046" customFormat="1"/>
    <row r="43666" s="3046" customFormat="1"/>
    <row r="43667" s="3046" customFormat="1"/>
    <row r="43668" s="3046" customFormat="1"/>
    <row r="43669" s="3046" customFormat="1"/>
    <row r="43670" s="3046" customFormat="1"/>
    <row r="43671" s="3046" customFormat="1"/>
    <row r="43672" s="3046" customFormat="1"/>
    <row r="43673" s="3046" customFormat="1"/>
    <row r="43674" s="3046" customFormat="1"/>
    <row r="43675" s="3046" customFormat="1"/>
    <row r="43676" s="3046" customFormat="1"/>
    <row r="43677" s="3046" customFormat="1"/>
    <row r="43678" s="3046" customFormat="1"/>
    <row r="43679" s="3046" customFormat="1"/>
    <row r="43680" s="3046" customFormat="1"/>
    <row r="43681" s="3046" customFormat="1"/>
    <row r="43682" s="3046" customFormat="1"/>
    <row r="43683" s="3046" customFormat="1"/>
    <row r="43684" s="3046" customFormat="1"/>
    <row r="43685" s="3046" customFormat="1"/>
    <row r="43686" s="3046" customFormat="1"/>
    <row r="43687" s="3046" customFormat="1"/>
    <row r="43688" s="3046" customFormat="1"/>
    <row r="43689" s="3046" customFormat="1"/>
    <row r="43690" s="3046" customFormat="1"/>
    <row r="43691" s="3046" customFormat="1"/>
    <row r="43692" s="3046" customFormat="1"/>
    <row r="43693" s="3046" customFormat="1"/>
    <row r="43694" s="3046" customFormat="1"/>
    <row r="43695" s="3046" customFormat="1"/>
    <row r="43696" s="3046" customFormat="1"/>
    <row r="43697" s="3046" customFormat="1"/>
    <row r="43698" s="3046" customFormat="1"/>
    <row r="43699" s="3046" customFormat="1"/>
    <row r="43700" s="3046" customFormat="1"/>
    <row r="43701" s="3046" customFormat="1"/>
    <row r="43702" s="3046" customFormat="1"/>
    <row r="43703" s="3046" customFormat="1"/>
    <row r="43704" s="3046" customFormat="1"/>
    <row r="43705" s="3046" customFormat="1"/>
    <row r="43706" s="3046" customFormat="1"/>
    <row r="43707" s="3046" customFormat="1"/>
    <row r="43708" s="3046" customFormat="1"/>
    <row r="43709" s="3046" customFormat="1"/>
    <row r="43710" s="3046" customFormat="1"/>
    <row r="43711" s="3046" customFormat="1"/>
    <row r="43712" s="3046" customFormat="1"/>
    <row r="43713" s="3046" customFormat="1"/>
    <row r="43714" s="3046" customFormat="1"/>
    <row r="43715" s="3046" customFormat="1"/>
    <row r="43716" s="3046" customFormat="1"/>
    <row r="43717" s="3046" customFormat="1"/>
    <row r="43718" s="3046" customFormat="1"/>
    <row r="43719" s="3046" customFormat="1"/>
    <row r="43720" s="3046" customFormat="1"/>
    <row r="43721" s="3046" customFormat="1"/>
    <row r="43722" s="3046" customFormat="1"/>
    <row r="43723" s="3046" customFormat="1"/>
    <row r="43724" s="3046" customFormat="1"/>
    <row r="43725" s="3046" customFormat="1"/>
    <row r="43726" s="3046" customFormat="1"/>
    <row r="43727" s="3046" customFormat="1"/>
    <row r="43728" s="3046" customFormat="1"/>
    <row r="43729" s="3046" customFormat="1"/>
    <row r="43730" s="3046" customFormat="1"/>
    <row r="43731" s="3046" customFormat="1"/>
    <row r="43732" s="3046" customFormat="1"/>
    <row r="43733" s="3046" customFormat="1"/>
    <row r="43734" s="3046" customFormat="1"/>
    <row r="43735" s="3046" customFormat="1"/>
    <row r="43736" s="3046" customFormat="1"/>
    <row r="43737" s="3046" customFormat="1"/>
    <row r="43738" s="3046" customFormat="1"/>
    <row r="43739" s="3046" customFormat="1"/>
    <row r="43740" s="3046" customFormat="1"/>
    <row r="43741" s="3046" customFormat="1"/>
    <row r="43742" s="3046" customFormat="1"/>
    <row r="43743" s="3046" customFormat="1"/>
    <row r="43744" s="3046" customFormat="1"/>
    <row r="43745" s="3046" customFormat="1"/>
    <row r="43746" s="3046" customFormat="1"/>
    <row r="43747" s="3046" customFormat="1"/>
    <row r="43748" s="3046" customFormat="1"/>
    <row r="43749" s="3046" customFormat="1"/>
    <row r="43750" s="3046" customFormat="1"/>
    <row r="43751" s="3046" customFormat="1"/>
    <row r="43752" s="3046" customFormat="1"/>
    <row r="43753" s="3046" customFormat="1"/>
    <row r="43754" s="3046" customFormat="1"/>
    <row r="43755" s="3046" customFormat="1"/>
    <row r="43756" s="3046" customFormat="1"/>
    <row r="43757" s="3046" customFormat="1"/>
    <row r="43758" s="3046" customFormat="1"/>
    <row r="43759" s="3046" customFormat="1"/>
    <row r="43760" s="3046" customFormat="1"/>
    <row r="43761" s="3046" customFormat="1"/>
    <row r="43762" s="3046" customFormat="1"/>
    <row r="43763" s="3046" customFormat="1"/>
    <row r="43764" s="3046" customFormat="1"/>
    <row r="43765" s="3046" customFormat="1"/>
    <row r="43766" s="3046" customFormat="1"/>
    <row r="43767" s="3046" customFormat="1"/>
    <row r="43768" s="3046" customFormat="1"/>
    <row r="43769" s="3046" customFormat="1"/>
    <row r="43770" s="3046" customFormat="1"/>
    <row r="43771" s="3046" customFormat="1"/>
    <row r="43772" s="3046" customFormat="1"/>
    <row r="43773" s="3046" customFormat="1"/>
    <row r="43774" s="3046" customFormat="1"/>
    <row r="43775" s="3046" customFormat="1"/>
    <row r="43776" s="3046" customFormat="1"/>
    <row r="43777" s="3046" customFormat="1"/>
    <row r="43778" s="3046" customFormat="1"/>
    <row r="43779" s="3046" customFormat="1"/>
    <row r="43780" s="3046" customFormat="1"/>
    <row r="43781" s="3046" customFormat="1"/>
    <row r="43782" s="3046" customFormat="1"/>
    <row r="43783" s="3046" customFormat="1"/>
    <row r="43784" s="3046" customFormat="1"/>
    <row r="43785" s="3046" customFormat="1"/>
    <row r="43786" s="3046" customFormat="1"/>
    <row r="43787" s="3046" customFormat="1"/>
    <row r="43788" s="3046" customFormat="1"/>
    <row r="43789" s="3046" customFormat="1"/>
    <row r="43790" s="3046" customFormat="1"/>
    <row r="43791" s="3046" customFormat="1"/>
    <row r="43792" s="3046" customFormat="1"/>
    <row r="43793" s="3046" customFormat="1"/>
    <row r="43794" s="3046" customFormat="1"/>
    <row r="43795" s="3046" customFormat="1"/>
    <row r="43796" s="3046" customFormat="1"/>
    <row r="43797" s="3046" customFormat="1"/>
    <row r="43798" s="3046" customFormat="1"/>
    <row r="43799" s="3046" customFormat="1"/>
    <row r="43800" s="3046" customFormat="1"/>
    <row r="43801" s="3046" customFormat="1"/>
    <row r="43802" s="3046" customFormat="1"/>
    <row r="43803" s="3046" customFormat="1"/>
    <row r="43804" s="3046" customFormat="1"/>
    <row r="43805" s="3046" customFormat="1"/>
    <row r="43806" s="3046" customFormat="1"/>
    <row r="43807" s="3046" customFormat="1"/>
    <row r="43808" s="3046" customFormat="1"/>
    <row r="43809" s="3046" customFormat="1"/>
    <row r="43810" s="3046" customFormat="1"/>
    <row r="43811" s="3046" customFormat="1"/>
    <row r="43812" s="3046" customFormat="1"/>
    <row r="43813" s="3046" customFormat="1"/>
    <row r="43814" s="3046" customFormat="1"/>
    <row r="43815" s="3046" customFormat="1"/>
    <row r="43816" s="3046" customFormat="1"/>
    <row r="43817" s="3046" customFormat="1"/>
    <row r="43818" s="3046" customFormat="1"/>
    <row r="43819" s="3046" customFormat="1"/>
    <row r="43820" s="3046" customFormat="1"/>
    <row r="43821" s="3046" customFormat="1"/>
    <row r="43822" s="3046" customFormat="1"/>
    <row r="43823" s="3046" customFormat="1"/>
    <row r="43824" s="3046" customFormat="1"/>
    <row r="43825" s="3046" customFormat="1"/>
    <row r="43826" s="3046" customFormat="1"/>
    <row r="43827" s="3046" customFormat="1"/>
    <row r="43828" s="3046" customFormat="1"/>
    <row r="43829" s="3046" customFormat="1"/>
    <row r="43830" s="3046" customFormat="1"/>
    <row r="43831" s="3046" customFormat="1"/>
    <row r="43832" s="3046" customFormat="1"/>
    <row r="43833" s="3046" customFormat="1"/>
    <row r="43834" s="3046" customFormat="1"/>
    <row r="43835" s="3046" customFormat="1"/>
    <row r="43836" s="3046" customFormat="1"/>
    <row r="43837" s="3046" customFormat="1"/>
    <row r="43838" s="3046" customFormat="1"/>
    <row r="43839" s="3046" customFormat="1"/>
    <row r="43840" s="3046" customFormat="1"/>
    <row r="43841" s="3046" customFormat="1"/>
    <row r="43842" s="3046" customFormat="1"/>
    <row r="43843" s="3046" customFormat="1"/>
    <row r="43844" s="3046" customFormat="1"/>
    <row r="43845" s="3046" customFormat="1"/>
    <row r="43846" s="3046" customFormat="1"/>
    <row r="43847" s="3046" customFormat="1"/>
    <row r="43848" s="3046" customFormat="1"/>
    <row r="43849" s="3046" customFormat="1"/>
    <row r="43850" s="3046" customFormat="1"/>
    <row r="43851" s="3046" customFormat="1"/>
    <row r="43852" s="3046" customFormat="1"/>
    <row r="43853" s="3046" customFormat="1"/>
    <row r="43854" s="3046" customFormat="1"/>
    <row r="43855" s="3046" customFormat="1"/>
    <row r="43856" s="3046" customFormat="1"/>
    <row r="43857" s="3046" customFormat="1"/>
    <row r="43858" s="3046" customFormat="1"/>
    <row r="43859" s="3046" customFormat="1"/>
    <row r="43860" s="3046" customFormat="1"/>
    <row r="43861" s="3046" customFormat="1"/>
    <row r="43862" s="3046" customFormat="1"/>
    <row r="43863" s="3046" customFormat="1"/>
    <row r="43864" s="3046" customFormat="1"/>
    <row r="43865" s="3046" customFormat="1"/>
    <row r="43866" s="3046" customFormat="1"/>
    <row r="43867" s="3046" customFormat="1"/>
    <row r="43868" s="3046" customFormat="1"/>
    <row r="43869" s="3046" customFormat="1"/>
    <row r="43870" s="3046" customFormat="1"/>
    <row r="43871" s="3046" customFormat="1"/>
    <row r="43872" s="3046" customFormat="1"/>
    <row r="43873" s="3046" customFormat="1"/>
    <row r="43874" s="3046" customFormat="1"/>
    <row r="43875" s="3046" customFormat="1"/>
    <row r="43876" s="3046" customFormat="1"/>
    <row r="43877" s="3046" customFormat="1"/>
    <row r="43878" s="3046" customFormat="1"/>
    <row r="43879" s="3046" customFormat="1"/>
    <row r="43880" s="3046" customFormat="1"/>
    <row r="43881" s="3046" customFormat="1"/>
    <row r="43882" s="3046" customFormat="1"/>
    <row r="43883" s="3046" customFormat="1"/>
    <row r="43884" s="3046" customFormat="1"/>
    <row r="43885" s="3046" customFormat="1"/>
    <row r="43886" s="3046" customFormat="1"/>
    <row r="43887" s="3046" customFormat="1"/>
    <row r="43888" s="3046" customFormat="1"/>
    <row r="43889" s="3046" customFormat="1"/>
    <row r="43890" s="3046" customFormat="1"/>
    <row r="43891" s="3046" customFormat="1"/>
    <row r="43892" s="3046" customFormat="1"/>
    <row r="43893" s="3046" customFormat="1"/>
    <row r="43894" s="3046" customFormat="1"/>
    <row r="43895" s="3046" customFormat="1"/>
    <row r="43896" s="3046" customFormat="1"/>
    <row r="43897" s="3046" customFormat="1"/>
    <row r="43898" s="3046" customFormat="1"/>
    <row r="43899" s="3046" customFormat="1"/>
    <row r="43900" s="3046" customFormat="1"/>
    <row r="43901" s="3046" customFormat="1"/>
    <row r="43902" s="3046" customFormat="1"/>
    <row r="43903" s="3046" customFormat="1"/>
    <row r="43904" s="3046" customFormat="1"/>
    <row r="43905" s="3046" customFormat="1"/>
    <row r="43906" s="3046" customFormat="1"/>
    <row r="43907" s="3046" customFormat="1"/>
    <row r="43908" s="3046" customFormat="1"/>
    <row r="43909" s="3046" customFormat="1"/>
    <row r="43910" s="3046" customFormat="1"/>
    <row r="43911" s="3046" customFormat="1"/>
    <row r="43912" s="3046" customFormat="1"/>
    <row r="43913" s="3046" customFormat="1"/>
    <row r="43914" s="3046" customFormat="1"/>
    <row r="43915" s="3046" customFormat="1"/>
    <row r="43916" s="3046" customFormat="1"/>
    <row r="43917" s="3046" customFormat="1"/>
    <row r="43918" s="3046" customFormat="1"/>
    <row r="43919" s="3046" customFormat="1"/>
    <row r="43920" s="3046" customFormat="1"/>
    <row r="43921" s="3046" customFormat="1"/>
    <row r="43922" s="3046" customFormat="1"/>
    <row r="43923" s="3046" customFormat="1"/>
    <row r="43924" s="3046" customFormat="1"/>
    <row r="43925" s="3046" customFormat="1"/>
    <row r="43926" s="3046" customFormat="1"/>
    <row r="43927" s="3046" customFormat="1"/>
    <row r="43928" s="3046" customFormat="1"/>
    <row r="43929" s="3046" customFormat="1"/>
    <row r="43930" s="3046" customFormat="1"/>
    <row r="43931" s="3046" customFormat="1"/>
    <row r="43932" s="3046" customFormat="1"/>
    <row r="43933" s="3046" customFormat="1"/>
    <row r="43934" s="3046" customFormat="1"/>
    <row r="43935" s="3046" customFormat="1"/>
    <row r="43936" s="3046" customFormat="1"/>
    <row r="43937" s="3046" customFormat="1"/>
    <row r="43938" s="3046" customFormat="1"/>
    <row r="43939" s="3046" customFormat="1"/>
    <row r="43940" s="3046" customFormat="1"/>
    <row r="43941" s="3046" customFormat="1"/>
    <row r="43942" s="3046" customFormat="1"/>
    <row r="43943" s="3046" customFormat="1"/>
    <row r="43944" s="3046" customFormat="1"/>
    <row r="43945" s="3046" customFormat="1"/>
    <row r="43946" s="3046" customFormat="1"/>
    <row r="43947" s="3046" customFormat="1"/>
    <row r="43948" s="3046" customFormat="1"/>
    <row r="43949" s="3046" customFormat="1"/>
    <row r="43950" s="3046" customFormat="1"/>
    <row r="43951" s="3046" customFormat="1"/>
    <row r="43952" s="3046" customFormat="1"/>
    <row r="43953" s="3046" customFormat="1"/>
    <row r="43954" s="3046" customFormat="1"/>
    <row r="43955" s="3046" customFormat="1"/>
    <row r="43956" s="3046" customFormat="1"/>
    <row r="43957" s="3046" customFormat="1"/>
    <row r="43958" s="3046" customFormat="1"/>
    <row r="43959" s="3046" customFormat="1"/>
    <row r="43960" s="3046" customFormat="1"/>
    <row r="43961" s="3046" customFormat="1"/>
    <row r="43962" s="3046" customFormat="1"/>
    <row r="43963" s="3046" customFormat="1"/>
    <row r="43964" s="3046" customFormat="1"/>
    <row r="43965" s="3046" customFormat="1"/>
    <row r="43966" s="3046" customFormat="1"/>
    <row r="43967" s="3046" customFormat="1"/>
    <row r="43968" s="3046" customFormat="1"/>
    <row r="43969" s="3046" customFormat="1"/>
    <row r="43970" s="3046" customFormat="1"/>
    <row r="43971" s="3046" customFormat="1"/>
    <row r="43972" s="3046" customFormat="1"/>
    <row r="43973" s="3046" customFormat="1"/>
    <row r="43974" s="3046" customFormat="1"/>
    <row r="43975" s="3046" customFormat="1"/>
    <row r="43976" s="3046" customFormat="1"/>
    <row r="43977" s="3046" customFormat="1"/>
    <row r="43978" s="3046" customFormat="1"/>
    <row r="43979" s="3046" customFormat="1"/>
    <row r="43980" s="3046" customFormat="1"/>
    <row r="43981" s="3046" customFormat="1"/>
    <row r="43982" s="3046" customFormat="1"/>
    <row r="43983" s="3046" customFormat="1"/>
    <row r="43984" s="3046" customFormat="1"/>
    <row r="43985" s="3046" customFormat="1"/>
    <row r="43986" s="3046" customFormat="1"/>
    <row r="43987" s="3046" customFormat="1"/>
    <row r="43988" s="3046" customFormat="1"/>
    <row r="43989" s="3046" customFormat="1"/>
    <row r="43990" s="3046" customFormat="1"/>
    <row r="43991" s="3046" customFormat="1"/>
    <row r="43992" s="3046" customFormat="1"/>
    <row r="43993" s="3046" customFormat="1"/>
    <row r="43994" s="3046" customFormat="1"/>
    <row r="43995" s="3046" customFormat="1"/>
    <row r="43996" s="3046" customFormat="1"/>
    <row r="43997" s="3046" customFormat="1"/>
    <row r="43998" s="3046" customFormat="1"/>
    <row r="43999" s="3046" customFormat="1"/>
    <row r="44000" s="3046" customFormat="1"/>
    <row r="44001" s="3046" customFormat="1"/>
    <row r="44002" s="3046" customFormat="1"/>
    <row r="44003" s="3046" customFormat="1"/>
    <row r="44004" s="3046" customFormat="1"/>
    <row r="44005" s="3046" customFormat="1"/>
    <row r="44006" s="3046" customFormat="1"/>
    <row r="44007" s="3046" customFormat="1"/>
    <row r="44008" s="3046" customFormat="1"/>
    <row r="44009" s="3046" customFormat="1"/>
    <row r="44010" s="3046" customFormat="1"/>
    <row r="44011" s="3046" customFormat="1"/>
    <row r="44012" s="3046" customFormat="1"/>
    <row r="44013" s="3046" customFormat="1"/>
    <row r="44014" s="3046" customFormat="1"/>
    <row r="44015" s="3046" customFormat="1"/>
    <row r="44016" s="3046" customFormat="1"/>
    <row r="44017" s="3046" customFormat="1"/>
    <row r="44018" s="3046" customFormat="1"/>
    <row r="44019" s="3046" customFormat="1"/>
    <row r="44020" s="3046" customFormat="1"/>
    <row r="44021" s="3046" customFormat="1"/>
    <row r="44022" s="3046" customFormat="1"/>
    <row r="44023" s="3046" customFormat="1"/>
    <row r="44024" s="3046" customFormat="1"/>
    <row r="44025" s="3046" customFormat="1"/>
    <row r="44026" s="3046" customFormat="1"/>
    <row r="44027" s="3046" customFormat="1"/>
    <row r="44028" s="3046" customFormat="1"/>
    <row r="44029" s="3046" customFormat="1"/>
    <row r="44030" s="3046" customFormat="1"/>
    <row r="44031" s="3046" customFormat="1"/>
    <row r="44032" s="3046" customFormat="1"/>
    <row r="44033" s="3046" customFormat="1"/>
    <row r="44034" s="3046" customFormat="1"/>
    <row r="44035" s="3046" customFormat="1"/>
    <row r="44036" s="3046" customFormat="1"/>
    <row r="44037" s="3046" customFormat="1"/>
    <row r="44038" s="3046" customFormat="1"/>
    <row r="44039" s="3046" customFormat="1"/>
    <row r="44040" s="3046" customFormat="1"/>
    <row r="44041" s="3046" customFormat="1"/>
    <row r="44042" s="3046" customFormat="1"/>
    <row r="44043" s="3046" customFormat="1"/>
    <row r="44044" s="3046" customFormat="1"/>
    <row r="44045" s="3046" customFormat="1"/>
    <row r="44046" s="3046" customFormat="1"/>
    <row r="44047" s="3046" customFormat="1"/>
    <row r="44048" s="3046" customFormat="1"/>
    <row r="44049" s="3046" customFormat="1"/>
    <row r="44050" s="3046" customFormat="1"/>
    <row r="44051" s="3046" customFormat="1"/>
    <row r="44052" s="3046" customFormat="1"/>
    <row r="44053" s="3046" customFormat="1"/>
    <row r="44054" s="3046" customFormat="1"/>
    <row r="44055" s="3046" customFormat="1"/>
    <row r="44056" s="3046" customFormat="1"/>
    <row r="44057" s="3046" customFormat="1"/>
    <row r="44058" s="3046" customFormat="1"/>
    <row r="44059" s="3046" customFormat="1"/>
    <row r="44060" s="3046" customFormat="1"/>
    <row r="44061" s="3046" customFormat="1"/>
    <row r="44062" s="3046" customFormat="1"/>
    <row r="44063" s="3046" customFormat="1"/>
    <row r="44064" s="3046" customFormat="1"/>
    <row r="44065" s="3046" customFormat="1"/>
    <row r="44066" s="3046" customFormat="1"/>
    <row r="44067" s="3046" customFormat="1"/>
    <row r="44068" s="3046" customFormat="1"/>
    <row r="44069" s="3046" customFormat="1"/>
    <row r="44070" s="3046" customFormat="1"/>
    <row r="44071" s="3046" customFormat="1"/>
    <row r="44072" s="3046" customFormat="1"/>
    <row r="44073" s="3046" customFormat="1"/>
    <row r="44074" s="3046" customFormat="1"/>
    <row r="44075" s="3046" customFormat="1"/>
    <row r="44076" s="3046" customFormat="1"/>
    <row r="44077" s="3046" customFormat="1"/>
    <row r="44078" s="3046" customFormat="1"/>
    <row r="44079" s="3046" customFormat="1"/>
    <row r="44080" s="3046" customFormat="1"/>
    <row r="44081" s="3046" customFormat="1"/>
    <row r="44082" s="3046" customFormat="1"/>
    <row r="44083" s="3046" customFormat="1"/>
    <row r="44084" s="3046" customFormat="1"/>
    <row r="44085" s="3046" customFormat="1"/>
    <row r="44086" s="3046" customFormat="1"/>
    <row r="44087" s="3046" customFormat="1"/>
    <row r="44088" s="3046" customFormat="1"/>
    <row r="44089" s="3046" customFormat="1"/>
    <row r="44090" s="3046" customFormat="1"/>
    <row r="44091" s="3046" customFormat="1"/>
    <row r="44092" s="3046" customFormat="1"/>
    <row r="44093" s="3046" customFormat="1"/>
    <row r="44094" s="3046" customFormat="1"/>
    <row r="44095" s="3046" customFormat="1"/>
    <row r="44096" s="3046" customFormat="1"/>
    <row r="44097" s="3046" customFormat="1"/>
    <row r="44098" s="3046" customFormat="1"/>
    <row r="44099" s="3046" customFormat="1"/>
    <row r="44100" s="3046" customFormat="1"/>
    <row r="44101" s="3046" customFormat="1"/>
    <row r="44102" s="3046" customFormat="1"/>
    <row r="44103" s="3046" customFormat="1"/>
    <row r="44104" s="3046" customFormat="1"/>
    <row r="44105" s="3046" customFormat="1"/>
    <row r="44106" s="3046" customFormat="1"/>
    <row r="44107" s="3046" customFormat="1"/>
    <row r="44108" s="3046" customFormat="1"/>
    <row r="44109" s="3046" customFormat="1"/>
    <row r="44110" s="3046" customFormat="1"/>
    <row r="44111" s="3046" customFormat="1"/>
    <row r="44112" s="3046" customFormat="1"/>
    <row r="44113" s="3046" customFormat="1"/>
    <row r="44114" s="3046" customFormat="1"/>
    <row r="44115" s="3046" customFormat="1"/>
    <row r="44116" s="3046" customFormat="1"/>
    <row r="44117" s="3046" customFormat="1"/>
    <row r="44118" s="3046" customFormat="1"/>
    <row r="44119" s="3046" customFormat="1"/>
    <row r="44120" s="3046" customFormat="1"/>
    <row r="44121" s="3046" customFormat="1"/>
    <row r="44122" s="3046" customFormat="1"/>
    <row r="44123" s="3046" customFormat="1"/>
    <row r="44124" s="3046" customFormat="1"/>
    <row r="44125" s="3046" customFormat="1"/>
    <row r="44126" s="3046" customFormat="1"/>
    <row r="44127" s="3046" customFormat="1"/>
    <row r="44128" s="3046" customFormat="1"/>
    <row r="44129" s="3046" customFormat="1"/>
    <row r="44130" s="3046" customFormat="1"/>
    <row r="44131" s="3046" customFormat="1"/>
    <row r="44132" s="3046" customFormat="1"/>
    <row r="44133" s="3046" customFormat="1"/>
    <row r="44134" s="3046" customFormat="1"/>
    <row r="44135" s="3046" customFormat="1"/>
    <row r="44136" s="3046" customFormat="1"/>
    <row r="44137" s="3046" customFormat="1"/>
    <row r="44138" s="3046" customFormat="1"/>
    <row r="44139" s="3046" customFormat="1"/>
    <row r="44140" s="3046" customFormat="1"/>
    <row r="44141" s="3046" customFormat="1"/>
    <row r="44142" s="3046" customFormat="1"/>
    <row r="44143" s="3046" customFormat="1"/>
    <row r="44144" s="3046" customFormat="1"/>
    <row r="44145" s="3046" customFormat="1"/>
    <row r="44146" s="3046" customFormat="1"/>
    <row r="44147" s="3046" customFormat="1"/>
    <row r="44148" s="3046" customFormat="1"/>
    <row r="44149" s="3046" customFormat="1"/>
    <row r="44150" s="3046" customFormat="1"/>
    <row r="44151" s="3046" customFormat="1"/>
    <row r="44152" s="3046" customFormat="1"/>
    <row r="44153" s="3046" customFormat="1"/>
    <row r="44154" s="3046" customFormat="1"/>
    <row r="44155" s="3046" customFormat="1"/>
    <row r="44156" s="3046" customFormat="1"/>
    <row r="44157" s="3046" customFormat="1"/>
    <row r="44158" s="3046" customFormat="1"/>
    <row r="44159" s="3046" customFormat="1"/>
    <row r="44160" s="3046" customFormat="1"/>
    <row r="44161" s="3046" customFormat="1"/>
    <row r="44162" s="3046" customFormat="1"/>
    <row r="44163" s="3046" customFormat="1"/>
    <row r="44164" s="3046" customFormat="1"/>
    <row r="44165" s="3046" customFormat="1"/>
    <row r="44166" s="3046" customFormat="1"/>
    <row r="44167" s="3046" customFormat="1"/>
    <row r="44168" s="3046" customFormat="1"/>
    <row r="44169" s="3046" customFormat="1"/>
    <row r="44170" s="3046" customFormat="1"/>
    <row r="44171" s="3046" customFormat="1"/>
    <row r="44172" s="3046" customFormat="1"/>
    <row r="44173" s="3046" customFormat="1"/>
    <row r="44174" s="3046" customFormat="1"/>
    <row r="44175" s="3046" customFormat="1"/>
    <row r="44176" s="3046" customFormat="1"/>
    <row r="44177" s="3046" customFormat="1"/>
    <row r="44178" s="3046" customFormat="1"/>
    <row r="44179" s="3046" customFormat="1"/>
    <row r="44180" s="3046" customFormat="1"/>
    <row r="44181" s="3046" customFormat="1"/>
    <row r="44182" s="3046" customFormat="1"/>
    <row r="44183" s="3046" customFormat="1"/>
    <row r="44184" s="3046" customFormat="1"/>
    <row r="44185" s="3046" customFormat="1"/>
    <row r="44186" s="3046" customFormat="1"/>
    <row r="44187" s="3046" customFormat="1"/>
    <row r="44188" s="3046" customFormat="1"/>
    <row r="44189" s="3046" customFormat="1"/>
    <row r="44190" s="3046" customFormat="1"/>
    <row r="44191" s="3046" customFormat="1"/>
    <row r="44192" s="3046" customFormat="1"/>
    <row r="44193" s="3046" customFormat="1"/>
    <row r="44194" s="3046" customFormat="1"/>
    <row r="44195" s="3046" customFormat="1"/>
    <row r="44196" s="3046" customFormat="1"/>
    <row r="44197" s="3046" customFormat="1"/>
    <row r="44198" s="3046" customFormat="1"/>
    <row r="44199" s="3046" customFormat="1"/>
    <row r="44200" s="3046" customFormat="1"/>
    <row r="44201" s="3046" customFormat="1"/>
    <row r="44202" s="3046" customFormat="1"/>
    <row r="44203" s="3046" customFormat="1"/>
    <row r="44204" s="3046" customFormat="1"/>
    <row r="44205" s="3046" customFormat="1"/>
    <row r="44206" s="3046" customFormat="1"/>
    <row r="44207" s="3046" customFormat="1"/>
    <row r="44208" s="3046" customFormat="1"/>
    <row r="44209" s="3046" customFormat="1"/>
    <row r="44210" s="3046" customFormat="1"/>
    <row r="44211" s="3046" customFormat="1"/>
    <row r="44212" s="3046" customFormat="1"/>
    <row r="44213" s="3046" customFormat="1"/>
    <row r="44214" s="3046" customFormat="1"/>
    <row r="44215" s="3046" customFormat="1"/>
    <row r="44216" s="3046" customFormat="1"/>
    <row r="44217" s="3046" customFormat="1"/>
    <row r="44218" s="3046" customFormat="1"/>
    <row r="44219" s="3046" customFormat="1"/>
    <row r="44220" s="3046" customFormat="1"/>
    <row r="44221" s="3046" customFormat="1"/>
    <row r="44222" s="3046" customFormat="1"/>
    <row r="44223" s="3046" customFormat="1"/>
    <row r="44224" s="3046" customFormat="1"/>
    <row r="44225" s="3046" customFormat="1"/>
    <row r="44226" s="3046" customFormat="1"/>
    <row r="44227" s="3046" customFormat="1"/>
    <row r="44228" s="3046" customFormat="1"/>
    <row r="44229" s="3046" customFormat="1"/>
    <row r="44230" s="3046" customFormat="1"/>
    <row r="44231" s="3046" customFormat="1"/>
    <row r="44232" s="3046" customFormat="1"/>
    <row r="44233" s="3046" customFormat="1"/>
    <row r="44234" s="3046" customFormat="1"/>
    <row r="44235" s="3046" customFormat="1"/>
    <row r="44236" s="3046" customFormat="1"/>
    <row r="44237" s="3046" customFormat="1"/>
    <row r="44238" s="3046" customFormat="1"/>
    <row r="44239" s="3046" customFormat="1"/>
    <row r="44240" s="3046" customFormat="1"/>
    <row r="44241" s="3046" customFormat="1"/>
    <row r="44242" s="3046" customFormat="1"/>
    <row r="44243" s="3046" customFormat="1"/>
    <row r="44244" s="3046" customFormat="1"/>
    <row r="44245" s="3046" customFormat="1"/>
    <row r="44246" s="3046" customFormat="1"/>
    <row r="44247" s="3046" customFormat="1"/>
    <row r="44248" s="3046" customFormat="1"/>
    <row r="44249" s="3046" customFormat="1"/>
    <row r="44250" s="3046" customFormat="1"/>
    <row r="44251" s="3046" customFormat="1"/>
    <row r="44252" s="3046" customFormat="1"/>
    <row r="44253" s="3046" customFormat="1"/>
    <row r="44254" s="3046" customFormat="1"/>
    <row r="44255" s="3046" customFormat="1"/>
    <row r="44256" s="3046" customFormat="1"/>
    <row r="44257" s="3046" customFormat="1"/>
    <row r="44258" s="3046" customFormat="1"/>
    <row r="44259" s="3046" customFormat="1"/>
    <row r="44260" s="3046" customFormat="1"/>
    <row r="44261" s="3046" customFormat="1"/>
    <row r="44262" s="3046" customFormat="1"/>
    <row r="44263" s="3046" customFormat="1"/>
    <row r="44264" s="3046" customFormat="1"/>
    <row r="44265" s="3046" customFormat="1"/>
    <row r="44266" s="3046" customFormat="1"/>
    <row r="44267" s="3046" customFormat="1"/>
    <row r="44268" s="3046" customFormat="1"/>
    <row r="44269" s="3046" customFormat="1"/>
    <row r="44270" s="3046" customFormat="1"/>
    <row r="44271" s="3046" customFormat="1"/>
    <row r="44272" s="3046" customFormat="1"/>
    <row r="44273" s="3046" customFormat="1"/>
    <row r="44274" s="3046" customFormat="1"/>
    <row r="44275" s="3046" customFormat="1"/>
    <row r="44276" s="3046" customFormat="1"/>
    <row r="44277" s="3046" customFormat="1"/>
    <row r="44278" s="3046" customFormat="1"/>
    <row r="44279" s="3046" customFormat="1"/>
    <row r="44280" s="3046" customFormat="1"/>
    <row r="44281" s="3046" customFormat="1"/>
    <row r="44282" s="3046" customFormat="1"/>
    <row r="44283" s="3046" customFormat="1"/>
    <row r="44284" s="3046" customFormat="1"/>
    <row r="44285" s="3046" customFormat="1"/>
    <row r="44286" s="3046" customFormat="1"/>
    <row r="44287" s="3046" customFormat="1"/>
    <row r="44288" s="3046" customFormat="1"/>
    <row r="44289" s="3046" customFormat="1"/>
    <row r="44290" s="3046" customFormat="1"/>
    <row r="44291" s="3046" customFormat="1"/>
    <row r="44292" s="3046" customFormat="1"/>
    <row r="44293" s="3046" customFormat="1"/>
    <row r="44294" s="3046" customFormat="1"/>
    <row r="44295" s="3046" customFormat="1"/>
    <row r="44296" s="3046" customFormat="1"/>
    <row r="44297" s="3046" customFormat="1"/>
    <row r="44298" s="3046" customFormat="1"/>
    <row r="44299" s="3046" customFormat="1"/>
    <row r="44300" s="3046" customFormat="1"/>
    <row r="44301" s="3046" customFormat="1"/>
    <row r="44302" s="3046" customFormat="1"/>
    <row r="44303" s="3046" customFormat="1"/>
    <row r="44304" s="3046" customFormat="1"/>
    <row r="44305" s="3046" customFormat="1"/>
    <row r="44306" s="3046" customFormat="1"/>
    <row r="44307" s="3046" customFormat="1"/>
    <row r="44308" s="3046" customFormat="1"/>
    <row r="44309" s="3046" customFormat="1"/>
    <row r="44310" s="3046" customFormat="1"/>
    <row r="44311" s="3046" customFormat="1"/>
    <row r="44312" s="3046" customFormat="1"/>
    <row r="44313" s="3046" customFormat="1"/>
    <row r="44314" s="3046" customFormat="1"/>
    <row r="44315" s="3046" customFormat="1"/>
    <row r="44316" s="3046" customFormat="1"/>
    <row r="44317" s="3046" customFormat="1"/>
    <row r="44318" s="3046" customFormat="1"/>
    <row r="44319" s="3046" customFormat="1"/>
    <row r="44320" s="3046" customFormat="1"/>
    <row r="44321" s="3046" customFormat="1"/>
    <row r="44322" s="3046" customFormat="1"/>
    <row r="44323" s="3046" customFormat="1"/>
    <row r="44324" s="3046" customFormat="1"/>
    <row r="44325" s="3046" customFormat="1"/>
    <row r="44326" s="3046" customFormat="1"/>
    <row r="44327" s="3046" customFormat="1"/>
    <row r="44328" s="3046" customFormat="1"/>
    <row r="44329" s="3046" customFormat="1"/>
    <row r="44330" s="3046" customFormat="1"/>
    <row r="44331" s="3046" customFormat="1"/>
    <row r="44332" s="3046" customFormat="1"/>
    <row r="44333" s="3046" customFormat="1"/>
    <row r="44334" s="3046" customFormat="1"/>
    <row r="44335" s="3046" customFormat="1"/>
    <row r="44336" s="3046" customFormat="1"/>
    <row r="44337" s="3046" customFormat="1"/>
    <row r="44338" s="3046" customFormat="1"/>
    <row r="44339" s="3046" customFormat="1"/>
    <row r="44340" s="3046" customFormat="1"/>
    <row r="44341" s="3046" customFormat="1"/>
    <row r="44342" s="3046" customFormat="1"/>
    <row r="44343" s="3046" customFormat="1"/>
    <row r="44344" s="3046" customFormat="1"/>
    <row r="44345" s="3046" customFormat="1"/>
    <row r="44346" s="3046" customFormat="1"/>
    <row r="44347" s="3046" customFormat="1"/>
    <row r="44348" s="3046" customFormat="1"/>
    <row r="44349" s="3046" customFormat="1"/>
    <row r="44350" s="3046" customFormat="1"/>
    <row r="44351" s="3046" customFormat="1"/>
    <row r="44352" s="3046" customFormat="1"/>
    <row r="44353" s="3046" customFormat="1"/>
    <row r="44354" s="3046" customFormat="1"/>
    <row r="44355" s="3046" customFormat="1"/>
    <row r="44356" s="3046" customFormat="1"/>
    <row r="44357" s="3046" customFormat="1"/>
    <row r="44358" s="3046" customFormat="1"/>
    <row r="44359" s="3046" customFormat="1"/>
    <row r="44360" s="3046" customFormat="1"/>
    <row r="44361" s="3046" customFormat="1"/>
    <row r="44362" s="3046" customFormat="1"/>
    <row r="44363" s="3046" customFormat="1"/>
    <row r="44364" s="3046" customFormat="1"/>
    <row r="44365" s="3046" customFormat="1"/>
    <row r="44366" s="3046" customFormat="1"/>
    <row r="44367" s="3046" customFormat="1"/>
    <row r="44368" s="3046" customFormat="1"/>
    <row r="44369" s="3046" customFormat="1"/>
    <row r="44370" s="3046" customFormat="1"/>
    <row r="44371" s="3046" customFormat="1"/>
    <row r="44372" s="3046" customFormat="1"/>
    <row r="44373" s="3046" customFormat="1"/>
    <row r="44374" s="3046" customFormat="1"/>
    <row r="44375" s="3046" customFormat="1"/>
    <row r="44376" s="3046" customFormat="1"/>
    <row r="44377" s="3046" customFormat="1"/>
    <row r="44378" s="3046" customFormat="1"/>
    <row r="44379" s="3046" customFormat="1"/>
    <row r="44380" s="3046" customFormat="1"/>
    <row r="44381" s="3046" customFormat="1"/>
    <row r="44382" s="3046" customFormat="1"/>
    <row r="44383" s="3046" customFormat="1"/>
    <row r="44384" s="3046" customFormat="1"/>
    <row r="44385" s="3046" customFormat="1"/>
    <row r="44386" s="3046" customFormat="1"/>
    <row r="44387" s="3046" customFormat="1"/>
    <row r="44388" s="3046" customFormat="1"/>
    <row r="44389" s="3046" customFormat="1"/>
    <row r="44390" s="3046" customFormat="1"/>
    <row r="44391" s="3046" customFormat="1"/>
    <row r="44392" s="3046" customFormat="1"/>
    <row r="44393" s="3046" customFormat="1"/>
    <row r="44394" s="3046" customFormat="1"/>
    <row r="44395" s="3046" customFormat="1"/>
    <row r="44396" s="3046" customFormat="1"/>
    <row r="44397" s="3046" customFormat="1"/>
    <row r="44398" s="3046" customFormat="1"/>
    <row r="44399" s="3046" customFormat="1"/>
    <row r="44400" s="3046" customFormat="1"/>
    <row r="44401" s="3046" customFormat="1"/>
    <row r="44402" s="3046" customFormat="1"/>
    <row r="44403" s="3046" customFormat="1"/>
    <row r="44404" s="3046" customFormat="1"/>
    <row r="44405" s="3046" customFormat="1"/>
    <row r="44406" s="3046" customFormat="1"/>
    <row r="44407" s="3046" customFormat="1"/>
    <row r="44408" s="3046" customFormat="1"/>
    <row r="44409" s="3046" customFormat="1"/>
    <row r="44410" s="3046" customFormat="1"/>
    <row r="44411" s="3046" customFormat="1"/>
    <row r="44412" s="3046" customFormat="1"/>
    <row r="44413" s="3046" customFormat="1"/>
    <row r="44414" s="3046" customFormat="1"/>
    <row r="44415" s="3046" customFormat="1"/>
    <row r="44416" s="3046" customFormat="1"/>
    <row r="44417" s="3046" customFormat="1"/>
    <row r="44418" s="3046" customFormat="1"/>
    <row r="44419" s="3046" customFormat="1"/>
    <row r="44420" s="3046" customFormat="1"/>
    <row r="44421" s="3046" customFormat="1"/>
    <row r="44422" s="3046" customFormat="1"/>
    <row r="44423" s="3046" customFormat="1"/>
    <row r="44424" s="3046" customFormat="1"/>
    <row r="44425" s="3046" customFormat="1"/>
    <row r="44426" s="3046" customFormat="1"/>
    <row r="44427" s="3046" customFormat="1"/>
    <row r="44428" s="3046" customFormat="1"/>
    <row r="44429" s="3046" customFormat="1"/>
    <row r="44430" s="3046" customFormat="1"/>
    <row r="44431" s="3046" customFormat="1"/>
    <row r="44432" s="3046" customFormat="1"/>
    <row r="44433" s="3046" customFormat="1"/>
    <row r="44434" s="3046" customFormat="1"/>
    <row r="44435" s="3046" customFormat="1"/>
    <row r="44436" s="3046" customFormat="1"/>
    <row r="44437" s="3046" customFormat="1"/>
    <row r="44438" s="3046" customFormat="1"/>
    <row r="44439" s="3046" customFormat="1"/>
    <row r="44440" s="3046" customFormat="1"/>
    <row r="44441" s="3046" customFormat="1"/>
    <row r="44442" s="3046" customFormat="1"/>
    <row r="44443" s="3046" customFormat="1"/>
    <row r="44444" s="3046" customFormat="1"/>
    <row r="44445" s="3046" customFormat="1"/>
    <row r="44446" s="3046" customFormat="1"/>
    <row r="44447" s="3046" customFormat="1"/>
    <row r="44448" s="3046" customFormat="1"/>
    <row r="44449" s="3046" customFormat="1"/>
    <row r="44450" s="3046" customFormat="1"/>
    <row r="44451" s="3046" customFormat="1"/>
    <row r="44452" s="3046" customFormat="1"/>
    <row r="44453" s="3046" customFormat="1"/>
    <row r="44454" s="3046" customFormat="1"/>
    <row r="44455" s="3046" customFormat="1"/>
    <row r="44456" s="3046" customFormat="1"/>
    <row r="44457" s="3046" customFormat="1"/>
    <row r="44458" s="3046" customFormat="1"/>
    <row r="44459" s="3046" customFormat="1"/>
    <row r="44460" s="3046" customFormat="1"/>
    <row r="44461" s="3046" customFormat="1"/>
    <row r="44462" s="3046" customFormat="1"/>
    <row r="44463" s="3046" customFormat="1"/>
    <row r="44464" s="3046" customFormat="1"/>
    <row r="44465" s="3046" customFormat="1"/>
    <row r="44466" s="3046" customFormat="1"/>
    <row r="44467" s="3046" customFormat="1"/>
    <row r="44468" s="3046" customFormat="1"/>
    <row r="44469" s="3046" customFormat="1"/>
    <row r="44470" s="3046" customFormat="1"/>
    <row r="44471" s="3046" customFormat="1"/>
    <row r="44472" s="3046" customFormat="1"/>
    <row r="44473" s="3046" customFormat="1"/>
    <row r="44474" s="3046" customFormat="1"/>
    <row r="44475" s="3046" customFormat="1"/>
    <row r="44476" s="3046" customFormat="1"/>
    <row r="44477" s="3046" customFormat="1"/>
    <row r="44478" s="3046" customFormat="1"/>
    <row r="44479" s="3046" customFormat="1"/>
    <row r="44480" s="3046" customFormat="1"/>
    <row r="44481" s="3046" customFormat="1"/>
    <row r="44482" s="3046" customFormat="1"/>
    <row r="44483" s="3046" customFormat="1"/>
    <row r="44484" s="3046" customFormat="1"/>
    <row r="44485" s="3046" customFormat="1"/>
    <row r="44486" s="3046" customFormat="1"/>
    <row r="44487" s="3046" customFormat="1"/>
    <row r="44488" s="3046" customFormat="1"/>
    <row r="44489" s="3046" customFormat="1"/>
    <row r="44490" s="3046" customFormat="1"/>
    <row r="44491" s="3046" customFormat="1"/>
    <row r="44492" s="3046" customFormat="1"/>
    <row r="44493" s="3046" customFormat="1"/>
    <row r="44494" s="3046" customFormat="1"/>
    <row r="44495" s="3046" customFormat="1"/>
    <row r="44496" s="3046" customFormat="1"/>
    <row r="44497" s="3046" customFormat="1"/>
    <row r="44498" s="3046" customFormat="1"/>
    <row r="44499" s="3046" customFormat="1"/>
    <row r="44500" s="3046" customFormat="1"/>
    <row r="44501" s="3046" customFormat="1"/>
    <row r="44502" s="3046" customFormat="1"/>
    <row r="44503" s="3046" customFormat="1"/>
    <row r="44504" s="3046" customFormat="1"/>
    <row r="44505" s="3046" customFormat="1"/>
    <row r="44506" s="3046" customFormat="1"/>
    <row r="44507" s="3046" customFormat="1"/>
    <row r="44508" s="3046" customFormat="1"/>
    <row r="44509" s="3046" customFormat="1"/>
    <row r="44510" s="3046" customFormat="1"/>
    <row r="44511" s="3046" customFormat="1"/>
    <row r="44512" s="3046" customFormat="1"/>
    <row r="44513" s="3046" customFormat="1"/>
    <row r="44514" s="3046" customFormat="1"/>
    <row r="44515" s="3046" customFormat="1"/>
    <row r="44516" s="3046" customFormat="1"/>
    <row r="44517" s="3046" customFormat="1"/>
    <row r="44518" s="3046" customFormat="1"/>
    <row r="44519" s="3046" customFormat="1"/>
    <row r="44520" s="3046" customFormat="1"/>
    <row r="44521" s="3046" customFormat="1"/>
    <row r="44522" s="3046" customFormat="1"/>
    <row r="44523" s="3046" customFormat="1"/>
    <row r="44524" s="3046" customFormat="1"/>
    <row r="44525" s="3046" customFormat="1"/>
    <row r="44526" s="3046" customFormat="1"/>
    <row r="44527" s="3046" customFormat="1"/>
    <row r="44528" s="3046" customFormat="1"/>
    <row r="44529" s="3046" customFormat="1"/>
    <row r="44530" s="3046" customFormat="1"/>
    <row r="44531" s="3046" customFormat="1"/>
    <row r="44532" s="3046" customFormat="1"/>
    <row r="44533" s="3046" customFormat="1"/>
    <row r="44534" s="3046" customFormat="1"/>
    <row r="44535" s="3046" customFormat="1"/>
    <row r="44536" s="3046" customFormat="1"/>
    <row r="44537" s="3046" customFormat="1"/>
    <row r="44538" s="3046" customFormat="1"/>
    <row r="44539" s="3046" customFormat="1"/>
    <row r="44540" s="3046" customFormat="1"/>
    <row r="44541" s="3046" customFormat="1"/>
    <row r="44542" s="3046" customFormat="1"/>
    <row r="44543" s="3046" customFormat="1"/>
    <row r="44544" s="3046" customFormat="1"/>
    <row r="44545" s="3046" customFormat="1"/>
    <row r="44546" s="3046" customFormat="1"/>
    <row r="44547" s="3046" customFormat="1"/>
    <row r="44548" s="3046" customFormat="1"/>
    <row r="44549" s="3046" customFormat="1"/>
    <row r="44550" s="3046" customFormat="1"/>
    <row r="44551" s="3046" customFormat="1"/>
    <row r="44552" s="3046" customFormat="1"/>
    <row r="44553" s="3046" customFormat="1"/>
    <row r="44554" s="3046" customFormat="1"/>
    <row r="44555" s="3046" customFormat="1"/>
    <row r="44556" s="3046" customFormat="1"/>
    <row r="44557" s="3046" customFormat="1"/>
    <row r="44558" s="3046" customFormat="1"/>
    <row r="44559" s="3046" customFormat="1"/>
    <row r="44560" s="3046" customFormat="1"/>
    <row r="44561" s="3046" customFormat="1"/>
    <row r="44562" s="3046" customFormat="1"/>
    <row r="44563" s="3046" customFormat="1"/>
    <row r="44564" s="3046" customFormat="1"/>
    <row r="44565" s="3046" customFormat="1"/>
    <row r="44566" s="3046" customFormat="1"/>
    <row r="44567" s="3046" customFormat="1"/>
    <row r="44568" s="3046" customFormat="1"/>
    <row r="44569" s="3046" customFormat="1"/>
    <row r="44570" s="3046" customFormat="1"/>
    <row r="44571" s="3046" customFormat="1"/>
    <row r="44572" s="3046" customFormat="1"/>
    <row r="44573" s="3046" customFormat="1"/>
    <row r="44574" s="3046" customFormat="1"/>
    <row r="44575" s="3046" customFormat="1"/>
    <row r="44576" s="3046" customFormat="1"/>
    <row r="44577" s="3046" customFormat="1"/>
    <row r="44578" s="3046" customFormat="1"/>
    <row r="44579" s="3046" customFormat="1"/>
    <row r="44580" s="3046" customFormat="1"/>
    <row r="44581" s="3046" customFormat="1"/>
    <row r="44582" s="3046" customFormat="1"/>
    <row r="44583" s="3046" customFormat="1"/>
    <row r="44584" s="3046" customFormat="1"/>
    <row r="44585" s="3046" customFormat="1"/>
    <row r="44586" s="3046" customFormat="1"/>
    <row r="44587" s="3046" customFormat="1"/>
    <row r="44588" s="3046" customFormat="1"/>
    <row r="44589" s="3046" customFormat="1"/>
    <row r="44590" s="3046" customFormat="1"/>
    <row r="44591" s="3046" customFormat="1"/>
    <row r="44592" s="3046" customFormat="1"/>
    <row r="44593" s="3046" customFormat="1"/>
    <row r="44594" s="3046" customFormat="1"/>
    <row r="44595" s="3046" customFormat="1"/>
    <row r="44596" s="3046" customFormat="1"/>
    <row r="44597" s="3046" customFormat="1"/>
    <row r="44598" s="3046" customFormat="1"/>
    <row r="44599" s="3046" customFormat="1"/>
    <row r="44600" s="3046" customFormat="1"/>
    <row r="44601" s="3046" customFormat="1"/>
    <row r="44602" s="3046" customFormat="1"/>
    <row r="44603" s="3046" customFormat="1"/>
    <row r="44604" s="3046" customFormat="1"/>
    <row r="44605" s="3046" customFormat="1"/>
    <row r="44606" s="3046" customFormat="1"/>
    <row r="44607" s="3046" customFormat="1"/>
    <row r="44608" s="3046" customFormat="1"/>
    <row r="44609" s="3046" customFormat="1"/>
    <row r="44610" s="3046" customFormat="1"/>
    <row r="44611" s="3046" customFormat="1"/>
    <row r="44612" s="3046" customFormat="1"/>
    <row r="44613" s="3046" customFormat="1"/>
    <row r="44614" s="3046" customFormat="1"/>
    <row r="44615" s="3046" customFormat="1"/>
    <row r="44616" s="3046" customFormat="1"/>
    <row r="44617" s="3046" customFormat="1"/>
    <row r="44618" s="3046" customFormat="1"/>
    <row r="44619" s="3046" customFormat="1"/>
    <row r="44620" s="3046" customFormat="1"/>
    <row r="44621" s="3046" customFormat="1"/>
    <row r="44622" s="3046" customFormat="1"/>
    <row r="44623" s="3046" customFormat="1"/>
    <row r="44624" s="3046" customFormat="1"/>
    <row r="44625" s="3046" customFormat="1"/>
    <row r="44626" s="3046" customFormat="1"/>
    <row r="44627" s="3046" customFormat="1"/>
    <row r="44628" s="3046" customFormat="1"/>
    <row r="44629" s="3046" customFormat="1"/>
    <row r="44630" s="3046" customFormat="1"/>
    <row r="44631" s="3046" customFormat="1"/>
    <row r="44632" s="3046" customFormat="1"/>
    <row r="44633" s="3046" customFormat="1"/>
    <row r="44634" s="3046" customFormat="1"/>
    <row r="44635" s="3046" customFormat="1"/>
    <row r="44636" s="3046" customFormat="1"/>
    <row r="44637" s="3046" customFormat="1"/>
    <row r="44638" s="3046" customFormat="1"/>
    <row r="44639" s="3046" customFormat="1"/>
    <row r="44640" s="3046" customFormat="1"/>
    <row r="44641" s="3046" customFormat="1"/>
    <row r="44642" s="3046" customFormat="1"/>
    <row r="44643" s="3046" customFormat="1"/>
    <row r="44644" s="3046" customFormat="1"/>
    <row r="44645" s="3046" customFormat="1"/>
    <row r="44646" s="3046" customFormat="1"/>
    <row r="44647" s="3046" customFormat="1"/>
    <row r="44648" s="3046" customFormat="1"/>
    <row r="44649" s="3046" customFormat="1"/>
    <row r="44650" s="3046" customFormat="1"/>
    <row r="44651" s="3046" customFormat="1"/>
    <row r="44652" s="3046" customFormat="1"/>
    <row r="44653" s="3046" customFormat="1"/>
    <row r="44654" s="3046" customFormat="1"/>
    <row r="44655" s="3046" customFormat="1"/>
    <row r="44656" s="3046" customFormat="1"/>
    <row r="44657" s="3046" customFormat="1"/>
    <row r="44658" s="3046" customFormat="1"/>
    <row r="44659" s="3046" customFormat="1"/>
    <row r="44660" s="3046" customFormat="1"/>
    <row r="44661" s="3046" customFormat="1"/>
    <row r="44662" s="3046" customFormat="1"/>
    <row r="44663" s="3046" customFormat="1"/>
    <row r="44664" s="3046" customFormat="1"/>
    <row r="44665" s="3046" customFormat="1"/>
    <row r="44666" s="3046" customFormat="1"/>
    <row r="44667" s="3046" customFormat="1"/>
    <row r="44668" s="3046" customFormat="1"/>
    <row r="44669" s="3046" customFormat="1"/>
    <row r="44670" s="3046" customFormat="1"/>
    <row r="44671" s="3046" customFormat="1"/>
    <row r="44672" s="3046" customFormat="1"/>
    <row r="44673" s="3046" customFormat="1"/>
    <row r="44674" s="3046" customFormat="1"/>
    <row r="44675" s="3046" customFormat="1"/>
    <row r="44676" s="3046" customFormat="1"/>
    <row r="44677" s="3046" customFormat="1"/>
    <row r="44678" s="3046" customFormat="1"/>
    <row r="44679" s="3046" customFormat="1"/>
    <row r="44680" s="3046" customFormat="1"/>
    <row r="44681" s="3046" customFormat="1"/>
    <row r="44682" s="3046" customFormat="1"/>
    <row r="44683" s="3046" customFormat="1"/>
    <row r="44684" s="3046" customFormat="1"/>
    <row r="44685" s="3046" customFormat="1"/>
    <row r="44686" s="3046" customFormat="1"/>
    <row r="44687" s="3046" customFormat="1"/>
    <row r="44688" s="3046" customFormat="1"/>
    <row r="44689" s="3046" customFormat="1"/>
    <row r="44690" s="3046" customFormat="1"/>
    <row r="44691" s="3046" customFormat="1"/>
    <row r="44692" s="3046" customFormat="1"/>
    <row r="44693" s="3046" customFormat="1"/>
    <row r="44694" s="3046" customFormat="1"/>
    <row r="44695" s="3046" customFormat="1"/>
    <row r="44696" s="3046" customFormat="1"/>
    <row r="44697" s="3046" customFormat="1"/>
    <row r="44698" s="3046" customFormat="1"/>
    <row r="44699" s="3046" customFormat="1"/>
    <row r="44700" s="3046" customFormat="1"/>
    <row r="44701" s="3046" customFormat="1"/>
    <row r="44702" s="3046" customFormat="1"/>
    <row r="44703" s="3046" customFormat="1"/>
    <row r="44704" s="3046" customFormat="1"/>
    <row r="44705" s="3046" customFormat="1"/>
    <row r="44706" s="3046" customFormat="1"/>
    <row r="44707" s="3046" customFormat="1"/>
    <row r="44708" s="3046" customFormat="1"/>
    <row r="44709" s="3046" customFormat="1"/>
    <row r="44710" s="3046" customFormat="1"/>
    <row r="44711" s="3046" customFormat="1"/>
    <row r="44712" s="3046" customFormat="1"/>
    <row r="44713" s="3046" customFormat="1"/>
    <row r="44714" s="3046" customFormat="1"/>
    <row r="44715" s="3046" customFormat="1"/>
    <row r="44716" s="3046" customFormat="1"/>
    <row r="44717" s="3046" customFormat="1"/>
    <row r="44718" s="3046" customFormat="1"/>
    <row r="44719" s="3046" customFormat="1"/>
    <row r="44720" s="3046" customFormat="1"/>
    <row r="44721" s="3046" customFormat="1"/>
    <row r="44722" s="3046" customFormat="1"/>
    <row r="44723" s="3046" customFormat="1"/>
    <row r="44724" s="3046" customFormat="1"/>
    <row r="44725" s="3046" customFormat="1"/>
    <row r="44726" s="3046" customFormat="1"/>
    <row r="44727" s="3046" customFormat="1"/>
    <row r="44728" s="3046" customFormat="1"/>
    <row r="44729" s="3046" customFormat="1"/>
    <row r="44730" s="3046" customFormat="1"/>
    <row r="44731" s="3046" customFormat="1"/>
    <row r="44732" s="3046" customFormat="1"/>
    <row r="44733" s="3046" customFormat="1"/>
    <row r="44734" s="3046" customFormat="1"/>
    <row r="44735" s="3046" customFormat="1"/>
    <row r="44736" s="3046" customFormat="1"/>
    <row r="44737" s="3046" customFormat="1"/>
    <row r="44738" s="3046" customFormat="1"/>
    <row r="44739" s="3046" customFormat="1"/>
    <row r="44740" s="3046" customFormat="1"/>
    <row r="44741" s="3046" customFormat="1"/>
    <row r="44742" s="3046" customFormat="1"/>
    <row r="44743" s="3046" customFormat="1"/>
    <row r="44744" s="3046" customFormat="1"/>
    <row r="44745" s="3046" customFormat="1"/>
    <row r="44746" s="3046" customFormat="1"/>
    <row r="44747" s="3046" customFormat="1"/>
    <row r="44748" s="3046" customFormat="1"/>
    <row r="44749" s="3046" customFormat="1"/>
    <row r="44750" s="3046" customFormat="1"/>
    <row r="44751" s="3046" customFormat="1"/>
    <row r="44752" s="3046" customFormat="1"/>
    <row r="44753" s="3046" customFormat="1"/>
    <row r="44754" s="3046" customFormat="1"/>
    <row r="44755" s="3046" customFormat="1"/>
    <row r="44756" s="3046" customFormat="1"/>
    <row r="44757" s="3046" customFormat="1"/>
    <row r="44758" s="3046" customFormat="1"/>
    <row r="44759" s="3046" customFormat="1"/>
    <row r="44760" s="3046" customFormat="1"/>
    <row r="44761" s="3046" customFormat="1"/>
    <row r="44762" s="3046" customFormat="1"/>
    <row r="44763" s="3046" customFormat="1"/>
    <row r="44764" s="3046" customFormat="1"/>
    <row r="44765" s="3046" customFormat="1"/>
    <row r="44766" s="3046" customFormat="1"/>
    <row r="44767" s="3046" customFormat="1"/>
    <row r="44768" s="3046" customFormat="1"/>
    <row r="44769" s="3046" customFormat="1"/>
    <row r="44770" s="3046" customFormat="1"/>
    <row r="44771" s="3046" customFormat="1"/>
    <row r="44772" s="3046" customFormat="1"/>
    <row r="44773" s="3046" customFormat="1"/>
    <row r="44774" s="3046" customFormat="1"/>
    <row r="44775" s="3046" customFormat="1"/>
    <row r="44776" s="3046" customFormat="1"/>
    <row r="44777" s="3046" customFormat="1"/>
    <row r="44778" s="3046" customFormat="1"/>
    <row r="44779" s="3046" customFormat="1"/>
    <row r="44780" s="3046" customFormat="1"/>
    <row r="44781" s="3046" customFormat="1"/>
    <row r="44782" s="3046" customFormat="1"/>
    <row r="44783" s="3046" customFormat="1"/>
    <row r="44784" s="3046" customFormat="1"/>
    <row r="44785" s="3046" customFormat="1"/>
    <row r="44786" s="3046" customFormat="1"/>
    <row r="44787" s="3046" customFormat="1"/>
    <row r="44788" s="3046" customFormat="1"/>
    <row r="44789" s="3046" customFormat="1"/>
    <row r="44790" s="3046" customFormat="1"/>
    <row r="44791" s="3046" customFormat="1"/>
    <row r="44792" s="3046" customFormat="1"/>
    <row r="44793" s="3046" customFormat="1"/>
    <row r="44794" s="3046" customFormat="1"/>
    <row r="44795" s="3046" customFormat="1"/>
    <row r="44796" s="3046" customFormat="1"/>
    <row r="44797" s="3046" customFormat="1"/>
    <row r="44798" s="3046" customFormat="1"/>
    <row r="44799" s="3046" customFormat="1"/>
    <row r="44800" s="3046" customFormat="1"/>
    <row r="44801" s="3046" customFormat="1"/>
    <row r="44802" s="3046" customFormat="1"/>
    <row r="44803" s="3046" customFormat="1"/>
    <row r="44804" s="3046" customFormat="1"/>
    <row r="44805" s="3046" customFormat="1"/>
    <row r="44806" s="3046" customFormat="1"/>
    <row r="44807" s="3046" customFormat="1"/>
    <row r="44808" s="3046" customFormat="1"/>
    <row r="44809" s="3046" customFormat="1"/>
    <row r="44810" s="3046" customFormat="1"/>
    <row r="44811" s="3046" customFormat="1"/>
    <row r="44812" s="3046" customFormat="1"/>
    <row r="44813" s="3046" customFormat="1"/>
    <row r="44814" s="3046" customFormat="1"/>
    <row r="44815" s="3046" customFormat="1"/>
    <row r="44816" s="3046" customFormat="1"/>
    <row r="44817" s="3046" customFormat="1"/>
    <row r="44818" s="3046" customFormat="1"/>
    <row r="44819" s="3046" customFormat="1"/>
    <row r="44820" s="3046" customFormat="1"/>
    <row r="44821" s="3046" customFormat="1"/>
    <row r="44822" s="3046" customFormat="1"/>
    <row r="44823" s="3046" customFormat="1"/>
    <row r="44824" s="3046" customFormat="1"/>
    <row r="44825" s="3046" customFormat="1"/>
    <row r="44826" s="3046" customFormat="1"/>
    <row r="44827" s="3046" customFormat="1"/>
    <row r="44828" s="3046" customFormat="1"/>
    <row r="44829" s="3046" customFormat="1"/>
    <row r="44830" s="3046" customFormat="1"/>
    <row r="44831" s="3046" customFormat="1"/>
    <row r="44832" s="3046" customFormat="1"/>
    <row r="44833" s="3046" customFormat="1"/>
    <row r="44834" s="3046" customFormat="1"/>
    <row r="44835" s="3046" customFormat="1"/>
    <row r="44836" s="3046" customFormat="1"/>
    <row r="44837" s="3046" customFormat="1"/>
    <row r="44838" s="3046" customFormat="1"/>
    <row r="44839" s="3046" customFormat="1"/>
    <row r="44840" s="3046" customFormat="1"/>
    <row r="44841" s="3046" customFormat="1"/>
    <row r="44842" s="3046" customFormat="1"/>
    <row r="44843" s="3046" customFormat="1"/>
    <row r="44844" s="3046" customFormat="1"/>
    <row r="44845" s="3046" customFormat="1"/>
    <row r="44846" s="3046" customFormat="1"/>
    <row r="44847" s="3046" customFormat="1"/>
    <row r="44848" s="3046" customFormat="1"/>
    <row r="44849" s="3046" customFormat="1"/>
    <row r="44850" s="3046" customFormat="1"/>
    <row r="44851" s="3046" customFormat="1"/>
    <row r="44852" s="3046" customFormat="1"/>
    <row r="44853" s="3046" customFormat="1"/>
    <row r="44854" s="3046" customFormat="1"/>
    <row r="44855" s="3046" customFormat="1"/>
    <row r="44856" s="3046" customFormat="1"/>
    <row r="44857" s="3046" customFormat="1"/>
    <row r="44858" s="3046" customFormat="1"/>
    <row r="44859" s="3046" customFormat="1"/>
    <row r="44860" s="3046" customFormat="1"/>
    <row r="44861" s="3046" customFormat="1"/>
    <row r="44862" s="3046" customFormat="1"/>
    <row r="44863" s="3046" customFormat="1"/>
    <row r="44864" s="3046" customFormat="1"/>
    <row r="44865" s="3046" customFormat="1"/>
    <row r="44866" s="3046" customFormat="1"/>
    <row r="44867" s="3046" customFormat="1"/>
    <row r="44868" s="3046" customFormat="1"/>
    <row r="44869" s="3046" customFormat="1"/>
    <row r="44870" s="3046" customFormat="1"/>
    <row r="44871" s="3046" customFormat="1"/>
    <row r="44872" s="3046" customFormat="1"/>
    <row r="44873" s="3046" customFormat="1"/>
    <row r="44874" s="3046" customFormat="1"/>
    <row r="44875" s="3046" customFormat="1"/>
    <row r="44876" s="3046" customFormat="1"/>
    <row r="44877" s="3046" customFormat="1"/>
    <row r="44878" s="3046" customFormat="1"/>
    <row r="44879" s="3046" customFormat="1"/>
    <row r="44880" s="3046" customFormat="1"/>
    <row r="44881" s="3046" customFormat="1"/>
    <row r="44882" s="3046" customFormat="1"/>
    <row r="44883" s="3046" customFormat="1"/>
    <row r="44884" s="3046" customFormat="1"/>
    <row r="44885" s="3046" customFormat="1"/>
    <row r="44886" s="3046" customFormat="1"/>
    <row r="44887" s="3046" customFormat="1"/>
    <row r="44888" s="3046" customFormat="1"/>
    <row r="44889" s="3046" customFormat="1"/>
    <row r="44890" s="3046" customFormat="1"/>
    <row r="44891" s="3046" customFormat="1"/>
    <row r="44892" s="3046" customFormat="1"/>
    <row r="44893" s="3046" customFormat="1"/>
    <row r="44894" s="3046" customFormat="1"/>
    <row r="44895" s="3046" customFormat="1"/>
    <row r="44896" s="3046" customFormat="1"/>
    <row r="44897" s="3046" customFormat="1"/>
    <row r="44898" s="3046" customFormat="1"/>
    <row r="44899" s="3046" customFormat="1"/>
    <row r="44900" s="3046" customFormat="1"/>
    <row r="44901" s="3046" customFormat="1"/>
    <row r="44902" s="3046" customFormat="1"/>
    <row r="44903" s="3046" customFormat="1"/>
    <row r="44904" s="3046" customFormat="1"/>
    <row r="44905" s="3046" customFormat="1"/>
    <row r="44906" s="3046" customFormat="1"/>
    <row r="44907" s="3046" customFormat="1"/>
    <row r="44908" s="3046" customFormat="1"/>
    <row r="44909" s="3046" customFormat="1"/>
    <row r="44910" s="3046" customFormat="1"/>
    <row r="44911" s="3046" customFormat="1"/>
    <row r="44912" s="3046" customFormat="1"/>
    <row r="44913" s="3046" customFormat="1"/>
    <row r="44914" s="3046" customFormat="1"/>
    <row r="44915" s="3046" customFormat="1"/>
    <row r="44916" s="3046" customFormat="1"/>
    <row r="44917" s="3046" customFormat="1"/>
    <row r="44918" s="3046" customFormat="1"/>
    <row r="44919" s="3046" customFormat="1"/>
    <row r="44920" s="3046" customFormat="1"/>
    <row r="44921" s="3046" customFormat="1"/>
    <row r="44922" s="3046" customFormat="1"/>
    <row r="44923" s="3046" customFormat="1"/>
    <row r="44924" s="3046" customFormat="1"/>
    <row r="44925" s="3046" customFormat="1"/>
    <row r="44926" s="3046" customFormat="1"/>
    <row r="44927" s="3046" customFormat="1"/>
    <row r="44928" s="3046" customFormat="1"/>
    <row r="44929" s="3046" customFormat="1"/>
    <row r="44930" s="3046" customFormat="1"/>
    <row r="44931" s="3046" customFormat="1"/>
    <row r="44932" s="3046" customFormat="1"/>
    <row r="44933" s="3046" customFormat="1"/>
    <row r="44934" s="3046" customFormat="1"/>
    <row r="44935" s="3046" customFormat="1"/>
    <row r="44936" s="3046" customFormat="1"/>
    <row r="44937" s="3046" customFormat="1"/>
    <row r="44938" s="3046" customFormat="1"/>
    <row r="44939" s="3046" customFormat="1"/>
    <row r="44940" s="3046" customFormat="1"/>
    <row r="44941" s="3046" customFormat="1"/>
    <row r="44942" s="3046" customFormat="1"/>
    <row r="44943" s="3046" customFormat="1"/>
    <row r="44944" s="3046" customFormat="1"/>
    <row r="44945" s="3046" customFormat="1"/>
    <row r="44946" s="3046" customFormat="1"/>
    <row r="44947" s="3046" customFormat="1"/>
    <row r="44948" s="3046" customFormat="1"/>
    <row r="44949" s="3046" customFormat="1"/>
    <row r="44950" s="3046" customFormat="1"/>
    <row r="44951" s="3046" customFormat="1"/>
    <row r="44952" s="3046" customFormat="1"/>
    <row r="44953" s="3046" customFormat="1"/>
    <row r="44954" s="3046" customFormat="1"/>
    <row r="44955" s="3046" customFormat="1"/>
    <row r="44956" s="3046" customFormat="1"/>
    <row r="44957" s="3046" customFormat="1"/>
    <row r="44958" s="3046" customFormat="1"/>
    <row r="44959" s="3046" customFormat="1"/>
    <row r="44960" s="3046" customFormat="1"/>
    <row r="44961" s="3046" customFormat="1"/>
    <row r="44962" s="3046" customFormat="1"/>
    <row r="44963" s="3046" customFormat="1"/>
    <row r="44964" s="3046" customFormat="1"/>
    <row r="44965" s="3046" customFormat="1"/>
    <row r="44966" s="3046" customFormat="1"/>
    <row r="44967" s="3046" customFormat="1"/>
    <row r="44968" s="3046" customFormat="1"/>
    <row r="44969" s="3046" customFormat="1"/>
    <row r="44970" s="3046" customFormat="1"/>
    <row r="44971" s="3046" customFormat="1"/>
    <row r="44972" s="3046" customFormat="1"/>
    <row r="44973" s="3046" customFormat="1"/>
    <row r="44974" s="3046" customFormat="1"/>
    <row r="44975" s="3046" customFormat="1"/>
    <row r="44976" s="3046" customFormat="1"/>
    <row r="44977" s="3046" customFormat="1"/>
    <row r="44978" s="3046" customFormat="1"/>
    <row r="44979" s="3046" customFormat="1"/>
    <row r="44980" s="3046" customFormat="1"/>
    <row r="44981" s="3046" customFormat="1"/>
    <row r="44982" s="3046" customFormat="1"/>
    <row r="44983" s="3046" customFormat="1"/>
    <row r="44984" s="3046" customFormat="1"/>
    <row r="44985" s="3046" customFormat="1"/>
    <row r="44986" s="3046" customFormat="1"/>
    <row r="44987" s="3046" customFormat="1"/>
    <row r="44988" s="3046" customFormat="1"/>
    <row r="44989" s="3046" customFormat="1"/>
    <row r="44990" s="3046" customFormat="1"/>
    <row r="44991" s="3046" customFormat="1"/>
    <row r="44992" s="3046" customFormat="1"/>
    <row r="44993" s="3046" customFormat="1"/>
    <row r="44994" s="3046" customFormat="1"/>
    <row r="44995" s="3046" customFormat="1"/>
    <row r="44996" s="3046" customFormat="1"/>
    <row r="44997" s="3046" customFormat="1"/>
    <row r="44998" s="3046" customFormat="1"/>
    <row r="44999" s="3046" customFormat="1"/>
    <row r="45000" s="3046" customFormat="1"/>
    <row r="45001" s="3046" customFormat="1"/>
    <row r="45002" s="3046" customFormat="1"/>
    <row r="45003" s="3046" customFormat="1"/>
    <row r="45004" s="3046" customFormat="1"/>
    <row r="45005" s="3046" customFormat="1"/>
    <row r="45006" s="3046" customFormat="1"/>
    <row r="45007" s="3046" customFormat="1"/>
    <row r="45008" s="3046" customFormat="1"/>
    <row r="45009" s="3046" customFormat="1"/>
    <row r="45010" s="3046" customFormat="1"/>
    <row r="45011" s="3046" customFormat="1"/>
    <row r="45012" s="3046" customFormat="1"/>
    <row r="45013" s="3046" customFormat="1"/>
    <row r="45014" s="3046" customFormat="1"/>
    <row r="45015" s="3046" customFormat="1"/>
    <row r="45016" s="3046" customFormat="1"/>
    <row r="45017" s="3046" customFormat="1"/>
    <row r="45018" s="3046" customFormat="1"/>
    <row r="45019" s="3046" customFormat="1"/>
    <row r="45020" s="3046" customFormat="1"/>
    <row r="45021" s="3046" customFormat="1"/>
    <row r="45022" s="3046" customFormat="1"/>
    <row r="45023" s="3046" customFormat="1"/>
    <row r="45024" s="3046" customFormat="1"/>
    <row r="45025" s="3046" customFormat="1"/>
    <row r="45026" s="3046" customFormat="1"/>
    <row r="45027" s="3046" customFormat="1"/>
    <row r="45028" s="3046" customFormat="1"/>
    <row r="45029" s="3046" customFormat="1"/>
    <row r="45030" s="3046" customFormat="1"/>
    <row r="45031" s="3046" customFormat="1"/>
    <row r="45032" s="3046" customFormat="1"/>
    <row r="45033" s="3046" customFormat="1"/>
    <row r="45034" s="3046" customFormat="1"/>
    <row r="45035" s="3046" customFormat="1"/>
    <row r="45036" s="3046" customFormat="1"/>
    <row r="45037" s="3046" customFormat="1"/>
    <row r="45038" s="3046" customFormat="1"/>
    <row r="45039" s="3046" customFormat="1"/>
    <row r="45040" s="3046" customFormat="1"/>
    <row r="45041" s="3046" customFormat="1"/>
    <row r="45042" s="3046" customFormat="1"/>
    <row r="45043" s="3046" customFormat="1"/>
    <row r="45044" s="3046" customFormat="1"/>
    <row r="45045" s="3046" customFormat="1"/>
    <row r="45046" s="3046" customFormat="1"/>
    <row r="45047" s="3046" customFormat="1"/>
    <row r="45048" s="3046" customFormat="1"/>
    <row r="45049" s="3046" customFormat="1"/>
    <row r="45050" s="3046" customFormat="1"/>
    <row r="45051" s="3046" customFormat="1"/>
    <row r="45052" s="3046" customFormat="1"/>
    <row r="45053" s="3046" customFormat="1"/>
    <row r="45054" s="3046" customFormat="1"/>
    <row r="45055" s="3046" customFormat="1"/>
    <row r="45056" s="3046" customFormat="1"/>
    <row r="45057" s="3046" customFormat="1"/>
    <row r="45058" s="3046" customFormat="1"/>
    <row r="45059" s="3046" customFormat="1"/>
    <row r="45060" s="3046" customFormat="1"/>
    <row r="45061" s="3046" customFormat="1"/>
    <row r="45062" s="3046" customFormat="1"/>
    <row r="45063" s="3046" customFormat="1"/>
    <row r="45064" s="3046" customFormat="1"/>
    <row r="45065" s="3046" customFormat="1"/>
    <row r="45066" s="3046" customFormat="1"/>
    <row r="45067" s="3046" customFormat="1"/>
    <row r="45068" s="3046" customFormat="1"/>
    <row r="45069" s="3046" customFormat="1"/>
    <row r="45070" s="3046" customFormat="1"/>
    <row r="45071" s="3046" customFormat="1"/>
    <row r="45072" s="3046" customFormat="1"/>
    <row r="45073" s="3046" customFormat="1"/>
    <row r="45074" s="3046" customFormat="1"/>
    <row r="45075" s="3046" customFormat="1"/>
    <row r="45076" s="3046" customFormat="1"/>
    <row r="45077" s="3046" customFormat="1"/>
    <row r="45078" s="3046" customFormat="1"/>
    <row r="45079" s="3046" customFormat="1"/>
    <row r="45080" s="3046" customFormat="1"/>
    <row r="45081" s="3046" customFormat="1"/>
    <row r="45082" s="3046" customFormat="1"/>
    <row r="45083" s="3046" customFormat="1"/>
    <row r="45084" s="3046" customFormat="1"/>
    <row r="45085" s="3046" customFormat="1"/>
    <row r="45086" s="3046" customFormat="1"/>
    <row r="45087" s="3046" customFormat="1"/>
    <row r="45088" s="3046" customFormat="1"/>
    <row r="45089" s="3046" customFormat="1"/>
    <row r="45090" s="3046" customFormat="1"/>
    <row r="45091" s="3046" customFormat="1"/>
    <row r="45092" s="3046" customFormat="1"/>
    <row r="45093" s="3046" customFormat="1"/>
    <row r="45094" s="3046" customFormat="1"/>
    <row r="45095" s="3046" customFormat="1"/>
    <row r="45096" s="3046" customFormat="1"/>
    <row r="45097" s="3046" customFormat="1"/>
    <row r="45098" s="3046" customFormat="1"/>
    <row r="45099" s="3046" customFormat="1"/>
    <row r="45100" s="3046" customFormat="1"/>
    <row r="45101" s="3046" customFormat="1"/>
    <row r="45102" s="3046" customFormat="1"/>
    <row r="45103" s="3046" customFormat="1"/>
    <row r="45104" s="3046" customFormat="1"/>
    <row r="45105" s="3046" customFormat="1"/>
    <row r="45106" s="3046" customFormat="1"/>
    <row r="45107" s="3046" customFormat="1"/>
    <row r="45108" s="3046" customFormat="1"/>
    <row r="45109" s="3046" customFormat="1"/>
    <row r="45110" s="3046" customFormat="1"/>
    <row r="45111" s="3046" customFormat="1"/>
    <row r="45112" s="3046" customFormat="1"/>
    <row r="45113" s="3046" customFormat="1"/>
    <row r="45114" s="3046" customFormat="1"/>
    <row r="45115" s="3046" customFormat="1"/>
    <row r="45116" s="3046" customFormat="1"/>
    <row r="45117" s="3046" customFormat="1"/>
    <row r="45118" s="3046" customFormat="1"/>
    <row r="45119" s="3046" customFormat="1"/>
    <row r="45120" s="3046" customFormat="1"/>
    <row r="45121" s="3046" customFormat="1"/>
    <row r="45122" s="3046" customFormat="1"/>
    <row r="45123" s="3046" customFormat="1"/>
    <row r="45124" s="3046" customFormat="1"/>
    <row r="45125" s="3046" customFormat="1"/>
    <row r="45126" s="3046" customFormat="1"/>
    <row r="45127" s="3046" customFormat="1"/>
    <row r="45128" s="3046" customFormat="1"/>
    <row r="45129" s="3046" customFormat="1"/>
    <row r="45130" s="3046" customFormat="1"/>
    <row r="45131" s="3046" customFormat="1"/>
    <row r="45132" s="3046" customFormat="1"/>
    <row r="45133" s="3046" customFormat="1"/>
    <row r="45134" s="3046" customFormat="1"/>
    <row r="45135" s="3046" customFormat="1"/>
    <row r="45136" s="3046" customFormat="1"/>
    <row r="45137" s="3046" customFormat="1"/>
    <row r="45138" s="3046" customFormat="1"/>
    <row r="45139" s="3046" customFormat="1"/>
    <row r="45140" s="3046" customFormat="1"/>
    <row r="45141" s="3046" customFormat="1"/>
    <row r="45142" s="3046" customFormat="1"/>
    <row r="45143" s="3046" customFormat="1"/>
    <row r="45144" s="3046" customFormat="1"/>
    <row r="45145" s="3046" customFormat="1"/>
    <row r="45146" s="3046" customFormat="1"/>
    <row r="45147" s="3046" customFormat="1"/>
    <row r="45148" s="3046" customFormat="1"/>
    <row r="45149" s="3046" customFormat="1"/>
    <row r="45150" s="3046" customFormat="1"/>
    <row r="45151" s="3046" customFormat="1"/>
    <row r="45152" s="3046" customFormat="1"/>
    <row r="45153" s="3046" customFormat="1"/>
    <row r="45154" s="3046" customFormat="1"/>
    <row r="45155" s="3046" customFormat="1"/>
    <row r="45156" s="3046" customFormat="1"/>
    <row r="45157" s="3046" customFormat="1"/>
    <row r="45158" s="3046" customFormat="1"/>
    <row r="45159" s="3046" customFormat="1"/>
    <row r="45160" s="3046" customFormat="1"/>
    <row r="45161" s="3046" customFormat="1"/>
    <row r="45162" s="3046" customFormat="1"/>
    <row r="45163" s="3046" customFormat="1"/>
    <row r="45164" s="3046" customFormat="1"/>
    <row r="45165" s="3046" customFormat="1"/>
    <row r="45166" s="3046" customFormat="1"/>
    <row r="45167" s="3046" customFormat="1"/>
    <row r="45168" s="3046" customFormat="1"/>
    <row r="45169" s="3046" customFormat="1"/>
    <row r="45170" s="3046" customFormat="1"/>
    <row r="45171" s="3046" customFormat="1"/>
    <row r="45172" s="3046" customFormat="1"/>
    <row r="45173" s="3046" customFormat="1"/>
    <row r="45174" s="3046" customFormat="1"/>
    <row r="45175" s="3046" customFormat="1"/>
    <row r="45176" s="3046" customFormat="1"/>
    <row r="45177" s="3046" customFormat="1"/>
    <row r="45178" s="3046" customFormat="1"/>
    <row r="45179" s="3046" customFormat="1"/>
    <row r="45180" s="3046" customFormat="1"/>
    <row r="45181" s="3046" customFormat="1"/>
    <row r="45182" s="3046" customFormat="1"/>
    <row r="45183" s="3046" customFormat="1"/>
    <row r="45184" s="3046" customFormat="1"/>
    <row r="45185" s="3046" customFormat="1"/>
    <row r="45186" s="3046" customFormat="1"/>
    <row r="45187" s="3046" customFormat="1"/>
    <row r="45188" s="3046" customFormat="1"/>
    <row r="45189" s="3046" customFormat="1"/>
    <row r="45190" s="3046" customFormat="1"/>
    <row r="45191" s="3046" customFormat="1"/>
    <row r="45192" s="3046" customFormat="1"/>
    <row r="45193" s="3046" customFormat="1"/>
    <row r="45194" s="3046" customFormat="1"/>
    <row r="45195" s="3046" customFormat="1"/>
    <row r="45196" s="3046" customFormat="1"/>
    <row r="45197" s="3046" customFormat="1"/>
    <row r="45198" s="3046" customFormat="1"/>
    <row r="45199" s="3046" customFormat="1"/>
    <row r="45200" s="3046" customFormat="1"/>
    <row r="45201" s="3046" customFormat="1"/>
    <row r="45202" s="3046" customFormat="1"/>
    <row r="45203" s="3046" customFormat="1"/>
    <row r="45204" s="3046" customFormat="1"/>
    <row r="45205" s="3046" customFormat="1"/>
    <row r="45206" s="3046" customFormat="1"/>
    <row r="45207" s="3046" customFormat="1"/>
    <row r="45208" s="3046" customFormat="1"/>
    <row r="45209" s="3046" customFormat="1"/>
    <row r="45210" s="3046" customFormat="1"/>
    <row r="45211" s="3046" customFormat="1"/>
    <row r="45212" s="3046" customFormat="1"/>
    <row r="45213" s="3046" customFormat="1"/>
    <row r="45214" s="3046" customFormat="1"/>
    <row r="45215" s="3046" customFormat="1"/>
    <row r="45216" s="3046" customFormat="1"/>
    <row r="45217" s="3046" customFormat="1"/>
    <row r="45218" s="3046" customFormat="1"/>
    <row r="45219" s="3046" customFormat="1"/>
    <row r="45220" s="3046" customFormat="1"/>
    <row r="45221" s="3046" customFormat="1"/>
    <row r="45222" s="3046" customFormat="1"/>
    <row r="45223" s="3046" customFormat="1"/>
    <row r="45224" s="3046" customFormat="1"/>
    <row r="45225" s="3046" customFormat="1"/>
    <row r="45226" s="3046" customFormat="1"/>
    <row r="45227" s="3046" customFormat="1"/>
    <row r="45228" s="3046" customFormat="1"/>
    <row r="45229" s="3046" customFormat="1"/>
    <row r="45230" s="3046" customFormat="1"/>
    <row r="45231" s="3046" customFormat="1"/>
    <row r="45232" s="3046" customFormat="1"/>
    <row r="45233" s="3046" customFormat="1"/>
    <row r="45234" s="3046" customFormat="1"/>
    <row r="45235" s="3046" customFormat="1"/>
    <row r="45236" s="3046" customFormat="1"/>
    <row r="45237" s="3046" customFormat="1"/>
    <row r="45238" s="3046" customFormat="1"/>
    <row r="45239" s="3046" customFormat="1"/>
    <row r="45240" s="3046" customFormat="1"/>
    <row r="45241" s="3046" customFormat="1"/>
    <row r="45242" s="3046" customFormat="1"/>
    <row r="45243" s="3046" customFormat="1"/>
    <row r="45244" s="3046" customFormat="1"/>
    <row r="45245" s="3046" customFormat="1"/>
    <row r="45246" s="3046" customFormat="1"/>
    <row r="45247" s="3046" customFormat="1"/>
    <row r="45248" s="3046" customFormat="1"/>
    <row r="45249" s="3046" customFormat="1"/>
    <row r="45250" s="3046" customFormat="1"/>
    <row r="45251" s="3046" customFormat="1"/>
    <row r="45252" s="3046" customFormat="1"/>
    <row r="45253" s="3046" customFormat="1"/>
    <row r="45254" s="3046" customFormat="1"/>
    <row r="45255" s="3046" customFormat="1"/>
    <row r="45256" s="3046" customFormat="1"/>
    <row r="45257" s="3046" customFormat="1"/>
    <row r="45258" s="3046" customFormat="1"/>
    <row r="45259" s="3046" customFormat="1"/>
    <row r="45260" s="3046" customFormat="1"/>
    <row r="45261" s="3046" customFormat="1"/>
    <row r="45262" s="3046" customFormat="1"/>
    <row r="45263" s="3046" customFormat="1"/>
    <row r="45264" s="3046" customFormat="1"/>
    <row r="45265" s="3046" customFormat="1"/>
    <row r="45266" s="3046" customFormat="1"/>
    <row r="45267" s="3046" customFormat="1"/>
    <row r="45268" s="3046" customFormat="1"/>
    <row r="45269" s="3046" customFormat="1"/>
    <row r="45270" s="3046" customFormat="1"/>
    <row r="45271" s="3046" customFormat="1"/>
    <row r="45272" s="3046" customFormat="1"/>
    <row r="45273" s="3046" customFormat="1"/>
    <row r="45274" s="3046" customFormat="1"/>
    <row r="45275" s="3046" customFormat="1"/>
    <row r="45276" s="3046" customFormat="1"/>
    <row r="45277" s="3046" customFormat="1"/>
    <row r="45278" s="3046" customFormat="1"/>
    <row r="45279" s="3046" customFormat="1"/>
    <row r="45280" s="3046" customFormat="1"/>
    <row r="45281" s="3046" customFormat="1"/>
    <row r="45282" s="3046" customFormat="1"/>
    <row r="45283" s="3046" customFormat="1"/>
    <row r="45284" s="3046" customFormat="1"/>
    <row r="45285" s="3046" customFormat="1"/>
    <row r="45286" s="3046" customFormat="1"/>
    <row r="45287" s="3046" customFormat="1"/>
    <row r="45288" s="3046" customFormat="1"/>
    <row r="45289" s="3046" customFormat="1"/>
    <row r="45290" s="3046" customFormat="1"/>
    <row r="45291" s="3046" customFormat="1"/>
    <row r="45292" s="3046" customFormat="1"/>
    <row r="45293" s="3046" customFormat="1"/>
    <row r="45294" s="3046" customFormat="1"/>
    <row r="45295" s="3046" customFormat="1"/>
    <row r="45296" s="3046" customFormat="1"/>
    <row r="45297" s="3046" customFormat="1"/>
    <row r="45298" s="3046" customFormat="1"/>
    <row r="45299" s="3046" customFormat="1"/>
    <row r="45300" s="3046" customFormat="1"/>
    <row r="45301" s="3046" customFormat="1"/>
    <row r="45302" s="3046" customFormat="1"/>
    <row r="45303" s="3046" customFormat="1"/>
    <row r="45304" s="3046" customFormat="1"/>
    <row r="45305" s="3046" customFormat="1"/>
    <row r="45306" s="3046" customFormat="1"/>
    <row r="45307" s="3046" customFormat="1"/>
    <row r="45308" s="3046" customFormat="1"/>
    <row r="45309" s="3046" customFormat="1"/>
    <row r="45310" s="3046" customFormat="1"/>
    <row r="45311" s="3046" customFormat="1"/>
    <row r="45312" s="3046" customFormat="1"/>
    <row r="45313" s="3046" customFormat="1"/>
    <row r="45314" s="3046" customFormat="1"/>
    <row r="45315" s="3046" customFormat="1"/>
    <row r="45316" s="3046" customFormat="1"/>
    <row r="45317" s="3046" customFormat="1"/>
    <row r="45318" s="3046" customFormat="1"/>
    <row r="45319" s="3046" customFormat="1"/>
    <row r="45320" s="3046" customFormat="1"/>
    <row r="45321" s="3046" customFormat="1"/>
    <row r="45322" s="3046" customFormat="1"/>
    <row r="45323" s="3046" customFormat="1"/>
    <row r="45324" s="3046" customFormat="1"/>
    <row r="45325" s="3046" customFormat="1"/>
    <row r="45326" s="3046" customFormat="1"/>
    <row r="45327" s="3046" customFormat="1"/>
    <row r="45328" s="3046" customFormat="1"/>
    <row r="45329" s="3046" customFormat="1"/>
    <row r="45330" s="3046" customFormat="1"/>
    <row r="45331" s="3046" customFormat="1"/>
    <row r="45332" s="3046" customFormat="1"/>
    <row r="45333" s="3046" customFormat="1"/>
    <row r="45334" s="3046" customFormat="1"/>
    <row r="45335" s="3046" customFormat="1"/>
    <row r="45336" s="3046" customFormat="1"/>
    <row r="45337" s="3046" customFormat="1"/>
    <row r="45338" s="3046" customFormat="1"/>
    <row r="45339" s="3046" customFormat="1"/>
    <row r="45340" s="3046" customFormat="1"/>
    <row r="45341" s="3046" customFormat="1"/>
    <row r="45342" s="3046" customFormat="1"/>
    <row r="45343" s="3046" customFormat="1"/>
    <row r="45344" s="3046" customFormat="1"/>
    <row r="45345" s="3046" customFormat="1"/>
    <row r="45346" s="3046" customFormat="1"/>
    <row r="45347" s="3046" customFormat="1"/>
    <row r="45348" s="3046" customFormat="1"/>
    <row r="45349" s="3046" customFormat="1"/>
    <row r="45350" s="3046" customFormat="1"/>
    <row r="45351" s="3046" customFormat="1"/>
    <row r="45352" s="3046" customFormat="1"/>
    <row r="45353" s="3046" customFormat="1"/>
    <row r="45354" s="3046" customFormat="1"/>
    <row r="45355" s="3046" customFormat="1"/>
    <row r="45356" s="3046" customFormat="1"/>
    <row r="45357" s="3046" customFormat="1"/>
    <row r="45358" s="3046" customFormat="1"/>
    <row r="45359" s="3046" customFormat="1"/>
    <row r="45360" s="3046" customFormat="1"/>
    <row r="45361" s="3046" customFormat="1"/>
    <row r="45362" s="3046" customFormat="1"/>
    <row r="45363" s="3046" customFormat="1"/>
    <row r="45364" s="3046" customFormat="1"/>
    <row r="45365" s="3046" customFormat="1"/>
    <row r="45366" s="3046" customFormat="1"/>
    <row r="45367" s="3046" customFormat="1"/>
    <row r="45368" s="3046" customFormat="1"/>
    <row r="45369" s="3046" customFormat="1"/>
    <row r="45370" s="3046" customFormat="1"/>
    <row r="45371" s="3046" customFormat="1"/>
    <row r="45372" s="3046" customFormat="1"/>
    <row r="45373" s="3046" customFormat="1"/>
    <row r="45374" s="3046" customFormat="1"/>
    <row r="45375" s="3046" customFormat="1"/>
    <row r="45376" s="3046" customFormat="1"/>
    <row r="45377" s="3046" customFormat="1"/>
    <row r="45378" s="3046" customFormat="1"/>
    <row r="45379" s="3046" customFormat="1"/>
    <row r="45380" s="3046" customFormat="1"/>
    <row r="45381" s="3046" customFormat="1"/>
    <row r="45382" s="3046" customFormat="1"/>
    <row r="45383" s="3046" customFormat="1"/>
    <row r="45384" s="3046" customFormat="1"/>
    <row r="45385" s="3046" customFormat="1"/>
    <row r="45386" s="3046" customFormat="1"/>
    <row r="45387" s="3046" customFormat="1"/>
    <row r="45388" s="3046" customFormat="1"/>
    <row r="45389" s="3046" customFormat="1"/>
    <row r="45390" s="3046" customFormat="1"/>
    <row r="45391" s="3046" customFormat="1"/>
    <row r="45392" s="3046" customFormat="1"/>
    <row r="45393" s="3046" customFormat="1"/>
    <row r="45394" s="3046" customFormat="1"/>
    <row r="45395" s="3046" customFormat="1"/>
    <row r="45396" s="3046" customFormat="1"/>
    <row r="45397" s="3046" customFormat="1"/>
    <row r="45398" s="3046" customFormat="1"/>
    <row r="45399" s="3046" customFormat="1"/>
    <row r="45400" s="3046" customFormat="1"/>
    <row r="45401" s="3046" customFormat="1"/>
    <row r="45402" s="3046" customFormat="1"/>
    <row r="45403" s="3046" customFormat="1"/>
    <row r="45404" s="3046" customFormat="1"/>
    <row r="45405" s="3046" customFormat="1"/>
    <row r="45406" s="3046" customFormat="1"/>
    <row r="45407" s="3046" customFormat="1"/>
    <row r="45408" s="3046" customFormat="1"/>
    <row r="45409" s="3046" customFormat="1"/>
    <row r="45410" s="3046" customFormat="1"/>
    <row r="45411" s="3046" customFormat="1"/>
    <row r="45412" s="3046" customFormat="1"/>
    <row r="45413" s="3046" customFormat="1"/>
    <row r="45414" s="3046" customFormat="1"/>
    <row r="45415" s="3046" customFormat="1"/>
    <row r="45416" s="3046" customFormat="1"/>
    <row r="45417" s="3046" customFormat="1"/>
    <row r="45418" s="3046" customFormat="1"/>
    <row r="45419" s="3046" customFormat="1"/>
    <row r="45420" s="3046" customFormat="1"/>
    <row r="45421" s="3046" customFormat="1"/>
    <row r="45422" s="3046" customFormat="1"/>
    <row r="45423" s="3046" customFormat="1"/>
    <row r="45424" s="3046" customFormat="1"/>
    <row r="45425" s="3046" customFormat="1"/>
    <row r="45426" s="3046" customFormat="1"/>
    <row r="45427" s="3046" customFormat="1"/>
    <row r="45428" s="3046" customFormat="1"/>
    <row r="45429" s="3046" customFormat="1"/>
    <row r="45430" s="3046" customFormat="1"/>
    <row r="45431" s="3046" customFormat="1"/>
    <row r="45432" s="3046" customFormat="1"/>
    <row r="45433" s="3046" customFormat="1"/>
    <row r="45434" s="3046" customFormat="1"/>
    <row r="45435" s="3046" customFormat="1"/>
    <row r="45436" s="3046" customFormat="1"/>
    <row r="45437" s="3046" customFormat="1"/>
    <row r="45438" s="3046" customFormat="1"/>
    <row r="45439" s="3046" customFormat="1"/>
    <row r="45440" s="3046" customFormat="1"/>
    <row r="45441" s="3046" customFormat="1"/>
    <row r="45442" s="3046" customFormat="1"/>
    <row r="45443" s="3046" customFormat="1"/>
    <row r="45444" s="3046" customFormat="1"/>
    <row r="45445" s="3046" customFormat="1"/>
    <row r="45446" s="3046" customFormat="1"/>
    <row r="45447" s="3046" customFormat="1"/>
    <row r="45448" s="3046" customFormat="1"/>
    <row r="45449" s="3046" customFormat="1"/>
    <row r="45450" s="3046" customFormat="1"/>
    <row r="45451" s="3046" customFormat="1"/>
    <row r="45452" s="3046" customFormat="1"/>
    <row r="45453" s="3046" customFormat="1"/>
    <row r="45454" s="3046" customFormat="1"/>
    <row r="45455" s="3046" customFormat="1"/>
    <row r="45456" s="3046" customFormat="1"/>
    <row r="45457" s="3046" customFormat="1"/>
    <row r="45458" s="3046" customFormat="1"/>
    <row r="45459" s="3046" customFormat="1"/>
    <row r="45460" s="3046" customFormat="1"/>
    <row r="45461" s="3046" customFormat="1"/>
    <row r="45462" s="3046" customFormat="1"/>
    <row r="45463" s="3046" customFormat="1"/>
    <row r="45464" s="3046" customFormat="1"/>
    <row r="45465" s="3046" customFormat="1"/>
    <row r="45466" s="3046" customFormat="1"/>
    <row r="45467" s="3046" customFormat="1"/>
    <row r="45468" s="3046" customFormat="1"/>
    <row r="45469" s="3046" customFormat="1"/>
    <row r="45470" s="3046" customFormat="1"/>
    <row r="45471" s="3046" customFormat="1"/>
    <row r="45472" s="3046" customFormat="1"/>
    <row r="45473" s="3046" customFormat="1"/>
    <row r="45474" s="3046" customFormat="1"/>
    <row r="45475" s="3046" customFormat="1"/>
    <row r="45476" s="3046" customFormat="1"/>
    <row r="45477" s="3046" customFormat="1"/>
    <row r="45478" s="3046" customFormat="1"/>
    <row r="45479" s="3046" customFormat="1"/>
    <row r="45480" s="3046" customFormat="1"/>
    <row r="45481" s="3046" customFormat="1"/>
    <row r="45482" s="3046" customFormat="1"/>
    <row r="45483" s="3046" customFormat="1"/>
    <row r="45484" s="3046" customFormat="1"/>
    <row r="45485" s="3046" customFormat="1"/>
    <row r="45486" s="3046" customFormat="1"/>
    <row r="45487" s="3046" customFormat="1"/>
    <row r="45488" s="3046" customFormat="1"/>
    <row r="45489" s="3046" customFormat="1"/>
    <row r="45490" s="3046" customFormat="1"/>
    <row r="45491" s="3046" customFormat="1"/>
    <row r="45492" s="3046" customFormat="1"/>
    <row r="45493" s="3046" customFormat="1"/>
    <row r="45494" s="3046" customFormat="1"/>
    <row r="45495" s="3046" customFormat="1"/>
    <row r="45496" s="3046" customFormat="1"/>
    <row r="45497" s="3046" customFormat="1"/>
    <row r="45498" s="3046" customFormat="1"/>
    <row r="45499" s="3046" customFormat="1"/>
    <row r="45500" s="3046" customFormat="1"/>
    <row r="45501" s="3046" customFormat="1"/>
    <row r="45502" s="3046" customFormat="1"/>
    <row r="45503" s="3046" customFormat="1"/>
    <row r="45504" s="3046" customFormat="1"/>
    <row r="45505" s="3046" customFormat="1"/>
    <row r="45506" s="3046" customFormat="1"/>
    <row r="45507" s="3046" customFormat="1"/>
    <row r="45508" s="3046" customFormat="1"/>
    <row r="45509" s="3046" customFormat="1"/>
    <row r="45510" s="3046" customFormat="1"/>
    <row r="45511" s="3046" customFormat="1"/>
    <row r="45512" s="3046" customFormat="1"/>
    <row r="45513" s="3046" customFormat="1"/>
    <row r="45514" s="3046" customFormat="1"/>
    <row r="45515" s="3046" customFormat="1"/>
    <row r="45516" s="3046" customFormat="1"/>
    <row r="45517" s="3046" customFormat="1"/>
    <row r="45518" s="3046" customFormat="1"/>
    <row r="45519" s="3046" customFormat="1"/>
    <row r="45520" s="3046" customFormat="1"/>
    <row r="45521" s="3046" customFormat="1"/>
    <row r="45522" s="3046" customFormat="1"/>
    <row r="45523" s="3046" customFormat="1"/>
    <row r="45524" s="3046" customFormat="1"/>
    <row r="45525" s="3046" customFormat="1"/>
    <row r="45526" s="3046" customFormat="1"/>
    <row r="45527" s="3046" customFormat="1"/>
    <row r="45528" s="3046" customFormat="1"/>
    <row r="45529" s="3046" customFormat="1"/>
    <row r="45530" s="3046" customFormat="1"/>
    <row r="45531" s="3046" customFormat="1"/>
    <row r="45532" s="3046" customFormat="1"/>
    <row r="45533" s="3046" customFormat="1"/>
    <row r="45534" s="3046" customFormat="1"/>
    <row r="45535" s="3046" customFormat="1"/>
    <row r="45536" s="3046" customFormat="1"/>
    <row r="45537" s="3046" customFormat="1"/>
    <row r="45538" s="3046" customFormat="1"/>
    <row r="45539" s="3046" customFormat="1"/>
    <row r="45540" s="3046" customFormat="1"/>
    <row r="45541" s="3046" customFormat="1"/>
    <row r="45542" s="3046" customFormat="1"/>
    <row r="45543" s="3046" customFormat="1"/>
    <row r="45544" s="3046" customFormat="1"/>
    <row r="45545" s="3046" customFormat="1"/>
    <row r="45546" s="3046" customFormat="1"/>
    <row r="45547" s="3046" customFormat="1"/>
    <row r="45548" s="3046" customFormat="1"/>
    <row r="45549" s="3046" customFormat="1"/>
    <row r="45550" s="3046" customFormat="1"/>
    <row r="45551" s="3046" customFormat="1"/>
    <row r="45552" s="3046" customFormat="1"/>
    <row r="45553" s="3046" customFormat="1"/>
    <row r="45554" s="3046" customFormat="1"/>
    <row r="45555" s="3046" customFormat="1"/>
    <row r="45556" s="3046" customFormat="1"/>
    <row r="45557" s="3046" customFormat="1"/>
    <row r="45558" s="3046" customFormat="1"/>
    <row r="45559" s="3046" customFormat="1"/>
    <row r="45560" s="3046" customFormat="1"/>
    <row r="45561" s="3046" customFormat="1"/>
    <row r="45562" s="3046" customFormat="1"/>
    <row r="45563" s="3046" customFormat="1"/>
    <row r="45564" s="3046" customFormat="1"/>
    <row r="45565" s="3046" customFormat="1"/>
    <row r="45566" s="3046" customFormat="1"/>
    <row r="45567" s="3046" customFormat="1"/>
    <row r="45568" s="3046" customFormat="1"/>
    <row r="45569" s="3046" customFormat="1"/>
    <row r="45570" s="3046" customFormat="1"/>
    <row r="45571" s="3046" customFormat="1"/>
    <row r="45572" s="3046" customFormat="1"/>
    <row r="45573" s="3046" customFormat="1"/>
    <row r="45574" s="3046" customFormat="1"/>
    <row r="45575" s="3046" customFormat="1"/>
    <row r="45576" s="3046" customFormat="1"/>
    <row r="45577" s="3046" customFormat="1"/>
    <row r="45578" s="3046" customFormat="1"/>
    <row r="45579" s="3046" customFormat="1"/>
    <row r="45580" s="3046" customFormat="1"/>
    <row r="45581" s="3046" customFormat="1"/>
    <row r="45582" s="3046" customFormat="1"/>
    <row r="45583" s="3046" customFormat="1"/>
    <row r="45584" s="3046" customFormat="1"/>
    <row r="45585" s="3046" customFormat="1"/>
    <row r="45586" s="3046" customFormat="1"/>
    <row r="45587" s="3046" customFormat="1"/>
    <row r="45588" s="3046" customFormat="1"/>
    <row r="45589" s="3046" customFormat="1"/>
    <row r="45590" s="3046" customFormat="1"/>
    <row r="45591" s="3046" customFormat="1"/>
    <row r="45592" s="3046" customFormat="1"/>
    <row r="45593" s="3046" customFormat="1"/>
    <row r="45594" s="3046" customFormat="1"/>
    <row r="45595" s="3046" customFormat="1"/>
    <row r="45596" s="3046" customFormat="1"/>
    <row r="45597" s="3046" customFormat="1"/>
    <row r="45598" s="3046" customFormat="1"/>
    <row r="45599" s="3046" customFormat="1"/>
    <row r="45600" s="3046" customFormat="1"/>
    <row r="45601" s="3046" customFormat="1"/>
    <row r="45602" s="3046" customFormat="1"/>
    <row r="45603" s="3046" customFormat="1"/>
    <row r="45604" s="3046" customFormat="1"/>
    <row r="45605" s="3046" customFormat="1"/>
    <row r="45606" s="3046" customFormat="1"/>
    <row r="45607" s="3046" customFormat="1"/>
    <row r="45608" s="3046" customFormat="1"/>
    <row r="45609" s="3046" customFormat="1"/>
    <row r="45610" s="3046" customFormat="1"/>
    <row r="45611" s="3046" customFormat="1"/>
    <row r="45612" s="3046" customFormat="1"/>
    <row r="45613" s="3046" customFormat="1"/>
    <row r="45614" s="3046" customFormat="1"/>
    <row r="45615" s="3046" customFormat="1"/>
    <row r="45616" s="3046" customFormat="1"/>
    <row r="45617" s="3046" customFormat="1"/>
    <row r="45618" s="3046" customFormat="1"/>
    <row r="45619" s="3046" customFormat="1"/>
    <row r="45620" s="3046" customFormat="1"/>
    <row r="45621" s="3046" customFormat="1"/>
    <row r="45622" s="3046" customFormat="1"/>
    <row r="45623" s="3046" customFormat="1"/>
    <row r="45624" s="3046" customFormat="1"/>
    <row r="45625" s="3046" customFormat="1"/>
    <row r="45626" s="3046" customFormat="1"/>
    <row r="45627" s="3046" customFormat="1"/>
    <row r="45628" s="3046" customFormat="1"/>
    <row r="45629" s="3046" customFormat="1"/>
    <row r="45630" s="3046" customFormat="1"/>
    <row r="45631" s="3046" customFormat="1"/>
    <row r="45632" s="3046" customFormat="1"/>
    <row r="45633" s="3046" customFormat="1"/>
    <row r="45634" s="3046" customFormat="1"/>
    <row r="45635" s="3046" customFormat="1"/>
    <row r="45636" s="3046" customFormat="1"/>
    <row r="45637" s="3046" customFormat="1"/>
    <row r="45638" s="3046" customFormat="1"/>
    <row r="45639" s="3046" customFormat="1"/>
    <row r="45640" s="3046" customFormat="1"/>
    <row r="45641" s="3046" customFormat="1"/>
    <row r="45642" s="3046" customFormat="1"/>
    <row r="45643" s="3046" customFormat="1"/>
    <row r="45644" s="3046" customFormat="1"/>
    <row r="45645" s="3046" customFormat="1"/>
    <row r="45646" s="3046" customFormat="1"/>
    <row r="45647" s="3046" customFormat="1"/>
    <row r="45648" s="3046" customFormat="1"/>
    <row r="45649" s="3046" customFormat="1"/>
    <row r="45650" s="3046" customFormat="1"/>
    <row r="45651" s="3046" customFormat="1"/>
    <row r="45652" s="3046" customFormat="1"/>
    <row r="45653" s="3046" customFormat="1"/>
    <row r="45654" s="3046" customFormat="1"/>
    <row r="45655" s="3046" customFormat="1"/>
    <row r="45656" s="3046" customFormat="1"/>
    <row r="45657" s="3046" customFormat="1"/>
    <row r="45658" s="3046" customFormat="1"/>
    <row r="45659" s="3046" customFormat="1"/>
    <row r="45660" s="3046" customFormat="1"/>
    <row r="45661" s="3046" customFormat="1"/>
    <row r="45662" s="3046" customFormat="1"/>
    <row r="45663" s="3046" customFormat="1"/>
    <row r="45664" s="3046" customFormat="1"/>
    <row r="45665" s="3046" customFormat="1"/>
    <row r="45666" s="3046" customFormat="1"/>
    <row r="45667" s="3046" customFormat="1"/>
    <row r="45668" s="3046" customFormat="1"/>
    <row r="45669" s="3046" customFormat="1"/>
    <row r="45670" s="3046" customFormat="1"/>
    <row r="45671" s="3046" customFormat="1"/>
    <row r="45672" s="3046" customFormat="1"/>
    <row r="45673" s="3046" customFormat="1"/>
    <row r="45674" s="3046" customFormat="1"/>
    <row r="45675" s="3046" customFormat="1"/>
    <row r="45676" s="3046" customFormat="1"/>
    <row r="45677" s="3046" customFormat="1"/>
    <row r="45678" s="3046" customFormat="1"/>
    <row r="45679" s="3046" customFormat="1"/>
    <row r="45680" s="3046" customFormat="1"/>
    <row r="45681" s="3046" customFormat="1"/>
    <row r="45682" s="3046" customFormat="1"/>
    <row r="45683" s="3046" customFormat="1"/>
    <row r="45684" s="3046" customFormat="1"/>
    <row r="45685" s="3046" customFormat="1"/>
    <row r="45686" s="3046" customFormat="1"/>
    <row r="45687" s="3046" customFormat="1"/>
    <row r="45688" s="3046" customFormat="1"/>
    <row r="45689" s="3046" customFormat="1"/>
    <row r="45690" s="3046" customFormat="1"/>
    <row r="45691" s="3046" customFormat="1"/>
    <row r="45692" s="3046" customFormat="1"/>
    <row r="45693" s="3046" customFormat="1"/>
    <row r="45694" s="3046" customFormat="1"/>
    <row r="45695" s="3046" customFormat="1"/>
    <row r="45696" s="3046" customFormat="1"/>
    <row r="45697" s="3046" customFormat="1"/>
    <row r="45698" s="3046" customFormat="1"/>
    <row r="45699" s="3046" customFormat="1"/>
    <row r="45700" s="3046" customFormat="1"/>
    <row r="45701" s="3046" customFormat="1"/>
    <row r="45702" s="3046" customFormat="1"/>
    <row r="45703" s="3046" customFormat="1"/>
    <row r="45704" s="3046" customFormat="1"/>
    <row r="45705" s="3046" customFormat="1"/>
    <row r="45706" s="3046" customFormat="1"/>
    <row r="45707" s="3046" customFormat="1"/>
    <row r="45708" s="3046" customFormat="1"/>
    <row r="45709" s="3046" customFormat="1"/>
    <row r="45710" s="3046" customFormat="1"/>
    <row r="45711" s="3046" customFormat="1"/>
    <row r="45712" s="3046" customFormat="1"/>
    <row r="45713" s="3046" customFormat="1"/>
    <row r="45714" s="3046" customFormat="1"/>
    <row r="45715" s="3046" customFormat="1"/>
    <row r="45716" s="3046" customFormat="1"/>
    <row r="45717" s="3046" customFormat="1"/>
    <row r="45718" s="3046" customFormat="1"/>
    <row r="45719" s="3046" customFormat="1"/>
    <row r="45720" s="3046" customFormat="1"/>
    <row r="45721" s="3046" customFormat="1"/>
    <row r="45722" s="3046" customFormat="1"/>
    <row r="45723" s="3046" customFormat="1"/>
    <row r="45724" s="3046" customFormat="1"/>
    <row r="45725" s="3046" customFormat="1"/>
    <row r="45726" s="3046" customFormat="1"/>
    <row r="45727" s="3046" customFormat="1"/>
    <row r="45728" s="3046" customFormat="1"/>
    <row r="45729" s="3046" customFormat="1"/>
    <row r="45730" s="3046" customFormat="1"/>
    <row r="45731" s="3046" customFormat="1"/>
    <row r="45732" s="3046" customFormat="1"/>
    <row r="45733" s="3046" customFormat="1"/>
    <row r="45734" s="3046" customFormat="1"/>
    <row r="45735" s="3046" customFormat="1"/>
    <row r="45736" s="3046" customFormat="1"/>
    <row r="45737" s="3046" customFormat="1"/>
    <row r="45738" s="3046" customFormat="1"/>
    <row r="45739" s="3046" customFormat="1"/>
    <row r="45740" s="3046" customFormat="1"/>
    <row r="45741" s="3046" customFormat="1"/>
    <row r="45742" s="3046" customFormat="1"/>
    <row r="45743" s="3046" customFormat="1"/>
    <row r="45744" s="3046" customFormat="1"/>
    <row r="45745" s="3046" customFormat="1"/>
    <row r="45746" s="3046" customFormat="1"/>
    <row r="45747" s="3046" customFormat="1"/>
    <row r="45748" s="3046" customFormat="1"/>
    <row r="45749" s="3046" customFormat="1"/>
    <row r="45750" s="3046" customFormat="1"/>
    <row r="45751" s="3046" customFormat="1"/>
    <row r="45752" s="3046" customFormat="1"/>
    <row r="45753" s="3046" customFormat="1"/>
    <row r="45754" s="3046" customFormat="1"/>
    <row r="45755" s="3046" customFormat="1"/>
    <row r="45756" s="3046" customFormat="1"/>
    <row r="45757" s="3046" customFormat="1"/>
    <row r="45758" s="3046" customFormat="1"/>
    <row r="45759" s="3046" customFormat="1"/>
    <row r="45760" s="3046" customFormat="1"/>
    <row r="45761" s="3046" customFormat="1"/>
    <row r="45762" s="3046" customFormat="1"/>
    <row r="45763" s="3046" customFormat="1"/>
    <row r="45764" s="3046" customFormat="1"/>
    <row r="45765" s="3046" customFormat="1"/>
    <row r="45766" s="3046" customFormat="1"/>
    <row r="45767" s="3046" customFormat="1"/>
    <row r="45768" s="3046" customFormat="1"/>
    <row r="45769" s="3046" customFormat="1"/>
    <row r="45770" s="3046" customFormat="1"/>
    <row r="45771" s="3046" customFormat="1"/>
    <row r="45772" s="3046" customFormat="1"/>
    <row r="45773" s="3046" customFormat="1"/>
    <row r="45774" s="3046" customFormat="1"/>
    <row r="45775" s="3046" customFormat="1"/>
    <row r="45776" s="3046" customFormat="1"/>
    <row r="45777" s="3046" customFormat="1"/>
    <row r="45778" s="3046" customFormat="1"/>
    <row r="45779" s="3046" customFormat="1"/>
    <row r="45780" s="3046" customFormat="1"/>
    <row r="45781" s="3046" customFormat="1"/>
    <row r="45782" s="3046" customFormat="1"/>
    <row r="45783" s="3046" customFormat="1"/>
    <row r="45784" s="3046" customFormat="1"/>
    <row r="45785" s="3046" customFormat="1"/>
    <row r="45786" s="3046" customFormat="1"/>
    <row r="45787" s="3046" customFormat="1"/>
    <row r="45788" s="3046" customFormat="1"/>
    <row r="45789" s="3046" customFormat="1"/>
    <row r="45790" s="3046" customFormat="1"/>
    <row r="45791" s="3046" customFormat="1"/>
    <row r="45792" s="3046" customFormat="1"/>
    <row r="45793" s="3046" customFormat="1"/>
    <row r="45794" s="3046" customFormat="1"/>
    <row r="45795" s="3046" customFormat="1"/>
    <row r="45796" s="3046" customFormat="1"/>
    <row r="45797" s="3046" customFormat="1"/>
    <row r="45798" s="3046" customFormat="1"/>
    <row r="45799" s="3046" customFormat="1"/>
    <row r="45800" s="3046" customFormat="1"/>
    <row r="45801" s="3046" customFormat="1"/>
    <row r="45802" s="3046" customFormat="1"/>
    <row r="45803" s="3046" customFormat="1"/>
    <row r="45804" s="3046" customFormat="1"/>
    <row r="45805" s="3046" customFormat="1"/>
    <row r="45806" s="3046" customFormat="1"/>
    <row r="45807" s="3046" customFormat="1"/>
    <row r="45808" s="3046" customFormat="1"/>
    <row r="45809" s="3046" customFormat="1"/>
    <row r="45810" s="3046" customFormat="1"/>
    <row r="45811" s="3046" customFormat="1"/>
    <row r="45812" s="3046" customFormat="1"/>
    <row r="45813" s="3046" customFormat="1"/>
    <row r="45814" s="3046" customFormat="1"/>
    <row r="45815" s="3046" customFormat="1"/>
    <row r="45816" s="3046" customFormat="1"/>
    <row r="45817" s="3046" customFormat="1"/>
    <row r="45818" s="3046" customFormat="1"/>
    <row r="45819" s="3046" customFormat="1"/>
    <row r="45820" s="3046" customFormat="1"/>
    <row r="45821" s="3046" customFormat="1"/>
    <row r="45822" s="3046" customFormat="1"/>
    <row r="45823" s="3046" customFormat="1"/>
    <row r="45824" s="3046" customFormat="1"/>
    <row r="45825" s="3046" customFormat="1"/>
    <row r="45826" s="3046" customFormat="1"/>
    <row r="45827" s="3046" customFormat="1"/>
    <row r="45828" s="3046" customFormat="1"/>
    <row r="45829" s="3046" customFormat="1"/>
    <row r="45830" s="3046" customFormat="1"/>
    <row r="45831" s="3046" customFormat="1"/>
    <row r="45832" s="3046" customFormat="1"/>
    <row r="45833" s="3046" customFormat="1"/>
    <row r="45834" s="3046" customFormat="1"/>
    <row r="45835" s="3046" customFormat="1"/>
    <row r="45836" s="3046" customFormat="1"/>
    <row r="45837" s="3046" customFormat="1"/>
    <row r="45838" s="3046" customFormat="1"/>
    <row r="45839" s="3046" customFormat="1"/>
    <row r="45840" s="3046" customFormat="1"/>
    <row r="45841" s="3046" customFormat="1"/>
    <row r="45842" s="3046" customFormat="1"/>
    <row r="45843" s="3046" customFormat="1"/>
    <row r="45844" s="3046" customFormat="1"/>
    <row r="45845" s="3046" customFormat="1"/>
    <row r="45846" s="3046" customFormat="1"/>
    <row r="45847" s="3046" customFormat="1"/>
    <row r="45848" s="3046" customFormat="1"/>
    <row r="45849" s="3046" customFormat="1"/>
    <row r="45850" s="3046" customFormat="1"/>
    <row r="45851" s="3046" customFormat="1"/>
    <row r="45852" s="3046" customFormat="1"/>
    <row r="45853" s="3046" customFormat="1"/>
    <row r="45854" s="3046" customFormat="1"/>
    <row r="45855" s="3046" customFormat="1"/>
    <row r="45856" s="3046" customFormat="1"/>
    <row r="45857" s="3046" customFormat="1"/>
    <row r="45858" s="3046" customFormat="1"/>
    <row r="45859" s="3046" customFormat="1"/>
    <row r="45860" s="3046" customFormat="1"/>
    <row r="45861" s="3046" customFormat="1"/>
    <row r="45862" s="3046" customFormat="1"/>
    <row r="45863" s="3046" customFormat="1"/>
    <row r="45864" s="3046" customFormat="1"/>
    <row r="45865" s="3046" customFormat="1"/>
    <row r="45866" s="3046" customFormat="1"/>
    <row r="45867" s="3046" customFormat="1"/>
    <row r="45868" s="3046" customFormat="1"/>
    <row r="45869" s="3046" customFormat="1"/>
    <row r="45870" s="3046" customFormat="1"/>
    <row r="45871" s="3046" customFormat="1"/>
    <row r="45872" s="3046" customFormat="1"/>
    <row r="45873" s="3046" customFormat="1"/>
    <row r="45874" s="3046" customFormat="1"/>
    <row r="45875" s="3046" customFormat="1"/>
    <row r="45876" s="3046" customFormat="1"/>
    <row r="45877" s="3046" customFormat="1"/>
    <row r="45878" s="3046" customFormat="1"/>
    <row r="45879" s="3046" customFormat="1"/>
    <row r="45880" s="3046" customFormat="1"/>
    <row r="45881" s="3046" customFormat="1"/>
    <row r="45882" s="3046" customFormat="1"/>
    <row r="45883" s="3046" customFormat="1"/>
    <row r="45884" s="3046" customFormat="1"/>
    <row r="45885" s="3046" customFormat="1"/>
    <row r="45886" s="3046" customFormat="1"/>
    <row r="45887" s="3046" customFormat="1"/>
    <row r="45888" s="3046" customFormat="1"/>
    <row r="45889" s="3046" customFormat="1"/>
    <row r="45890" s="3046" customFormat="1"/>
    <row r="45891" s="3046" customFormat="1"/>
    <row r="45892" s="3046" customFormat="1"/>
    <row r="45893" s="3046" customFormat="1"/>
    <row r="45894" s="3046" customFormat="1"/>
    <row r="45895" s="3046" customFormat="1"/>
    <row r="45896" s="3046" customFormat="1"/>
    <row r="45897" s="3046" customFormat="1"/>
    <row r="45898" s="3046" customFormat="1"/>
    <row r="45899" s="3046" customFormat="1"/>
    <row r="45900" s="3046" customFormat="1"/>
    <row r="45901" s="3046" customFormat="1"/>
    <row r="45902" s="3046" customFormat="1"/>
    <row r="45903" s="3046" customFormat="1"/>
    <row r="45904" s="3046" customFormat="1"/>
    <row r="45905" s="3046" customFormat="1"/>
    <row r="45906" s="3046" customFormat="1"/>
    <row r="45907" s="3046" customFormat="1"/>
    <row r="45908" s="3046" customFormat="1"/>
    <row r="45909" s="3046" customFormat="1"/>
    <row r="45910" s="3046" customFormat="1"/>
    <row r="45911" s="3046" customFormat="1"/>
    <row r="45912" s="3046" customFormat="1"/>
    <row r="45913" s="3046" customFormat="1"/>
    <row r="45914" s="3046" customFormat="1"/>
    <row r="45915" s="3046" customFormat="1"/>
    <row r="45916" s="3046" customFormat="1"/>
    <row r="45917" s="3046" customFormat="1"/>
    <row r="45918" s="3046" customFormat="1"/>
    <row r="45919" s="3046" customFormat="1"/>
    <row r="45920" s="3046" customFormat="1"/>
    <row r="45921" s="3046" customFormat="1"/>
    <row r="45922" s="3046" customFormat="1"/>
    <row r="45923" s="3046" customFormat="1"/>
    <row r="45924" s="3046" customFormat="1"/>
    <row r="45925" s="3046" customFormat="1"/>
    <row r="45926" s="3046" customFormat="1"/>
    <row r="45927" s="3046" customFormat="1"/>
    <row r="45928" s="3046" customFormat="1"/>
    <row r="45929" s="3046" customFormat="1"/>
    <row r="45930" s="3046" customFormat="1"/>
    <row r="45931" s="3046" customFormat="1"/>
    <row r="45932" s="3046" customFormat="1"/>
    <row r="45933" s="3046" customFormat="1"/>
    <row r="45934" s="3046" customFormat="1"/>
    <row r="45935" s="3046" customFormat="1"/>
    <row r="45936" s="3046" customFormat="1"/>
    <row r="45937" s="3046" customFormat="1"/>
    <row r="45938" s="3046" customFormat="1"/>
    <row r="45939" s="3046" customFormat="1"/>
    <row r="45940" s="3046" customFormat="1"/>
    <row r="45941" s="3046" customFormat="1"/>
    <row r="45942" s="3046" customFormat="1"/>
    <row r="45943" s="3046" customFormat="1"/>
    <row r="45944" s="3046" customFormat="1"/>
    <row r="45945" s="3046" customFormat="1"/>
    <row r="45946" s="3046" customFormat="1"/>
    <row r="45947" s="3046" customFormat="1"/>
    <row r="45948" s="3046" customFormat="1"/>
    <row r="45949" s="3046" customFormat="1"/>
    <row r="45950" s="3046" customFormat="1"/>
    <row r="45951" s="3046" customFormat="1"/>
    <row r="45952" s="3046" customFormat="1"/>
    <row r="45953" s="3046" customFormat="1"/>
    <row r="45954" s="3046" customFormat="1"/>
    <row r="45955" s="3046" customFormat="1"/>
    <row r="45956" s="3046" customFormat="1"/>
    <row r="45957" s="3046" customFormat="1"/>
    <row r="45958" s="3046" customFormat="1"/>
    <row r="45959" s="3046" customFormat="1"/>
    <row r="45960" s="3046" customFormat="1"/>
    <row r="45961" s="3046" customFormat="1"/>
    <row r="45962" s="3046" customFormat="1"/>
    <row r="45963" s="3046" customFormat="1"/>
    <row r="45964" s="3046" customFormat="1"/>
    <row r="45965" s="3046" customFormat="1"/>
    <row r="45966" s="3046" customFormat="1"/>
    <row r="45967" s="3046" customFormat="1"/>
    <row r="45968" s="3046" customFormat="1"/>
    <row r="45969" s="3046" customFormat="1"/>
    <row r="45970" s="3046" customFormat="1"/>
    <row r="45971" s="3046" customFormat="1"/>
    <row r="45972" s="3046" customFormat="1"/>
    <row r="45973" s="3046" customFormat="1"/>
    <row r="45974" s="3046" customFormat="1"/>
    <row r="45975" s="3046" customFormat="1"/>
    <row r="45976" s="3046" customFormat="1"/>
    <row r="45977" s="3046" customFormat="1"/>
    <row r="45978" s="3046" customFormat="1"/>
    <row r="45979" s="3046" customFormat="1"/>
    <row r="45980" s="3046" customFormat="1"/>
    <row r="45981" s="3046" customFormat="1"/>
    <row r="45982" s="3046" customFormat="1"/>
    <row r="45983" s="3046" customFormat="1"/>
    <row r="45984" s="3046" customFormat="1"/>
    <row r="45985" s="3046" customFormat="1"/>
    <row r="45986" s="3046" customFormat="1"/>
    <row r="45987" s="3046" customFormat="1"/>
    <row r="45988" s="3046" customFormat="1"/>
    <row r="45989" s="3046" customFormat="1"/>
    <row r="45990" s="3046" customFormat="1"/>
    <row r="45991" s="3046" customFormat="1"/>
    <row r="45992" s="3046" customFormat="1"/>
    <row r="45993" s="3046" customFormat="1"/>
    <row r="45994" s="3046" customFormat="1"/>
    <row r="45995" s="3046" customFormat="1"/>
    <row r="45996" s="3046" customFormat="1"/>
    <row r="45997" s="3046" customFormat="1"/>
    <row r="45998" s="3046" customFormat="1"/>
    <row r="45999" s="3046" customFormat="1"/>
    <row r="46000" s="3046" customFormat="1"/>
    <row r="46001" s="3046" customFormat="1"/>
    <row r="46002" s="3046" customFormat="1"/>
    <row r="46003" s="3046" customFormat="1"/>
    <row r="46004" s="3046" customFormat="1"/>
    <row r="46005" s="3046" customFormat="1"/>
    <row r="46006" s="3046" customFormat="1"/>
    <row r="46007" s="3046" customFormat="1"/>
    <row r="46008" s="3046" customFormat="1"/>
    <row r="46009" s="3046" customFormat="1"/>
    <row r="46010" s="3046" customFormat="1"/>
    <row r="46011" s="3046" customFormat="1"/>
    <row r="46012" s="3046" customFormat="1"/>
    <row r="46013" s="3046" customFormat="1"/>
    <row r="46014" s="3046" customFormat="1"/>
    <row r="46015" s="3046" customFormat="1"/>
    <row r="46016" s="3046" customFormat="1"/>
    <row r="46017" s="3046" customFormat="1"/>
    <row r="46018" s="3046" customFormat="1"/>
    <row r="46019" s="3046" customFormat="1"/>
    <row r="46020" s="3046" customFormat="1"/>
    <row r="46021" s="3046" customFormat="1"/>
    <row r="46022" s="3046" customFormat="1"/>
    <row r="46023" s="3046" customFormat="1"/>
    <row r="46024" s="3046" customFormat="1"/>
    <row r="46025" s="3046" customFormat="1"/>
    <row r="46026" s="3046" customFormat="1"/>
    <row r="46027" s="3046" customFormat="1"/>
    <row r="46028" s="3046" customFormat="1"/>
    <row r="46029" s="3046" customFormat="1"/>
    <row r="46030" s="3046" customFormat="1"/>
    <row r="46031" s="3046" customFormat="1"/>
    <row r="46032" s="3046" customFormat="1"/>
    <row r="46033" s="3046" customFormat="1"/>
    <row r="46034" s="3046" customFormat="1"/>
    <row r="46035" s="3046" customFormat="1"/>
    <row r="46036" s="3046" customFormat="1"/>
    <row r="46037" s="3046" customFormat="1"/>
    <row r="46038" s="3046" customFormat="1"/>
    <row r="46039" s="3046" customFormat="1"/>
    <row r="46040" s="3046" customFormat="1"/>
    <row r="46041" s="3046" customFormat="1"/>
    <row r="46042" s="3046" customFormat="1"/>
    <row r="46043" s="3046" customFormat="1"/>
    <row r="46044" s="3046" customFormat="1"/>
    <row r="46045" s="3046" customFormat="1"/>
    <row r="46046" s="3046" customFormat="1"/>
    <row r="46047" s="3046" customFormat="1"/>
    <row r="46048" s="3046" customFormat="1"/>
    <row r="46049" s="3046" customFormat="1"/>
    <row r="46050" s="3046" customFormat="1"/>
    <row r="46051" s="3046" customFormat="1"/>
    <row r="46052" s="3046" customFormat="1"/>
    <row r="46053" s="3046" customFormat="1"/>
    <row r="46054" s="3046" customFormat="1"/>
    <row r="46055" s="3046" customFormat="1"/>
    <row r="46056" s="3046" customFormat="1"/>
    <row r="46057" s="3046" customFormat="1"/>
    <row r="46058" s="3046" customFormat="1"/>
    <row r="46059" s="3046" customFormat="1"/>
    <row r="46060" s="3046" customFormat="1"/>
    <row r="46061" s="3046" customFormat="1"/>
    <row r="46062" s="3046" customFormat="1"/>
    <row r="46063" s="3046" customFormat="1"/>
    <row r="46064" s="3046" customFormat="1"/>
    <row r="46065" s="3046" customFormat="1"/>
    <row r="46066" s="3046" customFormat="1"/>
    <row r="46067" s="3046" customFormat="1"/>
    <row r="46068" s="3046" customFormat="1"/>
    <row r="46069" s="3046" customFormat="1"/>
    <row r="46070" s="3046" customFormat="1"/>
    <row r="46071" s="3046" customFormat="1"/>
    <row r="46072" s="3046" customFormat="1"/>
    <row r="46073" s="3046" customFormat="1"/>
    <row r="46074" s="3046" customFormat="1"/>
    <row r="46075" s="3046" customFormat="1"/>
    <row r="46076" s="3046" customFormat="1"/>
    <row r="46077" s="3046" customFormat="1"/>
    <row r="46078" s="3046" customFormat="1"/>
    <row r="46079" s="3046" customFormat="1"/>
    <row r="46080" s="3046" customFormat="1"/>
    <row r="46081" s="3046" customFormat="1"/>
    <row r="46082" s="3046" customFormat="1"/>
    <row r="46083" s="3046" customFormat="1"/>
    <row r="46084" s="3046" customFormat="1"/>
    <row r="46085" s="3046" customFormat="1"/>
    <row r="46086" s="3046" customFormat="1"/>
    <row r="46087" s="3046" customFormat="1"/>
    <row r="46088" s="3046" customFormat="1"/>
    <row r="46089" s="3046" customFormat="1"/>
    <row r="46090" s="3046" customFormat="1"/>
    <row r="46091" s="3046" customFormat="1"/>
    <row r="46092" s="3046" customFormat="1"/>
    <row r="46093" s="3046" customFormat="1"/>
    <row r="46094" s="3046" customFormat="1"/>
    <row r="46095" s="3046" customFormat="1"/>
    <row r="46096" s="3046" customFormat="1"/>
    <row r="46097" s="3046" customFormat="1"/>
    <row r="46098" s="3046" customFormat="1"/>
    <row r="46099" s="3046" customFormat="1"/>
    <row r="46100" s="3046" customFormat="1"/>
    <row r="46101" s="3046" customFormat="1"/>
    <row r="46102" s="3046" customFormat="1"/>
    <row r="46103" s="3046" customFormat="1"/>
    <row r="46104" s="3046" customFormat="1"/>
    <row r="46105" s="3046" customFormat="1"/>
    <row r="46106" s="3046" customFormat="1"/>
    <row r="46107" s="3046" customFormat="1"/>
    <row r="46108" s="3046" customFormat="1"/>
    <row r="46109" s="3046" customFormat="1"/>
    <row r="46110" s="3046" customFormat="1"/>
    <row r="46111" s="3046" customFormat="1"/>
    <row r="46112" s="3046" customFormat="1"/>
    <row r="46113" s="3046" customFormat="1"/>
    <row r="46114" s="3046" customFormat="1"/>
    <row r="46115" s="3046" customFormat="1"/>
    <row r="46116" s="3046" customFormat="1"/>
    <row r="46117" s="3046" customFormat="1"/>
    <row r="46118" s="3046" customFormat="1"/>
    <row r="46119" s="3046" customFormat="1"/>
    <row r="46120" s="3046" customFormat="1"/>
    <row r="46121" s="3046" customFormat="1"/>
    <row r="46122" s="3046" customFormat="1"/>
    <row r="46123" s="3046" customFormat="1"/>
    <row r="46124" s="3046" customFormat="1"/>
    <row r="46125" s="3046" customFormat="1"/>
    <row r="46126" s="3046" customFormat="1"/>
    <row r="46127" s="3046" customFormat="1"/>
    <row r="46128" s="3046" customFormat="1"/>
    <row r="46129" s="3046" customFormat="1"/>
    <row r="46130" s="3046" customFormat="1"/>
    <row r="46131" s="3046" customFormat="1"/>
    <row r="46132" s="3046" customFormat="1"/>
    <row r="46133" s="3046" customFormat="1"/>
    <row r="46134" s="3046" customFormat="1"/>
    <row r="46135" s="3046" customFormat="1"/>
    <row r="46136" s="3046" customFormat="1"/>
    <row r="46137" s="3046" customFormat="1"/>
    <row r="46138" s="3046" customFormat="1"/>
    <row r="46139" s="3046" customFormat="1"/>
    <row r="46140" s="3046" customFormat="1"/>
    <row r="46141" s="3046" customFormat="1"/>
    <row r="46142" s="3046" customFormat="1"/>
    <row r="46143" s="3046" customFormat="1"/>
    <row r="46144" s="3046" customFormat="1"/>
    <row r="46145" s="3046" customFormat="1"/>
    <row r="46146" s="3046" customFormat="1"/>
    <row r="46147" s="3046" customFormat="1"/>
    <row r="46148" s="3046" customFormat="1"/>
    <row r="46149" s="3046" customFormat="1"/>
    <row r="46150" s="3046" customFormat="1"/>
    <row r="46151" s="3046" customFormat="1"/>
    <row r="46152" s="3046" customFormat="1"/>
    <row r="46153" s="3046" customFormat="1"/>
    <row r="46154" s="3046" customFormat="1"/>
    <row r="46155" s="3046" customFormat="1"/>
    <row r="46156" s="3046" customFormat="1"/>
    <row r="46157" s="3046" customFormat="1"/>
    <row r="46158" s="3046" customFormat="1"/>
    <row r="46159" s="3046" customFormat="1"/>
    <row r="46160" s="3046" customFormat="1"/>
    <row r="46161" s="3046" customFormat="1"/>
    <row r="46162" s="3046" customFormat="1"/>
    <row r="46163" s="3046" customFormat="1"/>
    <row r="46164" s="3046" customFormat="1"/>
    <row r="46165" s="3046" customFormat="1"/>
    <row r="46166" s="3046" customFormat="1"/>
    <row r="46167" s="3046" customFormat="1"/>
    <row r="46168" s="3046" customFormat="1"/>
    <row r="46169" s="3046" customFormat="1"/>
    <row r="46170" s="3046" customFormat="1"/>
    <row r="46171" s="3046" customFormat="1"/>
    <row r="46172" s="3046" customFormat="1"/>
    <row r="46173" s="3046" customFormat="1"/>
    <row r="46174" s="3046" customFormat="1"/>
    <row r="46175" s="3046" customFormat="1"/>
    <row r="46176" s="3046" customFormat="1"/>
    <row r="46177" s="3046" customFormat="1"/>
    <row r="46178" s="3046" customFormat="1"/>
    <row r="46179" s="3046" customFormat="1"/>
    <row r="46180" s="3046" customFormat="1"/>
    <row r="46181" s="3046" customFormat="1"/>
    <row r="46182" s="3046" customFormat="1"/>
    <row r="46183" s="3046" customFormat="1"/>
    <row r="46184" s="3046" customFormat="1"/>
    <row r="46185" s="3046" customFormat="1"/>
    <row r="46186" s="3046" customFormat="1"/>
    <row r="46187" s="3046" customFormat="1"/>
    <row r="46188" s="3046" customFormat="1"/>
    <row r="46189" s="3046" customFormat="1"/>
    <row r="46190" s="3046" customFormat="1"/>
    <row r="46191" s="3046" customFormat="1"/>
    <row r="46192" s="3046" customFormat="1"/>
    <row r="46193" s="3046" customFormat="1"/>
    <row r="46194" s="3046" customFormat="1"/>
    <row r="46195" s="3046" customFormat="1"/>
    <row r="46196" s="3046" customFormat="1"/>
    <row r="46197" s="3046" customFormat="1"/>
    <row r="46198" s="3046" customFormat="1"/>
    <row r="46199" s="3046" customFormat="1"/>
    <row r="46200" s="3046" customFormat="1"/>
    <row r="46201" s="3046" customFormat="1"/>
    <row r="46202" s="3046" customFormat="1"/>
    <row r="46203" s="3046" customFormat="1"/>
    <row r="46204" s="3046" customFormat="1"/>
    <row r="46205" s="3046" customFormat="1"/>
    <row r="46206" s="3046" customFormat="1"/>
    <row r="46207" s="3046" customFormat="1"/>
    <row r="46208" s="3046" customFormat="1"/>
    <row r="46209" s="3046" customFormat="1"/>
    <row r="46210" s="3046" customFormat="1"/>
    <row r="46211" s="3046" customFormat="1"/>
    <row r="46212" s="3046" customFormat="1"/>
    <row r="46213" s="3046" customFormat="1"/>
    <row r="46214" s="3046" customFormat="1"/>
    <row r="46215" s="3046" customFormat="1"/>
    <row r="46216" s="3046" customFormat="1"/>
    <row r="46217" s="3046" customFormat="1"/>
    <row r="46218" s="3046" customFormat="1"/>
    <row r="46219" s="3046" customFormat="1"/>
    <row r="46220" s="3046" customFormat="1"/>
    <row r="46221" s="3046" customFormat="1"/>
    <row r="46222" s="3046" customFormat="1"/>
    <row r="46223" s="3046" customFormat="1"/>
    <row r="46224" s="3046" customFormat="1"/>
    <row r="46225" s="3046" customFormat="1"/>
    <row r="46226" s="3046" customFormat="1"/>
    <row r="46227" s="3046" customFormat="1"/>
    <row r="46228" s="3046" customFormat="1"/>
    <row r="46229" s="3046" customFormat="1"/>
    <row r="46230" s="3046" customFormat="1"/>
    <row r="46231" s="3046" customFormat="1"/>
    <row r="46232" s="3046" customFormat="1"/>
    <row r="46233" s="3046" customFormat="1"/>
    <row r="46234" s="3046" customFormat="1"/>
    <row r="46235" s="3046" customFormat="1"/>
    <row r="46236" s="3046" customFormat="1"/>
    <row r="46237" s="3046" customFormat="1"/>
    <row r="46238" s="3046" customFormat="1"/>
    <row r="46239" s="3046" customFormat="1"/>
    <row r="46240" s="3046" customFormat="1"/>
    <row r="46241" s="3046" customFormat="1"/>
    <row r="46242" s="3046" customFormat="1"/>
    <row r="46243" s="3046" customFormat="1"/>
    <row r="46244" s="3046" customFormat="1"/>
    <row r="46245" s="3046" customFormat="1"/>
    <row r="46246" s="3046" customFormat="1"/>
    <row r="46247" s="3046" customFormat="1"/>
    <row r="46248" s="3046" customFormat="1"/>
    <row r="46249" s="3046" customFormat="1"/>
    <row r="46250" s="3046" customFormat="1"/>
    <row r="46251" s="3046" customFormat="1"/>
    <row r="46252" s="3046" customFormat="1"/>
    <row r="46253" s="3046" customFormat="1"/>
    <row r="46254" s="3046" customFormat="1"/>
    <row r="46255" s="3046" customFormat="1"/>
    <row r="46256" s="3046" customFormat="1"/>
    <row r="46257" s="3046" customFormat="1"/>
    <row r="46258" s="3046" customFormat="1"/>
    <row r="46259" s="3046" customFormat="1"/>
    <row r="46260" s="3046" customFormat="1"/>
    <row r="46261" s="3046" customFormat="1"/>
    <row r="46262" s="3046" customFormat="1"/>
    <row r="46263" s="3046" customFormat="1"/>
    <row r="46264" s="3046" customFormat="1"/>
    <row r="46265" s="3046" customFormat="1"/>
    <row r="46266" s="3046" customFormat="1"/>
    <row r="46267" s="3046" customFormat="1"/>
    <row r="46268" s="3046" customFormat="1"/>
    <row r="46269" s="3046" customFormat="1"/>
    <row r="46270" s="3046" customFormat="1"/>
    <row r="46271" s="3046" customFormat="1"/>
    <row r="46272" s="3046" customFormat="1"/>
    <row r="46273" s="3046" customFormat="1"/>
    <row r="46274" s="3046" customFormat="1"/>
    <row r="46275" s="3046" customFormat="1"/>
    <row r="46276" s="3046" customFormat="1"/>
    <row r="46277" s="3046" customFormat="1"/>
    <row r="46278" s="3046" customFormat="1"/>
    <row r="46279" s="3046" customFormat="1"/>
    <row r="46280" s="3046" customFormat="1"/>
    <row r="46281" s="3046" customFormat="1"/>
    <row r="46282" s="3046" customFormat="1"/>
    <row r="46283" s="3046" customFormat="1"/>
    <row r="46284" s="3046" customFormat="1"/>
    <row r="46285" s="3046" customFormat="1"/>
    <row r="46286" s="3046" customFormat="1"/>
    <row r="46287" s="3046" customFormat="1"/>
    <row r="46288" s="3046" customFormat="1"/>
    <row r="46289" s="3046" customFormat="1"/>
    <row r="46290" s="3046" customFormat="1"/>
    <row r="46291" s="3046" customFormat="1"/>
    <row r="46292" s="3046" customFormat="1"/>
    <row r="46293" s="3046" customFormat="1"/>
    <row r="46294" s="3046" customFormat="1"/>
    <row r="46295" s="3046" customFormat="1"/>
    <row r="46296" s="3046" customFormat="1"/>
    <row r="46297" s="3046" customFormat="1"/>
    <row r="46298" s="3046" customFormat="1"/>
    <row r="46299" s="3046" customFormat="1"/>
    <row r="46300" s="3046" customFormat="1"/>
    <row r="46301" s="3046" customFormat="1"/>
    <row r="46302" s="3046" customFormat="1"/>
    <row r="46303" s="3046" customFormat="1"/>
    <row r="46304" s="3046" customFormat="1"/>
    <row r="46305" s="3046" customFormat="1"/>
    <row r="46306" s="3046" customFormat="1"/>
    <row r="46307" s="3046" customFormat="1"/>
    <row r="46308" s="3046" customFormat="1"/>
    <row r="46309" s="3046" customFormat="1"/>
    <row r="46310" s="3046" customFormat="1"/>
    <row r="46311" s="3046" customFormat="1"/>
    <row r="46312" s="3046" customFormat="1"/>
    <row r="46313" s="3046" customFormat="1"/>
    <row r="46314" s="3046" customFormat="1"/>
    <row r="46315" s="3046" customFormat="1"/>
    <row r="46316" s="3046" customFormat="1"/>
    <row r="46317" s="3046" customFormat="1"/>
    <row r="46318" s="3046" customFormat="1"/>
    <row r="46319" s="3046" customFormat="1"/>
    <row r="46320" s="3046" customFormat="1"/>
    <row r="46321" s="3046" customFormat="1"/>
    <row r="46322" s="3046" customFormat="1"/>
    <row r="46323" s="3046" customFormat="1"/>
    <row r="46324" s="3046" customFormat="1"/>
    <row r="46325" s="3046" customFormat="1"/>
    <row r="46326" s="3046" customFormat="1"/>
    <row r="46327" s="3046" customFormat="1"/>
    <row r="46328" s="3046" customFormat="1"/>
    <row r="46329" s="3046" customFormat="1"/>
    <row r="46330" s="3046" customFormat="1"/>
    <row r="46331" s="3046" customFormat="1"/>
    <row r="46332" s="3046" customFormat="1"/>
    <row r="46333" s="3046" customFormat="1"/>
    <row r="46334" s="3046" customFormat="1"/>
    <row r="46335" s="3046" customFormat="1"/>
    <row r="46336" s="3046" customFormat="1"/>
    <row r="46337" s="3046" customFormat="1"/>
    <row r="46338" s="3046" customFormat="1"/>
    <row r="46339" s="3046" customFormat="1"/>
    <row r="46340" s="3046" customFormat="1"/>
    <row r="46341" s="3046" customFormat="1"/>
    <row r="46342" s="3046" customFormat="1"/>
    <row r="46343" s="3046" customFormat="1"/>
    <row r="46344" s="3046" customFormat="1"/>
    <row r="46345" s="3046" customFormat="1"/>
    <row r="46346" s="3046" customFormat="1"/>
    <row r="46347" s="3046" customFormat="1"/>
    <row r="46348" s="3046" customFormat="1"/>
    <row r="46349" s="3046" customFormat="1"/>
    <row r="46350" s="3046" customFormat="1"/>
    <row r="46351" s="3046" customFormat="1"/>
    <row r="46352" s="3046" customFormat="1"/>
    <row r="46353" s="3046" customFormat="1"/>
    <row r="46354" s="3046" customFormat="1"/>
    <row r="46355" s="3046" customFormat="1"/>
    <row r="46356" s="3046" customFormat="1"/>
    <row r="46357" s="3046" customFormat="1"/>
    <row r="46358" s="3046" customFormat="1"/>
    <row r="46359" s="3046" customFormat="1"/>
    <row r="46360" s="3046" customFormat="1"/>
    <row r="46361" s="3046" customFormat="1"/>
    <row r="46362" s="3046" customFormat="1"/>
    <row r="46363" s="3046" customFormat="1"/>
    <row r="46364" s="3046" customFormat="1"/>
    <row r="46365" s="3046" customFormat="1"/>
    <row r="46366" s="3046" customFormat="1"/>
    <row r="46367" s="3046" customFormat="1"/>
    <row r="46368" s="3046" customFormat="1"/>
    <row r="46369" s="3046" customFormat="1"/>
    <row r="46370" s="3046" customFormat="1"/>
    <row r="46371" s="3046" customFormat="1"/>
    <row r="46372" s="3046" customFormat="1"/>
    <row r="46373" s="3046" customFormat="1"/>
    <row r="46374" s="3046" customFormat="1"/>
    <row r="46375" s="3046" customFormat="1"/>
    <row r="46376" s="3046" customFormat="1"/>
    <row r="46377" s="3046" customFormat="1"/>
    <row r="46378" s="3046" customFormat="1"/>
    <row r="46379" s="3046" customFormat="1"/>
    <row r="46380" s="3046" customFormat="1"/>
    <row r="46381" s="3046" customFormat="1"/>
    <row r="46382" s="3046" customFormat="1"/>
    <row r="46383" s="3046" customFormat="1"/>
    <row r="46384" s="3046" customFormat="1"/>
    <row r="46385" s="3046" customFormat="1"/>
    <row r="46386" s="3046" customFormat="1"/>
    <row r="46387" s="3046" customFormat="1"/>
    <row r="46388" s="3046" customFormat="1"/>
    <row r="46389" s="3046" customFormat="1"/>
    <row r="46390" s="3046" customFormat="1"/>
    <row r="46391" s="3046" customFormat="1"/>
    <row r="46392" s="3046" customFormat="1"/>
    <row r="46393" s="3046" customFormat="1"/>
    <row r="46394" s="3046" customFormat="1"/>
    <row r="46395" s="3046" customFormat="1"/>
    <row r="46396" s="3046" customFormat="1"/>
    <row r="46397" s="3046" customFormat="1"/>
    <row r="46398" s="3046" customFormat="1"/>
    <row r="46399" s="3046" customFormat="1"/>
    <row r="46400" s="3046" customFormat="1"/>
    <row r="46401" s="3046" customFormat="1"/>
    <row r="46402" s="3046" customFormat="1"/>
    <row r="46403" s="3046" customFormat="1"/>
    <row r="46404" s="3046" customFormat="1"/>
    <row r="46405" s="3046" customFormat="1"/>
    <row r="46406" s="3046" customFormat="1"/>
    <row r="46407" s="3046" customFormat="1"/>
    <row r="46408" s="3046" customFormat="1"/>
    <row r="46409" s="3046" customFormat="1"/>
    <row r="46410" s="3046" customFormat="1"/>
    <row r="46411" s="3046" customFormat="1"/>
    <row r="46412" s="3046" customFormat="1"/>
    <row r="46413" s="3046" customFormat="1"/>
    <row r="46414" s="3046" customFormat="1"/>
    <row r="46415" s="3046" customFormat="1"/>
    <row r="46416" s="3046" customFormat="1"/>
    <row r="46417" s="3046" customFormat="1"/>
    <row r="46418" s="3046" customFormat="1"/>
    <row r="46419" s="3046" customFormat="1"/>
    <row r="46420" s="3046" customFormat="1"/>
    <row r="46421" s="3046" customFormat="1"/>
    <row r="46422" s="3046" customFormat="1"/>
    <row r="46423" s="3046" customFormat="1"/>
    <row r="46424" s="3046" customFormat="1"/>
    <row r="46425" s="3046" customFormat="1"/>
    <row r="46426" s="3046" customFormat="1"/>
    <row r="46427" s="3046" customFormat="1"/>
    <row r="46428" s="3046" customFormat="1"/>
    <row r="46429" s="3046" customFormat="1"/>
    <row r="46430" s="3046" customFormat="1"/>
    <row r="46431" s="3046" customFormat="1"/>
    <row r="46432" s="3046" customFormat="1"/>
    <row r="46433" s="3046" customFormat="1"/>
    <row r="46434" s="3046" customFormat="1"/>
    <row r="46435" s="3046" customFormat="1"/>
    <row r="46436" s="3046" customFormat="1"/>
    <row r="46437" s="3046" customFormat="1"/>
    <row r="46438" s="3046" customFormat="1"/>
    <row r="46439" s="3046" customFormat="1"/>
    <row r="46440" s="3046" customFormat="1"/>
    <row r="46441" s="3046" customFormat="1"/>
    <row r="46442" s="3046" customFormat="1"/>
    <row r="46443" s="3046" customFormat="1"/>
    <row r="46444" s="3046" customFormat="1"/>
    <row r="46445" s="3046" customFormat="1"/>
    <row r="46446" s="3046" customFormat="1"/>
    <row r="46447" s="3046" customFormat="1"/>
    <row r="46448" s="3046" customFormat="1"/>
    <row r="46449" s="3046" customFormat="1"/>
    <row r="46450" s="3046" customFormat="1"/>
    <row r="46451" s="3046" customFormat="1"/>
    <row r="46452" s="3046" customFormat="1"/>
    <row r="46453" s="3046" customFormat="1"/>
    <row r="46454" s="3046" customFormat="1"/>
    <row r="46455" s="3046" customFormat="1"/>
    <row r="46456" s="3046" customFormat="1"/>
    <row r="46457" s="3046" customFormat="1"/>
    <row r="46458" s="3046" customFormat="1"/>
    <row r="46459" s="3046" customFormat="1"/>
    <row r="46460" s="3046" customFormat="1"/>
    <row r="46461" s="3046" customFormat="1"/>
    <row r="46462" s="3046" customFormat="1"/>
    <row r="46463" s="3046" customFormat="1"/>
    <row r="46464" s="3046" customFormat="1"/>
    <row r="46465" s="3046" customFormat="1"/>
    <row r="46466" s="3046" customFormat="1"/>
    <row r="46467" s="3046" customFormat="1"/>
    <row r="46468" s="3046" customFormat="1"/>
    <row r="46469" s="3046" customFormat="1"/>
    <row r="46470" s="3046" customFormat="1"/>
    <row r="46471" s="3046" customFormat="1"/>
    <row r="46472" s="3046" customFormat="1"/>
    <row r="46473" s="3046" customFormat="1"/>
    <row r="46474" s="3046" customFormat="1"/>
    <row r="46475" s="3046" customFormat="1"/>
    <row r="46476" s="3046" customFormat="1"/>
    <row r="46477" s="3046" customFormat="1"/>
    <row r="46478" s="3046" customFormat="1"/>
    <row r="46479" s="3046" customFormat="1"/>
    <row r="46480" s="3046" customFormat="1"/>
    <row r="46481" s="3046" customFormat="1"/>
    <row r="46482" s="3046" customFormat="1"/>
    <row r="46483" s="3046" customFormat="1"/>
    <row r="46484" s="3046" customFormat="1"/>
    <row r="46485" s="3046" customFormat="1"/>
    <row r="46486" s="3046" customFormat="1"/>
    <row r="46487" s="3046" customFormat="1"/>
    <row r="46488" s="3046" customFormat="1"/>
    <row r="46489" s="3046" customFormat="1"/>
    <row r="46490" s="3046" customFormat="1"/>
    <row r="46491" s="3046" customFormat="1"/>
    <row r="46492" s="3046" customFormat="1"/>
    <row r="46493" s="3046" customFormat="1"/>
    <row r="46494" s="3046" customFormat="1"/>
    <row r="46495" s="3046" customFormat="1"/>
    <row r="46496" s="3046" customFormat="1"/>
    <row r="46497" s="3046" customFormat="1"/>
    <row r="46498" s="3046" customFormat="1"/>
    <row r="46499" s="3046" customFormat="1"/>
    <row r="46500" s="3046" customFormat="1"/>
    <row r="46501" s="3046" customFormat="1"/>
    <row r="46502" s="3046" customFormat="1"/>
    <row r="46503" s="3046" customFormat="1"/>
    <row r="46504" s="3046" customFormat="1"/>
    <row r="46505" s="3046" customFormat="1"/>
    <row r="46506" s="3046" customFormat="1"/>
    <row r="46507" s="3046" customFormat="1"/>
    <row r="46508" s="3046" customFormat="1"/>
    <row r="46509" s="3046" customFormat="1"/>
    <row r="46510" s="3046" customFormat="1"/>
    <row r="46511" s="3046" customFormat="1"/>
    <row r="46512" s="3046" customFormat="1"/>
    <row r="46513" s="3046" customFormat="1"/>
    <row r="46514" s="3046" customFormat="1"/>
    <row r="46515" s="3046" customFormat="1"/>
    <row r="46516" s="3046" customFormat="1"/>
    <row r="46517" s="3046" customFormat="1"/>
    <row r="46518" s="3046" customFormat="1"/>
    <row r="46519" s="3046" customFormat="1"/>
    <row r="46520" s="3046" customFormat="1"/>
    <row r="46521" s="3046" customFormat="1"/>
    <row r="46522" s="3046" customFormat="1"/>
    <row r="46523" s="3046" customFormat="1"/>
    <row r="46524" s="3046" customFormat="1"/>
    <row r="46525" s="3046" customFormat="1"/>
    <row r="46526" s="3046" customFormat="1"/>
    <row r="46527" s="3046" customFormat="1"/>
    <row r="46528" s="3046" customFormat="1"/>
    <row r="46529" s="3046" customFormat="1"/>
    <row r="46530" s="3046" customFormat="1"/>
    <row r="46531" s="3046" customFormat="1"/>
    <row r="46532" s="3046" customFormat="1"/>
    <row r="46533" s="3046" customFormat="1"/>
    <row r="46534" s="3046" customFormat="1"/>
    <row r="46535" s="3046" customFormat="1"/>
    <row r="46536" s="3046" customFormat="1"/>
    <row r="46537" s="3046" customFormat="1"/>
    <row r="46538" s="3046" customFormat="1"/>
    <row r="46539" s="3046" customFormat="1"/>
    <row r="46540" s="3046" customFormat="1"/>
    <row r="46541" s="3046" customFormat="1"/>
    <row r="46542" s="3046" customFormat="1"/>
    <row r="46543" s="3046" customFormat="1"/>
    <row r="46544" s="3046" customFormat="1"/>
    <row r="46545" s="3046" customFormat="1"/>
    <row r="46546" s="3046" customFormat="1"/>
    <row r="46547" s="3046" customFormat="1"/>
    <row r="46548" s="3046" customFormat="1"/>
    <row r="46549" s="3046" customFormat="1"/>
    <row r="46550" s="3046" customFormat="1"/>
    <row r="46551" s="3046" customFormat="1"/>
    <row r="46552" s="3046" customFormat="1"/>
    <row r="46553" s="3046" customFormat="1"/>
    <row r="46554" s="3046" customFormat="1"/>
    <row r="46555" s="3046" customFormat="1"/>
    <row r="46556" s="3046" customFormat="1"/>
    <row r="46557" s="3046" customFormat="1"/>
    <row r="46558" s="3046" customFormat="1"/>
    <row r="46559" s="3046" customFormat="1"/>
    <row r="46560" s="3046" customFormat="1"/>
    <row r="46561" s="3046" customFormat="1"/>
    <row r="46562" s="3046" customFormat="1"/>
    <row r="46563" s="3046" customFormat="1"/>
    <row r="46564" s="3046" customFormat="1"/>
    <row r="46565" s="3046" customFormat="1"/>
    <row r="46566" s="3046" customFormat="1"/>
    <row r="46567" s="3046" customFormat="1"/>
    <row r="46568" s="3046" customFormat="1"/>
    <row r="46569" s="3046" customFormat="1"/>
    <row r="46570" s="3046" customFormat="1"/>
    <row r="46571" s="3046" customFormat="1"/>
    <row r="46572" s="3046" customFormat="1"/>
    <row r="46573" s="3046" customFormat="1"/>
    <row r="46574" s="3046" customFormat="1"/>
    <row r="46575" s="3046" customFormat="1"/>
    <row r="46576" s="3046" customFormat="1"/>
    <row r="46577" s="3046" customFormat="1"/>
    <row r="46578" s="3046" customFormat="1"/>
    <row r="46579" s="3046" customFormat="1"/>
    <row r="46580" s="3046" customFormat="1"/>
    <row r="46581" s="3046" customFormat="1"/>
    <row r="46582" s="3046" customFormat="1"/>
    <row r="46583" s="3046" customFormat="1"/>
    <row r="46584" s="3046" customFormat="1"/>
    <row r="46585" s="3046" customFormat="1"/>
    <row r="46586" s="3046" customFormat="1"/>
    <row r="46587" s="3046" customFormat="1"/>
    <row r="46588" s="3046" customFormat="1"/>
    <row r="46589" s="3046" customFormat="1"/>
    <row r="46590" s="3046" customFormat="1"/>
    <row r="46591" s="3046" customFormat="1"/>
    <row r="46592" s="3046" customFormat="1"/>
    <row r="46593" s="3046" customFormat="1"/>
    <row r="46594" s="3046" customFormat="1"/>
    <row r="46595" s="3046" customFormat="1"/>
    <row r="46596" s="3046" customFormat="1"/>
    <row r="46597" s="3046" customFormat="1"/>
    <row r="46598" s="3046" customFormat="1"/>
    <row r="46599" s="3046" customFormat="1"/>
    <row r="46600" s="3046" customFormat="1"/>
    <row r="46601" s="3046" customFormat="1"/>
    <row r="46602" s="3046" customFormat="1"/>
    <row r="46603" s="3046" customFormat="1"/>
    <row r="46604" s="3046" customFormat="1"/>
    <row r="46605" s="3046" customFormat="1"/>
    <row r="46606" s="3046" customFormat="1"/>
    <row r="46607" s="3046" customFormat="1"/>
    <row r="46608" s="3046" customFormat="1"/>
    <row r="46609" s="3046" customFormat="1"/>
    <row r="46610" s="3046" customFormat="1"/>
    <row r="46611" s="3046" customFormat="1"/>
    <row r="46612" s="3046" customFormat="1"/>
    <row r="46613" s="3046" customFormat="1"/>
    <row r="46614" s="3046" customFormat="1"/>
    <row r="46615" s="3046" customFormat="1"/>
    <row r="46616" s="3046" customFormat="1"/>
    <row r="46617" s="3046" customFormat="1"/>
    <row r="46618" s="3046" customFormat="1"/>
    <row r="46619" s="3046" customFormat="1"/>
    <row r="46620" s="3046" customFormat="1"/>
    <row r="46621" s="3046" customFormat="1"/>
    <row r="46622" s="3046" customFormat="1"/>
    <row r="46623" s="3046" customFormat="1"/>
    <row r="46624" s="3046" customFormat="1"/>
    <row r="46625" s="3046" customFormat="1"/>
    <row r="46626" s="3046" customFormat="1"/>
    <row r="46627" s="3046" customFormat="1"/>
    <row r="46628" s="3046" customFormat="1"/>
    <row r="46629" s="3046" customFormat="1"/>
    <row r="46630" s="3046" customFormat="1"/>
    <row r="46631" s="3046" customFormat="1"/>
    <row r="46632" s="3046" customFormat="1"/>
    <row r="46633" s="3046" customFormat="1"/>
    <row r="46634" s="3046" customFormat="1"/>
    <row r="46635" s="3046" customFormat="1"/>
    <row r="46636" s="3046" customFormat="1"/>
    <row r="46637" s="3046" customFormat="1"/>
    <row r="46638" s="3046" customFormat="1"/>
    <row r="46639" s="3046" customFormat="1"/>
    <row r="46640" s="3046" customFormat="1"/>
    <row r="46641" s="3046" customFormat="1"/>
    <row r="46642" s="3046" customFormat="1"/>
    <row r="46643" s="3046" customFormat="1"/>
    <row r="46644" s="3046" customFormat="1"/>
    <row r="46645" s="3046" customFormat="1"/>
    <row r="46646" s="3046" customFormat="1"/>
    <row r="46647" s="3046" customFormat="1"/>
    <row r="46648" s="3046" customFormat="1"/>
    <row r="46649" s="3046" customFormat="1"/>
    <row r="46650" s="3046" customFormat="1"/>
    <row r="46651" s="3046" customFormat="1"/>
    <row r="46652" s="3046" customFormat="1"/>
    <row r="46653" s="3046" customFormat="1"/>
    <row r="46654" s="3046" customFormat="1"/>
    <row r="46655" s="3046" customFormat="1"/>
    <row r="46656" s="3046" customFormat="1"/>
    <row r="46657" s="3046" customFormat="1"/>
    <row r="46658" s="3046" customFormat="1"/>
    <row r="46659" s="3046" customFormat="1"/>
    <row r="46660" s="3046" customFormat="1"/>
    <row r="46661" s="3046" customFormat="1"/>
    <row r="46662" s="3046" customFormat="1"/>
    <row r="46663" s="3046" customFormat="1"/>
    <row r="46664" s="3046" customFormat="1"/>
    <row r="46665" s="3046" customFormat="1"/>
    <row r="46666" s="3046" customFormat="1"/>
    <row r="46667" s="3046" customFormat="1"/>
    <row r="46668" s="3046" customFormat="1"/>
    <row r="46669" s="3046" customFormat="1"/>
    <row r="46670" s="3046" customFormat="1"/>
    <row r="46671" s="3046" customFormat="1"/>
    <row r="46672" s="3046" customFormat="1"/>
    <row r="46673" s="3046" customFormat="1"/>
    <row r="46674" s="3046" customFormat="1"/>
    <row r="46675" s="3046" customFormat="1"/>
    <row r="46676" s="3046" customFormat="1"/>
    <row r="46677" s="3046" customFormat="1"/>
    <row r="46678" s="3046" customFormat="1"/>
    <row r="46679" s="3046" customFormat="1"/>
    <row r="46680" s="3046" customFormat="1"/>
    <row r="46681" s="3046" customFormat="1"/>
    <row r="46682" s="3046" customFormat="1"/>
    <row r="46683" s="3046" customFormat="1"/>
    <row r="46684" s="3046" customFormat="1"/>
    <row r="46685" s="3046" customFormat="1"/>
    <row r="46686" s="3046" customFormat="1"/>
    <row r="46687" s="3046" customFormat="1"/>
    <row r="46688" s="3046" customFormat="1"/>
    <row r="46689" s="3046" customFormat="1"/>
    <row r="46690" s="3046" customFormat="1"/>
    <row r="46691" s="3046" customFormat="1"/>
    <row r="46692" s="3046" customFormat="1"/>
    <row r="46693" s="3046" customFormat="1"/>
    <row r="46694" s="3046" customFormat="1"/>
    <row r="46695" s="3046" customFormat="1"/>
    <row r="46696" s="3046" customFormat="1"/>
    <row r="46697" s="3046" customFormat="1"/>
    <row r="46698" s="3046" customFormat="1"/>
    <row r="46699" s="3046" customFormat="1"/>
    <row r="46700" s="3046" customFormat="1"/>
    <row r="46701" s="3046" customFormat="1"/>
    <row r="46702" s="3046" customFormat="1"/>
    <row r="46703" s="3046" customFormat="1"/>
    <row r="46704" s="3046" customFormat="1"/>
    <row r="46705" s="3046" customFormat="1"/>
    <row r="46706" s="3046" customFormat="1"/>
    <row r="46707" s="3046" customFormat="1"/>
    <row r="46708" s="3046" customFormat="1"/>
    <row r="46709" s="3046" customFormat="1"/>
    <row r="46710" s="3046" customFormat="1"/>
    <row r="46711" s="3046" customFormat="1"/>
    <row r="46712" s="3046" customFormat="1"/>
    <row r="46713" s="3046" customFormat="1"/>
    <row r="46714" s="3046" customFormat="1"/>
    <row r="46715" s="3046" customFormat="1"/>
    <row r="46716" s="3046" customFormat="1"/>
    <row r="46717" s="3046" customFormat="1"/>
    <row r="46718" s="3046" customFormat="1"/>
    <row r="46719" s="3046" customFormat="1"/>
    <row r="46720" s="3046" customFormat="1"/>
    <row r="46721" s="3046" customFormat="1"/>
    <row r="46722" s="3046" customFormat="1"/>
    <row r="46723" s="3046" customFormat="1"/>
    <row r="46724" s="3046" customFormat="1"/>
    <row r="46725" s="3046" customFormat="1"/>
    <row r="46726" s="3046" customFormat="1"/>
    <row r="46727" s="3046" customFormat="1"/>
    <row r="46728" s="3046" customFormat="1"/>
    <row r="46729" s="3046" customFormat="1"/>
    <row r="46730" s="3046" customFormat="1"/>
    <row r="46731" s="3046" customFormat="1"/>
    <row r="46732" s="3046" customFormat="1"/>
    <row r="46733" s="3046" customFormat="1"/>
    <row r="46734" s="3046" customFormat="1"/>
    <row r="46735" s="3046" customFormat="1"/>
    <row r="46736" s="3046" customFormat="1"/>
    <row r="46737" s="3046" customFormat="1"/>
    <row r="46738" s="3046" customFormat="1"/>
    <row r="46739" s="3046" customFormat="1"/>
    <row r="46740" s="3046" customFormat="1"/>
    <row r="46741" s="3046" customFormat="1"/>
    <row r="46742" s="3046" customFormat="1"/>
    <row r="46743" s="3046" customFormat="1"/>
    <row r="46744" s="3046" customFormat="1"/>
    <row r="46745" s="3046" customFormat="1"/>
    <row r="46746" s="3046" customFormat="1"/>
    <row r="46747" s="3046" customFormat="1"/>
    <row r="46748" s="3046" customFormat="1"/>
    <row r="46749" s="3046" customFormat="1"/>
    <row r="46750" s="3046" customFormat="1"/>
    <row r="46751" s="3046" customFormat="1"/>
    <row r="46752" s="3046" customFormat="1"/>
    <row r="46753" s="3046" customFormat="1"/>
    <row r="46754" s="3046" customFormat="1"/>
    <row r="46755" s="3046" customFormat="1"/>
    <row r="46756" s="3046" customFormat="1"/>
    <row r="46757" s="3046" customFormat="1"/>
    <row r="46758" s="3046" customFormat="1"/>
    <row r="46759" s="3046" customFormat="1"/>
    <row r="46760" s="3046" customFormat="1"/>
    <row r="46761" s="3046" customFormat="1"/>
    <row r="46762" s="3046" customFormat="1"/>
    <row r="46763" s="3046" customFormat="1"/>
    <row r="46764" s="3046" customFormat="1"/>
    <row r="46765" s="3046" customFormat="1"/>
    <row r="46766" s="3046" customFormat="1"/>
    <row r="46767" s="3046" customFormat="1"/>
    <row r="46768" s="3046" customFormat="1"/>
    <row r="46769" s="3046" customFormat="1"/>
    <row r="46770" s="3046" customFormat="1"/>
    <row r="46771" s="3046" customFormat="1"/>
    <row r="46772" s="3046" customFormat="1"/>
    <row r="46773" s="3046" customFormat="1"/>
    <row r="46774" s="3046" customFormat="1"/>
    <row r="46775" s="3046" customFormat="1"/>
    <row r="46776" s="3046" customFormat="1"/>
    <row r="46777" s="3046" customFormat="1"/>
    <row r="46778" s="3046" customFormat="1"/>
    <row r="46779" s="3046" customFormat="1"/>
    <row r="46780" s="3046" customFormat="1"/>
    <row r="46781" s="3046" customFormat="1"/>
    <row r="46782" s="3046" customFormat="1"/>
    <row r="46783" s="3046" customFormat="1"/>
    <row r="46784" s="3046" customFormat="1"/>
    <row r="46785" s="3046" customFormat="1"/>
    <row r="46786" s="3046" customFormat="1"/>
    <row r="46787" s="3046" customFormat="1"/>
    <row r="46788" s="3046" customFormat="1"/>
    <row r="46789" s="3046" customFormat="1"/>
    <row r="46790" s="3046" customFormat="1"/>
    <row r="46791" s="3046" customFormat="1"/>
    <row r="46792" s="3046" customFormat="1"/>
    <row r="46793" s="3046" customFormat="1"/>
    <row r="46794" s="3046" customFormat="1"/>
    <row r="46795" s="3046" customFormat="1"/>
    <row r="46796" s="3046" customFormat="1"/>
    <row r="46797" s="3046" customFormat="1"/>
    <row r="46798" s="3046" customFormat="1"/>
    <row r="46799" s="3046" customFormat="1"/>
    <row r="46800" s="3046" customFormat="1"/>
    <row r="46801" s="3046" customFormat="1"/>
    <row r="46802" s="3046" customFormat="1"/>
    <row r="46803" s="3046" customFormat="1"/>
    <row r="46804" s="3046" customFormat="1"/>
    <row r="46805" s="3046" customFormat="1"/>
    <row r="46806" s="3046" customFormat="1"/>
    <row r="46807" s="3046" customFormat="1"/>
    <row r="46808" s="3046" customFormat="1"/>
    <row r="46809" s="3046" customFormat="1"/>
    <row r="46810" s="3046" customFormat="1"/>
    <row r="46811" s="3046" customFormat="1"/>
    <row r="46812" s="3046" customFormat="1"/>
    <row r="46813" s="3046" customFormat="1"/>
    <row r="46814" s="3046" customFormat="1"/>
    <row r="46815" s="3046" customFormat="1"/>
    <row r="46816" s="3046" customFormat="1"/>
    <row r="46817" s="3046" customFormat="1"/>
    <row r="46818" s="3046" customFormat="1"/>
    <row r="46819" s="3046" customFormat="1"/>
    <row r="46820" s="3046" customFormat="1"/>
    <row r="46821" s="3046" customFormat="1"/>
    <row r="46822" s="3046" customFormat="1"/>
    <row r="46823" s="3046" customFormat="1"/>
    <row r="46824" s="3046" customFormat="1"/>
    <row r="46825" s="3046" customFormat="1"/>
    <row r="46826" s="3046" customFormat="1"/>
    <row r="46827" s="3046" customFormat="1"/>
    <row r="46828" s="3046" customFormat="1"/>
    <row r="46829" s="3046" customFormat="1"/>
    <row r="46830" s="3046" customFormat="1"/>
    <row r="46831" s="3046" customFormat="1"/>
    <row r="46832" s="3046" customFormat="1"/>
    <row r="46833" s="3046" customFormat="1"/>
    <row r="46834" s="3046" customFormat="1"/>
    <row r="46835" s="3046" customFormat="1"/>
    <row r="46836" s="3046" customFormat="1"/>
    <row r="46837" s="3046" customFormat="1"/>
    <row r="46838" s="3046" customFormat="1"/>
    <row r="46839" s="3046" customFormat="1"/>
    <row r="46840" s="3046" customFormat="1"/>
    <row r="46841" s="3046" customFormat="1"/>
    <row r="46842" s="3046" customFormat="1"/>
    <row r="46843" s="3046" customFormat="1"/>
    <row r="46844" s="3046" customFormat="1"/>
    <row r="46845" s="3046" customFormat="1"/>
    <row r="46846" s="3046" customFormat="1"/>
    <row r="46847" s="3046" customFormat="1"/>
    <row r="46848" s="3046" customFormat="1"/>
    <row r="46849" s="3046" customFormat="1"/>
    <row r="46850" s="3046" customFormat="1"/>
    <row r="46851" s="3046" customFormat="1"/>
    <row r="46852" s="3046" customFormat="1"/>
    <row r="46853" s="3046" customFormat="1"/>
    <row r="46854" s="3046" customFormat="1"/>
    <row r="46855" s="3046" customFormat="1"/>
    <row r="46856" s="3046" customFormat="1"/>
    <row r="46857" s="3046" customFormat="1"/>
    <row r="46858" s="3046" customFormat="1"/>
    <row r="46859" s="3046" customFormat="1"/>
    <row r="46860" s="3046" customFormat="1"/>
    <row r="46861" s="3046" customFormat="1"/>
    <row r="46862" s="3046" customFormat="1"/>
    <row r="46863" s="3046" customFormat="1"/>
    <row r="46864" s="3046" customFormat="1"/>
    <row r="46865" s="3046" customFormat="1"/>
    <row r="46866" s="3046" customFormat="1"/>
    <row r="46867" s="3046" customFormat="1"/>
    <row r="46868" s="3046" customFormat="1"/>
    <row r="46869" s="3046" customFormat="1"/>
    <row r="46870" s="3046" customFormat="1"/>
    <row r="46871" s="3046" customFormat="1"/>
    <row r="46872" s="3046" customFormat="1"/>
    <row r="46873" s="3046" customFormat="1"/>
    <row r="46874" s="3046" customFormat="1"/>
    <row r="46875" s="3046" customFormat="1"/>
    <row r="46876" s="3046" customFormat="1"/>
    <row r="46877" s="3046" customFormat="1"/>
    <row r="46878" s="3046" customFormat="1"/>
    <row r="46879" s="3046" customFormat="1"/>
    <row r="46880" s="3046" customFormat="1"/>
    <row r="46881" s="3046" customFormat="1"/>
    <row r="46882" s="3046" customFormat="1"/>
    <row r="46883" s="3046" customFormat="1"/>
    <row r="46884" s="3046" customFormat="1"/>
    <row r="46885" s="3046" customFormat="1"/>
    <row r="46886" s="3046" customFormat="1"/>
    <row r="46887" s="3046" customFormat="1"/>
    <row r="46888" s="3046" customFormat="1"/>
    <row r="46889" s="3046" customFormat="1"/>
    <row r="46890" s="3046" customFormat="1"/>
    <row r="46891" s="3046" customFormat="1"/>
    <row r="46892" s="3046" customFormat="1"/>
    <row r="46893" s="3046" customFormat="1"/>
    <row r="46894" s="3046" customFormat="1"/>
    <row r="46895" s="3046" customFormat="1"/>
    <row r="46896" s="3046" customFormat="1"/>
    <row r="46897" s="3046" customFormat="1"/>
    <row r="46898" s="3046" customFormat="1"/>
    <row r="46899" s="3046" customFormat="1"/>
    <row r="46900" s="3046" customFormat="1"/>
    <row r="46901" s="3046" customFormat="1"/>
    <row r="46902" s="3046" customFormat="1"/>
    <row r="46903" s="3046" customFormat="1"/>
    <row r="46904" s="3046" customFormat="1"/>
    <row r="46905" s="3046" customFormat="1"/>
    <row r="46906" s="3046" customFormat="1"/>
    <row r="46907" s="3046" customFormat="1"/>
    <row r="46908" s="3046" customFormat="1"/>
    <row r="46909" s="3046" customFormat="1"/>
    <row r="46910" s="3046" customFormat="1"/>
    <row r="46911" s="3046" customFormat="1"/>
    <row r="46912" s="3046" customFormat="1"/>
    <row r="46913" s="3046" customFormat="1"/>
    <row r="46914" s="3046" customFormat="1"/>
    <row r="46915" s="3046" customFormat="1"/>
    <row r="46916" s="3046" customFormat="1"/>
    <row r="46917" s="3046" customFormat="1"/>
    <row r="46918" s="3046" customFormat="1"/>
    <row r="46919" s="3046" customFormat="1"/>
    <row r="46920" s="3046" customFormat="1"/>
    <row r="46921" s="3046" customFormat="1"/>
    <row r="46922" s="3046" customFormat="1"/>
    <row r="46923" s="3046" customFormat="1"/>
    <row r="46924" s="3046" customFormat="1"/>
    <row r="46925" s="3046" customFormat="1"/>
    <row r="46926" s="3046" customFormat="1"/>
    <row r="46927" s="3046" customFormat="1"/>
    <row r="46928" s="3046" customFormat="1"/>
    <row r="46929" s="3046" customFormat="1"/>
    <row r="46930" s="3046" customFormat="1"/>
    <row r="46931" s="3046" customFormat="1"/>
    <row r="46932" s="3046" customFormat="1"/>
    <row r="46933" s="3046" customFormat="1"/>
    <row r="46934" s="3046" customFormat="1"/>
    <row r="46935" s="3046" customFormat="1"/>
    <row r="46936" s="3046" customFormat="1"/>
    <row r="46937" s="3046" customFormat="1"/>
    <row r="46938" s="3046" customFormat="1"/>
    <row r="46939" s="3046" customFormat="1"/>
    <row r="46940" s="3046" customFormat="1"/>
    <row r="46941" s="3046" customFormat="1"/>
    <row r="46942" s="3046" customFormat="1"/>
    <row r="46943" s="3046" customFormat="1"/>
    <row r="46944" s="3046" customFormat="1"/>
    <row r="46945" s="3046" customFormat="1"/>
    <row r="46946" s="3046" customFormat="1"/>
    <row r="46947" s="3046" customFormat="1"/>
    <row r="46948" s="3046" customFormat="1"/>
    <row r="46949" s="3046" customFormat="1"/>
    <row r="46950" s="3046" customFormat="1"/>
    <row r="46951" s="3046" customFormat="1"/>
    <row r="46952" s="3046" customFormat="1"/>
    <row r="46953" s="3046" customFormat="1"/>
    <row r="46954" s="3046" customFormat="1"/>
    <row r="46955" s="3046" customFormat="1"/>
    <row r="46956" s="3046" customFormat="1"/>
    <row r="46957" s="3046" customFormat="1"/>
    <row r="46958" s="3046" customFormat="1"/>
    <row r="46959" s="3046" customFormat="1"/>
    <row r="46960" s="3046" customFormat="1"/>
    <row r="46961" s="3046" customFormat="1"/>
    <row r="46962" s="3046" customFormat="1"/>
    <row r="46963" s="3046" customFormat="1"/>
    <row r="46964" s="3046" customFormat="1"/>
    <row r="46965" s="3046" customFormat="1"/>
    <row r="46966" s="3046" customFormat="1"/>
    <row r="46967" s="3046" customFormat="1"/>
    <row r="46968" s="3046" customFormat="1"/>
    <row r="46969" s="3046" customFormat="1"/>
    <row r="46970" s="3046" customFormat="1"/>
    <row r="46971" s="3046" customFormat="1"/>
    <row r="46972" s="3046" customFormat="1"/>
    <row r="46973" s="3046" customFormat="1"/>
    <row r="46974" s="3046" customFormat="1"/>
    <row r="46975" s="3046" customFormat="1"/>
    <row r="46976" s="3046" customFormat="1"/>
    <row r="46977" s="3046" customFormat="1"/>
    <row r="46978" s="3046" customFormat="1"/>
    <row r="46979" s="3046" customFormat="1"/>
    <row r="46980" s="3046" customFormat="1"/>
    <row r="46981" s="3046" customFormat="1"/>
    <row r="46982" s="3046" customFormat="1"/>
    <row r="46983" s="3046" customFormat="1"/>
    <row r="46984" s="3046" customFormat="1"/>
    <row r="46985" s="3046" customFormat="1"/>
    <row r="46986" s="3046" customFormat="1"/>
    <row r="46987" s="3046" customFormat="1"/>
    <row r="46988" s="3046" customFormat="1"/>
    <row r="46989" s="3046" customFormat="1"/>
    <row r="46990" s="3046" customFormat="1"/>
    <row r="46991" s="3046" customFormat="1"/>
    <row r="46992" s="3046" customFormat="1"/>
    <row r="46993" s="3046" customFormat="1"/>
    <row r="46994" s="3046" customFormat="1"/>
    <row r="46995" s="3046" customFormat="1"/>
    <row r="46996" s="3046" customFormat="1"/>
    <row r="46997" s="3046" customFormat="1"/>
    <row r="46998" s="3046" customFormat="1"/>
    <row r="46999" s="3046" customFormat="1"/>
    <row r="47000" s="3046" customFormat="1"/>
    <row r="47001" s="3046" customFormat="1"/>
    <row r="47002" s="3046" customFormat="1"/>
    <row r="47003" s="3046" customFormat="1"/>
    <row r="47004" s="3046" customFormat="1"/>
    <row r="47005" s="3046" customFormat="1"/>
    <row r="47006" s="3046" customFormat="1"/>
    <row r="47007" s="3046" customFormat="1"/>
    <row r="47008" s="3046" customFormat="1"/>
    <row r="47009" s="3046" customFormat="1"/>
    <row r="47010" s="3046" customFormat="1"/>
    <row r="47011" s="3046" customFormat="1"/>
    <row r="47012" s="3046" customFormat="1"/>
    <row r="47013" s="3046" customFormat="1"/>
    <row r="47014" s="3046" customFormat="1"/>
    <row r="47015" s="3046" customFormat="1"/>
    <row r="47016" s="3046" customFormat="1"/>
    <row r="47017" s="3046" customFormat="1"/>
    <row r="47018" s="3046" customFormat="1"/>
    <row r="47019" s="3046" customFormat="1"/>
    <row r="47020" s="3046" customFormat="1"/>
    <row r="47021" s="3046" customFormat="1"/>
    <row r="47022" s="3046" customFormat="1"/>
    <row r="47023" s="3046" customFormat="1"/>
    <row r="47024" s="3046" customFormat="1"/>
    <row r="47025" s="3046" customFormat="1"/>
    <row r="47026" s="3046" customFormat="1"/>
    <row r="47027" s="3046" customFormat="1"/>
    <row r="47028" s="3046" customFormat="1"/>
    <row r="47029" s="3046" customFormat="1"/>
    <row r="47030" s="3046" customFormat="1"/>
    <row r="47031" s="3046" customFormat="1"/>
    <row r="47032" s="3046" customFormat="1"/>
    <row r="47033" s="3046" customFormat="1"/>
    <row r="47034" s="3046" customFormat="1"/>
    <row r="47035" s="3046" customFormat="1"/>
    <row r="47036" s="3046" customFormat="1"/>
    <row r="47037" s="3046" customFormat="1"/>
    <row r="47038" s="3046" customFormat="1"/>
    <row r="47039" s="3046" customFormat="1"/>
    <row r="47040" s="3046" customFormat="1"/>
    <row r="47041" s="3046" customFormat="1"/>
    <row r="47042" s="3046" customFormat="1"/>
    <row r="47043" s="3046" customFormat="1"/>
    <row r="47044" s="3046" customFormat="1"/>
    <row r="47045" s="3046" customFormat="1"/>
    <row r="47046" s="3046" customFormat="1"/>
    <row r="47047" s="3046" customFormat="1"/>
    <row r="47048" s="3046" customFormat="1"/>
    <row r="47049" s="3046" customFormat="1"/>
    <row r="47050" s="3046" customFormat="1"/>
    <row r="47051" s="3046" customFormat="1"/>
    <row r="47052" s="3046" customFormat="1"/>
    <row r="47053" s="3046" customFormat="1"/>
    <row r="47054" s="3046" customFormat="1"/>
    <row r="47055" s="3046" customFormat="1"/>
    <row r="47056" s="3046" customFormat="1"/>
    <row r="47057" s="3046" customFormat="1"/>
    <row r="47058" s="3046" customFormat="1"/>
    <row r="47059" s="3046" customFormat="1"/>
    <row r="47060" s="3046" customFormat="1"/>
    <row r="47061" s="3046" customFormat="1"/>
    <row r="47062" s="3046" customFormat="1"/>
    <row r="47063" s="3046" customFormat="1"/>
    <row r="47064" s="3046" customFormat="1"/>
    <row r="47065" s="3046" customFormat="1"/>
    <row r="47066" s="3046" customFormat="1"/>
    <row r="47067" s="3046" customFormat="1"/>
    <row r="47068" s="3046" customFormat="1"/>
    <row r="47069" s="3046" customFormat="1"/>
    <row r="47070" s="3046" customFormat="1"/>
    <row r="47071" s="3046" customFormat="1"/>
    <row r="47072" s="3046" customFormat="1"/>
    <row r="47073" s="3046" customFormat="1"/>
    <row r="47074" s="3046" customFormat="1"/>
    <row r="47075" s="3046" customFormat="1"/>
    <row r="47076" s="3046" customFormat="1"/>
    <row r="47077" s="3046" customFormat="1"/>
    <row r="47078" s="3046" customFormat="1"/>
    <row r="47079" s="3046" customFormat="1"/>
    <row r="47080" s="3046" customFormat="1"/>
    <row r="47081" s="3046" customFormat="1"/>
    <row r="47082" s="3046" customFormat="1"/>
    <row r="47083" s="3046" customFormat="1"/>
    <row r="47084" s="3046" customFormat="1"/>
    <row r="47085" s="3046" customFormat="1"/>
    <row r="47086" s="3046" customFormat="1"/>
    <row r="47087" s="3046" customFormat="1"/>
    <row r="47088" s="3046" customFormat="1"/>
    <row r="47089" s="3046" customFormat="1"/>
    <row r="47090" s="3046" customFormat="1"/>
    <row r="47091" s="3046" customFormat="1"/>
    <row r="47092" s="3046" customFormat="1"/>
    <row r="47093" s="3046" customFormat="1"/>
    <row r="47094" s="3046" customFormat="1"/>
    <row r="47095" s="3046" customFormat="1"/>
    <row r="47096" s="3046" customFormat="1"/>
    <row r="47097" s="3046" customFormat="1"/>
    <row r="47098" s="3046" customFormat="1"/>
    <row r="47099" s="3046" customFormat="1"/>
    <row r="47100" s="3046" customFormat="1"/>
    <row r="47101" s="3046" customFormat="1"/>
    <row r="47102" s="3046" customFormat="1"/>
    <row r="47103" s="3046" customFormat="1"/>
    <row r="47104" s="3046" customFormat="1"/>
    <row r="47105" s="3046" customFormat="1"/>
    <row r="47106" s="3046" customFormat="1"/>
    <row r="47107" s="3046" customFormat="1"/>
    <row r="47108" s="3046" customFormat="1"/>
    <row r="47109" s="3046" customFormat="1"/>
    <row r="47110" s="3046" customFormat="1"/>
    <row r="47111" s="3046" customFormat="1"/>
    <row r="47112" s="3046" customFormat="1"/>
    <row r="47113" s="3046" customFormat="1"/>
    <row r="47114" s="3046" customFormat="1"/>
    <row r="47115" s="3046" customFormat="1"/>
    <row r="47116" s="3046" customFormat="1"/>
    <row r="47117" s="3046" customFormat="1"/>
    <row r="47118" s="3046" customFormat="1"/>
    <row r="47119" s="3046" customFormat="1"/>
    <row r="47120" s="3046" customFormat="1"/>
    <row r="47121" s="3046" customFormat="1"/>
    <row r="47122" s="3046" customFormat="1"/>
    <row r="47123" s="3046" customFormat="1"/>
    <row r="47124" s="3046" customFormat="1"/>
    <row r="47125" s="3046" customFormat="1"/>
    <row r="47126" s="3046" customFormat="1"/>
    <row r="47127" s="3046" customFormat="1"/>
    <row r="47128" s="3046" customFormat="1"/>
    <row r="47129" s="3046" customFormat="1"/>
    <row r="47130" s="3046" customFormat="1"/>
    <row r="47131" s="3046" customFormat="1"/>
    <row r="47132" s="3046" customFormat="1"/>
    <row r="47133" s="3046" customFormat="1"/>
    <row r="47134" s="3046" customFormat="1"/>
    <row r="47135" s="3046" customFormat="1"/>
    <row r="47136" s="3046" customFormat="1"/>
    <row r="47137" s="3046" customFormat="1"/>
    <row r="47138" s="3046" customFormat="1"/>
    <row r="47139" s="3046" customFormat="1"/>
    <row r="47140" s="3046" customFormat="1"/>
    <row r="47141" s="3046" customFormat="1"/>
    <row r="47142" s="3046" customFormat="1"/>
    <row r="47143" s="3046" customFormat="1"/>
    <row r="47144" s="3046" customFormat="1"/>
    <row r="47145" s="3046" customFormat="1"/>
    <row r="47146" s="3046" customFormat="1"/>
    <row r="47147" s="3046" customFormat="1"/>
    <row r="47148" s="3046" customFormat="1"/>
    <row r="47149" s="3046" customFormat="1"/>
    <row r="47150" s="3046" customFormat="1"/>
    <row r="47151" s="3046" customFormat="1"/>
    <row r="47152" s="3046" customFormat="1"/>
    <row r="47153" s="3046" customFormat="1"/>
    <row r="47154" s="3046" customFormat="1"/>
    <row r="47155" s="3046" customFormat="1"/>
    <row r="47156" s="3046" customFormat="1"/>
    <row r="47157" s="3046" customFormat="1"/>
    <row r="47158" s="3046" customFormat="1"/>
    <row r="47159" s="3046" customFormat="1"/>
    <row r="47160" s="3046" customFormat="1"/>
    <row r="47161" s="3046" customFormat="1"/>
    <row r="47162" s="3046" customFormat="1"/>
    <row r="47163" s="3046" customFormat="1"/>
    <row r="47164" s="3046" customFormat="1"/>
    <row r="47165" s="3046" customFormat="1"/>
    <row r="47166" s="3046" customFormat="1"/>
    <row r="47167" s="3046" customFormat="1"/>
    <row r="47168" s="3046" customFormat="1"/>
    <row r="47169" s="3046" customFormat="1"/>
    <row r="47170" s="3046" customFormat="1"/>
    <row r="47171" s="3046" customFormat="1"/>
    <row r="47172" s="3046" customFormat="1"/>
    <row r="47173" s="3046" customFormat="1"/>
    <row r="47174" s="3046" customFormat="1"/>
    <row r="47175" s="3046" customFormat="1"/>
    <row r="47176" s="3046" customFormat="1"/>
    <row r="47177" s="3046" customFormat="1"/>
    <row r="47178" s="3046" customFormat="1"/>
    <row r="47179" s="3046" customFormat="1"/>
    <row r="47180" s="3046" customFormat="1"/>
    <row r="47181" s="3046" customFormat="1"/>
    <row r="47182" s="3046" customFormat="1"/>
    <row r="47183" s="3046" customFormat="1"/>
    <row r="47184" s="3046" customFormat="1"/>
    <row r="47185" s="3046" customFormat="1"/>
    <row r="47186" s="3046" customFormat="1"/>
    <row r="47187" s="3046" customFormat="1"/>
    <row r="47188" s="3046" customFormat="1"/>
    <row r="47189" s="3046" customFormat="1"/>
    <row r="47190" s="3046" customFormat="1"/>
    <row r="47191" s="3046" customFormat="1"/>
    <row r="47192" s="3046" customFormat="1"/>
    <row r="47193" s="3046" customFormat="1"/>
    <row r="47194" s="3046" customFormat="1"/>
    <row r="47195" s="3046" customFormat="1"/>
    <row r="47196" s="3046" customFormat="1"/>
    <row r="47197" s="3046" customFormat="1"/>
    <row r="47198" s="3046" customFormat="1"/>
    <row r="47199" s="3046" customFormat="1"/>
    <row r="47200" s="3046" customFormat="1"/>
    <row r="47201" s="3046" customFormat="1"/>
    <row r="47202" s="3046" customFormat="1"/>
    <row r="47203" s="3046" customFormat="1"/>
    <row r="47204" s="3046" customFormat="1"/>
    <row r="47205" s="3046" customFormat="1"/>
    <row r="47206" s="3046" customFormat="1"/>
    <row r="47207" s="3046" customFormat="1"/>
    <row r="47208" s="3046" customFormat="1"/>
    <row r="47209" s="3046" customFormat="1"/>
    <row r="47210" s="3046" customFormat="1"/>
    <row r="47211" s="3046" customFormat="1"/>
    <row r="47212" s="3046" customFormat="1"/>
    <row r="47213" s="3046" customFormat="1"/>
    <row r="47214" s="3046" customFormat="1"/>
    <row r="47215" s="3046" customFormat="1"/>
    <row r="47216" s="3046" customFormat="1"/>
    <row r="47217" s="3046" customFormat="1"/>
    <row r="47218" s="3046" customFormat="1"/>
    <row r="47219" s="3046" customFormat="1"/>
    <row r="47220" s="3046" customFormat="1"/>
    <row r="47221" s="3046" customFormat="1"/>
    <row r="47222" s="3046" customFormat="1"/>
    <row r="47223" s="3046" customFormat="1"/>
    <row r="47224" s="3046" customFormat="1"/>
    <row r="47225" s="3046" customFormat="1"/>
    <row r="47226" s="3046" customFormat="1"/>
    <row r="47227" s="3046" customFormat="1"/>
    <row r="47228" s="3046" customFormat="1"/>
    <row r="47229" s="3046" customFormat="1"/>
    <row r="47230" s="3046" customFormat="1"/>
    <row r="47231" s="3046" customFormat="1"/>
    <row r="47232" s="3046" customFormat="1"/>
    <row r="47233" s="3046" customFormat="1"/>
    <row r="47234" s="3046" customFormat="1"/>
    <row r="47235" s="3046" customFormat="1"/>
    <row r="47236" s="3046" customFormat="1"/>
    <row r="47237" s="3046" customFormat="1"/>
    <row r="47238" s="3046" customFormat="1"/>
    <row r="47239" s="3046" customFormat="1"/>
    <row r="47240" s="3046" customFormat="1"/>
    <row r="47241" s="3046" customFormat="1"/>
    <row r="47242" s="3046" customFormat="1"/>
    <row r="47243" s="3046" customFormat="1"/>
    <row r="47244" s="3046" customFormat="1"/>
    <row r="47245" s="3046" customFormat="1"/>
    <row r="47246" s="3046" customFormat="1"/>
    <row r="47247" s="3046" customFormat="1"/>
    <row r="47248" s="3046" customFormat="1"/>
    <row r="47249" s="3046" customFormat="1"/>
    <row r="47250" s="3046" customFormat="1"/>
    <row r="47251" s="3046" customFormat="1"/>
    <row r="47252" s="3046" customFormat="1"/>
    <row r="47253" s="3046" customFormat="1"/>
    <row r="47254" s="3046" customFormat="1"/>
    <row r="47255" s="3046" customFormat="1"/>
    <row r="47256" s="3046" customFormat="1"/>
    <row r="47257" s="3046" customFormat="1"/>
    <row r="47258" s="3046" customFormat="1"/>
    <row r="47259" s="3046" customFormat="1"/>
    <row r="47260" s="3046" customFormat="1"/>
    <row r="47261" s="3046" customFormat="1"/>
    <row r="47262" s="3046" customFormat="1"/>
    <row r="47263" s="3046" customFormat="1"/>
    <row r="47264" s="3046" customFormat="1"/>
    <row r="47265" s="3046" customFormat="1"/>
    <row r="47266" s="3046" customFormat="1"/>
    <row r="47267" s="3046" customFormat="1"/>
    <row r="47268" s="3046" customFormat="1"/>
    <row r="47269" s="3046" customFormat="1"/>
    <row r="47270" s="3046" customFormat="1"/>
    <row r="47271" s="3046" customFormat="1"/>
    <row r="47272" s="3046" customFormat="1"/>
    <row r="47273" s="3046" customFormat="1"/>
    <row r="47274" s="3046" customFormat="1"/>
    <row r="47275" s="3046" customFormat="1"/>
    <row r="47276" s="3046" customFormat="1"/>
    <row r="47277" s="3046" customFormat="1"/>
    <row r="47278" s="3046" customFormat="1"/>
    <row r="47279" s="3046" customFormat="1"/>
    <row r="47280" s="3046" customFormat="1"/>
    <row r="47281" s="3046" customFormat="1"/>
    <row r="47282" s="3046" customFormat="1"/>
    <row r="47283" s="3046" customFormat="1"/>
    <row r="47284" s="3046" customFormat="1"/>
    <row r="47285" s="3046" customFormat="1"/>
    <row r="47286" s="3046" customFormat="1"/>
    <row r="47287" s="3046" customFormat="1"/>
    <row r="47288" s="3046" customFormat="1"/>
    <row r="47289" s="3046" customFormat="1"/>
    <row r="47290" s="3046" customFormat="1"/>
    <row r="47291" s="3046" customFormat="1"/>
    <row r="47292" s="3046" customFormat="1"/>
    <row r="47293" s="3046" customFormat="1"/>
    <row r="47294" s="3046" customFormat="1"/>
    <row r="47295" s="3046" customFormat="1"/>
    <row r="47296" s="3046" customFormat="1"/>
    <row r="47297" s="3046" customFormat="1"/>
    <row r="47298" s="3046" customFormat="1"/>
    <row r="47299" s="3046" customFormat="1"/>
    <row r="47300" s="3046" customFormat="1"/>
    <row r="47301" s="3046" customFormat="1"/>
    <row r="47302" s="3046" customFormat="1"/>
    <row r="47303" s="3046" customFormat="1"/>
    <row r="47304" s="3046" customFormat="1"/>
    <row r="47305" s="3046" customFormat="1"/>
    <row r="47306" s="3046" customFormat="1"/>
    <row r="47307" s="3046" customFormat="1"/>
    <row r="47308" s="3046" customFormat="1"/>
    <row r="47309" s="3046" customFormat="1"/>
    <row r="47310" s="3046" customFormat="1"/>
    <row r="47311" s="3046" customFormat="1"/>
    <row r="47312" s="3046" customFormat="1"/>
    <row r="47313" s="3046" customFormat="1"/>
    <row r="47314" s="3046" customFormat="1"/>
    <row r="47315" s="3046" customFormat="1"/>
    <row r="47316" s="3046" customFormat="1"/>
    <row r="47317" s="3046" customFormat="1"/>
    <row r="47318" s="3046" customFormat="1"/>
    <row r="47319" s="3046" customFormat="1"/>
    <row r="47320" s="3046" customFormat="1"/>
    <row r="47321" s="3046" customFormat="1"/>
    <row r="47322" s="3046" customFormat="1"/>
    <row r="47323" s="3046" customFormat="1"/>
    <row r="47324" s="3046" customFormat="1"/>
    <row r="47325" s="3046" customFormat="1"/>
    <row r="47326" s="3046" customFormat="1"/>
    <row r="47327" s="3046" customFormat="1"/>
    <row r="47328" s="3046" customFormat="1"/>
    <row r="47329" s="3046" customFormat="1"/>
    <row r="47330" s="3046" customFormat="1"/>
    <row r="47331" s="3046" customFormat="1"/>
    <row r="47332" s="3046" customFormat="1"/>
    <row r="47333" s="3046" customFormat="1"/>
    <row r="47334" s="3046" customFormat="1"/>
    <row r="47335" s="3046" customFormat="1"/>
    <row r="47336" s="3046" customFormat="1"/>
    <row r="47337" s="3046" customFormat="1"/>
    <row r="47338" s="3046" customFormat="1"/>
    <row r="47339" s="3046" customFormat="1"/>
    <row r="47340" s="3046" customFormat="1"/>
    <row r="47341" s="3046" customFormat="1"/>
    <row r="47342" s="3046" customFormat="1"/>
    <row r="47343" s="3046" customFormat="1"/>
    <row r="47344" s="3046" customFormat="1"/>
    <row r="47345" s="3046" customFormat="1"/>
    <row r="47346" s="3046" customFormat="1"/>
    <row r="47347" s="3046" customFormat="1"/>
    <row r="47348" s="3046" customFormat="1"/>
    <row r="47349" s="3046" customFormat="1"/>
    <row r="47350" s="3046" customFormat="1"/>
    <row r="47351" s="3046" customFormat="1"/>
    <row r="47352" s="3046" customFormat="1"/>
    <row r="47353" s="3046" customFormat="1"/>
    <row r="47354" s="3046" customFormat="1"/>
    <row r="47355" s="3046" customFormat="1"/>
    <row r="47356" s="3046" customFormat="1"/>
    <row r="47357" s="3046" customFormat="1"/>
    <row r="47358" s="3046" customFormat="1"/>
    <row r="47359" s="3046" customFormat="1"/>
    <row r="47360" s="3046" customFormat="1"/>
    <row r="47361" s="3046" customFormat="1"/>
    <row r="47362" s="3046" customFormat="1"/>
    <row r="47363" s="3046" customFormat="1"/>
    <row r="47364" s="3046" customFormat="1"/>
    <row r="47365" s="3046" customFormat="1"/>
    <row r="47366" s="3046" customFormat="1"/>
    <row r="47367" s="3046" customFormat="1"/>
    <row r="47368" s="3046" customFormat="1"/>
    <row r="47369" s="3046" customFormat="1"/>
    <row r="47370" s="3046" customFormat="1"/>
    <row r="47371" s="3046" customFormat="1"/>
    <row r="47372" s="3046" customFormat="1"/>
    <row r="47373" s="3046" customFormat="1"/>
    <row r="47374" s="3046" customFormat="1"/>
    <row r="47375" s="3046" customFormat="1"/>
    <row r="47376" s="3046" customFormat="1"/>
    <row r="47377" s="3046" customFormat="1"/>
    <row r="47378" s="3046" customFormat="1"/>
    <row r="47379" s="3046" customFormat="1"/>
    <row r="47380" s="3046" customFormat="1"/>
    <row r="47381" s="3046" customFormat="1"/>
    <row r="47382" s="3046" customFormat="1"/>
    <row r="47383" s="3046" customFormat="1"/>
    <row r="47384" s="3046" customFormat="1"/>
    <row r="47385" s="3046" customFormat="1"/>
    <row r="47386" s="3046" customFormat="1"/>
    <row r="47387" s="3046" customFormat="1"/>
    <row r="47388" s="3046" customFormat="1"/>
    <row r="47389" s="3046" customFormat="1"/>
    <row r="47390" s="3046" customFormat="1"/>
    <row r="47391" s="3046" customFormat="1"/>
    <row r="47392" s="3046" customFormat="1"/>
    <row r="47393" s="3046" customFormat="1"/>
    <row r="47394" s="3046" customFormat="1"/>
    <row r="47395" s="3046" customFormat="1"/>
    <row r="47396" s="3046" customFormat="1"/>
    <row r="47397" s="3046" customFormat="1"/>
    <row r="47398" s="3046" customFormat="1"/>
    <row r="47399" s="3046" customFormat="1"/>
    <row r="47400" s="3046" customFormat="1"/>
    <row r="47401" s="3046" customFormat="1"/>
    <row r="47402" s="3046" customFormat="1"/>
    <row r="47403" s="3046" customFormat="1"/>
    <row r="47404" s="3046" customFormat="1"/>
    <row r="47405" s="3046" customFormat="1"/>
    <row r="47406" s="3046" customFormat="1"/>
    <row r="47407" s="3046" customFormat="1"/>
    <row r="47408" s="3046" customFormat="1"/>
    <row r="47409" s="3046" customFormat="1"/>
    <row r="47410" s="3046" customFormat="1"/>
    <row r="47411" s="3046" customFormat="1"/>
    <row r="47412" s="3046" customFormat="1"/>
    <row r="47413" s="3046" customFormat="1"/>
    <row r="47414" s="3046" customFormat="1"/>
    <row r="47415" s="3046" customFormat="1"/>
    <row r="47416" s="3046" customFormat="1"/>
    <row r="47417" s="3046" customFormat="1"/>
    <row r="47418" s="3046" customFormat="1"/>
    <row r="47419" s="3046" customFormat="1"/>
    <row r="47420" s="3046" customFormat="1"/>
    <row r="47421" s="3046" customFormat="1"/>
    <row r="47422" s="3046" customFormat="1"/>
    <row r="47423" s="3046" customFormat="1"/>
    <row r="47424" s="3046" customFormat="1"/>
    <row r="47425" s="3046" customFormat="1"/>
    <row r="47426" s="3046" customFormat="1"/>
    <row r="47427" s="3046" customFormat="1"/>
    <row r="47428" s="3046" customFormat="1"/>
    <row r="47429" s="3046" customFormat="1"/>
    <row r="47430" s="3046" customFormat="1"/>
    <row r="47431" s="3046" customFormat="1"/>
    <row r="47432" s="3046" customFormat="1"/>
    <row r="47433" s="3046" customFormat="1"/>
    <row r="47434" s="3046" customFormat="1"/>
    <row r="47435" s="3046" customFormat="1"/>
    <row r="47436" s="3046" customFormat="1"/>
    <row r="47437" s="3046" customFormat="1"/>
    <row r="47438" s="3046" customFormat="1"/>
    <row r="47439" s="3046" customFormat="1"/>
    <row r="47440" s="3046" customFormat="1"/>
    <row r="47441" s="3046" customFormat="1"/>
    <row r="47442" s="3046" customFormat="1"/>
    <row r="47443" s="3046" customFormat="1"/>
    <row r="47444" s="3046" customFormat="1"/>
    <row r="47445" s="3046" customFormat="1"/>
    <row r="47446" s="3046" customFormat="1"/>
    <row r="47447" s="3046" customFormat="1"/>
    <row r="47448" s="3046" customFormat="1"/>
    <row r="47449" s="3046" customFormat="1"/>
    <row r="47450" s="3046" customFormat="1"/>
    <row r="47451" s="3046" customFormat="1"/>
    <row r="47452" s="3046" customFormat="1"/>
    <row r="47453" s="3046" customFormat="1"/>
    <row r="47454" s="3046" customFormat="1"/>
    <row r="47455" s="3046" customFormat="1"/>
    <row r="47456" s="3046" customFormat="1"/>
    <row r="47457" s="3046" customFormat="1"/>
    <row r="47458" s="3046" customFormat="1"/>
    <row r="47459" s="3046" customFormat="1"/>
    <row r="47460" s="3046" customFormat="1"/>
    <row r="47461" s="3046" customFormat="1"/>
    <row r="47462" s="3046" customFormat="1"/>
    <row r="47463" s="3046" customFormat="1"/>
    <row r="47464" s="3046" customFormat="1"/>
    <row r="47465" s="3046" customFormat="1"/>
    <row r="47466" s="3046" customFormat="1"/>
    <row r="47467" s="3046" customFormat="1"/>
    <row r="47468" s="3046" customFormat="1"/>
    <row r="47469" s="3046" customFormat="1"/>
    <row r="47470" s="3046" customFormat="1"/>
    <row r="47471" s="3046" customFormat="1"/>
    <row r="47472" s="3046" customFormat="1"/>
    <row r="47473" s="3046" customFormat="1"/>
    <row r="47474" s="3046" customFormat="1"/>
    <row r="47475" s="3046" customFormat="1"/>
    <row r="47476" s="3046" customFormat="1"/>
    <row r="47477" s="3046" customFormat="1"/>
    <row r="47478" s="3046" customFormat="1"/>
    <row r="47479" s="3046" customFormat="1"/>
    <row r="47480" s="3046" customFormat="1"/>
    <row r="47481" s="3046" customFormat="1"/>
    <row r="47482" s="3046" customFormat="1"/>
    <row r="47483" s="3046" customFormat="1"/>
    <row r="47484" s="3046" customFormat="1"/>
    <row r="47485" s="3046" customFormat="1"/>
    <row r="47486" s="3046" customFormat="1"/>
    <row r="47487" s="3046" customFormat="1"/>
    <row r="47488" s="3046" customFormat="1"/>
    <row r="47489" s="3046" customFormat="1"/>
    <row r="47490" s="3046" customFormat="1"/>
    <row r="47491" s="3046" customFormat="1"/>
    <row r="47492" s="3046" customFormat="1"/>
    <row r="47493" s="3046" customFormat="1"/>
    <row r="47494" s="3046" customFormat="1"/>
    <row r="47495" s="3046" customFormat="1"/>
    <row r="47496" s="3046" customFormat="1"/>
    <row r="47497" s="3046" customFormat="1"/>
    <row r="47498" s="3046" customFormat="1"/>
    <row r="47499" s="3046" customFormat="1"/>
    <row r="47500" s="3046" customFormat="1"/>
    <row r="47501" s="3046" customFormat="1"/>
    <row r="47502" s="3046" customFormat="1"/>
    <row r="47503" s="3046" customFormat="1"/>
    <row r="47504" s="3046" customFormat="1"/>
    <row r="47505" s="3046" customFormat="1"/>
    <row r="47506" s="3046" customFormat="1"/>
    <row r="47507" s="3046" customFormat="1"/>
    <row r="47508" s="3046" customFormat="1"/>
    <row r="47509" s="3046" customFormat="1"/>
    <row r="47510" s="3046" customFormat="1"/>
    <row r="47511" s="3046" customFormat="1"/>
    <row r="47512" s="3046" customFormat="1"/>
    <row r="47513" s="3046" customFormat="1"/>
    <row r="47514" s="3046" customFormat="1"/>
    <row r="47515" s="3046" customFormat="1"/>
    <row r="47516" s="3046" customFormat="1"/>
    <row r="47517" s="3046" customFormat="1"/>
    <row r="47518" s="3046" customFormat="1"/>
    <row r="47519" s="3046" customFormat="1"/>
    <row r="47520" s="3046" customFormat="1"/>
    <row r="47521" s="3046" customFormat="1"/>
    <row r="47522" s="3046" customFormat="1"/>
    <row r="47523" s="3046" customFormat="1"/>
    <row r="47524" s="3046" customFormat="1"/>
    <row r="47525" s="3046" customFormat="1"/>
    <row r="47526" s="3046" customFormat="1"/>
    <row r="47527" s="3046" customFormat="1"/>
    <row r="47528" s="3046" customFormat="1"/>
    <row r="47529" s="3046" customFormat="1"/>
    <row r="47530" s="3046" customFormat="1"/>
    <row r="47531" s="3046" customFormat="1"/>
    <row r="47532" s="3046" customFormat="1"/>
    <row r="47533" s="3046" customFormat="1"/>
    <row r="47534" s="3046" customFormat="1"/>
    <row r="47535" s="3046" customFormat="1"/>
    <row r="47536" s="3046" customFormat="1"/>
    <row r="47537" s="3046" customFormat="1"/>
    <row r="47538" s="3046" customFormat="1"/>
    <row r="47539" s="3046" customFormat="1"/>
    <row r="47540" s="3046" customFormat="1"/>
    <row r="47541" s="3046" customFormat="1"/>
    <row r="47542" s="3046" customFormat="1"/>
    <row r="47543" s="3046" customFormat="1"/>
    <row r="47544" s="3046" customFormat="1"/>
    <row r="47545" s="3046" customFormat="1"/>
    <row r="47546" s="3046" customFormat="1"/>
    <row r="47547" s="3046" customFormat="1"/>
    <row r="47548" s="3046" customFormat="1"/>
    <row r="47549" s="3046" customFormat="1"/>
    <row r="47550" s="3046" customFormat="1"/>
    <row r="47551" s="3046" customFormat="1"/>
    <row r="47552" s="3046" customFormat="1"/>
    <row r="47553" s="3046" customFormat="1"/>
    <row r="47554" s="3046" customFormat="1"/>
    <row r="47555" s="3046" customFormat="1"/>
    <row r="47556" s="3046" customFormat="1"/>
    <row r="47557" s="3046" customFormat="1"/>
    <row r="47558" s="3046" customFormat="1"/>
    <row r="47559" s="3046" customFormat="1"/>
    <row r="47560" s="3046" customFormat="1"/>
    <row r="47561" s="3046" customFormat="1"/>
    <row r="47562" s="3046" customFormat="1"/>
    <row r="47563" s="3046" customFormat="1"/>
    <row r="47564" s="3046" customFormat="1"/>
    <row r="47565" s="3046" customFormat="1"/>
    <row r="47566" s="3046" customFormat="1"/>
    <row r="47567" s="3046" customFormat="1"/>
    <row r="47568" s="3046" customFormat="1"/>
    <row r="47569" s="3046" customFormat="1"/>
    <row r="47570" s="3046" customFormat="1"/>
    <row r="47571" s="3046" customFormat="1"/>
    <row r="47572" s="3046" customFormat="1"/>
    <row r="47573" s="3046" customFormat="1"/>
    <row r="47574" s="3046" customFormat="1"/>
    <row r="47575" s="3046" customFormat="1"/>
    <row r="47576" s="3046" customFormat="1"/>
    <row r="47577" s="3046" customFormat="1"/>
    <row r="47578" s="3046" customFormat="1"/>
    <row r="47579" s="3046" customFormat="1"/>
    <row r="47580" s="3046" customFormat="1"/>
    <row r="47581" s="3046" customFormat="1"/>
    <row r="47582" s="3046" customFormat="1"/>
    <row r="47583" s="3046" customFormat="1"/>
    <row r="47584" s="3046" customFormat="1"/>
    <row r="47585" s="3046" customFormat="1"/>
    <row r="47586" s="3046" customFormat="1"/>
    <row r="47587" s="3046" customFormat="1"/>
    <row r="47588" s="3046" customFormat="1"/>
    <row r="47589" s="3046" customFormat="1"/>
    <row r="47590" s="3046" customFormat="1"/>
    <row r="47591" s="3046" customFormat="1"/>
    <row r="47592" s="3046" customFormat="1"/>
    <row r="47593" s="3046" customFormat="1"/>
    <row r="47594" s="3046" customFormat="1"/>
    <row r="47595" s="3046" customFormat="1"/>
    <row r="47596" s="3046" customFormat="1"/>
    <row r="47597" s="3046" customFormat="1"/>
    <row r="47598" s="3046" customFormat="1"/>
    <row r="47599" s="3046" customFormat="1"/>
    <row r="47600" s="3046" customFormat="1"/>
    <row r="47601" s="3046" customFormat="1"/>
    <row r="47602" s="3046" customFormat="1"/>
    <row r="47603" s="3046" customFormat="1"/>
    <row r="47604" s="3046" customFormat="1"/>
    <row r="47605" s="3046" customFormat="1"/>
    <row r="47606" s="3046" customFormat="1"/>
    <row r="47607" s="3046" customFormat="1"/>
    <row r="47608" s="3046" customFormat="1"/>
    <row r="47609" s="3046" customFormat="1"/>
    <row r="47610" s="3046" customFormat="1"/>
    <row r="47611" s="3046" customFormat="1"/>
    <row r="47612" s="3046" customFormat="1"/>
    <row r="47613" s="3046" customFormat="1"/>
    <row r="47614" s="3046" customFormat="1"/>
    <row r="47615" s="3046" customFormat="1"/>
    <row r="47616" s="3046" customFormat="1"/>
    <row r="47617" s="3046" customFormat="1"/>
    <row r="47618" s="3046" customFormat="1"/>
    <row r="47619" s="3046" customFormat="1"/>
    <row r="47620" s="3046" customFormat="1"/>
    <row r="47621" s="3046" customFormat="1"/>
    <row r="47622" s="3046" customFormat="1"/>
    <row r="47623" s="3046" customFormat="1"/>
    <row r="47624" s="3046" customFormat="1"/>
    <row r="47625" s="3046" customFormat="1"/>
    <row r="47626" s="3046" customFormat="1"/>
    <row r="47627" s="3046" customFormat="1"/>
    <row r="47628" s="3046" customFormat="1"/>
    <row r="47629" s="3046" customFormat="1"/>
    <row r="47630" s="3046" customFormat="1"/>
    <row r="47631" s="3046" customFormat="1"/>
    <row r="47632" s="3046" customFormat="1"/>
    <row r="47633" s="3046" customFormat="1"/>
    <row r="47634" s="3046" customFormat="1"/>
    <row r="47635" s="3046" customFormat="1"/>
    <row r="47636" s="3046" customFormat="1"/>
    <row r="47637" s="3046" customFormat="1"/>
    <row r="47638" s="3046" customFormat="1"/>
    <row r="47639" s="3046" customFormat="1"/>
    <row r="47640" s="3046" customFormat="1"/>
    <row r="47641" s="3046" customFormat="1"/>
    <row r="47642" s="3046" customFormat="1"/>
    <row r="47643" s="3046" customFormat="1"/>
    <row r="47644" s="3046" customFormat="1"/>
    <row r="47645" s="3046" customFormat="1"/>
    <row r="47646" s="3046" customFormat="1"/>
    <row r="47647" s="3046" customFormat="1"/>
    <row r="47648" s="3046" customFormat="1"/>
    <row r="47649" s="3046" customFormat="1"/>
    <row r="47650" s="3046" customFormat="1"/>
    <row r="47651" s="3046" customFormat="1"/>
    <row r="47652" s="3046" customFormat="1"/>
    <row r="47653" s="3046" customFormat="1"/>
    <row r="47654" s="3046" customFormat="1"/>
    <row r="47655" s="3046" customFormat="1"/>
    <row r="47656" s="3046" customFormat="1"/>
    <row r="47657" s="3046" customFormat="1"/>
    <row r="47658" s="3046" customFormat="1"/>
    <row r="47659" s="3046" customFormat="1"/>
    <row r="47660" s="3046" customFormat="1"/>
    <row r="47661" s="3046" customFormat="1"/>
    <row r="47662" s="3046" customFormat="1"/>
    <row r="47663" s="3046" customFormat="1"/>
    <row r="47664" s="3046" customFormat="1"/>
    <row r="47665" s="3046" customFormat="1"/>
    <row r="47666" s="3046" customFormat="1"/>
    <row r="47667" s="3046" customFormat="1"/>
    <row r="47668" s="3046" customFormat="1"/>
    <row r="47669" s="3046" customFormat="1"/>
    <row r="47670" s="3046" customFormat="1"/>
    <row r="47671" s="3046" customFormat="1"/>
    <row r="47672" s="3046" customFormat="1"/>
    <row r="47673" s="3046" customFormat="1"/>
    <row r="47674" s="3046" customFormat="1"/>
    <row r="47675" s="3046" customFormat="1"/>
    <row r="47676" s="3046" customFormat="1"/>
    <row r="47677" s="3046" customFormat="1"/>
    <row r="47678" s="3046" customFormat="1"/>
    <row r="47679" s="3046" customFormat="1"/>
    <row r="47680" s="3046" customFormat="1"/>
    <row r="47681" s="3046" customFormat="1"/>
    <row r="47682" s="3046" customFormat="1"/>
    <row r="47683" s="3046" customFormat="1"/>
    <row r="47684" s="3046" customFormat="1"/>
    <row r="47685" s="3046" customFormat="1"/>
    <row r="47686" s="3046" customFormat="1"/>
    <row r="47687" s="3046" customFormat="1"/>
    <row r="47688" s="3046" customFormat="1"/>
    <row r="47689" s="3046" customFormat="1"/>
    <row r="47690" s="3046" customFormat="1"/>
    <row r="47691" s="3046" customFormat="1"/>
    <row r="47692" s="3046" customFormat="1"/>
    <row r="47693" s="3046" customFormat="1"/>
    <row r="47694" s="3046" customFormat="1"/>
    <row r="47695" s="3046" customFormat="1"/>
    <row r="47696" s="3046" customFormat="1"/>
    <row r="47697" s="3046" customFormat="1"/>
    <row r="47698" s="3046" customFormat="1"/>
    <row r="47699" s="3046" customFormat="1"/>
    <row r="47700" s="3046" customFormat="1"/>
    <row r="47701" s="3046" customFormat="1"/>
    <row r="47702" s="3046" customFormat="1"/>
    <row r="47703" s="3046" customFormat="1"/>
    <row r="47704" s="3046" customFormat="1"/>
    <row r="47705" s="3046" customFormat="1"/>
    <row r="47706" s="3046" customFormat="1"/>
    <row r="47707" s="3046" customFormat="1"/>
    <row r="47708" s="3046" customFormat="1"/>
    <row r="47709" s="3046" customFormat="1"/>
    <row r="47710" s="3046" customFormat="1"/>
    <row r="47711" s="3046" customFormat="1"/>
    <row r="47712" s="3046" customFormat="1"/>
    <row r="47713" s="3046" customFormat="1"/>
    <row r="47714" s="3046" customFormat="1"/>
    <row r="47715" s="3046" customFormat="1"/>
    <row r="47716" s="3046" customFormat="1"/>
    <row r="47717" s="3046" customFormat="1"/>
    <row r="47718" s="3046" customFormat="1"/>
    <row r="47719" s="3046" customFormat="1"/>
    <row r="47720" s="3046" customFormat="1"/>
    <row r="47721" s="3046" customFormat="1"/>
    <row r="47722" s="3046" customFormat="1"/>
    <row r="47723" s="3046" customFormat="1"/>
    <row r="47724" s="3046" customFormat="1"/>
    <row r="47725" s="3046" customFormat="1"/>
    <row r="47726" s="3046" customFormat="1"/>
    <row r="47727" s="3046" customFormat="1"/>
    <row r="47728" s="3046" customFormat="1"/>
    <row r="47729" s="3046" customFormat="1"/>
    <row r="47730" s="3046" customFormat="1"/>
    <row r="47731" s="3046" customFormat="1"/>
    <row r="47732" s="3046" customFormat="1"/>
    <row r="47733" s="3046" customFormat="1"/>
    <row r="47734" s="3046" customFormat="1"/>
    <row r="47735" s="3046" customFormat="1"/>
    <row r="47736" s="3046" customFormat="1"/>
    <row r="47737" s="3046" customFormat="1"/>
    <row r="47738" s="3046" customFormat="1"/>
    <row r="47739" s="3046" customFormat="1"/>
    <row r="47740" s="3046" customFormat="1"/>
    <row r="47741" s="3046" customFormat="1"/>
    <row r="47742" s="3046" customFormat="1"/>
    <row r="47743" s="3046" customFormat="1"/>
    <row r="47744" s="3046" customFormat="1"/>
    <row r="47745" s="3046" customFormat="1"/>
    <row r="47746" s="3046" customFormat="1"/>
    <row r="47747" s="3046" customFormat="1"/>
    <row r="47748" s="3046" customFormat="1"/>
    <row r="47749" s="3046" customFormat="1"/>
    <row r="47750" s="3046" customFormat="1"/>
    <row r="47751" s="3046" customFormat="1"/>
    <row r="47752" s="3046" customFormat="1"/>
    <row r="47753" s="3046" customFormat="1"/>
    <row r="47754" s="3046" customFormat="1"/>
    <row r="47755" s="3046" customFormat="1"/>
    <row r="47756" s="3046" customFormat="1"/>
    <row r="47757" s="3046" customFormat="1"/>
    <row r="47758" s="3046" customFormat="1"/>
    <row r="47759" s="3046" customFormat="1"/>
    <row r="47760" s="3046" customFormat="1"/>
    <row r="47761" s="3046" customFormat="1"/>
    <row r="47762" s="3046" customFormat="1"/>
    <row r="47763" s="3046" customFormat="1"/>
    <row r="47764" s="3046" customFormat="1"/>
    <row r="47765" s="3046" customFormat="1"/>
    <row r="47766" s="3046" customFormat="1"/>
    <row r="47767" s="3046" customFormat="1"/>
    <row r="47768" s="3046" customFormat="1"/>
    <row r="47769" s="3046" customFormat="1"/>
    <row r="47770" s="3046" customFormat="1"/>
    <row r="47771" s="3046" customFormat="1"/>
    <row r="47772" s="3046" customFormat="1"/>
    <row r="47773" s="3046" customFormat="1"/>
    <row r="47774" s="3046" customFormat="1"/>
    <row r="47775" s="3046" customFormat="1"/>
    <row r="47776" s="3046" customFormat="1"/>
    <row r="47777" s="3046" customFormat="1"/>
    <row r="47778" s="3046" customFormat="1"/>
    <row r="47779" s="3046" customFormat="1"/>
    <row r="47780" s="3046" customFormat="1"/>
    <row r="47781" s="3046" customFormat="1"/>
    <row r="47782" s="3046" customFormat="1"/>
    <row r="47783" s="3046" customFormat="1"/>
    <row r="47784" s="3046" customFormat="1"/>
    <row r="47785" s="3046" customFormat="1"/>
    <row r="47786" s="3046" customFormat="1"/>
    <row r="47787" s="3046" customFormat="1"/>
    <row r="47788" s="3046" customFormat="1"/>
    <row r="47789" s="3046" customFormat="1"/>
    <row r="47790" s="3046" customFormat="1"/>
    <row r="47791" s="3046" customFormat="1"/>
    <row r="47792" s="3046" customFormat="1"/>
    <row r="47793" s="3046" customFormat="1"/>
    <row r="47794" s="3046" customFormat="1"/>
    <row r="47795" s="3046" customFormat="1"/>
    <row r="47796" s="3046" customFormat="1"/>
    <row r="47797" s="3046" customFormat="1"/>
    <row r="47798" s="3046" customFormat="1"/>
    <row r="47799" s="3046" customFormat="1"/>
    <row r="47800" s="3046" customFormat="1"/>
    <row r="47801" s="3046" customFormat="1"/>
    <row r="47802" s="3046" customFormat="1"/>
    <row r="47803" s="3046" customFormat="1"/>
    <row r="47804" s="3046" customFormat="1"/>
    <row r="47805" s="3046" customFormat="1"/>
    <row r="47806" s="3046" customFormat="1"/>
    <row r="47807" s="3046" customFormat="1"/>
    <row r="47808" s="3046" customFormat="1"/>
    <row r="47809" s="3046" customFormat="1"/>
    <row r="47810" s="3046" customFormat="1"/>
    <row r="47811" s="3046" customFormat="1"/>
    <row r="47812" s="3046" customFormat="1"/>
    <row r="47813" s="3046" customFormat="1"/>
    <row r="47814" s="3046" customFormat="1"/>
    <row r="47815" s="3046" customFormat="1"/>
    <row r="47816" s="3046" customFormat="1"/>
    <row r="47817" s="3046" customFormat="1"/>
    <row r="47818" s="3046" customFormat="1"/>
    <row r="47819" s="3046" customFormat="1"/>
    <row r="47820" s="3046" customFormat="1"/>
    <row r="47821" s="3046" customFormat="1"/>
    <row r="47822" s="3046" customFormat="1"/>
    <row r="47823" s="3046" customFormat="1"/>
    <row r="47824" s="3046" customFormat="1"/>
    <row r="47825" s="3046" customFormat="1"/>
    <row r="47826" s="3046" customFormat="1"/>
    <row r="47827" s="3046" customFormat="1"/>
    <row r="47828" s="3046" customFormat="1"/>
    <row r="47829" s="3046" customFormat="1"/>
    <row r="47830" s="3046" customFormat="1"/>
    <row r="47831" s="3046" customFormat="1"/>
    <row r="47832" s="3046" customFormat="1"/>
    <row r="47833" s="3046" customFormat="1"/>
    <row r="47834" s="3046" customFormat="1"/>
    <row r="47835" s="3046" customFormat="1"/>
    <row r="47836" s="3046" customFormat="1"/>
    <row r="47837" s="3046" customFormat="1"/>
    <row r="47838" s="3046" customFormat="1"/>
    <row r="47839" s="3046" customFormat="1"/>
    <row r="47840" s="3046" customFormat="1"/>
    <row r="47841" s="3046" customFormat="1"/>
    <row r="47842" s="3046" customFormat="1"/>
    <row r="47843" s="3046" customFormat="1"/>
    <row r="47844" s="3046" customFormat="1"/>
    <row r="47845" s="3046" customFormat="1"/>
    <row r="47846" s="3046" customFormat="1"/>
    <row r="47847" s="3046" customFormat="1"/>
    <row r="47848" s="3046" customFormat="1"/>
    <row r="47849" s="3046" customFormat="1"/>
    <row r="47850" s="3046" customFormat="1"/>
    <row r="47851" s="3046" customFormat="1"/>
    <row r="47852" s="3046" customFormat="1"/>
    <row r="47853" s="3046" customFormat="1"/>
    <row r="47854" s="3046" customFormat="1"/>
    <row r="47855" s="3046" customFormat="1"/>
    <row r="47856" s="3046" customFormat="1"/>
    <row r="47857" s="3046" customFormat="1"/>
    <row r="47858" s="3046" customFormat="1"/>
    <row r="47859" s="3046" customFormat="1"/>
    <row r="47860" s="3046" customFormat="1"/>
    <row r="47861" s="3046" customFormat="1"/>
    <row r="47862" s="3046" customFormat="1"/>
    <row r="47863" s="3046" customFormat="1"/>
    <row r="47864" s="3046" customFormat="1"/>
    <row r="47865" s="3046" customFormat="1"/>
    <row r="47866" s="3046" customFormat="1"/>
    <row r="47867" s="3046" customFormat="1"/>
    <row r="47868" s="3046" customFormat="1"/>
    <row r="47869" s="3046" customFormat="1"/>
    <row r="47870" s="3046" customFormat="1"/>
    <row r="47871" s="3046" customFormat="1"/>
    <row r="47872" s="3046" customFormat="1"/>
    <row r="47873" s="3046" customFormat="1"/>
    <row r="47874" s="3046" customFormat="1"/>
    <row r="47875" s="3046" customFormat="1"/>
    <row r="47876" s="3046" customFormat="1"/>
    <row r="47877" s="3046" customFormat="1"/>
    <row r="47878" s="3046" customFormat="1"/>
    <row r="47879" s="3046" customFormat="1"/>
    <row r="47880" s="3046" customFormat="1"/>
    <row r="47881" s="3046" customFormat="1"/>
    <row r="47882" s="3046" customFormat="1"/>
    <row r="47883" s="3046" customFormat="1"/>
    <row r="47884" s="3046" customFormat="1"/>
    <row r="47885" s="3046" customFormat="1"/>
    <row r="47886" s="3046" customFormat="1"/>
    <row r="47887" s="3046" customFormat="1"/>
    <row r="47888" s="3046" customFormat="1"/>
    <row r="47889" s="3046" customFormat="1"/>
    <row r="47890" s="3046" customFormat="1"/>
    <row r="47891" s="3046" customFormat="1"/>
    <row r="47892" s="3046" customFormat="1"/>
    <row r="47893" s="3046" customFormat="1"/>
    <row r="47894" s="3046" customFormat="1"/>
    <row r="47895" s="3046" customFormat="1"/>
    <row r="47896" s="3046" customFormat="1"/>
    <row r="47897" s="3046" customFormat="1"/>
    <row r="47898" s="3046" customFormat="1"/>
    <row r="47899" s="3046" customFormat="1"/>
    <row r="47900" s="3046" customFormat="1"/>
    <row r="47901" s="3046" customFormat="1"/>
    <row r="47902" s="3046" customFormat="1"/>
    <row r="47903" s="3046" customFormat="1"/>
    <row r="47904" s="3046" customFormat="1"/>
    <row r="47905" s="3046" customFormat="1"/>
    <row r="47906" s="3046" customFormat="1"/>
    <row r="47907" s="3046" customFormat="1"/>
    <row r="47908" s="3046" customFormat="1"/>
    <row r="47909" s="3046" customFormat="1"/>
    <row r="47910" s="3046" customFormat="1"/>
    <row r="47911" s="3046" customFormat="1"/>
    <row r="47912" s="3046" customFormat="1"/>
    <row r="47913" s="3046" customFormat="1"/>
    <row r="47914" s="3046" customFormat="1"/>
    <row r="47915" s="3046" customFormat="1"/>
    <row r="47916" s="3046" customFormat="1"/>
    <row r="47917" s="3046" customFormat="1"/>
    <row r="47918" s="3046" customFormat="1"/>
    <row r="47919" s="3046" customFormat="1"/>
    <row r="47920" s="3046" customFormat="1"/>
    <row r="47921" s="3046" customFormat="1"/>
    <row r="47922" s="3046" customFormat="1"/>
    <row r="47923" s="3046" customFormat="1"/>
    <row r="47924" s="3046" customFormat="1"/>
    <row r="47925" s="3046" customFormat="1"/>
    <row r="47926" s="3046" customFormat="1"/>
    <row r="47927" s="3046" customFormat="1"/>
    <row r="47928" s="3046" customFormat="1"/>
    <row r="47929" s="3046" customFormat="1"/>
    <row r="47930" s="3046" customFormat="1"/>
    <row r="47931" s="3046" customFormat="1"/>
    <row r="47932" s="3046" customFormat="1"/>
    <row r="47933" s="3046" customFormat="1"/>
    <row r="47934" s="3046" customFormat="1"/>
    <row r="47935" s="3046" customFormat="1"/>
    <row r="47936" s="3046" customFormat="1"/>
    <row r="47937" s="3046" customFormat="1"/>
    <row r="47938" s="3046" customFormat="1"/>
    <row r="47939" s="3046" customFormat="1"/>
    <row r="47940" s="3046" customFormat="1"/>
    <row r="47941" s="3046" customFormat="1"/>
    <row r="47942" s="3046" customFormat="1"/>
    <row r="47943" s="3046" customFormat="1"/>
    <row r="47944" s="3046" customFormat="1"/>
    <row r="47945" s="3046" customFormat="1"/>
    <row r="47946" s="3046" customFormat="1"/>
    <row r="47947" s="3046" customFormat="1"/>
    <row r="47948" s="3046" customFormat="1"/>
    <row r="47949" s="3046" customFormat="1"/>
    <row r="47950" s="3046" customFormat="1"/>
    <row r="47951" s="3046" customFormat="1"/>
    <row r="47952" s="3046" customFormat="1"/>
    <row r="47953" s="3046" customFormat="1"/>
    <row r="47954" s="3046" customFormat="1"/>
    <row r="47955" s="3046" customFormat="1"/>
    <row r="47956" s="3046" customFormat="1"/>
    <row r="47957" s="3046" customFormat="1"/>
    <row r="47958" s="3046" customFormat="1"/>
    <row r="47959" s="3046" customFormat="1"/>
    <row r="47960" s="3046" customFormat="1"/>
    <row r="47961" s="3046" customFormat="1"/>
    <row r="47962" s="3046" customFormat="1"/>
    <row r="47963" s="3046" customFormat="1"/>
    <row r="47964" s="3046" customFormat="1"/>
    <row r="47965" s="3046" customFormat="1"/>
    <row r="47966" s="3046" customFormat="1"/>
    <row r="47967" s="3046" customFormat="1"/>
    <row r="47968" s="3046" customFormat="1"/>
    <row r="47969" s="3046" customFormat="1"/>
    <row r="47970" s="3046" customFormat="1"/>
    <row r="47971" s="3046" customFormat="1"/>
    <row r="47972" s="3046" customFormat="1"/>
    <row r="47973" s="3046" customFormat="1"/>
    <row r="47974" s="3046" customFormat="1"/>
    <row r="47975" s="3046" customFormat="1"/>
    <row r="47976" s="3046" customFormat="1"/>
    <row r="47977" s="3046" customFormat="1"/>
    <row r="47978" s="3046" customFormat="1"/>
    <row r="47979" s="3046" customFormat="1"/>
    <row r="47980" s="3046" customFormat="1"/>
    <row r="47981" s="3046" customFormat="1"/>
    <row r="47982" s="3046" customFormat="1"/>
    <row r="47983" s="3046" customFormat="1"/>
    <row r="47984" s="3046" customFormat="1"/>
    <row r="47985" s="3046" customFormat="1"/>
    <row r="47986" s="3046" customFormat="1"/>
    <row r="47987" s="3046" customFormat="1"/>
    <row r="47988" s="3046" customFormat="1"/>
    <row r="47989" s="3046" customFormat="1"/>
    <row r="47990" s="3046" customFormat="1"/>
    <row r="47991" s="3046" customFormat="1"/>
    <row r="47992" s="3046" customFormat="1"/>
    <row r="47993" s="3046" customFormat="1"/>
    <row r="47994" s="3046" customFormat="1"/>
    <row r="47995" s="3046" customFormat="1"/>
    <row r="47996" s="3046" customFormat="1"/>
    <row r="47997" s="3046" customFormat="1"/>
    <row r="47998" s="3046" customFormat="1"/>
    <row r="47999" s="3046" customFormat="1"/>
    <row r="48000" s="3046" customFormat="1"/>
    <row r="48001" s="3046" customFormat="1"/>
    <row r="48002" s="3046" customFormat="1"/>
    <row r="48003" s="3046" customFormat="1"/>
    <row r="48004" s="3046" customFormat="1"/>
    <row r="48005" s="3046" customFormat="1"/>
    <row r="48006" s="3046" customFormat="1"/>
    <row r="48007" s="3046" customFormat="1"/>
    <row r="48008" s="3046" customFormat="1"/>
    <row r="48009" s="3046" customFormat="1"/>
    <row r="48010" s="3046" customFormat="1"/>
    <row r="48011" s="3046" customFormat="1"/>
    <row r="48012" s="3046" customFormat="1"/>
    <row r="48013" s="3046" customFormat="1"/>
    <row r="48014" s="3046" customFormat="1"/>
    <row r="48015" s="3046" customFormat="1"/>
    <row r="48016" s="3046" customFormat="1"/>
    <row r="48017" s="3046" customFormat="1"/>
    <row r="48018" s="3046" customFormat="1"/>
    <row r="48019" s="3046" customFormat="1"/>
    <row r="48020" s="3046" customFormat="1"/>
    <row r="48021" s="3046" customFormat="1"/>
    <row r="48022" s="3046" customFormat="1"/>
    <row r="48023" s="3046" customFormat="1"/>
    <row r="48024" s="3046" customFormat="1"/>
    <row r="48025" s="3046" customFormat="1"/>
    <row r="48026" s="3046" customFormat="1"/>
    <row r="48027" s="3046" customFormat="1"/>
    <row r="48028" s="3046" customFormat="1"/>
    <row r="48029" s="3046" customFormat="1"/>
    <row r="48030" s="3046" customFormat="1"/>
    <row r="48031" s="3046" customFormat="1"/>
    <row r="48032" s="3046" customFormat="1"/>
    <row r="48033" s="3046" customFormat="1"/>
    <row r="48034" s="3046" customFormat="1"/>
    <row r="48035" s="3046" customFormat="1"/>
    <row r="48036" s="3046" customFormat="1"/>
    <row r="48037" s="3046" customFormat="1"/>
    <row r="48038" s="3046" customFormat="1"/>
    <row r="48039" s="3046" customFormat="1"/>
    <row r="48040" s="3046" customFormat="1"/>
    <row r="48041" s="3046" customFormat="1"/>
    <row r="48042" s="3046" customFormat="1"/>
    <row r="48043" s="3046" customFormat="1"/>
    <row r="48044" s="3046" customFormat="1"/>
    <row r="48045" s="3046" customFormat="1"/>
    <row r="48046" s="3046" customFormat="1"/>
    <row r="48047" s="3046" customFormat="1"/>
    <row r="48048" s="3046" customFormat="1"/>
    <row r="48049" s="3046" customFormat="1"/>
    <row r="48050" s="3046" customFormat="1"/>
    <row r="48051" s="3046" customFormat="1"/>
    <row r="48052" s="3046" customFormat="1"/>
    <row r="48053" s="3046" customFormat="1"/>
    <row r="48054" s="3046" customFormat="1"/>
    <row r="48055" s="3046" customFormat="1"/>
    <row r="48056" s="3046" customFormat="1"/>
    <row r="48057" s="3046" customFormat="1"/>
    <row r="48058" s="3046" customFormat="1"/>
    <row r="48059" s="3046" customFormat="1"/>
    <row r="48060" s="3046" customFormat="1"/>
    <row r="48061" s="3046" customFormat="1"/>
    <row r="48062" s="3046" customFormat="1"/>
    <row r="48063" s="3046" customFormat="1"/>
    <row r="48064" s="3046" customFormat="1"/>
    <row r="48065" s="3046" customFormat="1"/>
    <row r="48066" s="3046" customFormat="1"/>
    <row r="48067" s="3046" customFormat="1"/>
    <row r="48068" s="3046" customFormat="1"/>
    <row r="48069" s="3046" customFormat="1"/>
    <row r="48070" s="3046" customFormat="1"/>
    <row r="48071" s="3046" customFormat="1"/>
    <row r="48072" s="3046" customFormat="1"/>
    <row r="48073" s="3046" customFormat="1"/>
    <row r="48074" s="3046" customFormat="1"/>
    <row r="48075" s="3046" customFormat="1"/>
    <row r="48076" s="3046" customFormat="1"/>
    <row r="48077" s="3046" customFormat="1"/>
    <row r="48078" s="3046" customFormat="1"/>
    <row r="48079" s="3046" customFormat="1"/>
    <row r="48080" s="3046" customFormat="1"/>
    <row r="48081" s="3046" customFormat="1"/>
    <row r="48082" s="3046" customFormat="1"/>
    <row r="48083" s="3046" customFormat="1"/>
    <row r="48084" s="3046" customFormat="1"/>
    <row r="48085" s="3046" customFormat="1"/>
    <row r="48086" s="3046" customFormat="1"/>
    <row r="48087" s="3046" customFormat="1"/>
    <row r="48088" s="3046" customFormat="1"/>
    <row r="48089" s="3046" customFormat="1"/>
    <row r="48090" s="3046" customFormat="1"/>
    <row r="48091" s="3046" customFormat="1"/>
    <row r="48092" s="3046" customFormat="1"/>
    <row r="48093" s="3046" customFormat="1"/>
    <row r="48094" s="3046" customFormat="1"/>
    <row r="48095" s="3046" customFormat="1"/>
    <row r="48096" s="3046" customFormat="1"/>
    <row r="48097" s="3046" customFormat="1"/>
    <row r="48098" s="3046" customFormat="1"/>
    <row r="48099" s="3046" customFormat="1"/>
    <row r="48100" s="3046" customFormat="1"/>
    <row r="48101" s="3046" customFormat="1"/>
    <row r="48102" s="3046" customFormat="1"/>
    <row r="48103" s="3046" customFormat="1"/>
    <row r="48104" s="3046" customFormat="1"/>
    <row r="48105" s="3046" customFormat="1"/>
    <row r="48106" s="3046" customFormat="1"/>
    <row r="48107" s="3046" customFormat="1"/>
    <row r="48108" s="3046" customFormat="1"/>
    <row r="48109" s="3046" customFormat="1"/>
    <row r="48110" s="3046" customFormat="1"/>
    <row r="48111" s="3046" customFormat="1"/>
    <row r="48112" s="3046" customFormat="1"/>
    <row r="48113" s="3046" customFormat="1"/>
    <row r="48114" s="3046" customFormat="1"/>
    <row r="48115" s="3046" customFormat="1"/>
    <row r="48116" s="3046" customFormat="1"/>
    <row r="48117" s="3046" customFormat="1"/>
    <row r="48118" s="3046" customFormat="1"/>
    <row r="48119" s="3046" customFormat="1"/>
    <row r="48120" s="3046" customFormat="1"/>
    <row r="48121" s="3046" customFormat="1"/>
    <row r="48122" s="3046" customFormat="1"/>
    <row r="48123" s="3046" customFormat="1"/>
    <row r="48124" s="3046" customFormat="1"/>
    <row r="48125" s="3046" customFormat="1"/>
    <row r="48126" s="3046" customFormat="1"/>
    <row r="48127" s="3046" customFormat="1"/>
    <row r="48128" s="3046" customFormat="1"/>
    <row r="48129" s="3046" customFormat="1"/>
    <row r="48130" s="3046" customFormat="1"/>
    <row r="48131" s="3046" customFormat="1"/>
    <row r="48132" s="3046" customFormat="1"/>
    <row r="48133" s="3046" customFormat="1"/>
    <row r="48134" s="3046" customFormat="1"/>
    <row r="48135" s="3046" customFormat="1"/>
    <row r="48136" s="3046" customFormat="1"/>
    <row r="48137" s="3046" customFormat="1"/>
    <row r="48138" s="3046" customFormat="1"/>
    <row r="48139" s="3046" customFormat="1"/>
    <row r="48140" s="3046" customFormat="1"/>
    <row r="48141" s="3046" customFormat="1"/>
    <row r="48142" s="3046" customFormat="1"/>
    <row r="48143" s="3046" customFormat="1"/>
    <row r="48144" s="3046" customFormat="1"/>
    <row r="48145" s="3046" customFormat="1"/>
    <row r="48146" s="3046" customFormat="1"/>
    <row r="48147" s="3046" customFormat="1"/>
    <row r="48148" s="3046" customFormat="1"/>
    <row r="48149" s="3046" customFormat="1"/>
    <row r="48150" s="3046" customFormat="1"/>
    <row r="48151" s="3046" customFormat="1"/>
    <row r="48152" s="3046" customFormat="1"/>
    <row r="48153" s="3046" customFormat="1"/>
    <row r="48154" s="3046" customFormat="1"/>
    <row r="48155" s="3046" customFormat="1"/>
    <row r="48156" s="3046" customFormat="1"/>
    <row r="48157" s="3046" customFormat="1"/>
    <row r="48158" s="3046" customFormat="1"/>
    <row r="48159" s="3046" customFormat="1"/>
    <row r="48160" s="3046" customFormat="1"/>
    <row r="48161" s="3046" customFormat="1"/>
    <row r="48162" s="3046" customFormat="1"/>
    <row r="48163" s="3046" customFormat="1"/>
    <row r="48164" s="3046" customFormat="1"/>
    <row r="48165" s="3046" customFormat="1"/>
    <row r="48166" s="3046" customFormat="1"/>
    <row r="48167" s="3046" customFormat="1"/>
    <row r="48168" s="3046" customFormat="1"/>
    <row r="48169" s="3046" customFormat="1"/>
    <row r="48170" s="3046" customFormat="1"/>
    <row r="48171" s="3046" customFormat="1"/>
    <row r="48172" s="3046" customFormat="1"/>
    <row r="48173" s="3046" customFormat="1"/>
    <row r="48174" s="3046" customFormat="1"/>
    <row r="48175" s="3046" customFormat="1"/>
    <row r="48176" s="3046" customFormat="1"/>
    <row r="48177" s="3046" customFormat="1"/>
    <row r="48178" s="3046" customFormat="1"/>
    <row r="48179" s="3046" customFormat="1"/>
    <row r="48180" s="3046" customFormat="1"/>
    <row r="48181" s="3046" customFormat="1"/>
    <row r="48182" s="3046" customFormat="1"/>
    <row r="48183" s="3046" customFormat="1"/>
    <row r="48184" s="3046" customFormat="1"/>
    <row r="48185" s="3046" customFormat="1"/>
    <row r="48186" s="3046" customFormat="1"/>
    <row r="48187" s="3046" customFormat="1"/>
    <row r="48188" s="3046" customFormat="1"/>
    <row r="48189" s="3046" customFormat="1"/>
    <row r="48190" s="3046" customFormat="1"/>
    <row r="48191" s="3046" customFormat="1"/>
    <row r="48192" s="3046" customFormat="1"/>
    <row r="48193" s="3046" customFormat="1"/>
    <row r="48194" s="3046" customFormat="1"/>
    <row r="48195" s="3046" customFormat="1"/>
    <row r="48196" s="3046" customFormat="1"/>
    <row r="48197" s="3046" customFormat="1"/>
    <row r="48198" s="3046" customFormat="1"/>
    <row r="48199" s="3046" customFormat="1"/>
    <row r="48200" s="3046" customFormat="1"/>
    <row r="48201" s="3046" customFormat="1"/>
    <row r="48202" s="3046" customFormat="1"/>
    <row r="48203" s="3046" customFormat="1"/>
    <row r="48204" s="3046" customFormat="1"/>
    <row r="48205" s="3046" customFormat="1"/>
    <row r="48206" s="3046" customFormat="1"/>
    <row r="48207" s="3046" customFormat="1"/>
    <row r="48208" s="3046" customFormat="1"/>
    <row r="48209" s="3046" customFormat="1"/>
    <row r="48210" s="3046" customFormat="1"/>
    <row r="48211" s="3046" customFormat="1"/>
    <row r="48212" s="3046" customFormat="1"/>
    <row r="48213" s="3046" customFormat="1"/>
    <row r="48214" s="3046" customFormat="1"/>
    <row r="48215" s="3046" customFormat="1"/>
    <row r="48216" s="3046" customFormat="1"/>
    <row r="48217" s="3046" customFormat="1"/>
    <row r="48218" s="3046" customFormat="1"/>
    <row r="48219" s="3046" customFormat="1"/>
    <row r="48220" s="3046" customFormat="1"/>
    <row r="48221" s="3046" customFormat="1"/>
    <row r="48222" s="3046" customFormat="1"/>
    <row r="48223" s="3046" customFormat="1"/>
    <row r="48224" s="3046" customFormat="1"/>
    <row r="48225" s="3046" customFormat="1"/>
    <row r="48226" s="3046" customFormat="1"/>
    <row r="48227" s="3046" customFormat="1"/>
    <row r="48228" s="3046" customFormat="1"/>
    <row r="48229" s="3046" customFormat="1"/>
    <row r="48230" s="3046" customFormat="1"/>
    <row r="48231" s="3046" customFormat="1"/>
    <row r="48232" s="3046" customFormat="1"/>
    <row r="48233" s="3046" customFormat="1"/>
    <row r="48234" s="3046" customFormat="1"/>
    <row r="48235" s="3046" customFormat="1"/>
    <row r="48236" s="3046" customFormat="1"/>
    <row r="48237" s="3046" customFormat="1"/>
    <row r="48238" s="3046" customFormat="1"/>
    <row r="48239" s="3046" customFormat="1"/>
    <row r="48240" s="3046" customFormat="1"/>
    <row r="48241" s="3046" customFormat="1"/>
    <row r="48242" s="3046" customFormat="1"/>
    <row r="48243" s="3046" customFormat="1"/>
    <row r="48244" s="3046" customFormat="1"/>
    <row r="48245" s="3046" customFormat="1"/>
    <row r="48246" s="3046" customFormat="1"/>
    <row r="48247" s="3046" customFormat="1"/>
    <row r="48248" s="3046" customFormat="1"/>
    <row r="48249" s="3046" customFormat="1"/>
    <row r="48250" s="3046" customFormat="1"/>
    <row r="48251" s="3046" customFormat="1"/>
    <row r="48252" s="3046" customFormat="1"/>
    <row r="48253" s="3046" customFormat="1"/>
    <row r="48254" s="3046" customFormat="1"/>
    <row r="48255" s="3046" customFormat="1"/>
    <row r="48256" s="3046" customFormat="1"/>
    <row r="48257" s="3046" customFormat="1"/>
    <row r="48258" s="3046" customFormat="1"/>
    <row r="48259" s="3046" customFormat="1"/>
    <row r="48260" s="3046" customFormat="1"/>
    <row r="48261" s="3046" customFormat="1"/>
    <row r="48262" s="3046" customFormat="1"/>
    <row r="48263" s="3046" customFormat="1"/>
    <row r="48264" s="3046" customFormat="1"/>
    <row r="48265" s="3046" customFormat="1"/>
    <row r="48266" s="3046" customFormat="1"/>
    <row r="48267" s="3046" customFormat="1"/>
    <row r="48268" s="3046" customFormat="1"/>
    <row r="48269" s="3046" customFormat="1"/>
    <row r="48270" s="3046" customFormat="1"/>
    <row r="48271" s="3046" customFormat="1"/>
    <row r="48272" s="3046" customFormat="1"/>
    <row r="48273" s="3046" customFormat="1"/>
    <row r="48274" s="3046" customFormat="1"/>
    <row r="48275" s="3046" customFormat="1"/>
    <row r="48276" s="3046" customFormat="1"/>
    <row r="48277" s="3046" customFormat="1"/>
    <row r="48278" s="3046" customFormat="1"/>
    <row r="48279" s="3046" customFormat="1"/>
    <row r="48280" s="3046" customFormat="1"/>
    <row r="48281" s="3046" customFormat="1"/>
    <row r="48282" s="3046" customFormat="1"/>
    <row r="48283" s="3046" customFormat="1"/>
    <row r="48284" s="3046" customFormat="1"/>
    <row r="48285" s="3046" customFormat="1"/>
    <row r="48286" s="3046" customFormat="1"/>
    <row r="48287" s="3046" customFormat="1"/>
    <row r="48288" s="3046" customFormat="1"/>
    <row r="48289" s="3046" customFormat="1"/>
    <row r="48290" s="3046" customFormat="1"/>
    <row r="48291" s="3046" customFormat="1"/>
    <row r="48292" s="3046" customFormat="1"/>
    <row r="48293" s="3046" customFormat="1"/>
    <row r="48294" s="3046" customFormat="1"/>
    <row r="48295" s="3046" customFormat="1"/>
    <row r="48296" s="3046" customFormat="1"/>
    <row r="48297" s="3046" customFormat="1"/>
    <row r="48298" s="3046" customFormat="1"/>
    <row r="48299" s="3046" customFormat="1"/>
    <row r="48300" s="3046" customFormat="1"/>
    <row r="48301" s="3046" customFormat="1"/>
    <row r="48302" s="3046" customFormat="1"/>
    <row r="48303" s="3046" customFormat="1"/>
    <row r="48304" s="3046" customFormat="1"/>
    <row r="48305" s="3046" customFormat="1"/>
    <row r="48306" s="3046" customFormat="1"/>
    <row r="48307" s="3046" customFormat="1"/>
    <row r="48308" s="3046" customFormat="1"/>
    <row r="48309" s="3046" customFormat="1"/>
    <row r="48310" s="3046" customFormat="1"/>
    <row r="48311" s="3046" customFormat="1"/>
    <row r="48312" s="3046" customFormat="1"/>
    <row r="48313" s="3046" customFormat="1"/>
    <row r="48314" s="3046" customFormat="1"/>
    <row r="48315" s="3046" customFormat="1"/>
    <row r="48316" s="3046" customFormat="1"/>
    <row r="48317" s="3046" customFormat="1"/>
    <row r="48318" s="3046" customFormat="1"/>
    <row r="48319" s="3046" customFormat="1"/>
    <row r="48320" s="3046" customFormat="1"/>
    <row r="48321" s="3046" customFormat="1"/>
    <row r="48322" s="3046" customFormat="1"/>
    <row r="48323" s="3046" customFormat="1"/>
    <row r="48324" s="3046" customFormat="1"/>
    <row r="48325" s="3046" customFormat="1"/>
    <row r="48326" s="3046" customFormat="1"/>
    <row r="48327" s="3046" customFormat="1"/>
    <row r="48328" s="3046" customFormat="1"/>
    <row r="48329" s="3046" customFormat="1"/>
    <row r="48330" s="3046" customFormat="1"/>
    <row r="48331" s="3046" customFormat="1"/>
    <row r="48332" s="3046" customFormat="1"/>
    <row r="48333" s="3046" customFormat="1"/>
    <row r="48334" s="3046" customFormat="1"/>
    <row r="48335" s="3046" customFormat="1"/>
    <row r="48336" s="3046" customFormat="1"/>
    <row r="48337" s="3046" customFormat="1"/>
    <row r="48338" s="3046" customFormat="1"/>
    <row r="48339" s="3046" customFormat="1"/>
    <row r="48340" s="3046" customFormat="1"/>
    <row r="48341" s="3046" customFormat="1"/>
    <row r="48342" s="3046" customFormat="1"/>
    <row r="48343" s="3046" customFormat="1"/>
    <row r="48344" s="3046" customFormat="1"/>
    <row r="48345" s="3046" customFormat="1"/>
    <row r="48346" s="3046" customFormat="1"/>
    <row r="48347" s="3046" customFormat="1"/>
    <row r="48348" s="3046" customFormat="1"/>
    <row r="48349" s="3046" customFormat="1"/>
    <row r="48350" s="3046" customFormat="1"/>
    <row r="48351" s="3046" customFormat="1"/>
    <row r="48352" s="3046" customFormat="1"/>
    <row r="48353" s="3046" customFormat="1"/>
    <row r="48354" s="3046" customFormat="1"/>
    <row r="48355" s="3046" customFormat="1"/>
    <row r="48356" s="3046" customFormat="1"/>
    <row r="48357" s="3046" customFormat="1"/>
    <row r="48358" s="3046" customFormat="1"/>
    <row r="48359" s="3046" customFormat="1"/>
    <row r="48360" s="3046" customFormat="1"/>
    <row r="48361" s="3046" customFormat="1"/>
    <row r="48362" s="3046" customFormat="1"/>
    <row r="48363" s="3046" customFormat="1"/>
    <row r="48364" s="3046" customFormat="1"/>
    <row r="48365" s="3046" customFormat="1"/>
    <row r="48366" s="3046" customFormat="1"/>
    <row r="48367" s="3046" customFormat="1"/>
    <row r="48368" s="3046" customFormat="1"/>
    <row r="48369" s="3046" customFormat="1"/>
    <row r="48370" s="3046" customFormat="1"/>
    <row r="48371" s="3046" customFormat="1"/>
    <row r="48372" s="3046" customFormat="1"/>
    <row r="48373" s="3046" customFormat="1"/>
    <row r="48374" s="3046" customFormat="1"/>
    <row r="48375" s="3046" customFormat="1"/>
    <row r="48376" s="3046" customFormat="1"/>
    <row r="48377" s="3046" customFormat="1"/>
    <row r="48378" s="3046" customFormat="1"/>
    <row r="48379" s="3046" customFormat="1"/>
    <row r="48380" s="3046" customFormat="1"/>
    <row r="48381" s="3046" customFormat="1"/>
    <row r="48382" s="3046" customFormat="1"/>
    <row r="48383" s="3046" customFormat="1"/>
    <row r="48384" s="3046" customFormat="1"/>
    <row r="48385" s="3046" customFormat="1"/>
    <row r="48386" s="3046" customFormat="1"/>
    <row r="48387" s="3046" customFormat="1"/>
    <row r="48388" s="3046" customFormat="1"/>
    <row r="48389" s="3046" customFormat="1"/>
    <row r="48390" s="3046" customFormat="1"/>
    <row r="48391" s="3046" customFormat="1"/>
    <row r="48392" s="3046" customFormat="1"/>
    <row r="48393" s="3046" customFormat="1"/>
    <row r="48394" s="3046" customFormat="1"/>
    <row r="48395" s="3046" customFormat="1"/>
    <row r="48396" s="3046" customFormat="1"/>
    <row r="48397" s="3046" customFormat="1"/>
    <row r="48398" s="3046" customFormat="1"/>
    <row r="48399" s="3046" customFormat="1"/>
    <row r="48400" s="3046" customFormat="1"/>
    <row r="48401" s="3046" customFormat="1"/>
    <row r="48402" s="3046" customFormat="1"/>
    <row r="48403" s="3046" customFormat="1"/>
    <row r="48404" s="3046" customFormat="1"/>
    <row r="48405" s="3046" customFormat="1"/>
    <row r="48406" s="3046" customFormat="1"/>
    <row r="48407" s="3046" customFormat="1"/>
    <row r="48408" s="3046" customFormat="1"/>
    <row r="48409" s="3046" customFormat="1"/>
    <row r="48410" s="3046" customFormat="1"/>
    <row r="48411" s="3046" customFormat="1"/>
    <row r="48412" s="3046" customFormat="1"/>
    <row r="48413" s="3046" customFormat="1"/>
    <row r="48414" s="3046" customFormat="1"/>
    <row r="48415" s="3046" customFormat="1"/>
    <row r="48416" s="3046" customFormat="1"/>
    <row r="48417" s="3046" customFormat="1"/>
    <row r="48418" s="3046" customFormat="1"/>
    <row r="48419" s="3046" customFormat="1"/>
    <row r="48420" s="3046" customFormat="1"/>
    <row r="48421" s="3046" customFormat="1"/>
    <row r="48422" s="3046" customFormat="1"/>
    <row r="48423" s="3046" customFormat="1"/>
    <row r="48424" s="3046" customFormat="1"/>
    <row r="48425" s="3046" customFormat="1"/>
    <row r="48426" s="3046" customFormat="1"/>
    <row r="48427" s="3046" customFormat="1"/>
    <row r="48428" s="3046" customFormat="1"/>
    <row r="48429" s="3046" customFormat="1"/>
    <row r="48430" s="3046" customFormat="1"/>
    <row r="48431" s="3046" customFormat="1"/>
    <row r="48432" s="3046" customFormat="1"/>
    <row r="48433" s="3046" customFormat="1"/>
    <row r="48434" s="3046" customFormat="1"/>
    <row r="48435" s="3046" customFormat="1"/>
    <row r="48436" s="3046" customFormat="1"/>
    <row r="48437" s="3046" customFormat="1"/>
    <row r="48438" s="3046" customFormat="1"/>
    <row r="48439" s="3046" customFormat="1"/>
    <row r="48440" s="3046" customFormat="1"/>
    <row r="48441" s="3046" customFormat="1"/>
    <row r="48442" s="3046" customFormat="1"/>
    <row r="48443" s="3046" customFormat="1"/>
    <row r="48444" s="3046" customFormat="1"/>
    <row r="48445" s="3046" customFormat="1"/>
    <row r="48446" s="3046" customFormat="1"/>
    <row r="48447" s="3046" customFormat="1"/>
    <row r="48448" s="3046" customFormat="1"/>
    <row r="48449" s="3046" customFormat="1"/>
    <row r="48450" s="3046" customFormat="1"/>
    <row r="48451" s="3046" customFormat="1"/>
    <row r="48452" s="3046" customFormat="1"/>
    <row r="48453" s="3046" customFormat="1"/>
    <row r="48454" s="3046" customFormat="1"/>
    <row r="48455" s="3046" customFormat="1"/>
    <row r="48456" s="3046" customFormat="1"/>
    <row r="48457" s="3046" customFormat="1"/>
    <row r="48458" s="3046" customFormat="1"/>
    <row r="48459" s="3046" customFormat="1"/>
    <row r="48460" s="3046" customFormat="1"/>
    <row r="48461" s="3046" customFormat="1"/>
    <row r="48462" s="3046" customFormat="1"/>
    <row r="48463" s="3046" customFormat="1"/>
    <row r="48464" s="3046" customFormat="1"/>
    <row r="48465" s="3046" customFormat="1"/>
    <row r="48466" s="3046" customFormat="1"/>
    <row r="48467" s="3046" customFormat="1"/>
    <row r="48468" s="3046" customFormat="1"/>
    <row r="48469" s="3046" customFormat="1"/>
    <row r="48470" s="3046" customFormat="1"/>
    <row r="48471" s="3046" customFormat="1"/>
    <row r="48472" s="3046" customFormat="1"/>
    <row r="48473" s="3046" customFormat="1"/>
    <row r="48474" s="3046" customFormat="1"/>
    <row r="48475" s="3046" customFormat="1"/>
    <row r="48476" s="3046" customFormat="1"/>
    <row r="48477" s="3046" customFormat="1"/>
    <row r="48478" s="3046" customFormat="1"/>
    <row r="48479" s="3046" customFormat="1"/>
    <row r="48480" s="3046" customFormat="1"/>
    <row r="48481" s="3046" customFormat="1"/>
    <row r="48482" s="3046" customFormat="1"/>
    <row r="48483" s="3046" customFormat="1"/>
    <row r="48484" s="3046" customFormat="1"/>
    <row r="48485" s="3046" customFormat="1"/>
    <row r="48486" s="3046" customFormat="1"/>
    <row r="48487" s="3046" customFormat="1"/>
    <row r="48488" s="3046" customFormat="1"/>
    <row r="48489" s="3046" customFormat="1"/>
    <row r="48490" s="3046" customFormat="1"/>
    <row r="48491" s="3046" customFormat="1"/>
    <row r="48492" s="3046" customFormat="1"/>
    <row r="48493" s="3046" customFormat="1"/>
    <row r="48494" s="3046" customFormat="1"/>
    <row r="48495" s="3046" customFormat="1"/>
    <row r="48496" s="3046" customFormat="1"/>
    <row r="48497" s="3046" customFormat="1"/>
    <row r="48498" s="3046" customFormat="1"/>
    <row r="48499" s="3046" customFormat="1"/>
    <row r="48500" s="3046" customFormat="1"/>
    <row r="48501" s="3046" customFormat="1"/>
    <row r="48502" s="3046" customFormat="1"/>
    <row r="48503" s="3046" customFormat="1"/>
    <row r="48504" s="3046" customFormat="1"/>
    <row r="48505" s="3046" customFormat="1"/>
    <row r="48506" s="3046" customFormat="1"/>
    <row r="48507" s="3046" customFormat="1"/>
    <row r="48508" s="3046" customFormat="1"/>
    <row r="48509" s="3046" customFormat="1"/>
    <row r="48510" s="3046" customFormat="1"/>
    <row r="48511" s="3046" customFormat="1"/>
    <row r="48512" s="3046" customFormat="1"/>
    <row r="48513" s="3046" customFormat="1"/>
    <row r="48514" s="3046" customFormat="1"/>
    <row r="48515" s="3046" customFormat="1"/>
    <row r="48516" s="3046" customFormat="1"/>
    <row r="48517" s="3046" customFormat="1"/>
    <row r="48518" s="3046" customFormat="1"/>
    <row r="48519" s="3046" customFormat="1"/>
    <row r="48520" s="3046" customFormat="1"/>
    <row r="48521" s="3046" customFormat="1"/>
    <row r="48522" s="3046" customFormat="1"/>
    <row r="48523" s="3046" customFormat="1"/>
    <row r="48524" s="3046" customFormat="1"/>
    <row r="48525" s="3046" customFormat="1"/>
    <row r="48526" s="3046" customFormat="1"/>
    <row r="48527" s="3046" customFormat="1"/>
    <row r="48528" s="3046" customFormat="1"/>
    <row r="48529" s="3046" customFormat="1"/>
    <row r="48530" s="3046" customFormat="1"/>
    <row r="48531" s="3046" customFormat="1"/>
    <row r="48532" s="3046" customFormat="1"/>
    <row r="48533" s="3046" customFormat="1"/>
    <row r="48534" s="3046" customFormat="1"/>
    <row r="48535" s="3046" customFormat="1"/>
    <row r="48536" s="3046" customFormat="1"/>
    <row r="48537" s="3046" customFormat="1"/>
    <row r="48538" s="3046" customFormat="1"/>
    <row r="48539" s="3046" customFormat="1"/>
    <row r="48540" s="3046" customFormat="1"/>
    <row r="48541" s="3046" customFormat="1"/>
    <row r="48542" s="3046" customFormat="1"/>
    <row r="48543" s="3046" customFormat="1"/>
    <row r="48544" s="3046" customFormat="1"/>
    <row r="48545" s="3046" customFormat="1"/>
    <row r="48546" s="3046" customFormat="1"/>
    <row r="48547" s="3046" customFormat="1"/>
    <row r="48548" s="3046" customFormat="1"/>
    <row r="48549" s="3046" customFormat="1"/>
    <row r="48550" s="3046" customFormat="1"/>
    <row r="48551" s="3046" customFormat="1"/>
    <row r="48552" s="3046" customFormat="1"/>
    <row r="48553" s="3046" customFormat="1"/>
    <row r="48554" s="3046" customFormat="1"/>
    <row r="48555" s="3046" customFormat="1"/>
    <row r="48556" s="3046" customFormat="1"/>
    <row r="48557" s="3046" customFormat="1"/>
    <row r="48558" s="3046" customFormat="1"/>
    <row r="48559" s="3046" customFormat="1"/>
    <row r="48560" s="3046" customFormat="1"/>
    <row r="48561" s="3046" customFormat="1"/>
    <row r="48562" s="3046" customFormat="1"/>
    <row r="48563" s="3046" customFormat="1"/>
    <row r="48564" s="3046" customFormat="1"/>
    <row r="48565" s="3046" customFormat="1"/>
    <row r="48566" s="3046" customFormat="1"/>
    <row r="48567" s="3046" customFormat="1"/>
    <row r="48568" s="3046" customFormat="1"/>
    <row r="48569" s="3046" customFormat="1"/>
    <row r="48570" s="3046" customFormat="1"/>
    <row r="48571" s="3046" customFormat="1"/>
    <row r="48572" s="3046" customFormat="1"/>
    <row r="48573" s="3046" customFormat="1"/>
    <row r="48574" s="3046" customFormat="1"/>
    <row r="48575" s="3046" customFormat="1"/>
    <row r="48576" s="3046" customFormat="1"/>
    <row r="48577" s="3046" customFormat="1"/>
    <row r="48578" s="3046" customFormat="1"/>
    <row r="48579" s="3046" customFormat="1"/>
    <row r="48580" s="3046" customFormat="1"/>
    <row r="48581" s="3046" customFormat="1"/>
    <row r="48582" s="3046" customFormat="1"/>
    <row r="48583" s="3046" customFormat="1"/>
    <row r="48584" s="3046" customFormat="1"/>
    <row r="48585" s="3046" customFormat="1"/>
    <row r="48586" s="3046" customFormat="1"/>
    <row r="48587" s="3046" customFormat="1"/>
    <row r="48588" s="3046" customFormat="1"/>
    <row r="48589" s="3046" customFormat="1"/>
    <row r="48590" s="3046" customFormat="1"/>
    <row r="48591" s="3046" customFormat="1"/>
    <row r="48592" s="3046" customFormat="1"/>
    <row r="48593" s="3046" customFormat="1"/>
    <row r="48594" s="3046" customFormat="1"/>
    <row r="48595" s="3046" customFormat="1"/>
    <row r="48596" s="3046" customFormat="1"/>
    <row r="48597" s="3046" customFormat="1"/>
    <row r="48598" s="3046" customFormat="1"/>
    <row r="48599" s="3046" customFormat="1"/>
    <row r="48600" s="3046" customFormat="1"/>
    <row r="48601" s="3046" customFormat="1"/>
    <row r="48602" s="3046" customFormat="1"/>
    <row r="48603" s="3046" customFormat="1"/>
    <row r="48604" s="3046" customFormat="1"/>
    <row r="48605" s="3046" customFormat="1"/>
    <row r="48606" s="3046" customFormat="1"/>
    <row r="48607" s="3046" customFormat="1"/>
    <row r="48608" s="3046" customFormat="1"/>
    <row r="48609" s="3046" customFormat="1"/>
    <row r="48610" s="3046" customFormat="1"/>
    <row r="48611" s="3046" customFormat="1"/>
    <row r="48612" s="3046" customFormat="1"/>
    <row r="48613" s="3046" customFormat="1"/>
    <row r="48614" s="3046" customFormat="1"/>
    <row r="48615" s="3046" customFormat="1"/>
    <row r="48616" s="3046" customFormat="1"/>
    <row r="48617" s="3046" customFormat="1"/>
    <row r="48618" s="3046" customFormat="1"/>
    <row r="48619" s="3046" customFormat="1"/>
    <row r="48620" s="3046" customFormat="1"/>
    <row r="48621" s="3046" customFormat="1"/>
    <row r="48622" s="3046" customFormat="1"/>
    <row r="48623" s="3046" customFormat="1"/>
    <row r="48624" s="3046" customFormat="1"/>
    <row r="48625" s="3046" customFormat="1"/>
    <row r="48626" s="3046" customFormat="1"/>
    <row r="48627" s="3046" customFormat="1"/>
    <row r="48628" s="3046" customFormat="1"/>
    <row r="48629" s="3046" customFormat="1"/>
    <row r="48630" s="3046" customFormat="1"/>
    <row r="48631" s="3046" customFormat="1"/>
    <row r="48632" s="3046" customFormat="1"/>
    <row r="48633" s="3046" customFormat="1"/>
    <row r="48634" s="3046" customFormat="1"/>
    <row r="48635" s="3046" customFormat="1"/>
    <row r="48636" s="3046" customFormat="1"/>
    <row r="48637" s="3046" customFormat="1"/>
    <row r="48638" s="3046" customFormat="1"/>
    <row r="48639" s="3046" customFormat="1"/>
    <row r="48640" s="3046" customFormat="1"/>
    <row r="48641" s="3046" customFormat="1"/>
    <row r="48642" s="3046" customFormat="1"/>
    <row r="48643" s="3046" customFormat="1"/>
    <row r="48644" s="3046" customFormat="1"/>
    <row r="48645" s="3046" customFormat="1"/>
    <row r="48646" s="3046" customFormat="1"/>
    <row r="48647" s="3046" customFormat="1"/>
    <row r="48648" s="3046" customFormat="1"/>
    <row r="48649" s="3046" customFormat="1"/>
    <row r="48650" s="3046" customFormat="1"/>
    <row r="48651" s="3046" customFormat="1"/>
    <row r="48652" s="3046" customFormat="1"/>
    <row r="48653" s="3046" customFormat="1"/>
    <row r="48654" s="3046" customFormat="1"/>
    <row r="48655" s="3046" customFormat="1"/>
    <row r="48656" s="3046" customFormat="1"/>
    <row r="48657" s="3046" customFormat="1"/>
    <row r="48658" s="3046" customFormat="1"/>
    <row r="48659" s="3046" customFormat="1"/>
    <row r="48660" s="3046" customFormat="1"/>
    <row r="48661" s="3046" customFormat="1"/>
    <row r="48662" s="3046" customFormat="1"/>
    <row r="48663" s="3046" customFormat="1"/>
    <row r="48664" s="3046" customFormat="1"/>
    <row r="48665" s="3046" customFormat="1"/>
    <row r="48666" s="3046" customFormat="1"/>
    <row r="48667" s="3046" customFormat="1"/>
    <row r="48668" s="3046" customFormat="1"/>
    <row r="48669" s="3046" customFormat="1"/>
    <row r="48670" s="3046" customFormat="1"/>
    <row r="48671" s="3046" customFormat="1"/>
    <row r="48672" s="3046" customFormat="1"/>
    <row r="48673" s="3046" customFormat="1"/>
    <row r="48674" s="3046" customFormat="1"/>
    <row r="48675" s="3046" customFormat="1"/>
    <row r="48676" s="3046" customFormat="1"/>
    <row r="48677" s="3046" customFormat="1"/>
    <row r="48678" s="3046" customFormat="1"/>
    <row r="48679" s="3046" customFormat="1"/>
    <row r="48680" s="3046" customFormat="1"/>
    <row r="48681" s="3046" customFormat="1"/>
    <row r="48682" s="3046" customFormat="1"/>
    <row r="48683" s="3046" customFormat="1"/>
    <row r="48684" s="3046" customFormat="1"/>
    <row r="48685" s="3046" customFormat="1"/>
    <row r="48686" s="3046" customFormat="1"/>
    <row r="48687" s="3046" customFormat="1"/>
    <row r="48688" s="3046" customFormat="1"/>
    <row r="48689" s="3046" customFormat="1"/>
    <row r="48690" s="3046" customFormat="1"/>
    <row r="48691" s="3046" customFormat="1"/>
    <row r="48692" s="3046" customFormat="1"/>
    <row r="48693" s="3046" customFormat="1"/>
    <row r="48694" s="3046" customFormat="1"/>
    <row r="48695" s="3046" customFormat="1"/>
    <row r="48696" s="3046" customFormat="1"/>
    <row r="48697" s="3046" customFormat="1"/>
    <row r="48698" s="3046" customFormat="1"/>
    <row r="48699" s="3046" customFormat="1"/>
    <row r="48700" s="3046" customFormat="1"/>
    <row r="48701" s="3046" customFormat="1"/>
    <row r="48702" s="3046" customFormat="1"/>
    <row r="48703" s="3046" customFormat="1"/>
    <row r="48704" s="3046" customFormat="1"/>
    <row r="48705" s="3046" customFormat="1"/>
    <row r="48706" s="3046" customFormat="1"/>
    <row r="48707" s="3046" customFormat="1"/>
    <row r="48708" s="3046" customFormat="1"/>
    <row r="48709" s="3046" customFormat="1"/>
    <row r="48710" s="3046" customFormat="1"/>
    <row r="48711" s="3046" customFormat="1"/>
    <row r="48712" s="3046" customFormat="1"/>
    <row r="48713" s="3046" customFormat="1"/>
    <row r="48714" s="3046" customFormat="1"/>
    <row r="48715" s="3046" customFormat="1"/>
    <row r="48716" s="3046" customFormat="1"/>
    <row r="48717" s="3046" customFormat="1"/>
    <row r="48718" s="3046" customFormat="1"/>
    <row r="48719" s="3046" customFormat="1"/>
    <row r="48720" s="3046" customFormat="1"/>
    <row r="48721" s="3046" customFormat="1"/>
    <row r="48722" s="3046" customFormat="1"/>
    <row r="48723" s="3046" customFormat="1"/>
    <row r="48724" s="3046" customFormat="1"/>
    <row r="48725" s="3046" customFormat="1"/>
    <row r="48726" s="3046" customFormat="1"/>
    <row r="48727" s="3046" customFormat="1"/>
    <row r="48728" s="3046" customFormat="1"/>
    <row r="48729" s="3046" customFormat="1"/>
    <row r="48730" s="3046" customFormat="1"/>
    <row r="48731" s="3046" customFormat="1"/>
    <row r="48732" s="3046" customFormat="1"/>
    <row r="48733" s="3046" customFormat="1"/>
    <row r="48734" s="3046" customFormat="1"/>
    <row r="48735" s="3046" customFormat="1"/>
    <row r="48736" s="3046" customFormat="1"/>
    <row r="48737" s="3046" customFormat="1"/>
    <row r="48738" s="3046" customFormat="1"/>
    <row r="48739" s="3046" customFormat="1"/>
    <row r="48740" s="3046" customFormat="1"/>
    <row r="48741" s="3046" customFormat="1"/>
    <row r="48742" s="3046" customFormat="1"/>
    <row r="48743" s="3046" customFormat="1"/>
    <row r="48744" s="3046" customFormat="1"/>
    <row r="48745" s="3046" customFormat="1"/>
    <row r="48746" s="3046" customFormat="1"/>
    <row r="48747" s="3046" customFormat="1"/>
    <row r="48748" s="3046" customFormat="1"/>
    <row r="48749" s="3046" customFormat="1"/>
    <row r="48750" s="3046" customFormat="1"/>
    <row r="48751" s="3046" customFormat="1"/>
    <row r="48752" s="3046" customFormat="1"/>
    <row r="48753" s="3046" customFormat="1"/>
    <row r="48754" s="3046" customFormat="1"/>
    <row r="48755" s="3046" customFormat="1"/>
    <row r="48756" s="3046" customFormat="1"/>
    <row r="48757" s="3046" customFormat="1"/>
    <row r="48758" s="3046" customFormat="1"/>
    <row r="48759" s="3046" customFormat="1"/>
    <row r="48760" s="3046" customFormat="1"/>
    <row r="48761" s="3046" customFormat="1"/>
    <row r="48762" s="3046" customFormat="1"/>
    <row r="48763" s="3046" customFormat="1"/>
    <row r="48764" s="3046" customFormat="1"/>
    <row r="48765" s="3046" customFormat="1"/>
    <row r="48766" s="3046" customFormat="1"/>
    <row r="48767" s="3046" customFormat="1"/>
    <row r="48768" s="3046" customFormat="1"/>
    <row r="48769" s="3046" customFormat="1"/>
    <row r="48770" s="3046" customFormat="1"/>
    <row r="48771" s="3046" customFormat="1"/>
    <row r="48772" s="3046" customFormat="1"/>
    <row r="48773" s="3046" customFormat="1"/>
    <row r="48774" s="3046" customFormat="1"/>
    <row r="48775" s="3046" customFormat="1"/>
    <row r="48776" s="3046" customFormat="1"/>
    <row r="48777" s="3046" customFormat="1"/>
    <row r="48778" s="3046" customFormat="1"/>
    <row r="48779" s="3046" customFormat="1"/>
    <row r="48780" s="3046" customFormat="1"/>
    <row r="48781" s="3046" customFormat="1"/>
    <row r="48782" s="3046" customFormat="1"/>
    <row r="48783" s="3046" customFormat="1"/>
    <row r="48784" s="3046" customFormat="1"/>
    <row r="48785" s="3046" customFormat="1"/>
    <row r="48786" s="3046" customFormat="1"/>
    <row r="48787" s="3046" customFormat="1"/>
    <row r="48788" s="3046" customFormat="1"/>
    <row r="48789" s="3046" customFormat="1"/>
    <row r="48790" s="3046" customFormat="1"/>
    <row r="48791" s="3046" customFormat="1"/>
    <row r="48792" s="3046" customFormat="1"/>
    <row r="48793" s="3046" customFormat="1"/>
    <row r="48794" s="3046" customFormat="1"/>
    <row r="48795" s="3046" customFormat="1"/>
    <row r="48796" s="3046" customFormat="1"/>
    <row r="48797" s="3046" customFormat="1"/>
    <row r="48798" s="3046" customFormat="1"/>
    <row r="48799" s="3046" customFormat="1"/>
    <row r="48800" s="3046" customFormat="1"/>
    <row r="48801" s="3046" customFormat="1"/>
    <row r="48802" s="3046" customFormat="1"/>
    <row r="48803" s="3046" customFormat="1"/>
    <row r="48804" s="3046" customFormat="1"/>
    <row r="48805" s="3046" customFormat="1"/>
    <row r="48806" s="3046" customFormat="1"/>
    <row r="48807" s="3046" customFormat="1"/>
    <row r="48808" s="3046" customFormat="1"/>
    <row r="48809" s="3046" customFormat="1"/>
    <row r="48810" s="3046" customFormat="1"/>
    <row r="48811" s="3046" customFormat="1"/>
    <row r="48812" s="3046" customFormat="1"/>
    <row r="48813" s="3046" customFormat="1"/>
    <row r="48814" s="3046" customFormat="1"/>
    <row r="48815" s="3046" customFormat="1"/>
    <row r="48816" s="3046" customFormat="1"/>
    <row r="48817" s="3046" customFormat="1"/>
    <row r="48818" s="3046" customFormat="1"/>
    <row r="48819" s="3046" customFormat="1"/>
    <row r="48820" s="3046" customFormat="1"/>
    <row r="48821" s="3046" customFormat="1"/>
    <row r="48822" s="3046" customFormat="1"/>
    <row r="48823" s="3046" customFormat="1"/>
    <row r="48824" s="3046" customFormat="1"/>
    <row r="48825" s="3046" customFormat="1"/>
    <row r="48826" s="3046" customFormat="1"/>
    <row r="48827" s="3046" customFormat="1"/>
    <row r="48828" s="3046" customFormat="1"/>
    <row r="48829" s="3046" customFormat="1"/>
    <row r="48830" s="3046" customFormat="1"/>
    <row r="48831" s="3046" customFormat="1"/>
    <row r="48832" s="3046" customFormat="1"/>
    <row r="48833" s="3046" customFormat="1"/>
    <row r="48834" s="3046" customFormat="1"/>
    <row r="48835" s="3046" customFormat="1"/>
    <row r="48836" s="3046" customFormat="1"/>
    <row r="48837" s="3046" customFormat="1"/>
    <row r="48838" s="3046" customFormat="1"/>
    <row r="48839" s="3046" customFormat="1"/>
    <row r="48840" s="3046" customFormat="1"/>
    <row r="48841" s="3046" customFormat="1"/>
    <row r="48842" s="3046" customFormat="1"/>
    <row r="48843" s="3046" customFormat="1"/>
    <row r="48844" s="3046" customFormat="1"/>
    <row r="48845" s="3046" customFormat="1"/>
    <row r="48846" s="3046" customFormat="1"/>
    <row r="48847" s="3046" customFormat="1"/>
    <row r="48848" s="3046" customFormat="1"/>
    <row r="48849" s="3046" customFormat="1"/>
    <row r="48850" s="3046" customFormat="1"/>
    <row r="48851" s="3046" customFormat="1"/>
    <row r="48852" s="3046" customFormat="1"/>
    <row r="48853" s="3046" customFormat="1"/>
    <row r="48854" s="3046" customFormat="1"/>
    <row r="48855" s="3046" customFormat="1"/>
    <row r="48856" s="3046" customFormat="1"/>
    <row r="48857" s="3046" customFormat="1"/>
    <row r="48858" s="3046" customFormat="1"/>
    <row r="48859" s="3046" customFormat="1"/>
    <row r="48860" s="3046" customFormat="1"/>
    <row r="48861" s="3046" customFormat="1"/>
    <row r="48862" s="3046" customFormat="1"/>
    <row r="48863" s="3046" customFormat="1"/>
    <row r="48864" s="3046" customFormat="1"/>
    <row r="48865" s="3046" customFormat="1"/>
    <row r="48866" s="3046" customFormat="1"/>
    <row r="48867" s="3046" customFormat="1"/>
    <row r="48868" s="3046" customFormat="1"/>
    <row r="48869" s="3046" customFormat="1"/>
    <row r="48870" s="3046" customFormat="1"/>
    <row r="48871" s="3046" customFormat="1"/>
    <row r="48872" s="3046" customFormat="1"/>
    <row r="48873" s="3046" customFormat="1"/>
    <row r="48874" s="3046" customFormat="1"/>
    <row r="48875" s="3046" customFormat="1"/>
    <row r="48876" s="3046" customFormat="1"/>
    <row r="48877" s="3046" customFormat="1"/>
    <row r="48878" s="3046" customFormat="1"/>
    <row r="48879" s="3046" customFormat="1"/>
    <row r="48880" s="3046" customFormat="1"/>
    <row r="48881" s="3046" customFormat="1"/>
    <row r="48882" s="3046" customFormat="1"/>
    <row r="48883" s="3046" customFormat="1"/>
    <row r="48884" s="3046" customFormat="1"/>
    <row r="48885" s="3046" customFormat="1"/>
    <row r="48886" s="3046" customFormat="1"/>
    <row r="48887" s="3046" customFormat="1"/>
    <row r="48888" s="3046" customFormat="1"/>
    <row r="48889" s="3046" customFormat="1"/>
    <row r="48890" s="3046" customFormat="1"/>
    <row r="48891" s="3046" customFormat="1"/>
    <row r="48892" s="3046" customFormat="1"/>
    <row r="48893" s="3046" customFormat="1"/>
    <row r="48894" s="3046" customFormat="1"/>
    <row r="48895" s="3046" customFormat="1"/>
    <row r="48896" s="3046" customFormat="1"/>
    <row r="48897" s="3046" customFormat="1"/>
    <row r="48898" s="3046" customFormat="1"/>
    <row r="48899" s="3046" customFormat="1"/>
    <row r="48900" s="3046" customFormat="1"/>
    <row r="48901" s="3046" customFormat="1"/>
    <row r="48902" s="3046" customFormat="1"/>
    <row r="48903" s="3046" customFormat="1"/>
    <row r="48904" s="3046" customFormat="1"/>
    <row r="48905" s="3046" customFormat="1"/>
    <row r="48906" s="3046" customFormat="1"/>
    <row r="48907" s="3046" customFormat="1"/>
    <row r="48908" s="3046" customFormat="1"/>
    <row r="48909" s="3046" customFormat="1"/>
    <row r="48910" s="3046" customFormat="1"/>
    <row r="48911" s="3046" customFormat="1"/>
    <row r="48912" s="3046" customFormat="1"/>
    <row r="48913" s="3046" customFormat="1"/>
    <row r="48914" s="3046" customFormat="1"/>
    <row r="48915" s="3046" customFormat="1"/>
    <row r="48916" s="3046" customFormat="1"/>
    <row r="48917" s="3046" customFormat="1"/>
    <row r="48918" s="3046" customFormat="1"/>
    <row r="48919" s="3046" customFormat="1"/>
    <row r="48920" s="3046" customFormat="1"/>
    <row r="48921" s="3046" customFormat="1"/>
    <row r="48922" s="3046" customFormat="1"/>
    <row r="48923" s="3046" customFormat="1"/>
    <row r="48924" s="3046" customFormat="1"/>
    <row r="48925" s="3046" customFormat="1"/>
    <row r="48926" s="3046" customFormat="1"/>
    <row r="48927" s="3046" customFormat="1"/>
    <row r="48928" s="3046" customFormat="1"/>
    <row r="48929" s="3046" customFormat="1"/>
    <row r="48930" s="3046" customFormat="1"/>
    <row r="48931" s="3046" customFormat="1"/>
    <row r="48932" s="3046" customFormat="1"/>
    <row r="48933" s="3046" customFormat="1"/>
    <row r="48934" s="3046" customFormat="1"/>
    <row r="48935" s="3046" customFormat="1"/>
    <row r="48936" s="3046" customFormat="1"/>
    <row r="48937" s="3046" customFormat="1"/>
    <row r="48938" s="3046" customFormat="1"/>
    <row r="48939" s="3046" customFormat="1"/>
    <row r="48940" s="3046" customFormat="1"/>
    <row r="48941" s="3046" customFormat="1"/>
    <row r="48942" s="3046" customFormat="1"/>
    <row r="48943" s="3046" customFormat="1"/>
    <row r="48944" s="3046" customFormat="1"/>
    <row r="48945" s="3046" customFormat="1"/>
    <row r="48946" s="3046" customFormat="1"/>
    <row r="48947" s="3046" customFormat="1"/>
    <row r="48948" s="3046" customFormat="1"/>
    <row r="48949" s="3046" customFormat="1"/>
    <row r="48950" s="3046" customFormat="1"/>
    <row r="48951" s="3046" customFormat="1"/>
    <row r="48952" s="3046" customFormat="1"/>
    <row r="48953" s="3046" customFormat="1"/>
    <row r="48954" s="3046" customFormat="1"/>
    <row r="48955" s="3046" customFormat="1"/>
    <row r="48956" s="3046" customFormat="1"/>
    <row r="48957" s="3046" customFormat="1"/>
    <row r="48958" s="3046" customFormat="1"/>
    <row r="48959" s="3046" customFormat="1"/>
    <row r="48960" s="3046" customFormat="1"/>
    <row r="48961" s="3046" customFormat="1"/>
    <row r="48962" s="3046" customFormat="1"/>
    <row r="48963" s="3046" customFormat="1"/>
    <row r="48964" s="3046" customFormat="1"/>
    <row r="48965" s="3046" customFormat="1"/>
    <row r="48966" s="3046" customFormat="1"/>
    <row r="48967" s="3046" customFormat="1"/>
    <row r="48968" s="3046" customFormat="1"/>
    <row r="48969" s="3046" customFormat="1"/>
    <row r="48970" s="3046" customFormat="1"/>
    <row r="48971" s="3046" customFormat="1"/>
    <row r="48972" s="3046" customFormat="1"/>
    <row r="48973" s="3046" customFormat="1"/>
    <row r="48974" s="3046" customFormat="1"/>
    <row r="48975" s="3046" customFormat="1"/>
    <row r="48976" s="3046" customFormat="1"/>
    <row r="48977" s="3046" customFormat="1"/>
    <row r="48978" s="3046" customFormat="1"/>
    <row r="48979" s="3046" customFormat="1"/>
    <row r="48980" s="3046" customFormat="1"/>
    <row r="48981" s="3046" customFormat="1"/>
    <row r="48982" s="3046" customFormat="1"/>
    <row r="48983" s="3046" customFormat="1"/>
    <row r="48984" s="3046" customFormat="1"/>
    <row r="48985" s="3046" customFormat="1"/>
    <row r="48986" s="3046" customFormat="1"/>
    <row r="48987" s="3046" customFormat="1"/>
    <row r="48988" s="3046" customFormat="1"/>
    <row r="48989" s="3046" customFormat="1"/>
    <row r="48990" s="3046" customFormat="1"/>
    <row r="48991" s="3046" customFormat="1"/>
    <row r="48992" s="3046" customFormat="1"/>
    <row r="48993" s="3046" customFormat="1"/>
    <row r="48994" s="3046" customFormat="1"/>
    <row r="48995" s="3046" customFormat="1"/>
    <row r="48996" s="3046" customFormat="1"/>
    <row r="48997" s="3046" customFormat="1"/>
    <row r="48998" s="3046" customFormat="1"/>
    <row r="48999" s="3046" customFormat="1"/>
    <row r="49000" s="3046" customFormat="1"/>
    <row r="49001" s="3046" customFormat="1"/>
    <row r="49002" s="3046" customFormat="1"/>
    <row r="49003" s="3046" customFormat="1"/>
    <row r="49004" s="3046" customFormat="1"/>
    <row r="49005" s="3046" customFormat="1"/>
    <row r="49006" s="3046" customFormat="1"/>
    <row r="49007" s="3046" customFormat="1"/>
    <row r="49008" s="3046" customFormat="1"/>
    <row r="49009" s="3046" customFormat="1"/>
    <row r="49010" s="3046" customFormat="1"/>
    <row r="49011" s="3046" customFormat="1"/>
    <row r="49012" s="3046" customFormat="1"/>
    <row r="49013" s="3046" customFormat="1"/>
    <row r="49014" s="3046" customFormat="1"/>
    <row r="49015" s="3046" customFormat="1"/>
    <row r="49016" s="3046" customFormat="1"/>
    <row r="49017" s="3046" customFormat="1"/>
    <row r="49018" s="3046" customFormat="1"/>
    <row r="49019" s="3046" customFormat="1"/>
    <row r="49020" s="3046" customFormat="1"/>
    <row r="49021" s="3046" customFormat="1"/>
    <row r="49022" s="3046" customFormat="1"/>
    <row r="49023" s="3046" customFormat="1"/>
    <row r="49024" s="3046" customFormat="1"/>
    <row r="49025" s="3046" customFormat="1"/>
    <row r="49026" s="3046" customFormat="1"/>
    <row r="49027" s="3046" customFormat="1"/>
    <row r="49028" s="3046" customFormat="1"/>
    <row r="49029" s="3046" customFormat="1"/>
    <row r="49030" s="3046" customFormat="1"/>
    <row r="49031" s="3046" customFormat="1"/>
    <row r="49032" s="3046" customFormat="1"/>
    <row r="49033" s="3046" customFormat="1"/>
    <row r="49034" s="3046" customFormat="1"/>
    <row r="49035" s="3046" customFormat="1"/>
    <row r="49036" s="3046" customFormat="1"/>
    <row r="49037" s="3046" customFormat="1"/>
    <row r="49038" s="3046" customFormat="1"/>
    <row r="49039" s="3046" customFormat="1"/>
    <row r="49040" s="3046" customFormat="1"/>
    <row r="49041" s="3046" customFormat="1"/>
    <row r="49042" s="3046" customFormat="1"/>
    <row r="49043" s="3046" customFormat="1"/>
    <row r="49044" s="3046" customFormat="1"/>
    <row r="49045" s="3046" customFormat="1"/>
    <row r="49046" s="3046" customFormat="1"/>
    <row r="49047" s="3046" customFormat="1"/>
    <row r="49048" s="3046" customFormat="1"/>
    <row r="49049" s="3046" customFormat="1"/>
    <row r="49050" s="3046" customFormat="1"/>
    <row r="49051" s="3046" customFormat="1"/>
    <row r="49052" s="3046" customFormat="1"/>
    <row r="49053" s="3046" customFormat="1"/>
    <row r="49054" s="3046" customFormat="1"/>
    <row r="49055" s="3046" customFormat="1"/>
    <row r="49056" s="3046" customFormat="1"/>
    <row r="49057" s="3046" customFormat="1"/>
    <row r="49058" s="3046" customFormat="1"/>
    <row r="49059" s="3046" customFormat="1"/>
    <row r="49060" s="3046" customFormat="1"/>
    <row r="49061" s="3046" customFormat="1"/>
    <row r="49062" s="3046" customFormat="1"/>
    <row r="49063" s="3046" customFormat="1"/>
    <row r="49064" s="3046" customFormat="1"/>
    <row r="49065" s="3046" customFormat="1"/>
    <row r="49066" s="3046" customFormat="1"/>
    <row r="49067" s="3046" customFormat="1"/>
    <row r="49068" s="3046" customFormat="1"/>
    <row r="49069" s="3046" customFormat="1"/>
    <row r="49070" s="3046" customFormat="1"/>
    <row r="49071" s="3046" customFormat="1"/>
    <row r="49072" s="3046" customFormat="1"/>
    <row r="49073" s="3046" customFormat="1"/>
    <row r="49074" s="3046" customFormat="1"/>
    <row r="49075" s="3046" customFormat="1"/>
    <row r="49076" s="3046" customFormat="1"/>
    <row r="49077" s="3046" customFormat="1"/>
    <row r="49078" s="3046" customFormat="1"/>
    <row r="49079" s="3046" customFormat="1"/>
    <row r="49080" s="3046" customFormat="1"/>
    <row r="49081" s="3046" customFormat="1"/>
    <row r="49082" s="3046" customFormat="1"/>
    <row r="49083" s="3046" customFormat="1"/>
    <row r="49084" s="3046" customFormat="1"/>
    <row r="49085" s="3046" customFormat="1"/>
    <row r="49086" s="3046" customFormat="1"/>
    <row r="49087" s="3046" customFormat="1"/>
    <row r="49088" s="3046" customFormat="1"/>
    <row r="49089" s="3046" customFormat="1"/>
    <row r="49090" s="3046" customFormat="1"/>
    <row r="49091" s="3046" customFormat="1"/>
    <row r="49092" s="3046" customFormat="1"/>
    <row r="49093" s="3046" customFormat="1"/>
    <row r="49094" s="3046" customFormat="1"/>
    <row r="49095" s="3046" customFormat="1"/>
    <row r="49096" s="3046" customFormat="1"/>
    <row r="49097" s="3046" customFormat="1"/>
    <row r="49098" s="3046" customFormat="1"/>
    <row r="49099" s="3046" customFormat="1"/>
    <row r="49100" s="3046" customFormat="1"/>
    <row r="49101" s="3046" customFormat="1"/>
    <row r="49102" s="3046" customFormat="1"/>
    <row r="49103" s="3046" customFormat="1"/>
    <row r="49104" s="3046" customFormat="1"/>
    <row r="49105" s="3046" customFormat="1"/>
    <row r="49106" s="3046" customFormat="1"/>
    <row r="49107" s="3046" customFormat="1"/>
    <row r="49108" s="3046" customFormat="1"/>
    <row r="49109" s="3046" customFormat="1"/>
    <row r="49110" s="3046" customFormat="1"/>
    <row r="49111" s="3046" customFormat="1"/>
    <row r="49112" s="3046" customFormat="1"/>
    <row r="49113" s="3046" customFormat="1"/>
    <row r="49114" s="3046" customFormat="1"/>
    <row r="49115" s="3046" customFormat="1"/>
    <row r="49116" s="3046" customFormat="1"/>
    <row r="49117" s="3046" customFormat="1"/>
    <row r="49118" s="3046" customFormat="1"/>
    <row r="49119" s="3046" customFormat="1"/>
    <row r="49120" s="3046" customFormat="1"/>
    <row r="49121" s="3046" customFormat="1"/>
    <row r="49122" s="3046" customFormat="1"/>
    <row r="49123" s="3046" customFormat="1"/>
    <row r="49124" s="3046" customFormat="1"/>
    <row r="49125" s="3046" customFormat="1"/>
    <row r="49126" s="3046" customFormat="1"/>
    <row r="49127" s="3046" customFormat="1"/>
    <row r="49128" s="3046" customFormat="1"/>
    <row r="49129" s="3046" customFormat="1"/>
    <row r="49130" s="3046" customFormat="1"/>
    <row r="49131" s="3046" customFormat="1"/>
    <row r="49132" s="3046" customFormat="1"/>
    <row r="49133" s="3046" customFormat="1"/>
    <row r="49134" s="3046" customFormat="1"/>
    <row r="49135" s="3046" customFormat="1"/>
    <row r="49136" s="3046" customFormat="1"/>
    <row r="49137" s="3046" customFormat="1"/>
    <row r="49138" s="3046" customFormat="1"/>
    <row r="49139" s="3046" customFormat="1"/>
    <row r="49140" s="3046" customFormat="1"/>
    <row r="49141" s="3046" customFormat="1"/>
    <row r="49142" s="3046" customFormat="1"/>
    <row r="49143" s="3046" customFormat="1"/>
    <row r="49144" s="3046" customFormat="1"/>
    <row r="49145" s="3046" customFormat="1"/>
    <row r="49146" s="3046" customFormat="1"/>
    <row r="49147" s="3046" customFormat="1"/>
    <row r="49148" s="3046" customFormat="1"/>
    <row r="49149" s="3046" customFormat="1"/>
    <row r="49150" s="3046" customFormat="1"/>
    <row r="49151" s="3046" customFormat="1"/>
    <row r="49152" s="3046" customFormat="1"/>
    <row r="49153" s="3046" customFormat="1"/>
    <row r="49154" s="3046" customFormat="1"/>
    <row r="49155" s="3046" customFormat="1"/>
    <row r="49156" s="3046" customFormat="1"/>
    <row r="49157" s="3046" customFormat="1"/>
    <row r="49158" s="3046" customFormat="1"/>
    <row r="49159" s="3046" customFormat="1"/>
    <row r="49160" s="3046" customFormat="1"/>
    <row r="49161" s="3046" customFormat="1"/>
    <row r="49162" s="3046" customFormat="1"/>
    <row r="49163" s="3046" customFormat="1"/>
    <row r="49164" s="3046" customFormat="1"/>
    <row r="49165" s="3046" customFormat="1"/>
    <row r="49166" s="3046" customFormat="1"/>
    <row r="49167" s="3046" customFormat="1"/>
    <row r="49168" s="3046" customFormat="1"/>
    <row r="49169" s="3046" customFormat="1"/>
    <row r="49170" s="3046" customFormat="1"/>
    <row r="49171" s="3046" customFormat="1"/>
    <row r="49172" s="3046" customFormat="1"/>
    <row r="49173" s="3046" customFormat="1"/>
    <row r="49174" s="3046" customFormat="1"/>
    <row r="49175" s="3046" customFormat="1"/>
    <row r="49176" s="3046" customFormat="1"/>
    <row r="49177" s="3046" customFormat="1"/>
    <row r="49178" s="3046" customFormat="1"/>
    <row r="49179" s="3046" customFormat="1"/>
    <row r="49180" s="3046" customFormat="1"/>
    <row r="49181" s="3046" customFormat="1"/>
    <row r="49182" s="3046" customFormat="1"/>
    <row r="49183" s="3046" customFormat="1"/>
    <row r="49184" s="3046" customFormat="1"/>
    <row r="49185" s="3046" customFormat="1"/>
    <row r="49186" s="3046" customFormat="1"/>
    <row r="49187" s="3046" customFormat="1"/>
    <row r="49188" s="3046" customFormat="1"/>
    <row r="49189" s="3046" customFormat="1"/>
    <row r="49190" s="3046" customFormat="1"/>
    <row r="49191" s="3046" customFormat="1"/>
    <row r="49192" s="3046" customFormat="1"/>
    <row r="49193" s="3046" customFormat="1"/>
    <row r="49194" s="3046" customFormat="1"/>
    <row r="49195" s="3046" customFormat="1"/>
    <row r="49196" s="3046" customFormat="1"/>
    <row r="49197" s="3046" customFormat="1"/>
    <row r="49198" s="3046" customFormat="1"/>
    <row r="49199" s="3046" customFormat="1"/>
    <row r="49200" s="3046" customFormat="1"/>
    <row r="49201" s="3046" customFormat="1"/>
    <row r="49202" s="3046" customFormat="1"/>
    <row r="49203" s="3046" customFormat="1"/>
    <row r="49204" s="3046" customFormat="1"/>
    <row r="49205" s="3046" customFormat="1"/>
    <row r="49206" s="3046" customFormat="1"/>
    <row r="49207" s="3046" customFormat="1"/>
    <row r="49208" s="3046" customFormat="1"/>
    <row r="49209" s="3046" customFormat="1"/>
    <row r="49210" s="3046" customFormat="1"/>
    <row r="49211" s="3046" customFormat="1"/>
    <row r="49212" s="3046" customFormat="1"/>
    <row r="49213" s="3046" customFormat="1"/>
    <row r="49214" s="3046" customFormat="1"/>
    <row r="49215" s="3046" customFormat="1"/>
    <row r="49216" s="3046" customFormat="1"/>
    <row r="49217" s="3046" customFormat="1"/>
    <row r="49218" s="3046" customFormat="1"/>
    <row r="49219" s="3046" customFormat="1"/>
    <row r="49220" s="3046" customFormat="1"/>
    <row r="49221" s="3046" customFormat="1"/>
    <row r="49222" s="3046" customFormat="1"/>
    <row r="49223" s="3046" customFormat="1"/>
    <row r="49224" s="3046" customFormat="1"/>
    <row r="49225" s="3046" customFormat="1"/>
    <row r="49226" s="3046" customFormat="1"/>
    <row r="49227" s="3046" customFormat="1"/>
    <row r="49228" s="3046" customFormat="1"/>
    <row r="49229" s="3046" customFormat="1"/>
    <row r="49230" s="3046" customFormat="1"/>
    <row r="49231" s="3046" customFormat="1"/>
    <row r="49232" s="3046" customFormat="1"/>
    <row r="49233" s="3046" customFormat="1"/>
    <row r="49234" s="3046" customFormat="1"/>
    <row r="49235" s="3046" customFormat="1"/>
    <row r="49236" s="3046" customFormat="1"/>
    <row r="49237" s="3046" customFormat="1"/>
    <row r="49238" s="3046" customFormat="1"/>
    <row r="49239" s="3046" customFormat="1"/>
    <row r="49240" s="3046" customFormat="1"/>
    <row r="49241" s="3046" customFormat="1"/>
    <row r="49242" s="3046" customFormat="1"/>
    <row r="49243" s="3046" customFormat="1"/>
    <row r="49244" s="3046" customFormat="1"/>
    <row r="49245" s="3046" customFormat="1"/>
    <row r="49246" s="3046" customFormat="1"/>
    <row r="49247" s="3046" customFormat="1"/>
    <row r="49248" s="3046" customFormat="1"/>
    <row r="49249" s="3046" customFormat="1"/>
    <row r="49250" s="3046" customFormat="1"/>
    <row r="49251" s="3046" customFormat="1"/>
    <row r="49252" s="3046" customFormat="1"/>
    <row r="49253" s="3046" customFormat="1"/>
    <row r="49254" s="3046" customFormat="1"/>
    <row r="49255" s="3046" customFormat="1"/>
    <row r="49256" s="3046" customFormat="1"/>
    <row r="49257" s="3046" customFormat="1"/>
    <row r="49258" s="3046" customFormat="1"/>
    <row r="49259" s="3046" customFormat="1"/>
    <row r="49260" s="3046" customFormat="1"/>
    <row r="49261" s="3046" customFormat="1"/>
    <row r="49262" s="3046" customFormat="1"/>
    <row r="49263" s="3046" customFormat="1"/>
    <row r="49264" s="3046" customFormat="1"/>
    <row r="49265" s="3046" customFormat="1"/>
    <row r="49266" s="3046" customFormat="1"/>
    <row r="49267" s="3046" customFormat="1"/>
    <row r="49268" s="3046" customFormat="1"/>
    <row r="49269" s="3046" customFormat="1"/>
    <row r="49270" s="3046" customFormat="1"/>
    <row r="49271" s="3046" customFormat="1"/>
    <row r="49272" s="3046" customFormat="1"/>
    <row r="49273" s="3046" customFormat="1"/>
    <row r="49274" s="3046" customFormat="1"/>
    <row r="49275" s="3046" customFormat="1"/>
    <row r="49276" s="3046" customFormat="1"/>
    <row r="49277" s="3046" customFormat="1"/>
    <row r="49278" s="3046" customFormat="1"/>
    <row r="49279" s="3046" customFormat="1"/>
    <row r="49280" s="3046" customFormat="1"/>
    <row r="49281" s="3046" customFormat="1"/>
    <row r="49282" s="3046" customFormat="1"/>
    <row r="49283" s="3046" customFormat="1"/>
    <row r="49284" s="3046" customFormat="1"/>
    <row r="49285" s="3046" customFormat="1"/>
    <row r="49286" s="3046" customFormat="1"/>
    <row r="49287" s="3046" customFormat="1"/>
    <row r="49288" s="3046" customFormat="1"/>
    <row r="49289" s="3046" customFormat="1"/>
    <row r="49290" s="3046" customFormat="1"/>
    <row r="49291" s="3046" customFormat="1"/>
    <row r="49292" s="3046" customFormat="1"/>
    <row r="49293" s="3046" customFormat="1"/>
    <row r="49294" s="3046" customFormat="1"/>
    <row r="49295" s="3046" customFormat="1"/>
    <row r="49296" s="3046" customFormat="1"/>
    <row r="49297" s="3046" customFormat="1"/>
    <row r="49298" s="3046" customFormat="1"/>
    <row r="49299" s="3046" customFormat="1"/>
    <row r="49300" s="3046" customFormat="1"/>
    <row r="49301" s="3046" customFormat="1"/>
    <row r="49302" s="3046" customFormat="1"/>
    <row r="49303" s="3046" customFormat="1"/>
    <row r="49304" s="3046" customFormat="1"/>
    <row r="49305" s="3046" customFormat="1"/>
    <row r="49306" s="3046" customFormat="1"/>
    <row r="49307" s="3046" customFormat="1"/>
    <row r="49308" s="3046" customFormat="1"/>
    <row r="49309" s="3046" customFormat="1"/>
    <row r="49310" s="3046" customFormat="1"/>
    <row r="49311" s="3046" customFormat="1"/>
    <row r="49312" s="3046" customFormat="1"/>
    <row r="49313" s="3046" customFormat="1"/>
    <row r="49314" s="3046" customFormat="1"/>
    <row r="49315" s="3046" customFormat="1"/>
    <row r="49316" s="3046" customFormat="1"/>
    <row r="49317" s="3046" customFormat="1"/>
    <row r="49318" s="3046" customFormat="1"/>
    <row r="49319" s="3046" customFormat="1"/>
    <row r="49320" s="3046" customFormat="1"/>
    <row r="49321" s="3046" customFormat="1"/>
    <row r="49322" s="3046" customFormat="1"/>
    <row r="49323" s="3046" customFormat="1"/>
    <row r="49324" s="3046" customFormat="1"/>
    <row r="49325" s="3046" customFormat="1"/>
    <row r="49326" s="3046" customFormat="1"/>
    <row r="49327" s="3046" customFormat="1"/>
    <row r="49328" s="3046" customFormat="1"/>
    <row r="49329" s="3046" customFormat="1"/>
    <row r="49330" s="3046" customFormat="1"/>
    <row r="49331" s="3046" customFormat="1"/>
    <row r="49332" s="3046" customFormat="1"/>
    <row r="49333" s="3046" customFormat="1"/>
    <row r="49334" s="3046" customFormat="1"/>
    <row r="49335" s="3046" customFormat="1"/>
    <row r="49336" s="3046" customFormat="1"/>
    <row r="49337" s="3046" customFormat="1"/>
    <row r="49338" s="3046" customFormat="1"/>
    <row r="49339" s="3046" customFormat="1"/>
    <row r="49340" s="3046" customFormat="1"/>
    <row r="49341" s="3046" customFormat="1"/>
    <row r="49342" s="3046" customFormat="1"/>
    <row r="49343" s="3046" customFormat="1"/>
    <row r="49344" s="3046" customFormat="1"/>
    <row r="49345" s="3046" customFormat="1"/>
    <row r="49346" s="3046" customFormat="1"/>
    <row r="49347" s="3046" customFormat="1"/>
    <row r="49348" s="3046" customFormat="1"/>
    <row r="49349" s="3046" customFormat="1"/>
    <row r="49350" s="3046" customFormat="1"/>
    <row r="49351" s="3046" customFormat="1"/>
    <row r="49352" s="3046" customFormat="1"/>
    <row r="49353" s="3046" customFormat="1"/>
    <row r="49354" s="3046" customFormat="1"/>
    <row r="49355" s="3046" customFormat="1"/>
    <row r="49356" s="3046" customFormat="1"/>
    <row r="49357" s="3046" customFormat="1"/>
    <row r="49358" s="3046" customFormat="1"/>
    <row r="49359" s="3046" customFormat="1"/>
    <row r="49360" s="3046" customFormat="1"/>
    <row r="49361" s="3046" customFormat="1"/>
    <row r="49362" s="3046" customFormat="1"/>
    <row r="49363" s="3046" customFormat="1"/>
    <row r="49364" s="3046" customFormat="1"/>
    <row r="49365" s="3046" customFormat="1"/>
    <row r="49366" s="3046" customFormat="1"/>
    <row r="49367" s="3046" customFormat="1"/>
    <row r="49368" s="3046" customFormat="1"/>
    <row r="49369" s="3046" customFormat="1"/>
    <row r="49370" s="3046" customFormat="1"/>
    <row r="49371" s="3046" customFormat="1"/>
    <row r="49372" s="3046" customFormat="1"/>
    <row r="49373" s="3046" customFormat="1"/>
    <row r="49374" s="3046" customFormat="1"/>
    <row r="49375" s="3046" customFormat="1"/>
    <row r="49376" s="3046" customFormat="1"/>
    <row r="49377" s="3046" customFormat="1"/>
    <row r="49378" s="3046" customFormat="1"/>
    <row r="49379" s="3046" customFormat="1"/>
    <row r="49380" s="3046" customFormat="1"/>
    <row r="49381" s="3046" customFormat="1"/>
    <row r="49382" s="3046" customFormat="1"/>
    <row r="49383" s="3046" customFormat="1"/>
    <row r="49384" s="3046" customFormat="1"/>
    <row r="49385" s="3046" customFormat="1"/>
    <row r="49386" s="3046" customFormat="1"/>
    <row r="49387" s="3046" customFormat="1"/>
    <row r="49388" s="3046" customFormat="1"/>
    <row r="49389" s="3046" customFormat="1"/>
    <row r="49390" s="3046" customFormat="1"/>
    <row r="49391" s="3046" customFormat="1"/>
    <row r="49392" s="3046" customFormat="1"/>
    <row r="49393" s="3046" customFormat="1"/>
    <row r="49394" s="3046" customFormat="1"/>
    <row r="49395" s="3046" customFormat="1"/>
    <row r="49396" s="3046" customFormat="1"/>
    <row r="49397" s="3046" customFormat="1"/>
    <row r="49398" s="3046" customFormat="1"/>
    <row r="49399" s="3046" customFormat="1"/>
    <row r="49400" s="3046" customFormat="1"/>
    <row r="49401" s="3046" customFormat="1"/>
    <row r="49402" s="3046" customFormat="1"/>
    <row r="49403" s="3046" customFormat="1"/>
    <row r="49404" s="3046" customFormat="1"/>
    <row r="49405" s="3046" customFormat="1"/>
    <row r="49406" s="3046" customFormat="1"/>
    <row r="49407" s="3046" customFormat="1"/>
    <row r="49408" s="3046" customFormat="1"/>
    <row r="49409" s="3046" customFormat="1"/>
    <row r="49410" s="3046" customFormat="1"/>
    <row r="49411" s="3046" customFormat="1"/>
    <row r="49412" s="3046" customFormat="1"/>
    <row r="49413" s="3046" customFormat="1"/>
    <row r="49414" s="3046" customFormat="1"/>
    <row r="49415" s="3046" customFormat="1"/>
    <row r="49416" s="3046" customFormat="1"/>
    <row r="49417" s="3046" customFormat="1"/>
    <row r="49418" s="3046" customFormat="1"/>
    <row r="49419" s="3046" customFormat="1"/>
    <row r="49420" s="3046" customFormat="1"/>
    <row r="49421" s="3046" customFormat="1"/>
    <row r="49422" s="3046" customFormat="1"/>
    <row r="49423" s="3046" customFormat="1"/>
    <row r="49424" s="3046" customFormat="1"/>
    <row r="49425" s="3046" customFormat="1"/>
    <row r="49426" s="3046" customFormat="1"/>
    <row r="49427" s="3046" customFormat="1"/>
    <row r="49428" s="3046" customFormat="1"/>
    <row r="49429" s="3046" customFormat="1"/>
    <row r="49430" s="3046" customFormat="1"/>
    <row r="49431" s="3046" customFormat="1"/>
    <row r="49432" s="3046" customFormat="1"/>
    <row r="49433" s="3046" customFormat="1"/>
    <row r="49434" s="3046" customFormat="1"/>
    <row r="49435" s="3046" customFormat="1"/>
    <row r="49436" s="3046" customFormat="1"/>
    <row r="49437" s="3046" customFormat="1"/>
    <row r="49438" s="3046" customFormat="1"/>
    <row r="49439" s="3046" customFormat="1"/>
    <row r="49440" s="3046" customFormat="1"/>
    <row r="49441" s="3046" customFormat="1"/>
    <row r="49442" s="3046" customFormat="1"/>
    <row r="49443" s="3046" customFormat="1"/>
    <row r="49444" s="3046" customFormat="1"/>
    <row r="49445" s="3046" customFormat="1"/>
    <row r="49446" s="3046" customFormat="1"/>
    <row r="49447" s="3046" customFormat="1"/>
    <row r="49448" s="3046" customFormat="1"/>
    <row r="49449" s="3046" customFormat="1"/>
    <row r="49450" s="3046" customFormat="1"/>
    <row r="49451" s="3046" customFormat="1"/>
    <row r="49452" s="3046" customFormat="1"/>
    <row r="49453" s="3046" customFormat="1"/>
    <row r="49454" s="3046" customFormat="1"/>
    <row r="49455" s="3046" customFormat="1"/>
    <row r="49456" s="3046" customFormat="1"/>
    <row r="49457" s="3046" customFormat="1"/>
    <row r="49458" s="3046" customFormat="1"/>
    <row r="49459" s="3046" customFormat="1"/>
    <row r="49460" s="3046" customFormat="1"/>
    <row r="49461" s="3046" customFormat="1"/>
    <row r="49462" s="3046" customFormat="1"/>
    <row r="49463" s="3046" customFormat="1"/>
    <row r="49464" s="3046" customFormat="1"/>
    <row r="49465" s="3046" customFormat="1"/>
    <row r="49466" s="3046" customFormat="1"/>
    <row r="49467" s="3046" customFormat="1"/>
    <row r="49468" s="3046" customFormat="1"/>
    <row r="49469" s="3046" customFormat="1"/>
    <row r="49470" s="3046" customFormat="1"/>
    <row r="49471" s="3046" customFormat="1"/>
    <row r="49472" s="3046" customFormat="1"/>
    <row r="49473" s="3046" customFormat="1"/>
    <row r="49474" s="3046" customFormat="1"/>
    <row r="49475" s="3046" customFormat="1"/>
    <row r="49476" s="3046" customFormat="1"/>
    <row r="49477" s="3046" customFormat="1"/>
    <row r="49478" s="3046" customFormat="1"/>
    <row r="49479" s="3046" customFormat="1"/>
    <row r="49480" s="3046" customFormat="1"/>
    <row r="49481" s="3046" customFormat="1"/>
    <row r="49482" s="3046" customFormat="1"/>
    <row r="49483" s="3046" customFormat="1"/>
    <row r="49484" s="3046" customFormat="1"/>
    <row r="49485" s="3046" customFormat="1"/>
    <row r="49486" s="3046" customFormat="1"/>
    <row r="49487" s="3046" customFormat="1"/>
    <row r="49488" s="3046" customFormat="1"/>
    <row r="49489" s="3046" customFormat="1"/>
    <row r="49490" s="3046" customFormat="1"/>
    <row r="49491" s="3046" customFormat="1"/>
    <row r="49492" s="3046" customFormat="1"/>
    <row r="49493" s="3046" customFormat="1"/>
    <row r="49494" s="3046" customFormat="1"/>
    <row r="49495" s="3046" customFormat="1"/>
    <row r="49496" s="3046" customFormat="1"/>
    <row r="49497" s="3046" customFormat="1"/>
    <row r="49498" s="3046" customFormat="1"/>
    <row r="49499" s="3046" customFormat="1"/>
    <row r="49500" s="3046" customFormat="1"/>
    <row r="49501" s="3046" customFormat="1"/>
    <row r="49502" s="3046" customFormat="1"/>
    <row r="49503" s="3046" customFormat="1"/>
    <row r="49504" s="3046" customFormat="1"/>
    <row r="49505" s="3046" customFormat="1"/>
    <row r="49506" s="3046" customFormat="1"/>
    <row r="49507" s="3046" customFormat="1"/>
    <row r="49508" s="3046" customFormat="1"/>
    <row r="49509" s="3046" customFormat="1"/>
    <row r="49510" s="3046" customFormat="1"/>
    <row r="49511" s="3046" customFormat="1"/>
    <row r="49512" s="3046" customFormat="1"/>
    <row r="49513" s="3046" customFormat="1"/>
    <row r="49514" s="3046" customFormat="1"/>
    <row r="49515" s="3046" customFormat="1"/>
    <row r="49516" s="3046" customFormat="1"/>
    <row r="49517" s="3046" customFormat="1"/>
    <row r="49518" s="3046" customFormat="1"/>
    <row r="49519" s="3046" customFormat="1"/>
    <row r="49520" s="3046" customFormat="1"/>
    <row r="49521" s="3046" customFormat="1"/>
    <row r="49522" s="3046" customFormat="1"/>
    <row r="49523" s="3046" customFormat="1"/>
    <row r="49524" s="3046" customFormat="1"/>
    <row r="49525" s="3046" customFormat="1"/>
    <row r="49526" s="3046" customFormat="1"/>
    <row r="49527" s="3046" customFormat="1"/>
    <row r="49528" s="3046" customFormat="1"/>
    <row r="49529" s="3046" customFormat="1"/>
    <row r="49530" s="3046" customFormat="1"/>
    <row r="49531" s="3046" customFormat="1"/>
    <row r="49532" s="3046" customFormat="1"/>
    <row r="49533" s="3046" customFormat="1"/>
    <row r="49534" s="3046" customFormat="1"/>
    <row r="49535" s="3046" customFormat="1"/>
    <row r="49536" s="3046" customFormat="1"/>
    <row r="49537" s="3046" customFormat="1"/>
    <row r="49538" s="3046" customFormat="1"/>
    <row r="49539" s="3046" customFormat="1"/>
    <row r="49540" s="3046" customFormat="1"/>
    <row r="49541" s="3046" customFormat="1"/>
    <row r="49542" s="3046" customFormat="1"/>
    <row r="49543" s="3046" customFormat="1"/>
    <row r="49544" s="3046" customFormat="1"/>
    <row r="49545" s="3046" customFormat="1"/>
    <row r="49546" s="3046" customFormat="1"/>
    <row r="49547" s="3046" customFormat="1"/>
    <row r="49548" s="3046" customFormat="1"/>
    <row r="49549" s="3046" customFormat="1"/>
    <row r="49550" s="3046" customFormat="1"/>
    <row r="49551" s="3046" customFormat="1"/>
    <row r="49552" s="3046" customFormat="1"/>
    <row r="49553" s="3046" customFormat="1"/>
    <row r="49554" s="3046" customFormat="1"/>
    <row r="49555" s="3046" customFormat="1"/>
    <row r="49556" s="3046" customFormat="1"/>
    <row r="49557" s="3046" customFormat="1"/>
    <row r="49558" s="3046" customFormat="1"/>
    <row r="49559" s="3046" customFormat="1"/>
    <row r="49560" s="3046" customFormat="1"/>
    <row r="49561" s="3046" customFormat="1"/>
    <row r="49562" s="3046" customFormat="1"/>
    <row r="49563" s="3046" customFormat="1"/>
    <row r="49564" s="3046" customFormat="1"/>
    <row r="49565" s="3046" customFormat="1"/>
    <row r="49566" s="3046" customFormat="1"/>
    <row r="49567" s="3046" customFormat="1"/>
    <row r="49568" s="3046" customFormat="1"/>
    <row r="49569" s="3046" customFormat="1"/>
    <row r="49570" s="3046" customFormat="1"/>
    <row r="49571" s="3046" customFormat="1"/>
    <row r="49572" s="3046" customFormat="1"/>
    <row r="49573" s="3046" customFormat="1"/>
    <row r="49574" s="3046" customFormat="1"/>
    <row r="49575" s="3046" customFormat="1"/>
    <row r="49576" s="3046" customFormat="1"/>
    <row r="49577" s="3046" customFormat="1"/>
    <row r="49578" s="3046" customFormat="1"/>
    <row r="49579" s="3046" customFormat="1"/>
    <row r="49580" s="3046" customFormat="1"/>
    <row r="49581" s="3046" customFormat="1"/>
    <row r="49582" s="3046" customFormat="1"/>
    <row r="49583" s="3046" customFormat="1"/>
    <row r="49584" s="3046" customFormat="1"/>
    <row r="49585" s="3046" customFormat="1"/>
    <row r="49586" s="3046" customFormat="1"/>
    <row r="49587" s="3046" customFormat="1"/>
    <row r="49588" s="3046" customFormat="1"/>
    <row r="49589" s="3046" customFormat="1"/>
    <row r="49590" s="3046" customFormat="1"/>
    <row r="49591" s="3046" customFormat="1"/>
    <row r="49592" s="3046" customFormat="1"/>
    <row r="49593" s="3046" customFormat="1"/>
    <row r="49594" s="3046" customFormat="1"/>
    <row r="49595" s="3046" customFormat="1"/>
    <row r="49596" s="3046" customFormat="1"/>
    <row r="49597" s="3046" customFormat="1"/>
    <row r="49598" s="3046" customFormat="1"/>
    <row r="49599" s="3046" customFormat="1"/>
    <row r="49600" s="3046" customFormat="1"/>
    <row r="49601" s="3046" customFormat="1"/>
    <row r="49602" s="3046" customFormat="1"/>
    <row r="49603" s="3046" customFormat="1"/>
    <row r="49604" s="3046" customFormat="1"/>
    <row r="49605" s="3046" customFormat="1"/>
    <row r="49606" s="3046" customFormat="1"/>
    <row r="49607" s="3046" customFormat="1"/>
    <row r="49608" s="3046" customFormat="1"/>
    <row r="49609" s="3046" customFormat="1"/>
    <row r="49610" s="3046" customFormat="1"/>
    <row r="49611" s="3046" customFormat="1"/>
    <row r="49612" s="3046" customFormat="1"/>
    <row r="49613" s="3046" customFormat="1"/>
    <row r="49614" s="3046" customFormat="1"/>
    <row r="49615" s="3046" customFormat="1"/>
    <row r="49616" s="3046" customFormat="1"/>
    <row r="49617" s="3046" customFormat="1"/>
    <row r="49618" s="3046" customFormat="1"/>
    <row r="49619" s="3046" customFormat="1"/>
    <row r="49620" s="3046" customFormat="1"/>
    <row r="49621" s="3046" customFormat="1"/>
    <row r="49622" s="3046" customFormat="1"/>
    <row r="49623" s="3046" customFormat="1"/>
    <row r="49624" s="3046" customFormat="1"/>
    <row r="49625" s="3046" customFormat="1"/>
    <row r="49626" s="3046" customFormat="1"/>
    <row r="49627" s="3046" customFormat="1"/>
    <row r="49628" s="3046" customFormat="1"/>
    <row r="49629" s="3046" customFormat="1"/>
    <row r="49630" s="3046" customFormat="1"/>
    <row r="49631" s="3046" customFormat="1"/>
    <row r="49632" s="3046" customFormat="1"/>
    <row r="49633" s="3046" customFormat="1"/>
    <row r="49634" s="3046" customFormat="1"/>
    <row r="49635" s="3046" customFormat="1"/>
    <row r="49636" s="3046" customFormat="1"/>
    <row r="49637" s="3046" customFormat="1"/>
    <row r="49638" s="3046" customFormat="1"/>
    <row r="49639" s="3046" customFormat="1"/>
    <row r="49640" s="3046" customFormat="1"/>
    <row r="49641" s="3046" customFormat="1"/>
    <row r="49642" s="3046" customFormat="1"/>
    <row r="49643" s="3046" customFormat="1"/>
    <row r="49644" s="3046" customFormat="1"/>
    <row r="49645" s="3046" customFormat="1"/>
    <row r="49646" s="3046" customFormat="1"/>
    <row r="49647" s="3046" customFormat="1"/>
    <row r="49648" s="3046" customFormat="1"/>
    <row r="49649" s="3046" customFormat="1"/>
    <row r="49650" s="3046" customFormat="1"/>
    <row r="49651" s="3046" customFormat="1"/>
    <row r="49652" s="3046" customFormat="1"/>
    <row r="49653" s="3046" customFormat="1"/>
    <row r="49654" s="3046" customFormat="1"/>
    <row r="49655" s="3046" customFormat="1"/>
    <row r="49656" s="3046" customFormat="1"/>
    <row r="49657" s="3046" customFormat="1"/>
    <row r="49658" s="3046" customFormat="1"/>
    <row r="49659" s="3046" customFormat="1"/>
    <row r="49660" s="3046" customFormat="1"/>
    <row r="49661" s="3046" customFormat="1"/>
    <row r="49662" s="3046" customFormat="1"/>
    <row r="49663" s="3046" customFormat="1"/>
    <row r="49664" s="3046" customFormat="1"/>
    <row r="49665" s="3046" customFormat="1"/>
    <row r="49666" s="3046" customFormat="1"/>
    <row r="49667" s="3046" customFormat="1"/>
    <row r="49668" s="3046" customFormat="1"/>
    <row r="49669" s="3046" customFormat="1"/>
    <row r="49670" s="3046" customFormat="1"/>
    <row r="49671" s="3046" customFormat="1"/>
    <row r="49672" s="3046" customFormat="1"/>
    <row r="49673" s="3046" customFormat="1"/>
    <row r="49674" s="3046" customFormat="1"/>
    <row r="49675" s="3046" customFormat="1"/>
    <row r="49676" s="3046" customFormat="1"/>
    <row r="49677" s="3046" customFormat="1"/>
    <row r="49678" s="3046" customFormat="1"/>
    <row r="49679" s="3046" customFormat="1"/>
    <row r="49680" s="3046" customFormat="1"/>
    <row r="49681" s="3046" customFormat="1"/>
    <row r="49682" s="3046" customFormat="1"/>
    <row r="49683" s="3046" customFormat="1"/>
    <row r="49684" s="3046" customFormat="1"/>
    <row r="49685" s="3046" customFormat="1"/>
    <row r="49686" s="3046" customFormat="1"/>
    <row r="49687" s="3046" customFormat="1"/>
    <row r="49688" s="3046" customFormat="1"/>
    <row r="49689" s="3046" customFormat="1"/>
    <row r="49690" s="3046" customFormat="1"/>
    <row r="49691" s="3046" customFormat="1"/>
    <row r="49692" s="3046" customFormat="1"/>
    <row r="49693" s="3046" customFormat="1"/>
    <row r="49694" s="3046" customFormat="1"/>
    <row r="49695" s="3046" customFormat="1"/>
    <row r="49696" s="3046" customFormat="1"/>
    <row r="49697" s="3046" customFormat="1"/>
    <row r="49698" s="3046" customFormat="1"/>
    <row r="49699" s="3046" customFormat="1"/>
    <row r="49700" s="3046" customFormat="1"/>
    <row r="49701" s="3046" customFormat="1"/>
    <row r="49702" s="3046" customFormat="1"/>
    <row r="49703" s="3046" customFormat="1"/>
    <row r="49704" s="3046" customFormat="1"/>
    <row r="49705" s="3046" customFormat="1"/>
    <row r="49706" s="3046" customFormat="1"/>
    <row r="49707" s="3046" customFormat="1"/>
    <row r="49708" s="3046" customFormat="1"/>
    <row r="49709" s="3046" customFormat="1"/>
    <row r="49710" s="3046" customFormat="1"/>
    <row r="49711" s="3046" customFormat="1"/>
    <row r="49712" s="3046" customFormat="1"/>
    <row r="49713" s="3046" customFormat="1"/>
    <row r="49714" s="3046" customFormat="1"/>
    <row r="49715" s="3046" customFormat="1"/>
    <row r="49716" s="3046" customFormat="1"/>
    <row r="49717" s="3046" customFormat="1"/>
    <row r="49718" s="3046" customFormat="1"/>
    <row r="49719" s="3046" customFormat="1"/>
    <row r="49720" s="3046" customFormat="1"/>
    <row r="49721" s="3046" customFormat="1"/>
    <row r="49722" s="3046" customFormat="1"/>
    <row r="49723" s="3046" customFormat="1"/>
    <row r="49724" s="3046" customFormat="1"/>
    <row r="49725" s="3046" customFormat="1"/>
    <row r="49726" s="3046" customFormat="1"/>
    <row r="49727" s="3046" customFormat="1"/>
    <row r="49728" s="3046" customFormat="1"/>
    <row r="49729" s="3046" customFormat="1"/>
    <row r="49730" s="3046" customFormat="1"/>
    <row r="49731" s="3046" customFormat="1"/>
    <row r="49732" s="3046" customFormat="1"/>
    <row r="49733" s="3046" customFormat="1"/>
    <row r="49734" s="3046" customFormat="1"/>
    <row r="49735" s="3046" customFormat="1"/>
    <row r="49736" s="3046" customFormat="1"/>
    <row r="49737" s="3046" customFormat="1"/>
    <row r="49738" s="3046" customFormat="1"/>
    <row r="49739" s="3046" customFormat="1"/>
    <row r="49740" s="3046" customFormat="1"/>
    <row r="49741" s="3046" customFormat="1"/>
    <row r="49742" s="3046" customFormat="1"/>
    <row r="49743" s="3046" customFormat="1"/>
    <row r="49744" s="3046" customFormat="1"/>
    <row r="49745" s="3046" customFormat="1"/>
    <row r="49746" s="3046" customFormat="1"/>
    <row r="49747" s="3046" customFormat="1"/>
    <row r="49748" s="3046" customFormat="1"/>
    <row r="49749" s="3046" customFormat="1"/>
    <row r="49750" s="3046" customFormat="1"/>
    <row r="49751" s="3046" customFormat="1"/>
    <row r="49752" s="3046" customFormat="1"/>
    <row r="49753" s="3046" customFormat="1"/>
    <row r="49754" s="3046" customFormat="1"/>
    <row r="49755" s="3046" customFormat="1"/>
    <row r="49756" s="3046" customFormat="1"/>
    <row r="49757" s="3046" customFormat="1"/>
    <row r="49758" s="3046" customFormat="1"/>
    <row r="49759" s="3046" customFormat="1"/>
    <row r="49760" s="3046" customFormat="1"/>
    <row r="49761" s="3046" customFormat="1"/>
    <row r="49762" s="3046" customFormat="1"/>
    <row r="49763" s="3046" customFormat="1"/>
    <row r="49764" s="3046" customFormat="1"/>
    <row r="49765" s="3046" customFormat="1"/>
    <row r="49766" s="3046" customFormat="1"/>
    <row r="49767" s="3046" customFormat="1"/>
    <row r="49768" s="3046" customFormat="1"/>
    <row r="49769" s="3046" customFormat="1"/>
    <row r="49770" s="3046" customFormat="1"/>
    <row r="49771" s="3046" customFormat="1"/>
    <row r="49772" s="3046" customFormat="1"/>
    <row r="49773" s="3046" customFormat="1"/>
    <row r="49774" s="3046" customFormat="1"/>
    <row r="49775" s="3046" customFormat="1"/>
    <row r="49776" s="3046" customFormat="1"/>
    <row r="49777" s="3046" customFormat="1"/>
    <row r="49778" s="3046" customFormat="1"/>
    <row r="49779" s="3046" customFormat="1"/>
    <row r="49780" s="3046" customFormat="1"/>
    <row r="49781" s="3046" customFormat="1"/>
    <row r="49782" s="3046" customFormat="1"/>
    <row r="49783" s="3046" customFormat="1"/>
    <row r="49784" s="3046" customFormat="1"/>
    <row r="49785" s="3046" customFormat="1"/>
    <row r="49786" s="3046" customFormat="1"/>
    <row r="49787" s="3046" customFormat="1"/>
    <row r="49788" s="3046" customFormat="1"/>
    <row r="49789" s="3046" customFormat="1"/>
    <row r="49790" s="3046" customFormat="1"/>
    <row r="49791" s="3046" customFormat="1"/>
    <row r="49792" s="3046" customFormat="1"/>
    <row r="49793" s="3046" customFormat="1"/>
    <row r="49794" s="3046" customFormat="1"/>
    <row r="49795" s="3046" customFormat="1"/>
    <row r="49796" s="3046" customFormat="1"/>
    <row r="49797" s="3046" customFormat="1"/>
    <row r="49798" s="3046" customFormat="1"/>
    <row r="49799" s="3046" customFormat="1"/>
    <row r="49800" s="3046" customFormat="1"/>
    <row r="49801" s="3046" customFormat="1"/>
    <row r="49802" s="3046" customFormat="1"/>
    <row r="49803" s="3046" customFormat="1"/>
    <row r="49804" s="3046" customFormat="1"/>
    <row r="49805" s="3046" customFormat="1"/>
    <row r="49806" s="3046" customFormat="1"/>
    <row r="49807" s="3046" customFormat="1"/>
    <row r="49808" s="3046" customFormat="1"/>
    <row r="49809" s="3046" customFormat="1"/>
    <row r="49810" s="3046" customFormat="1"/>
    <row r="49811" s="3046" customFormat="1"/>
    <row r="49812" s="3046" customFormat="1"/>
    <row r="49813" s="3046" customFormat="1"/>
    <row r="49814" s="3046" customFormat="1"/>
    <row r="49815" s="3046" customFormat="1"/>
    <row r="49816" s="3046" customFormat="1"/>
    <row r="49817" s="3046" customFormat="1"/>
    <row r="49818" s="3046" customFormat="1"/>
    <row r="49819" s="3046" customFormat="1"/>
    <row r="49820" s="3046" customFormat="1"/>
    <row r="49821" s="3046" customFormat="1"/>
    <row r="49822" s="3046" customFormat="1"/>
    <row r="49823" s="3046" customFormat="1"/>
    <row r="49824" s="3046" customFormat="1"/>
    <row r="49825" s="3046" customFormat="1"/>
    <row r="49826" s="3046" customFormat="1"/>
    <row r="49827" s="3046" customFormat="1"/>
    <row r="49828" s="3046" customFormat="1"/>
    <row r="49829" s="3046" customFormat="1"/>
    <row r="49830" s="3046" customFormat="1"/>
    <row r="49831" s="3046" customFormat="1"/>
    <row r="49832" s="3046" customFormat="1"/>
    <row r="49833" s="3046" customFormat="1"/>
    <row r="49834" s="3046" customFormat="1"/>
    <row r="49835" s="3046" customFormat="1"/>
    <row r="49836" s="3046" customFormat="1"/>
    <row r="49837" s="3046" customFormat="1"/>
    <row r="49838" s="3046" customFormat="1"/>
    <row r="49839" s="3046" customFormat="1"/>
    <row r="49840" s="3046" customFormat="1"/>
    <row r="49841" s="3046" customFormat="1"/>
    <row r="49842" s="3046" customFormat="1"/>
    <row r="49843" s="3046" customFormat="1"/>
    <row r="49844" s="3046" customFormat="1"/>
    <row r="49845" s="3046" customFormat="1"/>
    <row r="49846" s="3046" customFormat="1"/>
    <row r="49847" s="3046" customFormat="1"/>
    <row r="49848" s="3046" customFormat="1"/>
    <row r="49849" s="3046" customFormat="1"/>
    <row r="49850" s="3046" customFormat="1"/>
    <row r="49851" s="3046" customFormat="1"/>
    <row r="49852" s="3046" customFormat="1"/>
    <row r="49853" s="3046" customFormat="1"/>
    <row r="49854" s="3046" customFormat="1"/>
    <row r="49855" s="3046" customFormat="1"/>
    <row r="49856" s="3046" customFormat="1"/>
    <row r="49857" s="3046" customFormat="1"/>
    <row r="49858" s="3046" customFormat="1"/>
    <row r="49859" s="3046" customFormat="1"/>
    <row r="49860" s="3046" customFormat="1"/>
    <row r="49861" s="3046" customFormat="1"/>
    <row r="49862" s="3046" customFormat="1"/>
    <row r="49863" s="3046" customFormat="1"/>
    <row r="49864" s="3046" customFormat="1"/>
    <row r="49865" s="3046" customFormat="1"/>
    <row r="49866" s="3046" customFormat="1"/>
    <row r="49867" s="3046" customFormat="1"/>
    <row r="49868" s="3046" customFormat="1"/>
    <row r="49869" s="3046" customFormat="1"/>
    <row r="49870" s="3046" customFormat="1"/>
    <row r="49871" s="3046" customFormat="1"/>
    <row r="49872" s="3046" customFormat="1"/>
    <row r="49873" s="3046" customFormat="1"/>
    <row r="49874" s="3046" customFormat="1"/>
    <row r="49875" s="3046" customFormat="1"/>
    <row r="49876" s="3046" customFormat="1"/>
    <row r="49877" s="3046" customFormat="1"/>
    <row r="49878" s="3046" customFormat="1"/>
    <row r="49879" s="3046" customFormat="1"/>
    <row r="49880" s="3046" customFormat="1"/>
    <row r="49881" s="3046" customFormat="1"/>
    <row r="49882" s="3046" customFormat="1"/>
    <row r="49883" s="3046" customFormat="1"/>
    <row r="49884" s="3046" customFormat="1"/>
    <row r="49885" s="3046" customFormat="1"/>
    <row r="49886" s="3046" customFormat="1"/>
    <row r="49887" s="3046" customFormat="1"/>
    <row r="49888" s="3046" customFormat="1"/>
    <row r="49889" s="3046" customFormat="1"/>
    <row r="49890" s="3046" customFormat="1"/>
    <row r="49891" s="3046" customFormat="1"/>
    <row r="49892" s="3046" customFormat="1"/>
    <row r="49893" s="3046" customFormat="1"/>
    <row r="49894" s="3046" customFormat="1"/>
    <row r="49895" s="3046" customFormat="1"/>
    <row r="49896" s="3046" customFormat="1"/>
    <row r="49897" s="3046" customFormat="1"/>
    <row r="49898" s="3046" customFormat="1"/>
    <row r="49899" s="3046" customFormat="1"/>
    <row r="49900" s="3046" customFormat="1"/>
    <row r="49901" s="3046" customFormat="1"/>
    <row r="49902" s="3046" customFormat="1"/>
    <row r="49903" s="3046" customFormat="1"/>
    <row r="49904" s="3046" customFormat="1"/>
    <row r="49905" s="3046" customFormat="1"/>
    <row r="49906" s="3046" customFormat="1"/>
    <row r="49907" s="3046" customFormat="1"/>
    <row r="49908" s="3046" customFormat="1"/>
    <row r="49909" s="3046" customFormat="1"/>
    <row r="49910" s="3046" customFormat="1"/>
    <row r="49911" s="3046" customFormat="1"/>
    <row r="49912" s="3046" customFormat="1"/>
    <row r="49913" s="3046" customFormat="1"/>
    <row r="49914" s="3046" customFormat="1"/>
    <row r="49915" s="3046" customFormat="1"/>
    <row r="49916" s="3046" customFormat="1"/>
    <row r="49917" s="3046" customFormat="1"/>
    <row r="49918" s="3046" customFormat="1"/>
    <row r="49919" s="3046" customFormat="1"/>
    <row r="49920" s="3046" customFormat="1"/>
    <row r="49921" s="3046" customFormat="1"/>
    <row r="49922" s="3046" customFormat="1"/>
    <row r="49923" s="3046" customFormat="1"/>
    <row r="49924" s="3046" customFormat="1"/>
    <row r="49925" s="3046" customFormat="1"/>
    <row r="49926" s="3046" customFormat="1"/>
    <row r="49927" s="3046" customFormat="1"/>
    <row r="49928" s="3046" customFormat="1"/>
    <row r="49929" s="3046" customFormat="1"/>
    <row r="49930" s="3046" customFormat="1"/>
    <row r="49931" s="3046" customFormat="1"/>
    <row r="49932" s="3046" customFormat="1"/>
    <row r="49933" s="3046" customFormat="1"/>
    <row r="49934" s="3046" customFormat="1"/>
    <row r="49935" s="3046" customFormat="1"/>
    <row r="49936" s="3046" customFormat="1"/>
    <row r="49937" s="3046" customFormat="1"/>
    <row r="49938" s="3046" customFormat="1"/>
    <row r="49939" s="3046" customFormat="1"/>
    <row r="49940" s="3046" customFormat="1"/>
    <row r="49941" s="3046" customFormat="1"/>
    <row r="49942" s="3046" customFormat="1"/>
    <row r="49943" s="3046" customFormat="1"/>
    <row r="49944" s="3046" customFormat="1"/>
    <row r="49945" s="3046" customFormat="1"/>
    <row r="49946" s="3046" customFormat="1"/>
    <row r="49947" s="3046" customFormat="1"/>
    <row r="49948" s="3046" customFormat="1"/>
    <row r="49949" s="3046" customFormat="1"/>
    <row r="49950" s="3046" customFormat="1"/>
    <row r="49951" s="3046" customFormat="1"/>
    <row r="49952" s="3046" customFormat="1"/>
    <row r="49953" s="3046" customFormat="1"/>
    <row r="49954" s="3046" customFormat="1"/>
    <row r="49955" s="3046" customFormat="1"/>
    <row r="49956" s="3046" customFormat="1"/>
    <row r="49957" s="3046" customFormat="1"/>
    <row r="49958" s="3046" customFormat="1"/>
    <row r="49959" s="3046" customFormat="1"/>
    <row r="49960" s="3046" customFormat="1"/>
    <row r="49961" s="3046" customFormat="1"/>
    <row r="49962" s="3046" customFormat="1"/>
    <row r="49963" s="3046" customFormat="1"/>
    <row r="49964" s="3046" customFormat="1"/>
    <row r="49965" s="3046" customFormat="1"/>
    <row r="49966" s="3046" customFormat="1"/>
    <row r="49967" s="3046" customFormat="1"/>
    <row r="49968" s="3046" customFormat="1"/>
    <row r="49969" s="3046" customFormat="1"/>
    <row r="49970" s="3046" customFormat="1"/>
    <row r="49971" s="3046" customFormat="1"/>
    <row r="49972" s="3046" customFormat="1"/>
    <row r="49973" s="3046" customFormat="1"/>
    <row r="49974" s="3046" customFormat="1"/>
    <row r="49975" s="3046" customFormat="1"/>
    <row r="49976" s="3046" customFormat="1"/>
    <row r="49977" s="3046" customFormat="1"/>
    <row r="49978" s="3046" customFormat="1"/>
    <row r="49979" s="3046" customFormat="1"/>
    <row r="49980" s="3046" customFormat="1"/>
    <row r="49981" s="3046" customFormat="1"/>
    <row r="49982" s="3046" customFormat="1"/>
    <row r="49983" s="3046" customFormat="1"/>
    <row r="49984" s="3046" customFormat="1"/>
    <row r="49985" s="3046" customFormat="1"/>
    <row r="49986" s="3046" customFormat="1"/>
    <row r="49987" s="3046" customFormat="1"/>
    <row r="49988" s="3046" customFormat="1"/>
    <row r="49989" s="3046" customFormat="1"/>
    <row r="49990" s="3046" customFormat="1"/>
    <row r="49991" s="3046" customFormat="1"/>
    <row r="49992" s="3046" customFormat="1"/>
    <row r="49993" s="3046" customFormat="1"/>
    <row r="49994" s="3046" customFormat="1"/>
    <row r="49995" s="3046" customFormat="1"/>
    <row r="49996" s="3046" customFormat="1"/>
    <row r="49997" s="3046" customFormat="1"/>
    <row r="49998" s="3046" customFormat="1"/>
    <row r="49999" s="3046" customFormat="1"/>
    <row r="50000" s="3046" customFormat="1"/>
    <row r="50001" s="3046" customFormat="1"/>
    <row r="50002" s="3046" customFormat="1"/>
    <row r="50003" s="3046" customFormat="1"/>
    <row r="50004" s="3046" customFormat="1"/>
    <row r="50005" s="3046" customFormat="1"/>
    <row r="50006" s="3046" customFormat="1"/>
    <row r="50007" s="3046" customFormat="1"/>
    <row r="50008" s="3046" customFormat="1"/>
    <row r="50009" s="3046" customFormat="1"/>
    <row r="50010" s="3046" customFormat="1"/>
    <row r="50011" s="3046" customFormat="1"/>
    <row r="50012" s="3046" customFormat="1"/>
    <row r="50013" s="3046" customFormat="1"/>
    <row r="50014" s="3046" customFormat="1"/>
    <row r="50015" s="3046" customFormat="1"/>
    <row r="50016" s="3046" customFormat="1"/>
    <row r="50017" s="3046" customFormat="1"/>
    <row r="50018" s="3046" customFormat="1"/>
    <row r="50019" s="3046" customFormat="1"/>
    <row r="50020" s="3046" customFormat="1"/>
    <row r="50021" s="3046" customFormat="1"/>
    <row r="50022" s="3046" customFormat="1"/>
    <row r="50023" s="3046" customFormat="1"/>
    <row r="50024" s="3046" customFormat="1"/>
    <row r="50025" s="3046" customFormat="1"/>
    <row r="50026" s="3046" customFormat="1"/>
    <row r="50027" s="3046" customFormat="1"/>
    <row r="50028" s="3046" customFormat="1"/>
    <row r="50029" s="3046" customFormat="1"/>
    <row r="50030" s="3046" customFormat="1"/>
    <row r="50031" s="3046" customFormat="1"/>
    <row r="50032" s="3046" customFormat="1"/>
    <row r="50033" s="3046" customFormat="1"/>
    <row r="50034" s="3046" customFormat="1"/>
    <row r="50035" s="3046" customFormat="1"/>
    <row r="50036" s="3046" customFormat="1"/>
    <row r="50037" s="3046" customFormat="1"/>
    <row r="50038" s="3046" customFormat="1"/>
    <row r="50039" s="3046" customFormat="1"/>
    <row r="50040" s="3046" customFormat="1"/>
    <row r="50041" s="3046" customFormat="1"/>
    <row r="50042" s="3046" customFormat="1"/>
    <row r="50043" s="3046" customFormat="1"/>
    <row r="50044" s="3046" customFormat="1"/>
    <row r="50045" s="3046" customFormat="1"/>
    <row r="50046" s="3046" customFormat="1"/>
    <row r="50047" s="3046" customFormat="1"/>
    <row r="50048" s="3046" customFormat="1"/>
    <row r="50049" s="3046" customFormat="1"/>
    <row r="50050" s="3046" customFormat="1"/>
    <row r="50051" s="3046" customFormat="1"/>
    <row r="50052" s="3046" customFormat="1"/>
    <row r="50053" s="3046" customFormat="1"/>
    <row r="50054" s="3046" customFormat="1"/>
    <row r="50055" s="3046" customFormat="1"/>
    <row r="50056" s="3046" customFormat="1"/>
    <row r="50057" s="3046" customFormat="1"/>
    <row r="50058" s="3046" customFormat="1"/>
    <row r="50059" s="3046" customFormat="1"/>
    <row r="50060" s="3046" customFormat="1"/>
    <row r="50061" s="3046" customFormat="1"/>
    <row r="50062" s="3046" customFormat="1"/>
    <row r="50063" s="3046" customFormat="1"/>
    <row r="50064" s="3046" customFormat="1"/>
    <row r="50065" s="3046" customFormat="1"/>
    <row r="50066" s="3046" customFormat="1"/>
    <row r="50067" s="3046" customFormat="1"/>
    <row r="50068" s="3046" customFormat="1"/>
    <row r="50069" s="3046" customFormat="1"/>
    <row r="50070" s="3046" customFormat="1"/>
    <row r="50071" s="3046" customFormat="1"/>
    <row r="50072" s="3046" customFormat="1"/>
    <row r="50073" s="3046" customFormat="1"/>
    <row r="50074" s="3046" customFormat="1"/>
    <row r="50075" s="3046" customFormat="1"/>
    <row r="50076" s="3046" customFormat="1"/>
    <row r="50077" s="3046" customFormat="1"/>
    <row r="50078" s="3046" customFormat="1"/>
    <row r="50079" s="3046" customFormat="1"/>
    <row r="50080" s="3046" customFormat="1"/>
    <row r="50081" s="3046" customFormat="1"/>
    <row r="50082" s="3046" customFormat="1"/>
    <row r="50083" s="3046" customFormat="1"/>
    <row r="50084" s="3046" customFormat="1"/>
    <row r="50085" s="3046" customFormat="1"/>
    <row r="50086" s="3046" customFormat="1"/>
    <row r="50087" s="3046" customFormat="1"/>
    <row r="50088" s="3046" customFormat="1"/>
    <row r="50089" s="3046" customFormat="1"/>
    <row r="50090" s="3046" customFormat="1"/>
    <row r="50091" s="3046" customFormat="1"/>
    <row r="50092" s="3046" customFormat="1"/>
    <row r="50093" s="3046" customFormat="1"/>
    <row r="50094" s="3046" customFormat="1"/>
    <row r="50095" s="3046" customFormat="1"/>
    <row r="50096" s="3046" customFormat="1"/>
    <row r="50097" s="3046" customFormat="1"/>
    <row r="50098" s="3046" customFormat="1"/>
    <row r="50099" s="3046" customFormat="1"/>
    <row r="50100" s="3046" customFormat="1"/>
    <row r="50101" s="3046" customFormat="1"/>
    <row r="50102" s="3046" customFormat="1"/>
    <row r="50103" s="3046" customFormat="1"/>
    <row r="50104" s="3046" customFormat="1"/>
    <row r="50105" s="3046" customFormat="1"/>
    <row r="50106" s="3046" customFormat="1"/>
    <row r="50107" s="3046" customFormat="1"/>
    <row r="50108" s="3046" customFormat="1"/>
    <row r="50109" s="3046" customFormat="1"/>
    <row r="50110" s="3046" customFormat="1"/>
    <row r="50111" s="3046" customFormat="1"/>
    <row r="50112" s="3046" customFormat="1"/>
    <row r="50113" s="3046" customFormat="1"/>
    <row r="50114" s="3046" customFormat="1"/>
    <row r="50115" s="3046" customFormat="1"/>
    <row r="50116" s="3046" customFormat="1"/>
    <row r="50117" s="3046" customFormat="1"/>
    <row r="50118" s="3046" customFormat="1"/>
    <row r="50119" s="3046" customFormat="1"/>
    <row r="50120" s="3046" customFormat="1"/>
    <row r="50121" s="3046" customFormat="1"/>
    <row r="50122" s="3046" customFormat="1"/>
    <row r="50123" s="3046" customFormat="1"/>
    <row r="50124" s="3046" customFormat="1"/>
    <row r="50125" s="3046" customFormat="1"/>
    <row r="50126" s="3046" customFormat="1"/>
    <row r="50127" s="3046" customFormat="1"/>
    <row r="50128" s="3046" customFormat="1"/>
    <row r="50129" s="3046" customFormat="1"/>
    <row r="50130" s="3046" customFormat="1"/>
    <row r="50131" s="3046" customFormat="1"/>
    <row r="50132" s="3046" customFormat="1"/>
    <row r="50133" s="3046" customFormat="1"/>
    <row r="50134" s="3046" customFormat="1"/>
    <row r="50135" s="3046" customFormat="1"/>
    <row r="50136" s="3046" customFormat="1"/>
    <row r="50137" s="3046" customFormat="1"/>
    <row r="50138" s="3046" customFormat="1"/>
    <row r="50139" s="3046" customFormat="1"/>
    <row r="50140" s="3046" customFormat="1"/>
    <row r="50141" s="3046" customFormat="1"/>
    <row r="50142" s="3046" customFormat="1"/>
    <row r="50143" s="3046" customFormat="1"/>
    <row r="50144" s="3046" customFormat="1"/>
    <row r="50145" s="3046" customFormat="1"/>
    <row r="50146" s="3046" customFormat="1"/>
    <row r="50147" s="3046" customFormat="1"/>
    <row r="50148" s="3046" customFormat="1"/>
    <row r="50149" s="3046" customFormat="1"/>
    <row r="50150" s="3046" customFormat="1"/>
    <row r="50151" s="3046" customFormat="1"/>
    <row r="50152" s="3046" customFormat="1"/>
    <row r="50153" s="3046" customFormat="1"/>
    <row r="50154" s="3046" customFormat="1"/>
    <row r="50155" s="3046" customFormat="1"/>
    <row r="50156" s="3046" customFormat="1"/>
    <row r="50157" s="3046" customFormat="1"/>
    <row r="50158" s="3046" customFormat="1"/>
    <row r="50159" s="3046" customFormat="1"/>
    <row r="50160" s="3046" customFormat="1"/>
    <row r="50161" s="3046" customFormat="1"/>
    <row r="50162" s="3046" customFormat="1"/>
    <row r="50163" s="3046" customFormat="1"/>
    <row r="50164" s="3046" customFormat="1"/>
    <row r="50165" s="3046" customFormat="1"/>
    <row r="50166" s="3046" customFormat="1"/>
    <row r="50167" s="3046" customFormat="1"/>
    <row r="50168" s="3046" customFormat="1"/>
    <row r="50169" s="3046" customFormat="1"/>
    <row r="50170" s="3046" customFormat="1"/>
    <row r="50171" s="3046" customFormat="1"/>
    <row r="50172" s="3046" customFormat="1"/>
    <row r="50173" s="3046" customFormat="1"/>
    <row r="50174" s="3046" customFormat="1"/>
    <row r="50175" s="3046" customFormat="1"/>
    <row r="50176" s="3046" customFormat="1"/>
    <row r="50177" s="3046" customFormat="1"/>
    <row r="50178" s="3046" customFormat="1"/>
    <row r="50179" s="3046" customFormat="1"/>
    <row r="50180" s="3046" customFormat="1"/>
    <row r="50181" s="3046" customFormat="1"/>
    <row r="50182" s="3046" customFormat="1"/>
    <row r="50183" s="3046" customFormat="1"/>
    <row r="50184" s="3046" customFormat="1"/>
    <row r="50185" s="3046" customFormat="1"/>
    <row r="50186" s="3046" customFormat="1"/>
    <row r="50187" s="3046" customFormat="1"/>
    <row r="50188" s="3046" customFormat="1"/>
    <row r="50189" s="3046" customFormat="1"/>
    <row r="50190" s="3046" customFormat="1"/>
    <row r="50191" s="3046" customFormat="1"/>
    <row r="50192" s="3046" customFormat="1"/>
    <row r="50193" s="3046" customFormat="1"/>
    <row r="50194" s="3046" customFormat="1"/>
    <row r="50195" s="3046" customFormat="1"/>
    <row r="50196" s="3046" customFormat="1"/>
    <row r="50197" s="3046" customFormat="1"/>
    <row r="50198" s="3046" customFormat="1"/>
    <row r="50199" s="3046" customFormat="1"/>
    <row r="50200" s="3046" customFormat="1"/>
    <row r="50201" s="3046" customFormat="1"/>
    <row r="50202" s="3046" customFormat="1"/>
    <row r="50203" s="3046" customFormat="1"/>
    <row r="50204" s="3046" customFormat="1"/>
    <row r="50205" s="3046" customFormat="1"/>
    <row r="50206" s="3046" customFormat="1"/>
    <row r="50207" s="3046" customFormat="1"/>
    <row r="50208" s="3046" customFormat="1"/>
    <row r="50209" s="3046" customFormat="1"/>
    <row r="50210" s="3046" customFormat="1"/>
    <row r="50211" s="3046" customFormat="1"/>
    <row r="50212" s="3046" customFormat="1"/>
    <row r="50213" s="3046" customFormat="1"/>
    <row r="50214" s="3046" customFormat="1"/>
    <row r="50215" s="3046" customFormat="1"/>
    <row r="50216" s="3046" customFormat="1"/>
    <row r="50217" s="3046" customFormat="1"/>
    <row r="50218" s="3046" customFormat="1"/>
    <row r="50219" s="3046" customFormat="1"/>
    <row r="50220" s="3046" customFormat="1"/>
    <row r="50221" s="3046" customFormat="1"/>
    <row r="50222" s="3046" customFormat="1"/>
    <row r="50223" s="3046" customFormat="1"/>
    <row r="50224" s="3046" customFormat="1"/>
    <row r="50225" s="3046" customFormat="1"/>
    <row r="50226" s="3046" customFormat="1"/>
    <row r="50227" s="3046" customFormat="1"/>
    <row r="50228" s="3046" customFormat="1"/>
    <row r="50229" s="3046" customFormat="1"/>
    <row r="50230" s="3046" customFormat="1"/>
    <row r="50231" s="3046" customFormat="1"/>
    <row r="50232" s="3046" customFormat="1"/>
    <row r="50233" s="3046" customFormat="1"/>
    <row r="50234" s="3046" customFormat="1"/>
    <row r="50235" s="3046" customFormat="1"/>
    <row r="50236" s="3046" customFormat="1"/>
    <row r="50237" s="3046" customFormat="1"/>
    <row r="50238" s="3046" customFormat="1"/>
    <row r="50239" s="3046" customFormat="1"/>
    <row r="50240" s="3046" customFormat="1"/>
    <row r="50241" s="3046" customFormat="1"/>
    <row r="50242" s="3046" customFormat="1"/>
    <row r="50243" s="3046" customFormat="1"/>
    <row r="50244" s="3046" customFormat="1"/>
    <row r="50245" s="3046" customFormat="1"/>
    <row r="50246" s="3046" customFormat="1"/>
    <row r="50247" s="3046" customFormat="1"/>
    <row r="50248" s="3046" customFormat="1"/>
    <row r="50249" s="3046" customFormat="1"/>
    <row r="50250" s="3046" customFormat="1"/>
    <row r="50251" s="3046" customFormat="1"/>
    <row r="50252" s="3046" customFormat="1"/>
    <row r="50253" s="3046" customFormat="1"/>
    <row r="50254" s="3046" customFormat="1"/>
    <row r="50255" s="3046" customFormat="1"/>
    <row r="50256" s="3046" customFormat="1"/>
    <row r="50257" s="3046" customFormat="1"/>
    <row r="50258" s="3046" customFormat="1"/>
    <row r="50259" s="3046" customFormat="1"/>
    <row r="50260" s="3046" customFormat="1"/>
    <row r="50261" s="3046" customFormat="1"/>
    <row r="50262" s="3046" customFormat="1"/>
    <row r="50263" s="3046" customFormat="1"/>
    <row r="50264" s="3046" customFormat="1"/>
    <row r="50265" s="3046" customFormat="1"/>
    <row r="50266" s="3046" customFormat="1"/>
    <row r="50267" s="3046" customFormat="1"/>
    <row r="50268" s="3046" customFormat="1"/>
    <row r="50269" s="3046" customFormat="1"/>
    <row r="50270" s="3046" customFormat="1"/>
    <row r="50271" s="3046" customFormat="1"/>
    <row r="50272" s="3046" customFormat="1"/>
    <row r="50273" s="3046" customFormat="1"/>
    <row r="50274" s="3046" customFormat="1"/>
    <row r="50275" s="3046" customFormat="1"/>
    <row r="50276" s="3046" customFormat="1"/>
    <row r="50277" s="3046" customFormat="1"/>
    <row r="50278" s="3046" customFormat="1"/>
    <row r="50279" s="3046" customFormat="1"/>
    <row r="50280" s="3046" customFormat="1"/>
    <row r="50281" s="3046" customFormat="1"/>
    <row r="50282" s="3046" customFormat="1"/>
    <row r="50283" s="3046" customFormat="1"/>
    <row r="50284" s="3046" customFormat="1"/>
    <row r="50285" s="3046" customFormat="1"/>
    <row r="50286" s="3046" customFormat="1"/>
    <row r="50287" s="3046" customFormat="1"/>
    <row r="50288" s="3046" customFormat="1"/>
    <row r="50289" s="3046" customFormat="1"/>
    <row r="50290" s="3046" customFormat="1"/>
    <row r="50291" s="3046" customFormat="1"/>
    <row r="50292" s="3046" customFormat="1"/>
    <row r="50293" s="3046" customFormat="1"/>
    <row r="50294" s="3046" customFormat="1"/>
    <row r="50295" s="3046" customFormat="1"/>
    <row r="50296" s="3046" customFormat="1"/>
    <row r="50297" s="3046" customFormat="1"/>
    <row r="50298" s="3046" customFormat="1"/>
    <row r="50299" s="3046" customFormat="1"/>
    <row r="50300" s="3046" customFormat="1"/>
    <row r="50301" s="3046" customFormat="1"/>
    <row r="50302" s="3046" customFormat="1"/>
    <row r="50303" s="3046" customFormat="1"/>
    <row r="50304" s="3046" customFormat="1"/>
    <row r="50305" s="3046" customFormat="1"/>
    <row r="50306" s="3046" customFormat="1"/>
    <row r="50307" s="3046" customFormat="1"/>
    <row r="50308" s="3046" customFormat="1"/>
    <row r="50309" s="3046" customFormat="1"/>
    <row r="50310" s="3046" customFormat="1"/>
    <row r="50311" s="3046" customFormat="1"/>
    <row r="50312" s="3046" customFormat="1"/>
    <row r="50313" s="3046" customFormat="1"/>
    <row r="50314" s="3046" customFormat="1"/>
    <row r="50315" s="3046" customFormat="1"/>
    <row r="50316" s="3046" customFormat="1"/>
    <row r="50317" s="3046" customFormat="1"/>
    <row r="50318" s="3046" customFormat="1"/>
    <row r="50319" s="3046" customFormat="1"/>
    <row r="50320" s="3046" customFormat="1"/>
    <row r="50321" s="3046" customFormat="1"/>
    <row r="50322" s="3046" customFormat="1"/>
    <row r="50323" s="3046" customFormat="1"/>
    <row r="50324" s="3046" customFormat="1"/>
    <row r="50325" s="3046" customFormat="1"/>
    <row r="50326" s="3046" customFormat="1"/>
    <row r="50327" s="3046" customFormat="1"/>
    <row r="50328" s="3046" customFormat="1"/>
    <row r="50329" s="3046" customFormat="1"/>
    <row r="50330" s="3046" customFormat="1"/>
    <row r="50331" s="3046" customFormat="1"/>
    <row r="50332" s="3046" customFormat="1"/>
    <row r="50333" s="3046" customFormat="1"/>
    <row r="50334" s="3046" customFormat="1"/>
    <row r="50335" s="3046" customFormat="1"/>
    <row r="50336" s="3046" customFormat="1"/>
    <row r="50337" s="3046" customFormat="1"/>
    <row r="50338" s="3046" customFormat="1"/>
    <row r="50339" s="3046" customFormat="1"/>
    <row r="50340" s="3046" customFormat="1"/>
    <row r="50341" s="3046" customFormat="1"/>
    <row r="50342" s="3046" customFormat="1"/>
    <row r="50343" s="3046" customFormat="1"/>
    <row r="50344" s="3046" customFormat="1"/>
    <row r="50345" s="3046" customFormat="1"/>
    <row r="50346" s="3046" customFormat="1"/>
    <row r="50347" s="3046" customFormat="1"/>
    <row r="50348" s="3046" customFormat="1"/>
    <row r="50349" s="3046" customFormat="1"/>
    <row r="50350" s="3046" customFormat="1"/>
    <row r="50351" s="3046" customFormat="1"/>
    <row r="50352" s="3046" customFormat="1"/>
    <row r="50353" s="3046" customFormat="1"/>
    <row r="50354" s="3046" customFormat="1"/>
    <row r="50355" s="3046" customFormat="1"/>
    <row r="50356" s="3046" customFormat="1"/>
    <row r="50357" s="3046" customFormat="1"/>
    <row r="50358" s="3046" customFormat="1"/>
    <row r="50359" s="3046" customFormat="1"/>
    <row r="50360" s="3046" customFormat="1"/>
    <row r="50361" s="3046" customFormat="1"/>
    <row r="50362" s="3046" customFormat="1"/>
    <row r="50363" s="3046" customFormat="1"/>
    <row r="50364" s="3046" customFormat="1"/>
    <row r="50365" s="3046" customFormat="1"/>
    <row r="50366" s="3046" customFormat="1"/>
    <row r="50367" s="3046" customFormat="1"/>
    <row r="50368" s="3046" customFormat="1"/>
    <row r="50369" s="3046" customFormat="1"/>
    <row r="50370" s="3046" customFormat="1"/>
    <row r="50371" s="3046" customFormat="1"/>
    <row r="50372" s="3046" customFormat="1"/>
    <row r="50373" s="3046" customFormat="1"/>
    <row r="50374" s="3046" customFormat="1"/>
    <row r="50375" s="3046" customFormat="1"/>
    <row r="50376" s="3046" customFormat="1"/>
    <row r="50377" s="3046" customFormat="1"/>
    <row r="50378" s="3046" customFormat="1"/>
    <row r="50379" s="3046" customFormat="1"/>
    <row r="50380" s="3046" customFormat="1"/>
    <row r="50381" s="3046" customFormat="1"/>
    <row r="50382" s="3046" customFormat="1"/>
    <row r="50383" s="3046" customFormat="1"/>
    <row r="50384" s="3046" customFormat="1"/>
    <row r="50385" s="3046" customFormat="1"/>
    <row r="50386" s="3046" customFormat="1"/>
    <row r="50387" s="3046" customFormat="1"/>
    <row r="50388" s="3046" customFormat="1"/>
    <row r="50389" s="3046" customFormat="1"/>
    <row r="50390" s="3046" customFormat="1"/>
    <row r="50391" s="3046" customFormat="1"/>
    <row r="50392" s="3046" customFormat="1"/>
    <row r="50393" s="3046" customFormat="1"/>
    <row r="50394" s="3046" customFormat="1"/>
    <row r="50395" s="3046" customFormat="1"/>
    <row r="50396" s="3046" customFormat="1"/>
    <row r="50397" s="3046" customFormat="1"/>
    <row r="50398" s="3046" customFormat="1"/>
    <row r="50399" s="3046" customFormat="1"/>
    <row r="50400" s="3046" customFormat="1"/>
    <row r="50401" s="3046" customFormat="1"/>
    <row r="50402" s="3046" customFormat="1"/>
    <row r="50403" s="3046" customFormat="1"/>
    <row r="50404" s="3046" customFormat="1"/>
    <row r="50405" s="3046" customFormat="1"/>
    <row r="50406" s="3046" customFormat="1"/>
    <row r="50407" s="3046" customFormat="1"/>
    <row r="50408" s="3046" customFormat="1"/>
    <row r="50409" s="3046" customFormat="1"/>
    <row r="50410" s="3046" customFormat="1"/>
    <row r="50411" s="3046" customFormat="1"/>
    <row r="50412" s="3046" customFormat="1"/>
    <row r="50413" s="3046" customFormat="1"/>
    <row r="50414" s="3046" customFormat="1"/>
    <row r="50415" s="3046" customFormat="1"/>
    <row r="50416" s="3046" customFormat="1"/>
    <row r="50417" s="3046" customFormat="1"/>
    <row r="50418" s="3046" customFormat="1"/>
    <row r="50419" s="3046" customFormat="1"/>
    <row r="50420" s="3046" customFormat="1"/>
    <row r="50421" s="3046" customFormat="1"/>
    <row r="50422" s="3046" customFormat="1"/>
    <row r="50423" s="3046" customFormat="1"/>
    <row r="50424" s="3046" customFormat="1"/>
    <row r="50425" s="3046" customFormat="1"/>
    <row r="50426" s="3046" customFormat="1"/>
    <row r="50427" s="3046" customFormat="1"/>
    <row r="50428" s="3046" customFormat="1"/>
    <row r="50429" s="3046" customFormat="1"/>
    <row r="50430" s="3046" customFormat="1"/>
    <row r="50431" s="3046" customFormat="1"/>
    <row r="50432" s="3046" customFormat="1"/>
    <row r="50433" s="3046" customFormat="1"/>
    <row r="50434" s="3046" customFormat="1"/>
    <row r="50435" s="3046" customFormat="1"/>
    <row r="50436" s="3046" customFormat="1"/>
    <row r="50437" s="3046" customFormat="1"/>
    <row r="50438" s="3046" customFormat="1"/>
    <row r="50439" s="3046" customFormat="1"/>
    <row r="50440" s="3046" customFormat="1"/>
    <row r="50441" s="3046" customFormat="1"/>
    <row r="50442" s="3046" customFormat="1"/>
    <row r="50443" s="3046" customFormat="1"/>
    <row r="50444" s="3046" customFormat="1"/>
    <row r="50445" s="3046" customFormat="1"/>
    <row r="50446" s="3046" customFormat="1"/>
    <row r="50447" s="3046" customFormat="1"/>
    <row r="50448" s="3046" customFormat="1"/>
    <row r="50449" s="3046" customFormat="1"/>
    <row r="50450" s="3046" customFormat="1"/>
    <row r="50451" s="3046" customFormat="1"/>
    <row r="50452" s="3046" customFormat="1"/>
    <row r="50453" s="3046" customFormat="1"/>
    <row r="50454" s="3046" customFormat="1"/>
    <row r="50455" s="3046" customFormat="1"/>
    <row r="50456" s="3046" customFormat="1"/>
    <row r="50457" s="3046" customFormat="1"/>
    <row r="50458" s="3046" customFormat="1"/>
    <row r="50459" s="3046" customFormat="1"/>
    <row r="50460" s="3046" customFormat="1"/>
    <row r="50461" s="3046" customFormat="1"/>
    <row r="50462" s="3046" customFormat="1"/>
    <row r="50463" s="3046" customFormat="1"/>
    <row r="50464" s="3046" customFormat="1"/>
    <row r="50465" s="3046" customFormat="1"/>
    <row r="50466" s="3046" customFormat="1"/>
    <row r="50467" s="3046" customFormat="1"/>
    <row r="50468" s="3046" customFormat="1"/>
    <row r="50469" s="3046" customFormat="1"/>
    <row r="50470" s="3046" customFormat="1"/>
    <row r="50471" s="3046" customFormat="1"/>
    <row r="50472" s="3046" customFormat="1"/>
    <row r="50473" s="3046" customFormat="1"/>
    <row r="50474" s="3046" customFormat="1"/>
    <row r="50475" s="3046" customFormat="1"/>
    <row r="50476" s="3046" customFormat="1"/>
    <row r="50477" s="3046" customFormat="1"/>
    <row r="50478" s="3046" customFormat="1"/>
    <row r="50479" s="3046" customFormat="1"/>
    <row r="50480" s="3046" customFormat="1"/>
    <row r="50481" s="3046" customFormat="1"/>
    <row r="50482" s="3046" customFormat="1"/>
    <row r="50483" s="3046" customFormat="1"/>
    <row r="50484" s="3046" customFormat="1"/>
    <row r="50485" s="3046" customFormat="1"/>
    <row r="50486" s="3046" customFormat="1"/>
    <row r="50487" s="3046" customFormat="1"/>
    <row r="50488" s="3046" customFormat="1"/>
    <row r="50489" s="3046" customFormat="1"/>
    <row r="50490" s="3046" customFormat="1"/>
    <row r="50491" s="3046" customFormat="1"/>
    <row r="50492" s="3046" customFormat="1"/>
    <row r="50493" s="3046" customFormat="1"/>
    <row r="50494" s="3046" customFormat="1"/>
    <row r="50495" s="3046" customFormat="1"/>
    <row r="50496" s="3046" customFormat="1"/>
    <row r="50497" s="3046" customFormat="1"/>
    <row r="50498" s="3046" customFormat="1"/>
    <row r="50499" s="3046" customFormat="1"/>
    <row r="50500" s="3046" customFormat="1"/>
    <row r="50501" s="3046" customFormat="1"/>
    <row r="50502" s="3046" customFormat="1"/>
    <row r="50503" s="3046" customFormat="1"/>
    <row r="50504" s="3046" customFormat="1"/>
    <row r="50505" s="3046" customFormat="1"/>
    <row r="50506" s="3046" customFormat="1"/>
    <row r="50507" s="3046" customFormat="1"/>
    <row r="50508" s="3046" customFormat="1"/>
    <row r="50509" s="3046" customFormat="1"/>
    <row r="50510" s="3046" customFormat="1"/>
    <row r="50511" s="3046" customFormat="1"/>
    <row r="50512" s="3046" customFormat="1"/>
    <row r="50513" s="3046" customFormat="1"/>
    <row r="50514" s="3046" customFormat="1"/>
    <row r="50515" s="3046" customFormat="1"/>
    <row r="50516" s="3046" customFormat="1"/>
    <row r="50517" s="3046" customFormat="1"/>
    <row r="50518" s="3046" customFormat="1"/>
    <row r="50519" s="3046" customFormat="1"/>
    <row r="50520" s="3046" customFormat="1"/>
    <row r="50521" s="3046" customFormat="1"/>
    <row r="50522" s="3046" customFormat="1"/>
    <row r="50523" s="3046" customFormat="1"/>
    <row r="50524" s="3046" customFormat="1"/>
    <row r="50525" s="3046" customFormat="1"/>
    <row r="50526" s="3046" customFormat="1"/>
    <row r="50527" s="3046" customFormat="1"/>
    <row r="50528" s="3046" customFormat="1"/>
    <row r="50529" s="3046" customFormat="1"/>
    <row r="50530" s="3046" customFormat="1"/>
    <row r="50531" s="3046" customFormat="1"/>
    <row r="50532" s="3046" customFormat="1"/>
    <row r="50533" s="3046" customFormat="1"/>
    <row r="50534" s="3046" customFormat="1"/>
    <row r="50535" s="3046" customFormat="1"/>
    <row r="50536" s="3046" customFormat="1"/>
    <row r="50537" s="3046" customFormat="1"/>
    <row r="50538" s="3046" customFormat="1"/>
    <row r="50539" s="3046" customFormat="1"/>
    <row r="50540" s="3046" customFormat="1"/>
    <row r="50541" s="3046" customFormat="1"/>
    <row r="50542" s="3046" customFormat="1"/>
    <row r="50543" s="3046" customFormat="1"/>
    <row r="50544" s="3046" customFormat="1"/>
    <row r="50545" s="3046" customFormat="1"/>
    <row r="50546" s="3046" customFormat="1"/>
    <row r="50547" s="3046" customFormat="1"/>
    <row r="50548" s="3046" customFormat="1"/>
    <row r="50549" s="3046" customFormat="1"/>
    <row r="50550" s="3046" customFormat="1"/>
    <row r="50551" s="3046" customFormat="1"/>
    <row r="50552" s="3046" customFormat="1"/>
    <row r="50553" s="3046" customFormat="1"/>
    <row r="50554" s="3046" customFormat="1"/>
    <row r="50555" s="3046" customFormat="1"/>
    <row r="50556" s="3046" customFormat="1"/>
    <row r="50557" s="3046" customFormat="1"/>
    <row r="50558" s="3046" customFormat="1"/>
    <row r="50559" s="3046" customFormat="1"/>
    <row r="50560" s="3046" customFormat="1"/>
    <row r="50561" s="3046" customFormat="1"/>
    <row r="50562" s="3046" customFormat="1"/>
    <row r="50563" s="3046" customFormat="1"/>
    <row r="50564" s="3046" customFormat="1"/>
    <row r="50565" s="3046" customFormat="1"/>
    <row r="50566" s="3046" customFormat="1"/>
    <row r="50567" s="3046" customFormat="1"/>
    <row r="50568" s="3046" customFormat="1"/>
    <row r="50569" s="3046" customFormat="1"/>
    <row r="50570" s="3046" customFormat="1"/>
    <row r="50571" s="3046" customFormat="1"/>
    <row r="50572" s="3046" customFormat="1"/>
    <row r="50573" s="3046" customFormat="1"/>
    <row r="50574" s="3046" customFormat="1"/>
    <row r="50575" s="3046" customFormat="1"/>
    <row r="50576" s="3046" customFormat="1"/>
    <row r="50577" s="3046" customFormat="1"/>
    <row r="50578" s="3046" customFormat="1"/>
    <row r="50579" s="3046" customFormat="1"/>
    <row r="50580" s="3046" customFormat="1"/>
    <row r="50581" s="3046" customFormat="1"/>
    <row r="50582" s="3046" customFormat="1"/>
    <row r="50583" s="3046" customFormat="1"/>
    <row r="50584" s="3046" customFormat="1"/>
    <row r="50585" s="3046" customFormat="1"/>
    <row r="50586" s="3046" customFormat="1"/>
    <row r="50587" s="3046" customFormat="1"/>
    <row r="50588" s="3046" customFormat="1"/>
    <row r="50589" s="3046" customFormat="1"/>
    <row r="50590" s="3046" customFormat="1"/>
    <row r="50591" s="3046" customFormat="1"/>
    <row r="50592" s="3046" customFormat="1"/>
    <row r="50593" s="3046" customFormat="1"/>
    <row r="50594" s="3046" customFormat="1"/>
    <row r="50595" s="3046" customFormat="1"/>
    <row r="50596" s="3046" customFormat="1"/>
    <row r="50597" s="3046" customFormat="1"/>
    <row r="50598" s="3046" customFormat="1"/>
    <row r="50599" s="3046" customFormat="1"/>
    <row r="50600" s="3046" customFormat="1"/>
    <row r="50601" s="3046" customFormat="1"/>
    <row r="50602" s="3046" customFormat="1"/>
    <row r="50603" s="3046" customFormat="1"/>
    <row r="50604" s="3046" customFormat="1"/>
    <row r="50605" s="3046" customFormat="1"/>
    <row r="50606" s="3046" customFormat="1"/>
    <row r="50607" s="3046" customFormat="1"/>
    <row r="50608" s="3046" customFormat="1"/>
    <row r="50609" s="3046" customFormat="1"/>
    <row r="50610" s="3046" customFormat="1"/>
    <row r="50611" s="3046" customFormat="1"/>
    <row r="50612" s="3046" customFormat="1"/>
    <row r="50613" s="3046" customFormat="1"/>
    <row r="50614" s="3046" customFormat="1"/>
    <row r="50615" s="3046" customFormat="1"/>
    <row r="50616" s="3046" customFormat="1"/>
    <row r="50617" s="3046" customFormat="1"/>
    <row r="50618" s="3046" customFormat="1"/>
    <row r="50619" s="3046" customFormat="1"/>
    <row r="50620" s="3046" customFormat="1"/>
    <row r="50621" s="3046" customFormat="1"/>
    <row r="50622" s="3046" customFormat="1"/>
    <row r="50623" s="3046" customFormat="1"/>
    <row r="50624" s="3046" customFormat="1"/>
    <row r="50625" s="3046" customFormat="1"/>
    <row r="50626" s="3046" customFormat="1"/>
    <row r="50627" s="3046" customFormat="1"/>
    <row r="50628" s="3046" customFormat="1"/>
    <row r="50629" s="3046" customFormat="1"/>
    <row r="50630" s="3046" customFormat="1"/>
    <row r="50631" s="3046" customFormat="1"/>
    <row r="50632" s="3046" customFormat="1"/>
    <row r="50633" s="3046" customFormat="1"/>
    <row r="50634" s="3046" customFormat="1"/>
    <row r="50635" s="3046" customFormat="1"/>
    <row r="50636" s="3046" customFormat="1"/>
    <row r="50637" s="3046" customFormat="1"/>
    <row r="50638" s="3046" customFormat="1"/>
    <row r="50639" s="3046" customFormat="1"/>
    <row r="50640" s="3046" customFormat="1"/>
    <row r="50641" s="3046" customFormat="1"/>
    <row r="50642" s="3046" customFormat="1"/>
    <row r="50643" s="3046" customFormat="1"/>
    <row r="50644" s="3046" customFormat="1"/>
    <row r="50645" s="3046" customFormat="1"/>
    <row r="50646" s="3046" customFormat="1"/>
    <row r="50647" s="3046" customFormat="1"/>
    <row r="50648" s="3046" customFormat="1"/>
    <row r="50649" s="3046" customFormat="1"/>
    <row r="50650" s="3046" customFormat="1"/>
    <row r="50651" s="3046" customFormat="1"/>
    <row r="50652" s="3046" customFormat="1"/>
    <row r="50653" s="3046" customFormat="1"/>
    <row r="50654" s="3046" customFormat="1"/>
    <row r="50655" s="3046" customFormat="1"/>
    <row r="50656" s="3046" customFormat="1"/>
    <row r="50657" s="3046" customFormat="1"/>
    <row r="50658" s="3046" customFormat="1"/>
    <row r="50659" s="3046" customFormat="1"/>
    <row r="50660" s="3046" customFormat="1"/>
    <row r="50661" s="3046" customFormat="1"/>
    <row r="50662" s="3046" customFormat="1"/>
    <row r="50663" s="3046" customFormat="1"/>
    <row r="50664" s="3046" customFormat="1"/>
    <row r="50665" s="3046" customFormat="1"/>
    <row r="50666" s="3046" customFormat="1"/>
    <row r="50667" s="3046" customFormat="1"/>
    <row r="50668" s="3046" customFormat="1"/>
    <row r="50669" s="3046" customFormat="1"/>
    <row r="50670" s="3046" customFormat="1"/>
    <row r="50671" s="3046" customFormat="1"/>
    <row r="50672" s="3046" customFormat="1"/>
    <row r="50673" s="3046" customFormat="1"/>
    <row r="50674" s="3046" customFormat="1"/>
    <row r="50675" s="3046" customFormat="1"/>
    <row r="50676" s="3046" customFormat="1"/>
    <row r="50677" s="3046" customFormat="1"/>
    <row r="50678" s="3046" customFormat="1"/>
    <row r="50679" s="3046" customFormat="1"/>
    <row r="50680" s="3046" customFormat="1"/>
    <row r="50681" s="3046" customFormat="1"/>
    <row r="50682" s="3046" customFormat="1"/>
    <row r="50683" s="3046" customFormat="1"/>
    <row r="50684" s="3046" customFormat="1"/>
    <row r="50685" s="3046" customFormat="1"/>
    <row r="50686" s="3046" customFormat="1"/>
    <row r="50687" s="3046" customFormat="1"/>
    <row r="50688" s="3046" customFormat="1"/>
    <row r="50689" s="3046" customFormat="1"/>
    <row r="50690" s="3046" customFormat="1"/>
    <row r="50691" s="3046" customFormat="1"/>
    <row r="50692" s="3046" customFormat="1"/>
    <row r="50693" s="3046" customFormat="1"/>
    <row r="50694" s="3046" customFormat="1"/>
    <row r="50695" s="3046" customFormat="1"/>
    <row r="50696" s="3046" customFormat="1"/>
    <row r="50697" s="3046" customFormat="1"/>
    <row r="50698" s="3046" customFormat="1"/>
    <row r="50699" s="3046" customFormat="1"/>
    <row r="50700" s="3046" customFormat="1"/>
    <row r="50701" s="3046" customFormat="1"/>
    <row r="50702" s="3046" customFormat="1"/>
    <row r="50703" s="3046" customFormat="1"/>
    <row r="50704" s="3046" customFormat="1"/>
    <row r="50705" s="3046" customFormat="1"/>
    <row r="50706" s="3046" customFormat="1"/>
    <row r="50707" s="3046" customFormat="1"/>
    <row r="50708" s="3046" customFormat="1"/>
    <row r="50709" s="3046" customFormat="1"/>
    <row r="50710" s="3046" customFormat="1"/>
    <row r="50711" s="3046" customFormat="1"/>
    <row r="50712" s="3046" customFormat="1"/>
    <row r="50713" s="3046" customFormat="1"/>
    <row r="50714" s="3046" customFormat="1"/>
    <row r="50715" s="3046" customFormat="1"/>
    <row r="50716" s="3046" customFormat="1"/>
    <row r="50717" s="3046" customFormat="1"/>
    <row r="50718" s="3046" customFormat="1"/>
    <row r="50719" s="3046" customFormat="1"/>
    <row r="50720" s="3046" customFormat="1"/>
    <row r="50721" s="3046" customFormat="1"/>
    <row r="50722" s="3046" customFormat="1"/>
    <row r="50723" s="3046" customFormat="1"/>
    <row r="50724" s="3046" customFormat="1"/>
    <row r="50725" s="3046" customFormat="1"/>
    <row r="50726" s="3046" customFormat="1"/>
    <row r="50727" s="3046" customFormat="1"/>
    <row r="50728" s="3046" customFormat="1"/>
    <row r="50729" s="3046" customFormat="1"/>
    <row r="50730" s="3046" customFormat="1"/>
    <row r="50731" s="3046" customFormat="1"/>
    <row r="50732" s="3046" customFormat="1"/>
    <row r="50733" s="3046" customFormat="1"/>
    <row r="50734" s="3046" customFormat="1"/>
    <row r="50735" s="3046" customFormat="1"/>
    <row r="50736" s="3046" customFormat="1"/>
    <row r="50737" s="3046" customFormat="1"/>
    <row r="50738" s="3046" customFormat="1"/>
    <row r="50739" s="3046" customFormat="1"/>
    <row r="50740" s="3046" customFormat="1"/>
    <row r="50741" s="3046" customFormat="1"/>
    <row r="50742" s="3046" customFormat="1"/>
    <row r="50743" s="3046" customFormat="1"/>
    <row r="50744" s="3046" customFormat="1"/>
    <row r="50745" s="3046" customFormat="1"/>
    <row r="50746" s="3046" customFormat="1"/>
    <row r="50747" s="3046" customFormat="1"/>
    <row r="50748" s="3046" customFormat="1"/>
    <row r="50749" s="3046" customFormat="1"/>
    <row r="50750" s="3046" customFormat="1"/>
    <row r="50751" s="3046" customFormat="1"/>
    <row r="50752" s="3046" customFormat="1"/>
    <row r="50753" s="3046" customFormat="1"/>
    <row r="50754" s="3046" customFormat="1"/>
    <row r="50755" s="3046" customFormat="1"/>
    <row r="50756" s="3046" customFormat="1"/>
    <row r="50757" s="3046" customFormat="1"/>
    <row r="50758" s="3046" customFormat="1"/>
    <row r="50759" s="3046" customFormat="1"/>
    <row r="50760" s="3046" customFormat="1"/>
    <row r="50761" s="3046" customFormat="1"/>
    <row r="50762" s="3046" customFormat="1"/>
    <row r="50763" s="3046" customFormat="1"/>
    <row r="50764" s="3046" customFormat="1"/>
    <row r="50765" s="3046" customFormat="1"/>
    <row r="50766" s="3046" customFormat="1"/>
    <row r="50767" s="3046" customFormat="1"/>
    <row r="50768" s="3046" customFormat="1"/>
    <row r="50769" s="3046" customFormat="1"/>
    <row r="50770" s="3046" customFormat="1"/>
    <row r="50771" s="3046" customFormat="1"/>
    <row r="50772" s="3046" customFormat="1"/>
    <row r="50773" s="3046" customFormat="1"/>
    <row r="50774" s="3046" customFormat="1"/>
    <row r="50775" s="3046" customFormat="1"/>
    <row r="50776" s="3046" customFormat="1"/>
    <row r="50777" s="3046" customFormat="1"/>
    <row r="50778" s="3046" customFormat="1"/>
    <row r="50779" s="3046" customFormat="1"/>
    <row r="50780" s="3046" customFormat="1"/>
    <row r="50781" s="3046" customFormat="1"/>
    <row r="50782" s="3046" customFormat="1"/>
    <row r="50783" s="3046" customFormat="1"/>
    <row r="50784" s="3046" customFormat="1"/>
    <row r="50785" s="3046" customFormat="1"/>
    <row r="50786" s="3046" customFormat="1"/>
    <row r="50787" s="3046" customFormat="1"/>
    <row r="50788" s="3046" customFormat="1"/>
    <row r="50789" s="3046" customFormat="1"/>
    <row r="50790" s="3046" customFormat="1"/>
    <row r="50791" s="3046" customFormat="1"/>
    <row r="50792" s="3046" customFormat="1"/>
    <row r="50793" s="3046" customFormat="1"/>
    <row r="50794" s="3046" customFormat="1"/>
    <row r="50795" s="3046" customFormat="1"/>
    <row r="50796" s="3046" customFormat="1"/>
    <row r="50797" s="3046" customFormat="1"/>
    <row r="50798" s="3046" customFormat="1"/>
    <row r="50799" s="3046" customFormat="1"/>
    <row r="50800" s="3046" customFormat="1"/>
    <row r="50801" s="3046" customFormat="1"/>
    <row r="50802" s="3046" customFormat="1"/>
    <row r="50803" s="3046" customFormat="1"/>
    <row r="50804" s="3046" customFormat="1"/>
    <row r="50805" s="3046" customFormat="1"/>
    <row r="50806" s="3046" customFormat="1"/>
    <row r="50807" s="3046" customFormat="1"/>
    <row r="50808" s="3046" customFormat="1"/>
    <row r="50809" s="3046" customFormat="1"/>
    <row r="50810" s="3046" customFormat="1"/>
    <row r="50811" s="3046" customFormat="1"/>
    <row r="50812" s="3046" customFormat="1"/>
    <row r="50813" s="3046" customFormat="1"/>
    <row r="50814" s="3046" customFormat="1"/>
    <row r="50815" s="3046" customFormat="1"/>
    <row r="50816" s="3046" customFormat="1"/>
    <row r="50817" s="3046" customFormat="1"/>
    <row r="50818" s="3046" customFormat="1"/>
    <row r="50819" s="3046" customFormat="1"/>
    <row r="50820" s="3046" customFormat="1"/>
    <row r="50821" s="3046" customFormat="1"/>
    <row r="50822" s="3046" customFormat="1"/>
    <row r="50823" s="3046" customFormat="1"/>
    <row r="50824" s="3046" customFormat="1"/>
    <row r="50825" s="3046" customFormat="1"/>
    <row r="50826" s="3046" customFormat="1"/>
    <row r="50827" s="3046" customFormat="1"/>
    <row r="50828" s="3046" customFormat="1"/>
    <row r="50829" s="3046" customFormat="1"/>
    <row r="50830" s="3046" customFormat="1"/>
    <row r="50831" s="3046" customFormat="1"/>
    <row r="50832" s="3046" customFormat="1"/>
    <row r="50833" s="3046" customFormat="1"/>
    <row r="50834" s="3046" customFormat="1"/>
    <row r="50835" s="3046" customFormat="1"/>
    <row r="50836" s="3046" customFormat="1"/>
    <row r="50837" s="3046" customFormat="1"/>
    <row r="50838" s="3046" customFormat="1"/>
    <row r="50839" s="3046" customFormat="1"/>
    <row r="50840" s="3046" customFormat="1"/>
    <row r="50841" s="3046" customFormat="1"/>
    <row r="50842" s="3046" customFormat="1"/>
    <row r="50843" s="3046" customFormat="1"/>
    <row r="50844" s="3046" customFormat="1"/>
    <row r="50845" s="3046" customFormat="1"/>
    <row r="50846" s="3046" customFormat="1"/>
    <row r="50847" s="3046" customFormat="1"/>
    <row r="50848" s="3046" customFormat="1"/>
    <row r="50849" s="3046" customFormat="1"/>
    <row r="50850" s="3046" customFormat="1"/>
    <row r="50851" s="3046" customFormat="1"/>
    <row r="50852" s="3046" customFormat="1"/>
    <row r="50853" s="3046" customFormat="1"/>
    <row r="50854" s="3046" customFormat="1"/>
    <row r="50855" s="3046" customFormat="1"/>
    <row r="50856" s="3046" customFormat="1"/>
    <row r="50857" s="3046" customFormat="1"/>
    <row r="50858" s="3046" customFormat="1"/>
    <row r="50859" s="3046" customFormat="1"/>
    <row r="50860" s="3046" customFormat="1"/>
    <row r="50861" s="3046" customFormat="1"/>
    <row r="50862" s="3046" customFormat="1"/>
    <row r="50863" s="3046" customFormat="1"/>
    <row r="50864" s="3046" customFormat="1"/>
    <row r="50865" s="3046" customFormat="1"/>
    <row r="50866" s="3046" customFormat="1"/>
    <row r="50867" s="3046" customFormat="1"/>
    <row r="50868" s="3046" customFormat="1"/>
    <row r="50869" s="3046" customFormat="1"/>
    <row r="50870" s="3046" customFormat="1"/>
    <row r="50871" s="3046" customFormat="1"/>
    <row r="50872" s="3046" customFormat="1"/>
    <row r="50873" s="3046" customFormat="1"/>
    <row r="50874" s="3046" customFormat="1"/>
    <row r="50875" s="3046" customFormat="1"/>
    <row r="50876" s="3046" customFormat="1"/>
    <row r="50877" s="3046" customFormat="1"/>
    <row r="50878" s="3046" customFormat="1"/>
    <row r="50879" s="3046" customFormat="1"/>
    <row r="50880" s="3046" customFormat="1"/>
    <row r="50881" s="3046" customFormat="1"/>
    <row r="50882" s="3046" customFormat="1"/>
    <row r="50883" s="3046" customFormat="1"/>
    <row r="50884" s="3046" customFormat="1"/>
    <row r="50885" s="3046" customFormat="1"/>
    <row r="50886" s="3046" customFormat="1"/>
    <row r="50887" s="3046" customFormat="1"/>
    <row r="50888" s="3046" customFormat="1"/>
    <row r="50889" s="3046" customFormat="1"/>
    <row r="50890" s="3046" customFormat="1"/>
    <row r="50891" s="3046" customFormat="1"/>
    <row r="50892" s="3046" customFormat="1"/>
    <row r="50893" s="3046" customFormat="1"/>
    <row r="50894" s="3046" customFormat="1"/>
    <row r="50895" s="3046" customFormat="1"/>
    <row r="50896" s="3046" customFormat="1"/>
    <row r="50897" s="3046" customFormat="1"/>
    <row r="50898" s="3046" customFormat="1"/>
    <row r="50899" s="3046" customFormat="1"/>
    <row r="50900" s="3046" customFormat="1"/>
    <row r="50901" s="3046" customFormat="1"/>
    <row r="50902" s="3046" customFormat="1"/>
    <row r="50903" s="3046" customFormat="1"/>
    <row r="50904" s="3046" customFormat="1"/>
    <row r="50905" s="3046" customFormat="1"/>
    <row r="50906" s="3046" customFormat="1"/>
    <row r="50907" s="3046" customFormat="1"/>
    <row r="50908" s="3046" customFormat="1"/>
    <row r="50909" s="3046" customFormat="1"/>
    <row r="50910" s="3046" customFormat="1"/>
    <row r="50911" s="3046" customFormat="1"/>
    <row r="50912" s="3046" customFormat="1"/>
    <row r="50913" s="3046" customFormat="1"/>
    <row r="50914" s="3046" customFormat="1"/>
    <row r="50915" s="3046" customFormat="1"/>
    <row r="50916" s="3046" customFormat="1"/>
    <row r="50917" s="3046" customFormat="1"/>
    <row r="50918" s="3046" customFormat="1"/>
    <row r="50919" s="3046" customFormat="1"/>
    <row r="50920" s="3046" customFormat="1"/>
    <row r="50921" s="3046" customFormat="1"/>
    <row r="50922" s="3046" customFormat="1"/>
    <row r="50923" s="3046" customFormat="1"/>
    <row r="50924" s="3046" customFormat="1"/>
    <row r="50925" s="3046" customFormat="1"/>
    <row r="50926" s="3046" customFormat="1"/>
    <row r="50927" s="3046" customFormat="1"/>
    <row r="50928" s="3046" customFormat="1"/>
    <row r="50929" s="3046" customFormat="1"/>
    <row r="50930" s="3046" customFormat="1"/>
    <row r="50931" s="3046" customFormat="1"/>
    <row r="50932" s="3046" customFormat="1"/>
    <row r="50933" s="3046" customFormat="1"/>
    <row r="50934" s="3046" customFormat="1"/>
    <row r="50935" s="3046" customFormat="1"/>
    <row r="50936" s="3046" customFormat="1"/>
    <row r="50937" s="3046" customFormat="1"/>
    <row r="50938" s="3046" customFormat="1"/>
    <row r="50939" s="3046" customFormat="1"/>
    <row r="50940" s="3046" customFormat="1"/>
    <row r="50941" s="3046" customFormat="1"/>
    <row r="50942" s="3046" customFormat="1"/>
    <row r="50943" s="3046" customFormat="1"/>
    <row r="50944" s="3046" customFormat="1"/>
    <row r="50945" s="3046" customFormat="1"/>
    <row r="50946" s="3046" customFormat="1"/>
    <row r="50947" s="3046" customFormat="1"/>
    <row r="50948" s="3046" customFormat="1"/>
    <row r="50949" s="3046" customFormat="1"/>
    <row r="50950" s="3046" customFormat="1"/>
    <row r="50951" s="3046" customFormat="1"/>
    <row r="50952" s="3046" customFormat="1"/>
    <row r="50953" s="3046" customFormat="1"/>
    <row r="50954" s="3046" customFormat="1"/>
    <row r="50955" s="3046" customFormat="1"/>
    <row r="50956" s="3046" customFormat="1"/>
    <row r="50957" s="3046" customFormat="1"/>
    <row r="50958" s="3046" customFormat="1"/>
    <row r="50959" s="3046" customFormat="1"/>
    <row r="50960" s="3046" customFormat="1"/>
    <row r="50961" s="3046" customFormat="1"/>
    <row r="50962" s="3046" customFormat="1"/>
    <row r="50963" s="3046" customFormat="1"/>
    <row r="50964" s="3046" customFormat="1"/>
    <row r="50965" s="3046" customFormat="1"/>
    <row r="50966" s="3046" customFormat="1"/>
    <row r="50967" s="3046" customFormat="1"/>
    <row r="50968" s="3046" customFormat="1"/>
    <row r="50969" s="3046" customFormat="1"/>
    <row r="50970" s="3046" customFormat="1"/>
    <row r="50971" s="3046" customFormat="1"/>
    <row r="50972" s="3046" customFormat="1"/>
    <row r="50973" s="3046" customFormat="1"/>
    <row r="50974" s="3046" customFormat="1"/>
    <row r="50975" s="3046" customFormat="1"/>
    <row r="50976" s="3046" customFormat="1"/>
    <row r="50977" s="3046" customFormat="1"/>
    <row r="50978" s="3046" customFormat="1"/>
    <row r="50979" s="3046" customFormat="1"/>
    <row r="50980" s="3046" customFormat="1"/>
    <row r="50981" s="3046" customFormat="1"/>
    <row r="50982" s="3046" customFormat="1"/>
    <row r="50983" s="3046" customFormat="1"/>
    <row r="50984" s="3046" customFormat="1"/>
    <row r="50985" s="3046" customFormat="1"/>
    <row r="50986" s="3046" customFormat="1"/>
    <row r="50987" s="3046" customFormat="1"/>
    <row r="50988" s="3046" customFormat="1"/>
    <row r="50989" s="3046" customFormat="1"/>
    <row r="50990" s="3046" customFormat="1"/>
    <row r="50991" s="3046" customFormat="1"/>
    <row r="50992" s="3046" customFormat="1"/>
    <row r="50993" s="3046" customFormat="1"/>
    <row r="50994" s="3046" customFormat="1"/>
    <row r="50995" s="3046" customFormat="1"/>
    <row r="50996" s="3046" customFormat="1"/>
    <row r="50997" s="3046" customFormat="1"/>
    <row r="50998" s="3046" customFormat="1"/>
    <row r="50999" s="3046" customFormat="1"/>
    <row r="51000" s="3046" customFormat="1"/>
    <row r="51001" s="3046" customFormat="1"/>
    <row r="51002" s="3046" customFormat="1"/>
    <row r="51003" s="3046" customFormat="1"/>
    <row r="51004" s="3046" customFormat="1"/>
    <row r="51005" s="3046" customFormat="1"/>
    <row r="51006" s="3046" customFormat="1"/>
    <row r="51007" s="3046" customFormat="1"/>
    <row r="51008" s="3046" customFormat="1"/>
    <row r="51009" s="3046" customFormat="1"/>
    <row r="51010" s="3046" customFormat="1"/>
    <row r="51011" s="3046" customFormat="1"/>
    <row r="51012" s="3046" customFormat="1"/>
    <row r="51013" s="3046" customFormat="1"/>
    <row r="51014" s="3046" customFormat="1"/>
    <row r="51015" s="3046" customFormat="1"/>
    <row r="51016" s="3046" customFormat="1"/>
    <row r="51017" s="3046" customFormat="1"/>
    <row r="51018" s="3046" customFormat="1"/>
    <row r="51019" s="3046" customFormat="1"/>
    <row r="51020" s="3046" customFormat="1"/>
    <row r="51021" s="3046" customFormat="1"/>
    <row r="51022" s="3046" customFormat="1"/>
    <row r="51023" s="3046" customFormat="1"/>
    <row r="51024" s="3046" customFormat="1"/>
    <row r="51025" s="3046" customFormat="1"/>
    <row r="51026" s="3046" customFormat="1"/>
    <row r="51027" s="3046" customFormat="1"/>
    <row r="51028" s="3046" customFormat="1"/>
    <row r="51029" s="3046" customFormat="1"/>
    <row r="51030" s="3046" customFormat="1"/>
    <row r="51031" s="3046" customFormat="1"/>
    <row r="51032" s="3046" customFormat="1"/>
    <row r="51033" s="3046" customFormat="1"/>
    <row r="51034" s="3046" customFormat="1"/>
    <row r="51035" s="3046" customFormat="1"/>
    <row r="51036" s="3046" customFormat="1"/>
    <row r="51037" s="3046" customFormat="1"/>
    <row r="51038" s="3046" customFormat="1"/>
    <row r="51039" s="3046" customFormat="1"/>
    <row r="51040" s="3046" customFormat="1"/>
    <row r="51041" s="3046" customFormat="1"/>
    <row r="51042" s="3046" customFormat="1"/>
    <row r="51043" s="3046" customFormat="1"/>
    <row r="51044" s="3046" customFormat="1"/>
    <row r="51045" s="3046" customFormat="1"/>
    <row r="51046" s="3046" customFormat="1"/>
    <row r="51047" s="3046" customFormat="1"/>
    <row r="51048" s="3046" customFormat="1"/>
    <row r="51049" s="3046" customFormat="1"/>
    <row r="51050" s="3046" customFormat="1"/>
    <row r="51051" s="3046" customFormat="1"/>
    <row r="51052" s="3046" customFormat="1"/>
    <row r="51053" s="3046" customFormat="1"/>
    <row r="51054" s="3046" customFormat="1"/>
    <row r="51055" s="3046" customFormat="1"/>
    <row r="51056" s="3046" customFormat="1"/>
    <row r="51057" s="3046" customFormat="1"/>
    <row r="51058" s="3046" customFormat="1"/>
    <row r="51059" s="3046" customFormat="1"/>
    <row r="51060" s="3046" customFormat="1"/>
    <row r="51061" s="3046" customFormat="1"/>
    <row r="51062" s="3046" customFormat="1"/>
    <row r="51063" s="3046" customFormat="1"/>
    <row r="51064" s="3046" customFormat="1"/>
    <row r="51065" s="3046" customFormat="1"/>
    <row r="51066" s="3046" customFormat="1"/>
    <row r="51067" s="3046" customFormat="1"/>
    <row r="51068" s="3046" customFormat="1"/>
    <row r="51069" s="3046" customFormat="1"/>
    <row r="51070" s="3046" customFormat="1"/>
    <row r="51071" s="3046" customFormat="1"/>
    <row r="51072" s="3046" customFormat="1"/>
    <row r="51073" s="3046" customFormat="1"/>
    <row r="51074" s="3046" customFormat="1"/>
    <row r="51075" s="3046" customFormat="1"/>
    <row r="51076" s="3046" customFormat="1"/>
    <row r="51077" s="3046" customFormat="1"/>
    <row r="51078" s="3046" customFormat="1"/>
    <row r="51079" s="3046" customFormat="1"/>
    <row r="51080" s="3046" customFormat="1"/>
    <row r="51081" s="3046" customFormat="1"/>
    <row r="51082" s="3046" customFormat="1"/>
    <row r="51083" s="3046" customFormat="1"/>
    <row r="51084" s="3046" customFormat="1"/>
    <row r="51085" s="3046" customFormat="1"/>
    <row r="51086" s="3046" customFormat="1"/>
    <row r="51087" s="3046" customFormat="1"/>
    <row r="51088" s="3046" customFormat="1"/>
    <row r="51089" s="3046" customFormat="1"/>
    <row r="51090" s="3046" customFormat="1"/>
    <row r="51091" s="3046" customFormat="1"/>
    <row r="51092" s="3046" customFormat="1"/>
    <row r="51093" s="3046" customFormat="1"/>
    <row r="51094" s="3046" customFormat="1"/>
    <row r="51095" s="3046" customFormat="1"/>
    <row r="51096" s="3046" customFormat="1"/>
    <row r="51097" s="3046" customFormat="1"/>
    <row r="51098" s="3046" customFormat="1"/>
    <row r="51099" s="3046" customFormat="1"/>
    <row r="51100" s="3046" customFormat="1"/>
    <row r="51101" s="3046" customFormat="1"/>
    <row r="51102" s="3046" customFormat="1"/>
    <row r="51103" s="3046" customFormat="1"/>
    <row r="51104" s="3046" customFormat="1"/>
    <row r="51105" s="3046" customFormat="1"/>
    <row r="51106" s="3046" customFormat="1"/>
    <row r="51107" s="3046" customFormat="1"/>
    <row r="51108" s="3046" customFormat="1"/>
    <row r="51109" s="3046" customFormat="1"/>
    <row r="51110" s="3046" customFormat="1"/>
    <row r="51111" s="3046" customFormat="1"/>
    <row r="51112" s="3046" customFormat="1"/>
    <row r="51113" s="3046" customFormat="1"/>
    <row r="51114" s="3046" customFormat="1"/>
    <row r="51115" s="3046" customFormat="1"/>
    <row r="51116" s="3046" customFormat="1"/>
    <row r="51117" s="3046" customFormat="1"/>
    <row r="51118" s="3046" customFormat="1"/>
    <row r="51119" s="3046" customFormat="1"/>
    <row r="51120" s="3046" customFormat="1"/>
    <row r="51121" s="3046" customFormat="1"/>
    <row r="51122" s="3046" customFormat="1"/>
    <row r="51123" s="3046" customFormat="1"/>
    <row r="51124" s="3046" customFormat="1"/>
    <row r="51125" s="3046" customFormat="1"/>
    <row r="51126" s="3046" customFormat="1"/>
    <row r="51127" s="3046" customFormat="1"/>
    <row r="51128" s="3046" customFormat="1"/>
    <row r="51129" s="3046" customFormat="1"/>
    <row r="51130" s="3046" customFormat="1"/>
    <row r="51131" s="3046" customFormat="1"/>
    <row r="51132" s="3046" customFormat="1"/>
    <row r="51133" s="3046" customFormat="1"/>
    <row r="51134" s="3046" customFormat="1"/>
    <row r="51135" s="3046" customFormat="1"/>
    <row r="51136" s="3046" customFormat="1"/>
    <row r="51137" s="3046" customFormat="1"/>
    <row r="51138" s="3046" customFormat="1"/>
    <row r="51139" s="3046" customFormat="1"/>
    <row r="51140" s="3046" customFormat="1"/>
    <row r="51141" s="3046" customFormat="1"/>
    <row r="51142" s="3046" customFormat="1"/>
    <row r="51143" s="3046" customFormat="1"/>
    <row r="51144" s="3046" customFormat="1"/>
    <row r="51145" s="3046" customFormat="1"/>
    <row r="51146" s="3046" customFormat="1"/>
    <row r="51147" s="3046" customFormat="1"/>
    <row r="51148" s="3046" customFormat="1"/>
    <row r="51149" s="3046" customFormat="1"/>
    <row r="51150" s="3046" customFormat="1"/>
    <row r="51151" s="3046" customFormat="1"/>
    <row r="51152" s="3046" customFormat="1"/>
    <row r="51153" s="3046" customFormat="1"/>
    <row r="51154" s="3046" customFormat="1"/>
    <row r="51155" s="3046" customFormat="1"/>
    <row r="51156" s="3046" customFormat="1"/>
    <row r="51157" s="3046" customFormat="1"/>
    <row r="51158" s="3046" customFormat="1"/>
    <row r="51159" s="3046" customFormat="1"/>
    <row r="51160" s="3046" customFormat="1"/>
    <row r="51161" s="3046" customFormat="1"/>
    <row r="51162" s="3046" customFormat="1"/>
    <row r="51163" s="3046" customFormat="1"/>
    <row r="51164" s="3046" customFormat="1"/>
    <row r="51165" s="3046" customFormat="1"/>
    <row r="51166" s="3046" customFormat="1"/>
    <row r="51167" s="3046" customFormat="1"/>
    <row r="51168" s="3046" customFormat="1"/>
    <row r="51169" s="3046" customFormat="1"/>
    <row r="51170" s="3046" customFormat="1"/>
    <row r="51171" s="3046" customFormat="1"/>
    <row r="51172" s="3046" customFormat="1"/>
    <row r="51173" s="3046" customFormat="1"/>
    <row r="51174" s="3046" customFormat="1"/>
    <row r="51175" s="3046" customFormat="1"/>
    <row r="51176" s="3046" customFormat="1"/>
    <row r="51177" s="3046" customFormat="1"/>
    <row r="51178" s="3046" customFormat="1"/>
    <row r="51179" s="3046" customFormat="1"/>
    <row r="51180" s="3046" customFormat="1"/>
    <row r="51181" s="3046" customFormat="1"/>
    <row r="51182" s="3046" customFormat="1"/>
    <row r="51183" s="3046" customFormat="1"/>
    <row r="51184" s="3046" customFormat="1"/>
    <row r="51185" s="3046" customFormat="1"/>
    <row r="51186" s="3046" customFormat="1"/>
    <row r="51187" s="3046" customFormat="1"/>
    <row r="51188" s="3046" customFormat="1"/>
    <row r="51189" s="3046" customFormat="1"/>
    <row r="51190" s="3046" customFormat="1"/>
    <row r="51191" s="3046" customFormat="1"/>
    <row r="51192" s="3046" customFormat="1"/>
    <row r="51193" s="3046" customFormat="1"/>
    <row r="51194" s="3046" customFormat="1"/>
    <row r="51195" s="3046" customFormat="1"/>
    <row r="51196" s="3046" customFormat="1"/>
    <row r="51197" s="3046" customFormat="1"/>
    <row r="51198" s="3046" customFormat="1"/>
    <row r="51199" s="3046" customFormat="1"/>
    <row r="51200" s="3046" customFormat="1"/>
    <row r="51201" s="3046" customFormat="1"/>
    <row r="51202" s="3046" customFormat="1"/>
    <row r="51203" s="3046" customFormat="1"/>
    <row r="51204" s="3046" customFormat="1"/>
    <row r="51205" s="3046" customFormat="1"/>
    <row r="51206" s="3046" customFormat="1"/>
    <row r="51207" s="3046" customFormat="1"/>
    <row r="51208" s="3046" customFormat="1"/>
    <row r="51209" s="3046" customFormat="1"/>
    <row r="51210" s="3046" customFormat="1"/>
    <row r="51211" s="3046" customFormat="1"/>
    <row r="51212" s="3046" customFormat="1"/>
    <row r="51213" s="3046" customFormat="1"/>
    <row r="51214" s="3046" customFormat="1"/>
    <row r="51215" s="3046" customFormat="1"/>
    <row r="51216" s="3046" customFormat="1"/>
    <row r="51217" s="3046" customFormat="1"/>
    <row r="51218" s="3046" customFormat="1"/>
    <row r="51219" s="3046" customFormat="1"/>
    <row r="51220" s="3046" customFormat="1"/>
    <row r="51221" s="3046" customFormat="1"/>
    <row r="51222" s="3046" customFormat="1"/>
    <row r="51223" s="3046" customFormat="1"/>
    <row r="51224" s="3046" customFormat="1"/>
    <row r="51225" s="3046" customFormat="1"/>
    <row r="51226" s="3046" customFormat="1"/>
    <row r="51227" s="3046" customFormat="1"/>
    <row r="51228" s="3046" customFormat="1"/>
    <row r="51229" s="3046" customFormat="1"/>
    <row r="51230" s="3046" customFormat="1"/>
    <row r="51231" s="3046" customFormat="1"/>
    <row r="51232" s="3046" customFormat="1"/>
    <row r="51233" s="3046" customFormat="1"/>
    <row r="51234" s="3046" customFormat="1"/>
    <row r="51235" s="3046" customFormat="1"/>
    <row r="51236" s="3046" customFormat="1"/>
    <row r="51237" s="3046" customFormat="1"/>
    <row r="51238" s="3046" customFormat="1"/>
    <row r="51239" s="3046" customFormat="1"/>
    <row r="51240" s="3046" customFormat="1"/>
    <row r="51241" s="3046" customFormat="1"/>
    <row r="51242" s="3046" customFormat="1"/>
    <row r="51243" s="3046" customFormat="1"/>
    <row r="51244" s="3046" customFormat="1"/>
    <row r="51245" s="3046" customFormat="1"/>
    <row r="51246" s="3046" customFormat="1"/>
    <row r="51247" s="3046" customFormat="1"/>
    <row r="51248" s="3046" customFormat="1"/>
    <row r="51249" s="3046" customFormat="1"/>
    <row r="51250" s="3046" customFormat="1"/>
    <row r="51251" s="3046" customFormat="1"/>
    <row r="51252" s="3046" customFormat="1"/>
    <row r="51253" s="3046" customFormat="1"/>
    <row r="51254" s="3046" customFormat="1"/>
    <row r="51255" s="3046" customFormat="1"/>
    <row r="51256" s="3046" customFormat="1"/>
    <row r="51257" s="3046" customFormat="1"/>
    <row r="51258" s="3046" customFormat="1"/>
    <row r="51259" s="3046" customFormat="1"/>
    <row r="51260" s="3046" customFormat="1"/>
    <row r="51261" s="3046" customFormat="1"/>
    <row r="51262" s="3046" customFormat="1"/>
    <row r="51263" s="3046" customFormat="1"/>
    <row r="51264" s="3046" customFormat="1"/>
    <row r="51265" s="3046" customFormat="1"/>
    <row r="51266" s="3046" customFormat="1"/>
    <row r="51267" s="3046" customFormat="1"/>
    <row r="51268" s="3046" customFormat="1"/>
    <row r="51269" s="3046" customFormat="1"/>
    <row r="51270" s="3046" customFormat="1"/>
    <row r="51271" s="3046" customFormat="1"/>
    <row r="51272" s="3046" customFormat="1"/>
    <row r="51273" s="3046" customFormat="1"/>
    <row r="51274" s="3046" customFormat="1"/>
    <row r="51275" s="3046" customFormat="1"/>
    <row r="51276" s="3046" customFormat="1"/>
    <row r="51277" s="3046" customFormat="1"/>
    <row r="51278" s="3046" customFormat="1"/>
    <row r="51279" s="3046" customFormat="1"/>
    <row r="51280" s="3046" customFormat="1"/>
    <row r="51281" s="3046" customFormat="1"/>
    <row r="51282" s="3046" customFormat="1"/>
    <row r="51283" s="3046" customFormat="1"/>
    <row r="51284" s="3046" customFormat="1"/>
    <row r="51285" s="3046" customFormat="1"/>
    <row r="51286" s="3046" customFormat="1"/>
    <row r="51287" s="3046" customFormat="1"/>
    <row r="51288" s="3046" customFormat="1"/>
    <row r="51289" s="3046" customFormat="1"/>
    <row r="51290" s="3046" customFormat="1"/>
    <row r="51291" s="3046" customFormat="1"/>
    <row r="51292" s="3046" customFormat="1"/>
    <row r="51293" s="3046" customFormat="1"/>
    <row r="51294" s="3046" customFormat="1"/>
    <row r="51295" s="3046" customFormat="1"/>
    <row r="51296" s="3046" customFormat="1"/>
    <row r="51297" s="3046" customFormat="1"/>
    <row r="51298" s="3046" customFormat="1"/>
    <row r="51299" s="3046" customFormat="1"/>
    <row r="51300" s="3046" customFormat="1"/>
    <row r="51301" s="3046" customFormat="1"/>
    <row r="51302" s="3046" customFormat="1"/>
    <row r="51303" s="3046" customFormat="1"/>
    <row r="51304" s="3046" customFormat="1"/>
    <row r="51305" s="3046" customFormat="1"/>
    <row r="51306" s="3046" customFormat="1"/>
    <row r="51307" s="3046" customFormat="1"/>
    <row r="51308" s="3046" customFormat="1"/>
    <row r="51309" s="3046" customFormat="1"/>
    <row r="51310" s="3046" customFormat="1"/>
    <row r="51311" s="3046" customFormat="1"/>
    <row r="51312" s="3046" customFormat="1"/>
    <row r="51313" s="3046" customFormat="1"/>
    <row r="51314" s="3046" customFormat="1"/>
    <row r="51315" s="3046" customFormat="1"/>
    <row r="51316" s="3046" customFormat="1"/>
    <row r="51317" s="3046" customFormat="1"/>
    <row r="51318" s="3046" customFormat="1"/>
    <row r="51319" s="3046" customFormat="1"/>
    <row r="51320" s="3046" customFormat="1"/>
    <row r="51321" s="3046" customFormat="1"/>
    <row r="51322" s="3046" customFormat="1"/>
    <row r="51323" s="3046" customFormat="1"/>
    <row r="51324" s="3046" customFormat="1"/>
    <row r="51325" s="3046" customFormat="1"/>
    <row r="51326" s="3046" customFormat="1"/>
    <row r="51327" s="3046" customFormat="1"/>
    <row r="51328" s="3046" customFormat="1"/>
    <row r="51329" s="3046" customFormat="1"/>
    <row r="51330" s="3046" customFormat="1"/>
    <row r="51331" s="3046" customFormat="1"/>
    <row r="51332" s="3046" customFormat="1"/>
    <row r="51333" s="3046" customFormat="1"/>
    <row r="51334" s="3046" customFormat="1"/>
    <row r="51335" s="3046" customFormat="1"/>
    <row r="51336" s="3046" customFormat="1"/>
    <row r="51337" s="3046" customFormat="1"/>
    <row r="51338" s="3046" customFormat="1"/>
    <row r="51339" s="3046" customFormat="1"/>
    <row r="51340" s="3046" customFormat="1"/>
    <row r="51341" s="3046" customFormat="1"/>
    <row r="51342" s="3046" customFormat="1"/>
    <row r="51343" s="3046" customFormat="1"/>
    <row r="51344" s="3046" customFormat="1"/>
    <row r="51345" s="3046" customFormat="1"/>
    <row r="51346" s="3046" customFormat="1"/>
    <row r="51347" s="3046" customFormat="1"/>
    <row r="51348" s="3046" customFormat="1"/>
    <row r="51349" s="3046" customFormat="1"/>
    <row r="51350" s="3046" customFormat="1"/>
    <row r="51351" s="3046" customFormat="1"/>
    <row r="51352" s="3046" customFormat="1"/>
    <row r="51353" s="3046" customFormat="1"/>
    <row r="51354" s="3046" customFormat="1"/>
    <row r="51355" s="3046" customFormat="1"/>
    <row r="51356" s="3046" customFormat="1"/>
    <row r="51357" s="3046" customFormat="1"/>
    <row r="51358" s="3046" customFormat="1"/>
    <row r="51359" s="3046" customFormat="1"/>
    <row r="51360" s="3046" customFormat="1"/>
    <row r="51361" s="3046" customFormat="1"/>
    <row r="51362" s="3046" customFormat="1"/>
    <row r="51363" s="3046" customFormat="1"/>
    <row r="51364" s="3046" customFormat="1"/>
    <row r="51365" s="3046" customFormat="1"/>
    <row r="51366" s="3046" customFormat="1"/>
    <row r="51367" s="3046" customFormat="1"/>
    <row r="51368" s="3046" customFormat="1"/>
    <row r="51369" s="3046" customFormat="1"/>
    <row r="51370" s="3046" customFormat="1"/>
    <row r="51371" s="3046" customFormat="1"/>
    <row r="51372" s="3046" customFormat="1"/>
    <row r="51373" s="3046" customFormat="1"/>
    <row r="51374" s="3046" customFormat="1"/>
    <row r="51375" s="3046" customFormat="1"/>
    <row r="51376" s="3046" customFormat="1"/>
    <row r="51377" s="3046" customFormat="1"/>
    <row r="51378" s="3046" customFormat="1"/>
    <row r="51379" s="3046" customFormat="1"/>
    <row r="51380" s="3046" customFormat="1"/>
    <row r="51381" s="3046" customFormat="1"/>
    <row r="51382" s="3046" customFormat="1"/>
    <row r="51383" s="3046" customFormat="1"/>
    <row r="51384" s="3046" customFormat="1"/>
    <row r="51385" s="3046" customFormat="1"/>
    <row r="51386" s="3046" customFormat="1"/>
    <row r="51387" s="3046" customFormat="1"/>
    <row r="51388" s="3046" customFormat="1"/>
    <row r="51389" s="3046" customFormat="1"/>
    <row r="51390" s="3046" customFormat="1"/>
    <row r="51391" s="3046" customFormat="1"/>
    <row r="51392" s="3046" customFormat="1"/>
    <row r="51393" s="3046" customFormat="1"/>
    <row r="51394" s="3046" customFormat="1"/>
    <row r="51395" s="3046" customFormat="1"/>
    <row r="51396" s="3046" customFormat="1"/>
    <row r="51397" s="3046" customFormat="1"/>
    <row r="51398" s="3046" customFormat="1"/>
    <row r="51399" s="3046" customFormat="1"/>
    <row r="51400" s="3046" customFormat="1"/>
    <row r="51401" s="3046" customFormat="1"/>
    <row r="51402" s="3046" customFormat="1"/>
    <row r="51403" s="3046" customFormat="1"/>
    <row r="51404" s="3046" customFormat="1"/>
    <row r="51405" s="3046" customFormat="1"/>
    <row r="51406" s="3046" customFormat="1"/>
    <row r="51407" s="3046" customFormat="1"/>
    <row r="51408" s="3046" customFormat="1"/>
    <row r="51409" s="3046" customFormat="1"/>
    <row r="51410" s="3046" customFormat="1"/>
    <row r="51411" s="3046" customFormat="1"/>
    <row r="51412" s="3046" customFormat="1"/>
    <row r="51413" s="3046" customFormat="1"/>
    <row r="51414" s="3046" customFormat="1"/>
    <row r="51415" s="3046" customFormat="1"/>
    <row r="51416" s="3046" customFormat="1"/>
    <row r="51417" s="3046" customFormat="1"/>
    <row r="51418" s="3046" customFormat="1"/>
    <row r="51419" s="3046" customFormat="1"/>
    <row r="51420" s="3046" customFormat="1"/>
    <row r="51421" s="3046" customFormat="1"/>
    <row r="51422" s="3046" customFormat="1"/>
    <row r="51423" s="3046" customFormat="1"/>
    <row r="51424" s="3046" customFormat="1"/>
    <row r="51425" s="3046" customFormat="1"/>
    <row r="51426" s="3046" customFormat="1"/>
    <row r="51427" s="3046" customFormat="1"/>
    <row r="51428" s="3046" customFormat="1"/>
    <row r="51429" s="3046" customFormat="1"/>
    <row r="51430" s="3046" customFormat="1"/>
    <row r="51431" s="3046" customFormat="1"/>
    <row r="51432" s="3046" customFormat="1"/>
    <row r="51433" s="3046" customFormat="1"/>
    <row r="51434" s="3046" customFormat="1"/>
    <row r="51435" s="3046" customFormat="1"/>
    <row r="51436" s="3046" customFormat="1"/>
    <row r="51437" s="3046" customFormat="1"/>
    <row r="51438" s="3046" customFormat="1"/>
    <row r="51439" s="3046" customFormat="1"/>
    <row r="51440" s="3046" customFormat="1"/>
    <row r="51441" s="3046" customFormat="1"/>
    <row r="51442" s="3046" customFormat="1"/>
    <row r="51443" s="3046" customFormat="1"/>
    <row r="51444" s="3046" customFormat="1"/>
    <row r="51445" s="3046" customFormat="1"/>
    <row r="51446" s="3046" customFormat="1"/>
    <row r="51447" s="3046" customFormat="1"/>
    <row r="51448" s="3046" customFormat="1"/>
    <row r="51449" s="3046" customFormat="1"/>
    <row r="51450" s="3046" customFormat="1"/>
    <row r="51451" s="3046" customFormat="1"/>
    <row r="51452" s="3046" customFormat="1"/>
    <row r="51453" s="3046" customFormat="1"/>
    <row r="51454" s="3046" customFormat="1"/>
    <row r="51455" s="3046" customFormat="1"/>
    <row r="51456" s="3046" customFormat="1"/>
    <row r="51457" s="3046" customFormat="1"/>
    <row r="51458" s="3046" customFormat="1"/>
    <row r="51459" s="3046" customFormat="1"/>
    <row r="51460" s="3046" customFormat="1"/>
    <row r="51461" s="3046" customFormat="1"/>
    <row r="51462" s="3046" customFormat="1"/>
    <row r="51463" s="3046" customFormat="1"/>
    <row r="51464" s="3046" customFormat="1"/>
    <row r="51465" s="3046" customFormat="1"/>
    <row r="51466" s="3046" customFormat="1"/>
    <row r="51467" s="3046" customFormat="1"/>
    <row r="51468" s="3046" customFormat="1"/>
    <row r="51469" s="3046" customFormat="1"/>
    <row r="51470" s="3046" customFormat="1"/>
    <row r="51471" s="3046" customFormat="1"/>
    <row r="51472" s="3046" customFormat="1"/>
    <row r="51473" s="3046" customFormat="1"/>
    <row r="51474" s="3046" customFormat="1"/>
    <row r="51475" s="3046" customFormat="1"/>
    <row r="51476" s="3046" customFormat="1"/>
    <row r="51477" s="3046" customFormat="1"/>
    <row r="51478" s="3046" customFormat="1"/>
    <row r="51479" s="3046" customFormat="1"/>
    <row r="51480" s="3046" customFormat="1"/>
    <row r="51481" s="3046" customFormat="1"/>
    <row r="51482" s="3046" customFormat="1"/>
    <row r="51483" s="3046" customFormat="1"/>
    <row r="51484" s="3046" customFormat="1"/>
    <row r="51485" s="3046" customFormat="1"/>
    <row r="51486" s="3046" customFormat="1"/>
    <row r="51487" s="3046" customFormat="1"/>
    <row r="51488" s="3046" customFormat="1"/>
    <row r="51489" s="3046" customFormat="1"/>
    <row r="51490" s="3046" customFormat="1"/>
    <row r="51491" s="3046" customFormat="1"/>
    <row r="51492" s="3046" customFormat="1"/>
    <row r="51493" s="3046" customFormat="1"/>
    <row r="51494" s="3046" customFormat="1"/>
    <row r="51495" s="3046" customFormat="1"/>
    <row r="51496" s="3046" customFormat="1"/>
    <row r="51497" s="3046" customFormat="1"/>
    <row r="51498" s="3046" customFormat="1"/>
    <row r="51499" s="3046" customFormat="1"/>
    <row r="51500" s="3046" customFormat="1"/>
    <row r="51501" s="3046" customFormat="1"/>
    <row r="51502" s="3046" customFormat="1"/>
    <row r="51503" s="3046" customFormat="1"/>
    <row r="51504" s="3046" customFormat="1"/>
    <row r="51505" s="3046" customFormat="1"/>
    <row r="51506" s="3046" customFormat="1"/>
    <row r="51507" s="3046" customFormat="1"/>
    <row r="51508" s="3046" customFormat="1"/>
    <row r="51509" s="3046" customFormat="1"/>
    <row r="51510" s="3046" customFormat="1"/>
    <row r="51511" s="3046" customFormat="1"/>
    <row r="51512" s="3046" customFormat="1"/>
    <row r="51513" s="3046" customFormat="1"/>
    <row r="51514" s="3046" customFormat="1"/>
    <row r="51515" s="3046" customFormat="1"/>
    <row r="51516" s="3046" customFormat="1"/>
    <row r="51517" s="3046" customFormat="1"/>
    <row r="51518" s="3046" customFormat="1"/>
    <row r="51519" s="3046" customFormat="1"/>
    <row r="51520" s="3046" customFormat="1"/>
    <row r="51521" s="3046" customFormat="1"/>
    <row r="51522" s="3046" customFormat="1"/>
    <row r="51523" s="3046" customFormat="1"/>
    <row r="51524" s="3046" customFormat="1"/>
    <row r="51525" s="3046" customFormat="1"/>
    <row r="51526" s="3046" customFormat="1"/>
    <row r="51527" s="3046" customFormat="1"/>
    <row r="51528" s="3046" customFormat="1"/>
    <row r="51529" s="3046" customFormat="1"/>
    <row r="51530" s="3046" customFormat="1"/>
    <row r="51531" s="3046" customFormat="1"/>
    <row r="51532" s="3046" customFormat="1"/>
    <row r="51533" s="3046" customFormat="1"/>
    <row r="51534" s="3046" customFormat="1"/>
    <row r="51535" s="3046" customFormat="1"/>
    <row r="51536" s="3046" customFormat="1"/>
    <row r="51537" s="3046" customFormat="1"/>
    <row r="51538" s="3046" customFormat="1"/>
    <row r="51539" s="3046" customFormat="1"/>
    <row r="51540" s="3046" customFormat="1"/>
    <row r="51541" s="3046" customFormat="1"/>
    <row r="51542" s="3046" customFormat="1"/>
    <row r="51543" s="3046" customFormat="1"/>
    <row r="51544" s="3046" customFormat="1"/>
    <row r="51545" s="3046" customFormat="1"/>
    <row r="51546" s="3046" customFormat="1"/>
    <row r="51547" s="3046" customFormat="1"/>
    <row r="51548" s="3046" customFormat="1"/>
    <row r="51549" s="3046" customFormat="1"/>
    <row r="51550" s="3046" customFormat="1"/>
    <row r="51551" s="3046" customFormat="1"/>
    <row r="51552" s="3046" customFormat="1"/>
    <row r="51553" s="3046" customFormat="1"/>
    <row r="51554" s="3046" customFormat="1"/>
    <row r="51555" s="3046" customFormat="1"/>
    <row r="51556" s="3046" customFormat="1"/>
    <row r="51557" s="3046" customFormat="1"/>
    <row r="51558" s="3046" customFormat="1"/>
    <row r="51559" s="3046" customFormat="1"/>
    <row r="51560" s="3046" customFormat="1"/>
    <row r="51561" s="3046" customFormat="1"/>
    <row r="51562" s="3046" customFormat="1"/>
    <row r="51563" s="3046" customFormat="1"/>
    <row r="51564" s="3046" customFormat="1"/>
    <row r="51565" s="3046" customFormat="1"/>
    <row r="51566" s="3046" customFormat="1"/>
    <row r="51567" s="3046" customFormat="1"/>
    <row r="51568" s="3046" customFormat="1"/>
    <row r="51569" s="3046" customFormat="1"/>
    <row r="51570" s="3046" customFormat="1"/>
    <row r="51571" s="3046" customFormat="1"/>
    <row r="51572" s="3046" customFormat="1"/>
    <row r="51573" s="3046" customFormat="1"/>
    <row r="51574" s="3046" customFormat="1"/>
    <row r="51575" s="3046" customFormat="1"/>
    <row r="51576" s="3046" customFormat="1"/>
    <row r="51577" s="3046" customFormat="1"/>
    <row r="51578" s="3046" customFormat="1"/>
    <row r="51579" s="3046" customFormat="1"/>
    <row r="51580" s="3046" customFormat="1"/>
    <row r="51581" s="3046" customFormat="1"/>
    <row r="51582" s="3046" customFormat="1"/>
    <row r="51583" s="3046" customFormat="1"/>
    <row r="51584" s="3046" customFormat="1"/>
    <row r="51585" s="3046" customFormat="1"/>
    <row r="51586" s="3046" customFormat="1"/>
    <row r="51587" s="3046" customFormat="1"/>
    <row r="51588" s="3046" customFormat="1"/>
    <row r="51589" s="3046" customFormat="1"/>
    <row r="51590" s="3046" customFormat="1"/>
    <row r="51591" s="3046" customFormat="1"/>
    <row r="51592" s="3046" customFormat="1"/>
    <row r="51593" s="3046" customFormat="1"/>
    <row r="51594" s="3046" customFormat="1"/>
    <row r="51595" s="3046" customFormat="1"/>
    <row r="51596" s="3046" customFormat="1"/>
    <row r="51597" s="3046" customFormat="1"/>
    <row r="51598" s="3046" customFormat="1"/>
    <row r="51599" s="3046" customFormat="1"/>
    <row r="51600" s="3046" customFormat="1"/>
    <row r="51601" s="3046" customFormat="1"/>
    <row r="51602" s="3046" customFormat="1"/>
    <row r="51603" s="3046" customFormat="1"/>
    <row r="51604" s="3046" customFormat="1"/>
    <row r="51605" s="3046" customFormat="1"/>
    <row r="51606" s="3046" customFormat="1"/>
    <row r="51607" s="3046" customFormat="1"/>
    <row r="51608" s="3046" customFormat="1"/>
    <row r="51609" s="3046" customFormat="1"/>
    <row r="51610" s="3046" customFormat="1"/>
    <row r="51611" s="3046" customFormat="1"/>
    <row r="51612" s="3046" customFormat="1"/>
    <row r="51613" s="3046" customFormat="1"/>
    <row r="51614" s="3046" customFormat="1"/>
    <row r="51615" s="3046" customFormat="1"/>
    <row r="51616" s="3046" customFormat="1"/>
    <row r="51617" s="3046" customFormat="1"/>
    <row r="51618" s="3046" customFormat="1"/>
    <row r="51619" s="3046" customFormat="1"/>
    <row r="51620" s="3046" customFormat="1"/>
    <row r="51621" s="3046" customFormat="1"/>
    <row r="51622" s="3046" customFormat="1"/>
    <row r="51623" s="3046" customFormat="1"/>
    <row r="51624" s="3046" customFormat="1"/>
    <row r="51625" s="3046" customFormat="1"/>
    <row r="51626" s="3046" customFormat="1"/>
    <row r="51627" s="3046" customFormat="1"/>
    <row r="51628" s="3046" customFormat="1"/>
    <row r="51629" s="3046" customFormat="1"/>
    <row r="51630" s="3046" customFormat="1"/>
    <row r="51631" s="3046" customFormat="1"/>
    <row r="51632" s="3046" customFormat="1"/>
    <row r="51633" s="3046" customFormat="1"/>
    <row r="51634" s="3046" customFormat="1"/>
    <row r="51635" s="3046" customFormat="1"/>
    <row r="51636" s="3046" customFormat="1"/>
    <row r="51637" s="3046" customFormat="1"/>
    <row r="51638" s="3046" customFormat="1"/>
    <row r="51639" s="3046" customFormat="1"/>
    <row r="51640" s="3046" customFormat="1"/>
    <row r="51641" s="3046" customFormat="1"/>
    <row r="51642" s="3046" customFormat="1"/>
    <row r="51643" s="3046" customFormat="1"/>
    <row r="51644" s="3046" customFormat="1"/>
    <row r="51645" s="3046" customFormat="1"/>
    <row r="51646" s="3046" customFormat="1"/>
    <row r="51647" s="3046" customFormat="1"/>
    <row r="51648" s="3046" customFormat="1"/>
    <row r="51649" s="3046" customFormat="1"/>
    <row r="51650" s="3046" customFormat="1"/>
    <row r="51651" s="3046" customFormat="1"/>
    <row r="51652" s="3046" customFormat="1"/>
    <row r="51653" s="3046" customFormat="1"/>
    <row r="51654" s="3046" customFormat="1"/>
    <row r="51655" s="3046" customFormat="1"/>
    <row r="51656" s="3046" customFormat="1"/>
    <row r="51657" s="3046" customFormat="1"/>
    <row r="51658" s="3046" customFormat="1"/>
    <row r="51659" s="3046" customFormat="1"/>
    <row r="51660" s="3046" customFormat="1"/>
    <row r="51661" s="3046" customFormat="1"/>
    <row r="51662" s="3046" customFormat="1"/>
    <row r="51663" s="3046" customFormat="1"/>
    <row r="51664" s="3046" customFormat="1"/>
    <row r="51665" s="3046" customFormat="1"/>
    <row r="51666" s="3046" customFormat="1"/>
    <row r="51667" s="3046" customFormat="1"/>
    <row r="51668" s="3046" customFormat="1"/>
    <row r="51669" s="3046" customFormat="1"/>
    <row r="51670" s="3046" customFormat="1"/>
    <row r="51671" s="3046" customFormat="1"/>
    <row r="51672" s="3046" customFormat="1"/>
    <row r="51673" s="3046" customFormat="1"/>
    <row r="51674" s="3046" customFormat="1"/>
    <row r="51675" s="3046" customFormat="1"/>
    <row r="51676" s="3046" customFormat="1"/>
    <row r="51677" s="3046" customFormat="1"/>
    <row r="51678" s="3046" customFormat="1"/>
    <row r="51679" s="3046" customFormat="1"/>
    <row r="51680" s="3046" customFormat="1"/>
    <row r="51681" s="3046" customFormat="1"/>
    <row r="51682" s="3046" customFormat="1"/>
    <row r="51683" s="3046" customFormat="1"/>
    <row r="51684" s="3046" customFormat="1"/>
    <row r="51685" s="3046" customFormat="1"/>
    <row r="51686" s="3046" customFormat="1"/>
    <row r="51687" s="3046" customFormat="1"/>
    <row r="51688" s="3046" customFormat="1"/>
    <row r="51689" s="3046" customFormat="1"/>
    <row r="51690" s="3046" customFormat="1"/>
    <row r="51691" s="3046" customFormat="1"/>
    <row r="51692" s="3046" customFormat="1"/>
    <row r="51693" s="3046" customFormat="1"/>
    <row r="51694" s="3046" customFormat="1"/>
    <row r="51695" s="3046" customFormat="1"/>
    <row r="51696" s="3046" customFormat="1"/>
    <row r="51697" s="3046" customFormat="1"/>
    <row r="51698" s="3046" customFormat="1"/>
    <row r="51699" s="3046" customFormat="1"/>
    <row r="51700" s="3046" customFormat="1"/>
    <row r="51701" s="3046" customFormat="1"/>
    <row r="51702" s="3046" customFormat="1"/>
    <row r="51703" s="3046" customFormat="1"/>
    <row r="51704" s="3046" customFormat="1"/>
    <row r="51705" s="3046" customFormat="1"/>
    <row r="51706" s="3046" customFormat="1"/>
    <row r="51707" s="3046" customFormat="1"/>
    <row r="51708" s="3046" customFormat="1"/>
    <row r="51709" s="3046" customFormat="1"/>
    <row r="51710" s="3046" customFormat="1"/>
    <row r="51711" s="3046" customFormat="1"/>
    <row r="51712" s="3046" customFormat="1"/>
    <row r="51713" s="3046" customFormat="1"/>
    <row r="51714" s="3046" customFormat="1"/>
    <row r="51715" s="3046" customFormat="1"/>
    <row r="51716" s="3046" customFormat="1"/>
    <row r="51717" s="3046" customFormat="1"/>
    <row r="51718" s="3046" customFormat="1"/>
    <row r="51719" s="3046" customFormat="1"/>
    <row r="51720" s="3046" customFormat="1"/>
    <row r="51721" s="3046" customFormat="1"/>
    <row r="51722" s="3046" customFormat="1"/>
    <row r="51723" s="3046" customFormat="1"/>
    <row r="51724" s="3046" customFormat="1"/>
    <row r="51725" s="3046" customFormat="1"/>
    <row r="51726" s="3046" customFormat="1"/>
    <row r="51727" s="3046" customFormat="1"/>
    <row r="51728" s="3046" customFormat="1"/>
    <row r="51729" s="3046" customFormat="1"/>
    <row r="51730" s="3046" customFormat="1"/>
    <row r="51731" s="3046" customFormat="1"/>
    <row r="51732" s="3046" customFormat="1"/>
    <row r="51733" s="3046" customFormat="1"/>
    <row r="51734" s="3046" customFormat="1"/>
    <row r="51735" s="3046" customFormat="1"/>
    <row r="51736" s="3046" customFormat="1"/>
    <row r="51737" s="3046" customFormat="1"/>
    <row r="51738" s="3046" customFormat="1"/>
    <row r="51739" s="3046" customFormat="1"/>
    <row r="51740" s="3046" customFormat="1"/>
    <row r="51741" s="3046" customFormat="1"/>
    <row r="51742" s="3046" customFormat="1"/>
    <row r="51743" s="3046" customFormat="1"/>
    <row r="51744" s="3046" customFormat="1"/>
    <row r="51745" s="3046" customFormat="1"/>
    <row r="51746" s="3046" customFormat="1"/>
    <row r="51747" s="3046" customFormat="1"/>
    <row r="51748" s="3046" customFormat="1"/>
    <row r="51749" s="3046" customFormat="1"/>
    <row r="51750" s="3046" customFormat="1"/>
    <row r="51751" s="3046" customFormat="1"/>
    <row r="51752" s="3046" customFormat="1"/>
    <row r="51753" s="3046" customFormat="1"/>
    <row r="51754" s="3046" customFormat="1"/>
    <row r="51755" s="3046" customFormat="1"/>
    <row r="51756" s="3046" customFormat="1"/>
    <row r="51757" s="3046" customFormat="1"/>
    <row r="51758" s="3046" customFormat="1"/>
    <row r="51759" s="3046" customFormat="1"/>
    <row r="51760" s="3046" customFormat="1"/>
    <row r="51761" s="3046" customFormat="1"/>
    <row r="51762" s="3046" customFormat="1"/>
    <row r="51763" s="3046" customFormat="1"/>
    <row r="51764" s="3046" customFormat="1"/>
    <row r="51765" s="3046" customFormat="1"/>
    <row r="51766" s="3046" customFormat="1"/>
    <row r="51767" s="3046" customFormat="1"/>
    <row r="51768" s="3046" customFormat="1"/>
    <row r="51769" s="3046" customFormat="1"/>
    <row r="51770" s="3046" customFormat="1"/>
    <row r="51771" s="3046" customFormat="1"/>
    <row r="51772" s="3046" customFormat="1"/>
    <row r="51773" s="3046" customFormat="1"/>
    <row r="51774" s="3046" customFormat="1"/>
    <row r="51775" s="3046" customFormat="1"/>
    <row r="51776" s="3046" customFormat="1"/>
    <row r="51777" s="3046" customFormat="1"/>
    <row r="51778" s="3046" customFormat="1"/>
    <row r="51779" s="3046" customFormat="1"/>
    <row r="51780" s="3046" customFormat="1"/>
    <row r="51781" s="3046" customFormat="1"/>
    <row r="51782" s="3046" customFormat="1"/>
    <row r="51783" s="3046" customFormat="1"/>
    <row r="51784" s="3046" customFormat="1"/>
    <row r="51785" s="3046" customFormat="1"/>
    <row r="51786" s="3046" customFormat="1"/>
    <row r="51787" s="3046" customFormat="1"/>
    <row r="51788" s="3046" customFormat="1"/>
    <row r="51789" s="3046" customFormat="1"/>
    <row r="51790" s="3046" customFormat="1"/>
    <row r="51791" s="3046" customFormat="1"/>
    <row r="51792" s="3046" customFormat="1"/>
    <row r="51793" s="3046" customFormat="1"/>
    <row r="51794" s="3046" customFormat="1"/>
    <row r="51795" s="3046" customFormat="1"/>
    <row r="51796" s="3046" customFormat="1"/>
    <row r="51797" s="3046" customFormat="1"/>
    <row r="51798" s="3046" customFormat="1"/>
    <row r="51799" s="3046" customFormat="1"/>
    <row r="51800" s="3046" customFormat="1"/>
    <row r="51801" s="3046" customFormat="1"/>
    <row r="51802" s="3046" customFormat="1"/>
    <row r="51803" s="3046" customFormat="1"/>
    <row r="51804" s="3046" customFormat="1"/>
    <row r="51805" s="3046" customFormat="1"/>
    <row r="51806" s="3046" customFormat="1"/>
    <row r="51807" s="3046" customFormat="1"/>
    <row r="51808" s="3046" customFormat="1"/>
    <row r="51809" s="3046" customFormat="1"/>
    <row r="51810" s="3046" customFormat="1"/>
    <row r="51811" s="3046" customFormat="1"/>
    <row r="51812" s="3046" customFormat="1"/>
    <row r="51813" s="3046" customFormat="1"/>
    <row r="51814" s="3046" customFormat="1"/>
    <row r="51815" s="3046" customFormat="1"/>
    <row r="51816" s="3046" customFormat="1"/>
    <row r="51817" s="3046" customFormat="1"/>
    <row r="51818" s="3046" customFormat="1"/>
    <row r="51819" s="3046" customFormat="1"/>
    <row r="51820" s="3046" customFormat="1"/>
    <row r="51821" s="3046" customFormat="1"/>
    <row r="51822" s="3046" customFormat="1"/>
    <row r="51823" s="3046" customFormat="1"/>
    <row r="51824" s="3046" customFormat="1"/>
    <row r="51825" s="3046" customFormat="1"/>
    <row r="51826" s="3046" customFormat="1"/>
    <row r="51827" s="3046" customFormat="1"/>
    <row r="51828" s="3046" customFormat="1"/>
    <row r="51829" s="3046" customFormat="1"/>
    <row r="51830" s="3046" customFormat="1"/>
    <row r="51831" s="3046" customFormat="1"/>
    <row r="51832" s="3046" customFormat="1"/>
    <row r="51833" s="3046" customFormat="1"/>
    <row r="51834" s="3046" customFormat="1"/>
    <row r="51835" s="3046" customFormat="1"/>
    <row r="51836" s="3046" customFormat="1"/>
    <row r="51837" s="3046" customFormat="1"/>
    <row r="51838" s="3046" customFormat="1"/>
    <row r="51839" s="3046" customFormat="1"/>
    <row r="51840" s="3046" customFormat="1"/>
    <row r="51841" s="3046" customFormat="1"/>
    <row r="51842" s="3046" customFormat="1"/>
    <row r="51843" s="3046" customFormat="1"/>
    <row r="51844" s="3046" customFormat="1"/>
    <row r="51845" s="3046" customFormat="1"/>
    <row r="51846" s="3046" customFormat="1"/>
    <row r="51847" s="3046" customFormat="1"/>
    <row r="51848" s="3046" customFormat="1"/>
    <row r="51849" s="3046" customFormat="1"/>
    <row r="51850" s="3046" customFormat="1"/>
    <row r="51851" s="3046" customFormat="1"/>
    <row r="51852" s="3046" customFormat="1"/>
    <row r="51853" s="3046" customFormat="1"/>
    <row r="51854" s="3046" customFormat="1"/>
    <row r="51855" s="3046" customFormat="1"/>
    <row r="51856" s="3046" customFormat="1"/>
    <row r="51857" s="3046" customFormat="1"/>
    <row r="51858" s="3046" customFormat="1"/>
    <row r="51859" s="3046" customFormat="1"/>
    <row r="51860" s="3046" customFormat="1"/>
    <row r="51861" s="3046" customFormat="1"/>
    <row r="51862" s="3046" customFormat="1"/>
    <row r="51863" s="3046" customFormat="1"/>
    <row r="51864" s="3046" customFormat="1"/>
    <row r="51865" s="3046" customFormat="1"/>
    <row r="51866" s="3046" customFormat="1"/>
    <row r="51867" s="3046" customFormat="1"/>
    <row r="51868" s="3046" customFormat="1"/>
    <row r="51869" s="3046" customFormat="1"/>
    <row r="51870" s="3046" customFormat="1"/>
    <row r="51871" s="3046" customFormat="1"/>
    <row r="51872" s="3046" customFormat="1"/>
    <row r="51873" s="3046" customFormat="1"/>
    <row r="51874" s="3046" customFormat="1"/>
    <row r="51875" s="3046" customFormat="1"/>
    <row r="51876" s="3046" customFormat="1"/>
    <row r="51877" s="3046" customFormat="1"/>
    <row r="51878" s="3046" customFormat="1"/>
    <row r="51879" s="3046" customFormat="1"/>
    <row r="51880" s="3046" customFormat="1"/>
    <row r="51881" s="3046" customFormat="1"/>
    <row r="51882" s="3046" customFormat="1"/>
    <row r="51883" s="3046" customFormat="1"/>
    <row r="51884" s="3046" customFormat="1"/>
    <row r="51885" s="3046" customFormat="1"/>
    <row r="51886" s="3046" customFormat="1"/>
    <row r="51887" s="3046" customFormat="1"/>
    <row r="51888" s="3046" customFormat="1"/>
    <row r="51889" s="3046" customFormat="1"/>
    <row r="51890" s="3046" customFormat="1"/>
    <row r="51891" s="3046" customFormat="1"/>
    <row r="51892" s="3046" customFormat="1"/>
    <row r="51893" s="3046" customFormat="1"/>
    <row r="51894" s="3046" customFormat="1"/>
    <row r="51895" s="3046" customFormat="1"/>
    <row r="51896" s="3046" customFormat="1"/>
    <row r="51897" s="3046" customFormat="1"/>
    <row r="51898" s="3046" customFormat="1"/>
    <row r="51899" s="3046" customFormat="1"/>
    <row r="51900" s="3046" customFormat="1"/>
    <row r="51901" s="3046" customFormat="1"/>
    <row r="51902" s="3046" customFormat="1"/>
    <row r="51903" s="3046" customFormat="1"/>
    <row r="51904" s="3046" customFormat="1"/>
    <row r="51905" s="3046" customFormat="1"/>
    <row r="51906" s="3046" customFormat="1"/>
    <row r="51907" s="3046" customFormat="1"/>
    <row r="51908" s="3046" customFormat="1"/>
    <row r="51909" s="3046" customFormat="1"/>
    <row r="51910" s="3046" customFormat="1"/>
    <row r="51911" s="3046" customFormat="1"/>
    <row r="51912" s="3046" customFormat="1"/>
    <row r="51913" s="3046" customFormat="1"/>
    <row r="51914" s="3046" customFormat="1"/>
    <row r="51915" s="3046" customFormat="1"/>
    <row r="51916" s="3046" customFormat="1"/>
    <row r="51917" s="3046" customFormat="1"/>
    <row r="51918" s="3046" customFormat="1"/>
    <row r="51919" s="3046" customFormat="1"/>
    <row r="51920" s="3046" customFormat="1"/>
    <row r="51921" s="3046" customFormat="1"/>
    <row r="51922" s="3046" customFormat="1"/>
    <row r="51923" s="3046" customFormat="1"/>
    <row r="51924" s="3046" customFormat="1"/>
    <row r="51925" s="3046" customFormat="1"/>
    <row r="51926" s="3046" customFormat="1"/>
    <row r="51927" s="3046" customFormat="1"/>
    <row r="51928" s="3046" customFormat="1"/>
    <row r="51929" s="3046" customFormat="1"/>
    <row r="51930" s="3046" customFormat="1"/>
    <row r="51931" s="3046" customFormat="1"/>
    <row r="51932" s="3046" customFormat="1"/>
    <row r="51933" s="3046" customFormat="1"/>
    <row r="51934" s="3046" customFormat="1"/>
    <row r="51935" s="3046" customFormat="1"/>
    <row r="51936" s="3046" customFormat="1"/>
    <row r="51937" s="3046" customFormat="1"/>
    <row r="51938" s="3046" customFormat="1"/>
    <row r="51939" s="3046" customFormat="1"/>
    <row r="51940" s="3046" customFormat="1"/>
    <row r="51941" s="3046" customFormat="1"/>
    <row r="51942" s="3046" customFormat="1"/>
    <row r="51943" s="3046" customFormat="1"/>
    <row r="51944" s="3046" customFormat="1"/>
    <row r="51945" s="3046" customFormat="1"/>
    <row r="51946" s="3046" customFormat="1"/>
    <row r="51947" s="3046" customFormat="1"/>
    <row r="51948" s="3046" customFormat="1"/>
    <row r="51949" s="3046" customFormat="1"/>
    <row r="51950" s="3046" customFormat="1"/>
    <row r="51951" s="3046" customFormat="1"/>
    <row r="51952" s="3046" customFormat="1"/>
    <row r="51953" s="3046" customFormat="1"/>
    <row r="51954" s="3046" customFormat="1"/>
    <row r="51955" s="3046" customFormat="1"/>
    <row r="51956" s="3046" customFormat="1"/>
    <row r="51957" s="3046" customFormat="1"/>
    <row r="51958" s="3046" customFormat="1"/>
    <row r="51959" s="3046" customFormat="1"/>
    <row r="51960" s="3046" customFormat="1"/>
    <row r="51961" s="3046" customFormat="1"/>
    <row r="51962" s="3046" customFormat="1"/>
    <row r="51963" s="3046" customFormat="1"/>
    <row r="51964" s="3046" customFormat="1"/>
    <row r="51965" s="3046" customFormat="1"/>
    <row r="51966" s="3046" customFormat="1"/>
    <row r="51967" s="3046" customFormat="1"/>
    <row r="51968" s="3046" customFormat="1"/>
    <row r="51969" s="3046" customFormat="1"/>
    <row r="51970" s="3046" customFormat="1"/>
    <row r="51971" s="3046" customFormat="1"/>
    <row r="51972" s="3046" customFormat="1"/>
    <row r="51973" s="3046" customFormat="1"/>
    <row r="51974" s="3046" customFormat="1"/>
    <row r="51975" s="3046" customFormat="1"/>
    <row r="51976" s="3046" customFormat="1"/>
    <row r="51977" s="3046" customFormat="1"/>
    <row r="51978" s="3046" customFormat="1"/>
    <row r="51979" s="3046" customFormat="1"/>
    <row r="51980" s="3046" customFormat="1"/>
    <row r="51981" s="3046" customFormat="1"/>
    <row r="51982" s="3046" customFormat="1"/>
    <row r="51983" s="3046" customFormat="1"/>
    <row r="51984" s="3046" customFormat="1"/>
    <row r="51985" s="3046" customFormat="1"/>
    <row r="51986" s="3046" customFormat="1"/>
    <row r="51987" s="3046" customFormat="1"/>
    <row r="51988" s="3046" customFormat="1"/>
    <row r="51989" s="3046" customFormat="1"/>
    <row r="51990" s="3046" customFormat="1"/>
    <row r="51991" s="3046" customFormat="1"/>
    <row r="51992" s="3046" customFormat="1"/>
    <row r="51993" s="3046" customFormat="1"/>
    <row r="51994" s="3046" customFormat="1"/>
    <row r="51995" s="3046" customFormat="1"/>
    <row r="51996" s="3046" customFormat="1"/>
    <row r="51997" s="3046" customFormat="1"/>
    <row r="51998" s="3046" customFormat="1"/>
    <row r="51999" s="3046" customFormat="1"/>
    <row r="52000" s="3046" customFormat="1"/>
    <row r="52001" s="3046" customFormat="1"/>
    <row r="52002" s="3046" customFormat="1"/>
    <row r="52003" s="3046" customFormat="1"/>
    <row r="52004" s="3046" customFormat="1"/>
    <row r="52005" s="3046" customFormat="1"/>
    <row r="52006" s="3046" customFormat="1"/>
    <row r="52007" s="3046" customFormat="1"/>
    <row r="52008" s="3046" customFormat="1"/>
    <row r="52009" s="3046" customFormat="1"/>
    <row r="52010" s="3046" customFormat="1"/>
    <row r="52011" s="3046" customFormat="1"/>
    <row r="52012" s="3046" customFormat="1"/>
    <row r="52013" s="3046" customFormat="1"/>
    <row r="52014" s="3046" customFormat="1"/>
    <row r="52015" s="3046" customFormat="1"/>
    <row r="52016" s="3046" customFormat="1"/>
    <row r="52017" s="3046" customFormat="1"/>
    <row r="52018" s="3046" customFormat="1"/>
    <row r="52019" s="3046" customFormat="1"/>
    <row r="52020" s="3046" customFormat="1"/>
    <row r="52021" s="3046" customFormat="1"/>
    <row r="52022" s="3046" customFormat="1"/>
    <row r="52023" s="3046" customFormat="1"/>
    <row r="52024" s="3046" customFormat="1"/>
    <row r="52025" s="3046" customFormat="1"/>
    <row r="52026" s="3046" customFormat="1"/>
    <row r="52027" s="3046" customFormat="1"/>
    <row r="52028" s="3046" customFormat="1"/>
    <row r="52029" s="3046" customFormat="1"/>
    <row r="52030" s="3046" customFormat="1"/>
    <row r="52031" s="3046" customFormat="1"/>
    <row r="52032" s="3046" customFormat="1"/>
    <row r="52033" s="3046" customFormat="1"/>
    <row r="52034" s="3046" customFormat="1"/>
    <row r="52035" s="3046" customFormat="1"/>
    <row r="52036" s="3046" customFormat="1"/>
    <row r="52037" s="3046" customFormat="1"/>
    <row r="52038" s="3046" customFormat="1"/>
    <row r="52039" s="3046" customFormat="1"/>
    <row r="52040" s="3046" customFormat="1"/>
    <row r="52041" s="3046" customFormat="1"/>
    <row r="52042" s="3046" customFormat="1"/>
    <row r="52043" s="3046" customFormat="1"/>
    <row r="52044" s="3046" customFormat="1"/>
    <row r="52045" s="3046" customFormat="1"/>
    <row r="52046" s="3046" customFormat="1"/>
    <row r="52047" s="3046" customFormat="1"/>
    <row r="52048" s="3046" customFormat="1"/>
    <row r="52049" s="3046" customFormat="1"/>
    <row r="52050" s="3046" customFormat="1"/>
    <row r="52051" s="3046" customFormat="1"/>
    <row r="52052" s="3046" customFormat="1"/>
    <row r="52053" s="3046" customFormat="1"/>
    <row r="52054" s="3046" customFormat="1"/>
    <row r="52055" s="3046" customFormat="1"/>
    <row r="52056" s="3046" customFormat="1"/>
    <row r="52057" s="3046" customFormat="1"/>
    <row r="52058" s="3046" customFormat="1"/>
    <row r="52059" s="3046" customFormat="1"/>
    <row r="52060" s="3046" customFormat="1"/>
    <row r="52061" s="3046" customFormat="1"/>
    <row r="52062" s="3046" customFormat="1"/>
    <row r="52063" s="3046" customFormat="1"/>
    <row r="52064" s="3046" customFormat="1"/>
    <row r="52065" s="3046" customFormat="1"/>
    <row r="52066" s="3046" customFormat="1"/>
    <row r="52067" s="3046" customFormat="1"/>
    <row r="52068" s="3046" customFormat="1"/>
    <row r="52069" s="3046" customFormat="1"/>
    <row r="52070" s="3046" customFormat="1"/>
    <row r="52071" s="3046" customFormat="1"/>
    <row r="52072" s="3046" customFormat="1"/>
    <row r="52073" s="3046" customFormat="1"/>
    <row r="52074" s="3046" customFormat="1"/>
    <row r="52075" s="3046" customFormat="1"/>
    <row r="52076" s="3046" customFormat="1"/>
    <row r="52077" s="3046" customFormat="1"/>
    <row r="52078" s="3046" customFormat="1"/>
    <row r="52079" s="3046" customFormat="1"/>
    <row r="52080" s="3046" customFormat="1"/>
    <row r="52081" s="3046" customFormat="1"/>
    <row r="52082" s="3046" customFormat="1"/>
    <row r="52083" s="3046" customFormat="1"/>
    <row r="52084" s="3046" customFormat="1"/>
    <row r="52085" s="3046" customFormat="1"/>
    <row r="52086" s="3046" customFormat="1"/>
    <row r="52087" s="3046" customFormat="1"/>
    <row r="52088" s="3046" customFormat="1"/>
    <row r="52089" s="3046" customFormat="1"/>
    <row r="52090" s="3046" customFormat="1"/>
    <row r="52091" s="3046" customFormat="1"/>
    <row r="52092" s="3046" customFormat="1"/>
    <row r="52093" s="3046" customFormat="1"/>
    <row r="52094" s="3046" customFormat="1"/>
    <row r="52095" s="3046" customFormat="1"/>
    <row r="52096" s="3046" customFormat="1"/>
    <row r="52097" s="3046" customFormat="1"/>
    <row r="52098" s="3046" customFormat="1"/>
    <row r="52099" s="3046" customFormat="1"/>
    <row r="52100" s="3046" customFormat="1"/>
    <row r="52101" s="3046" customFormat="1"/>
    <row r="52102" s="3046" customFormat="1"/>
    <row r="52103" s="3046" customFormat="1"/>
    <row r="52104" s="3046" customFormat="1"/>
    <row r="52105" s="3046" customFormat="1"/>
    <row r="52106" s="3046" customFormat="1"/>
    <row r="52107" s="3046" customFormat="1"/>
    <row r="52108" s="3046" customFormat="1"/>
    <row r="52109" s="3046" customFormat="1"/>
    <row r="52110" s="3046" customFormat="1"/>
    <row r="52111" s="3046" customFormat="1"/>
    <row r="52112" s="3046" customFormat="1"/>
    <row r="52113" s="3046" customFormat="1"/>
    <row r="52114" s="3046" customFormat="1"/>
    <row r="52115" s="3046" customFormat="1"/>
    <row r="52116" s="3046" customFormat="1"/>
    <row r="52117" s="3046" customFormat="1"/>
    <row r="52118" s="3046" customFormat="1"/>
    <row r="52119" s="3046" customFormat="1"/>
    <row r="52120" s="3046" customFormat="1"/>
    <row r="52121" s="3046" customFormat="1"/>
    <row r="52122" s="3046" customFormat="1"/>
    <row r="52123" s="3046" customFormat="1"/>
    <row r="52124" s="3046" customFormat="1"/>
    <row r="52125" s="3046" customFormat="1"/>
    <row r="52126" s="3046" customFormat="1"/>
    <row r="52127" s="3046" customFormat="1"/>
    <row r="52128" s="3046" customFormat="1"/>
    <row r="52129" s="3046" customFormat="1"/>
    <row r="52130" s="3046" customFormat="1"/>
    <row r="52131" s="3046" customFormat="1"/>
    <row r="52132" s="3046" customFormat="1"/>
    <row r="52133" s="3046" customFormat="1"/>
    <row r="52134" s="3046" customFormat="1"/>
    <row r="52135" s="3046" customFormat="1"/>
    <row r="52136" s="3046" customFormat="1"/>
    <row r="52137" s="3046" customFormat="1"/>
    <row r="52138" s="3046" customFormat="1"/>
    <row r="52139" s="3046" customFormat="1"/>
    <row r="52140" s="3046" customFormat="1"/>
    <row r="52141" s="3046" customFormat="1"/>
    <row r="52142" s="3046" customFormat="1"/>
    <row r="52143" s="3046" customFormat="1"/>
    <row r="52144" s="3046" customFormat="1"/>
    <row r="52145" s="3046" customFormat="1"/>
    <row r="52146" s="3046" customFormat="1"/>
    <row r="52147" s="3046" customFormat="1"/>
    <row r="52148" s="3046" customFormat="1"/>
    <row r="52149" s="3046" customFormat="1"/>
    <row r="52150" s="3046" customFormat="1"/>
    <row r="52151" s="3046" customFormat="1"/>
    <row r="52152" s="3046" customFormat="1"/>
    <row r="52153" s="3046" customFormat="1"/>
    <row r="52154" s="3046" customFormat="1"/>
    <row r="52155" s="3046" customFormat="1"/>
    <row r="52156" s="3046" customFormat="1"/>
    <row r="52157" s="3046" customFormat="1"/>
    <row r="52158" s="3046" customFormat="1"/>
    <row r="52159" s="3046" customFormat="1"/>
    <row r="52160" s="3046" customFormat="1"/>
    <row r="52161" s="3046" customFormat="1"/>
    <row r="52162" s="3046" customFormat="1"/>
    <row r="52163" s="3046" customFormat="1"/>
    <row r="52164" s="3046" customFormat="1"/>
    <row r="52165" s="3046" customFormat="1"/>
    <row r="52166" s="3046" customFormat="1"/>
    <row r="52167" s="3046" customFormat="1"/>
    <row r="52168" s="3046" customFormat="1"/>
    <row r="52169" s="3046" customFormat="1"/>
    <row r="52170" s="3046" customFormat="1"/>
    <row r="52171" s="3046" customFormat="1"/>
    <row r="52172" s="3046" customFormat="1"/>
    <row r="52173" s="3046" customFormat="1"/>
    <row r="52174" s="3046" customFormat="1"/>
    <row r="52175" s="3046" customFormat="1"/>
    <row r="52176" s="3046" customFormat="1"/>
    <row r="52177" s="3046" customFormat="1"/>
    <row r="52178" s="3046" customFormat="1"/>
    <row r="52179" s="3046" customFormat="1"/>
    <row r="52180" s="3046" customFormat="1"/>
    <row r="52181" s="3046" customFormat="1"/>
    <row r="52182" s="3046" customFormat="1"/>
    <row r="52183" s="3046" customFormat="1"/>
    <row r="52184" s="3046" customFormat="1"/>
    <row r="52185" s="3046" customFormat="1"/>
    <row r="52186" s="3046" customFormat="1"/>
    <row r="52187" s="3046" customFormat="1"/>
    <row r="52188" s="3046" customFormat="1"/>
    <row r="52189" s="3046" customFormat="1"/>
    <row r="52190" s="3046" customFormat="1"/>
    <row r="52191" s="3046" customFormat="1"/>
    <row r="52192" s="3046" customFormat="1"/>
    <row r="52193" s="3046" customFormat="1"/>
    <row r="52194" s="3046" customFormat="1"/>
    <row r="52195" s="3046" customFormat="1"/>
    <row r="52196" s="3046" customFormat="1"/>
    <row r="52197" s="3046" customFormat="1"/>
    <row r="52198" s="3046" customFormat="1"/>
    <row r="52199" s="3046" customFormat="1"/>
    <row r="52200" s="3046" customFormat="1"/>
    <row r="52201" s="3046" customFormat="1"/>
    <row r="52202" s="3046" customFormat="1"/>
    <row r="52203" s="3046" customFormat="1"/>
    <row r="52204" s="3046" customFormat="1"/>
    <row r="52205" s="3046" customFormat="1"/>
    <row r="52206" s="3046" customFormat="1"/>
    <row r="52207" s="3046" customFormat="1"/>
    <row r="52208" s="3046" customFormat="1"/>
    <row r="52209" s="3046" customFormat="1"/>
    <row r="52210" s="3046" customFormat="1"/>
    <row r="52211" s="3046" customFormat="1"/>
    <row r="52212" s="3046" customFormat="1"/>
    <row r="52213" s="3046" customFormat="1"/>
    <row r="52214" s="3046" customFormat="1"/>
    <row r="52215" s="3046" customFormat="1"/>
    <row r="52216" s="3046" customFormat="1"/>
    <row r="52217" s="3046" customFormat="1"/>
    <row r="52218" s="3046" customFormat="1"/>
    <row r="52219" s="3046" customFormat="1"/>
    <row r="52220" s="3046" customFormat="1"/>
    <row r="52221" s="3046" customFormat="1"/>
    <row r="52222" s="3046" customFormat="1"/>
    <row r="52223" s="3046" customFormat="1"/>
    <row r="52224" s="3046" customFormat="1"/>
    <row r="52225" s="3046" customFormat="1"/>
    <row r="52226" s="3046" customFormat="1"/>
    <row r="52227" s="3046" customFormat="1"/>
    <row r="52228" s="3046" customFormat="1"/>
    <row r="52229" s="3046" customFormat="1"/>
    <row r="52230" s="3046" customFormat="1"/>
    <row r="52231" s="3046" customFormat="1"/>
    <row r="52232" s="3046" customFormat="1"/>
    <row r="52233" s="3046" customFormat="1"/>
    <row r="52234" s="3046" customFormat="1"/>
    <row r="52235" s="3046" customFormat="1"/>
    <row r="52236" s="3046" customFormat="1"/>
    <row r="52237" s="3046" customFormat="1"/>
    <row r="52238" s="3046" customFormat="1"/>
    <row r="52239" s="3046" customFormat="1"/>
    <row r="52240" s="3046" customFormat="1"/>
    <row r="52241" s="3046" customFormat="1"/>
    <row r="52242" s="3046" customFormat="1"/>
    <row r="52243" s="3046" customFormat="1"/>
    <row r="52244" s="3046" customFormat="1"/>
    <row r="52245" s="3046" customFormat="1"/>
    <row r="52246" s="3046" customFormat="1"/>
    <row r="52247" s="3046" customFormat="1"/>
    <row r="52248" s="3046" customFormat="1"/>
    <row r="52249" s="3046" customFormat="1"/>
    <row r="52250" s="3046" customFormat="1"/>
    <row r="52251" s="3046" customFormat="1"/>
    <row r="52252" s="3046" customFormat="1"/>
    <row r="52253" s="3046" customFormat="1"/>
    <row r="52254" s="3046" customFormat="1"/>
    <row r="52255" s="3046" customFormat="1"/>
    <row r="52256" s="3046" customFormat="1"/>
    <row r="52257" s="3046" customFormat="1"/>
    <row r="52258" s="3046" customFormat="1"/>
    <row r="52259" s="3046" customFormat="1"/>
    <row r="52260" s="3046" customFormat="1"/>
    <row r="52261" s="3046" customFormat="1"/>
    <row r="52262" s="3046" customFormat="1"/>
    <row r="52263" s="3046" customFormat="1"/>
    <row r="52264" s="3046" customFormat="1"/>
    <row r="52265" s="3046" customFormat="1"/>
    <row r="52266" s="3046" customFormat="1"/>
    <row r="52267" s="3046" customFormat="1"/>
    <row r="52268" s="3046" customFormat="1"/>
    <row r="52269" s="3046" customFormat="1"/>
    <row r="52270" s="3046" customFormat="1"/>
    <row r="52271" s="3046" customFormat="1"/>
    <row r="52272" s="3046" customFormat="1"/>
    <row r="52273" s="3046" customFormat="1"/>
    <row r="52274" s="3046" customFormat="1"/>
    <row r="52275" s="3046" customFormat="1"/>
    <row r="52276" s="3046" customFormat="1"/>
    <row r="52277" s="3046" customFormat="1"/>
    <row r="52278" s="3046" customFormat="1"/>
    <row r="52279" s="3046" customFormat="1"/>
    <row r="52280" s="3046" customFormat="1"/>
    <row r="52281" s="3046" customFormat="1"/>
    <row r="52282" s="3046" customFormat="1"/>
    <row r="52283" s="3046" customFormat="1"/>
    <row r="52284" s="3046" customFormat="1"/>
    <row r="52285" s="3046" customFormat="1"/>
    <row r="52286" s="3046" customFormat="1"/>
    <row r="52287" s="3046" customFormat="1"/>
    <row r="52288" s="3046" customFormat="1"/>
    <row r="52289" s="3046" customFormat="1"/>
    <row r="52290" s="3046" customFormat="1"/>
    <row r="52291" s="3046" customFormat="1"/>
    <row r="52292" s="3046" customFormat="1"/>
    <row r="52293" s="3046" customFormat="1"/>
    <row r="52294" s="3046" customFormat="1"/>
    <row r="52295" s="3046" customFormat="1"/>
    <row r="52296" s="3046" customFormat="1"/>
    <row r="52297" s="3046" customFormat="1"/>
    <row r="52298" s="3046" customFormat="1"/>
    <row r="52299" s="3046" customFormat="1"/>
    <row r="52300" s="3046" customFormat="1"/>
    <row r="52301" s="3046" customFormat="1"/>
    <row r="52302" s="3046" customFormat="1"/>
    <row r="52303" s="3046" customFormat="1"/>
    <row r="52304" s="3046" customFormat="1"/>
    <row r="52305" s="3046" customFormat="1"/>
    <row r="52306" s="3046" customFormat="1"/>
    <row r="52307" s="3046" customFormat="1"/>
    <row r="52308" s="3046" customFormat="1"/>
    <row r="52309" s="3046" customFormat="1"/>
    <row r="52310" s="3046" customFormat="1"/>
    <row r="52311" s="3046" customFormat="1"/>
    <row r="52312" s="3046" customFormat="1"/>
    <row r="52313" s="3046" customFormat="1"/>
    <row r="52314" s="3046" customFormat="1"/>
    <row r="52315" s="3046" customFormat="1"/>
    <row r="52316" s="3046" customFormat="1"/>
    <row r="52317" s="3046" customFormat="1"/>
    <row r="52318" s="3046" customFormat="1"/>
    <row r="52319" s="3046" customFormat="1"/>
    <row r="52320" s="3046" customFormat="1"/>
    <row r="52321" s="3046" customFormat="1"/>
    <row r="52322" s="3046" customFormat="1"/>
    <row r="52323" s="3046" customFormat="1"/>
    <row r="52324" s="3046" customFormat="1"/>
    <row r="52325" s="3046" customFormat="1"/>
    <row r="52326" s="3046" customFormat="1"/>
    <row r="52327" s="3046" customFormat="1"/>
    <row r="52328" s="3046" customFormat="1"/>
    <row r="52329" s="3046" customFormat="1"/>
    <row r="52330" s="3046" customFormat="1"/>
    <row r="52331" s="3046" customFormat="1"/>
    <row r="52332" s="3046" customFormat="1"/>
    <row r="52333" s="3046" customFormat="1"/>
    <row r="52334" s="3046" customFormat="1"/>
    <row r="52335" s="3046" customFormat="1"/>
    <row r="52336" s="3046" customFormat="1"/>
    <row r="52337" s="3046" customFormat="1"/>
    <row r="52338" s="3046" customFormat="1"/>
    <row r="52339" s="3046" customFormat="1"/>
    <row r="52340" s="3046" customFormat="1"/>
    <row r="52341" s="3046" customFormat="1"/>
    <row r="52342" s="3046" customFormat="1"/>
    <row r="52343" s="3046" customFormat="1"/>
    <row r="52344" s="3046" customFormat="1"/>
    <row r="52345" s="3046" customFormat="1"/>
    <row r="52346" s="3046" customFormat="1"/>
    <row r="52347" s="3046" customFormat="1"/>
    <row r="52348" s="3046" customFormat="1"/>
    <row r="52349" s="3046" customFormat="1"/>
    <row r="52350" s="3046" customFormat="1"/>
    <row r="52351" s="3046" customFormat="1"/>
    <row r="52352" s="3046" customFormat="1"/>
    <row r="52353" s="3046" customFormat="1"/>
    <row r="52354" s="3046" customFormat="1"/>
    <row r="52355" s="3046" customFormat="1"/>
    <row r="52356" s="3046" customFormat="1"/>
    <row r="52357" s="3046" customFormat="1"/>
    <row r="52358" s="3046" customFormat="1"/>
    <row r="52359" s="3046" customFormat="1"/>
    <row r="52360" s="3046" customFormat="1"/>
    <row r="52361" s="3046" customFormat="1"/>
    <row r="52362" s="3046" customFormat="1"/>
    <row r="52363" s="3046" customFormat="1"/>
    <row r="52364" s="3046" customFormat="1"/>
    <row r="52365" s="3046" customFormat="1"/>
    <row r="52366" s="3046" customFormat="1"/>
    <row r="52367" s="3046" customFormat="1"/>
    <row r="52368" s="3046" customFormat="1"/>
    <row r="52369" s="3046" customFormat="1"/>
    <row r="52370" s="3046" customFormat="1"/>
    <row r="52371" s="3046" customFormat="1"/>
    <row r="52372" s="3046" customFormat="1"/>
    <row r="52373" s="3046" customFormat="1"/>
    <row r="52374" s="3046" customFormat="1"/>
    <row r="52375" s="3046" customFormat="1"/>
    <row r="52376" s="3046" customFormat="1"/>
    <row r="52377" s="3046" customFormat="1"/>
    <row r="52378" s="3046" customFormat="1"/>
    <row r="52379" s="3046" customFormat="1"/>
    <row r="52380" s="3046" customFormat="1"/>
    <row r="52381" s="3046" customFormat="1"/>
    <row r="52382" s="3046" customFormat="1"/>
    <row r="52383" s="3046" customFormat="1"/>
    <row r="52384" s="3046" customFormat="1"/>
    <row r="52385" s="3046" customFormat="1"/>
    <row r="52386" s="3046" customFormat="1"/>
    <row r="52387" s="3046" customFormat="1"/>
    <row r="52388" s="3046" customFormat="1"/>
    <row r="52389" s="3046" customFormat="1"/>
    <row r="52390" s="3046" customFormat="1"/>
    <row r="52391" s="3046" customFormat="1"/>
    <row r="52392" s="3046" customFormat="1"/>
    <row r="52393" s="3046" customFormat="1"/>
    <row r="52394" s="3046" customFormat="1"/>
    <row r="52395" s="3046" customFormat="1"/>
    <row r="52396" s="3046" customFormat="1"/>
    <row r="52397" s="3046" customFormat="1"/>
    <row r="52398" s="3046" customFormat="1"/>
    <row r="52399" s="3046" customFormat="1"/>
    <row r="52400" s="3046" customFormat="1"/>
    <row r="52401" s="3046" customFormat="1"/>
    <row r="52402" s="3046" customFormat="1"/>
    <row r="52403" s="3046" customFormat="1"/>
    <row r="52404" s="3046" customFormat="1"/>
    <row r="52405" s="3046" customFormat="1"/>
    <row r="52406" s="3046" customFormat="1"/>
    <row r="52407" s="3046" customFormat="1"/>
    <row r="52408" s="3046" customFormat="1"/>
    <row r="52409" s="3046" customFormat="1"/>
    <row r="52410" s="3046" customFormat="1"/>
    <row r="52411" s="3046" customFormat="1"/>
    <row r="52412" s="3046" customFormat="1"/>
    <row r="52413" s="3046" customFormat="1"/>
    <row r="52414" s="3046" customFormat="1"/>
    <row r="52415" s="3046" customFormat="1"/>
    <row r="52416" s="3046" customFormat="1"/>
    <row r="52417" s="3046" customFormat="1"/>
    <row r="52418" s="3046" customFormat="1"/>
    <row r="52419" s="3046" customFormat="1"/>
    <row r="52420" s="3046" customFormat="1"/>
    <row r="52421" s="3046" customFormat="1"/>
    <row r="52422" s="3046" customFormat="1"/>
    <row r="52423" s="3046" customFormat="1"/>
    <row r="52424" s="3046" customFormat="1"/>
    <row r="52425" s="3046" customFormat="1"/>
    <row r="52426" s="3046" customFormat="1"/>
    <row r="52427" s="3046" customFormat="1"/>
    <row r="52428" s="3046" customFormat="1"/>
    <row r="52429" s="3046" customFormat="1"/>
    <row r="52430" s="3046" customFormat="1"/>
    <row r="52431" s="3046" customFormat="1"/>
    <row r="52432" s="3046" customFormat="1"/>
    <row r="52433" s="3046" customFormat="1"/>
    <row r="52434" s="3046" customFormat="1"/>
    <row r="52435" s="3046" customFormat="1"/>
    <row r="52436" s="3046" customFormat="1"/>
    <row r="52437" s="3046" customFormat="1"/>
    <row r="52438" s="3046" customFormat="1"/>
    <row r="52439" s="3046" customFormat="1"/>
    <row r="52440" s="3046" customFormat="1"/>
    <row r="52441" s="3046" customFormat="1"/>
    <row r="52442" s="3046" customFormat="1"/>
    <row r="52443" s="3046" customFormat="1"/>
    <row r="52444" s="3046" customFormat="1"/>
    <row r="52445" s="3046" customFormat="1"/>
    <row r="52446" s="3046" customFormat="1"/>
    <row r="52447" s="3046" customFormat="1"/>
    <row r="52448" s="3046" customFormat="1"/>
    <row r="52449" s="3046" customFormat="1"/>
    <row r="52450" s="3046" customFormat="1"/>
    <row r="52451" s="3046" customFormat="1"/>
    <row r="52452" s="3046" customFormat="1"/>
    <row r="52453" s="3046" customFormat="1"/>
    <row r="52454" s="3046" customFormat="1"/>
    <row r="52455" s="3046" customFormat="1"/>
    <row r="52456" s="3046" customFormat="1"/>
    <row r="52457" s="3046" customFormat="1"/>
    <row r="52458" s="3046" customFormat="1"/>
    <row r="52459" s="3046" customFormat="1"/>
    <row r="52460" s="3046" customFormat="1"/>
    <row r="52461" s="3046" customFormat="1"/>
    <row r="52462" s="3046" customFormat="1"/>
    <row r="52463" s="3046" customFormat="1"/>
    <row r="52464" s="3046" customFormat="1"/>
    <row r="52465" s="3046" customFormat="1"/>
    <row r="52466" s="3046" customFormat="1"/>
    <row r="52467" s="3046" customFormat="1"/>
    <row r="52468" s="3046" customFormat="1"/>
    <row r="52469" s="3046" customFormat="1"/>
    <row r="52470" s="3046" customFormat="1"/>
    <row r="52471" s="3046" customFormat="1"/>
    <row r="52472" s="3046" customFormat="1"/>
    <row r="52473" s="3046" customFormat="1"/>
    <row r="52474" s="3046" customFormat="1"/>
    <row r="52475" s="3046" customFormat="1"/>
    <row r="52476" s="3046" customFormat="1"/>
    <row r="52477" s="3046" customFormat="1"/>
    <row r="52478" s="3046" customFormat="1"/>
    <row r="52479" s="3046" customFormat="1"/>
    <row r="52480" s="3046" customFormat="1"/>
    <row r="52481" s="3046" customFormat="1"/>
    <row r="52482" s="3046" customFormat="1"/>
    <row r="52483" s="3046" customFormat="1"/>
    <row r="52484" s="3046" customFormat="1"/>
    <row r="52485" s="3046" customFormat="1"/>
    <row r="52486" s="3046" customFormat="1"/>
    <row r="52487" s="3046" customFormat="1"/>
    <row r="52488" s="3046" customFormat="1"/>
    <row r="52489" s="3046" customFormat="1"/>
    <row r="52490" s="3046" customFormat="1"/>
    <row r="52491" s="3046" customFormat="1"/>
    <row r="52492" s="3046" customFormat="1"/>
    <row r="52493" s="3046" customFormat="1"/>
    <row r="52494" s="3046" customFormat="1"/>
    <row r="52495" s="3046" customFormat="1"/>
    <row r="52496" s="3046" customFormat="1"/>
    <row r="52497" s="3046" customFormat="1"/>
    <row r="52498" s="3046" customFormat="1"/>
    <row r="52499" s="3046" customFormat="1"/>
    <row r="52500" s="3046" customFormat="1"/>
    <row r="52501" s="3046" customFormat="1"/>
    <row r="52502" s="3046" customFormat="1"/>
    <row r="52503" s="3046" customFormat="1"/>
    <row r="52504" s="3046" customFormat="1"/>
    <row r="52505" s="3046" customFormat="1"/>
    <row r="52506" s="3046" customFormat="1"/>
    <row r="52507" s="3046" customFormat="1"/>
    <row r="52508" s="3046" customFormat="1"/>
    <row r="52509" s="3046" customFormat="1"/>
    <row r="52510" s="3046" customFormat="1"/>
    <row r="52511" s="3046" customFormat="1"/>
    <row r="52512" s="3046" customFormat="1"/>
    <row r="52513" s="3046" customFormat="1"/>
    <row r="52514" s="3046" customFormat="1"/>
    <row r="52515" s="3046" customFormat="1"/>
    <row r="52516" s="3046" customFormat="1"/>
    <row r="52517" s="3046" customFormat="1"/>
    <row r="52518" s="3046" customFormat="1"/>
    <row r="52519" s="3046" customFormat="1"/>
    <row r="52520" s="3046" customFormat="1"/>
    <row r="52521" s="3046" customFormat="1"/>
    <row r="52522" s="3046" customFormat="1"/>
    <row r="52523" s="3046" customFormat="1"/>
    <row r="52524" s="3046" customFormat="1"/>
    <row r="52525" s="3046" customFormat="1"/>
    <row r="52526" s="3046" customFormat="1"/>
    <row r="52527" s="3046" customFormat="1"/>
    <row r="52528" s="3046" customFormat="1"/>
    <row r="52529" s="3046" customFormat="1"/>
    <row r="52530" s="3046" customFormat="1"/>
    <row r="52531" s="3046" customFormat="1"/>
    <row r="52532" s="3046" customFormat="1"/>
    <row r="52533" s="3046" customFormat="1"/>
    <row r="52534" s="3046" customFormat="1"/>
    <row r="52535" s="3046" customFormat="1"/>
    <row r="52536" s="3046" customFormat="1"/>
    <row r="52537" s="3046" customFormat="1"/>
    <row r="52538" s="3046" customFormat="1"/>
    <row r="52539" s="3046" customFormat="1"/>
    <row r="52540" s="3046" customFormat="1"/>
    <row r="52541" s="3046" customFormat="1"/>
    <row r="52542" s="3046" customFormat="1"/>
    <row r="52543" s="3046" customFormat="1"/>
    <row r="52544" s="3046" customFormat="1"/>
    <row r="52545" s="3046" customFormat="1"/>
    <row r="52546" s="3046" customFormat="1"/>
    <row r="52547" s="3046" customFormat="1"/>
    <row r="52548" s="3046" customFormat="1"/>
    <row r="52549" s="3046" customFormat="1"/>
    <row r="52550" s="3046" customFormat="1"/>
    <row r="52551" s="3046" customFormat="1"/>
    <row r="52552" s="3046" customFormat="1"/>
    <row r="52553" s="3046" customFormat="1"/>
    <row r="52554" s="3046" customFormat="1"/>
    <row r="52555" s="3046" customFormat="1"/>
    <row r="52556" s="3046" customFormat="1"/>
    <row r="52557" s="3046" customFormat="1"/>
    <row r="52558" s="3046" customFormat="1"/>
    <row r="52559" s="3046" customFormat="1"/>
    <row r="52560" s="3046" customFormat="1"/>
    <row r="52561" s="3046" customFormat="1"/>
    <row r="52562" s="3046" customFormat="1"/>
    <row r="52563" s="3046" customFormat="1"/>
    <row r="52564" s="3046" customFormat="1"/>
    <row r="52565" s="3046" customFormat="1"/>
    <row r="52566" s="3046" customFormat="1"/>
    <row r="52567" s="3046" customFormat="1"/>
    <row r="52568" s="3046" customFormat="1"/>
    <row r="52569" s="3046" customFormat="1"/>
    <row r="52570" s="3046" customFormat="1"/>
    <row r="52571" s="3046" customFormat="1"/>
    <row r="52572" s="3046" customFormat="1"/>
    <row r="52573" s="3046" customFormat="1"/>
    <row r="52574" s="3046" customFormat="1"/>
    <row r="52575" s="3046" customFormat="1"/>
    <row r="52576" s="3046" customFormat="1"/>
    <row r="52577" s="3046" customFormat="1"/>
    <row r="52578" s="3046" customFormat="1"/>
    <row r="52579" s="3046" customFormat="1"/>
    <row r="52580" s="3046" customFormat="1"/>
    <row r="52581" s="3046" customFormat="1"/>
    <row r="52582" s="3046" customFormat="1"/>
    <row r="52583" s="3046" customFormat="1"/>
    <row r="52584" s="3046" customFormat="1"/>
    <row r="52585" s="3046" customFormat="1"/>
    <row r="52586" s="3046" customFormat="1"/>
    <row r="52587" s="3046" customFormat="1"/>
    <row r="52588" s="3046" customFormat="1"/>
    <row r="52589" s="3046" customFormat="1"/>
    <row r="52590" s="3046" customFormat="1"/>
    <row r="52591" s="3046" customFormat="1"/>
    <row r="52592" s="3046" customFormat="1"/>
    <row r="52593" s="3046" customFormat="1"/>
    <row r="52594" s="3046" customFormat="1"/>
    <row r="52595" s="3046" customFormat="1"/>
    <row r="52596" s="3046" customFormat="1"/>
    <row r="52597" s="3046" customFormat="1"/>
    <row r="52598" s="3046" customFormat="1"/>
    <row r="52599" s="3046" customFormat="1"/>
    <row r="52600" s="3046" customFormat="1"/>
    <row r="52601" s="3046" customFormat="1"/>
    <row r="52602" s="3046" customFormat="1"/>
    <row r="52603" s="3046" customFormat="1"/>
    <row r="52604" s="3046" customFormat="1"/>
    <row r="52605" s="3046" customFormat="1"/>
    <row r="52606" s="3046" customFormat="1"/>
    <row r="52607" s="3046" customFormat="1"/>
    <row r="52608" s="3046" customFormat="1"/>
    <row r="52609" s="3046" customFormat="1"/>
    <row r="52610" s="3046" customFormat="1"/>
    <row r="52611" s="3046" customFormat="1"/>
    <row r="52612" s="3046" customFormat="1"/>
    <row r="52613" s="3046" customFormat="1"/>
    <row r="52614" s="3046" customFormat="1"/>
    <row r="52615" s="3046" customFormat="1"/>
    <row r="52616" s="3046" customFormat="1"/>
    <row r="52617" s="3046" customFormat="1"/>
    <row r="52618" s="3046" customFormat="1"/>
    <row r="52619" s="3046" customFormat="1"/>
    <row r="52620" s="3046" customFormat="1"/>
    <row r="52621" s="3046" customFormat="1"/>
    <row r="52622" s="3046" customFormat="1"/>
    <row r="52623" s="3046" customFormat="1"/>
    <row r="52624" s="3046" customFormat="1"/>
    <row r="52625" s="3046" customFormat="1"/>
    <row r="52626" s="3046" customFormat="1"/>
    <row r="52627" s="3046" customFormat="1"/>
    <row r="52628" s="3046" customFormat="1"/>
    <row r="52629" s="3046" customFormat="1"/>
    <row r="52630" s="3046" customFormat="1"/>
    <row r="52631" s="3046" customFormat="1"/>
    <row r="52632" s="3046" customFormat="1"/>
    <row r="52633" s="3046" customFormat="1"/>
    <row r="52634" s="3046" customFormat="1"/>
    <row r="52635" s="3046" customFormat="1"/>
    <row r="52636" s="3046" customFormat="1"/>
    <row r="52637" s="3046" customFormat="1"/>
    <row r="52638" s="3046" customFormat="1"/>
    <row r="52639" s="3046" customFormat="1"/>
    <row r="52640" s="3046" customFormat="1"/>
    <row r="52641" s="3046" customFormat="1"/>
    <row r="52642" s="3046" customFormat="1"/>
    <row r="52643" s="3046" customFormat="1"/>
    <row r="52644" s="3046" customFormat="1"/>
    <row r="52645" s="3046" customFormat="1"/>
    <row r="52646" s="3046" customFormat="1"/>
    <row r="52647" s="3046" customFormat="1"/>
    <row r="52648" s="3046" customFormat="1"/>
    <row r="52649" s="3046" customFormat="1"/>
    <row r="52650" s="3046" customFormat="1"/>
    <row r="52651" s="3046" customFormat="1"/>
    <row r="52652" s="3046" customFormat="1"/>
    <row r="52653" s="3046" customFormat="1"/>
    <row r="52654" s="3046" customFormat="1"/>
    <row r="52655" s="3046" customFormat="1"/>
    <row r="52656" s="3046" customFormat="1"/>
    <row r="52657" s="3046" customFormat="1"/>
    <row r="52658" s="3046" customFormat="1"/>
    <row r="52659" s="3046" customFormat="1"/>
    <row r="52660" s="3046" customFormat="1"/>
    <row r="52661" s="3046" customFormat="1"/>
    <row r="52662" s="3046" customFormat="1"/>
    <row r="52663" s="3046" customFormat="1"/>
    <row r="52664" s="3046" customFormat="1"/>
    <row r="52665" s="3046" customFormat="1"/>
    <row r="52666" s="3046" customFormat="1"/>
    <row r="52667" s="3046" customFormat="1"/>
    <row r="52668" s="3046" customFormat="1"/>
    <row r="52669" s="3046" customFormat="1"/>
    <row r="52670" s="3046" customFormat="1"/>
    <row r="52671" s="3046" customFormat="1"/>
    <row r="52672" s="3046" customFormat="1"/>
    <row r="52673" s="3046" customFormat="1"/>
    <row r="52674" s="3046" customFormat="1"/>
    <row r="52675" s="3046" customFormat="1"/>
    <row r="52676" s="3046" customFormat="1"/>
    <row r="52677" s="3046" customFormat="1"/>
    <row r="52678" s="3046" customFormat="1"/>
    <row r="52679" s="3046" customFormat="1"/>
    <row r="52680" s="3046" customFormat="1"/>
    <row r="52681" s="3046" customFormat="1"/>
    <row r="52682" s="3046" customFormat="1"/>
    <row r="52683" s="3046" customFormat="1"/>
    <row r="52684" s="3046" customFormat="1"/>
    <row r="52685" s="3046" customFormat="1"/>
    <row r="52686" s="3046" customFormat="1"/>
    <row r="52687" s="3046" customFormat="1"/>
    <row r="52688" s="3046" customFormat="1"/>
    <row r="52689" s="3046" customFormat="1"/>
    <row r="52690" s="3046" customFormat="1"/>
    <row r="52691" s="3046" customFormat="1"/>
    <row r="52692" s="3046" customFormat="1"/>
    <row r="52693" s="3046" customFormat="1"/>
    <row r="52694" s="3046" customFormat="1"/>
    <row r="52695" s="3046" customFormat="1"/>
    <row r="52696" s="3046" customFormat="1"/>
    <row r="52697" s="3046" customFormat="1"/>
    <row r="52698" s="3046" customFormat="1"/>
    <row r="52699" s="3046" customFormat="1"/>
    <row r="52700" s="3046" customFormat="1"/>
    <row r="52701" s="3046" customFormat="1"/>
    <row r="52702" s="3046" customFormat="1"/>
    <row r="52703" s="3046" customFormat="1"/>
    <row r="52704" s="3046" customFormat="1"/>
    <row r="52705" s="3046" customFormat="1"/>
    <row r="52706" s="3046" customFormat="1"/>
    <row r="52707" s="3046" customFormat="1"/>
    <row r="52708" s="3046" customFormat="1"/>
    <row r="52709" s="3046" customFormat="1"/>
    <row r="52710" s="3046" customFormat="1"/>
    <row r="52711" s="3046" customFormat="1"/>
    <row r="52712" s="3046" customFormat="1"/>
    <row r="52713" s="3046" customFormat="1"/>
    <row r="52714" s="3046" customFormat="1"/>
    <row r="52715" s="3046" customFormat="1"/>
    <row r="52716" s="3046" customFormat="1"/>
    <row r="52717" s="3046" customFormat="1"/>
    <row r="52718" s="3046" customFormat="1"/>
    <row r="52719" s="3046" customFormat="1"/>
    <row r="52720" s="3046" customFormat="1"/>
    <row r="52721" s="3046" customFormat="1"/>
    <row r="52722" s="3046" customFormat="1"/>
    <row r="52723" s="3046" customFormat="1"/>
    <row r="52724" s="3046" customFormat="1"/>
    <row r="52725" s="3046" customFormat="1"/>
    <row r="52726" s="3046" customFormat="1"/>
    <row r="52727" s="3046" customFormat="1"/>
    <row r="52728" s="3046" customFormat="1"/>
    <row r="52729" s="3046" customFormat="1"/>
    <row r="52730" s="3046" customFormat="1"/>
    <row r="52731" s="3046" customFormat="1"/>
    <row r="52732" s="3046" customFormat="1"/>
    <row r="52733" s="3046" customFormat="1"/>
    <row r="52734" s="3046" customFormat="1"/>
    <row r="52735" s="3046" customFormat="1"/>
    <row r="52736" s="3046" customFormat="1"/>
    <row r="52737" s="3046" customFormat="1"/>
    <row r="52738" s="3046" customFormat="1"/>
    <row r="52739" s="3046" customFormat="1"/>
    <row r="52740" s="3046" customFormat="1"/>
    <row r="52741" s="3046" customFormat="1"/>
    <row r="52742" s="3046" customFormat="1"/>
    <row r="52743" s="3046" customFormat="1"/>
    <row r="52744" s="3046" customFormat="1"/>
    <row r="52745" s="3046" customFormat="1"/>
    <row r="52746" s="3046" customFormat="1"/>
    <row r="52747" s="3046" customFormat="1"/>
    <row r="52748" s="3046" customFormat="1"/>
    <row r="52749" s="3046" customFormat="1"/>
    <row r="52750" s="3046" customFormat="1"/>
    <row r="52751" s="3046" customFormat="1"/>
    <row r="52752" s="3046" customFormat="1"/>
    <row r="52753" s="3046" customFormat="1"/>
    <row r="52754" s="3046" customFormat="1"/>
    <row r="52755" s="3046" customFormat="1"/>
    <row r="52756" s="3046" customFormat="1"/>
    <row r="52757" s="3046" customFormat="1"/>
    <row r="52758" s="3046" customFormat="1"/>
    <row r="52759" s="3046" customFormat="1"/>
    <row r="52760" s="3046" customFormat="1"/>
    <row r="52761" s="3046" customFormat="1"/>
    <row r="52762" s="3046" customFormat="1"/>
    <row r="52763" s="3046" customFormat="1"/>
    <row r="52764" s="3046" customFormat="1"/>
    <row r="52765" s="3046" customFormat="1"/>
    <row r="52766" s="3046" customFormat="1"/>
    <row r="52767" s="3046" customFormat="1"/>
    <row r="52768" s="3046" customFormat="1"/>
    <row r="52769" s="3046" customFormat="1"/>
    <row r="52770" s="3046" customFormat="1"/>
    <row r="52771" s="3046" customFormat="1"/>
    <row r="52772" s="3046" customFormat="1"/>
    <row r="52773" s="3046" customFormat="1"/>
    <row r="52774" s="3046" customFormat="1"/>
    <row r="52775" s="3046" customFormat="1"/>
    <row r="52776" s="3046" customFormat="1"/>
    <row r="52777" s="3046" customFormat="1"/>
    <row r="52778" s="3046" customFormat="1"/>
    <row r="52779" s="3046" customFormat="1"/>
    <row r="52780" s="3046" customFormat="1"/>
    <row r="52781" s="3046" customFormat="1"/>
    <row r="52782" s="3046" customFormat="1"/>
    <row r="52783" s="3046" customFormat="1"/>
    <row r="52784" s="3046" customFormat="1"/>
    <row r="52785" s="3046" customFormat="1"/>
    <row r="52786" s="3046" customFormat="1"/>
    <row r="52787" s="3046" customFormat="1"/>
    <row r="52788" s="3046" customFormat="1"/>
    <row r="52789" s="3046" customFormat="1"/>
    <row r="52790" s="3046" customFormat="1"/>
    <row r="52791" s="3046" customFormat="1"/>
    <row r="52792" s="3046" customFormat="1"/>
    <row r="52793" s="3046" customFormat="1"/>
    <row r="52794" s="3046" customFormat="1"/>
    <row r="52795" s="3046" customFormat="1"/>
    <row r="52796" s="3046" customFormat="1"/>
    <row r="52797" s="3046" customFormat="1"/>
    <row r="52798" s="3046" customFormat="1"/>
    <row r="52799" s="3046" customFormat="1"/>
    <row r="52800" s="3046" customFormat="1"/>
    <row r="52801" s="3046" customFormat="1"/>
    <row r="52802" s="3046" customFormat="1"/>
    <row r="52803" s="3046" customFormat="1"/>
    <row r="52804" s="3046" customFormat="1"/>
    <row r="52805" s="3046" customFormat="1"/>
    <row r="52806" s="3046" customFormat="1"/>
    <row r="52807" s="3046" customFormat="1"/>
    <row r="52808" s="3046" customFormat="1"/>
    <row r="52809" s="3046" customFormat="1"/>
    <row r="52810" s="3046" customFormat="1"/>
    <row r="52811" s="3046" customFormat="1"/>
    <row r="52812" s="3046" customFormat="1"/>
    <row r="52813" s="3046" customFormat="1"/>
    <row r="52814" s="3046" customFormat="1"/>
    <row r="52815" s="3046" customFormat="1"/>
    <row r="52816" s="3046" customFormat="1"/>
    <row r="52817" s="3046" customFormat="1"/>
    <row r="52818" s="3046" customFormat="1"/>
    <row r="52819" s="3046" customFormat="1"/>
    <row r="52820" s="3046" customFormat="1"/>
    <row r="52821" s="3046" customFormat="1"/>
    <row r="52822" s="3046" customFormat="1"/>
    <row r="52823" s="3046" customFormat="1"/>
    <row r="52824" s="3046" customFormat="1"/>
    <row r="52825" s="3046" customFormat="1"/>
    <row r="52826" s="3046" customFormat="1"/>
    <row r="52827" s="3046" customFormat="1"/>
    <row r="52828" s="3046" customFormat="1"/>
    <row r="52829" s="3046" customFormat="1"/>
    <row r="52830" s="3046" customFormat="1"/>
    <row r="52831" s="3046" customFormat="1"/>
    <row r="52832" s="3046" customFormat="1"/>
    <row r="52833" s="3046" customFormat="1"/>
    <row r="52834" s="3046" customFormat="1"/>
    <row r="52835" s="3046" customFormat="1"/>
    <row r="52836" s="3046" customFormat="1"/>
    <row r="52837" s="3046" customFormat="1"/>
    <row r="52838" s="3046" customFormat="1"/>
    <row r="52839" s="3046" customFormat="1"/>
    <row r="52840" s="3046" customFormat="1"/>
    <row r="52841" s="3046" customFormat="1"/>
    <row r="52842" s="3046" customFormat="1"/>
    <row r="52843" s="3046" customFormat="1"/>
    <row r="52844" s="3046" customFormat="1"/>
    <row r="52845" s="3046" customFormat="1"/>
    <row r="52846" s="3046" customFormat="1"/>
    <row r="52847" s="3046" customFormat="1"/>
    <row r="52848" s="3046" customFormat="1"/>
    <row r="52849" s="3046" customFormat="1"/>
    <row r="52850" s="3046" customFormat="1"/>
    <row r="52851" s="3046" customFormat="1"/>
    <row r="52852" s="3046" customFormat="1"/>
    <row r="52853" s="3046" customFormat="1"/>
    <row r="52854" s="3046" customFormat="1"/>
    <row r="52855" s="3046" customFormat="1"/>
    <row r="52856" s="3046" customFormat="1"/>
    <row r="52857" s="3046" customFormat="1"/>
    <row r="52858" s="3046" customFormat="1"/>
    <row r="52859" s="3046" customFormat="1"/>
    <row r="52860" s="3046" customFormat="1"/>
    <row r="52861" s="3046" customFormat="1"/>
    <row r="52862" s="3046" customFormat="1"/>
    <row r="52863" s="3046" customFormat="1"/>
    <row r="52864" s="3046" customFormat="1"/>
    <row r="52865" s="3046" customFormat="1"/>
    <row r="52866" s="3046" customFormat="1"/>
    <row r="52867" s="3046" customFormat="1"/>
    <row r="52868" s="3046" customFormat="1"/>
    <row r="52869" s="3046" customFormat="1"/>
    <row r="52870" s="3046" customFormat="1"/>
    <row r="52871" s="3046" customFormat="1"/>
    <row r="52872" s="3046" customFormat="1"/>
    <row r="52873" s="3046" customFormat="1"/>
    <row r="52874" s="3046" customFormat="1"/>
    <row r="52875" s="3046" customFormat="1"/>
    <row r="52876" s="3046" customFormat="1"/>
    <row r="52877" s="3046" customFormat="1"/>
    <row r="52878" s="3046" customFormat="1"/>
    <row r="52879" s="3046" customFormat="1"/>
    <row r="52880" s="3046" customFormat="1"/>
    <row r="52881" s="3046" customFormat="1"/>
    <row r="52882" s="3046" customFormat="1"/>
    <row r="52883" s="3046" customFormat="1"/>
    <row r="52884" s="3046" customFormat="1"/>
    <row r="52885" s="3046" customFormat="1"/>
    <row r="52886" s="3046" customFormat="1"/>
    <row r="52887" s="3046" customFormat="1"/>
    <row r="52888" s="3046" customFormat="1"/>
    <row r="52889" s="3046" customFormat="1"/>
    <row r="52890" s="3046" customFormat="1"/>
    <row r="52891" s="3046" customFormat="1"/>
    <row r="52892" s="3046" customFormat="1"/>
    <row r="52893" s="3046" customFormat="1"/>
    <row r="52894" s="3046" customFormat="1"/>
    <row r="52895" s="3046" customFormat="1"/>
    <row r="52896" s="3046" customFormat="1"/>
    <row r="52897" s="3046" customFormat="1"/>
    <row r="52898" s="3046" customFormat="1"/>
    <row r="52899" s="3046" customFormat="1"/>
    <row r="52900" s="3046" customFormat="1"/>
    <row r="52901" s="3046" customFormat="1"/>
    <row r="52902" s="3046" customFormat="1"/>
    <row r="52903" s="3046" customFormat="1"/>
    <row r="52904" s="3046" customFormat="1"/>
    <row r="52905" s="3046" customFormat="1"/>
    <row r="52906" s="3046" customFormat="1"/>
    <row r="52907" s="3046" customFormat="1"/>
    <row r="52908" s="3046" customFormat="1"/>
    <row r="52909" s="3046" customFormat="1"/>
    <row r="52910" s="3046" customFormat="1"/>
    <row r="52911" s="3046" customFormat="1"/>
    <row r="52912" s="3046" customFormat="1"/>
    <row r="52913" s="3046" customFormat="1"/>
    <row r="52914" s="3046" customFormat="1"/>
    <row r="52915" s="3046" customFormat="1"/>
    <row r="52916" s="3046" customFormat="1"/>
    <row r="52917" s="3046" customFormat="1"/>
    <row r="52918" s="3046" customFormat="1"/>
    <row r="52919" s="3046" customFormat="1"/>
    <row r="52920" s="3046" customFormat="1"/>
    <row r="52921" s="3046" customFormat="1"/>
    <row r="52922" s="3046" customFormat="1"/>
    <row r="52923" s="3046" customFormat="1"/>
    <row r="52924" s="3046" customFormat="1"/>
    <row r="52925" s="3046" customFormat="1"/>
    <row r="52926" s="3046" customFormat="1"/>
    <row r="52927" s="3046" customFormat="1"/>
    <row r="52928" s="3046" customFormat="1"/>
    <row r="52929" s="3046" customFormat="1"/>
    <row r="52930" s="3046" customFormat="1"/>
    <row r="52931" s="3046" customFormat="1"/>
    <row r="52932" s="3046" customFormat="1"/>
    <row r="52933" s="3046" customFormat="1"/>
    <row r="52934" s="3046" customFormat="1"/>
    <row r="52935" s="3046" customFormat="1"/>
    <row r="52936" s="3046" customFormat="1"/>
    <row r="52937" s="3046" customFormat="1"/>
    <row r="52938" s="3046" customFormat="1"/>
    <row r="52939" s="3046" customFormat="1"/>
    <row r="52940" s="3046" customFormat="1"/>
    <row r="52941" s="3046" customFormat="1"/>
    <row r="52942" s="3046" customFormat="1"/>
    <row r="52943" s="3046" customFormat="1"/>
    <row r="52944" s="3046" customFormat="1"/>
    <row r="52945" s="3046" customFormat="1"/>
    <row r="52946" s="3046" customFormat="1"/>
    <row r="52947" s="3046" customFormat="1"/>
    <row r="52948" s="3046" customFormat="1"/>
    <row r="52949" s="3046" customFormat="1"/>
    <row r="52950" s="3046" customFormat="1"/>
    <row r="52951" s="3046" customFormat="1"/>
    <row r="52952" s="3046" customFormat="1"/>
    <row r="52953" s="3046" customFormat="1"/>
    <row r="52954" s="3046" customFormat="1"/>
    <row r="52955" s="3046" customFormat="1"/>
    <row r="52956" s="3046" customFormat="1"/>
    <row r="52957" s="3046" customFormat="1"/>
    <row r="52958" s="3046" customFormat="1"/>
    <row r="52959" s="3046" customFormat="1"/>
    <row r="52960" s="3046" customFormat="1"/>
    <row r="52961" s="3046" customFormat="1"/>
    <row r="52962" s="3046" customFormat="1"/>
    <row r="52963" s="3046" customFormat="1"/>
    <row r="52964" s="3046" customFormat="1"/>
    <row r="52965" s="3046" customFormat="1"/>
    <row r="52966" s="3046" customFormat="1"/>
    <row r="52967" s="3046" customFormat="1"/>
    <row r="52968" s="3046" customFormat="1"/>
    <row r="52969" s="3046" customFormat="1"/>
    <row r="52970" s="3046" customFormat="1"/>
    <row r="52971" s="3046" customFormat="1"/>
    <row r="52972" s="3046" customFormat="1"/>
    <row r="52973" s="3046" customFormat="1"/>
    <row r="52974" s="3046" customFormat="1"/>
    <row r="52975" s="3046" customFormat="1"/>
    <row r="52976" s="3046" customFormat="1"/>
    <row r="52977" s="3046" customFormat="1"/>
    <row r="52978" s="3046" customFormat="1"/>
    <row r="52979" s="3046" customFormat="1"/>
    <row r="52980" s="3046" customFormat="1"/>
    <row r="52981" s="3046" customFormat="1"/>
    <row r="52982" s="3046" customFormat="1"/>
    <row r="52983" s="3046" customFormat="1"/>
    <row r="52984" s="3046" customFormat="1"/>
    <row r="52985" s="3046" customFormat="1"/>
    <row r="52986" s="3046" customFormat="1"/>
    <row r="52987" s="3046" customFormat="1"/>
    <row r="52988" s="3046" customFormat="1"/>
    <row r="52989" s="3046" customFormat="1"/>
    <row r="52990" s="3046" customFormat="1"/>
    <row r="52991" s="3046" customFormat="1"/>
    <row r="52992" s="3046" customFormat="1"/>
    <row r="52993" s="3046" customFormat="1"/>
    <row r="52994" s="3046" customFormat="1"/>
    <row r="52995" s="3046" customFormat="1"/>
    <row r="52996" s="3046" customFormat="1"/>
    <row r="52997" s="3046" customFormat="1"/>
    <row r="52998" s="3046" customFormat="1"/>
    <row r="52999" s="3046" customFormat="1"/>
    <row r="53000" s="3046" customFormat="1"/>
    <row r="53001" s="3046" customFormat="1"/>
    <row r="53002" s="3046" customFormat="1"/>
    <row r="53003" s="3046" customFormat="1"/>
    <row r="53004" s="3046" customFormat="1"/>
    <row r="53005" s="3046" customFormat="1"/>
    <row r="53006" s="3046" customFormat="1"/>
    <row r="53007" s="3046" customFormat="1"/>
    <row r="53008" s="3046" customFormat="1"/>
    <row r="53009" s="3046" customFormat="1"/>
    <row r="53010" s="3046" customFormat="1"/>
    <row r="53011" s="3046" customFormat="1"/>
    <row r="53012" s="3046" customFormat="1"/>
    <row r="53013" s="3046" customFormat="1"/>
    <row r="53014" s="3046" customFormat="1"/>
    <row r="53015" s="3046" customFormat="1"/>
    <row r="53016" s="3046" customFormat="1"/>
    <row r="53017" s="3046" customFormat="1"/>
    <row r="53018" s="3046" customFormat="1"/>
    <row r="53019" s="3046" customFormat="1"/>
    <row r="53020" s="3046" customFormat="1"/>
    <row r="53021" s="3046" customFormat="1"/>
    <row r="53022" s="3046" customFormat="1"/>
    <row r="53023" s="3046" customFormat="1"/>
    <row r="53024" s="3046" customFormat="1"/>
    <row r="53025" s="3046" customFormat="1"/>
    <row r="53026" s="3046" customFormat="1"/>
    <row r="53027" s="3046" customFormat="1"/>
    <row r="53028" s="3046" customFormat="1"/>
    <row r="53029" s="3046" customFormat="1"/>
    <row r="53030" s="3046" customFormat="1"/>
    <row r="53031" s="3046" customFormat="1"/>
    <row r="53032" s="3046" customFormat="1"/>
    <row r="53033" s="3046" customFormat="1"/>
    <row r="53034" s="3046" customFormat="1"/>
    <row r="53035" s="3046" customFormat="1"/>
    <row r="53036" s="3046" customFormat="1"/>
    <row r="53037" s="3046" customFormat="1"/>
    <row r="53038" s="3046" customFormat="1"/>
    <row r="53039" s="3046" customFormat="1"/>
    <row r="53040" s="3046" customFormat="1"/>
    <row r="53041" s="3046" customFormat="1"/>
    <row r="53042" s="3046" customFormat="1"/>
    <row r="53043" s="3046" customFormat="1"/>
    <row r="53044" s="3046" customFormat="1"/>
    <row r="53045" s="3046" customFormat="1"/>
    <row r="53046" s="3046" customFormat="1"/>
    <row r="53047" s="3046" customFormat="1"/>
    <row r="53048" s="3046" customFormat="1"/>
    <row r="53049" s="3046" customFormat="1"/>
    <row r="53050" s="3046" customFormat="1"/>
    <row r="53051" s="3046" customFormat="1"/>
    <row r="53052" s="3046" customFormat="1"/>
    <row r="53053" s="3046" customFormat="1"/>
    <row r="53054" s="3046" customFormat="1"/>
    <row r="53055" s="3046" customFormat="1"/>
    <row r="53056" s="3046" customFormat="1"/>
    <row r="53057" s="3046" customFormat="1"/>
    <row r="53058" s="3046" customFormat="1"/>
    <row r="53059" s="3046" customFormat="1"/>
    <row r="53060" s="3046" customFormat="1"/>
    <row r="53061" s="3046" customFormat="1"/>
    <row r="53062" s="3046" customFormat="1"/>
    <row r="53063" s="3046" customFormat="1"/>
    <row r="53064" s="3046" customFormat="1"/>
    <row r="53065" s="3046" customFormat="1"/>
    <row r="53066" s="3046" customFormat="1"/>
    <row r="53067" s="3046" customFormat="1"/>
    <row r="53068" s="3046" customFormat="1"/>
    <row r="53069" s="3046" customFormat="1"/>
    <row r="53070" s="3046" customFormat="1"/>
    <row r="53071" s="3046" customFormat="1"/>
    <row r="53072" s="3046" customFormat="1"/>
    <row r="53073" s="3046" customFormat="1"/>
    <row r="53074" s="3046" customFormat="1"/>
    <row r="53075" s="3046" customFormat="1"/>
    <row r="53076" s="3046" customFormat="1"/>
    <row r="53077" s="3046" customFormat="1"/>
    <row r="53078" s="3046" customFormat="1"/>
    <row r="53079" s="3046" customFormat="1"/>
    <row r="53080" s="3046" customFormat="1"/>
    <row r="53081" s="3046" customFormat="1"/>
    <row r="53082" s="3046" customFormat="1"/>
    <row r="53083" s="3046" customFormat="1"/>
    <row r="53084" s="3046" customFormat="1"/>
    <row r="53085" s="3046" customFormat="1"/>
    <row r="53086" s="3046" customFormat="1"/>
    <row r="53087" s="3046" customFormat="1"/>
    <row r="53088" s="3046" customFormat="1"/>
    <row r="53089" s="3046" customFormat="1"/>
    <row r="53090" s="3046" customFormat="1"/>
    <row r="53091" s="3046" customFormat="1"/>
    <row r="53092" s="3046" customFormat="1"/>
    <row r="53093" s="3046" customFormat="1"/>
    <row r="53094" s="3046" customFormat="1"/>
    <row r="53095" s="3046" customFormat="1"/>
    <row r="53096" s="3046" customFormat="1"/>
    <row r="53097" s="3046" customFormat="1"/>
    <row r="53098" s="3046" customFormat="1"/>
    <row r="53099" s="3046" customFormat="1"/>
    <row r="53100" s="3046" customFormat="1"/>
    <row r="53101" s="3046" customFormat="1"/>
    <row r="53102" s="3046" customFormat="1"/>
    <row r="53103" s="3046" customFormat="1"/>
    <row r="53104" s="3046" customFormat="1"/>
    <row r="53105" s="3046" customFormat="1"/>
    <row r="53106" s="3046" customFormat="1"/>
    <row r="53107" s="3046" customFormat="1"/>
    <row r="53108" s="3046" customFormat="1"/>
    <row r="53109" s="3046" customFormat="1"/>
    <row r="53110" s="3046" customFormat="1"/>
    <row r="53111" s="3046" customFormat="1"/>
    <row r="53112" s="3046" customFormat="1"/>
    <row r="53113" s="3046" customFormat="1"/>
    <row r="53114" s="3046" customFormat="1"/>
    <row r="53115" s="3046" customFormat="1"/>
    <row r="53116" s="3046" customFormat="1"/>
    <row r="53117" s="3046" customFormat="1"/>
    <row r="53118" s="3046" customFormat="1"/>
    <row r="53119" s="3046" customFormat="1"/>
    <row r="53120" s="3046" customFormat="1"/>
    <row r="53121" s="3046" customFormat="1"/>
    <row r="53122" s="3046" customFormat="1"/>
    <row r="53123" s="3046" customFormat="1"/>
    <row r="53124" s="3046" customFormat="1"/>
    <row r="53125" s="3046" customFormat="1"/>
    <row r="53126" s="3046" customFormat="1"/>
    <row r="53127" s="3046" customFormat="1"/>
    <row r="53128" s="3046" customFormat="1"/>
    <row r="53129" s="3046" customFormat="1"/>
    <row r="53130" s="3046" customFormat="1"/>
    <row r="53131" s="3046" customFormat="1"/>
    <row r="53132" s="3046" customFormat="1"/>
    <row r="53133" s="3046" customFormat="1"/>
    <row r="53134" s="3046" customFormat="1"/>
    <row r="53135" s="3046" customFormat="1"/>
    <row r="53136" s="3046" customFormat="1"/>
    <row r="53137" s="3046" customFormat="1"/>
    <row r="53138" s="3046" customFormat="1"/>
    <row r="53139" s="3046" customFormat="1"/>
    <row r="53140" s="3046" customFormat="1"/>
    <row r="53141" s="3046" customFormat="1"/>
    <row r="53142" s="3046" customFormat="1"/>
    <row r="53143" s="3046" customFormat="1"/>
    <row r="53144" s="3046" customFormat="1"/>
    <row r="53145" s="3046" customFormat="1"/>
    <row r="53146" s="3046" customFormat="1"/>
    <row r="53147" s="3046" customFormat="1"/>
    <row r="53148" s="3046" customFormat="1"/>
    <row r="53149" s="3046" customFormat="1"/>
    <row r="53150" s="3046" customFormat="1"/>
    <row r="53151" s="3046" customFormat="1"/>
    <row r="53152" s="3046" customFormat="1"/>
    <row r="53153" s="3046" customFormat="1"/>
    <row r="53154" s="3046" customFormat="1"/>
    <row r="53155" s="3046" customFormat="1"/>
    <row r="53156" s="3046" customFormat="1"/>
    <row r="53157" s="3046" customFormat="1"/>
    <row r="53158" s="3046" customFormat="1"/>
    <row r="53159" s="3046" customFormat="1"/>
    <row r="53160" s="3046" customFormat="1"/>
    <row r="53161" s="3046" customFormat="1"/>
    <row r="53162" s="3046" customFormat="1"/>
    <row r="53163" s="3046" customFormat="1"/>
    <row r="53164" s="3046" customFormat="1"/>
    <row r="53165" s="3046" customFormat="1"/>
    <row r="53166" s="3046" customFormat="1"/>
    <row r="53167" s="3046" customFormat="1"/>
    <row r="53168" s="3046" customFormat="1"/>
    <row r="53169" s="3046" customFormat="1"/>
    <row r="53170" s="3046" customFormat="1"/>
    <row r="53171" s="3046" customFormat="1"/>
    <row r="53172" s="3046" customFormat="1"/>
    <row r="53173" s="3046" customFormat="1"/>
    <row r="53174" s="3046" customFormat="1"/>
    <row r="53175" s="3046" customFormat="1"/>
    <row r="53176" s="3046" customFormat="1"/>
    <row r="53177" s="3046" customFormat="1"/>
    <row r="53178" s="3046" customFormat="1"/>
    <row r="53179" s="3046" customFormat="1"/>
    <row r="53180" s="3046" customFormat="1"/>
    <row r="53181" s="3046" customFormat="1"/>
    <row r="53182" s="3046" customFormat="1"/>
    <row r="53183" s="3046" customFormat="1"/>
    <row r="53184" s="3046" customFormat="1"/>
    <row r="53185" s="3046" customFormat="1"/>
    <row r="53186" s="3046" customFormat="1"/>
    <row r="53187" s="3046" customFormat="1"/>
    <row r="53188" s="3046" customFormat="1"/>
    <row r="53189" s="3046" customFormat="1"/>
    <row r="53190" s="3046" customFormat="1"/>
    <row r="53191" s="3046" customFormat="1"/>
    <row r="53192" s="3046" customFormat="1"/>
    <row r="53193" s="3046" customFormat="1"/>
    <row r="53194" s="3046" customFormat="1"/>
    <row r="53195" s="3046" customFormat="1"/>
    <row r="53196" s="3046" customFormat="1"/>
    <row r="53197" s="3046" customFormat="1"/>
    <row r="53198" s="3046" customFormat="1"/>
    <row r="53199" s="3046" customFormat="1"/>
    <row r="53200" s="3046" customFormat="1"/>
    <row r="53201" s="3046" customFormat="1"/>
    <row r="53202" s="3046" customFormat="1"/>
    <row r="53203" s="3046" customFormat="1"/>
    <row r="53204" s="3046" customFormat="1"/>
    <row r="53205" s="3046" customFormat="1"/>
    <row r="53206" s="3046" customFormat="1"/>
    <row r="53207" s="3046" customFormat="1"/>
    <row r="53208" s="3046" customFormat="1"/>
    <row r="53209" s="3046" customFormat="1"/>
    <row r="53210" s="3046" customFormat="1"/>
    <row r="53211" s="3046" customFormat="1"/>
    <row r="53212" s="3046" customFormat="1"/>
    <row r="53213" s="3046" customFormat="1"/>
    <row r="53214" s="3046" customFormat="1"/>
    <row r="53215" s="3046" customFormat="1"/>
    <row r="53216" s="3046" customFormat="1"/>
    <row r="53217" s="3046" customFormat="1"/>
    <row r="53218" s="3046" customFormat="1"/>
    <row r="53219" s="3046" customFormat="1"/>
    <row r="53220" s="3046" customFormat="1"/>
    <row r="53221" s="3046" customFormat="1"/>
    <row r="53222" s="3046" customFormat="1"/>
    <row r="53223" s="3046" customFormat="1"/>
    <row r="53224" s="3046" customFormat="1"/>
    <row r="53225" s="3046" customFormat="1"/>
    <row r="53226" s="3046" customFormat="1"/>
    <row r="53227" s="3046" customFormat="1"/>
    <row r="53228" s="3046" customFormat="1"/>
    <row r="53229" s="3046" customFormat="1"/>
    <row r="53230" s="3046" customFormat="1"/>
    <row r="53231" s="3046" customFormat="1"/>
    <row r="53232" s="3046" customFormat="1"/>
    <row r="53233" s="3046" customFormat="1"/>
    <row r="53234" s="3046" customFormat="1"/>
    <row r="53235" s="3046" customFormat="1"/>
    <row r="53236" s="3046" customFormat="1"/>
    <row r="53237" s="3046" customFormat="1"/>
    <row r="53238" s="3046" customFormat="1"/>
    <row r="53239" s="3046" customFormat="1"/>
    <row r="53240" s="3046" customFormat="1"/>
    <row r="53241" s="3046" customFormat="1"/>
    <row r="53242" s="3046" customFormat="1"/>
    <row r="53243" s="3046" customFormat="1"/>
    <row r="53244" s="3046" customFormat="1"/>
    <row r="53245" s="3046" customFormat="1"/>
    <row r="53246" s="3046" customFormat="1"/>
    <row r="53247" s="3046" customFormat="1"/>
    <row r="53248" s="3046" customFormat="1"/>
    <row r="53249" s="3046" customFormat="1"/>
    <row r="53250" s="3046" customFormat="1"/>
    <row r="53251" s="3046" customFormat="1"/>
    <row r="53252" s="3046" customFormat="1"/>
    <row r="53253" s="3046" customFormat="1"/>
    <row r="53254" s="3046" customFormat="1"/>
    <row r="53255" s="3046" customFormat="1"/>
    <row r="53256" s="3046" customFormat="1"/>
    <row r="53257" s="3046" customFormat="1"/>
    <row r="53258" s="3046" customFormat="1"/>
    <row r="53259" s="3046" customFormat="1"/>
    <row r="53260" s="3046" customFormat="1"/>
    <row r="53261" s="3046" customFormat="1"/>
    <row r="53262" s="3046" customFormat="1"/>
    <row r="53263" s="3046" customFormat="1"/>
    <row r="53264" s="3046" customFormat="1"/>
    <row r="53265" s="3046" customFormat="1"/>
    <row r="53266" s="3046" customFormat="1"/>
    <row r="53267" s="3046" customFormat="1"/>
    <row r="53268" s="3046" customFormat="1"/>
    <row r="53269" s="3046" customFormat="1"/>
    <row r="53270" s="3046" customFormat="1"/>
    <row r="53271" s="3046" customFormat="1"/>
    <row r="53272" s="3046" customFormat="1"/>
    <row r="53273" s="3046" customFormat="1"/>
    <row r="53274" s="3046" customFormat="1"/>
    <row r="53275" s="3046" customFormat="1"/>
    <row r="53276" s="3046" customFormat="1"/>
    <row r="53277" s="3046" customFormat="1"/>
    <row r="53278" s="3046" customFormat="1"/>
    <row r="53279" s="3046" customFormat="1"/>
    <row r="53280" s="3046" customFormat="1"/>
    <row r="53281" s="3046" customFormat="1"/>
    <row r="53282" s="3046" customFormat="1"/>
    <row r="53283" s="3046" customFormat="1"/>
    <row r="53284" s="3046" customFormat="1"/>
    <row r="53285" s="3046" customFormat="1"/>
    <row r="53286" s="3046" customFormat="1"/>
    <row r="53287" s="3046" customFormat="1"/>
    <row r="53288" s="3046" customFormat="1"/>
    <row r="53289" s="3046" customFormat="1"/>
    <row r="53290" s="3046" customFormat="1"/>
    <row r="53291" s="3046" customFormat="1"/>
    <row r="53292" s="3046" customFormat="1"/>
    <row r="53293" s="3046" customFormat="1"/>
    <row r="53294" s="3046" customFormat="1"/>
    <row r="53295" s="3046" customFormat="1"/>
    <row r="53296" s="3046" customFormat="1"/>
    <row r="53297" s="3046" customFormat="1"/>
    <row r="53298" s="3046" customFormat="1"/>
    <row r="53299" s="3046" customFormat="1"/>
    <row r="53300" s="3046" customFormat="1"/>
    <row r="53301" s="3046" customFormat="1"/>
    <row r="53302" s="3046" customFormat="1"/>
    <row r="53303" s="3046" customFormat="1"/>
    <row r="53304" s="3046" customFormat="1"/>
    <row r="53305" s="3046" customFormat="1"/>
    <row r="53306" s="3046" customFormat="1"/>
    <row r="53307" s="3046" customFormat="1"/>
    <row r="53308" s="3046" customFormat="1"/>
    <row r="53309" s="3046" customFormat="1"/>
    <row r="53310" s="3046" customFormat="1"/>
    <row r="53311" s="3046" customFormat="1"/>
    <row r="53312" s="3046" customFormat="1"/>
    <row r="53313" s="3046" customFormat="1"/>
    <row r="53314" s="3046" customFormat="1"/>
    <row r="53315" s="3046" customFormat="1"/>
    <row r="53316" s="3046" customFormat="1"/>
    <row r="53317" s="3046" customFormat="1"/>
    <row r="53318" s="3046" customFormat="1"/>
    <row r="53319" s="3046" customFormat="1"/>
    <row r="53320" s="3046" customFormat="1"/>
    <row r="53321" s="3046" customFormat="1"/>
    <row r="53322" s="3046" customFormat="1"/>
    <row r="53323" s="3046" customFormat="1"/>
    <row r="53324" s="3046" customFormat="1"/>
    <row r="53325" s="3046" customFormat="1"/>
    <row r="53326" s="3046" customFormat="1"/>
    <row r="53327" s="3046" customFormat="1"/>
    <row r="53328" s="3046" customFormat="1"/>
    <row r="53329" s="3046" customFormat="1"/>
    <row r="53330" s="3046" customFormat="1"/>
    <row r="53331" s="3046" customFormat="1"/>
    <row r="53332" s="3046" customFormat="1"/>
    <row r="53333" s="3046" customFormat="1"/>
    <row r="53334" s="3046" customFormat="1"/>
    <row r="53335" s="3046" customFormat="1"/>
    <row r="53336" s="3046" customFormat="1"/>
    <row r="53337" s="3046" customFormat="1"/>
    <row r="53338" s="3046" customFormat="1"/>
    <row r="53339" s="3046" customFormat="1"/>
    <row r="53340" s="3046" customFormat="1"/>
    <row r="53341" s="3046" customFormat="1"/>
    <row r="53342" s="3046" customFormat="1"/>
    <row r="53343" s="3046" customFormat="1"/>
    <row r="53344" s="3046" customFormat="1"/>
    <row r="53345" s="3046" customFormat="1"/>
    <row r="53346" s="3046" customFormat="1"/>
    <row r="53347" s="3046" customFormat="1"/>
    <row r="53348" s="3046" customFormat="1"/>
    <row r="53349" s="3046" customFormat="1"/>
    <row r="53350" s="3046" customFormat="1"/>
    <row r="53351" s="3046" customFormat="1"/>
    <row r="53352" s="3046" customFormat="1"/>
    <row r="53353" s="3046" customFormat="1"/>
    <row r="53354" s="3046" customFormat="1"/>
    <row r="53355" s="3046" customFormat="1"/>
    <row r="53356" s="3046" customFormat="1"/>
    <row r="53357" s="3046" customFormat="1"/>
    <row r="53358" s="3046" customFormat="1"/>
    <row r="53359" s="3046" customFormat="1"/>
    <row r="53360" s="3046" customFormat="1"/>
    <row r="53361" s="3046" customFormat="1"/>
    <row r="53362" s="3046" customFormat="1"/>
    <row r="53363" s="3046" customFormat="1"/>
    <row r="53364" s="3046" customFormat="1"/>
    <row r="53365" s="3046" customFormat="1"/>
    <row r="53366" s="3046" customFormat="1"/>
    <row r="53367" s="3046" customFormat="1"/>
    <row r="53368" s="3046" customFormat="1"/>
    <row r="53369" s="3046" customFormat="1"/>
    <row r="53370" s="3046" customFormat="1"/>
    <row r="53371" s="3046" customFormat="1"/>
    <row r="53372" s="3046" customFormat="1"/>
    <row r="53373" s="3046" customFormat="1"/>
    <row r="53374" s="3046" customFormat="1"/>
    <row r="53375" s="3046" customFormat="1"/>
    <row r="53376" s="3046" customFormat="1"/>
    <row r="53377" s="3046" customFormat="1"/>
    <row r="53378" s="3046" customFormat="1"/>
    <row r="53379" s="3046" customFormat="1"/>
    <row r="53380" s="3046" customFormat="1"/>
    <row r="53381" s="3046" customFormat="1"/>
    <row r="53382" s="3046" customFormat="1"/>
    <row r="53383" s="3046" customFormat="1"/>
    <row r="53384" s="3046" customFormat="1"/>
    <row r="53385" s="3046" customFormat="1"/>
    <row r="53386" s="3046" customFormat="1"/>
    <row r="53387" s="3046" customFormat="1"/>
    <row r="53388" s="3046" customFormat="1"/>
    <row r="53389" s="3046" customFormat="1"/>
    <row r="53390" s="3046" customFormat="1"/>
    <row r="53391" s="3046" customFormat="1"/>
    <row r="53392" s="3046" customFormat="1"/>
    <row r="53393" s="3046" customFormat="1"/>
    <row r="53394" s="3046" customFormat="1"/>
    <row r="53395" s="3046" customFormat="1"/>
    <row r="53396" s="3046" customFormat="1"/>
    <row r="53397" s="3046" customFormat="1"/>
    <row r="53398" s="3046" customFormat="1"/>
    <row r="53399" s="3046" customFormat="1"/>
    <row r="53400" s="3046" customFormat="1"/>
    <row r="53401" s="3046" customFormat="1"/>
    <row r="53402" s="3046" customFormat="1"/>
    <row r="53403" s="3046" customFormat="1"/>
    <row r="53404" s="3046" customFormat="1"/>
    <row r="53405" s="3046" customFormat="1"/>
    <row r="53406" s="3046" customFormat="1"/>
    <row r="53407" s="3046" customFormat="1"/>
    <row r="53408" s="3046" customFormat="1"/>
    <row r="53409" s="3046" customFormat="1"/>
    <row r="53410" s="3046" customFormat="1"/>
    <row r="53411" s="3046" customFormat="1"/>
    <row r="53412" s="3046" customFormat="1"/>
    <row r="53413" s="3046" customFormat="1"/>
    <row r="53414" s="3046" customFormat="1"/>
    <row r="53415" s="3046" customFormat="1"/>
    <row r="53416" s="3046" customFormat="1"/>
    <row r="53417" s="3046" customFormat="1"/>
    <row r="53418" s="3046" customFormat="1"/>
    <row r="53419" s="3046" customFormat="1"/>
    <row r="53420" s="3046" customFormat="1"/>
    <row r="53421" s="3046" customFormat="1"/>
    <row r="53422" s="3046" customFormat="1"/>
    <row r="53423" s="3046" customFormat="1"/>
    <row r="53424" s="3046" customFormat="1"/>
    <row r="53425" s="3046" customFormat="1"/>
    <row r="53426" s="3046" customFormat="1"/>
    <row r="53427" s="3046" customFormat="1"/>
    <row r="53428" s="3046" customFormat="1"/>
    <row r="53429" s="3046" customFormat="1"/>
    <row r="53430" s="3046" customFormat="1"/>
    <row r="53431" s="3046" customFormat="1"/>
    <row r="53432" s="3046" customFormat="1"/>
    <row r="53433" s="3046" customFormat="1"/>
    <row r="53434" s="3046" customFormat="1"/>
    <row r="53435" s="3046" customFormat="1"/>
    <row r="53436" s="3046" customFormat="1"/>
    <row r="53437" s="3046" customFormat="1"/>
    <row r="53438" s="3046" customFormat="1"/>
    <row r="53439" s="3046" customFormat="1"/>
    <row r="53440" s="3046" customFormat="1"/>
    <row r="53441" s="3046" customFormat="1"/>
    <row r="53442" s="3046" customFormat="1"/>
    <row r="53443" s="3046" customFormat="1"/>
    <row r="53444" s="3046" customFormat="1"/>
    <row r="53445" s="3046" customFormat="1"/>
    <row r="53446" s="3046" customFormat="1"/>
    <row r="53447" s="3046" customFormat="1"/>
    <row r="53448" s="3046" customFormat="1"/>
    <row r="53449" s="3046" customFormat="1"/>
    <row r="53450" s="3046" customFormat="1"/>
    <row r="53451" s="3046" customFormat="1"/>
    <row r="53452" s="3046" customFormat="1"/>
    <row r="53453" s="3046" customFormat="1"/>
    <row r="53454" s="3046" customFormat="1"/>
    <row r="53455" s="3046" customFormat="1"/>
    <row r="53456" s="3046" customFormat="1"/>
    <row r="53457" s="3046" customFormat="1"/>
    <row r="53458" s="3046" customFormat="1"/>
    <row r="53459" s="3046" customFormat="1"/>
    <row r="53460" s="3046" customFormat="1"/>
    <row r="53461" s="3046" customFormat="1"/>
    <row r="53462" s="3046" customFormat="1"/>
    <row r="53463" s="3046" customFormat="1"/>
    <row r="53464" s="3046" customFormat="1"/>
    <row r="53465" s="3046" customFormat="1"/>
    <row r="53466" s="3046" customFormat="1"/>
    <row r="53467" s="3046" customFormat="1"/>
    <row r="53468" s="3046" customFormat="1"/>
    <row r="53469" s="3046" customFormat="1"/>
    <row r="53470" s="3046" customFormat="1"/>
    <row r="53471" s="3046" customFormat="1"/>
    <row r="53472" s="3046" customFormat="1"/>
    <row r="53473" s="3046" customFormat="1"/>
    <row r="53474" s="3046" customFormat="1"/>
    <row r="53475" s="3046" customFormat="1"/>
    <row r="53476" s="3046" customFormat="1"/>
    <row r="53477" s="3046" customFormat="1"/>
    <row r="53478" s="3046" customFormat="1"/>
    <row r="53479" s="3046" customFormat="1"/>
    <row r="53480" s="3046" customFormat="1"/>
    <row r="53481" s="3046" customFormat="1"/>
    <row r="53482" s="3046" customFormat="1"/>
    <row r="53483" s="3046" customFormat="1"/>
    <row r="53484" s="3046" customFormat="1"/>
    <row r="53485" s="3046" customFormat="1"/>
    <row r="53486" s="3046" customFormat="1"/>
    <row r="53487" s="3046" customFormat="1"/>
    <row r="53488" s="3046" customFormat="1"/>
    <row r="53489" s="3046" customFormat="1"/>
    <row r="53490" s="3046" customFormat="1"/>
    <row r="53491" s="3046" customFormat="1"/>
    <row r="53492" s="3046" customFormat="1"/>
    <row r="53493" s="3046" customFormat="1"/>
    <row r="53494" s="3046" customFormat="1"/>
    <row r="53495" s="3046" customFormat="1"/>
    <row r="53496" s="3046" customFormat="1"/>
    <row r="53497" s="3046" customFormat="1"/>
    <row r="53498" s="3046" customFormat="1"/>
    <row r="53499" s="3046" customFormat="1"/>
    <row r="53500" s="3046" customFormat="1"/>
    <row r="53501" s="3046" customFormat="1"/>
    <row r="53502" s="3046" customFormat="1"/>
    <row r="53503" s="3046" customFormat="1"/>
    <row r="53504" s="3046" customFormat="1"/>
    <row r="53505" s="3046" customFormat="1"/>
    <row r="53506" s="3046" customFormat="1"/>
    <row r="53507" s="3046" customFormat="1"/>
    <row r="53508" s="3046" customFormat="1"/>
    <row r="53509" s="3046" customFormat="1"/>
    <row r="53510" s="3046" customFormat="1"/>
    <row r="53511" s="3046" customFormat="1"/>
    <row r="53512" s="3046" customFormat="1"/>
    <row r="53513" s="3046" customFormat="1"/>
    <row r="53514" s="3046" customFormat="1"/>
    <row r="53515" s="3046" customFormat="1"/>
    <row r="53516" s="3046" customFormat="1"/>
    <row r="53517" s="3046" customFormat="1"/>
    <row r="53518" s="3046" customFormat="1"/>
    <row r="53519" s="3046" customFormat="1"/>
    <row r="53520" s="3046" customFormat="1"/>
    <row r="53521" s="3046" customFormat="1"/>
    <row r="53522" s="3046" customFormat="1"/>
    <row r="53523" s="3046" customFormat="1"/>
    <row r="53524" s="3046" customFormat="1"/>
    <row r="53525" s="3046" customFormat="1"/>
    <row r="53526" s="3046" customFormat="1"/>
    <row r="53527" s="3046" customFormat="1"/>
    <row r="53528" s="3046" customFormat="1"/>
    <row r="53529" s="3046" customFormat="1"/>
    <row r="53530" s="3046" customFormat="1"/>
    <row r="53531" s="3046" customFormat="1"/>
    <row r="53532" s="3046" customFormat="1"/>
    <row r="53533" s="3046" customFormat="1"/>
    <row r="53534" s="3046" customFormat="1"/>
    <row r="53535" s="3046" customFormat="1"/>
    <row r="53536" s="3046" customFormat="1"/>
    <row r="53537" s="3046" customFormat="1"/>
    <row r="53538" s="3046" customFormat="1"/>
    <row r="53539" s="3046" customFormat="1"/>
    <row r="53540" s="3046" customFormat="1"/>
    <row r="53541" s="3046" customFormat="1"/>
    <row r="53542" s="3046" customFormat="1"/>
    <row r="53543" s="3046" customFormat="1"/>
    <row r="53544" s="3046" customFormat="1"/>
    <row r="53545" s="3046" customFormat="1"/>
    <row r="53546" s="3046" customFormat="1"/>
    <row r="53547" s="3046" customFormat="1"/>
    <row r="53548" s="3046" customFormat="1"/>
    <row r="53549" s="3046" customFormat="1"/>
    <row r="53550" s="3046" customFormat="1"/>
    <row r="53551" s="3046" customFormat="1"/>
    <row r="53552" s="3046" customFormat="1"/>
    <row r="53553" s="3046" customFormat="1"/>
    <row r="53554" s="3046" customFormat="1"/>
    <row r="53555" s="3046" customFormat="1"/>
    <row r="53556" s="3046" customFormat="1"/>
    <row r="53557" s="3046" customFormat="1"/>
    <row r="53558" s="3046" customFormat="1"/>
    <row r="53559" s="3046" customFormat="1"/>
    <row r="53560" s="3046" customFormat="1"/>
    <row r="53561" s="3046" customFormat="1"/>
    <row r="53562" s="3046" customFormat="1"/>
    <row r="53563" s="3046" customFormat="1"/>
    <row r="53564" s="3046" customFormat="1"/>
    <row r="53565" s="3046" customFormat="1"/>
    <row r="53566" s="3046" customFormat="1"/>
    <row r="53567" s="3046" customFormat="1"/>
    <row r="53568" s="3046" customFormat="1"/>
    <row r="53569" s="3046" customFormat="1"/>
    <row r="53570" s="3046" customFormat="1"/>
    <row r="53571" s="3046" customFormat="1"/>
    <row r="53572" s="3046" customFormat="1"/>
    <row r="53573" s="3046" customFormat="1"/>
    <row r="53574" s="3046" customFormat="1"/>
    <row r="53575" s="3046" customFormat="1"/>
    <row r="53576" s="3046" customFormat="1"/>
    <row r="53577" s="3046" customFormat="1"/>
    <row r="53578" s="3046" customFormat="1"/>
    <row r="53579" s="3046" customFormat="1"/>
    <row r="53580" s="3046" customFormat="1"/>
    <row r="53581" s="3046" customFormat="1"/>
    <row r="53582" s="3046" customFormat="1"/>
    <row r="53583" s="3046" customFormat="1"/>
    <row r="53584" s="3046" customFormat="1"/>
    <row r="53585" s="3046" customFormat="1"/>
    <row r="53586" s="3046" customFormat="1"/>
    <row r="53587" s="3046" customFormat="1"/>
    <row r="53588" s="3046" customFormat="1"/>
    <row r="53589" s="3046" customFormat="1"/>
    <row r="53590" s="3046" customFormat="1"/>
    <row r="53591" s="3046" customFormat="1"/>
    <row r="53592" s="3046" customFormat="1"/>
    <row r="53593" s="3046" customFormat="1"/>
    <row r="53594" s="3046" customFormat="1"/>
    <row r="53595" s="3046" customFormat="1"/>
    <row r="53596" s="3046" customFormat="1"/>
    <row r="53597" s="3046" customFormat="1"/>
    <row r="53598" s="3046" customFormat="1"/>
    <row r="53599" s="3046" customFormat="1"/>
    <row r="53600" s="3046" customFormat="1"/>
    <row r="53601" s="3046" customFormat="1"/>
    <row r="53602" s="3046" customFormat="1"/>
    <row r="53603" s="3046" customFormat="1"/>
    <row r="53604" s="3046" customFormat="1"/>
    <row r="53605" s="3046" customFormat="1"/>
    <row r="53606" s="3046" customFormat="1"/>
    <row r="53607" s="3046" customFormat="1"/>
    <row r="53608" s="3046" customFormat="1"/>
    <row r="53609" s="3046" customFormat="1"/>
    <row r="53610" s="3046" customFormat="1"/>
    <row r="53611" s="3046" customFormat="1"/>
    <row r="53612" s="3046" customFormat="1"/>
    <row r="53613" s="3046" customFormat="1"/>
    <row r="53614" s="3046" customFormat="1"/>
    <row r="53615" s="3046" customFormat="1"/>
    <row r="53616" s="3046" customFormat="1"/>
    <row r="53617" s="3046" customFormat="1"/>
    <row r="53618" s="3046" customFormat="1"/>
    <row r="53619" s="3046" customFormat="1"/>
    <row r="53620" s="3046" customFormat="1"/>
    <row r="53621" s="3046" customFormat="1"/>
    <row r="53622" s="3046" customFormat="1"/>
    <row r="53623" s="3046" customFormat="1"/>
    <row r="53624" s="3046" customFormat="1"/>
    <row r="53625" s="3046" customFormat="1"/>
    <row r="53626" s="3046" customFormat="1"/>
    <row r="53627" s="3046" customFormat="1"/>
    <row r="53628" s="3046" customFormat="1"/>
    <row r="53629" s="3046" customFormat="1"/>
    <row r="53630" s="3046" customFormat="1"/>
    <row r="53631" s="3046" customFormat="1"/>
    <row r="53632" s="3046" customFormat="1"/>
    <row r="53633" s="3046" customFormat="1"/>
    <row r="53634" s="3046" customFormat="1"/>
    <row r="53635" s="3046" customFormat="1"/>
    <row r="53636" s="3046" customFormat="1"/>
    <row r="53637" s="3046" customFormat="1"/>
    <row r="53638" s="3046" customFormat="1"/>
    <row r="53639" s="3046" customFormat="1"/>
    <row r="53640" s="3046" customFormat="1"/>
    <row r="53641" s="3046" customFormat="1"/>
    <row r="53642" s="3046" customFormat="1"/>
    <row r="53643" s="3046" customFormat="1"/>
    <row r="53644" s="3046" customFormat="1"/>
    <row r="53645" s="3046" customFormat="1"/>
    <row r="53646" s="3046" customFormat="1"/>
    <row r="53647" s="3046" customFormat="1"/>
    <row r="53648" s="3046" customFormat="1"/>
    <row r="53649" s="3046" customFormat="1"/>
    <row r="53650" s="3046" customFormat="1"/>
    <row r="53651" s="3046" customFormat="1"/>
    <row r="53652" s="3046" customFormat="1"/>
    <row r="53653" s="3046" customFormat="1"/>
    <row r="53654" s="3046" customFormat="1"/>
    <row r="53655" s="3046" customFormat="1"/>
    <row r="53656" s="3046" customFormat="1"/>
    <row r="53657" s="3046" customFormat="1"/>
    <row r="53658" s="3046" customFormat="1"/>
    <row r="53659" s="3046" customFormat="1"/>
    <row r="53660" s="3046" customFormat="1"/>
    <row r="53661" s="3046" customFormat="1"/>
    <row r="53662" s="3046" customFormat="1"/>
    <row r="53663" s="3046" customFormat="1"/>
    <row r="53664" s="3046" customFormat="1"/>
    <row r="53665" s="3046" customFormat="1"/>
    <row r="53666" s="3046" customFormat="1"/>
    <row r="53667" s="3046" customFormat="1"/>
    <row r="53668" s="3046" customFormat="1"/>
    <row r="53669" s="3046" customFormat="1"/>
    <row r="53670" s="3046" customFormat="1"/>
    <row r="53671" s="3046" customFormat="1"/>
    <row r="53672" s="3046" customFormat="1"/>
    <row r="53673" s="3046" customFormat="1"/>
    <row r="53674" s="3046" customFormat="1"/>
    <row r="53675" s="3046" customFormat="1"/>
    <row r="53676" s="3046" customFormat="1"/>
    <row r="53677" s="3046" customFormat="1"/>
    <row r="53678" s="3046" customFormat="1"/>
    <row r="53679" s="3046" customFormat="1"/>
    <row r="53680" s="3046" customFormat="1"/>
    <row r="53681" s="3046" customFormat="1"/>
    <row r="53682" s="3046" customFormat="1"/>
    <row r="53683" s="3046" customFormat="1"/>
    <row r="53684" s="3046" customFormat="1"/>
    <row r="53685" s="3046" customFormat="1"/>
    <row r="53686" s="3046" customFormat="1"/>
    <row r="53687" s="3046" customFormat="1"/>
    <row r="53688" s="3046" customFormat="1"/>
    <row r="53689" s="3046" customFormat="1"/>
    <row r="53690" s="3046" customFormat="1"/>
    <row r="53691" s="3046" customFormat="1"/>
    <row r="53692" s="3046" customFormat="1"/>
    <row r="53693" s="3046" customFormat="1"/>
    <row r="53694" s="3046" customFormat="1"/>
    <row r="53695" s="3046" customFormat="1"/>
    <row r="53696" s="3046" customFormat="1"/>
    <row r="53697" s="3046" customFormat="1"/>
    <row r="53698" s="3046" customFormat="1"/>
    <row r="53699" s="3046" customFormat="1"/>
    <row r="53700" s="3046" customFormat="1"/>
    <row r="53701" s="3046" customFormat="1"/>
    <row r="53702" s="3046" customFormat="1"/>
    <row r="53703" s="3046" customFormat="1"/>
    <row r="53704" s="3046" customFormat="1"/>
    <row r="53705" s="3046" customFormat="1"/>
    <row r="53706" s="3046" customFormat="1"/>
    <row r="53707" s="3046" customFormat="1"/>
    <row r="53708" s="3046" customFormat="1"/>
    <row r="53709" s="3046" customFormat="1"/>
    <row r="53710" s="3046" customFormat="1"/>
    <row r="53711" s="3046" customFormat="1"/>
    <row r="53712" s="3046" customFormat="1"/>
    <row r="53713" s="3046" customFormat="1"/>
    <row r="53714" s="3046" customFormat="1"/>
    <row r="53715" s="3046" customFormat="1"/>
    <row r="53716" s="3046" customFormat="1"/>
    <row r="53717" s="3046" customFormat="1"/>
    <row r="53718" s="3046" customFormat="1"/>
    <row r="53719" s="3046" customFormat="1"/>
    <row r="53720" s="3046" customFormat="1"/>
    <row r="53721" s="3046" customFormat="1"/>
    <row r="53722" s="3046" customFormat="1"/>
    <row r="53723" s="3046" customFormat="1"/>
    <row r="53724" s="3046" customFormat="1"/>
    <row r="53725" s="3046" customFormat="1"/>
    <row r="53726" s="3046" customFormat="1"/>
    <row r="53727" s="3046" customFormat="1"/>
    <row r="53728" s="3046" customFormat="1"/>
    <row r="53729" s="3046" customFormat="1"/>
    <row r="53730" s="3046" customFormat="1"/>
    <row r="53731" s="3046" customFormat="1"/>
    <row r="53732" s="3046" customFormat="1"/>
    <row r="53733" s="3046" customFormat="1"/>
    <row r="53734" s="3046" customFormat="1"/>
    <row r="53735" s="3046" customFormat="1"/>
    <row r="53736" s="3046" customFormat="1"/>
    <row r="53737" s="3046" customFormat="1"/>
    <row r="53738" s="3046" customFormat="1"/>
    <row r="53739" s="3046" customFormat="1"/>
    <row r="53740" s="3046" customFormat="1"/>
    <row r="53741" s="3046" customFormat="1"/>
    <row r="53742" s="3046" customFormat="1"/>
    <row r="53743" s="3046" customFormat="1"/>
    <row r="53744" s="3046" customFormat="1"/>
    <row r="53745" s="3046" customFormat="1"/>
    <row r="53746" s="3046" customFormat="1"/>
    <row r="53747" s="3046" customFormat="1"/>
    <row r="53748" s="3046" customFormat="1"/>
    <row r="53749" s="3046" customFormat="1"/>
    <row r="53750" s="3046" customFormat="1"/>
    <row r="53751" s="3046" customFormat="1"/>
    <row r="53752" s="3046" customFormat="1"/>
    <row r="53753" s="3046" customFormat="1"/>
    <row r="53754" s="3046" customFormat="1"/>
    <row r="53755" s="3046" customFormat="1"/>
    <row r="53756" s="3046" customFormat="1"/>
    <row r="53757" s="3046" customFormat="1"/>
    <row r="53758" s="3046" customFormat="1"/>
    <row r="53759" s="3046" customFormat="1"/>
    <row r="53760" s="3046" customFormat="1"/>
    <row r="53761" s="3046" customFormat="1"/>
    <row r="53762" s="3046" customFormat="1"/>
    <row r="53763" s="3046" customFormat="1"/>
    <row r="53764" s="3046" customFormat="1"/>
    <row r="53765" s="3046" customFormat="1"/>
    <row r="53766" s="3046" customFormat="1"/>
    <row r="53767" s="3046" customFormat="1"/>
    <row r="53768" s="3046" customFormat="1"/>
    <row r="53769" s="3046" customFormat="1"/>
    <row r="53770" s="3046" customFormat="1"/>
    <row r="53771" s="3046" customFormat="1"/>
    <row r="53772" s="3046" customFormat="1"/>
    <row r="53773" s="3046" customFormat="1"/>
    <row r="53774" s="3046" customFormat="1"/>
    <row r="53775" s="3046" customFormat="1"/>
    <row r="53776" s="3046" customFormat="1"/>
    <row r="53777" s="3046" customFormat="1"/>
    <row r="53778" s="3046" customFormat="1"/>
    <row r="53779" s="3046" customFormat="1"/>
    <row r="53780" s="3046" customFormat="1"/>
    <row r="53781" s="3046" customFormat="1"/>
    <row r="53782" s="3046" customFormat="1"/>
    <row r="53783" s="3046" customFormat="1"/>
    <row r="53784" s="3046" customFormat="1"/>
    <row r="53785" s="3046" customFormat="1"/>
    <row r="53786" s="3046" customFormat="1"/>
    <row r="53787" s="3046" customFormat="1"/>
    <row r="53788" s="3046" customFormat="1"/>
    <row r="53789" s="3046" customFormat="1"/>
    <row r="53790" s="3046" customFormat="1"/>
    <row r="53791" s="3046" customFormat="1"/>
    <row r="53792" s="3046" customFormat="1"/>
    <row r="53793" s="3046" customFormat="1"/>
    <row r="53794" s="3046" customFormat="1"/>
    <row r="53795" s="3046" customFormat="1"/>
    <row r="53796" s="3046" customFormat="1"/>
    <row r="53797" s="3046" customFormat="1"/>
    <row r="53798" s="3046" customFormat="1"/>
    <row r="53799" s="3046" customFormat="1"/>
    <row r="53800" s="3046" customFormat="1"/>
    <row r="53801" s="3046" customFormat="1"/>
    <row r="53802" s="3046" customFormat="1"/>
    <row r="53803" s="3046" customFormat="1"/>
    <row r="53804" s="3046" customFormat="1"/>
    <row r="53805" s="3046" customFormat="1"/>
    <row r="53806" s="3046" customFormat="1"/>
    <row r="53807" s="3046" customFormat="1"/>
    <row r="53808" s="3046" customFormat="1"/>
    <row r="53809" s="3046" customFormat="1"/>
    <row r="53810" s="3046" customFormat="1"/>
    <row r="53811" s="3046" customFormat="1"/>
    <row r="53812" s="3046" customFormat="1"/>
    <row r="53813" s="3046" customFormat="1"/>
    <row r="53814" s="3046" customFormat="1"/>
    <row r="53815" s="3046" customFormat="1"/>
    <row r="53816" s="3046" customFormat="1"/>
    <row r="53817" s="3046" customFormat="1"/>
    <row r="53818" s="3046" customFormat="1"/>
    <row r="53819" s="3046" customFormat="1"/>
    <row r="53820" s="3046" customFormat="1"/>
    <row r="53821" s="3046" customFormat="1"/>
    <row r="53822" s="3046" customFormat="1"/>
    <row r="53823" s="3046" customFormat="1"/>
    <row r="53824" s="3046" customFormat="1"/>
    <row r="53825" s="3046" customFormat="1"/>
    <row r="53826" s="3046" customFormat="1"/>
    <row r="53827" s="3046" customFormat="1"/>
    <row r="53828" s="3046" customFormat="1"/>
    <row r="53829" s="3046" customFormat="1"/>
    <row r="53830" s="3046" customFormat="1"/>
    <row r="53831" s="3046" customFormat="1"/>
    <row r="53832" s="3046" customFormat="1"/>
    <row r="53833" s="3046" customFormat="1"/>
    <row r="53834" s="3046" customFormat="1"/>
    <row r="53835" s="3046" customFormat="1"/>
    <row r="53836" s="3046" customFormat="1"/>
    <row r="53837" s="3046" customFormat="1"/>
    <row r="53838" s="3046" customFormat="1"/>
    <row r="53839" s="3046" customFormat="1"/>
    <row r="53840" s="3046" customFormat="1"/>
    <row r="53841" s="3046" customFormat="1"/>
    <row r="53842" s="3046" customFormat="1"/>
    <row r="53843" s="3046" customFormat="1"/>
    <row r="53844" s="3046" customFormat="1"/>
    <row r="53845" s="3046" customFormat="1"/>
    <row r="53846" s="3046" customFormat="1"/>
    <row r="53847" s="3046" customFormat="1"/>
    <row r="53848" s="3046" customFormat="1"/>
    <row r="53849" s="3046" customFormat="1"/>
    <row r="53850" s="3046" customFormat="1"/>
    <row r="53851" s="3046" customFormat="1"/>
    <row r="53852" s="3046" customFormat="1"/>
    <row r="53853" s="3046" customFormat="1"/>
    <row r="53854" s="3046" customFormat="1"/>
    <row r="53855" s="3046" customFormat="1"/>
    <row r="53856" s="3046" customFormat="1"/>
    <row r="53857" s="3046" customFormat="1"/>
    <row r="53858" s="3046" customFormat="1"/>
    <row r="53859" s="3046" customFormat="1"/>
    <row r="53860" s="3046" customFormat="1"/>
    <row r="53861" s="3046" customFormat="1"/>
    <row r="53862" s="3046" customFormat="1"/>
    <row r="53863" s="3046" customFormat="1"/>
    <row r="53864" s="3046" customFormat="1"/>
    <row r="53865" s="3046" customFormat="1"/>
    <row r="53866" s="3046" customFormat="1"/>
    <row r="53867" s="3046" customFormat="1"/>
    <row r="53868" s="3046" customFormat="1"/>
    <row r="53869" s="3046" customFormat="1"/>
    <row r="53870" s="3046" customFormat="1"/>
    <row r="53871" s="3046" customFormat="1"/>
    <row r="53872" s="3046" customFormat="1"/>
    <row r="53873" s="3046" customFormat="1"/>
    <row r="53874" s="3046" customFormat="1"/>
    <row r="53875" s="3046" customFormat="1"/>
    <row r="53876" s="3046" customFormat="1"/>
    <row r="53877" s="3046" customFormat="1"/>
    <row r="53878" s="3046" customFormat="1"/>
    <row r="53879" s="3046" customFormat="1"/>
    <row r="53880" s="3046" customFormat="1"/>
    <row r="53881" s="3046" customFormat="1"/>
    <row r="53882" s="3046" customFormat="1"/>
    <row r="53883" s="3046" customFormat="1"/>
    <row r="53884" s="3046" customFormat="1"/>
    <row r="53885" s="3046" customFormat="1"/>
    <row r="53886" s="3046" customFormat="1"/>
    <row r="53887" s="3046" customFormat="1"/>
    <row r="53888" s="3046" customFormat="1"/>
    <row r="53889" s="3046" customFormat="1"/>
    <row r="53890" s="3046" customFormat="1"/>
    <row r="53891" s="3046" customFormat="1"/>
    <row r="53892" s="3046" customFormat="1"/>
    <row r="53893" s="3046" customFormat="1"/>
    <row r="53894" s="3046" customFormat="1"/>
    <row r="53895" s="3046" customFormat="1"/>
    <row r="53896" s="3046" customFormat="1"/>
    <row r="53897" s="3046" customFormat="1"/>
    <row r="53898" s="3046" customFormat="1"/>
    <row r="53899" s="3046" customFormat="1"/>
    <row r="53900" s="3046" customFormat="1"/>
    <row r="53901" s="3046" customFormat="1"/>
    <row r="53902" s="3046" customFormat="1"/>
    <row r="53903" s="3046" customFormat="1"/>
    <row r="53904" s="3046" customFormat="1"/>
    <row r="53905" s="3046" customFormat="1"/>
    <row r="53906" s="3046" customFormat="1"/>
    <row r="53907" s="3046" customFormat="1"/>
    <row r="53908" s="3046" customFormat="1"/>
    <row r="53909" s="3046" customFormat="1"/>
    <row r="53910" s="3046" customFormat="1"/>
    <row r="53911" s="3046" customFormat="1"/>
    <row r="53912" s="3046" customFormat="1"/>
    <row r="53913" s="3046" customFormat="1"/>
    <row r="53914" s="3046" customFormat="1"/>
    <row r="53915" s="3046" customFormat="1"/>
    <row r="53916" s="3046" customFormat="1"/>
    <row r="53917" s="3046" customFormat="1"/>
    <row r="53918" s="3046" customFormat="1"/>
    <row r="53919" s="3046" customFormat="1"/>
    <row r="53920" s="3046" customFormat="1"/>
    <row r="53921" s="3046" customFormat="1"/>
    <row r="53922" s="3046" customFormat="1"/>
    <row r="53923" s="3046" customFormat="1"/>
    <row r="53924" s="3046" customFormat="1"/>
    <row r="53925" s="3046" customFormat="1"/>
    <row r="53926" s="3046" customFormat="1"/>
    <row r="53927" s="3046" customFormat="1"/>
    <row r="53928" s="3046" customFormat="1"/>
    <row r="53929" s="3046" customFormat="1"/>
    <row r="53930" s="3046" customFormat="1"/>
    <row r="53931" s="3046" customFormat="1"/>
    <row r="53932" s="3046" customFormat="1"/>
    <row r="53933" s="3046" customFormat="1"/>
    <row r="53934" s="3046" customFormat="1"/>
    <row r="53935" s="3046" customFormat="1"/>
    <row r="53936" s="3046" customFormat="1"/>
    <row r="53937" s="3046" customFormat="1"/>
    <row r="53938" s="3046" customFormat="1"/>
    <row r="53939" s="3046" customFormat="1"/>
    <row r="53940" s="3046" customFormat="1"/>
    <row r="53941" s="3046" customFormat="1"/>
    <row r="53942" s="3046" customFormat="1"/>
    <row r="53943" s="3046" customFormat="1"/>
    <row r="53944" s="3046" customFormat="1"/>
    <row r="53945" s="3046" customFormat="1"/>
    <row r="53946" s="3046" customFormat="1"/>
    <row r="53947" s="3046" customFormat="1"/>
    <row r="53948" s="3046" customFormat="1"/>
    <row r="53949" s="3046" customFormat="1"/>
    <row r="53950" s="3046" customFormat="1"/>
    <row r="53951" s="3046" customFormat="1"/>
    <row r="53952" s="3046" customFormat="1"/>
    <row r="53953" s="3046" customFormat="1"/>
    <row r="53954" s="3046" customFormat="1"/>
    <row r="53955" s="3046" customFormat="1"/>
    <row r="53956" s="3046" customFormat="1"/>
    <row r="53957" s="3046" customFormat="1"/>
    <row r="53958" s="3046" customFormat="1"/>
    <row r="53959" s="3046" customFormat="1"/>
    <row r="53960" s="3046" customFormat="1"/>
    <row r="53961" s="3046" customFormat="1"/>
    <row r="53962" s="3046" customFormat="1"/>
    <row r="53963" s="3046" customFormat="1"/>
    <row r="53964" s="3046" customFormat="1"/>
    <row r="53965" s="3046" customFormat="1"/>
    <row r="53966" s="3046" customFormat="1"/>
    <row r="53967" s="3046" customFormat="1"/>
    <row r="53968" s="3046" customFormat="1"/>
    <row r="53969" s="3046" customFormat="1"/>
    <row r="53970" s="3046" customFormat="1"/>
    <row r="53971" s="3046" customFormat="1"/>
    <row r="53972" s="3046" customFormat="1"/>
    <row r="53973" s="3046" customFormat="1"/>
    <row r="53974" s="3046" customFormat="1"/>
    <row r="53975" s="3046" customFormat="1"/>
    <row r="53976" s="3046" customFormat="1"/>
    <row r="53977" s="3046" customFormat="1"/>
    <row r="53978" s="3046" customFormat="1"/>
    <row r="53979" s="3046" customFormat="1"/>
    <row r="53980" s="3046" customFormat="1"/>
    <row r="53981" s="3046" customFormat="1"/>
    <row r="53982" s="3046" customFormat="1"/>
    <row r="53983" s="3046" customFormat="1"/>
    <row r="53984" s="3046" customFormat="1"/>
    <row r="53985" s="3046" customFormat="1"/>
    <row r="53986" s="3046" customFormat="1"/>
    <row r="53987" s="3046" customFormat="1"/>
    <row r="53988" s="3046" customFormat="1"/>
    <row r="53989" s="3046" customFormat="1"/>
    <row r="53990" s="3046" customFormat="1"/>
    <row r="53991" s="3046" customFormat="1"/>
    <row r="53992" s="3046" customFormat="1"/>
    <row r="53993" s="3046" customFormat="1"/>
    <row r="53994" s="3046" customFormat="1"/>
    <row r="53995" s="3046" customFormat="1"/>
    <row r="53996" s="3046" customFormat="1"/>
    <row r="53997" s="3046" customFormat="1"/>
    <row r="53998" s="3046" customFormat="1"/>
    <row r="53999" s="3046" customFormat="1"/>
    <row r="54000" s="3046" customFormat="1"/>
    <row r="54001" s="3046" customFormat="1"/>
    <row r="54002" s="3046" customFormat="1"/>
    <row r="54003" s="3046" customFormat="1"/>
    <row r="54004" s="3046" customFormat="1"/>
    <row r="54005" s="3046" customFormat="1"/>
    <row r="54006" s="3046" customFormat="1"/>
    <row r="54007" s="3046" customFormat="1"/>
    <row r="54008" s="3046" customFormat="1"/>
    <row r="54009" s="3046" customFormat="1"/>
    <row r="54010" s="3046" customFormat="1"/>
    <row r="54011" s="3046" customFormat="1"/>
    <row r="54012" s="3046" customFormat="1"/>
    <row r="54013" s="3046" customFormat="1"/>
    <row r="54014" s="3046" customFormat="1"/>
    <row r="54015" s="3046" customFormat="1"/>
    <row r="54016" s="3046" customFormat="1"/>
    <row r="54017" s="3046" customFormat="1"/>
    <row r="54018" s="3046" customFormat="1"/>
    <row r="54019" s="3046" customFormat="1"/>
    <row r="54020" s="3046" customFormat="1"/>
    <row r="54021" s="3046" customFormat="1"/>
    <row r="54022" s="3046" customFormat="1"/>
    <row r="54023" s="3046" customFormat="1"/>
    <row r="54024" s="3046" customFormat="1"/>
    <row r="54025" s="3046" customFormat="1"/>
    <row r="54026" s="3046" customFormat="1"/>
    <row r="54027" s="3046" customFormat="1"/>
    <row r="54028" s="3046" customFormat="1"/>
    <row r="54029" s="3046" customFormat="1"/>
    <row r="54030" s="3046" customFormat="1"/>
    <row r="54031" s="3046" customFormat="1"/>
    <row r="54032" s="3046" customFormat="1"/>
    <row r="54033" s="3046" customFormat="1"/>
    <row r="54034" s="3046" customFormat="1"/>
    <row r="54035" s="3046" customFormat="1"/>
    <row r="54036" s="3046" customFormat="1"/>
    <row r="54037" s="3046" customFormat="1"/>
    <row r="54038" s="3046" customFormat="1"/>
    <row r="54039" s="3046" customFormat="1"/>
    <row r="54040" s="3046" customFormat="1"/>
    <row r="54041" s="3046" customFormat="1"/>
    <row r="54042" s="3046" customFormat="1"/>
    <row r="54043" s="3046" customFormat="1"/>
    <row r="54044" s="3046" customFormat="1"/>
    <row r="54045" s="3046" customFormat="1"/>
    <row r="54046" s="3046" customFormat="1"/>
    <row r="54047" s="3046" customFormat="1"/>
    <row r="54048" s="3046" customFormat="1"/>
    <row r="54049" s="3046" customFormat="1"/>
    <row r="54050" s="3046" customFormat="1"/>
    <row r="54051" s="3046" customFormat="1"/>
    <row r="54052" s="3046" customFormat="1"/>
    <row r="54053" s="3046" customFormat="1"/>
    <row r="54054" s="3046" customFormat="1"/>
    <row r="54055" s="3046" customFormat="1"/>
    <row r="54056" s="3046" customFormat="1"/>
    <row r="54057" s="3046" customFormat="1"/>
    <row r="54058" s="3046" customFormat="1"/>
    <row r="54059" s="3046" customFormat="1"/>
    <row r="54060" s="3046" customFormat="1"/>
    <row r="54061" s="3046" customFormat="1"/>
    <row r="54062" s="3046" customFormat="1"/>
    <row r="54063" s="3046" customFormat="1"/>
    <row r="54064" s="3046" customFormat="1"/>
    <row r="54065" s="3046" customFormat="1"/>
    <row r="54066" s="3046" customFormat="1"/>
    <row r="54067" s="3046" customFormat="1"/>
    <row r="54068" s="3046" customFormat="1"/>
    <row r="54069" s="3046" customFormat="1"/>
    <row r="54070" s="3046" customFormat="1"/>
    <row r="54071" s="3046" customFormat="1"/>
    <row r="54072" s="3046" customFormat="1"/>
    <row r="54073" s="3046" customFormat="1"/>
    <row r="54074" s="3046" customFormat="1"/>
    <row r="54075" s="3046" customFormat="1"/>
    <row r="54076" s="3046" customFormat="1"/>
    <row r="54077" s="3046" customFormat="1"/>
    <row r="54078" s="3046" customFormat="1"/>
    <row r="54079" s="3046" customFormat="1"/>
    <row r="54080" s="3046" customFormat="1"/>
    <row r="54081" s="3046" customFormat="1"/>
    <row r="54082" s="3046" customFormat="1"/>
    <row r="54083" s="3046" customFormat="1"/>
    <row r="54084" s="3046" customFormat="1"/>
    <row r="54085" s="3046" customFormat="1"/>
    <row r="54086" s="3046" customFormat="1"/>
    <row r="54087" s="3046" customFormat="1"/>
    <row r="54088" s="3046" customFormat="1"/>
    <row r="54089" s="3046" customFormat="1"/>
    <row r="54090" s="3046" customFormat="1"/>
    <row r="54091" s="3046" customFormat="1"/>
    <row r="54092" s="3046" customFormat="1"/>
    <row r="54093" s="3046" customFormat="1"/>
    <row r="54094" s="3046" customFormat="1"/>
    <row r="54095" s="3046" customFormat="1"/>
    <row r="54096" s="3046" customFormat="1"/>
    <row r="54097" s="3046" customFormat="1"/>
    <row r="54098" s="3046" customFormat="1"/>
    <row r="54099" s="3046" customFormat="1"/>
    <row r="54100" s="3046" customFormat="1"/>
    <row r="54101" s="3046" customFormat="1"/>
    <row r="54102" s="3046" customFormat="1"/>
    <row r="54103" s="3046" customFormat="1"/>
    <row r="54104" s="3046" customFormat="1"/>
    <row r="54105" s="3046" customFormat="1"/>
    <row r="54106" s="3046" customFormat="1"/>
    <row r="54107" s="3046" customFormat="1"/>
    <row r="54108" s="3046" customFormat="1"/>
    <row r="54109" s="3046" customFormat="1"/>
    <row r="54110" s="3046" customFormat="1"/>
    <row r="54111" s="3046" customFormat="1"/>
    <row r="54112" s="3046" customFormat="1"/>
    <row r="54113" s="3046" customFormat="1"/>
    <row r="54114" s="3046" customFormat="1"/>
    <row r="54115" s="3046" customFormat="1"/>
    <row r="54116" s="3046" customFormat="1"/>
    <row r="54117" s="3046" customFormat="1"/>
    <row r="54118" s="3046" customFormat="1"/>
    <row r="54119" s="3046" customFormat="1"/>
    <row r="54120" s="3046" customFormat="1"/>
    <row r="54121" s="3046" customFormat="1"/>
    <row r="54122" s="3046" customFormat="1"/>
    <row r="54123" s="3046" customFormat="1"/>
    <row r="54124" s="3046" customFormat="1"/>
    <row r="54125" s="3046" customFormat="1"/>
    <row r="54126" s="3046" customFormat="1"/>
    <row r="54127" s="3046" customFormat="1"/>
    <row r="54128" s="3046" customFormat="1"/>
    <row r="54129" s="3046" customFormat="1"/>
    <row r="54130" s="3046" customFormat="1"/>
    <row r="54131" s="3046" customFormat="1"/>
    <row r="54132" s="3046" customFormat="1"/>
    <row r="54133" s="3046" customFormat="1"/>
    <row r="54134" s="3046" customFormat="1"/>
    <row r="54135" s="3046" customFormat="1"/>
    <row r="54136" s="3046" customFormat="1"/>
    <row r="54137" s="3046" customFormat="1"/>
    <row r="54138" s="3046" customFormat="1"/>
    <row r="54139" s="3046" customFormat="1"/>
    <row r="54140" s="3046" customFormat="1"/>
    <row r="54141" s="3046" customFormat="1"/>
    <row r="54142" s="3046" customFormat="1"/>
    <row r="54143" s="3046" customFormat="1"/>
    <row r="54144" s="3046" customFormat="1"/>
    <row r="54145" s="3046" customFormat="1"/>
    <row r="54146" s="3046" customFormat="1"/>
    <row r="54147" s="3046" customFormat="1"/>
    <row r="54148" s="3046" customFormat="1"/>
    <row r="54149" s="3046" customFormat="1"/>
    <row r="54150" s="3046" customFormat="1"/>
    <row r="54151" s="3046" customFormat="1"/>
    <row r="54152" s="3046" customFormat="1"/>
    <row r="54153" s="3046" customFormat="1"/>
    <row r="54154" s="3046" customFormat="1"/>
    <row r="54155" s="3046" customFormat="1"/>
    <row r="54156" s="3046" customFormat="1"/>
    <row r="54157" s="3046" customFormat="1"/>
    <row r="54158" s="3046" customFormat="1"/>
    <row r="54159" s="3046" customFormat="1"/>
    <row r="54160" s="3046" customFormat="1"/>
    <row r="54161" s="3046" customFormat="1"/>
    <row r="54162" s="3046" customFormat="1"/>
    <row r="54163" s="3046" customFormat="1"/>
    <row r="54164" s="3046" customFormat="1"/>
    <row r="54165" s="3046" customFormat="1"/>
    <row r="54166" s="3046" customFormat="1"/>
    <row r="54167" s="3046" customFormat="1"/>
    <row r="54168" s="3046" customFormat="1"/>
    <row r="54169" s="3046" customFormat="1"/>
    <row r="54170" s="3046" customFormat="1"/>
    <row r="54171" s="3046" customFormat="1"/>
    <row r="54172" s="3046" customFormat="1"/>
    <row r="54173" s="3046" customFormat="1"/>
    <row r="54174" s="3046" customFormat="1"/>
    <row r="54175" s="3046" customFormat="1"/>
    <row r="54176" s="3046" customFormat="1"/>
    <row r="54177" s="3046" customFormat="1"/>
    <row r="54178" s="3046" customFormat="1"/>
    <row r="54179" s="3046" customFormat="1"/>
    <row r="54180" s="3046" customFormat="1"/>
    <row r="54181" s="3046" customFormat="1"/>
    <row r="54182" s="3046" customFormat="1"/>
    <row r="54183" s="3046" customFormat="1"/>
    <row r="54184" s="3046" customFormat="1"/>
    <row r="54185" s="3046" customFormat="1"/>
    <row r="54186" s="3046" customFormat="1"/>
    <row r="54187" s="3046" customFormat="1"/>
    <row r="54188" s="3046" customFormat="1"/>
    <row r="54189" s="3046" customFormat="1"/>
    <row r="54190" s="3046" customFormat="1"/>
    <row r="54191" s="3046" customFormat="1"/>
    <row r="54192" s="3046" customFormat="1"/>
    <row r="54193" s="3046" customFormat="1"/>
    <row r="54194" s="3046" customFormat="1"/>
    <row r="54195" s="3046" customFormat="1"/>
    <row r="54196" s="3046" customFormat="1"/>
    <row r="54197" s="3046" customFormat="1"/>
    <row r="54198" s="3046" customFormat="1"/>
    <row r="54199" s="3046" customFormat="1"/>
    <row r="54200" s="3046" customFormat="1"/>
    <row r="54201" s="3046" customFormat="1"/>
    <row r="54202" s="3046" customFormat="1"/>
    <row r="54203" s="3046" customFormat="1"/>
    <row r="54204" s="3046" customFormat="1"/>
    <row r="54205" s="3046" customFormat="1"/>
    <row r="54206" s="3046" customFormat="1"/>
    <row r="54207" s="3046" customFormat="1"/>
    <row r="54208" s="3046" customFormat="1"/>
    <row r="54209" s="3046" customFormat="1"/>
    <row r="54210" s="3046" customFormat="1"/>
    <row r="54211" s="3046" customFormat="1"/>
    <row r="54212" s="3046" customFormat="1"/>
    <row r="54213" s="3046" customFormat="1"/>
    <row r="54214" s="3046" customFormat="1"/>
    <row r="54215" s="3046" customFormat="1"/>
    <row r="54216" s="3046" customFormat="1"/>
    <row r="54217" s="3046" customFormat="1"/>
    <row r="54218" s="3046" customFormat="1"/>
    <row r="54219" s="3046" customFormat="1"/>
    <row r="54220" s="3046" customFormat="1"/>
    <row r="54221" s="3046" customFormat="1"/>
    <row r="54222" s="3046" customFormat="1"/>
    <row r="54223" s="3046" customFormat="1"/>
    <row r="54224" s="3046" customFormat="1"/>
    <row r="54225" s="3046" customFormat="1"/>
    <row r="54226" s="3046" customFormat="1"/>
    <row r="54227" s="3046" customFormat="1"/>
    <row r="54228" s="3046" customFormat="1"/>
    <row r="54229" s="3046" customFormat="1"/>
    <row r="54230" s="3046" customFormat="1"/>
    <row r="54231" s="3046" customFormat="1"/>
    <row r="54232" s="3046" customFormat="1"/>
    <row r="54233" s="3046" customFormat="1"/>
    <row r="54234" s="3046" customFormat="1"/>
    <row r="54235" s="3046" customFormat="1"/>
    <row r="54236" s="3046" customFormat="1"/>
    <row r="54237" s="3046" customFormat="1"/>
    <row r="54238" s="3046" customFormat="1"/>
    <row r="54239" s="3046" customFormat="1"/>
    <row r="54240" s="3046" customFormat="1"/>
    <row r="54241" s="3046" customFormat="1"/>
    <row r="54242" s="3046" customFormat="1"/>
    <row r="54243" s="3046" customFormat="1"/>
    <row r="54244" s="3046" customFormat="1"/>
    <row r="54245" s="3046" customFormat="1"/>
    <row r="54246" s="3046" customFormat="1"/>
    <row r="54247" s="3046" customFormat="1"/>
    <row r="54248" s="3046" customFormat="1"/>
    <row r="54249" s="3046" customFormat="1"/>
    <row r="54250" s="3046" customFormat="1"/>
    <row r="54251" s="3046" customFormat="1"/>
    <row r="54252" s="3046" customFormat="1"/>
    <row r="54253" s="3046" customFormat="1"/>
    <row r="54254" s="3046" customFormat="1"/>
    <row r="54255" s="3046" customFormat="1"/>
    <row r="54256" s="3046" customFormat="1"/>
    <row r="54257" s="3046" customFormat="1"/>
    <row r="54258" s="3046" customFormat="1"/>
    <row r="54259" s="3046" customFormat="1"/>
    <row r="54260" s="3046" customFormat="1"/>
    <row r="54261" s="3046" customFormat="1"/>
    <row r="54262" s="3046" customFormat="1"/>
    <row r="54263" s="3046" customFormat="1"/>
    <row r="54264" s="3046" customFormat="1"/>
    <row r="54265" s="3046" customFormat="1"/>
    <row r="54266" s="3046" customFormat="1"/>
    <row r="54267" s="3046" customFormat="1"/>
    <row r="54268" s="3046" customFormat="1"/>
    <row r="54269" s="3046" customFormat="1"/>
    <row r="54270" s="3046" customFormat="1"/>
    <row r="54271" s="3046" customFormat="1"/>
    <row r="54272" s="3046" customFormat="1"/>
    <row r="54273" s="3046" customFormat="1"/>
    <row r="54274" s="3046" customFormat="1"/>
    <row r="54275" s="3046" customFormat="1"/>
    <row r="54276" s="3046" customFormat="1"/>
    <row r="54277" s="3046" customFormat="1"/>
    <row r="54278" s="3046" customFormat="1"/>
    <row r="54279" s="3046" customFormat="1"/>
    <row r="54280" s="3046" customFormat="1"/>
    <row r="54281" s="3046" customFormat="1"/>
    <row r="54282" s="3046" customFormat="1"/>
    <row r="54283" s="3046" customFormat="1"/>
    <row r="54284" s="3046" customFormat="1"/>
    <row r="54285" s="3046" customFormat="1"/>
    <row r="54286" s="3046" customFormat="1"/>
    <row r="54287" s="3046" customFormat="1"/>
    <row r="54288" s="3046" customFormat="1"/>
    <row r="54289" s="3046" customFormat="1"/>
    <row r="54290" s="3046" customFormat="1"/>
    <row r="54291" s="3046" customFormat="1"/>
    <row r="54292" s="3046" customFormat="1"/>
    <row r="54293" s="3046" customFormat="1"/>
    <row r="54294" s="3046" customFormat="1"/>
    <row r="54295" s="3046" customFormat="1"/>
    <row r="54296" s="3046" customFormat="1"/>
    <row r="54297" s="3046" customFormat="1"/>
    <row r="54298" s="3046" customFormat="1"/>
    <row r="54299" s="3046" customFormat="1"/>
    <row r="54300" s="3046" customFormat="1"/>
    <row r="54301" s="3046" customFormat="1"/>
    <row r="54302" s="3046" customFormat="1"/>
    <row r="54303" s="3046" customFormat="1"/>
    <row r="54304" s="3046" customFormat="1"/>
    <row r="54305" s="3046" customFormat="1"/>
    <row r="54306" s="3046" customFormat="1"/>
    <row r="54307" s="3046" customFormat="1"/>
    <row r="54308" s="3046" customFormat="1"/>
    <row r="54309" s="3046" customFormat="1"/>
    <row r="54310" s="3046" customFormat="1"/>
    <row r="54311" s="3046" customFormat="1"/>
    <row r="54312" s="3046" customFormat="1"/>
    <row r="54313" s="3046" customFormat="1"/>
    <row r="54314" s="3046" customFormat="1"/>
    <row r="54315" s="3046" customFormat="1"/>
    <row r="54316" s="3046" customFormat="1"/>
    <row r="54317" s="3046" customFormat="1"/>
    <row r="54318" s="3046" customFormat="1"/>
    <row r="54319" s="3046" customFormat="1"/>
    <row r="54320" s="3046" customFormat="1"/>
    <row r="54321" s="3046" customFormat="1"/>
    <row r="54322" s="3046" customFormat="1"/>
    <row r="54323" s="3046" customFormat="1"/>
    <row r="54324" s="3046" customFormat="1"/>
    <row r="54325" s="3046" customFormat="1"/>
    <row r="54326" s="3046" customFormat="1"/>
    <row r="54327" s="3046" customFormat="1"/>
    <row r="54328" s="3046" customFormat="1"/>
    <row r="54329" s="3046" customFormat="1"/>
    <row r="54330" s="3046" customFormat="1"/>
    <row r="54331" s="3046" customFormat="1"/>
    <row r="54332" s="3046" customFormat="1"/>
    <row r="54333" s="3046" customFormat="1"/>
    <row r="54334" s="3046" customFormat="1"/>
    <row r="54335" s="3046" customFormat="1"/>
    <row r="54336" s="3046" customFormat="1"/>
    <row r="54337" s="3046" customFormat="1"/>
    <row r="54338" s="3046" customFormat="1"/>
    <row r="54339" s="3046" customFormat="1"/>
    <row r="54340" s="3046" customFormat="1"/>
    <row r="54341" s="3046" customFormat="1"/>
    <row r="54342" s="3046" customFormat="1"/>
    <row r="54343" s="3046" customFormat="1"/>
    <row r="54344" s="3046" customFormat="1"/>
    <row r="54345" s="3046" customFormat="1"/>
    <row r="54346" s="3046" customFormat="1"/>
    <row r="54347" s="3046" customFormat="1"/>
    <row r="54348" s="3046" customFormat="1"/>
    <row r="54349" s="3046" customFormat="1"/>
    <row r="54350" s="3046" customFormat="1"/>
    <row r="54351" s="3046" customFormat="1"/>
    <row r="54352" s="3046" customFormat="1"/>
    <row r="54353" s="3046" customFormat="1"/>
    <row r="54354" s="3046" customFormat="1"/>
    <row r="54355" s="3046" customFormat="1"/>
    <row r="54356" s="3046" customFormat="1"/>
    <row r="54357" s="3046" customFormat="1"/>
    <row r="54358" s="3046" customFormat="1"/>
    <row r="54359" s="3046" customFormat="1"/>
    <row r="54360" s="3046" customFormat="1"/>
    <row r="54361" s="3046" customFormat="1"/>
    <row r="54362" s="3046" customFormat="1"/>
    <row r="54363" s="3046" customFormat="1"/>
    <row r="54364" s="3046" customFormat="1"/>
    <row r="54365" s="3046" customFormat="1"/>
    <row r="54366" s="3046" customFormat="1"/>
    <row r="54367" s="3046" customFormat="1"/>
    <row r="54368" s="3046" customFormat="1"/>
    <row r="54369" s="3046" customFormat="1"/>
    <row r="54370" s="3046" customFormat="1"/>
    <row r="54371" s="3046" customFormat="1"/>
    <row r="54372" s="3046" customFormat="1"/>
    <row r="54373" s="3046" customFormat="1"/>
    <row r="54374" s="3046" customFormat="1"/>
    <row r="54375" s="3046" customFormat="1"/>
    <row r="54376" s="3046" customFormat="1"/>
    <row r="54377" s="3046" customFormat="1"/>
    <row r="54378" s="3046" customFormat="1"/>
    <row r="54379" s="3046" customFormat="1"/>
    <row r="54380" s="3046" customFormat="1"/>
    <row r="54381" s="3046" customFormat="1"/>
    <row r="54382" s="3046" customFormat="1"/>
    <row r="54383" s="3046" customFormat="1"/>
    <row r="54384" s="3046" customFormat="1"/>
    <row r="54385" s="3046" customFormat="1"/>
    <row r="54386" s="3046" customFormat="1"/>
    <row r="54387" s="3046" customFormat="1"/>
    <row r="54388" s="3046" customFormat="1"/>
    <row r="54389" s="3046" customFormat="1"/>
    <row r="54390" s="3046" customFormat="1"/>
    <row r="54391" s="3046" customFormat="1"/>
    <row r="54392" s="3046" customFormat="1"/>
    <row r="54393" s="3046" customFormat="1"/>
    <row r="54394" s="3046" customFormat="1"/>
    <row r="54395" s="3046" customFormat="1"/>
    <row r="54396" s="3046" customFormat="1"/>
    <row r="54397" s="3046" customFormat="1"/>
    <row r="54398" s="3046" customFormat="1"/>
    <row r="54399" s="3046" customFormat="1"/>
    <row r="54400" s="3046" customFormat="1"/>
    <row r="54401" s="3046" customFormat="1"/>
    <row r="54402" s="3046" customFormat="1"/>
    <row r="54403" s="3046" customFormat="1"/>
    <row r="54404" s="3046" customFormat="1"/>
    <row r="54405" s="3046" customFormat="1"/>
    <row r="54406" s="3046" customFormat="1"/>
    <row r="54407" s="3046" customFormat="1"/>
    <row r="54408" s="3046" customFormat="1"/>
    <row r="54409" s="3046" customFormat="1"/>
    <row r="54410" s="3046" customFormat="1"/>
    <row r="54411" s="3046" customFormat="1"/>
    <row r="54412" s="3046" customFormat="1"/>
    <row r="54413" s="3046" customFormat="1"/>
    <row r="54414" s="3046" customFormat="1"/>
    <row r="54415" s="3046" customFormat="1"/>
    <row r="54416" s="3046" customFormat="1"/>
    <row r="54417" s="3046" customFormat="1"/>
    <row r="54418" s="3046" customFormat="1"/>
    <row r="54419" s="3046" customFormat="1"/>
    <row r="54420" s="3046" customFormat="1"/>
    <row r="54421" s="3046" customFormat="1"/>
    <row r="54422" s="3046" customFormat="1"/>
    <row r="54423" s="3046" customFormat="1"/>
    <row r="54424" s="3046" customFormat="1"/>
    <row r="54425" s="3046" customFormat="1"/>
    <row r="54426" s="3046" customFormat="1"/>
    <row r="54427" s="3046" customFormat="1"/>
    <row r="54428" s="3046" customFormat="1"/>
    <row r="54429" s="3046" customFormat="1"/>
    <row r="54430" s="3046" customFormat="1"/>
    <row r="54431" s="3046" customFormat="1"/>
    <row r="54432" s="3046" customFormat="1"/>
    <row r="54433" s="3046" customFormat="1"/>
    <row r="54434" s="3046" customFormat="1"/>
    <row r="54435" s="3046" customFormat="1"/>
    <row r="54436" s="3046" customFormat="1"/>
    <row r="54437" s="3046" customFormat="1"/>
    <row r="54438" s="3046" customFormat="1"/>
    <row r="54439" s="3046" customFormat="1"/>
    <row r="54440" s="3046" customFormat="1"/>
    <row r="54441" s="3046" customFormat="1"/>
    <row r="54442" s="3046" customFormat="1"/>
    <row r="54443" s="3046" customFormat="1"/>
    <row r="54444" s="3046" customFormat="1"/>
    <row r="54445" s="3046" customFormat="1"/>
    <row r="54446" s="3046" customFormat="1"/>
    <row r="54447" s="3046" customFormat="1"/>
    <row r="54448" s="3046" customFormat="1"/>
    <row r="54449" s="3046" customFormat="1"/>
    <row r="54450" s="3046" customFormat="1"/>
    <row r="54451" s="3046" customFormat="1"/>
    <row r="54452" s="3046" customFormat="1"/>
    <row r="54453" s="3046" customFormat="1"/>
    <row r="54454" s="3046" customFormat="1"/>
    <row r="54455" s="3046" customFormat="1"/>
    <row r="54456" s="3046" customFormat="1"/>
    <row r="54457" s="3046" customFormat="1"/>
    <row r="54458" s="3046" customFormat="1"/>
    <row r="54459" s="3046" customFormat="1"/>
    <row r="54460" s="3046" customFormat="1"/>
    <row r="54461" s="3046" customFormat="1"/>
    <row r="54462" s="3046" customFormat="1"/>
    <row r="54463" s="3046" customFormat="1"/>
    <row r="54464" s="3046" customFormat="1"/>
    <row r="54465" s="3046" customFormat="1"/>
    <row r="54466" s="3046" customFormat="1"/>
    <row r="54467" s="3046" customFormat="1"/>
    <row r="54468" s="3046" customFormat="1"/>
    <row r="54469" s="3046" customFormat="1"/>
    <row r="54470" s="3046" customFormat="1"/>
    <row r="54471" s="3046" customFormat="1"/>
    <row r="54472" s="3046" customFormat="1"/>
    <row r="54473" s="3046" customFormat="1"/>
    <row r="54474" s="3046" customFormat="1"/>
    <row r="54475" s="3046" customFormat="1"/>
    <row r="54476" s="3046" customFormat="1"/>
    <row r="54477" s="3046" customFormat="1"/>
    <row r="54478" s="3046" customFormat="1"/>
    <row r="54479" s="3046" customFormat="1"/>
    <row r="54480" s="3046" customFormat="1"/>
    <row r="54481" s="3046" customFormat="1"/>
    <row r="54482" s="3046" customFormat="1"/>
    <row r="54483" s="3046" customFormat="1"/>
    <row r="54484" s="3046" customFormat="1"/>
    <row r="54485" s="3046" customFormat="1"/>
    <row r="54486" s="3046" customFormat="1"/>
    <row r="54487" s="3046" customFormat="1"/>
    <row r="54488" s="3046" customFormat="1"/>
    <row r="54489" s="3046" customFormat="1"/>
    <row r="54490" s="3046" customFormat="1"/>
    <row r="54491" s="3046" customFormat="1"/>
    <row r="54492" s="3046" customFormat="1"/>
    <row r="54493" s="3046" customFormat="1"/>
    <row r="54494" s="3046" customFormat="1"/>
    <row r="54495" s="3046" customFormat="1"/>
    <row r="54496" s="3046" customFormat="1"/>
    <row r="54497" s="3046" customFormat="1"/>
    <row r="54498" s="3046" customFormat="1"/>
    <row r="54499" s="3046" customFormat="1"/>
    <row r="54500" s="3046" customFormat="1"/>
    <row r="54501" s="3046" customFormat="1"/>
    <row r="54502" s="3046" customFormat="1"/>
    <row r="54503" s="3046" customFormat="1"/>
    <row r="54504" s="3046" customFormat="1"/>
    <row r="54505" s="3046" customFormat="1"/>
    <row r="54506" s="3046" customFormat="1"/>
    <row r="54507" s="3046" customFormat="1"/>
    <row r="54508" s="3046" customFormat="1"/>
    <row r="54509" s="3046" customFormat="1"/>
    <row r="54510" s="3046" customFormat="1"/>
    <row r="54511" s="3046" customFormat="1"/>
    <row r="54512" s="3046" customFormat="1"/>
    <row r="54513" s="3046" customFormat="1"/>
    <row r="54514" s="3046" customFormat="1"/>
    <row r="54515" s="3046" customFormat="1"/>
    <row r="54516" s="3046" customFormat="1"/>
    <row r="54517" s="3046" customFormat="1"/>
    <row r="54518" s="3046" customFormat="1"/>
    <row r="54519" s="3046" customFormat="1"/>
    <row r="54520" s="3046" customFormat="1"/>
    <row r="54521" s="3046" customFormat="1"/>
    <row r="54522" s="3046" customFormat="1"/>
    <row r="54523" s="3046" customFormat="1"/>
    <row r="54524" s="3046" customFormat="1"/>
    <row r="54525" s="3046" customFormat="1"/>
    <row r="54526" s="3046" customFormat="1"/>
    <row r="54527" s="3046" customFormat="1"/>
    <row r="54528" s="3046" customFormat="1"/>
    <row r="54529" s="3046" customFormat="1"/>
    <row r="54530" s="3046" customFormat="1"/>
    <row r="54531" s="3046" customFormat="1"/>
    <row r="54532" s="3046" customFormat="1"/>
    <row r="54533" s="3046" customFormat="1"/>
    <row r="54534" s="3046" customFormat="1"/>
    <row r="54535" s="3046" customFormat="1"/>
    <row r="54536" s="3046" customFormat="1"/>
    <row r="54537" s="3046" customFormat="1"/>
    <row r="54538" s="3046" customFormat="1"/>
    <row r="54539" s="3046" customFormat="1"/>
    <row r="54540" s="3046" customFormat="1"/>
    <row r="54541" s="3046" customFormat="1"/>
    <row r="54542" s="3046" customFormat="1"/>
    <row r="54543" s="3046" customFormat="1"/>
    <row r="54544" s="3046" customFormat="1"/>
    <row r="54545" s="3046" customFormat="1"/>
    <row r="54546" s="3046" customFormat="1"/>
    <row r="54547" s="3046" customFormat="1"/>
    <row r="54548" s="3046" customFormat="1"/>
    <row r="54549" s="3046" customFormat="1"/>
    <row r="54550" s="3046" customFormat="1"/>
    <row r="54551" s="3046" customFormat="1"/>
    <row r="54552" s="3046" customFormat="1"/>
    <row r="54553" s="3046" customFormat="1"/>
    <row r="54554" s="3046" customFormat="1"/>
    <row r="54555" s="3046" customFormat="1"/>
    <row r="54556" s="3046" customFormat="1"/>
    <row r="54557" s="3046" customFormat="1"/>
    <row r="54558" s="3046" customFormat="1"/>
    <row r="54559" s="3046" customFormat="1"/>
    <row r="54560" s="3046" customFormat="1"/>
    <row r="54561" s="3046" customFormat="1"/>
    <row r="54562" s="3046" customFormat="1"/>
    <row r="54563" s="3046" customFormat="1"/>
    <row r="54564" s="3046" customFormat="1"/>
    <row r="54565" s="3046" customFormat="1"/>
    <row r="54566" s="3046" customFormat="1"/>
    <row r="54567" s="3046" customFormat="1"/>
    <row r="54568" s="3046" customFormat="1"/>
    <row r="54569" s="3046" customFormat="1"/>
    <row r="54570" s="3046" customFormat="1"/>
    <row r="54571" s="3046" customFormat="1"/>
    <row r="54572" s="3046" customFormat="1"/>
    <row r="54573" s="3046" customFormat="1"/>
    <row r="54574" s="3046" customFormat="1"/>
    <row r="54575" s="3046" customFormat="1"/>
    <row r="54576" s="3046" customFormat="1"/>
    <row r="54577" s="3046" customFormat="1"/>
    <row r="54578" s="3046" customFormat="1"/>
    <row r="54579" s="3046" customFormat="1"/>
    <row r="54580" s="3046" customFormat="1"/>
    <row r="54581" s="3046" customFormat="1"/>
    <row r="54582" s="3046" customFormat="1"/>
    <row r="54583" s="3046" customFormat="1"/>
    <row r="54584" s="3046" customFormat="1"/>
    <row r="54585" s="3046" customFormat="1"/>
    <row r="54586" s="3046" customFormat="1"/>
    <row r="54587" s="3046" customFormat="1"/>
    <row r="54588" s="3046" customFormat="1"/>
    <row r="54589" s="3046" customFormat="1"/>
    <row r="54590" s="3046" customFormat="1"/>
    <row r="54591" s="3046" customFormat="1"/>
    <row r="54592" s="3046" customFormat="1"/>
    <row r="54593" s="3046" customFormat="1"/>
    <row r="54594" s="3046" customFormat="1"/>
    <row r="54595" s="3046" customFormat="1"/>
    <row r="54596" s="3046" customFormat="1"/>
    <row r="54597" s="3046" customFormat="1"/>
    <row r="54598" s="3046" customFormat="1"/>
    <row r="54599" s="3046" customFormat="1"/>
    <row r="54600" s="3046" customFormat="1"/>
    <row r="54601" s="3046" customFormat="1"/>
    <row r="54602" s="3046" customFormat="1"/>
    <row r="54603" s="3046" customFormat="1"/>
    <row r="54604" s="3046" customFormat="1"/>
    <row r="54605" s="3046" customFormat="1"/>
    <row r="54606" s="3046" customFormat="1"/>
    <row r="54607" s="3046" customFormat="1"/>
    <row r="54608" s="3046" customFormat="1"/>
    <row r="54609" s="3046" customFormat="1"/>
    <row r="54610" s="3046" customFormat="1"/>
    <row r="54611" s="3046" customFormat="1"/>
    <row r="54612" s="3046" customFormat="1"/>
    <row r="54613" s="3046" customFormat="1"/>
    <row r="54614" s="3046" customFormat="1"/>
    <row r="54615" s="3046" customFormat="1"/>
    <row r="54616" s="3046" customFormat="1"/>
    <row r="54617" s="3046" customFormat="1"/>
    <row r="54618" s="3046" customFormat="1"/>
    <row r="54619" s="3046" customFormat="1"/>
    <row r="54620" s="3046" customFormat="1"/>
    <row r="54621" s="3046" customFormat="1"/>
    <row r="54622" s="3046" customFormat="1"/>
    <row r="54623" s="3046" customFormat="1"/>
    <row r="54624" s="3046" customFormat="1"/>
    <row r="54625" s="3046" customFormat="1"/>
    <row r="54626" s="3046" customFormat="1"/>
    <row r="54627" s="3046" customFormat="1"/>
    <row r="54628" s="3046" customFormat="1"/>
    <row r="54629" s="3046" customFormat="1"/>
    <row r="54630" s="3046" customFormat="1"/>
    <row r="54631" s="3046" customFormat="1"/>
    <row r="54632" s="3046" customFormat="1"/>
    <row r="54633" s="3046" customFormat="1"/>
    <row r="54634" s="3046" customFormat="1"/>
    <row r="54635" s="3046" customFormat="1"/>
    <row r="54636" s="3046" customFormat="1"/>
    <row r="54637" s="3046" customFormat="1"/>
    <row r="54638" s="3046" customFormat="1"/>
    <row r="54639" s="3046" customFormat="1"/>
    <row r="54640" s="3046" customFormat="1"/>
    <row r="54641" s="3046" customFormat="1"/>
    <row r="54642" s="3046" customFormat="1"/>
    <row r="54643" s="3046" customFormat="1"/>
    <row r="54644" s="3046" customFormat="1"/>
    <row r="54645" s="3046" customFormat="1"/>
    <row r="54646" s="3046" customFormat="1"/>
    <row r="54647" s="3046" customFormat="1"/>
    <row r="54648" s="3046" customFormat="1"/>
    <row r="54649" s="3046" customFormat="1"/>
    <row r="54650" s="3046" customFormat="1"/>
    <row r="54651" s="3046" customFormat="1"/>
    <row r="54652" s="3046" customFormat="1"/>
    <row r="54653" s="3046" customFormat="1"/>
    <row r="54654" s="3046" customFormat="1"/>
    <row r="54655" s="3046" customFormat="1"/>
    <row r="54656" s="3046" customFormat="1"/>
    <row r="54657" s="3046" customFormat="1"/>
    <row r="54658" s="3046" customFormat="1"/>
    <row r="54659" s="3046" customFormat="1"/>
    <row r="54660" s="3046" customFormat="1"/>
    <row r="54661" s="3046" customFormat="1"/>
    <row r="54662" s="3046" customFormat="1"/>
    <row r="54663" s="3046" customFormat="1"/>
    <row r="54664" s="3046" customFormat="1"/>
    <row r="54665" s="3046" customFormat="1"/>
    <row r="54666" s="3046" customFormat="1"/>
    <row r="54667" s="3046" customFormat="1"/>
    <row r="54668" s="3046" customFormat="1"/>
    <row r="54669" s="3046" customFormat="1"/>
    <row r="54670" s="3046" customFormat="1"/>
    <row r="54671" s="3046" customFormat="1"/>
    <row r="54672" s="3046" customFormat="1"/>
    <row r="54673" s="3046" customFormat="1"/>
    <row r="54674" s="3046" customFormat="1"/>
    <row r="54675" s="3046" customFormat="1"/>
    <row r="54676" s="3046" customFormat="1"/>
    <row r="54677" s="3046" customFormat="1"/>
    <row r="54678" s="3046" customFormat="1"/>
    <row r="54679" s="3046" customFormat="1"/>
    <row r="54680" s="3046" customFormat="1"/>
    <row r="54681" s="3046" customFormat="1"/>
    <row r="54682" s="3046" customFormat="1"/>
    <row r="54683" s="3046" customFormat="1"/>
    <row r="54684" s="3046" customFormat="1"/>
    <row r="54685" s="3046" customFormat="1"/>
    <row r="54686" s="3046" customFormat="1"/>
    <row r="54687" s="3046" customFormat="1"/>
    <row r="54688" s="3046" customFormat="1"/>
    <row r="54689" s="3046" customFormat="1"/>
    <row r="54690" s="3046" customFormat="1"/>
    <row r="54691" s="3046" customFormat="1"/>
    <row r="54692" s="3046" customFormat="1"/>
    <row r="54693" s="3046" customFormat="1"/>
    <row r="54694" s="3046" customFormat="1"/>
    <row r="54695" s="3046" customFormat="1"/>
    <row r="54696" s="3046" customFormat="1"/>
    <row r="54697" s="3046" customFormat="1"/>
    <row r="54698" s="3046" customFormat="1"/>
    <row r="54699" s="3046" customFormat="1"/>
    <row r="54700" s="3046" customFormat="1"/>
    <row r="54701" s="3046" customFormat="1"/>
    <row r="54702" s="3046" customFormat="1"/>
    <row r="54703" s="3046" customFormat="1"/>
    <row r="54704" s="3046" customFormat="1"/>
    <row r="54705" s="3046" customFormat="1"/>
    <row r="54706" s="3046" customFormat="1"/>
    <row r="54707" s="3046" customFormat="1"/>
    <row r="54708" s="3046" customFormat="1"/>
    <row r="54709" s="3046" customFormat="1"/>
    <row r="54710" s="3046" customFormat="1"/>
    <row r="54711" s="3046" customFormat="1"/>
    <row r="54712" s="3046" customFormat="1"/>
    <row r="54713" s="3046" customFormat="1"/>
    <row r="54714" s="3046" customFormat="1"/>
    <row r="54715" s="3046" customFormat="1"/>
    <row r="54716" s="3046" customFormat="1"/>
    <row r="54717" s="3046" customFormat="1"/>
    <row r="54718" s="3046" customFormat="1"/>
    <row r="54719" s="3046" customFormat="1"/>
    <row r="54720" s="3046" customFormat="1"/>
    <row r="54721" s="3046" customFormat="1"/>
    <row r="54722" s="3046" customFormat="1"/>
    <row r="54723" s="3046" customFormat="1"/>
    <row r="54724" s="3046" customFormat="1"/>
    <row r="54725" s="3046" customFormat="1"/>
    <row r="54726" s="3046" customFormat="1"/>
    <row r="54727" s="3046" customFormat="1"/>
    <row r="54728" s="3046" customFormat="1"/>
    <row r="54729" s="3046" customFormat="1"/>
    <row r="54730" s="3046" customFormat="1"/>
    <row r="54731" s="3046" customFormat="1"/>
    <row r="54732" s="3046" customFormat="1"/>
    <row r="54733" s="3046" customFormat="1"/>
    <row r="54734" s="3046" customFormat="1"/>
    <row r="54735" s="3046" customFormat="1"/>
    <row r="54736" s="3046" customFormat="1"/>
    <row r="54737" s="3046" customFormat="1"/>
    <row r="54738" s="3046" customFormat="1"/>
    <row r="54739" s="3046" customFormat="1"/>
    <row r="54740" s="3046" customFormat="1"/>
    <row r="54741" s="3046" customFormat="1"/>
    <row r="54742" s="3046" customFormat="1"/>
    <row r="54743" s="3046" customFormat="1"/>
    <row r="54744" s="3046" customFormat="1"/>
    <row r="54745" s="3046" customFormat="1"/>
    <row r="54746" s="3046" customFormat="1"/>
    <row r="54747" s="3046" customFormat="1"/>
    <row r="54748" s="3046" customFormat="1"/>
    <row r="54749" s="3046" customFormat="1"/>
    <row r="54750" s="3046" customFormat="1"/>
    <row r="54751" s="3046" customFormat="1"/>
    <row r="54752" s="3046" customFormat="1"/>
    <row r="54753" s="3046" customFormat="1"/>
    <row r="54754" s="3046" customFormat="1"/>
    <row r="54755" s="3046" customFormat="1"/>
    <row r="54756" s="3046" customFormat="1"/>
    <row r="54757" s="3046" customFormat="1"/>
    <row r="54758" s="3046" customFormat="1"/>
    <row r="54759" s="3046" customFormat="1"/>
    <row r="54760" s="3046" customFormat="1"/>
    <row r="54761" s="3046" customFormat="1"/>
    <row r="54762" s="3046" customFormat="1"/>
    <row r="54763" s="3046" customFormat="1"/>
    <row r="54764" s="3046" customFormat="1"/>
    <row r="54765" s="3046" customFormat="1"/>
    <row r="54766" s="3046" customFormat="1"/>
    <row r="54767" s="3046" customFormat="1"/>
    <row r="54768" s="3046" customFormat="1"/>
    <row r="54769" s="3046" customFormat="1"/>
    <row r="54770" s="3046" customFormat="1"/>
    <row r="54771" s="3046" customFormat="1"/>
    <row r="54772" s="3046" customFormat="1"/>
    <row r="54773" s="3046" customFormat="1"/>
    <row r="54774" s="3046" customFormat="1"/>
    <row r="54775" s="3046" customFormat="1"/>
    <row r="54776" s="3046" customFormat="1"/>
    <row r="54777" s="3046" customFormat="1"/>
    <row r="54778" s="3046" customFormat="1"/>
    <row r="54779" s="3046" customFormat="1"/>
    <row r="54780" s="3046" customFormat="1"/>
    <row r="54781" s="3046" customFormat="1"/>
    <row r="54782" s="3046" customFormat="1"/>
    <row r="54783" s="3046" customFormat="1"/>
    <row r="54784" s="3046" customFormat="1"/>
    <row r="54785" s="3046" customFormat="1"/>
    <row r="54786" s="3046" customFormat="1"/>
    <row r="54787" s="3046" customFormat="1"/>
    <row r="54788" s="3046" customFormat="1"/>
    <row r="54789" s="3046" customFormat="1"/>
    <row r="54790" s="3046" customFormat="1"/>
    <row r="54791" s="3046" customFormat="1"/>
    <row r="54792" s="3046" customFormat="1"/>
    <row r="54793" s="3046" customFormat="1"/>
    <row r="54794" s="3046" customFormat="1"/>
    <row r="54795" s="3046" customFormat="1"/>
    <row r="54796" s="3046" customFormat="1"/>
    <row r="54797" s="3046" customFormat="1"/>
    <row r="54798" s="3046" customFormat="1"/>
    <row r="54799" s="3046" customFormat="1"/>
    <row r="54800" s="3046" customFormat="1"/>
    <row r="54801" s="3046" customFormat="1"/>
    <row r="54802" s="3046" customFormat="1"/>
    <row r="54803" s="3046" customFormat="1"/>
    <row r="54804" s="3046" customFormat="1"/>
    <row r="54805" s="3046" customFormat="1"/>
    <row r="54806" s="3046" customFormat="1"/>
    <row r="54807" s="3046" customFormat="1"/>
    <row r="54808" s="3046" customFormat="1"/>
    <row r="54809" s="3046" customFormat="1"/>
    <row r="54810" s="3046" customFormat="1"/>
    <row r="54811" s="3046" customFormat="1"/>
    <row r="54812" s="3046" customFormat="1"/>
    <row r="54813" s="3046" customFormat="1"/>
    <row r="54814" s="3046" customFormat="1"/>
    <row r="54815" s="3046" customFormat="1"/>
    <row r="54816" s="3046" customFormat="1"/>
    <row r="54817" s="3046" customFormat="1"/>
    <row r="54818" s="3046" customFormat="1"/>
    <row r="54819" s="3046" customFormat="1"/>
    <row r="54820" s="3046" customFormat="1"/>
    <row r="54821" s="3046" customFormat="1"/>
    <row r="54822" s="3046" customFormat="1"/>
    <row r="54823" s="3046" customFormat="1"/>
    <row r="54824" s="3046" customFormat="1"/>
    <row r="54825" s="3046" customFormat="1"/>
    <row r="54826" s="3046" customFormat="1"/>
    <row r="54827" s="3046" customFormat="1"/>
    <row r="54828" s="3046" customFormat="1"/>
    <row r="54829" s="3046" customFormat="1"/>
    <row r="54830" s="3046" customFormat="1"/>
    <row r="54831" s="3046" customFormat="1"/>
    <row r="54832" s="3046" customFormat="1"/>
    <row r="54833" s="3046" customFormat="1"/>
    <row r="54834" s="3046" customFormat="1"/>
    <row r="54835" s="3046" customFormat="1"/>
    <row r="54836" s="3046" customFormat="1"/>
    <row r="54837" s="3046" customFormat="1"/>
    <row r="54838" s="3046" customFormat="1"/>
    <row r="54839" s="3046" customFormat="1"/>
    <row r="54840" s="3046" customFormat="1"/>
    <row r="54841" s="3046" customFormat="1"/>
    <row r="54842" s="3046" customFormat="1"/>
    <row r="54843" s="3046" customFormat="1"/>
    <row r="54844" s="3046" customFormat="1"/>
    <row r="54845" s="3046" customFormat="1"/>
    <row r="54846" s="3046" customFormat="1"/>
    <row r="54847" s="3046" customFormat="1"/>
    <row r="54848" s="3046" customFormat="1"/>
    <row r="54849" s="3046" customFormat="1"/>
    <row r="54850" s="3046" customFormat="1"/>
    <row r="54851" s="3046" customFormat="1"/>
    <row r="54852" s="3046" customFormat="1"/>
    <row r="54853" s="3046" customFormat="1"/>
    <row r="54854" s="3046" customFormat="1"/>
    <row r="54855" s="3046" customFormat="1"/>
    <row r="54856" s="3046" customFormat="1"/>
    <row r="54857" s="3046" customFormat="1"/>
    <row r="54858" s="3046" customFormat="1"/>
    <row r="54859" s="3046" customFormat="1"/>
    <row r="54860" s="3046" customFormat="1"/>
    <row r="54861" s="3046" customFormat="1"/>
    <row r="54862" s="3046" customFormat="1"/>
    <row r="54863" s="3046" customFormat="1"/>
    <row r="54864" s="3046" customFormat="1"/>
    <row r="54865" s="3046" customFormat="1"/>
    <row r="54866" s="3046" customFormat="1"/>
    <row r="54867" s="3046" customFormat="1"/>
    <row r="54868" s="3046" customFormat="1"/>
    <row r="54869" s="3046" customFormat="1"/>
    <row r="54870" s="3046" customFormat="1"/>
    <row r="54871" s="3046" customFormat="1"/>
    <row r="54872" s="3046" customFormat="1"/>
    <row r="54873" s="3046" customFormat="1"/>
    <row r="54874" s="3046" customFormat="1"/>
    <row r="54875" s="3046" customFormat="1"/>
    <row r="54876" s="3046" customFormat="1"/>
    <row r="54877" s="3046" customFormat="1"/>
    <row r="54878" s="3046" customFormat="1"/>
    <row r="54879" s="3046" customFormat="1"/>
    <row r="54880" s="3046" customFormat="1"/>
    <row r="54881" s="3046" customFormat="1"/>
    <row r="54882" s="3046" customFormat="1"/>
    <row r="54883" s="3046" customFormat="1"/>
    <row r="54884" s="3046" customFormat="1"/>
    <row r="54885" s="3046" customFormat="1"/>
    <row r="54886" s="3046" customFormat="1"/>
    <row r="54887" s="3046" customFormat="1"/>
    <row r="54888" s="3046" customFormat="1"/>
    <row r="54889" s="3046" customFormat="1"/>
    <row r="54890" s="3046" customFormat="1"/>
    <row r="54891" s="3046" customFormat="1"/>
    <row r="54892" s="3046" customFormat="1"/>
    <row r="54893" s="3046" customFormat="1"/>
    <row r="54894" s="3046" customFormat="1"/>
    <row r="54895" s="3046" customFormat="1"/>
    <row r="54896" s="3046" customFormat="1"/>
    <row r="54897" s="3046" customFormat="1"/>
    <row r="54898" s="3046" customFormat="1"/>
    <row r="54899" s="3046" customFormat="1"/>
    <row r="54900" s="3046" customFormat="1"/>
    <row r="54901" s="3046" customFormat="1"/>
    <row r="54902" s="3046" customFormat="1"/>
    <row r="54903" s="3046" customFormat="1"/>
    <row r="54904" s="3046" customFormat="1"/>
    <row r="54905" s="3046" customFormat="1"/>
    <row r="54906" s="3046" customFormat="1"/>
    <row r="54907" s="3046" customFormat="1"/>
    <row r="54908" s="3046" customFormat="1"/>
    <row r="54909" s="3046" customFormat="1"/>
    <row r="54910" s="3046" customFormat="1"/>
    <row r="54911" s="3046" customFormat="1"/>
    <row r="54912" s="3046" customFormat="1"/>
    <row r="54913" s="3046" customFormat="1"/>
    <row r="54914" s="3046" customFormat="1"/>
    <row r="54915" s="3046" customFormat="1"/>
    <row r="54916" s="3046" customFormat="1"/>
    <row r="54917" s="3046" customFormat="1"/>
    <row r="54918" s="3046" customFormat="1"/>
    <row r="54919" s="3046" customFormat="1"/>
    <row r="54920" s="3046" customFormat="1"/>
    <row r="54921" s="3046" customFormat="1"/>
    <row r="54922" s="3046" customFormat="1"/>
    <row r="54923" s="3046" customFormat="1"/>
    <row r="54924" s="3046" customFormat="1"/>
    <row r="54925" s="3046" customFormat="1"/>
    <row r="54926" s="3046" customFormat="1"/>
    <row r="54927" s="3046" customFormat="1"/>
    <row r="54928" s="3046" customFormat="1"/>
    <row r="54929" s="3046" customFormat="1"/>
    <row r="54930" s="3046" customFormat="1"/>
    <row r="54931" s="3046" customFormat="1"/>
    <row r="54932" s="3046" customFormat="1"/>
    <row r="54933" s="3046" customFormat="1"/>
    <row r="54934" s="3046" customFormat="1"/>
    <row r="54935" s="3046" customFormat="1"/>
    <row r="54936" s="3046" customFormat="1"/>
    <row r="54937" s="3046" customFormat="1"/>
    <row r="54938" s="3046" customFormat="1"/>
    <row r="54939" s="3046" customFormat="1"/>
    <row r="54940" s="3046" customFormat="1"/>
    <row r="54941" s="3046" customFormat="1"/>
    <row r="54942" s="3046" customFormat="1"/>
    <row r="54943" s="3046" customFormat="1"/>
    <row r="54944" s="3046" customFormat="1"/>
    <row r="54945" s="3046" customFormat="1"/>
    <row r="54946" s="3046" customFormat="1"/>
    <row r="54947" s="3046" customFormat="1"/>
    <row r="54948" s="3046" customFormat="1"/>
    <row r="54949" s="3046" customFormat="1"/>
    <row r="54950" s="3046" customFormat="1"/>
    <row r="54951" s="3046" customFormat="1"/>
    <row r="54952" s="3046" customFormat="1"/>
    <row r="54953" s="3046" customFormat="1"/>
    <row r="54954" s="3046" customFormat="1"/>
    <row r="54955" s="3046" customFormat="1"/>
    <row r="54956" s="3046" customFormat="1"/>
    <row r="54957" s="3046" customFormat="1"/>
    <row r="54958" s="3046" customFormat="1"/>
    <row r="54959" s="3046" customFormat="1"/>
    <row r="54960" s="3046" customFormat="1"/>
    <row r="54961" s="3046" customFormat="1"/>
    <row r="54962" s="3046" customFormat="1"/>
    <row r="54963" s="3046" customFormat="1"/>
    <row r="54964" s="3046" customFormat="1"/>
    <row r="54965" s="3046" customFormat="1"/>
    <row r="54966" s="3046" customFormat="1"/>
    <row r="54967" s="3046" customFormat="1"/>
    <row r="54968" s="3046" customFormat="1"/>
    <row r="54969" s="3046" customFormat="1"/>
    <row r="54970" s="3046" customFormat="1"/>
    <row r="54971" s="3046" customFormat="1"/>
    <row r="54972" s="3046" customFormat="1"/>
    <row r="54973" s="3046" customFormat="1"/>
    <row r="54974" s="3046" customFormat="1"/>
    <row r="54975" s="3046" customFormat="1"/>
    <row r="54976" s="3046" customFormat="1"/>
    <row r="54977" s="3046" customFormat="1"/>
    <row r="54978" s="3046" customFormat="1"/>
    <row r="54979" s="3046" customFormat="1"/>
    <row r="54980" s="3046" customFormat="1"/>
    <row r="54981" s="3046" customFormat="1"/>
    <row r="54982" s="3046" customFormat="1"/>
    <row r="54983" s="3046" customFormat="1"/>
    <row r="54984" s="3046" customFormat="1"/>
    <row r="54985" s="3046" customFormat="1"/>
    <row r="54986" s="3046" customFormat="1"/>
    <row r="54987" s="3046" customFormat="1"/>
    <row r="54988" s="3046" customFormat="1"/>
    <row r="54989" s="3046" customFormat="1"/>
    <row r="54990" s="3046" customFormat="1"/>
    <row r="54991" s="3046" customFormat="1"/>
    <row r="54992" s="3046" customFormat="1"/>
    <row r="54993" s="3046" customFormat="1"/>
    <row r="54994" s="3046" customFormat="1"/>
    <row r="54995" s="3046" customFormat="1"/>
    <row r="54996" s="3046" customFormat="1"/>
    <row r="54997" s="3046" customFormat="1"/>
    <row r="54998" s="3046" customFormat="1"/>
    <row r="54999" s="3046" customFormat="1"/>
    <row r="55000" s="3046" customFormat="1"/>
    <row r="55001" s="3046" customFormat="1"/>
    <row r="55002" s="3046" customFormat="1"/>
    <row r="55003" s="3046" customFormat="1"/>
    <row r="55004" s="3046" customFormat="1"/>
    <row r="55005" s="3046" customFormat="1"/>
    <row r="55006" s="3046" customFormat="1"/>
    <row r="55007" s="3046" customFormat="1"/>
    <row r="55008" s="3046" customFormat="1"/>
    <row r="55009" s="3046" customFormat="1"/>
    <row r="55010" s="3046" customFormat="1"/>
    <row r="55011" s="3046" customFormat="1"/>
    <row r="55012" s="3046" customFormat="1"/>
    <row r="55013" s="3046" customFormat="1"/>
    <row r="55014" s="3046" customFormat="1"/>
    <row r="55015" s="3046" customFormat="1"/>
    <row r="55016" s="3046" customFormat="1"/>
    <row r="55017" s="3046" customFormat="1"/>
    <row r="55018" s="3046" customFormat="1"/>
    <row r="55019" s="3046" customFormat="1"/>
    <row r="55020" s="3046" customFormat="1"/>
    <row r="55021" s="3046" customFormat="1"/>
    <row r="55022" s="3046" customFormat="1"/>
    <row r="55023" s="3046" customFormat="1"/>
    <row r="55024" s="3046" customFormat="1"/>
    <row r="55025" s="3046" customFormat="1"/>
    <row r="55026" s="3046" customFormat="1"/>
    <row r="55027" s="3046" customFormat="1"/>
    <row r="55028" s="3046" customFormat="1"/>
    <row r="55029" s="3046" customFormat="1"/>
    <row r="55030" s="3046" customFormat="1"/>
    <row r="55031" s="3046" customFormat="1"/>
    <row r="55032" s="3046" customFormat="1"/>
    <row r="55033" s="3046" customFormat="1"/>
    <row r="55034" s="3046" customFormat="1"/>
    <row r="55035" s="3046" customFormat="1"/>
    <row r="55036" s="3046" customFormat="1"/>
    <row r="55037" s="3046" customFormat="1"/>
    <row r="55038" s="3046" customFormat="1"/>
    <row r="55039" s="3046" customFormat="1"/>
    <row r="55040" s="3046" customFormat="1"/>
    <row r="55041" s="3046" customFormat="1"/>
    <row r="55042" s="3046" customFormat="1"/>
    <row r="55043" s="3046" customFormat="1"/>
    <row r="55044" s="3046" customFormat="1"/>
    <row r="55045" s="3046" customFormat="1"/>
    <row r="55046" s="3046" customFormat="1"/>
    <row r="55047" s="3046" customFormat="1"/>
    <row r="55048" s="3046" customFormat="1"/>
    <row r="55049" s="3046" customFormat="1"/>
    <row r="55050" s="3046" customFormat="1"/>
    <row r="55051" s="3046" customFormat="1"/>
    <row r="55052" s="3046" customFormat="1"/>
    <row r="55053" s="3046" customFormat="1"/>
    <row r="55054" s="3046" customFormat="1"/>
    <row r="55055" s="3046" customFormat="1"/>
    <row r="55056" s="3046" customFormat="1"/>
    <row r="55057" s="3046" customFormat="1"/>
    <row r="55058" s="3046" customFormat="1"/>
    <row r="55059" s="3046" customFormat="1"/>
    <row r="55060" s="3046" customFormat="1"/>
    <row r="55061" s="3046" customFormat="1"/>
    <row r="55062" s="3046" customFormat="1"/>
    <row r="55063" s="3046" customFormat="1"/>
    <row r="55064" s="3046" customFormat="1"/>
    <row r="55065" s="3046" customFormat="1"/>
    <row r="55066" s="3046" customFormat="1"/>
    <row r="55067" s="3046" customFormat="1"/>
    <row r="55068" s="3046" customFormat="1"/>
    <row r="55069" s="3046" customFormat="1"/>
    <row r="55070" s="3046" customFormat="1"/>
    <row r="55071" s="3046" customFormat="1"/>
    <row r="55072" s="3046" customFormat="1"/>
    <row r="55073" s="3046" customFormat="1"/>
    <row r="55074" s="3046" customFormat="1"/>
    <row r="55075" s="3046" customFormat="1"/>
    <row r="55076" s="3046" customFormat="1"/>
    <row r="55077" s="3046" customFormat="1"/>
    <row r="55078" s="3046" customFormat="1"/>
    <row r="55079" s="3046" customFormat="1"/>
    <row r="55080" s="3046" customFormat="1"/>
    <row r="55081" s="3046" customFormat="1"/>
    <row r="55082" s="3046" customFormat="1"/>
    <row r="55083" s="3046" customFormat="1"/>
    <row r="55084" s="3046" customFormat="1"/>
    <row r="55085" s="3046" customFormat="1"/>
    <row r="55086" s="3046" customFormat="1"/>
    <row r="55087" s="3046" customFormat="1"/>
    <row r="55088" s="3046" customFormat="1"/>
    <row r="55089" s="3046" customFormat="1"/>
    <row r="55090" s="3046" customFormat="1"/>
    <row r="55091" s="3046" customFormat="1"/>
    <row r="55092" s="3046" customFormat="1"/>
    <row r="55093" s="3046" customFormat="1"/>
    <row r="55094" s="3046" customFormat="1"/>
    <row r="55095" s="3046" customFormat="1"/>
    <row r="55096" s="3046" customFormat="1"/>
    <row r="55097" s="3046" customFormat="1"/>
    <row r="55098" s="3046" customFormat="1"/>
    <row r="55099" s="3046" customFormat="1"/>
    <row r="55100" s="3046" customFormat="1"/>
    <row r="55101" s="3046" customFormat="1"/>
    <row r="55102" s="3046" customFormat="1"/>
    <row r="55103" s="3046" customFormat="1"/>
    <row r="55104" s="3046" customFormat="1"/>
    <row r="55105" s="3046" customFormat="1"/>
    <row r="55106" s="3046" customFormat="1"/>
    <row r="55107" s="3046" customFormat="1"/>
    <row r="55108" s="3046" customFormat="1"/>
    <row r="55109" s="3046" customFormat="1"/>
    <row r="55110" s="3046" customFormat="1"/>
    <row r="55111" s="3046" customFormat="1"/>
    <row r="55112" s="3046" customFormat="1"/>
    <row r="55113" s="3046" customFormat="1"/>
    <row r="55114" s="3046" customFormat="1"/>
    <row r="55115" s="3046" customFormat="1"/>
    <row r="55116" s="3046" customFormat="1"/>
    <row r="55117" s="3046" customFormat="1"/>
    <row r="55118" s="3046" customFormat="1"/>
    <row r="55119" s="3046" customFormat="1"/>
    <row r="55120" s="3046" customFormat="1"/>
    <row r="55121" s="3046" customFormat="1"/>
    <row r="55122" s="3046" customFormat="1"/>
    <row r="55123" s="3046" customFormat="1"/>
    <row r="55124" s="3046" customFormat="1"/>
    <row r="55125" s="3046" customFormat="1"/>
    <row r="55126" s="3046" customFormat="1"/>
    <row r="55127" s="3046" customFormat="1"/>
    <row r="55128" s="3046" customFormat="1"/>
    <row r="55129" s="3046" customFormat="1"/>
    <row r="55130" s="3046" customFormat="1"/>
    <row r="55131" s="3046" customFormat="1"/>
    <row r="55132" s="3046" customFormat="1"/>
    <row r="55133" s="3046" customFormat="1"/>
    <row r="55134" s="3046" customFormat="1"/>
    <row r="55135" s="3046" customFormat="1"/>
    <row r="55136" s="3046" customFormat="1"/>
    <row r="55137" s="3046" customFormat="1"/>
    <row r="55138" s="3046" customFormat="1"/>
    <row r="55139" s="3046" customFormat="1"/>
    <row r="55140" s="3046" customFormat="1"/>
    <row r="55141" s="3046" customFormat="1"/>
    <row r="55142" s="3046" customFormat="1"/>
    <row r="55143" s="3046" customFormat="1"/>
    <row r="55144" s="3046" customFormat="1"/>
    <row r="55145" s="3046" customFormat="1"/>
    <row r="55146" s="3046" customFormat="1"/>
    <row r="55147" s="3046" customFormat="1"/>
    <row r="55148" s="3046" customFormat="1"/>
    <row r="55149" s="3046" customFormat="1"/>
    <row r="55150" s="3046" customFormat="1"/>
    <row r="55151" s="3046" customFormat="1"/>
    <row r="55152" s="3046" customFormat="1"/>
    <row r="55153" s="3046" customFormat="1"/>
    <row r="55154" s="3046" customFormat="1"/>
    <row r="55155" s="3046" customFormat="1"/>
    <row r="55156" s="3046" customFormat="1"/>
    <row r="55157" s="3046" customFormat="1"/>
    <row r="55158" s="3046" customFormat="1"/>
    <row r="55159" s="3046" customFormat="1"/>
    <row r="55160" s="3046" customFormat="1"/>
    <row r="55161" s="3046" customFormat="1"/>
    <row r="55162" s="3046" customFormat="1"/>
    <row r="55163" s="3046" customFormat="1"/>
    <row r="55164" s="3046" customFormat="1"/>
    <row r="55165" s="3046" customFormat="1"/>
    <row r="55166" s="3046" customFormat="1"/>
    <row r="55167" s="3046" customFormat="1"/>
    <row r="55168" s="3046" customFormat="1"/>
    <row r="55169" s="3046" customFormat="1"/>
    <row r="55170" s="3046" customFormat="1"/>
    <row r="55171" s="3046" customFormat="1"/>
    <row r="55172" s="3046" customFormat="1"/>
    <row r="55173" s="3046" customFormat="1"/>
    <row r="55174" s="3046" customFormat="1"/>
    <row r="55175" s="3046" customFormat="1"/>
    <row r="55176" s="3046" customFormat="1"/>
    <row r="55177" s="3046" customFormat="1"/>
    <row r="55178" s="3046" customFormat="1"/>
    <row r="55179" s="3046" customFormat="1"/>
    <row r="55180" s="3046" customFormat="1"/>
    <row r="55181" s="3046" customFormat="1"/>
    <row r="55182" s="3046" customFormat="1"/>
    <row r="55183" s="3046" customFormat="1"/>
    <row r="55184" s="3046" customFormat="1"/>
    <row r="55185" s="3046" customFormat="1"/>
    <row r="55186" s="3046" customFormat="1"/>
    <row r="55187" s="3046" customFormat="1"/>
    <row r="55188" s="3046" customFormat="1"/>
    <row r="55189" s="3046" customFormat="1"/>
    <row r="55190" s="3046" customFormat="1"/>
    <row r="55191" s="3046" customFormat="1"/>
    <row r="55192" s="3046" customFormat="1"/>
    <row r="55193" s="3046" customFormat="1"/>
    <row r="55194" s="3046" customFormat="1"/>
    <row r="55195" s="3046" customFormat="1"/>
    <row r="55196" s="3046" customFormat="1"/>
    <row r="55197" s="3046" customFormat="1"/>
    <row r="55198" s="3046" customFormat="1"/>
    <row r="55199" s="3046" customFormat="1"/>
    <row r="55200" s="3046" customFormat="1"/>
    <row r="55201" s="3046" customFormat="1"/>
    <row r="55202" s="3046" customFormat="1"/>
    <row r="55203" s="3046" customFormat="1"/>
    <row r="55204" s="3046" customFormat="1"/>
    <row r="55205" s="3046" customFormat="1"/>
    <row r="55206" s="3046" customFormat="1"/>
    <row r="55207" s="3046" customFormat="1"/>
    <row r="55208" s="3046" customFormat="1"/>
    <row r="55209" s="3046" customFormat="1"/>
    <row r="55210" s="3046" customFormat="1"/>
    <row r="55211" s="3046" customFormat="1"/>
    <row r="55212" s="3046" customFormat="1"/>
    <row r="55213" s="3046" customFormat="1"/>
    <row r="55214" s="3046" customFormat="1"/>
    <row r="55215" s="3046" customFormat="1"/>
    <row r="55216" s="3046" customFormat="1"/>
    <row r="55217" s="3046" customFormat="1"/>
    <row r="55218" s="3046" customFormat="1"/>
    <row r="55219" s="3046" customFormat="1"/>
    <row r="55220" s="3046" customFormat="1"/>
    <row r="55221" s="3046" customFormat="1"/>
    <row r="55222" s="3046" customFormat="1"/>
    <row r="55223" s="3046" customFormat="1"/>
    <row r="55224" s="3046" customFormat="1"/>
    <row r="55225" s="3046" customFormat="1"/>
    <row r="55226" s="3046" customFormat="1"/>
    <row r="55227" s="3046" customFormat="1"/>
    <row r="55228" s="3046" customFormat="1"/>
    <row r="55229" s="3046" customFormat="1"/>
    <row r="55230" s="3046" customFormat="1"/>
    <row r="55231" s="3046" customFormat="1"/>
    <row r="55232" s="3046" customFormat="1"/>
    <row r="55233" s="3046" customFormat="1"/>
    <row r="55234" s="3046" customFormat="1"/>
    <row r="55235" s="3046" customFormat="1"/>
    <row r="55236" s="3046" customFormat="1"/>
    <row r="55237" s="3046" customFormat="1"/>
    <row r="55238" s="3046" customFormat="1"/>
    <row r="55239" s="3046" customFormat="1"/>
    <row r="55240" s="3046" customFormat="1"/>
    <row r="55241" s="3046" customFormat="1"/>
    <row r="55242" s="3046" customFormat="1"/>
    <row r="55243" s="3046" customFormat="1"/>
    <row r="55244" s="3046" customFormat="1"/>
    <row r="55245" s="3046" customFormat="1"/>
    <row r="55246" s="3046" customFormat="1"/>
    <row r="55247" s="3046" customFormat="1"/>
    <row r="55248" s="3046" customFormat="1"/>
    <row r="55249" s="3046" customFormat="1"/>
    <row r="55250" s="3046" customFormat="1"/>
    <row r="55251" s="3046" customFormat="1"/>
    <row r="55252" s="3046" customFormat="1"/>
    <row r="55253" s="3046" customFormat="1"/>
    <row r="55254" s="3046" customFormat="1"/>
    <row r="55255" s="3046" customFormat="1"/>
    <row r="55256" s="3046" customFormat="1"/>
    <row r="55257" s="3046" customFormat="1"/>
    <row r="55258" s="3046" customFormat="1"/>
    <row r="55259" s="3046" customFormat="1"/>
    <row r="55260" s="3046" customFormat="1"/>
    <row r="55261" s="3046" customFormat="1"/>
    <row r="55262" s="3046" customFormat="1"/>
    <row r="55263" s="3046" customFormat="1"/>
    <row r="55264" s="3046" customFormat="1"/>
    <row r="55265" s="3046" customFormat="1"/>
    <row r="55266" s="3046" customFormat="1"/>
    <row r="55267" s="3046" customFormat="1"/>
    <row r="55268" s="3046" customFormat="1"/>
    <row r="55269" s="3046" customFormat="1"/>
    <row r="55270" s="3046" customFormat="1"/>
    <row r="55271" s="3046" customFormat="1"/>
    <row r="55272" s="3046" customFormat="1"/>
    <row r="55273" s="3046" customFormat="1"/>
    <row r="55274" s="3046" customFormat="1"/>
    <row r="55275" s="3046" customFormat="1"/>
    <row r="55276" s="3046" customFormat="1"/>
    <row r="55277" s="3046" customFormat="1"/>
    <row r="55278" s="3046" customFormat="1"/>
    <row r="55279" s="3046" customFormat="1"/>
    <row r="55280" s="3046" customFormat="1"/>
    <row r="55281" s="3046" customFormat="1"/>
    <row r="55282" s="3046" customFormat="1"/>
    <row r="55283" s="3046" customFormat="1"/>
    <row r="55284" s="3046" customFormat="1"/>
    <row r="55285" s="3046" customFormat="1"/>
    <row r="55286" s="3046" customFormat="1"/>
    <row r="55287" s="3046" customFormat="1"/>
    <row r="55288" s="3046" customFormat="1"/>
    <row r="55289" s="3046" customFormat="1"/>
    <row r="55290" s="3046" customFormat="1"/>
    <row r="55291" s="3046" customFormat="1"/>
    <row r="55292" s="3046" customFormat="1"/>
    <row r="55293" s="3046" customFormat="1"/>
    <row r="55294" s="3046" customFormat="1"/>
    <row r="55295" s="3046" customFormat="1"/>
    <row r="55296" s="3046" customFormat="1"/>
    <row r="55297" s="3046" customFormat="1"/>
    <row r="55298" s="3046" customFormat="1"/>
    <row r="55299" s="3046" customFormat="1"/>
    <row r="55300" s="3046" customFormat="1"/>
    <row r="55301" s="3046" customFormat="1"/>
    <row r="55302" s="3046" customFormat="1"/>
    <row r="55303" s="3046" customFormat="1"/>
    <row r="55304" s="3046" customFormat="1"/>
    <row r="55305" s="3046" customFormat="1"/>
    <row r="55306" s="3046" customFormat="1"/>
    <row r="55307" s="3046" customFormat="1"/>
    <row r="55308" s="3046" customFormat="1"/>
    <row r="55309" s="3046" customFormat="1"/>
    <row r="55310" s="3046" customFormat="1"/>
    <row r="55311" s="3046" customFormat="1"/>
    <row r="55312" s="3046" customFormat="1"/>
    <row r="55313" s="3046" customFormat="1"/>
    <row r="55314" s="3046" customFormat="1"/>
    <row r="55315" s="3046" customFormat="1"/>
    <row r="55316" s="3046" customFormat="1"/>
    <row r="55317" s="3046" customFormat="1"/>
    <row r="55318" s="3046" customFormat="1"/>
    <row r="55319" s="3046" customFormat="1"/>
    <row r="55320" s="3046" customFormat="1"/>
    <row r="55321" s="3046" customFormat="1"/>
    <row r="55322" s="3046" customFormat="1"/>
    <row r="55323" s="3046" customFormat="1"/>
    <row r="55324" s="3046" customFormat="1"/>
    <row r="55325" s="3046" customFormat="1"/>
    <row r="55326" s="3046" customFormat="1"/>
    <row r="55327" s="3046" customFormat="1"/>
    <row r="55328" s="3046" customFormat="1"/>
    <row r="55329" s="3046" customFormat="1"/>
    <row r="55330" s="3046" customFormat="1"/>
    <row r="55331" s="3046" customFormat="1"/>
    <row r="55332" s="3046" customFormat="1"/>
    <row r="55333" s="3046" customFormat="1"/>
    <row r="55334" s="3046" customFormat="1"/>
    <row r="55335" s="3046" customFormat="1"/>
    <row r="55336" s="3046" customFormat="1"/>
    <row r="55337" s="3046" customFormat="1"/>
    <row r="55338" s="3046" customFormat="1"/>
    <row r="55339" s="3046" customFormat="1"/>
    <row r="55340" s="3046" customFormat="1"/>
    <row r="55341" s="3046" customFormat="1"/>
    <row r="55342" s="3046" customFormat="1"/>
    <row r="55343" s="3046" customFormat="1"/>
    <row r="55344" s="3046" customFormat="1"/>
    <row r="55345" s="3046" customFormat="1"/>
    <row r="55346" s="3046" customFormat="1"/>
    <row r="55347" s="3046" customFormat="1"/>
    <row r="55348" s="3046" customFormat="1"/>
    <row r="55349" s="3046" customFormat="1"/>
    <row r="55350" s="3046" customFormat="1"/>
    <row r="55351" s="3046" customFormat="1"/>
    <row r="55352" s="3046" customFormat="1"/>
    <row r="55353" s="3046" customFormat="1"/>
    <row r="55354" s="3046" customFormat="1"/>
    <row r="55355" s="3046" customFormat="1"/>
    <row r="55356" s="3046" customFormat="1"/>
    <row r="55357" s="3046" customFormat="1"/>
    <row r="55358" s="3046" customFormat="1"/>
    <row r="55359" s="3046" customFormat="1"/>
    <row r="55360" s="3046" customFormat="1"/>
    <row r="55361" s="3046" customFormat="1"/>
    <row r="55362" s="3046" customFormat="1"/>
    <row r="55363" s="3046" customFormat="1"/>
    <row r="55364" s="3046" customFormat="1"/>
    <row r="55365" s="3046" customFormat="1"/>
    <row r="55366" s="3046" customFormat="1"/>
    <row r="55367" s="3046" customFormat="1"/>
    <row r="55368" s="3046" customFormat="1"/>
    <row r="55369" s="3046" customFormat="1"/>
    <row r="55370" s="3046" customFormat="1"/>
    <row r="55371" s="3046" customFormat="1"/>
    <row r="55372" s="3046" customFormat="1"/>
    <row r="55373" s="3046" customFormat="1"/>
    <row r="55374" s="3046" customFormat="1"/>
    <row r="55375" s="3046" customFormat="1"/>
    <row r="55376" s="3046" customFormat="1"/>
    <row r="55377" s="3046" customFormat="1"/>
    <row r="55378" s="3046" customFormat="1"/>
    <row r="55379" s="3046" customFormat="1"/>
    <row r="55380" s="3046" customFormat="1"/>
    <row r="55381" s="3046" customFormat="1"/>
    <row r="55382" s="3046" customFormat="1"/>
    <row r="55383" s="3046" customFormat="1"/>
    <row r="55384" s="3046" customFormat="1"/>
    <row r="55385" s="3046" customFormat="1"/>
    <row r="55386" s="3046" customFormat="1"/>
    <row r="55387" s="3046" customFormat="1"/>
    <row r="55388" s="3046" customFormat="1"/>
    <row r="55389" s="3046" customFormat="1"/>
    <row r="55390" s="3046" customFormat="1"/>
    <row r="55391" s="3046" customFormat="1"/>
    <row r="55392" s="3046" customFormat="1"/>
    <row r="55393" s="3046" customFormat="1"/>
    <row r="55394" s="3046" customFormat="1"/>
    <row r="55395" s="3046" customFormat="1"/>
    <row r="55396" s="3046" customFormat="1"/>
    <row r="55397" s="3046" customFormat="1"/>
    <row r="55398" s="3046" customFormat="1"/>
    <row r="55399" s="3046" customFormat="1"/>
    <row r="55400" s="3046" customFormat="1"/>
    <row r="55401" s="3046" customFormat="1"/>
    <row r="55402" s="3046" customFormat="1"/>
    <row r="55403" s="3046" customFormat="1"/>
    <row r="55404" s="3046" customFormat="1"/>
    <row r="55405" s="3046" customFormat="1"/>
    <row r="55406" s="3046" customFormat="1"/>
    <row r="55407" s="3046" customFormat="1"/>
    <row r="55408" s="3046" customFormat="1"/>
    <row r="55409" s="3046" customFormat="1"/>
    <row r="55410" s="3046" customFormat="1"/>
    <row r="55411" s="3046" customFormat="1"/>
    <row r="55412" s="3046" customFormat="1"/>
    <row r="55413" s="3046" customFormat="1"/>
    <row r="55414" s="3046" customFormat="1"/>
    <row r="55415" s="3046" customFormat="1"/>
    <row r="55416" s="3046" customFormat="1"/>
    <row r="55417" s="3046" customFormat="1"/>
    <row r="55418" s="3046" customFormat="1"/>
    <row r="55419" s="3046" customFormat="1"/>
    <row r="55420" s="3046" customFormat="1"/>
    <row r="55421" s="3046" customFormat="1"/>
    <row r="55422" s="3046" customFormat="1"/>
    <row r="55423" s="3046" customFormat="1"/>
    <row r="55424" s="3046" customFormat="1"/>
    <row r="55425" s="3046" customFormat="1"/>
    <row r="55426" s="3046" customFormat="1"/>
    <row r="55427" s="3046" customFormat="1"/>
    <row r="55428" s="3046" customFormat="1"/>
    <row r="55429" s="3046" customFormat="1"/>
    <row r="55430" s="3046" customFormat="1"/>
    <row r="55431" s="3046" customFormat="1"/>
    <row r="55432" s="3046" customFormat="1"/>
    <row r="55433" s="3046" customFormat="1"/>
    <row r="55434" s="3046" customFormat="1"/>
    <row r="55435" s="3046" customFormat="1"/>
    <row r="55436" s="3046" customFormat="1"/>
    <row r="55437" s="3046" customFormat="1"/>
    <row r="55438" s="3046" customFormat="1"/>
    <row r="55439" s="3046" customFormat="1"/>
    <row r="55440" s="3046" customFormat="1"/>
    <row r="55441" s="3046" customFormat="1"/>
    <row r="55442" s="3046" customFormat="1"/>
    <row r="55443" s="3046" customFormat="1"/>
    <row r="55444" s="3046" customFormat="1"/>
    <row r="55445" s="3046" customFormat="1"/>
    <row r="55446" s="3046" customFormat="1"/>
    <row r="55447" s="3046" customFormat="1"/>
    <row r="55448" s="3046" customFormat="1"/>
    <row r="55449" s="3046" customFormat="1"/>
    <row r="55450" s="3046" customFormat="1"/>
    <row r="55451" s="3046" customFormat="1"/>
    <row r="55452" s="3046" customFormat="1"/>
    <row r="55453" s="3046" customFormat="1"/>
    <row r="55454" s="3046" customFormat="1"/>
    <row r="55455" s="3046" customFormat="1"/>
    <row r="55456" s="3046" customFormat="1"/>
    <row r="55457" s="3046" customFormat="1"/>
    <row r="55458" s="3046" customFormat="1"/>
    <row r="55459" s="3046" customFormat="1"/>
    <row r="55460" s="3046" customFormat="1"/>
    <row r="55461" s="3046" customFormat="1"/>
    <row r="55462" s="3046" customFormat="1"/>
    <row r="55463" s="3046" customFormat="1"/>
    <row r="55464" s="3046" customFormat="1"/>
    <row r="55465" s="3046" customFormat="1"/>
    <row r="55466" s="3046" customFormat="1"/>
    <row r="55467" s="3046" customFormat="1"/>
    <row r="55468" s="3046" customFormat="1"/>
    <row r="55469" s="3046" customFormat="1"/>
    <row r="55470" s="3046" customFormat="1"/>
    <row r="55471" s="3046" customFormat="1"/>
    <row r="55472" s="3046" customFormat="1"/>
    <row r="55473" s="3046" customFormat="1"/>
    <row r="55474" s="3046" customFormat="1"/>
    <row r="55475" s="3046" customFormat="1"/>
    <row r="55476" s="3046" customFormat="1"/>
    <row r="55477" s="3046" customFormat="1"/>
    <row r="55478" s="3046" customFormat="1"/>
    <row r="55479" s="3046" customFormat="1"/>
    <row r="55480" s="3046" customFormat="1"/>
    <row r="55481" s="3046" customFormat="1"/>
    <row r="55482" s="3046" customFormat="1"/>
    <row r="55483" s="3046" customFormat="1"/>
    <row r="55484" s="3046" customFormat="1"/>
    <row r="55485" s="3046" customFormat="1"/>
    <row r="55486" s="3046" customFormat="1"/>
    <row r="55487" s="3046" customFormat="1"/>
    <row r="55488" s="3046" customFormat="1"/>
    <row r="55489" s="3046" customFormat="1"/>
    <row r="55490" s="3046" customFormat="1"/>
    <row r="55491" s="3046" customFormat="1"/>
    <row r="55492" s="3046" customFormat="1"/>
    <row r="55493" s="3046" customFormat="1"/>
    <row r="55494" s="3046" customFormat="1"/>
    <row r="55495" s="3046" customFormat="1"/>
    <row r="55496" s="3046" customFormat="1"/>
    <row r="55497" s="3046" customFormat="1"/>
    <row r="55498" s="3046" customFormat="1"/>
    <row r="55499" s="3046" customFormat="1"/>
    <row r="55500" s="3046" customFormat="1"/>
    <row r="55501" s="3046" customFormat="1"/>
    <row r="55502" s="3046" customFormat="1"/>
    <row r="55503" s="3046" customFormat="1"/>
    <row r="55504" s="3046" customFormat="1"/>
    <row r="55505" s="3046" customFormat="1"/>
    <row r="55506" s="3046" customFormat="1"/>
    <row r="55507" s="3046" customFormat="1"/>
    <row r="55508" s="3046" customFormat="1"/>
    <row r="55509" s="3046" customFormat="1"/>
    <row r="55510" s="3046" customFormat="1"/>
    <row r="55511" s="3046" customFormat="1"/>
    <row r="55512" s="3046" customFormat="1"/>
    <row r="55513" s="3046" customFormat="1"/>
    <row r="55514" s="3046" customFormat="1"/>
    <row r="55515" s="3046" customFormat="1"/>
    <row r="55516" s="3046" customFormat="1"/>
    <row r="55517" s="3046" customFormat="1"/>
    <row r="55518" s="3046" customFormat="1"/>
    <row r="55519" s="3046" customFormat="1"/>
    <row r="55520" s="3046" customFormat="1"/>
    <row r="55521" s="3046" customFormat="1"/>
    <row r="55522" s="3046" customFormat="1"/>
    <row r="55523" s="3046" customFormat="1"/>
    <row r="55524" s="3046" customFormat="1"/>
    <row r="55525" s="3046" customFormat="1"/>
    <row r="55526" s="3046" customFormat="1"/>
    <row r="55527" s="3046" customFormat="1"/>
    <row r="55528" s="3046" customFormat="1"/>
    <row r="55529" s="3046" customFormat="1"/>
    <row r="55530" s="3046" customFormat="1"/>
    <row r="55531" s="3046" customFormat="1"/>
    <row r="55532" s="3046" customFormat="1"/>
    <row r="55533" s="3046" customFormat="1"/>
    <row r="55534" s="3046" customFormat="1"/>
    <row r="55535" s="3046" customFormat="1"/>
    <row r="55536" s="3046" customFormat="1"/>
    <row r="55537" s="3046" customFormat="1"/>
    <row r="55538" s="3046" customFormat="1"/>
    <row r="55539" s="3046" customFormat="1"/>
    <row r="55540" s="3046" customFormat="1"/>
    <row r="55541" s="3046" customFormat="1"/>
    <row r="55542" s="3046" customFormat="1"/>
    <row r="55543" s="3046" customFormat="1"/>
    <row r="55544" s="3046" customFormat="1"/>
    <row r="55545" s="3046" customFormat="1"/>
    <row r="55546" s="3046" customFormat="1"/>
    <row r="55547" s="3046" customFormat="1"/>
    <row r="55548" s="3046" customFormat="1"/>
    <row r="55549" s="3046" customFormat="1"/>
    <row r="55550" s="3046" customFormat="1"/>
    <row r="55551" s="3046" customFormat="1"/>
    <row r="55552" s="3046" customFormat="1"/>
    <row r="55553" s="3046" customFormat="1"/>
    <row r="55554" s="3046" customFormat="1"/>
    <row r="55555" s="3046" customFormat="1"/>
    <row r="55556" s="3046" customFormat="1"/>
    <row r="55557" s="3046" customFormat="1"/>
    <row r="55558" s="3046" customFormat="1"/>
    <row r="55559" s="3046" customFormat="1"/>
    <row r="55560" s="3046" customFormat="1"/>
    <row r="55561" s="3046" customFormat="1"/>
    <row r="55562" s="3046" customFormat="1"/>
    <row r="55563" s="3046" customFormat="1"/>
    <row r="55564" s="3046" customFormat="1"/>
    <row r="55565" s="3046" customFormat="1"/>
    <row r="55566" s="3046" customFormat="1"/>
    <row r="55567" s="3046" customFormat="1"/>
    <row r="55568" s="3046" customFormat="1"/>
    <row r="55569" s="3046" customFormat="1"/>
    <row r="55570" s="3046" customFormat="1"/>
    <row r="55571" s="3046" customFormat="1"/>
    <row r="55572" s="3046" customFormat="1"/>
    <row r="55573" s="3046" customFormat="1"/>
    <row r="55574" s="3046" customFormat="1"/>
    <row r="55575" s="3046" customFormat="1"/>
    <row r="55576" s="3046" customFormat="1"/>
    <row r="55577" s="3046" customFormat="1"/>
    <row r="55578" s="3046" customFormat="1"/>
    <row r="55579" s="3046" customFormat="1"/>
    <row r="55580" s="3046" customFormat="1"/>
    <row r="55581" s="3046" customFormat="1"/>
    <row r="55582" s="3046" customFormat="1"/>
    <row r="55583" s="3046" customFormat="1"/>
    <row r="55584" s="3046" customFormat="1"/>
    <row r="55585" s="3046" customFormat="1"/>
    <row r="55586" s="3046" customFormat="1"/>
    <row r="55587" s="3046" customFormat="1"/>
    <row r="55588" s="3046" customFormat="1"/>
    <row r="55589" s="3046" customFormat="1"/>
    <row r="55590" s="3046" customFormat="1"/>
    <row r="55591" s="3046" customFormat="1"/>
    <row r="55592" s="3046" customFormat="1"/>
    <row r="55593" s="3046" customFormat="1"/>
    <row r="55594" s="3046" customFormat="1"/>
    <row r="55595" s="3046" customFormat="1"/>
    <row r="55596" s="3046" customFormat="1"/>
    <row r="55597" s="3046" customFormat="1"/>
    <row r="55598" s="3046" customFormat="1"/>
    <row r="55599" s="3046" customFormat="1"/>
    <row r="55600" s="3046" customFormat="1"/>
    <row r="55601" s="3046" customFormat="1"/>
    <row r="55602" s="3046" customFormat="1"/>
    <row r="55603" s="3046" customFormat="1"/>
    <row r="55604" s="3046" customFormat="1"/>
    <row r="55605" s="3046" customFormat="1"/>
    <row r="55606" s="3046" customFormat="1"/>
    <row r="55607" s="3046" customFormat="1"/>
    <row r="55608" s="3046" customFormat="1"/>
    <row r="55609" s="3046" customFormat="1"/>
    <row r="55610" s="3046" customFormat="1"/>
    <row r="55611" s="3046" customFormat="1"/>
    <row r="55612" s="3046" customFormat="1"/>
    <row r="55613" s="3046" customFormat="1"/>
    <row r="55614" s="3046" customFormat="1"/>
    <row r="55615" s="3046" customFormat="1"/>
    <row r="55616" s="3046" customFormat="1"/>
    <row r="55617" s="3046" customFormat="1"/>
    <row r="55618" s="3046" customFormat="1"/>
    <row r="55619" s="3046" customFormat="1"/>
    <row r="55620" s="3046" customFormat="1"/>
    <row r="55621" s="3046" customFormat="1"/>
    <row r="55622" s="3046" customFormat="1"/>
    <row r="55623" s="3046" customFormat="1"/>
    <row r="55624" s="3046" customFormat="1"/>
    <row r="55625" s="3046" customFormat="1"/>
    <row r="55626" s="3046" customFormat="1"/>
    <row r="55627" s="3046" customFormat="1"/>
    <row r="55628" s="3046" customFormat="1"/>
    <row r="55629" s="3046" customFormat="1"/>
    <row r="55630" s="3046" customFormat="1"/>
    <row r="55631" s="3046" customFormat="1"/>
    <row r="55632" s="3046" customFormat="1"/>
    <row r="55633" s="3046" customFormat="1"/>
    <row r="55634" s="3046" customFormat="1"/>
    <row r="55635" s="3046" customFormat="1"/>
    <row r="55636" s="3046" customFormat="1"/>
    <row r="55637" s="3046" customFormat="1"/>
    <row r="55638" s="3046" customFormat="1"/>
    <row r="55639" s="3046" customFormat="1"/>
    <row r="55640" s="3046" customFormat="1"/>
    <row r="55641" s="3046" customFormat="1"/>
    <row r="55642" s="3046" customFormat="1"/>
    <row r="55643" s="3046" customFormat="1"/>
    <row r="55644" s="3046" customFormat="1"/>
    <row r="55645" s="3046" customFormat="1"/>
    <row r="55646" s="3046" customFormat="1"/>
    <row r="55647" s="3046" customFormat="1"/>
    <row r="55648" s="3046" customFormat="1"/>
    <row r="55649" s="3046" customFormat="1"/>
    <row r="55650" s="3046" customFormat="1"/>
    <row r="55651" s="3046" customFormat="1"/>
    <row r="55652" s="3046" customFormat="1"/>
    <row r="55653" s="3046" customFormat="1"/>
    <row r="55654" s="3046" customFormat="1"/>
    <row r="55655" s="3046" customFormat="1"/>
    <row r="55656" s="3046" customFormat="1"/>
    <row r="55657" s="3046" customFormat="1"/>
    <row r="55658" s="3046" customFormat="1"/>
    <row r="55659" s="3046" customFormat="1"/>
    <row r="55660" s="3046" customFormat="1"/>
    <row r="55661" s="3046" customFormat="1"/>
    <row r="55662" s="3046" customFormat="1"/>
    <row r="55663" s="3046" customFormat="1"/>
    <row r="55664" s="3046" customFormat="1"/>
    <row r="55665" s="3046" customFormat="1"/>
    <row r="55666" s="3046" customFormat="1"/>
    <row r="55667" s="3046" customFormat="1"/>
    <row r="55668" s="3046" customFormat="1"/>
    <row r="55669" s="3046" customFormat="1"/>
    <row r="55670" s="3046" customFormat="1"/>
    <row r="55671" s="3046" customFormat="1"/>
    <row r="55672" s="3046" customFormat="1"/>
    <row r="55673" s="3046" customFormat="1"/>
    <row r="55674" s="3046" customFormat="1"/>
    <row r="55675" s="3046" customFormat="1"/>
    <row r="55676" s="3046" customFormat="1"/>
    <row r="55677" s="3046" customFormat="1"/>
    <row r="55678" s="3046" customFormat="1"/>
    <row r="55679" s="3046" customFormat="1"/>
    <row r="55680" s="3046" customFormat="1"/>
    <row r="55681" s="3046" customFormat="1"/>
    <row r="55682" s="3046" customFormat="1"/>
    <row r="55683" s="3046" customFormat="1"/>
    <row r="55684" s="3046" customFormat="1"/>
    <row r="55685" s="3046" customFormat="1"/>
    <row r="55686" s="3046" customFormat="1"/>
    <row r="55687" s="3046" customFormat="1"/>
    <row r="55688" s="3046" customFormat="1"/>
    <row r="55689" s="3046" customFormat="1"/>
    <row r="55690" s="3046" customFormat="1"/>
    <row r="55691" s="3046" customFormat="1"/>
    <row r="55692" s="3046" customFormat="1"/>
    <row r="55693" s="3046" customFormat="1"/>
    <row r="55694" s="3046" customFormat="1"/>
    <row r="55695" s="3046" customFormat="1"/>
    <row r="55696" s="3046" customFormat="1"/>
    <row r="55697" s="3046" customFormat="1"/>
    <row r="55698" s="3046" customFormat="1"/>
    <row r="55699" s="3046" customFormat="1"/>
    <row r="55700" s="3046" customFormat="1"/>
    <row r="55701" s="3046" customFormat="1"/>
    <row r="55702" s="3046" customFormat="1"/>
    <row r="55703" s="3046" customFormat="1"/>
    <row r="55704" s="3046" customFormat="1"/>
    <row r="55705" s="3046" customFormat="1"/>
    <row r="55706" s="3046" customFormat="1"/>
    <row r="55707" s="3046" customFormat="1"/>
    <row r="55708" s="3046" customFormat="1"/>
    <row r="55709" s="3046" customFormat="1"/>
    <row r="55710" s="3046" customFormat="1"/>
    <row r="55711" s="3046" customFormat="1"/>
    <row r="55712" s="3046" customFormat="1"/>
    <row r="55713" s="3046" customFormat="1"/>
    <row r="55714" s="3046" customFormat="1"/>
    <row r="55715" s="3046" customFormat="1"/>
    <row r="55716" s="3046" customFormat="1"/>
    <row r="55717" s="3046" customFormat="1"/>
    <row r="55718" s="3046" customFormat="1"/>
    <row r="55719" s="3046" customFormat="1"/>
    <row r="55720" s="3046" customFormat="1"/>
    <row r="55721" s="3046" customFormat="1"/>
    <row r="55722" s="3046" customFormat="1"/>
    <row r="55723" s="3046" customFormat="1"/>
    <row r="55724" s="3046" customFormat="1"/>
    <row r="55725" s="3046" customFormat="1"/>
    <row r="55726" s="3046" customFormat="1"/>
    <row r="55727" s="3046" customFormat="1"/>
    <row r="55728" s="3046" customFormat="1"/>
    <row r="55729" s="3046" customFormat="1"/>
    <row r="55730" s="3046" customFormat="1"/>
    <row r="55731" s="3046" customFormat="1"/>
    <row r="55732" s="3046" customFormat="1"/>
    <row r="55733" s="3046" customFormat="1"/>
    <row r="55734" s="3046" customFormat="1"/>
    <row r="55735" s="3046" customFormat="1"/>
    <row r="55736" s="3046" customFormat="1"/>
    <row r="55737" s="3046" customFormat="1"/>
    <row r="55738" s="3046" customFormat="1"/>
    <row r="55739" s="3046" customFormat="1"/>
    <row r="55740" s="3046" customFormat="1"/>
    <row r="55741" s="3046" customFormat="1"/>
    <row r="55742" s="3046" customFormat="1"/>
    <row r="55743" s="3046" customFormat="1"/>
    <row r="55744" s="3046" customFormat="1"/>
    <row r="55745" s="3046" customFormat="1"/>
    <row r="55746" s="3046" customFormat="1"/>
    <row r="55747" s="3046" customFormat="1"/>
    <row r="55748" s="3046" customFormat="1"/>
    <row r="55749" s="3046" customFormat="1"/>
    <row r="55750" s="3046" customFormat="1"/>
    <row r="55751" s="3046" customFormat="1"/>
    <row r="55752" s="3046" customFormat="1"/>
    <row r="55753" s="3046" customFormat="1"/>
    <row r="55754" s="3046" customFormat="1"/>
    <row r="55755" s="3046" customFormat="1"/>
    <row r="55756" s="3046" customFormat="1"/>
    <row r="55757" s="3046" customFormat="1"/>
    <row r="55758" s="3046" customFormat="1"/>
    <row r="55759" s="3046" customFormat="1"/>
    <row r="55760" s="3046" customFormat="1"/>
    <row r="55761" s="3046" customFormat="1"/>
    <row r="55762" s="3046" customFormat="1"/>
    <row r="55763" s="3046" customFormat="1"/>
    <row r="55764" s="3046" customFormat="1"/>
    <row r="55765" s="3046" customFormat="1"/>
    <row r="55766" s="3046" customFormat="1"/>
    <row r="55767" s="3046" customFormat="1"/>
    <row r="55768" s="3046" customFormat="1"/>
    <row r="55769" s="3046" customFormat="1"/>
    <row r="55770" s="3046" customFormat="1"/>
    <row r="55771" s="3046" customFormat="1"/>
    <row r="55772" s="3046" customFormat="1"/>
    <row r="55773" s="3046" customFormat="1"/>
    <row r="55774" s="3046" customFormat="1"/>
    <row r="55775" s="3046" customFormat="1"/>
    <row r="55776" s="3046" customFormat="1"/>
    <row r="55777" s="3046" customFormat="1"/>
    <row r="55778" s="3046" customFormat="1"/>
    <row r="55779" s="3046" customFormat="1"/>
    <row r="55780" s="3046" customFormat="1"/>
    <row r="55781" s="3046" customFormat="1"/>
    <row r="55782" s="3046" customFormat="1"/>
    <row r="55783" s="3046" customFormat="1"/>
    <row r="55784" s="3046" customFormat="1"/>
    <row r="55785" s="3046" customFormat="1"/>
    <row r="55786" s="3046" customFormat="1"/>
    <row r="55787" s="3046" customFormat="1"/>
    <row r="55788" s="3046" customFormat="1"/>
    <row r="55789" s="3046" customFormat="1"/>
    <row r="55790" s="3046" customFormat="1"/>
    <row r="55791" s="3046" customFormat="1"/>
    <row r="55792" s="3046" customFormat="1"/>
    <row r="55793" s="3046" customFormat="1"/>
    <row r="55794" s="3046" customFormat="1"/>
    <row r="55795" s="3046" customFormat="1"/>
    <row r="55796" s="3046" customFormat="1"/>
    <row r="55797" s="3046" customFormat="1"/>
    <row r="55798" s="3046" customFormat="1"/>
    <row r="55799" s="3046" customFormat="1"/>
    <row r="55800" s="3046" customFormat="1"/>
    <row r="55801" s="3046" customFormat="1"/>
    <row r="55802" s="3046" customFormat="1"/>
    <row r="55803" s="3046" customFormat="1"/>
    <row r="55804" s="3046" customFormat="1"/>
    <row r="55805" s="3046" customFormat="1"/>
    <row r="55806" s="3046" customFormat="1"/>
    <row r="55807" s="3046" customFormat="1"/>
    <row r="55808" s="3046" customFormat="1"/>
    <row r="55809" s="3046" customFormat="1"/>
    <row r="55810" s="3046" customFormat="1"/>
    <row r="55811" s="3046" customFormat="1"/>
    <row r="55812" s="3046" customFormat="1"/>
    <row r="55813" s="3046" customFormat="1"/>
    <row r="55814" s="3046" customFormat="1"/>
    <row r="55815" s="3046" customFormat="1"/>
    <row r="55816" s="3046" customFormat="1"/>
    <row r="55817" s="3046" customFormat="1"/>
    <row r="55818" s="3046" customFormat="1"/>
    <row r="55819" s="3046" customFormat="1"/>
    <row r="55820" s="3046" customFormat="1"/>
    <row r="55821" s="3046" customFormat="1"/>
    <row r="55822" s="3046" customFormat="1"/>
    <row r="55823" s="3046" customFormat="1"/>
    <row r="55824" s="3046" customFormat="1"/>
    <row r="55825" s="3046" customFormat="1"/>
    <row r="55826" s="3046" customFormat="1"/>
    <row r="55827" s="3046" customFormat="1"/>
    <row r="55828" s="3046" customFormat="1"/>
    <row r="55829" s="3046" customFormat="1"/>
    <row r="55830" s="3046" customFormat="1"/>
    <row r="55831" s="3046" customFormat="1"/>
    <row r="55832" s="3046" customFormat="1"/>
    <row r="55833" s="3046" customFormat="1"/>
    <row r="55834" s="3046" customFormat="1"/>
    <row r="55835" s="3046" customFormat="1"/>
    <row r="55836" s="3046" customFormat="1"/>
    <row r="55837" s="3046" customFormat="1"/>
    <row r="55838" s="3046" customFormat="1"/>
    <row r="55839" s="3046" customFormat="1"/>
    <row r="55840" s="3046" customFormat="1"/>
    <row r="55841" s="3046" customFormat="1"/>
    <row r="55842" s="3046" customFormat="1"/>
    <row r="55843" s="3046" customFormat="1"/>
    <row r="55844" s="3046" customFormat="1"/>
    <row r="55845" s="3046" customFormat="1"/>
    <row r="55846" s="3046" customFormat="1"/>
    <row r="55847" s="3046" customFormat="1"/>
    <row r="55848" s="3046" customFormat="1"/>
    <row r="55849" s="3046" customFormat="1"/>
    <row r="55850" s="3046" customFormat="1"/>
    <row r="55851" s="3046" customFormat="1"/>
    <row r="55852" s="3046" customFormat="1"/>
    <row r="55853" s="3046" customFormat="1"/>
    <row r="55854" s="3046" customFormat="1"/>
    <row r="55855" s="3046" customFormat="1"/>
    <row r="55856" s="3046" customFormat="1"/>
    <row r="55857" s="3046" customFormat="1"/>
    <row r="55858" s="3046" customFormat="1"/>
    <row r="55859" s="3046" customFormat="1"/>
    <row r="55860" s="3046" customFormat="1"/>
    <row r="55861" s="3046" customFormat="1"/>
    <row r="55862" s="3046" customFormat="1"/>
    <row r="55863" s="3046" customFormat="1"/>
    <row r="55864" s="3046" customFormat="1"/>
    <row r="55865" s="3046" customFormat="1"/>
    <row r="55866" s="3046" customFormat="1"/>
    <row r="55867" s="3046" customFormat="1"/>
    <row r="55868" s="3046" customFormat="1"/>
    <row r="55869" s="3046" customFormat="1"/>
    <row r="55870" s="3046" customFormat="1"/>
    <row r="55871" s="3046" customFormat="1"/>
    <row r="55872" s="3046" customFormat="1"/>
    <row r="55873" s="3046" customFormat="1"/>
    <row r="55874" s="3046" customFormat="1"/>
    <row r="55875" s="3046" customFormat="1"/>
    <row r="55876" s="3046" customFormat="1"/>
    <row r="55877" s="3046" customFormat="1"/>
    <row r="55878" s="3046" customFormat="1"/>
    <row r="55879" s="3046" customFormat="1"/>
    <row r="55880" s="3046" customFormat="1"/>
    <row r="55881" s="3046" customFormat="1"/>
    <row r="55882" s="3046" customFormat="1"/>
    <row r="55883" s="3046" customFormat="1"/>
    <row r="55884" s="3046" customFormat="1"/>
    <row r="55885" s="3046" customFormat="1"/>
    <row r="55886" s="3046" customFormat="1"/>
    <row r="55887" s="3046" customFormat="1"/>
    <row r="55888" s="3046" customFormat="1"/>
    <row r="55889" s="3046" customFormat="1"/>
    <row r="55890" s="3046" customFormat="1"/>
    <row r="55891" s="3046" customFormat="1"/>
    <row r="55892" s="3046" customFormat="1"/>
    <row r="55893" s="3046" customFormat="1"/>
    <row r="55894" s="3046" customFormat="1"/>
    <row r="55895" s="3046" customFormat="1"/>
    <row r="55896" s="3046" customFormat="1"/>
    <row r="55897" s="3046" customFormat="1"/>
    <row r="55898" s="3046" customFormat="1"/>
    <row r="55899" s="3046" customFormat="1"/>
    <row r="55900" s="3046" customFormat="1"/>
    <row r="55901" s="3046" customFormat="1"/>
    <row r="55902" s="3046" customFormat="1"/>
    <row r="55903" s="3046" customFormat="1"/>
    <row r="55904" s="3046" customFormat="1"/>
    <row r="55905" s="3046" customFormat="1"/>
    <row r="55906" s="3046" customFormat="1"/>
    <row r="55907" s="3046" customFormat="1"/>
    <row r="55908" s="3046" customFormat="1"/>
    <row r="55909" s="3046" customFormat="1"/>
    <row r="55910" s="3046" customFormat="1"/>
    <row r="55911" s="3046" customFormat="1"/>
    <row r="55912" s="3046" customFormat="1"/>
    <row r="55913" s="3046" customFormat="1"/>
    <row r="55914" s="3046" customFormat="1"/>
    <row r="55915" s="3046" customFormat="1"/>
    <row r="55916" s="3046" customFormat="1"/>
    <row r="55917" s="3046" customFormat="1"/>
    <row r="55918" s="3046" customFormat="1"/>
    <row r="55919" s="3046" customFormat="1"/>
    <row r="55920" s="3046" customFormat="1"/>
    <row r="55921" s="3046" customFormat="1"/>
    <row r="55922" s="3046" customFormat="1"/>
    <row r="55923" s="3046" customFormat="1"/>
    <row r="55924" s="3046" customFormat="1"/>
    <row r="55925" s="3046" customFormat="1"/>
    <row r="55926" s="3046" customFormat="1"/>
    <row r="55927" s="3046" customFormat="1"/>
    <row r="55928" s="3046" customFormat="1"/>
    <row r="55929" s="3046" customFormat="1"/>
    <row r="55930" s="3046" customFormat="1"/>
    <row r="55931" s="3046" customFormat="1"/>
    <row r="55932" s="3046" customFormat="1"/>
    <row r="55933" s="3046" customFormat="1"/>
    <row r="55934" s="3046" customFormat="1"/>
    <row r="55935" s="3046" customFormat="1"/>
    <row r="55936" s="3046" customFormat="1"/>
    <row r="55937" s="3046" customFormat="1"/>
    <row r="55938" s="3046" customFormat="1"/>
    <row r="55939" s="3046" customFormat="1"/>
    <row r="55940" s="3046" customFormat="1"/>
    <row r="55941" s="3046" customFormat="1"/>
    <row r="55942" s="3046" customFormat="1"/>
    <row r="55943" s="3046" customFormat="1"/>
    <row r="55944" s="3046" customFormat="1"/>
    <row r="55945" s="3046" customFormat="1"/>
    <row r="55946" s="3046" customFormat="1"/>
    <row r="55947" s="3046" customFormat="1"/>
    <row r="55948" s="3046" customFormat="1"/>
    <row r="55949" s="3046" customFormat="1"/>
    <row r="55950" s="3046" customFormat="1"/>
    <row r="55951" s="3046" customFormat="1"/>
    <row r="55952" s="3046" customFormat="1"/>
    <row r="55953" s="3046" customFormat="1"/>
    <row r="55954" s="3046" customFormat="1"/>
    <row r="55955" s="3046" customFormat="1"/>
    <row r="55956" s="3046" customFormat="1"/>
    <row r="55957" s="3046" customFormat="1"/>
    <row r="55958" s="3046" customFormat="1"/>
    <row r="55959" s="3046" customFormat="1"/>
    <row r="55960" s="3046" customFormat="1"/>
    <row r="55961" s="3046" customFormat="1"/>
    <row r="55962" s="3046" customFormat="1"/>
    <row r="55963" s="3046" customFormat="1"/>
    <row r="55964" s="3046" customFormat="1"/>
    <row r="55965" s="3046" customFormat="1"/>
    <row r="55966" s="3046" customFormat="1"/>
    <row r="55967" s="3046" customFormat="1"/>
    <row r="55968" s="3046" customFormat="1"/>
    <row r="55969" s="3046" customFormat="1"/>
    <row r="55970" s="3046" customFormat="1"/>
    <row r="55971" s="3046" customFormat="1"/>
    <row r="55972" s="3046" customFormat="1"/>
    <row r="55973" s="3046" customFormat="1"/>
    <row r="55974" s="3046" customFormat="1"/>
    <row r="55975" s="3046" customFormat="1"/>
    <row r="55976" s="3046" customFormat="1"/>
    <row r="55977" s="3046" customFormat="1"/>
    <row r="55978" s="3046" customFormat="1"/>
    <row r="55979" s="3046" customFormat="1"/>
    <row r="55980" s="3046" customFormat="1"/>
    <row r="55981" s="3046" customFormat="1"/>
    <row r="55982" s="3046" customFormat="1"/>
    <row r="55983" s="3046" customFormat="1"/>
    <row r="55984" s="3046" customFormat="1"/>
    <row r="55985" s="3046" customFormat="1"/>
    <row r="55986" s="3046" customFormat="1"/>
    <row r="55987" s="3046" customFormat="1"/>
    <row r="55988" s="3046" customFormat="1"/>
    <row r="55989" s="3046" customFormat="1"/>
    <row r="55990" s="3046" customFormat="1"/>
    <row r="55991" s="3046" customFormat="1"/>
    <row r="55992" s="3046" customFormat="1"/>
    <row r="55993" s="3046" customFormat="1"/>
    <row r="55994" s="3046" customFormat="1"/>
    <row r="55995" s="3046" customFormat="1"/>
    <row r="55996" s="3046" customFormat="1"/>
    <row r="55997" s="3046" customFormat="1"/>
    <row r="55998" s="3046" customFormat="1"/>
    <row r="55999" s="3046" customFormat="1"/>
    <row r="56000" s="3046" customFormat="1"/>
    <row r="56001" s="3046" customFormat="1"/>
    <row r="56002" s="3046" customFormat="1"/>
    <row r="56003" s="3046" customFormat="1"/>
    <row r="56004" s="3046" customFormat="1"/>
    <row r="56005" s="3046" customFormat="1"/>
    <row r="56006" s="3046" customFormat="1"/>
    <row r="56007" s="3046" customFormat="1"/>
    <row r="56008" s="3046" customFormat="1"/>
    <row r="56009" s="3046" customFormat="1"/>
    <row r="56010" s="3046" customFormat="1"/>
    <row r="56011" s="3046" customFormat="1"/>
    <row r="56012" s="3046" customFormat="1"/>
    <row r="56013" s="3046" customFormat="1"/>
    <row r="56014" s="3046" customFormat="1"/>
    <row r="56015" s="3046" customFormat="1"/>
    <row r="56016" s="3046" customFormat="1"/>
    <row r="56017" s="3046" customFormat="1"/>
    <row r="56018" s="3046" customFormat="1"/>
    <row r="56019" s="3046" customFormat="1"/>
    <row r="56020" s="3046" customFormat="1"/>
    <row r="56021" s="3046" customFormat="1"/>
    <row r="56022" s="3046" customFormat="1"/>
    <row r="56023" s="3046" customFormat="1"/>
    <row r="56024" s="3046" customFormat="1"/>
    <row r="56025" s="3046" customFormat="1"/>
    <row r="56026" s="3046" customFormat="1"/>
    <row r="56027" s="3046" customFormat="1"/>
    <row r="56028" s="3046" customFormat="1"/>
    <row r="56029" s="3046" customFormat="1"/>
    <row r="56030" s="3046" customFormat="1"/>
    <row r="56031" s="3046" customFormat="1"/>
    <row r="56032" s="3046" customFormat="1"/>
    <row r="56033" s="3046" customFormat="1"/>
    <row r="56034" s="3046" customFormat="1"/>
    <row r="56035" s="3046" customFormat="1"/>
    <row r="56036" s="3046" customFormat="1"/>
    <row r="56037" s="3046" customFormat="1"/>
    <row r="56038" s="3046" customFormat="1"/>
    <row r="56039" s="3046" customFormat="1"/>
    <row r="56040" s="3046" customFormat="1"/>
    <row r="56041" s="3046" customFormat="1"/>
    <row r="56042" s="3046" customFormat="1"/>
    <row r="56043" s="3046" customFormat="1"/>
    <row r="56044" s="3046" customFormat="1"/>
    <row r="56045" s="3046" customFormat="1"/>
    <row r="56046" s="3046" customFormat="1"/>
    <row r="56047" s="3046" customFormat="1"/>
    <row r="56048" s="3046" customFormat="1"/>
    <row r="56049" s="3046" customFormat="1"/>
    <row r="56050" s="3046" customFormat="1"/>
    <row r="56051" s="3046" customFormat="1"/>
    <row r="56052" s="3046" customFormat="1"/>
    <row r="56053" s="3046" customFormat="1"/>
    <row r="56054" s="3046" customFormat="1"/>
    <row r="56055" s="3046" customFormat="1"/>
    <row r="56056" s="3046" customFormat="1"/>
    <row r="56057" s="3046" customFormat="1"/>
    <row r="56058" s="3046" customFormat="1"/>
    <row r="56059" s="3046" customFormat="1"/>
    <row r="56060" s="3046" customFormat="1"/>
    <row r="56061" s="3046" customFormat="1"/>
    <row r="56062" s="3046" customFormat="1"/>
    <row r="56063" s="3046" customFormat="1"/>
    <row r="56064" s="3046" customFormat="1"/>
    <row r="56065" s="3046" customFormat="1"/>
    <row r="56066" s="3046" customFormat="1"/>
    <row r="56067" s="3046" customFormat="1"/>
    <row r="56068" s="3046" customFormat="1"/>
    <row r="56069" s="3046" customFormat="1"/>
    <row r="56070" s="3046" customFormat="1"/>
    <row r="56071" s="3046" customFormat="1"/>
    <row r="56072" s="3046" customFormat="1"/>
    <row r="56073" s="3046" customFormat="1"/>
    <row r="56074" s="3046" customFormat="1"/>
    <row r="56075" s="3046" customFormat="1"/>
    <row r="56076" s="3046" customFormat="1"/>
    <row r="56077" s="3046" customFormat="1"/>
    <row r="56078" s="3046" customFormat="1"/>
    <row r="56079" s="3046" customFormat="1"/>
    <row r="56080" s="3046" customFormat="1"/>
    <row r="56081" s="3046" customFormat="1"/>
    <row r="56082" s="3046" customFormat="1"/>
    <row r="56083" s="3046" customFormat="1"/>
    <row r="56084" s="3046" customFormat="1"/>
    <row r="56085" s="3046" customFormat="1"/>
    <row r="56086" s="3046" customFormat="1"/>
    <row r="56087" s="3046" customFormat="1"/>
    <row r="56088" s="3046" customFormat="1"/>
    <row r="56089" s="3046" customFormat="1"/>
    <row r="56090" s="3046" customFormat="1"/>
    <row r="56091" s="3046" customFormat="1"/>
    <row r="56092" s="3046" customFormat="1"/>
    <row r="56093" s="3046" customFormat="1"/>
    <row r="56094" s="3046" customFormat="1"/>
    <row r="56095" s="3046" customFormat="1"/>
    <row r="56096" s="3046" customFormat="1"/>
    <row r="56097" s="3046" customFormat="1"/>
    <row r="56098" s="3046" customFormat="1"/>
    <row r="56099" s="3046" customFormat="1"/>
    <row r="56100" s="3046" customFormat="1"/>
    <row r="56101" s="3046" customFormat="1"/>
    <row r="56102" s="3046" customFormat="1"/>
    <row r="56103" s="3046" customFormat="1"/>
    <row r="56104" s="3046" customFormat="1"/>
    <row r="56105" s="3046" customFormat="1"/>
    <row r="56106" s="3046" customFormat="1"/>
    <row r="56107" s="3046" customFormat="1"/>
    <row r="56108" s="3046" customFormat="1"/>
    <row r="56109" s="3046" customFormat="1"/>
    <row r="56110" s="3046" customFormat="1"/>
    <row r="56111" s="3046" customFormat="1"/>
    <row r="56112" s="3046" customFormat="1"/>
    <row r="56113" s="3046" customFormat="1"/>
    <row r="56114" s="3046" customFormat="1"/>
    <row r="56115" s="3046" customFormat="1"/>
    <row r="56116" s="3046" customFormat="1"/>
    <row r="56117" s="3046" customFormat="1"/>
    <row r="56118" s="3046" customFormat="1"/>
    <row r="56119" s="3046" customFormat="1"/>
    <row r="56120" s="3046" customFormat="1"/>
    <row r="56121" s="3046" customFormat="1"/>
    <row r="56122" s="3046" customFormat="1"/>
    <row r="56123" s="3046" customFormat="1"/>
    <row r="56124" s="3046" customFormat="1"/>
    <row r="56125" s="3046" customFormat="1"/>
    <row r="56126" s="3046" customFormat="1"/>
    <row r="56127" s="3046" customFormat="1"/>
    <row r="56128" s="3046" customFormat="1"/>
    <row r="56129" s="3046" customFormat="1"/>
    <row r="56130" s="3046" customFormat="1"/>
    <row r="56131" s="3046" customFormat="1"/>
    <row r="56132" s="3046" customFormat="1"/>
    <row r="56133" s="3046" customFormat="1"/>
    <row r="56134" s="3046" customFormat="1"/>
    <row r="56135" s="3046" customFormat="1"/>
    <row r="56136" s="3046" customFormat="1"/>
    <row r="56137" s="3046" customFormat="1"/>
    <row r="56138" s="3046" customFormat="1"/>
    <row r="56139" s="3046" customFormat="1"/>
    <row r="56140" s="3046" customFormat="1"/>
    <row r="56141" s="3046" customFormat="1"/>
    <row r="56142" s="3046" customFormat="1"/>
    <row r="56143" s="3046" customFormat="1"/>
    <row r="56144" s="3046" customFormat="1"/>
    <row r="56145" s="3046" customFormat="1"/>
    <row r="56146" s="3046" customFormat="1"/>
    <row r="56147" s="3046" customFormat="1"/>
    <row r="56148" s="3046" customFormat="1"/>
    <row r="56149" s="3046" customFormat="1"/>
    <row r="56150" s="3046" customFormat="1"/>
    <row r="56151" s="3046" customFormat="1"/>
    <row r="56152" s="3046" customFormat="1"/>
    <row r="56153" s="3046" customFormat="1"/>
    <row r="56154" s="3046" customFormat="1"/>
    <row r="56155" s="3046" customFormat="1"/>
    <row r="56156" s="3046" customFormat="1"/>
    <row r="56157" s="3046" customFormat="1"/>
    <row r="56158" s="3046" customFormat="1"/>
    <row r="56159" s="3046" customFormat="1"/>
    <row r="56160" s="3046" customFormat="1"/>
    <row r="56161" s="3046" customFormat="1"/>
    <row r="56162" s="3046" customFormat="1"/>
    <row r="56163" s="3046" customFormat="1"/>
    <row r="56164" s="3046" customFormat="1"/>
    <row r="56165" s="3046" customFormat="1"/>
    <row r="56166" s="3046" customFormat="1"/>
    <row r="56167" s="3046" customFormat="1"/>
    <row r="56168" s="3046" customFormat="1"/>
    <row r="56169" s="3046" customFormat="1"/>
    <row r="56170" s="3046" customFormat="1"/>
    <row r="56171" s="3046" customFormat="1"/>
    <row r="56172" s="3046" customFormat="1"/>
    <row r="56173" s="3046" customFormat="1"/>
    <row r="56174" s="3046" customFormat="1"/>
    <row r="56175" s="3046" customFormat="1"/>
    <row r="56176" s="3046" customFormat="1"/>
    <row r="56177" s="3046" customFormat="1"/>
    <row r="56178" s="3046" customFormat="1"/>
    <row r="56179" s="3046" customFormat="1"/>
    <row r="56180" s="3046" customFormat="1"/>
    <row r="56181" s="3046" customFormat="1"/>
    <row r="56182" s="3046" customFormat="1"/>
    <row r="56183" s="3046" customFormat="1"/>
    <row r="56184" s="3046" customFormat="1"/>
    <row r="56185" s="3046" customFormat="1"/>
    <row r="56186" s="3046" customFormat="1"/>
    <row r="56187" s="3046" customFormat="1"/>
    <row r="56188" s="3046" customFormat="1"/>
    <row r="56189" s="3046" customFormat="1"/>
    <row r="56190" s="3046" customFormat="1"/>
    <row r="56191" s="3046" customFormat="1"/>
    <row r="56192" s="3046" customFormat="1"/>
    <row r="56193" s="3046" customFormat="1"/>
    <row r="56194" s="3046" customFormat="1"/>
    <row r="56195" s="3046" customFormat="1"/>
    <row r="56196" s="3046" customFormat="1"/>
    <row r="56197" s="3046" customFormat="1"/>
    <row r="56198" s="3046" customFormat="1"/>
    <row r="56199" s="3046" customFormat="1"/>
    <row r="56200" s="3046" customFormat="1"/>
    <row r="56201" s="3046" customFormat="1"/>
    <row r="56202" s="3046" customFormat="1"/>
    <row r="56203" s="3046" customFormat="1"/>
    <row r="56204" s="3046" customFormat="1"/>
    <row r="56205" s="3046" customFormat="1"/>
    <row r="56206" s="3046" customFormat="1"/>
    <row r="56207" s="3046" customFormat="1"/>
    <row r="56208" s="3046" customFormat="1"/>
    <row r="56209" s="3046" customFormat="1"/>
    <row r="56210" s="3046" customFormat="1"/>
    <row r="56211" s="3046" customFormat="1"/>
    <row r="56212" s="3046" customFormat="1"/>
    <row r="56213" s="3046" customFormat="1"/>
    <row r="56214" s="3046" customFormat="1"/>
    <row r="56215" s="3046" customFormat="1"/>
    <row r="56216" s="3046" customFormat="1"/>
    <row r="56217" s="3046" customFormat="1"/>
    <row r="56218" s="3046" customFormat="1"/>
    <row r="56219" s="3046" customFormat="1"/>
    <row r="56220" s="3046" customFormat="1"/>
    <row r="56221" s="3046" customFormat="1"/>
    <row r="56222" s="3046" customFormat="1"/>
    <row r="56223" s="3046" customFormat="1"/>
    <row r="56224" s="3046" customFormat="1"/>
    <row r="56225" s="3046" customFormat="1"/>
    <row r="56226" s="3046" customFormat="1"/>
    <row r="56227" s="3046" customFormat="1"/>
    <row r="56228" s="3046" customFormat="1"/>
    <row r="56229" s="3046" customFormat="1"/>
    <row r="56230" s="3046" customFormat="1"/>
    <row r="56231" s="3046" customFormat="1"/>
    <row r="56232" s="3046" customFormat="1"/>
    <row r="56233" s="3046" customFormat="1"/>
    <row r="56234" s="3046" customFormat="1"/>
    <row r="56235" s="3046" customFormat="1"/>
    <row r="56236" s="3046" customFormat="1"/>
    <row r="56237" s="3046" customFormat="1"/>
    <row r="56238" s="3046" customFormat="1"/>
    <row r="56239" s="3046" customFormat="1"/>
    <row r="56240" s="3046" customFormat="1"/>
    <row r="56241" s="3046" customFormat="1"/>
    <row r="56242" s="3046" customFormat="1"/>
    <row r="56243" s="3046" customFormat="1"/>
    <row r="56244" s="3046" customFormat="1"/>
    <row r="56245" s="3046" customFormat="1"/>
    <row r="56246" s="3046" customFormat="1"/>
    <row r="56247" s="3046" customFormat="1"/>
    <row r="56248" s="3046" customFormat="1"/>
    <row r="56249" s="3046" customFormat="1"/>
    <row r="56250" s="3046" customFormat="1"/>
    <row r="56251" s="3046" customFormat="1"/>
    <row r="56252" s="3046" customFormat="1"/>
    <row r="56253" s="3046" customFormat="1"/>
    <row r="56254" s="3046" customFormat="1"/>
    <row r="56255" s="3046" customFormat="1"/>
    <row r="56256" s="3046" customFormat="1"/>
    <row r="56257" s="3046" customFormat="1"/>
    <row r="56258" s="3046" customFormat="1"/>
    <row r="56259" s="3046" customFormat="1"/>
    <row r="56260" s="3046" customFormat="1"/>
    <row r="56261" s="3046" customFormat="1"/>
    <row r="56262" s="3046" customFormat="1"/>
    <row r="56263" s="3046" customFormat="1"/>
    <row r="56264" s="3046" customFormat="1"/>
    <row r="56265" s="3046" customFormat="1"/>
    <row r="56266" s="3046" customFormat="1"/>
    <row r="56267" s="3046" customFormat="1"/>
    <row r="56268" s="3046" customFormat="1"/>
    <row r="56269" s="3046" customFormat="1"/>
    <row r="56270" s="3046" customFormat="1"/>
    <row r="56271" s="3046" customFormat="1"/>
    <row r="56272" s="3046" customFormat="1"/>
    <row r="56273" s="3046" customFormat="1"/>
    <row r="56274" s="3046" customFormat="1"/>
    <row r="56275" s="3046" customFormat="1"/>
    <row r="56276" s="3046" customFormat="1"/>
    <row r="56277" s="3046" customFormat="1"/>
    <row r="56278" s="3046" customFormat="1"/>
    <row r="56279" s="3046" customFormat="1"/>
    <row r="56280" s="3046" customFormat="1"/>
    <row r="56281" s="3046" customFormat="1"/>
    <row r="56282" s="3046" customFormat="1"/>
    <row r="56283" s="3046" customFormat="1"/>
    <row r="56284" s="3046" customFormat="1"/>
    <row r="56285" s="3046" customFormat="1"/>
    <row r="56286" s="3046" customFormat="1"/>
    <row r="56287" s="3046" customFormat="1"/>
    <row r="56288" s="3046" customFormat="1"/>
    <row r="56289" s="3046" customFormat="1"/>
    <row r="56290" s="3046" customFormat="1"/>
    <row r="56291" s="3046" customFormat="1"/>
    <row r="56292" s="3046" customFormat="1"/>
    <row r="56293" s="3046" customFormat="1"/>
    <row r="56294" s="3046" customFormat="1"/>
    <row r="56295" s="3046" customFormat="1"/>
    <row r="56296" s="3046" customFormat="1"/>
    <row r="56297" s="3046" customFormat="1"/>
    <row r="56298" s="3046" customFormat="1"/>
    <row r="56299" s="3046" customFormat="1"/>
    <row r="56300" s="3046" customFormat="1"/>
    <row r="56301" s="3046" customFormat="1"/>
    <row r="56302" s="3046" customFormat="1"/>
    <row r="56303" s="3046" customFormat="1"/>
    <row r="56304" s="3046" customFormat="1"/>
    <row r="56305" s="3046" customFormat="1"/>
    <row r="56306" s="3046" customFormat="1"/>
    <row r="56307" s="3046" customFormat="1"/>
    <row r="56308" s="3046" customFormat="1"/>
    <row r="56309" s="3046" customFormat="1"/>
    <row r="56310" s="3046" customFormat="1"/>
    <row r="56311" s="3046" customFormat="1"/>
    <row r="56312" s="3046" customFormat="1"/>
    <row r="56313" s="3046" customFormat="1"/>
    <row r="56314" s="3046" customFormat="1"/>
    <row r="56315" s="3046" customFormat="1"/>
    <row r="56316" s="3046" customFormat="1"/>
    <row r="56317" s="3046" customFormat="1"/>
    <row r="56318" s="3046" customFormat="1"/>
    <row r="56319" s="3046" customFormat="1"/>
    <row r="56320" s="3046" customFormat="1"/>
    <row r="56321" s="3046" customFormat="1"/>
    <row r="56322" s="3046" customFormat="1"/>
    <row r="56323" s="3046" customFormat="1"/>
    <row r="56324" s="3046" customFormat="1"/>
    <row r="56325" s="3046" customFormat="1"/>
    <row r="56326" s="3046" customFormat="1"/>
    <row r="56327" s="3046" customFormat="1"/>
    <row r="56328" s="3046" customFormat="1"/>
    <row r="56329" s="3046" customFormat="1"/>
    <row r="56330" s="3046" customFormat="1"/>
    <row r="56331" s="3046" customFormat="1"/>
    <row r="56332" s="3046" customFormat="1"/>
    <row r="56333" s="3046" customFormat="1"/>
    <row r="56334" s="3046" customFormat="1"/>
    <row r="56335" s="3046" customFormat="1"/>
    <row r="56336" s="3046" customFormat="1"/>
    <row r="56337" s="3046" customFormat="1"/>
    <row r="56338" s="3046" customFormat="1"/>
    <row r="56339" s="3046" customFormat="1"/>
    <row r="56340" s="3046" customFormat="1"/>
    <row r="56341" s="3046" customFormat="1"/>
    <row r="56342" s="3046" customFormat="1"/>
    <row r="56343" s="3046" customFormat="1"/>
    <row r="56344" s="3046" customFormat="1"/>
    <row r="56345" s="3046" customFormat="1"/>
    <row r="56346" s="3046" customFormat="1"/>
    <row r="56347" s="3046" customFormat="1"/>
    <row r="56348" s="3046" customFormat="1"/>
    <row r="56349" s="3046" customFormat="1"/>
    <row r="56350" s="3046" customFormat="1"/>
    <row r="56351" s="3046" customFormat="1"/>
    <row r="56352" s="3046" customFormat="1"/>
    <row r="56353" s="3046" customFormat="1"/>
    <row r="56354" s="3046" customFormat="1"/>
    <row r="56355" s="3046" customFormat="1"/>
    <row r="56356" s="3046" customFormat="1"/>
    <row r="56357" s="3046" customFormat="1"/>
    <row r="56358" s="3046" customFormat="1"/>
    <row r="56359" s="3046" customFormat="1"/>
    <row r="56360" s="3046" customFormat="1"/>
    <row r="56361" s="3046" customFormat="1"/>
    <row r="56362" s="3046" customFormat="1"/>
    <row r="56363" s="3046" customFormat="1"/>
    <row r="56364" s="3046" customFormat="1"/>
    <row r="56365" s="3046" customFormat="1"/>
    <row r="56366" s="3046" customFormat="1"/>
    <row r="56367" s="3046" customFormat="1"/>
    <row r="56368" s="3046" customFormat="1"/>
    <row r="56369" s="3046" customFormat="1"/>
    <row r="56370" s="3046" customFormat="1"/>
    <row r="56371" s="3046" customFormat="1"/>
    <row r="56372" s="3046" customFormat="1"/>
    <row r="56373" s="3046" customFormat="1"/>
    <row r="56374" s="3046" customFormat="1"/>
    <row r="56375" s="3046" customFormat="1"/>
    <row r="56376" s="3046" customFormat="1"/>
    <row r="56377" s="3046" customFormat="1"/>
    <row r="56378" s="3046" customFormat="1"/>
    <row r="56379" s="3046" customFormat="1"/>
    <row r="56380" s="3046" customFormat="1"/>
    <row r="56381" s="3046" customFormat="1"/>
    <row r="56382" s="3046" customFormat="1"/>
    <row r="56383" s="3046" customFormat="1"/>
    <row r="56384" s="3046" customFormat="1"/>
    <row r="56385" s="3046" customFormat="1"/>
    <row r="56386" s="3046" customFormat="1"/>
    <row r="56387" s="3046" customFormat="1"/>
    <row r="56388" s="3046" customFormat="1"/>
    <row r="56389" s="3046" customFormat="1"/>
    <row r="56390" s="3046" customFormat="1"/>
    <row r="56391" s="3046" customFormat="1"/>
    <row r="56392" s="3046" customFormat="1"/>
    <row r="56393" s="3046" customFormat="1"/>
    <row r="56394" s="3046" customFormat="1"/>
    <row r="56395" s="3046" customFormat="1"/>
    <row r="56396" s="3046" customFormat="1"/>
    <row r="56397" s="3046" customFormat="1"/>
    <row r="56398" s="3046" customFormat="1"/>
    <row r="56399" s="3046" customFormat="1"/>
    <row r="56400" s="3046" customFormat="1"/>
    <row r="56401" s="3046" customFormat="1"/>
    <row r="56402" s="3046" customFormat="1"/>
    <row r="56403" s="3046" customFormat="1"/>
    <row r="56404" s="3046" customFormat="1"/>
    <row r="56405" s="3046" customFormat="1"/>
    <row r="56406" s="3046" customFormat="1"/>
    <row r="56407" s="3046" customFormat="1"/>
    <row r="56408" s="3046" customFormat="1"/>
    <row r="56409" s="3046" customFormat="1"/>
    <row r="56410" s="3046" customFormat="1"/>
    <row r="56411" s="3046" customFormat="1"/>
    <row r="56412" s="3046" customFormat="1"/>
    <row r="56413" s="3046" customFormat="1"/>
    <row r="56414" s="3046" customFormat="1"/>
    <row r="56415" s="3046" customFormat="1"/>
    <row r="56416" s="3046" customFormat="1"/>
    <row r="56417" s="3046" customFormat="1"/>
    <row r="56418" s="3046" customFormat="1"/>
    <row r="56419" s="3046" customFormat="1"/>
    <row r="56420" s="3046" customFormat="1"/>
    <row r="56421" s="3046" customFormat="1"/>
    <row r="56422" s="3046" customFormat="1"/>
    <row r="56423" s="3046" customFormat="1"/>
    <row r="56424" s="3046" customFormat="1"/>
    <row r="56425" s="3046" customFormat="1"/>
    <row r="56426" s="3046" customFormat="1"/>
    <row r="56427" s="3046" customFormat="1"/>
    <row r="56428" s="3046" customFormat="1"/>
    <row r="56429" s="3046" customFormat="1"/>
    <row r="56430" s="3046" customFormat="1"/>
    <row r="56431" s="3046" customFormat="1"/>
    <row r="56432" s="3046" customFormat="1"/>
    <row r="56433" s="3046" customFormat="1"/>
    <row r="56434" s="3046" customFormat="1"/>
    <row r="56435" s="3046" customFormat="1"/>
    <row r="56436" s="3046" customFormat="1"/>
    <row r="56437" s="3046" customFormat="1"/>
    <row r="56438" s="3046" customFormat="1"/>
    <row r="56439" s="3046" customFormat="1"/>
    <row r="56440" s="3046" customFormat="1"/>
    <row r="56441" s="3046" customFormat="1"/>
    <row r="56442" s="3046" customFormat="1"/>
    <row r="56443" s="3046" customFormat="1"/>
    <row r="56444" s="3046" customFormat="1"/>
    <row r="56445" s="3046" customFormat="1"/>
    <row r="56446" s="3046" customFormat="1"/>
    <row r="56447" s="3046" customFormat="1"/>
    <row r="56448" s="3046" customFormat="1"/>
    <row r="56449" s="3046" customFormat="1"/>
    <row r="56450" s="3046" customFormat="1"/>
    <row r="56451" s="3046" customFormat="1"/>
    <row r="56452" s="3046" customFormat="1"/>
    <row r="56453" s="3046" customFormat="1"/>
    <row r="56454" s="3046" customFormat="1"/>
    <row r="56455" s="3046" customFormat="1"/>
    <row r="56456" s="3046" customFormat="1"/>
    <row r="56457" s="3046" customFormat="1"/>
    <row r="56458" s="3046" customFormat="1"/>
    <row r="56459" s="3046" customFormat="1"/>
    <row r="56460" s="3046" customFormat="1"/>
    <row r="56461" s="3046" customFormat="1"/>
    <row r="56462" s="3046" customFormat="1"/>
    <row r="56463" s="3046" customFormat="1"/>
    <row r="56464" s="3046" customFormat="1"/>
    <row r="56465" s="3046" customFormat="1"/>
    <row r="56466" s="3046" customFormat="1"/>
    <row r="56467" s="3046" customFormat="1"/>
    <row r="56468" s="3046" customFormat="1"/>
    <row r="56469" s="3046" customFormat="1"/>
    <row r="56470" s="3046" customFormat="1"/>
    <row r="56471" s="3046" customFormat="1"/>
    <row r="56472" s="3046" customFormat="1"/>
    <row r="56473" s="3046" customFormat="1"/>
    <row r="56474" s="3046" customFormat="1"/>
    <row r="56475" s="3046" customFormat="1"/>
    <row r="56476" s="3046" customFormat="1"/>
    <row r="56477" s="3046" customFormat="1"/>
    <row r="56478" s="3046" customFormat="1"/>
    <row r="56479" s="3046" customFormat="1"/>
    <row r="56480" s="3046" customFormat="1"/>
    <row r="56481" s="3046" customFormat="1"/>
    <row r="56482" s="3046" customFormat="1"/>
    <row r="56483" s="3046" customFormat="1"/>
    <row r="56484" s="3046" customFormat="1"/>
    <row r="56485" s="3046" customFormat="1"/>
    <row r="56486" s="3046" customFormat="1"/>
    <row r="56487" s="3046" customFormat="1"/>
    <row r="56488" s="3046" customFormat="1"/>
    <row r="56489" s="3046" customFormat="1"/>
    <row r="56490" s="3046" customFormat="1"/>
    <row r="56491" s="3046" customFormat="1"/>
    <row r="56492" s="3046" customFormat="1"/>
    <row r="56493" s="3046" customFormat="1"/>
    <row r="56494" s="3046" customFormat="1"/>
    <row r="56495" s="3046" customFormat="1"/>
    <row r="56496" s="3046" customFormat="1"/>
    <row r="56497" s="3046" customFormat="1"/>
    <row r="56498" s="3046" customFormat="1"/>
    <row r="56499" s="3046" customFormat="1"/>
    <row r="56500" s="3046" customFormat="1"/>
    <row r="56501" s="3046" customFormat="1"/>
    <row r="56502" s="3046" customFormat="1"/>
    <row r="56503" s="3046" customFormat="1"/>
    <row r="56504" s="3046" customFormat="1"/>
    <row r="56505" s="3046" customFormat="1"/>
    <row r="56506" s="3046" customFormat="1"/>
    <row r="56507" s="3046" customFormat="1"/>
    <row r="56508" s="3046" customFormat="1"/>
    <row r="56509" s="3046" customFormat="1"/>
    <row r="56510" s="3046" customFormat="1"/>
    <row r="56511" s="3046" customFormat="1"/>
    <row r="56512" s="3046" customFormat="1"/>
    <row r="56513" s="3046" customFormat="1"/>
    <row r="56514" s="3046" customFormat="1"/>
    <row r="56515" s="3046" customFormat="1"/>
    <row r="56516" s="3046" customFormat="1"/>
    <row r="56517" s="3046" customFormat="1"/>
    <row r="56518" s="3046" customFormat="1"/>
    <row r="56519" s="3046" customFormat="1"/>
    <row r="56520" s="3046" customFormat="1"/>
    <row r="56521" s="3046" customFormat="1"/>
    <row r="56522" s="3046" customFormat="1"/>
    <row r="56523" s="3046" customFormat="1"/>
    <row r="56524" s="3046" customFormat="1"/>
    <row r="56525" s="3046" customFormat="1"/>
    <row r="56526" s="3046" customFormat="1"/>
    <row r="56527" s="3046" customFormat="1"/>
    <row r="56528" s="3046" customFormat="1"/>
    <row r="56529" s="3046" customFormat="1"/>
    <row r="56530" s="3046" customFormat="1"/>
    <row r="56531" s="3046" customFormat="1"/>
    <row r="56532" s="3046" customFormat="1"/>
    <row r="56533" s="3046" customFormat="1"/>
    <row r="56534" s="3046" customFormat="1"/>
    <row r="56535" s="3046" customFormat="1"/>
    <row r="56536" s="3046" customFormat="1"/>
    <row r="56537" s="3046" customFormat="1"/>
    <row r="56538" s="3046" customFormat="1"/>
    <row r="56539" s="3046" customFormat="1"/>
    <row r="56540" s="3046" customFormat="1"/>
    <row r="56541" s="3046" customFormat="1"/>
    <row r="56542" s="3046" customFormat="1"/>
    <row r="56543" s="3046" customFormat="1"/>
    <row r="56544" s="3046" customFormat="1"/>
    <row r="56545" s="3046" customFormat="1"/>
    <row r="56546" s="3046" customFormat="1"/>
    <row r="56547" s="3046" customFormat="1"/>
    <row r="56548" s="3046" customFormat="1"/>
    <row r="56549" s="3046" customFormat="1"/>
    <row r="56550" s="3046" customFormat="1"/>
    <row r="56551" s="3046" customFormat="1"/>
    <row r="56552" s="3046" customFormat="1"/>
    <row r="56553" s="3046" customFormat="1"/>
    <row r="56554" s="3046" customFormat="1"/>
    <row r="56555" s="3046" customFormat="1"/>
    <row r="56556" s="3046" customFormat="1"/>
    <row r="56557" s="3046" customFormat="1"/>
    <row r="56558" s="3046" customFormat="1"/>
    <row r="56559" s="3046" customFormat="1"/>
    <row r="56560" s="3046" customFormat="1"/>
    <row r="56561" s="3046" customFormat="1"/>
    <row r="56562" s="3046" customFormat="1"/>
    <row r="56563" s="3046" customFormat="1"/>
    <row r="56564" s="3046" customFormat="1"/>
    <row r="56565" s="3046" customFormat="1"/>
    <row r="56566" s="3046" customFormat="1"/>
    <row r="56567" s="3046" customFormat="1"/>
    <row r="56568" s="3046" customFormat="1"/>
    <row r="56569" s="3046" customFormat="1"/>
    <row r="56570" s="3046" customFormat="1"/>
    <row r="56571" s="3046" customFormat="1"/>
    <row r="56572" s="3046" customFormat="1"/>
    <row r="56573" s="3046" customFormat="1"/>
    <row r="56574" s="3046" customFormat="1"/>
    <row r="56575" s="3046" customFormat="1"/>
    <row r="56576" s="3046" customFormat="1"/>
    <row r="56577" s="3046" customFormat="1"/>
    <row r="56578" s="3046" customFormat="1"/>
    <row r="56579" s="3046" customFormat="1"/>
    <row r="56580" s="3046" customFormat="1"/>
    <row r="56581" s="3046" customFormat="1"/>
    <row r="56582" s="3046" customFormat="1"/>
    <row r="56583" s="3046" customFormat="1"/>
    <row r="56584" s="3046" customFormat="1"/>
    <row r="56585" s="3046" customFormat="1"/>
    <row r="56586" s="3046" customFormat="1"/>
    <row r="56587" s="3046" customFormat="1"/>
    <row r="56588" s="3046" customFormat="1"/>
    <row r="56589" s="3046" customFormat="1"/>
    <row r="56590" s="3046" customFormat="1"/>
    <row r="56591" s="3046" customFormat="1"/>
    <row r="56592" s="3046" customFormat="1"/>
    <row r="56593" s="3046" customFormat="1"/>
    <row r="56594" s="3046" customFormat="1"/>
    <row r="56595" s="3046" customFormat="1"/>
    <row r="56596" s="3046" customFormat="1"/>
    <row r="56597" s="3046" customFormat="1"/>
    <row r="56598" s="3046" customFormat="1"/>
    <row r="56599" s="3046" customFormat="1"/>
    <row r="56600" s="3046" customFormat="1"/>
    <row r="56601" s="3046" customFormat="1"/>
    <row r="56602" s="3046" customFormat="1"/>
    <row r="56603" s="3046" customFormat="1"/>
    <row r="56604" s="3046" customFormat="1"/>
    <row r="56605" s="3046" customFormat="1"/>
    <row r="56606" s="3046" customFormat="1"/>
    <row r="56607" s="3046" customFormat="1"/>
    <row r="56608" s="3046" customFormat="1"/>
    <row r="56609" s="3046" customFormat="1"/>
    <row r="56610" s="3046" customFormat="1"/>
    <row r="56611" s="3046" customFormat="1"/>
    <row r="56612" s="3046" customFormat="1"/>
    <row r="56613" s="3046" customFormat="1"/>
    <row r="56614" s="3046" customFormat="1"/>
    <row r="56615" s="3046" customFormat="1"/>
    <row r="56616" s="3046" customFormat="1"/>
    <row r="56617" s="3046" customFormat="1"/>
    <row r="56618" s="3046" customFormat="1"/>
    <row r="56619" s="3046" customFormat="1"/>
    <row r="56620" s="3046" customFormat="1"/>
    <row r="56621" s="3046" customFormat="1"/>
    <row r="56622" s="3046" customFormat="1"/>
    <row r="56623" s="3046" customFormat="1"/>
    <row r="56624" s="3046" customFormat="1"/>
    <row r="56625" s="3046" customFormat="1"/>
    <row r="56626" s="3046" customFormat="1"/>
    <row r="56627" s="3046" customFormat="1"/>
    <row r="56628" s="3046" customFormat="1"/>
    <row r="56629" s="3046" customFormat="1"/>
    <row r="56630" s="3046" customFormat="1"/>
    <row r="56631" s="3046" customFormat="1"/>
    <row r="56632" s="3046" customFormat="1"/>
    <row r="56633" s="3046" customFormat="1"/>
    <row r="56634" s="3046" customFormat="1"/>
    <row r="56635" s="3046" customFormat="1"/>
    <row r="56636" s="3046" customFormat="1"/>
    <row r="56637" s="3046" customFormat="1"/>
    <row r="56638" s="3046" customFormat="1"/>
    <row r="56639" s="3046" customFormat="1"/>
    <row r="56640" s="3046" customFormat="1"/>
    <row r="56641" s="3046" customFormat="1"/>
    <row r="56642" s="3046" customFormat="1"/>
    <row r="56643" s="3046" customFormat="1"/>
    <row r="56644" s="3046" customFormat="1"/>
    <row r="56645" s="3046" customFormat="1"/>
    <row r="56646" s="3046" customFormat="1"/>
    <row r="56647" s="3046" customFormat="1"/>
    <row r="56648" s="3046" customFormat="1"/>
    <row r="56649" s="3046" customFormat="1"/>
    <row r="56650" s="3046" customFormat="1"/>
    <row r="56651" s="3046" customFormat="1"/>
    <row r="56652" s="3046" customFormat="1"/>
    <row r="56653" s="3046" customFormat="1"/>
    <row r="56654" s="3046" customFormat="1"/>
    <row r="56655" s="3046" customFormat="1"/>
    <row r="56656" s="3046" customFormat="1"/>
    <row r="56657" s="3046" customFormat="1"/>
    <row r="56658" s="3046" customFormat="1"/>
    <row r="56659" s="3046" customFormat="1"/>
    <row r="56660" s="3046" customFormat="1"/>
    <row r="56661" s="3046" customFormat="1"/>
    <row r="56662" s="3046" customFormat="1"/>
    <row r="56663" s="3046" customFormat="1"/>
    <row r="56664" s="3046" customFormat="1"/>
    <row r="56665" s="3046" customFormat="1"/>
    <row r="56666" s="3046" customFormat="1"/>
    <row r="56667" s="3046" customFormat="1"/>
    <row r="56668" s="3046" customFormat="1"/>
    <row r="56669" s="3046" customFormat="1"/>
    <row r="56670" s="3046" customFormat="1"/>
    <row r="56671" s="3046" customFormat="1"/>
    <row r="56672" s="3046" customFormat="1"/>
    <row r="56673" s="3046" customFormat="1"/>
    <row r="56674" s="3046" customFormat="1"/>
    <row r="56675" s="3046" customFormat="1"/>
    <row r="56676" s="3046" customFormat="1"/>
    <row r="56677" s="3046" customFormat="1"/>
    <row r="56678" s="3046" customFormat="1"/>
    <row r="56679" s="3046" customFormat="1"/>
    <row r="56680" s="3046" customFormat="1"/>
    <row r="56681" s="3046" customFormat="1"/>
    <row r="56682" s="3046" customFormat="1"/>
    <row r="56683" s="3046" customFormat="1"/>
    <row r="56684" s="3046" customFormat="1"/>
    <row r="56685" s="3046" customFormat="1"/>
    <row r="56686" s="3046" customFormat="1"/>
    <row r="56687" s="3046" customFormat="1"/>
    <row r="56688" s="3046" customFormat="1"/>
    <row r="56689" s="3046" customFormat="1"/>
    <row r="56690" s="3046" customFormat="1"/>
    <row r="56691" s="3046" customFormat="1"/>
    <row r="56692" s="3046" customFormat="1"/>
    <row r="56693" s="3046" customFormat="1"/>
    <row r="56694" s="3046" customFormat="1"/>
    <row r="56695" s="3046" customFormat="1"/>
    <row r="56696" s="3046" customFormat="1"/>
    <row r="56697" s="3046" customFormat="1"/>
    <row r="56698" s="3046" customFormat="1"/>
    <row r="56699" s="3046" customFormat="1"/>
    <row r="56700" s="3046" customFormat="1"/>
    <row r="56701" s="3046" customFormat="1"/>
    <row r="56702" s="3046" customFormat="1"/>
    <row r="56703" s="3046" customFormat="1"/>
    <row r="56704" s="3046" customFormat="1"/>
    <row r="56705" s="3046" customFormat="1"/>
    <row r="56706" s="3046" customFormat="1"/>
    <row r="56707" s="3046" customFormat="1"/>
    <row r="56708" s="3046" customFormat="1"/>
    <row r="56709" s="3046" customFormat="1"/>
    <row r="56710" s="3046" customFormat="1"/>
    <row r="56711" s="3046" customFormat="1"/>
    <row r="56712" s="3046" customFormat="1"/>
    <row r="56713" s="3046" customFormat="1"/>
    <row r="56714" s="3046" customFormat="1"/>
    <row r="56715" s="3046" customFormat="1"/>
    <row r="56716" s="3046" customFormat="1"/>
    <row r="56717" s="3046" customFormat="1"/>
    <row r="56718" s="3046" customFormat="1"/>
    <row r="56719" s="3046" customFormat="1"/>
    <row r="56720" s="3046" customFormat="1"/>
    <row r="56721" s="3046" customFormat="1"/>
    <row r="56722" s="3046" customFormat="1"/>
    <row r="56723" s="3046" customFormat="1"/>
    <row r="56724" s="3046" customFormat="1"/>
    <row r="56725" s="3046" customFormat="1"/>
    <row r="56726" s="3046" customFormat="1"/>
    <row r="56727" s="3046" customFormat="1"/>
    <row r="56728" s="3046" customFormat="1"/>
    <row r="56729" s="3046" customFormat="1"/>
    <row r="56730" s="3046" customFormat="1"/>
    <row r="56731" s="3046" customFormat="1"/>
    <row r="56732" s="3046" customFormat="1"/>
    <row r="56733" s="3046" customFormat="1"/>
    <row r="56734" s="3046" customFormat="1"/>
    <row r="56735" s="3046" customFormat="1"/>
    <row r="56736" s="3046" customFormat="1"/>
    <row r="56737" s="3046" customFormat="1"/>
    <row r="56738" s="3046" customFormat="1"/>
    <row r="56739" s="3046" customFormat="1"/>
    <row r="56740" s="3046" customFormat="1"/>
    <row r="56741" s="3046" customFormat="1"/>
    <row r="56742" s="3046" customFormat="1"/>
    <row r="56743" s="3046" customFormat="1"/>
    <row r="56744" s="3046" customFormat="1"/>
    <row r="56745" s="3046" customFormat="1"/>
    <row r="56746" s="3046" customFormat="1"/>
    <row r="56747" s="3046" customFormat="1"/>
    <row r="56748" s="3046" customFormat="1"/>
    <row r="56749" s="3046" customFormat="1"/>
    <row r="56750" s="3046" customFormat="1"/>
    <row r="56751" s="3046" customFormat="1"/>
    <row r="56752" s="3046" customFormat="1"/>
    <row r="56753" s="3046" customFormat="1"/>
    <row r="56754" s="3046" customFormat="1"/>
    <row r="56755" s="3046" customFormat="1"/>
    <row r="56756" s="3046" customFormat="1"/>
    <row r="56757" s="3046" customFormat="1"/>
    <row r="56758" s="3046" customFormat="1"/>
    <row r="56759" s="3046" customFormat="1"/>
    <row r="56760" s="3046" customFormat="1"/>
    <row r="56761" s="3046" customFormat="1"/>
    <row r="56762" s="3046" customFormat="1"/>
    <row r="56763" s="3046" customFormat="1"/>
    <row r="56764" s="3046" customFormat="1"/>
    <row r="56765" s="3046" customFormat="1"/>
    <row r="56766" s="3046" customFormat="1"/>
    <row r="56767" s="3046" customFormat="1"/>
    <row r="56768" s="3046" customFormat="1"/>
    <row r="56769" s="3046" customFormat="1"/>
    <row r="56770" s="3046" customFormat="1"/>
    <row r="56771" s="3046" customFormat="1"/>
    <row r="56772" s="3046" customFormat="1"/>
    <row r="56773" s="3046" customFormat="1"/>
    <row r="56774" s="3046" customFormat="1"/>
    <row r="56775" s="3046" customFormat="1"/>
    <row r="56776" s="3046" customFormat="1"/>
    <row r="56777" s="3046" customFormat="1"/>
    <row r="56778" s="3046" customFormat="1"/>
    <row r="56779" s="3046" customFormat="1"/>
    <row r="56780" s="3046" customFormat="1"/>
    <row r="56781" s="3046" customFormat="1"/>
    <row r="56782" s="3046" customFormat="1"/>
    <row r="56783" s="3046" customFormat="1"/>
    <row r="56784" s="3046" customFormat="1"/>
    <row r="56785" s="3046" customFormat="1"/>
    <row r="56786" s="3046" customFormat="1"/>
    <row r="56787" s="3046" customFormat="1"/>
    <row r="56788" s="3046" customFormat="1"/>
    <row r="56789" s="3046" customFormat="1"/>
    <row r="56790" s="3046" customFormat="1"/>
    <row r="56791" s="3046" customFormat="1"/>
    <row r="56792" s="3046" customFormat="1"/>
    <row r="56793" s="3046" customFormat="1"/>
    <row r="56794" s="3046" customFormat="1"/>
    <row r="56795" s="3046" customFormat="1"/>
    <row r="56796" s="3046" customFormat="1"/>
    <row r="56797" s="3046" customFormat="1"/>
    <row r="56798" s="3046" customFormat="1"/>
    <row r="56799" s="3046" customFormat="1"/>
    <row r="56800" s="3046" customFormat="1"/>
    <row r="56801" s="3046" customFormat="1"/>
    <row r="56802" s="3046" customFormat="1"/>
    <row r="56803" s="3046" customFormat="1"/>
    <row r="56804" s="3046" customFormat="1"/>
    <row r="56805" s="3046" customFormat="1"/>
    <row r="56806" s="3046" customFormat="1"/>
    <row r="56807" s="3046" customFormat="1"/>
    <row r="56808" s="3046" customFormat="1"/>
    <row r="56809" s="3046" customFormat="1"/>
    <row r="56810" s="3046" customFormat="1"/>
    <row r="56811" s="3046" customFormat="1"/>
    <row r="56812" s="3046" customFormat="1"/>
    <row r="56813" s="3046" customFormat="1"/>
    <row r="56814" s="3046" customFormat="1"/>
    <row r="56815" s="3046" customFormat="1"/>
    <row r="56816" s="3046" customFormat="1"/>
    <row r="56817" s="3046" customFormat="1"/>
    <row r="56818" s="3046" customFormat="1"/>
    <row r="56819" s="3046" customFormat="1"/>
    <row r="56820" s="3046" customFormat="1"/>
    <row r="56821" s="3046" customFormat="1"/>
    <row r="56822" s="3046" customFormat="1"/>
    <row r="56823" s="3046" customFormat="1"/>
    <row r="56824" s="3046" customFormat="1"/>
    <row r="56825" s="3046" customFormat="1"/>
    <row r="56826" s="3046" customFormat="1"/>
    <row r="56827" s="3046" customFormat="1"/>
    <row r="56828" s="3046" customFormat="1"/>
    <row r="56829" s="3046" customFormat="1"/>
    <row r="56830" s="3046" customFormat="1"/>
    <row r="56831" s="3046" customFormat="1"/>
    <row r="56832" s="3046" customFormat="1"/>
    <row r="56833" s="3046" customFormat="1"/>
    <row r="56834" s="3046" customFormat="1"/>
    <row r="56835" s="3046" customFormat="1"/>
    <row r="56836" s="3046" customFormat="1"/>
    <row r="56837" s="3046" customFormat="1"/>
    <row r="56838" s="3046" customFormat="1"/>
    <row r="56839" s="3046" customFormat="1"/>
    <row r="56840" s="3046" customFormat="1"/>
    <row r="56841" s="3046" customFormat="1"/>
    <row r="56842" s="3046" customFormat="1"/>
    <row r="56843" s="3046" customFormat="1"/>
    <row r="56844" s="3046" customFormat="1"/>
    <row r="56845" s="3046" customFormat="1"/>
    <row r="56846" s="3046" customFormat="1"/>
    <row r="56847" s="3046" customFormat="1"/>
    <row r="56848" s="3046" customFormat="1"/>
    <row r="56849" s="3046" customFormat="1"/>
    <row r="56850" s="3046" customFormat="1"/>
    <row r="56851" s="3046" customFormat="1"/>
    <row r="56852" s="3046" customFormat="1"/>
    <row r="56853" s="3046" customFormat="1"/>
    <row r="56854" s="3046" customFormat="1"/>
    <row r="56855" s="3046" customFormat="1"/>
    <row r="56856" s="3046" customFormat="1"/>
    <row r="56857" s="3046" customFormat="1"/>
    <row r="56858" s="3046" customFormat="1"/>
    <row r="56859" s="3046" customFormat="1"/>
    <row r="56860" s="3046" customFormat="1"/>
    <row r="56861" s="3046" customFormat="1"/>
    <row r="56862" s="3046" customFormat="1"/>
    <row r="56863" s="3046" customFormat="1"/>
    <row r="56864" s="3046" customFormat="1"/>
    <row r="56865" s="3046" customFormat="1"/>
    <row r="56866" s="3046" customFormat="1"/>
    <row r="56867" s="3046" customFormat="1"/>
    <row r="56868" s="3046" customFormat="1"/>
    <row r="56869" s="3046" customFormat="1"/>
    <row r="56870" s="3046" customFormat="1"/>
    <row r="56871" s="3046" customFormat="1"/>
    <row r="56872" s="3046" customFormat="1"/>
    <row r="56873" s="3046" customFormat="1"/>
    <row r="56874" s="3046" customFormat="1"/>
    <row r="56875" s="3046" customFormat="1"/>
    <row r="56876" s="3046" customFormat="1"/>
    <row r="56877" s="3046" customFormat="1"/>
    <row r="56878" s="3046" customFormat="1"/>
    <row r="56879" s="3046" customFormat="1"/>
    <row r="56880" s="3046" customFormat="1"/>
    <row r="56881" s="3046" customFormat="1"/>
    <row r="56882" s="3046" customFormat="1"/>
    <row r="56883" s="3046" customFormat="1"/>
    <row r="56884" s="3046" customFormat="1"/>
    <row r="56885" s="3046" customFormat="1"/>
    <row r="56886" s="3046" customFormat="1"/>
    <row r="56887" s="3046" customFormat="1"/>
    <row r="56888" s="3046" customFormat="1"/>
    <row r="56889" s="3046" customFormat="1"/>
    <row r="56890" s="3046" customFormat="1"/>
    <row r="56891" s="3046" customFormat="1"/>
    <row r="56892" s="3046" customFormat="1"/>
    <row r="56893" s="3046" customFormat="1"/>
    <row r="56894" s="3046" customFormat="1"/>
    <row r="56895" s="3046" customFormat="1"/>
    <row r="56896" s="3046" customFormat="1"/>
    <row r="56897" s="3046" customFormat="1"/>
    <row r="56898" s="3046" customFormat="1"/>
    <row r="56899" s="3046" customFormat="1"/>
    <row r="56900" s="3046" customFormat="1"/>
    <row r="56901" s="3046" customFormat="1"/>
    <row r="56902" s="3046" customFormat="1"/>
    <row r="56903" s="3046" customFormat="1"/>
    <row r="56904" s="3046" customFormat="1"/>
    <row r="56905" s="3046" customFormat="1"/>
    <row r="56906" s="3046" customFormat="1"/>
    <row r="56907" s="3046" customFormat="1"/>
    <row r="56908" s="3046" customFormat="1"/>
    <row r="56909" s="3046" customFormat="1"/>
    <row r="56910" s="3046" customFormat="1"/>
    <row r="56911" s="3046" customFormat="1"/>
    <row r="56912" s="3046" customFormat="1"/>
    <row r="56913" s="3046" customFormat="1"/>
    <row r="56914" s="3046" customFormat="1"/>
    <row r="56915" s="3046" customFormat="1"/>
    <row r="56916" s="3046" customFormat="1"/>
    <row r="56917" s="3046" customFormat="1"/>
    <row r="56918" s="3046" customFormat="1"/>
    <row r="56919" s="3046" customFormat="1"/>
    <row r="56920" s="3046" customFormat="1"/>
    <row r="56921" s="3046" customFormat="1"/>
    <row r="56922" s="3046" customFormat="1"/>
    <row r="56923" s="3046" customFormat="1"/>
    <row r="56924" s="3046" customFormat="1"/>
    <row r="56925" s="3046" customFormat="1"/>
    <row r="56926" s="3046" customFormat="1"/>
    <row r="56927" s="3046" customFormat="1"/>
    <row r="56928" s="3046" customFormat="1"/>
    <row r="56929" s="3046" customFormat="1"/>
    <row r="56930" s="3046" customFormat="1"/>
    <row r="56931" s="3046" customFormat="1"/>
    <row r="56932" s="3046" customFormat="1"/>
    <row r="56933" s="3046" customFormat="1"/>
    <row r="56934" s="3046" customFormat="1"/>
    <row r="56935" s="3046" customFormat="1"/>
    <row r="56936" s="3046" customFormat="1"/>
    <row r="56937" s="3046" customFormat="1"/>
    <row r="56938" s="3046" customFormat="1"/>
    <row r="56939" s="3046" customFormat="1"/>
    <row r="56940" s="3046" customFormat="1"/>
    <row r="56941" s="3046" customFormat="1"/>
    <row r="56942" s="3046" customFormat="1"/>
    <row r="56943" s="3046" customFormat="1"/>
    <row r="56944" s="3046" customFormat="1"/>
    <row r="56945" s="3046" customFormat="1"/>
    <row r="56946" s="3046" customFormat="1"/>
    <row r="56947" s="3046" customFormat="1"/>
    <row r="56948" s="3046" customFormat="1"/>
    <row r="56949" s="3046" customFormat="1"/>
    <row r="56950" s="3046" customFormat="1"/>
    <row r="56951" s="3046" customFormat="1"/>
    <row r="56952" s="3046" customFormat="1"/>
    <row r="56953" s="3046" customFormat="1"/>
    <row r="56954" s="3046" customFormat="1"/>
    <row r="56955" s="3046" customFormat="1"/>
    <row r="56956" s="3046" customFormat="1"/>
    <row r="56957" s="3046" customFormat="1"/>
    <row r="56958" s="3046" customFormat="1"/>
    <row r="56959" s="3046" customFormat="1"/>
    <row r="56960" s="3046" customFormat="1"/>
    <row r="56961" s="3046" customFormat="1"/>
    <row r="56962" s="3046" customFormat="1"/>
    <row r="56963" s="3046" customFormat="1"/>
    <row r="56964" s="3046" customFormat="1"/>
    <row r="56965" s="3046" customFormat="1"/>
    <row r="56966" s="3046" customFormat="1"/>
    <row r="56967" s="3046" customFormat="1"/>
    <row r="56968" s="3046" customFormat="1"/>
    <row r="56969" s="3046" customFormat="1"/>
    <row r="56970" s="3046" customFormat="1"/>
    <row r="56971" s="3046" customFormat="1"/>
    <row r="56972" s="3046" customFormat="1"/>
    <row r="56973" s="3046" customFormat="1"/>
    <row r="56974" s="3046" customFormat="1"/>
    <row r="56975" s="3046" customFormat="1"/>
    <row r="56976" s="3046" customFormat="1"/>
    <row r="56977" s="3046" customFormat="1"/>
    <row r="56978" s="3046" customFormat="1"/>
    <row r="56979" s="3046" customFormat="1"/>
    <row r="56980" s="3046" customFormat="1"/>
    <row r="56981" s="3046" customFormat="1"/>
    <row r="56982" s="3046" customFormat="1"/>
    <row r="56983" s="3046" customFormat="1"/>
    <row r="56984" s="3046" customFormat="1"/>
    <row r="56985" s="3046" customFormat="1"/>
    <row r="56986" s="3046" customFormat="1"/>
    <row r="56987" s="3046" customFormat="1"/>
    <row r="56988" s="3046" customFormat="1"/>
    <row r="56989" s="3046" customFormat="1"/>
    <row r="56990" s="3046" customFormat="1"/>
    <row r="56991" s="3046" customFormat="1"/>
    <row r="56992" s="3046" customFormat="1"/>
    <row r="56993" s="3046" customFormat="1"/>
    <row r="56994" s="3046" customFormat="1"/>
    <row r="56995" s="3046" customFormat="1"/>
    <row r="56996" s="3046" customFormat="1"/>
    <row r="56997" s="3046" customFormat="1"/>
    <row r="56998" s="3046" customFormat="1"/>
    <row r="56999" s="3046" customFormat="1"/>
    <row r="57000" s="3046" customFormat="1"/>
    <row r="57001" s="3046" customFormat="1"/>
    <row r="57002" s="3046" customFormat="1"/>
    <row r="57003" s="3046" customFormat="1"/>
    <row r="57004" s="3046" customFormat="1"/>
    <row r="57005" s="3046" customFormat="1"/>
    <row r="57006" s="3046" customFormat="1"/>
    <row r="57007" s="3046" customFormat="1"/>
    <row r="57008" s="3046" customFormat="1"/>
    <row r="57009" s="3046" customFormat="1"/>
    <row r="57010" s="3046" customFormat="1"/>
    <row r="57011" s="3046" customFormat="1"/>
    <row r="57012" s="3046" customFormat="1"/>
    <row r="57013" s="3046" customFormat="1"/>
    <row r="57014" s="3046" customFormat="1"/>
    <row r="57015" s="3046" customFormat="1"/>
    <row r="57016" s="3046" customFormat="1"/>
    <row r="57017" s="3046" customFormat="1"/>
    <row r="57018" s="3046" customFormat="1"/>
    <row r="57019" s="3046" customFormat="1"/>
    <row r="57020" s="3046" customFormat="1"/>
    <row r="57021" s="3046" customFormat="1"/>
    <row r="57022" s="3046" customFormat="1"/>
    <row r="57023" s="3046" customFormat="1"/>
    <row r="57024" s="3046" customFormat="1"/>
    <row r="57025" s="3046" customFormat="1"/>
    <row r="57026" s="3046" customFormat="1"/>
    <row r="57027" s="3046" customFormat="1"/>
    <row r="57028" s="3046" customFormat="1"/>
    <row r="57029" s="3046" customFormat="1"/>
    <row r="57030" s="3046" customFormat="1"/>
    <row r="57031" s="3046" customFormat="1"/>
    <row r="57032" s="3046" customFormat="1"/>
    <row r="57033" s="3046" customFormat="1"/>
    <row r="57034" s="3046" customFormat="1"/>
    <row r="57035" s="3046" customFormat="1"/>
    <row r="57036" s="3046" customFormat="1"/>
    <row r="57037" s="3046" customFormat="1"/>
    <row r="57038" s="3046" customFormat="1"/>
    <row r="57039" s="3046" customFormat="1"/>
    <row r="57040" s="3046" customFormat="1"/>
    <row r="57041" s="3046" customFormat="1"/>
    <row r="57042" s="3046" customFormat="1"/>
    <row r="57043" s="3046" customFormat="1"/>
    <row r="57044" s="3046" customFormat="1"/>
    <row r="57045" s="3046" customFormat="1"/>
    <row r="57046" s="3046" customFormat="1"/>
    <row r="57047" s="3046" customFormat="1"/>
    <row r="57048" s="3046" customFormat="1"/>
    <row r="57049" s="3046" customFormat="1"/>
    <row r="57050" s="3046" customFormat="1"/>
    <row r="57051" s="3046" customFormat="1"/>
    <row r="57052" s="3046" customFormat="1"/>
    <row r="57053" s="3046" customFormat="1"/>
    <row r="57054" s="3046" customFormat="1"/>
    <row r="57055" s="3046" customFormat="1"/>
    <row r="57056" s="3046" customFormat="1"/>
    <row r="57057" s="3046" customFormat="1"/>
    <row r="57058" s="3046" customFormat="1"/>
    <row r="57059" s="3046" customFormat="1"/>
    <row r="57060" s="3046" customFormat="1"/>
    <row r="57061" s="3046" customFormat="1"/>
    <row r="57062" s="3046" customFormat="1"/>
    <row r="57063" s="3046" customFormat="1"/>
    <row r="57064" s="3046" customFormat="1"/>
    <row r="57065" s="3046" customFormat="1"/>
    <row r="57066" s="3046" customFormat="1"/>
    <row r="57067" s="3046" customFormat="1"/>
    <row r="57068" s="3046" customFormat="1"/>
    <row r="57069" s="3046" customFormat="1"/>
    <row r="57070" s="3046" customFormat="1"/>
    <row r="57071" s="3046" customFormat="1"/>
    <row r="57072" s="3046" customFormat="1"/>
    <row r="57073" s="3046" customFormat="1"/>
    <row r="57074" s="3046" customFormat="1"/>
    <row r="57075" s="3046" customFormat="1"/>
    <row r="57076" s="3046" customFormat="1"/>
    <row r="57077" s="3046" customFormat="1"/>
    <row r="57078" s="3046" customFormat="1"/>
    <row r="57079" s="3046" customFormat="1"/>
    <row r="57080" s="3046" customFormat="1"/>
    <row r="57081" s="3046" customFormat="1"/>
    <row r="57082" s="3046" customFormat="1"/>
    <row r="57083" s="3046" customFormat="1"/>
    <row r="57084" s="3046" customFormat="1"/>
    <row r="57085" s="3046" customFormat="1"/>
    <row r="57086" s="3046" customFormat="1"/>
    <row r="57087" s="3046" customFormat="1"/>
    <row r="57088" s="3046" customFormat="1"/>
    <row r="57089" s="3046" customFormat="1"/>
    <row r="57090" s="3046" customFormat="1"/>
    <row r="57091" s="3046" customFormat="1"/>
    <row r="57092" s="3046" customFormat="1"/>
    <row r="57093" s="3046" customFormat="1"/>
    <row r="57094" s="3046" customFormat="1"/>
    <row r="57095" s="3046" customFormat="1"/>
    <row r="57096" s="3046" customFormat="1"/>
    <row r="57097" s="3046" customFormat="1"/>
    <row r="57098" s="3046" customFormat="1"/>
    <row r="57099" s="3046" customFormat="1"/>
    <row r="57100" s="3046" customFormat="1"/>
    <row r="57101" s="3046" customFormat="1"/>
    <row r="57102" s="3046" customFormat="1"/>
    <row r="57103" s="3046" customFormat="1"/>
    <row r="57104" s="3046" customFormat="1"/>
    <row r="57105" s="3046" customFormat="1"/>
    <row r="57106" s="3046" customFormat="1"/>
    <row r="57107" s="3046" customFormat="1"/>
    <row r="57108" s="3046" customFormat="1"/>
    <row r="57109" s="3046" customFormat="1"/>
    <row r="57110" s="3046" customFormat="1"/>
    <row r="57111" s="3046" customFormat="1"/>
    <row r="57112" s="3046" customFormat="1"/>
    <row r="57113" s="3046" customFormat="1"/>
    <row r="57114" s="3046" customFormat="1"/>
    <row r="57115" s="3046" customFormat="1"/>
    <row r="57116" s="3046" customFormat="1"/>
    <row r="57117" s="3046" customFormat="1"/>
    <row r="57118" s="3046" customFormat="1"/>
    <row r="57119" s="3046" customFormat="1"/>
    <row r="57120" s="3046" customFormat="1"/>
    <row r="57121" s="3046" customFormat="1"/>
    <row r="57122" s="3046" customFormat="1"/>
    <row r="57123" s="3046" customFormat="1"/>
    <row r="57124" s="3046" customFormat="1"/>
    <row r="57125" s="3046" customFormat="1"/>
    <row r="57126" s="3046" customFormat="1"/>
    <row r="57127" s="3046" customFormat="1"/>
    <row r="57128" s="3046" customFormat="1"/>
    <row r="57129" s="3046" customFormat="1"/>
    <row r="57130" s="3046" customFormat="1"/>
    <row r="57131" s="3046" customFormat="1"/>
    <row r="57132" s="3046" customFormat="1"/>
    <row r="57133" s="3046" customFormat="1"/>
    <row r="57134" s="3046" customFormat="1"/>
    <row r="57135" s="3046" customFormat="1"/>
    <row r="57136" s="3046" customFormat="1"/>
    <row r="57137" s="3046" customFormat="1"/>
    <row r="57138" s="3046" customFormat="1"/>
    <row r="57139" s="3046" customFormat="1"/>
    <row r="57140" s="3046" customFormat="1"/>
    <row r="57141" s="3046" customFormat="1"/>
    <row r="57142" s="3046" customFormat="1"/>
    <row r="57143" s="3046" customFormat="1"/>
    <row r="57144" s="3046" customFormat="1"/>
    <row r="57145" s="3046" customFormat="1"/>
    <row r="57146" s="3046" customFormat="1"/>
    <row r="57147" s="3046" customFormat="1"/>
    <row r="57148" s="3046" customFormat="1"/>
    <row r="57149" s="3046" customFormat="1"/>
    <row r="57150" s="3046" customFormat="1"/>
    <row r="57151" s="3046" customFormat="1"/>
    <row r="57152" s="3046" customFormat="1"/>
    <row r="57153" s="3046" customFormat="1"/>
    <row r="57154" s="3046" customFormat="1"/>
    <row r="57155" s="3046" customFormat="1"/>
    <row r="57156" s="3046" customFormat="1"/>
    <row r="57157" s="3046" customFormat="1"/>
    <row r="57158" s="3046" customFormat="1"/>
    <row r="57159" s="3046" customFormat="1"/>
    <row r="57160" s="3046" customFormat="1"/>
    <row r="57161" s="3046" customFormat="1"/>
    <row r="57162" s="3046" customFormat="1"/>
    <row r="57163" s="3046" customFormat="1"/>
    <row r="57164" s="3046" customFormat="1"/>
    <row r="57165" s="3046" customFormat="1"/>
    <row r="57166" s="3046" customFormat="1"/>
    <row r="57167" s="3046" customFormat="1"/>
    <row r="57168" s="3046" customFormat="1"/>
    <row r="57169" s="3046" customFormat="1"/>
    <row r="57170" s="3046" customFormat="1"/>
    <row r="57171" s="3046" customFormat="1"/>
    <row r="57172" s="3046" customFormat="1"/>
    <row r="57173" s="3046" customFormat="1"/>
    <row r="57174" s="3046" customFormat="1"/>
    <row r="57175" s="3046" customFormat="1"/>
    <row r="57176" s="3046" customFormat="1"/>
    <row r="57177" s="3046" customFormat="1"/>
    <row r="57178" s="3046" customFormat="1"/>
    <row r="57179" s="3046" customFormat="1"/>
    <row r="57180" s="3046" customFormat="1"/>
    <row r="57181" s="3046" customFormat="1"/>
    <row r="57182" s="3046" customFormat="1"/>
    <row r="57183" s="3046" customFormat="1"/>
    <row r="57184" s="3046" customFormat="1"/>
    <row r="57185" s="3046" customFormat="1"/>
    <row r="57186" s="3046" customFormat="1"/>
    <row r="57187" s="3046" customFormat="1"/>
    <row r="57188" s="3046" customFormat="1"/>
    <row r="57189" s="3046" customFormat="1"/>
    <row r="57190" s="3046" customFormat="1"/>
    <row r="57191" s="3046" customFormat="1"/>
    <row r="57192" s="3046" customFormat="1"/>
    <row r="57193" s="3046" customFormat="1"/>
    <row r="57194" s="3046" customFormat="1"/>
    <row r="57195" s="3046" customFormat="1"/>
    <row r="57196" s="3046" customFormat="1"/>
    <row r="57197" s="3046" customFormat="1"/>
    <row r="57198" s="3046" customFormat="1"/>
    <row r="57199" s="3046" customFormat="1"/>
    <row r="57200" s="3046" customFormat="1"/>
    <row r="57201" s="3046" customFormat="1"/>
    <row r="57202" s="3046" customFormat="1"/>
    <row r="57203" s="3046" customFormat="1"/>
    <row r="57204" s="3046" customFormat="1"/>
    <row r="57205" s="3046" customFormat="1"/>
    <row r="57206" s="3046" customFormat="1"/>
    <row r="57207" s="3046" customFormat="1"/>
    <row r="57208" s="3046" customFormat="1"/>
    <row r="57209" s="3046" customFormat="1"/>
    <row r="57210" s="3046" customFormat="1"/>
    <row r="57211" s="3046" customFormat="1"/>
    <row r="57212" s="3046" customFormat="1"/>
    <row r="57213" s="3046" customFormat="1"/>
    <row r="57214" s="3046" customFormat="1"/>
    <row r="57215" s="3046" customFormat="1"/>
    <row r="57216" s="3046" customFormat="1"/>
    <row r="57217" s="3046" customFormat="1"/>
    <row r="57218" s="3046" customFormat="1"/>
    <row r="57219" s="3046" customFormat="1"/>
    <row r="57220" s="3046" customFormat="1"/>
    <row r="57221" s="3046" customFormat="1"/>
    <row r="57222" s="3046" customFormat="1"/>
    <row r="57223" s="3046" customFormat="1"/>
    <row r="57224" s="3046" customFormat="1"/>
    <row r="57225" s="3046" customFormat="1"/>
    <row r="57226" s="3046" customFormat="1"/>
    <row r="57227" s="3046" customFormat="1"/>
    <row r="57228" s="3046" customFormat="1"/>
    <row r="57229" s="3046" customFormat="1"/>
    <row r="57230" s="3046" customFormat="1"/>
    <row r="57231" s="3046" customFormat="1"/>
    <row r="57232" s="3046" customFormat="1"/>
    <row r="57233" s="3046" customFormat="1"/>
    <row r="57234" s="3046" customFormat="1"/>
    <row r="57235" s="3046" customFormat="1"/>
    <row r="57236" s="3046" customFormat="1"/>
    <row r="57237" s="3046" customFormat="1"/>
    <row r="57238" s="3046" customFormat="1"/>
    <row r="57239" s="3046" customFormat="1"/>
    <row r="57240" s="3046" customFormat="1"/>
    <row r="57241" s="3046" customFormat="1"/>
    <row r="57242" s="3046" customFormat="1"/>
    <row r="57243" s="3046" customFormat="1"/>
    <row r="57244" s="3046" customFormat="1"/>
    <row r="57245" s="3046" customFormat="1"/>
    <row r="57246" s="3046" customFormat="1"/>
    <row r="57247" s="3046" customFormat="1"/>
    <row r="57248" s="3046" customFormat="1"/>
    <row r="57249" s="3046" customFormat="1"/>
    <row r="57250" s="3046" customFormat="1"/>
    <row r="57251" s="3046" customFormat="1"/>
    <row r="57252" s="3046" customFormat="1"/>
    <row r="57253" s="3046" customFormat="1"/>
    <row r="57254" s="3046" customFormat="1"/>
    <row r="57255" s="3046" customFormat="1"/>
    <row r="57256" s="3046" customFormat="1"/>
    <row r="57257" s="3046" customFormat="1"/>
    <row r="57258" s="3046" customFormat="1"/>
    <row r="57259" s="3046" customFormat="1"/>
    <row r="57260" s="3046" customFormat="1"/>
    <row r="57261" s="3046" customFormat="1"/>
    <row r="57262" s="3046" customFormat="1"/>
    <row r="57263" s="3046" customFormat="1"/>
    <row r="57264" s="3046" customFormat="1"/>
    <row r="57265" s="3046" customFormat="1"/>
    <row r="57266" s="3046" customFormat="1"/>
    <row r="57267" s="3046" customFormat="1"/>
    <row r="57268" s="3046" customFormat="1"/>
    <row r="57269" s="3046" customFormat="1"/>
    <row r="57270" s="3046" customFormat="1"/>
    <row r="57271" s="3046" customFormat="1"/>
    <row r="57272" s="3046" customFormat="1"/>
    <row r="57273" s="3046" customFormat="1"/>
    <row r="57274" s="3046" customFormat="1"/>
    <row r="57275" s="3046" customFormat="1"/>
    <row r="57276" s="3046" customFormat="1"/>
    <row r="57277" s="3046" customFormat="1"/>
    <row r="57278" s="3046" customFormat="1"/>
    <row r="57279" s="3046" customFormat="1"/>
    <row r="57280" s="3046" customFormat="1"/>
    <row r="57281" s="3046" customFormat="1"/>
    <row r="57282" s="3046" customFormat="1"/>
    <row r="57283" s="3046" customFormat="1"/>
    <row r="57284" s="3046" customFormat="1"/>
    <row r="57285" s="3046" customFormat="1"/>
    <row r="57286" s="3046" customFormat="1"/>
    <row r="57287" s="3046" customFormat="1"/>
    <row r="57288" s="3046" customFormat="1"/>
    <row r="57289" s="3046" customFormat="1"/>
    <row r="57290" s="3046" customFormat="1"/>
    <row r="57291" s="3046" customFormat="1"/>
    <row r="57292" s="3046" customFormat="1"/>
    <row r="57293" s="3046" customFormat="1"/>
    <row r="57294" s="3046" customFormat="1"/>
    <row r="57295" s="3046" customFormat="1"/>
    <row r="57296" s="3046" customFormat="1"/>
    <row r="57297" s="3046" customFormat="1"/>
    <row r="57298" s="3046" customFormat="1"/>
    <row r="57299" s="3046" customFormat="1"/>
    <row r="57300" s="3046" customFormat="1"/>
    <row r="57301" s="3046" customFormat="1"/>
    <row r="57302" s="3046" customFormat="1"/>
    <row r="57303" s="3046" customFormat="1"/>
    <row r="57304" s="3046" customFormat="1"/>
    <row r="57305" s="3046" customFormat="1"/>
    <row r="57306" s="3046" customFormat="1"/>
    <row r="57307" s="3046" customFormat="1"/>
    <row r="57308" s="3046" customFormat="1"/>
    <row r="57309" s="3046" customFormat="1"/>
    <row r="57310" s="3046" customFormat="1"/>
    <row r="57311" s="3046" customFormat="1"/>
    <row r="57312" s="3046" customFormat="1"/>
    <row r="57313" s="3046" customFormat="1"/>
    <row r="57314" s="3046" customFormat="1"/>
    <row r="57315" s="3046" customFormat="1"/>
    <row r="57316" s="3046" customFormat="1"/>
    <row r="57317" s="3046" customFormat="1"/>
    <row r="57318" s="3046" customFormat="1"/>
    <row r="57319" s="3046" customFormat="1"/>
    <row r="57320" s="3046" customFormat="1"/>
    <row r="57321" s="3046" customFormat="1"/>
    <row r="57322" s="3046" customFormat="1"/>
    <row r="57323" s="3046" customFormat="1"/>
    <row r="57324" s="3046" customFormat="1"/>
    <row r="57325" s="3046" customFormat="1"/>
    <row r="57326" s="3046" customFormat="1"/>
    <row r="57327" s="3046" customFormat="1"/>
    <row r="57328" s="3046" customFormat="1"/>
    <row r="57329" s="3046" customFormat="1"/>
    <row r="57330" s="3046" customFormat="1"/>
    <row r="57331" s="3046" customFormat="1"/>
    <row r="57332" s="3046" customFormat="1"/>
    <row r="57333" s="3046" customFormat="1"/>
    <row r="57334" s="3046" customFormat="1"/>
    <row r="57335" s="3046" customFormat="1"/>
    <row r="57336" s="3046" customFormat="1"/>
    <row r="57337" s="3046" customFormat="1"/>
    <row r="57338" s="3046" customFormat="1"/>
    <row r="57339" s="3046" customFormat="1"/>
    <row r="57340" s="3046" customFormat="1"/>
    <row r="57341" s="3046" customFormat="1"/>
    <row r="57342" s="3046" customFormat="1"/>
    <row r="57343" s="3046" customFormat="1"/>
    <row r="57344" s="3046" customFormat="1"/>
    <row r="57345" s="3046" customFormat="1"/>
    <row r="57346" s="3046" customFormat="1"/>
    <row r="57347" s="3046" customFormat="1"/>
    <row r="57348" s="3046" customFormat="1"/>
    <row r="57349" s="3046" customFormat="1"/>
    <row r="57350" s="3046" customFormat="1"/>
    <row r="57351" s="3046" customFormat="1"/>
    <row r="57352" s="3046" customFormat="1"/>
    <row r="57353" s="3046" customFormat="1"/>
    <row r="57354" s="3046" customFormat="1"/>
    <row r="57355" s="3046" customFormat="1"/>
    <row r="57356" s="3046" customFormat="1"/>
    <row r="57357" s="3046" customFormat="1"/>
    <row r="57358" s="3046" customFormat="1"/>
    <row r="57359" s="3046" customFormat="1"/>
    <row r="57360" s="3046" customFormat="1"/>
    <row r="57361" s="3046" customFormat="1"/>
    <row r="57362" s="3046" customFormat="1"/>
    <row r="57363" s="3046" customFormat="1"/>
    <row r="57364" s="3046" customFormat="1"/>
    <row r="57365" s="3046" customFormat="1"/>
    <row r="57366" s="3046" customFormat="1"/>
    <row r="57367" s="3046" customFormat="1"/>
    <row r="57368" s="3046" customFormat="1"/>
    <row r="57369" s="3046" customFormat="1"/>
    <row r="57370" s="3046" customFormat="1"/>
    <row r="57371" s="3046" customFormat="1"/>
    <row r="57372" s="3046" customFormat="1"/>
    <row r="57373" s="3046" customFormat="1"/>
    <row r="57374" s="3046" customFormat="1"/>
    <row r="57375" s="3046" customFormat="1"/>
    <row r="57376" s="3046" customFormat="1"/>
    <row r="57377" s="3046" customFormat="1"/>
    <row r="57378" s="3046" customFormat="1"/>
    <row r="57379" s="3046" customFormat="1"/>
    <row r="57380" s="3046" customFormat="1"/>
    <row r="57381" s="3046" customFormat="1"/>
    <row r="57382" s="3046" customFormat="1"/>
    <row r="57383" s="3046" customFormat="1"/>
    <row r="57384" s="3046" customFormat="1"/>
    <row r="57385" s="3046" customFormat="1"/>
    <row r="57386" s="3046" customFormat="1"/>
    <row r="57387" s="3046" customFormat="1"/>
    <row r="57388" s="3046" customFormat="1"/>
    <row r="57389" s="3046" customFormat="1"/>
    <row r="57390" s="3046" customFormat="1"/>
    <row r="57391" s="3046" customFormat="1"/>
    <row r="57392" s="3046" customFormat="1"/>
    <row r="57393" s="3046" customFormat="1"/>
    <row r="57394" s="3046" customFormat="1"/>
    <row r="57395" s="3046" customFormat="1"/>
    <row r="57396" s="3046" customFormat="1"/>
    <row r="57397" s="3046" customFormat="1"/>
    <row r="57398" s="3046" customFormat="1"/>
    <row r="57399" s="3046" customFormat="1"/>
    <row r="57400" s="3046" customFormat="1"/>
    <row r="57401" s="3046" customFormat="1"/>
    <row r="57402" s="3046" customFormat="1"/>
    <row r="57403" s="3046" customFormat="1"/>
    <row r="57404" s="3046" customFormat="1"/>
    <row r="57405" s="3046" customFormat="1"/>
    <row r="57406" s="3046" customFormat="1"/>
    <row r="57407" s="3046" customFormat="1"/>
    <row r="57408" s="3046" customFormat="1"/>
    <row r="57409" s="3046" customFormat="1"/>
    <row r="57410" s="3046" customFormat="1"/>
    <row r="57411" s="3046" customFormat="1"/>
    <row r="57412" s="3046" customFormat="1"/>
    <row r="57413" s="3046" customFormat="1"/>
    <row r="57414" s="3046" customFormat="1"/>
    <row r="57415" s="3046" customFormat="1"/>
    <row r="57416" s="3046" customFormat="1"/>
    <row r="57417" s="3046" customFormat="1"/>
    <row r="57418" s="3046" customFormat="1"/>
    <row r="57419" s="3046" customFormat="1"/>
    <row r="57420" s="3046" customFormat="1"/>
    <row r="57421" s="3046" customFormat="1"/>
    <row r="57422" s="3046" customFormat="1"/>
    <row r="57423" s="3046" customFormat="1"/>
    <row r="57424" s="3046" customFormat="1"/>
    <row r="57425" s="3046" customFormat="1"/>
    <row r="57426" s="3046" customFormat="1"/>
    <row r="57427" s="3046" customFormat="1"/>
    <row r="57428" s="3046" customFormat="1"/>
    <row r="57429" s="3046" customFormat="1"/>
    <row r="57430" s="3046" customFormat="1"/>
    <row r="57431" s="3046" customFormat="1"/>
    <row r="57432" s="3046" customFormat="1"/>
    <row r="57433" s="3046" customFormat="1"/>
    <row r="57434" s="3046" customFormat="1"/>
    <row r="57435" s="3046" customFormat="1"/>
    <row r="57436" s="3046" customFormat="1"/>
    <row r="57437" s="3046" customFormat="1"/>
    <row r="57438" s="3046" customFormat="1"/>
    <row r="57439" s="3046" customFormat="1"/>
    <row r="57440" s="3046" customFormat="1"/>
    <row r="57441" s="3046" customFormat="1"/>
    <row r="57442" s="3046" customFormat="1"/>
    <row r="57443" s="3046" customFormat="1"/>
    <row r="57444" s="3046" customFormat="1"/>
    <row r="57445" s="3046" customFormat="1"/>
    <row r="57446" s="3046" customFormat="1"/>
    <row r="57447" s="3046" customFormat="1"/>
    <row r="57448" s="3046" customFormat="1"/>
    <row r="57449" s="3046" customFormat="1"/>
    <row r="57450" s="3046" customFormat="1"/>
    <row r="57451" s="3046" customFormat="1"/>
    <row r="57452" s="3046" customFormat="1"/>
    <row r="57453" s="3046" customFormat="1"/>
    <row r="57454" s="3046" customFormat="1"/>
    <row r="57455" s="3046" customFormat="1"/>
    <row r="57456" s="3046" customFormat="1"/>
    <row r="57457" s="3046" customFormat="1"/>
    <row r="57458" s="3046" customFormat="1"/>
    <row r="57459" s="3046" customFormat="1"/>
    <row r="57460" s="3046" customFormat="1"/>
    <row r="57461" s="3046" customFormat="1"/>
    <row r="57462" s="3046" customFormat="1"/>
    <row r="57463" s="3046" customFormat="1"/>
    <row r="57464" s="3046" customFormat="1"/>
    <row r="57465" s="3046" customFormat="1"/>
    <row r="57466" s="3046" customFormat="1"/>
    <row r="57467" s="3046" customFormat="1"/>
    <row r="57468" s="3046" customFormat="1"/>
    <row r="57469" s="3046" customFormat="1"/>
    <row r="57470" s="3046" customFormat="1"/>
    <row r="57471" s="3046" customFormat="1"/>
    <row r="57472" s="3046" customFormat="1"/>
    <row r="57473" s="3046" customFormat="1"/>
    <row r="57474" s="3046" customFormat="1"/>
    <row r="57475" s="3046" customFormat="1"/>
    <row r="57476" s="3046" customFormat="1"/>
    <row r="57477" s="3046" customFormat="1"/>
    <row r="57478" s="3046" customFormat="1"/>
    <row r="57479" s="3046" customFormat="1"/>
    <row r="57480" s="3046" customFormat="1"/>
    <row r="57481" s="3046" customFormat="1"/>
    <row r="57482" s="3046" customFormat="1"/>
    <row r="57483" s="3046" customFormat="1"/>
    <row r="57484" s="3046" customFormat="1"/>
    <row r="57485" s="3046" customFormat="1"/>
    <row r="57486" s="3046" customFormat="1"/>
    <row r="57487" s="3046" customFormat="1"/>
    <row r="57488" s="3046" customFormat="1"/>
    <row r="57489" s="3046" customFormat="1"/>
    <row r="57490" s="3046" customFormat="1"/>
    <row r="57491" s="3046" customFormat="1"/>
    <row r="57492" s="3046" customFormat="1"/>
    <row r="57493" s="3046" customFormat="1"/>
    <row r="57494" s="3046" customFormat="1"/>
    <row r="57495" s="3046" customFormat="1"/>
    <row r="57496" s="3046" customFormat="1"/>
    <row r="57497" s="3046" customFormat="1"/>
    <row r="57498" s="3046" customFormat="1"/>
    <row r="57499" s="3046" customFormat="1"/>
    <row r="57500" s="3046" customFormat="1"/>
    <row r="57501" s="3046" customFormat="1"/>
    <row r="57502" s="3046" customFormat="1"/>
    <row r="57503" s="3046" customFormat="1"/>
    <row r="57504" s="3046" customFormat="1"/>
    <row r="57505" s="3046" customFormat="1"/>
    <row r="57506" s="3046" customFormat="1"/>
    <row r="57507" s="3046" customFormat="1"/>
    <row r="57508" s="3046" customFormat="1"/>
    <row r="57509" s="3046" customFormat="1"/>
    <row r="57510" s="3046" customFormat="1"/>
    <row r="57511" s="3046" customFormat="1"/>
    <row r="57512" s="3046" customFormat="1"/>
    <row r="57513" s="3046" customFormat="1"/>
    <row r="57514" s="3046" customFormat="1"/>
    <row r="57515" s="3046" customFormat="1"/>
    <row r="57516" s="3046" customFormat="1"/>
    <row r="57517" s="3046" customFormat="1"/>
    <row r="57518" s="3046" customFormat="1"/>
    <row r="57519" s="3046" customFormat="1"/>
    <row r="57520" s="3046" customFormat="1"/>
    <row r="57521" s="3046" customFormat="1"/>
    <row r="57522" s="3046" customFormat="1"/>
    <row r="57523" s="3046" customFormat="1"/>
    <row r="57524" s="3046" customFormat="1"/>
    <row r="57525" s="3046" customFormat="1"/>
    <row r="57526" s="3046" customFormat="1"/>
    <row r="57527" s="3046" customFormat="1"/>
    <row r="57528" s="3046" customFormat="1"/>
    <row r="57529" s="3046" customFormat="1"/>
    <row r="57530" s="3046" customFormat="1"/>
    <row r="57531" s="3046" customFormat="1"/>
    <row r="57532" s="3046" customFormat="1"/>
    <row r="57533" s="3046" customFormat="1"/>
    <row r="57534" s="3046" customFormat="1"/>
    <row r="57535" s="3046" customFormat="1"/>
    <row r="57536" s="3046" customFormat="1"/>
    <row r="57537" s="3046" customFormat="1"/>
    <row r="57538" s="3046" customFormat="1"/>
    <row r="57539" s="3046" customFormat="1"/>
    <row r="57540" s="3046" customFormat="1"/>
    <row r="57541" s="3046" customFormat="1"/>
    <row r="57542" s="3046" customFormat="1"/>
    <row r="57543" s="3046" customFormat="1"/>
    <row r="57544" s="3046" customFormat="1"/>
    <row r="57545" s="3046" customFormat="1"/>
    <row r="57546" s="3046" customFormat="1"/>
    <row r="57547" s="3046" customFormat="1"/>
    <row r="57548" s="3046" customFormat="1"/>
    <row r="57549" s="3046" customFormat="1"/>
    <row r="57550" s="3046" customFormat="1"/>
    <row r="57551" s="3046" customFormat="1"/>
    <row r="57552" s="3046" customFormat="1"/>
    <row r="57553" s="3046" customFormat="1"/>
    <row r="57554" s="3046" customFormat="1"/>
    <row r="57555" s="3046" customFormat="1"/>
    <row r="57556" s="3046" customFormat="1"/>
    <row r="57557" s="3046" customFormat="1"/>
    <row r="57558" s="3046" customFormat="1"/>
    <row r="57559" s="3046" customFormat="1"/>
    <row r="57560" s="3046" customFormat="1"/>
    <row r="57561" s="3046" customFormat="1"/>
    <row r="57562" s="3046" customFormat="1"/>
    <row r="57563" s="3046" customFormat="1"/>
    <row r="57564" s="3046" customFormat="1"/>
    <row r="57565" s="3046" customFormat="1"/>
    <row r="57566" s="3046" customFormat="1"/>
    <row r="57567" s="3046" customFormat="1"/>
    <row r="57568" s="3046" customFormat="1"/>
    <row r="57569" s="3046" customFormat="1"/>
    <row r="57570" s="3046" customFormat="1"/>
    <row r="57571" s="3046" customFormat="1"/>
    <row r="57572" s="3046" customFormat="1"/>
    <row r="57573" s="3046" customFormat="1"/>
    <row r="57574" s="3046" customFormat="1"/>
    <row r="57575" s="3046" customFormat="1"/>
    <row r="57576" s="3046" customFormat="1"/>
    <row r="57577" s="3046" customFormat="1"/>
    <row r="57578" s="3046" customFormat="1"/>
    <row r="57579" s="3046" customFormat="1"/>
    <row r="57580" s="3046" customFormat="1"/>
    <row r="57581" s="3046" customFormat="1"/>
    <row r="57582" s="3046" customFormat="1"/>
    <row r="57583" s="3046" customFormat="1"/>
    <row r="57584" s="3046" customFormat="1"/>
    <row r="57585" s="3046" customFormat="1"/>
    <row r="57586" s="3046" customFormat="1"/>
    <row r="57587" s="3046" customFormat="1"/>
    <row r="57588" s="3046" customFormat="1"/>
    <row r="57589" s="3046" customFormat="1"/>
    <row r="57590" s="3046" customFormat="1"/>
    <row r="57591" s="3046" customFormat="1"/>
    <row r="57592" s="3046" customFormat="1"/>
    <row r="57593" s="3046" customFormat="1"/>
    <row r="57594" s="3046" customFormat="1"/>
    <row r="57595" s="3046" customFormat="1"/>
    <row r="57596" s="3046" customFormat="1"/>
    <row r="57597" s="3046" customFormat="1"/>
    <row r="57598" s="3046" customFormat="1"/>
    <row r="57599" s="3046" customFormat="1"/>
    <row r="57600" s="3046" customFormat="1"/>
    <row r="57601" s="3046" customFormat="1"/>
    <row r="57602" s="3046" customFormat="1"/>
    <row r="57603" s="3046" customFormat="1"/>
    <row r="57604" s="3046" customFormat="1"/>
    <row r="57605" s="3046" customFormat="1"/>
    <row r="57606" s="3046" customFormat="1"/>
    <row r="57607" s="3046" customFormat="1"/>
    <row r="57608" s="3046" customFormat="1"/>
    <row r="57609" s="3046" customFormat="1"/>
    <row r="57610" s="3046" customFormat="1"/>
    <row r="57611" s="3046" customFormat="1"/>
    <row r="57612" s="3046" customFormat="1"/>
    <row r="57613" s="3046" customFormat="1"/>
    <row r="57614" s="3046" customFormat="1"/>
    <row r="57615" s="3046" customFormat="1"/>
    <row r="57616" s="3046" customFormat="1"/>
    <row r="57617" s="3046" customFormat="1"/>
    <row r="57618" s="3046" customFormat="1"/>
    <row r="57619" s="3046" customFormat="1"/>
    <row r="57620" s="3046" customFormat="1"/>
    <row r="57621" s="3046" customFormat="1"/>
    <row r="57622" s="3046" customFormat="1"/>
    <row r="57623" s="3046" customFormat="1"/>
    <row r="57624" s="3046" customFormat="1"/>
    <row r="57625" s="3046" customFormat="1"/>
    <row r="57626" s="3046" customFormat="1"/>
    <row r="57627" s="3046" customFormat="1"/>
    <row r="57628" s="3046" customFormat="1"/>
    <row r="57629" s="3046" customFormat="1"/>
    <row r="57630" s="3046" customFormat="1"/>
    <row r="57631" s="3046" customFormat="1"/>
    <row r="57632" s="3046" customFormat="1"/>
    <row r="57633" s="3046" customFormat="1"/>
    <row r="57634" s="3046" customFormat="1"/>
    <row r="57635" s="3046" customFormat="1"/>
    <row r="57636" s="3046" customFormat="1"/>
    <row r="57637" s="3046" customFormat="1"/>
    <row r="57638" s="3046" customFormat="1"/>
    <row r="57639" s="3046" customFormat="1"/>
    <row r="57640" s="3046" customFormat="1"/>
    <row r="57641" s="3046" customFormat="1"/>
    <row r="57642" s="3046" customFormat="1"/>
    <row r="57643" s="3046" customFormat="1"/>
    <row r="57644" s="3046" customFormat="1"/>
    <row r="57645" s="3046" customFormat="1"/>
    <row r="57646" s="3046" customFormat="1"/>
    <row r="57647" s="3046" customFormat="1"/>
    <row r="57648" s="3046" customFormat="1"/>
    <row r="57649" s="3046" customFormat="1"/>
    <row r="57650" s="3046" customFormat="1"/>
    <row r="57651" s="3046" customFormat="1"/>
    <row r="57652" s="3046" customFormat="1"/>
    <row r="57653" s="3046" customFormat="1"/>
    <row r="57654" s="3046" customFormat="1"/>
    <row r="57655" s="3046" customFormat="1"/>
    <row r="57656" s="3046" customFormat="1"/>
    <row r="57657" s="3046" customFormat="1"/>
    <row r="57658" s="3046" customFormat="1"/>
    <row r="57659" s="3046" customFormat="1"/>
    <row r="57660" s="3046" customFormat="1"/>
    <row r="57661" s="3046" customFormat="1"/>
    <row r="57662" s="3046" customFormat="1"/>
    <row r="57663" s="3046" customFormat="1"/>
    <row r="57664" s="3046" customFormat="1"/>
    <row r="57665" s="3046" customFormat="1"/>
    <row r="57666" s="3046" customFormat="1"/>
    <row r="57667" s="3046" customFormat="1"/>
    <row r="57668" s="3046" customFormat="1"/>
    <row r="57669" s="3046" customFormat="1"/>
    <row r="57670" s="3046" customFormat="1"/>
    <row r="57671" s="3046" customFormat="1"/>
    <row r="57672" s="3046" customFormat="1"/>
    <row r="57673" s="3046" customFormat="1"/>
    <row r="57674" s="3046" customFormat="1"/>
    <row r="57675" s="3046" customFormat="1"/>
    <row r="57676" s="3046" customFormat="1"/>
    <row r="57677" s="3046" customFormat="1"/>
    <row r="57678" s="3046" customFormat="1"/>
    <row r="57679" s="3046" customFormat="1"/>
    <row r="57680" s="3046" customFormat="1"/>
    <row r="57681" s="3046" customFormat="1"/>
    <row r="57682" s="3046" customFormat="1"/>
    <row r="57683" s="3046" customFormat="1"/>
    <row r="57684" s="3046" customFormat="1"/>
    <row r="57685" s="3046" customFormat="1"/>
    <row r="57686" s="3046" customFormat="1"/>
    <row r="57687" s="3046" customFormat="1"/>
    <row r="57688" s="3046" customFormat="1"/>
    <row r="57689" s="3046" customFormat="1"/>
    <row r="57690" s="3046" customFormat="1"/>
    <row r="57691" s="3046" customFormat="1"/>
    <row r="57692" s="3046" customFormat="1"/>
    <row r="57693" s="3046" customFormat="1"/>
    <row r="57694" s="3046" customFormat="1"/>
    <row r="57695" s="3046" customFormat="1"/>
    <row r="57696" s="3046" customFormat="1"/>
    <row r="57697" s="3046" customFormat="1"/>
    <row r="57698" s="3046" customFormat="1"/>
    <row r="57699" s="3046" customFormat="1"/>
    <row r="57700" s="3046" customFormat="1"/>
    <row r="57701" s="3046" customFormat="1"/>
    <row r="57702" s="3046" customFormat="1"/>
    <row r="57703" s="3046" customFormat="1"/>
    <row r="57704" s="3046" customFormat="1"/>
    <row r="57705" s="3046" customFormat="1"/>
    <row r="57706" s="3046" customFormat="1"/>
    <row r="57707" s="3046" customFormat="1"/>
    <row r="57708" s="3046" customFormat="1"/>
    <row r="57709" s="3046" customFormat="1"/>
    <row r="57710" s="3046" customFormat="1"/>
    <row r="57711" s="3046" customFormat="1"/>
    <row r="57712" s="3046" customFormat="1"/>
    <row r="57713" s="3046" customFormat="1"/>
    <row r="57714" s="3046" customFormat="1"/>
    <row r="57715" s="3046" customFormat="1"/>
    <row r="57716" s="3046" customFormat="1"/>
    <row r="57717" s="3046" customFormat="1"/>
    <row r="57718" s="3046" customFormat="1"/>
    <row r="57719" s="3046" customFormat="1"/>
    <row r="57720" s="3046" customFormat="1"/>
    <row r="57721" s="3046" customFormat="1"/>
    <row r="57722" s="3046" customFormat="1"/>
    <row r="57723" s="3046" customFormat="1"/>
    <row r="57724" s="3046" customFormat="1"/>
    <row r="57725" s="3046" customFormat="1"/>
    <row r="57726" s="3046" customFormat="1"/>
    <row r="57727" s="3046" customFormat="1"/>
    <row r="57728" s="3046" customFormat="1"/>
    <row r="57729" s="3046" customFormat="1"/>
    <row r="57730" s="3046" customFormat="1"/>
    <row r="57731" s="3046" customFormat="1"/>
    <row r="57732" s="3046" customFormat="1"/>
    <row r="57733" s="3046" customFormat="1"/>
    <row r="57734" s="3046" customFormat="1"/>
    <row r="57735" s="3046" customFormat="1"/>
    <row r="57736" s="3046" customFormat="1"/>
    <row r="57737" s="3046" customFormat="1"/>
    <row r="57738" s="3046" customFormat="1"/>
    <row r="57739" s="3046" customFormat="1"/>
    <row r="57740" s="3046" customFormat="1"/>
    <row r="57741" s="3046" customFormat="1"/>
    <row r="57742" s="3046" customFormat="1"/>
    <row r="57743" s="3046" customFormat="1"/>
    <row r="57744" s="3046" customFormat="1"/>
    <row r="57745" s="3046" customFormat="1"/>
    <row r="57746" s="3046" customFormat="1"/>
    <row r="57747" s="3046" customFormat="1"/>
    <row r="57748" s="3046" customFormat="1"/>
    <row r="57749" s="3046" customFormat="1"/>
    <row r="57750" s="3046" customFormat="1"/>
    <row r="57751" s="3046" customFormat="1"/>
    <row r="57752" s="3046" customFormat="1"/>
    <row r="57753" s="3046" customFormat="1"/>
    <row r="57754" s="3046" customFormat="1"/>
    <row r="57755" s="3046" customFormat="1"/>
    <row r="57756" s="3046" customFormat="1"/>
    <row r="57757" s="3046" customFormat="1"/>
    <row r="57758" s="3046" customFormat="1"/>
    <row r="57759" s="3046" customFormat="1"/>
    <row r="57760" s="3046" customFormat="1"/>
    <row r="57761" s="3046" customFormat="1"/>
    <row r="57762" s="3046" customFormat="1"/>
    <row r="57763" s="3046" customFormat="1"/>
    <row r="57764" s="3046" customFormat="1"/>
    <row r="57765" s="3046" customFormat="1"/>
    <row r="57766" s="3046" customFormat="1"/>
    <row r="57767" s="3046" customFormat="1"/>
    <row r="57768" s="3046" customFormat="1"/>
    <row r="57769" s="3046" customFormat="1"/>
    <row r="57770" s="3046" customFormat="1"/>
    <row r="57771" s="3046" customFormat="1"/>
    <row r="57772" s="3046" customFormat="1"/>
    <row r="57773" s="3046" customFormat="1"/>
    <row r="57774" s="3046" customFormat="1"/>
    <row r="57775" s="3046" customFormat="1"/>
    <row r="57776" s="3046" customFormat="1"/>
    <row r="57777" s="3046" customFormat="1"/>
    <row r="57778" s="3046" customFormat="1"/>
    <row r="57779" s="3046" customFormat="1"/>
    <row r="57780" s="3046" customFormat="1"/>
    <row r="57781" s="3046" customFormat="1"/>
    <row r="57782" s="3046" customFormat="1"/>
    <row r="57783" s="3046" customFormat="1"/>
    <row r="57784" s="3046" customFormat="1"/>
    <row r="57785" s="3046" customFormat="1"/>
    <row r="57786" s="3046" customFormat="1"/>
    <row r="57787" s="3046" customFormat="1"/>
    <row r="57788" s="3046" customFormat="1"/>
    <row r="57789" s="3046" customFormat="1"/>
    <row r="57790" s="3046" customFormat="1"/>
    <row r="57791" s="3046" customFormat="1"/>
    <row r="57792" s="3046" customFormat="1"/>
    <row r="57793" s="3046" customFormat="1"/>
    <row r="57794" s="3046" customFormat="1"/>
    <row r="57795" s="3046" customFormat="1"/>
    <row r="57796" s="3046" customFormat="1"/>
    <row r="57797" s="3046" customFormat="1"/>
    <row r="57798" s="3046" customFormat="1"/>
    <row r="57799" s="3046" customFormat="1"/>
    <row r="57800" s="3046" customFormat="1"/>
    <row r="57801" s="3046" customFormat="1"/>
    <row r="57802" s="3046" customFormat="1"/>
    <row r="57803" s="3046" customFormat="1"/>
    <row r="57804" s="3046" customFormat="1"/>
    <row r="57805" s="3046" customFormat="1"/>
    <row r="57806" s="3046" customFormat="1"/>
    <row r="57807" s="3046" customFormat="1"/>
    <row r="57808" s="3046" customFormat="1"/>
    <row r="57809" s="3046" customFormat="1"/>
    <row r="57810" s="3046" customFormat="1"/>
    <row r="57811" s="3046" customFormat="1"/>
    <row r="57812" s="3046" customFormat="1"/>
    <row r="57813" s="3046" customFormat="1"/>
    <row r="57814" s="3046" customFormat="1"/>
    <row r="57815" s="3046" customFormat="1"/>
    <row r="57816" s="3046" customFormat="1"/>
    <row r="57817" s="3046" customFormat="1"/>
    <row r="57818" s="3046" customFormat="1"/>
    <row r="57819" s="3046" customFormat="1"/>
    <row r="57820" s="3046" customFormat="1"/>
    <row r="57821" s="3046" customFormat="1"/>
    <row r="57822" s="3046" customFormat="1"/>
    <row r="57823" s="3046" customFormat="1"/>
    <row r="57824" s="3046" customFormat="1"/>
    <row r="57825" s="3046" customFormat="1"/>
    <row r="57826" s="3046" customFormat="1"/>
    <row r="57827" s="3046" customFormat="1"/>
    <row r="57828" s="3046" customFormat="1"/>
    <row r="57829" s="3046" customFormat="1"/>
    <row r="57830" s="3046" customFormat="1"/>
    <row r="57831" s="3046" customFormat="1"/>
    <row r="57832" s="3046" customFormat="1"/>
    <row r="57833" s="3046" customFormat="1"/>
    <row r="57834" s="3046" customFormat="1"/>
    <row r="57835" s="3046" customFormat="1"/>
    <row r="57836" s="3046" customFormat="1"/>
    <row r="57837" s="3046" customFormat="1"/>
    <row r="57838" s="3046" customFormat="1"/>
    <row r="57839" s="3046" customFormat="1"/>
    <row r="57840" s="3046" customFormat="1"/>
    <row r="57841" s="3046" customFormat="1"/>
    <row r="57842" s="3046" customFormat="1"/>
    <row r="57843" s="3046" customFormat="1"/>
    <row r="57844" s="3046" customFormat="1"/>
    <row r="57845" s="3046" customFormat="1"/>
    <row r="57846" s="3046" customFormat="1"/>
    <row r="57847" s="3046" customFormat="1"/>
    <row r="57848" s="3046" customFormat="1"/>
    <row r="57849" s="3046" customFormat="1"/>
    <row r="57850" s="3046" customFormat="1"/>
    <row r="57851" s="3046" customFormat="1"/>
    <row r="57852" s="3046" customFormat="1"/>
    <row r="57853" s="3046" customFormat="1"/>
    <row r="57854" s="3046" customFormat="1"/>
    <row r="57855" s="3046" customFormat="1"/>
    <row r="57856" s="3046" customFormat="1"/>
    <row r="57857" s="3046" customFormat="1"/>
    <row r="57858" s="3046" customFormat="1"/>
    <row r="57859" s="3046" customFormat="1"/>
    <row r="57860" s="3046" customFormat="1"/>
    <row r="57861" s="3046" customFormat="1"/>
    <row r="57862" s="3046" customFormat="1"/>
    <row r="57863" s="3046" customFormat="1"/>
    <row r="57864" s="3046" customFormat="1"/>
    <row r="57865" s="3046" customFormat="1"/>
    <row r="57866" s="3046" customFormat="1"/>
    <row r="57867" s="3046" customFormat="1"/>
    <row r="57868" s="3046" customFormat="1"/>
    <row r="57869" s="3046" customFormat="1"/>
    <row r="57870" s="3046" customFormat="1"/>
    <row r="57871" s="3046" customFormat="1"/>
    <row r="57872" s="3046" customFormat="1"/>
    <row r="57873" s="3046" customFormat="1"/>
    <row r="57874" s="3046" customFormat="1"/>
    <row r="57875" s="3046" customFormat="1"/>
    <row r="57876" s="3046" customFormat="1"/>
    <row r="57877" s="3046" customFormat="1"/>
    <row r="57878" s="3046" customFormat="1"/>
    <row r="57879" s="3046" customFormat="1"/>
    <row r="57880" s="3046" customFormat="1"/>
    <row r="57881" s="3046" customFormat="1"/>
    <row r="57882" s="3046" customFormat="1"/>
    <row r="57883" s="3046" customFormat="1"/>
    <row r="57884" s="3046" customFormat="1"/>
    <row r="57885" s="3046" customFormat="1"/>
    <row r="57886" s="3046" customFormat="1"/>
    <row r="57887" s="3046" customFormat="1"/>
    <row r="57888" s="3046" customFormat="1"/>
    <row r="57889" s="3046" customFormat="1"/>
    <row r="57890" s="3046" customFormat="1"/>
    <row r="57891" s="3046" customFormat="1"/>
    <row r="57892" s="3046" customFormat="1"/>
    <row r="57893" s="3046" customFormat="1"/>
    <row r="57894" s="3046" customFormat="1"/>
    <row r="57895" s="3046" customFormat="1"/>
    <row r="57896" s="3046" customFormat="1"/>
    <row r="57897" s="3046" customFormat="1"/>
    <row r="57898" s="3046" customFormat="1"/>
    <row r="57899" s="3046" customFormat="1"/>
    <row r="57900" s="3046" customFormat="1"/>
    <row r="57901" s="3046" customFormat="1"/>
    <row r="57902" s="3046" customFormat="1"/>
    <row r="57903" s="3046" customFormat="1"/>
    <row r="57904" s="3046" customFormat="1"/>
    <row r="57905" s="3046" customFormat="1"/>
    <row r="57906" s="3046" customFormat="1"/>
    <row r="57907" s="3046" customFormat="1"/>
    <row r="57908" s="3046" customFormat="1"/>
    <row r="57909" s="3046" customFormat="1"/>
    <row r="57910" s="3046" customFormat="1"/>
    <row r="57911" s="3046" customFormat="1"/>
    <row r="57912" s="3046" customFormat="1"/>
    <row r="57913" s="3046" customFormat="1"/>
    <row r="57914" s="3046" customFormat="1"/>
    <row r="57915" s="3046" customFormat="1"/>
    <row r="57916" s="3046" customFormat="1"/>
    <row r="57917" s="3046" customFormat="1"/>
    <row r="57918" s="3046" customFormat="1"/>
    <row r="57919" s="3046" customFormat="1"/>
    <row r="57920" s="3046" customFormat="1"/>
    <row r="57921" s="3046" customFormat="1"/>
    <row r="57922" s="3046" customFormat="1"/>
    <row r="57923" s="3046" customFormat="1"/>
    <row r="57924" s="3046" customFormat="1"/>
    <row r="57925" s="3046" customFormat="1"/>
    <row r="57926" s="3046" customFormat="1"/>
    <row r="57927" s="3046" customFormat="1"/>
    <row r="57928" s="3046" customFormat="1"/>
    <row r="57929" s="3046" customFormat="1"/>
    <row r="57930" s="3046" customFormat="1"/>
    <row r="57931" s="3046" customFormat="1"/>
    <row r="57932" s="3046" customFormat="1"/>
    <row r="57933" s="3046" customFormat="1"/>
    <row r="57934" s="3046" customFormat="1"/>
    <row r="57935" s="3046" customFormat="1"/>
    <row r="57936" s="3046" customFormat="1"/>
    <row r="57937" s="3046" customFormat="1"/>
    <row r="57938" s="3046" customFormat="1"/>
    <row r="57939" s="3046" customFormat="1"/>
    <row r="57940" s="3046" customFormat="1"/>
    <row r="57941" s="3046" customFormat="1"/>
    <row r="57942" s="3046" customFormat="1"/>
    <row r="57943" s="3046" customFormat="1"/>
    <row r="57944" s="3046" customFormat="1"/>
    <row r="57945" s="3046" customFormat="1"/>
    <row r="57946" s="3046" customFormat="1"/>
    <row r="57947" s="3046" customFormat="1"/>
    <row r="57948" s="3046" customFormat="1"/>
    <row r="57949" s="3046" customFormat="1"/>
    <row r="57950" s="3046" customFormat="1"/>
    <row r="57951" s="3046" customFormat="1"/>
    <row r="57952" s="3046" customFormat="1"/>
    <row r="57953" s="3046" customFormat="1"/>
    <row r="57954" s="3046" customFormat="1"/>
    <row r="57955" s="3046" customFormat="1"/>
    <row r="57956" s="3046" customFormat="1"/>
    <row r="57957" s="3046" customFormat="1"/>
    <row r="57958" s="3046" customFormat="1"/>
    <row r="57959" s="3046" customFormat="1"/>
    <row r="57960" s="3046" customFormat="1"/>
    <row r="57961" s="3046" customFormat="1"/>
    <row r="57962" s="3046" customFormat="1"/>
    <row r="57963" s="3046" customFormat="1"/>
    <row r="57964" s="3046" customFormat="1"/>
    <row r="57965" s="3046" customFormat="1"/>
    <row r="57966" s="3046" customFormat="1"/>
    <row r="57967" s="3046" customFormat="1"/>
    <row r="57968" s="3046" customFormat="1"/>
    <row r="57969" s="3046" customFormat="1"/>
    <row r="57970" s="3046" customFormat="1"/>
    <row r="57971" s="3046" customFormat="1"/>
    <row r="57972" s="3046" customFormat="1"/>
    <row r="57973" s="3046" customFormat="1"/>
    <row r="57974" s="3046" customFormat="1"/>
    <row r="57975" s="3046" customFormat="1"/>
    <row r="57976" s="3046" customFormat="1"/>
    <row r="57977" s="3046" customFormat="1"/>
    <row r="57978" s="3046" customFormat="1"/>
    <row r="57979" s="3046" customFormat="1"/>
    <row r="57980" s="3046" customFormat="1"/>
    <row r="57981" s="3046" customFormat="1"/>
    <row r="57982" s="3046" customFormat="1"/>
    <row r="57983" s="3046" customFormat="1"/>
    <row r="57984" s="3046" customFormat="1"/>
    <row r="57985" s="3046" customFormat="1"/>
    <row r="57986" s="3046" customFormat="1"/>
    <row r="57987" s="3046" customFormat="1"/>
    <row r="57988" s="3046" customFormat="1"/>
    <row r="57989" s="3046" customFormat="1"/>
    <row r="57990" s="3046" customFormat="1"/>
    <row r="57991" s="3046" customFormat="1"/>
    <row r="57992" s="3046" customFormat="1"/>
    <row r="57993" s="3046" customFormat="1"/>
    <row r="57994" s="3046" customFormat="1"/>
    <row r="57995" s="3046" customFormat="1"/>
    <row r="57996" s="3046" customFormat="1"/>
    <row r="57997" s="3046" customFormat="1"/>
    <row r="57998" s="3046" customFormat="1"/>
    <row r="57999" s="3046" customFormat="1"/>
    <row r="58000" s="3046" customFormat="1"/>
    <row r="58001" s="3046" customFormat="1"/>
    <row r="58002" s="3046" customFormat="1"/>
    <row r="58003" s="3046" customFormat="1"/>
    <row r="58004" s="3046" customFormat="1"/>
    <row r="58005" s="3046" customFormat="1"/>
    <row r="58006" s="3046" customFormat="1"/>
    <row r="58007" s="3046" customFormat="1"/>
    <row r="58008" s="3046" customFormat="1"/>
    <row r="58009" s="3046" customFormat="1"/>
    <row r="58010" s="3046" customFormat="1"/>
    <row r="58011" s="3046" customFormat="1"/>
    <row r="58012" s="3046" customFormat="1"/>
    <row r="58013" s="3046" customFormat="1"/>
    <row r="58014" s="3046" customFormat="1"/>
    <row r="58015" s="3046" customFormat="1"/>
    <row r="58016" s="3046" customFormat="1"/>
    <row r="58017" s="3046" customFormat="1"/>
    <row r="58018" s="3046" customFormat="1"/>
    <row r="58019" s="3046" customFormat="1"/>
    <row r="58020" s="3046" customFormat="1"/>
    <row r="58021" s="3046" customFormat="1"/>
    <row r="58022" s="3046" customFormat="1"/>
    <row r="58023" s="3046" customFormat="1"/>
    <row r="58024" s="3046" customFormat="1"/>
    <row r="58025" s="3046" customFormat="1"/>
    <row r="58026" s="3046" customFormat="1"/>
    <row r="58027" s="3046" customFormat="1"/>
    <row r="58028" s="3046" customFormat="1"/>
    <row r="58029" s="3046" customFormat="1"/>
    <row r="58030" s="3046" customFormat="1"/>
    <row r="58031" s="3046" customFormat="1"/>
    <row r="58032" s="3046" customFormat="1"/>
    <row r="58033" s="3046" customFormat="1"/>
    <row r="58034" s="3046" customFormat="1"/>
    <row r="58035" s="3046" customFormat="1"/>
    <row r="58036" s="3046" customFormat="1"/>
    <row r="58037" s="3046" customFormat="1"/>
    <row r="58038" s="3046" customFormat="1"/>
    <row r="58039" s="3046" customFormat="1"/>
    <row r="58040" s="3046" customFormat="1"/>
    <row r="58041" s="3046" customFormat="1"/>
    <row r="58042" s="3046" customFormat="1"/>
    <row r="58043" s="3046" customFormat="1"/>
    <row r="58044" s="3046" customFormat="1"/>
    <row r="58045" s="3046" customFormat="1"/>
    <row r="58046" s="3046" customFormat="1"/>
    <row r="58047" s="3046" customFormat="1"/>
    <row r="58048" s="3046" customFormat="1"/>
    <row r="58049" s="3046" customFormat="1"/>
    <row r="58050" s="3046" customFormat="1"/>
    <row r="58051" s="3046" customFormat="1"/>
    <row r="58052" s="3046" customFormat="1"/>
    <row r="58053" s="3046" customFormat="1"/>
    <row r="58054" s="3046" customFormat="1"/>
    <row r="58055" s="3046" customFormat="1"/>
    <row r="58056" s="3046" customFormat="1"/>
    <row r="58057" s="3046" customFormat="1"/>
    <row r="58058" s="3046" customFormat="1"/>
    <row r="58059" s="3046" customFormat="1"/>
    <row r="58060" s="3046" customFormat="1"/>
    <row r="58061" s="3046" customFormat="1"/>
    <row r="58062" s="3046" customFormat="1"/>
    <row r="58063" s="3046" customFormat="1"/>
    <row r="58064" s="3046" customFormat="1"/>
    <row r="58065" s="3046" customFormat="1"/>
    <row r="58066" s="3046" customFormat="1"/>
    <row r="58067" s="3046" customFormat="1"/>
    <row r="58068" s="3046" customFormat="1"/>
    <row r="58069" s="3046" customFormat="1"/>
    <row r="58070" s="3046" customFormat="1"/>
    <row r="58071" s="3046" customFormat="1"/>
    <row r="58072" s="3046" customFormat="1"/>
    <row r="58073" s="3046" customFormat="1"/>
    <row r="58074" s="3046" customFormat="1"/>
    <row r="58075" s="3046" customFormat="1"/>
    <row r="58076" s="3046" customFormat="1"/>
    <row r="58077" s="3046" customFormat="1"/>
    <row r="58078" s="3046" customFormat="1"/>
    <row r="58079" s="3046" customFormat="1"/>
    <row r="58080" s="3046" customFormat="1"/>
    <row r="58081" s="3046" customFormat="1"/>
    <row r="58082" s="3046" customFormat="1"/>
    <row r="58083" s="3046" customFormat="1"/>
    <row r="58084" s="3046" customFormat="1"/>
    <row r="58085" s="3046" customFormat="1"/>
    <row r="58086" s="3046" customFormat="1"/>
    <row r="58087" s="3046" customFormat="1"/>
    <row r="58088" s="3046" customFormat="1"/>
    <row r="58089" s="3046" customFormat="1"/>
    <row r="58090" s="3046" customFormat="1"/>
    <row r="58091" s="3046" customFormat="1"/>
    <row r="58092" s="3046" customFormat="1"/>
    <row r="58093" s="3046" customFormat="1"/>
    <row r="58094" s="3046" customFormat="1"/>
    <row r="58095" s="3046" customFormat="1"/>
    <row r="58096" s="3046" customFormat="1"/>
    <row r="58097" s="3046" customFormat="1"/>
    <row r="58098" s="3046" customFormat="1"/>
    <row r="58099" s="3046" customFormat="1"/>
    <row r="58100" s="3046" customFormat="1"/>
    <row r="58101" s="3046" customFormat="1"/>
    <row r="58102" s="3046" customFormat="1"/>
    <row r="58103" s="3046" customFormat="1"/>
    <row r="58104" s="3046" customFormat="1"/>
    <row r="58105" s="3046" customFormat="1"/>
    <row r="58106" s="3046" customFormat="1"/>
    <row r="58107" s="3046" customFormat="1"/>
    <row r="58108" s="3046" customFormat="1"/>
    <row r="58109" s="3046" customFormat="1"/>
    <row r="58110" s="3046" customFormat="1"/>
    <row r="58111" s="3046" customFormat="1"/>
    <row r="58112" s="3046" customFormat="1"/>
    <row r="58113" s="3046" customFormat="1"/>
    <row r="58114" s="3046" customFormat="1"/>
    <row r="58115" s="3046" customFormat="1"/>
    <row r="58116" s="3046" customFormat="1"/>
    <row r="58117" s="3046" customFormat="1"/>
    <row r="58118" s="3046" customFormat="1"/>
    <row r="58119" s="3046" customFormat="1"/>
    <row r="58120" s="3046" customFormat="1"/>
    <row r="58121" s="3046" customFormat="1"/>
    <row r="58122" s="3046" customFormat="1"/>
    <row r="58123" s="3046" customFormat="1"/>
    <row r="58124" s="3046" customFormat="1"/>
    <row r="58125" s="3046" customFormat="1"/>
    <row r="58126" s="3046" customFormat="1"/>
    <row r="58127" s="3046" customFormat="1"/>
    <row r="58128" s="3046" customFormat="1"/>
    <row r="58129" s="3046" customFormat="1"/>
    <row r="58130" s="3046" customFormat="1"/>
    <row r="58131" s="3046" customFormat="1"/>
    <row r="58132" s="3046" customFormat="1"/>
    <row r="58133" s="3046" customFormat="1"/>
    <row r="58134" s="3046" customFormat="1"/>
    <row r="58135" s="3046" customFormat="1"/>
    <row r="58136" s="3046" customFormat="1"/>
    <row r="58137" s="3046" customFormat="1"/>
    <row r="58138" s="3046" customFormat="1"/>
    <row r="58139" s="3046" customFormat="1"/>
    <row r="58140" s="3046" customFormat="1"/>
    <row r="58141" s="3046" customFormat="1"/>
    <row r="58142" s="3046" customFormat="1"/>
    <row r="58143" s="3046" customFormat="1"/>
    <row r="58144" s="3046" customFormat="1"/>
    <row r="58145" s="3046" customFormat="1"/>
    <row r="58146" s="3046" customFormat="1"/>
    <row r="58147" s="3046" customFormat="1"/>
    <row r="58148" s="3046" customFormat="1"/>
    <row r="58149" s="3046" customFormat="1"/>
    <row r="58150" s="3046" customFormat="1"/>
    <row r="58151" s="3046" customFormat="1"/>
    <row r="58152" s="3046" customFormat="1"/>
    <row r="58153" s="3046" customFormat="1"/>
    <row r="58154" s="3046" customFormat="1"/>
    <row r="58155" s="3046" customFormat="1"/>
    <row r="58156" s="3046" customFormat="1"/>
    <row r="58157" s="3046" customFormat="1"/>
    <row r="58158" s="3046" customFormat="1"/>
    <row r="58159" s="3046" customFormat="1"/>
    <row r="58160" s="3046" customFormat="1"/>
    <row r="58161" s="3046" customFormat="1"/>
    <row r="58162" s="3046" customFormat="1"/>
    <row r="58163" s="3046" customFormat="1"/>
    <row r="58164" s="3046" customFormat="1"/>
    <row r="58165" s="3046" customFormat="1"/>
    <row r="58166" s="3046" customFormat="1"/>
    <row r="58167" s="3046" customFormat="1"/>
    <row r="58168" s="3046" customFormat="1"/>
    <row r="58169" s="3046" customFormat="1"/>
    <row r="58170" s="3046" customFormat="1"/>
    <row r="58171" s="3046" customFormat="1"/>
    <row r="58172" s="3046" customFormat="1"/>
    <row r="58173" s="3046" customFormat="1"/>
    <row r="58174" s="3046" customFormat="1"/>
    <row r="58175" s="3046" customFormat="1"/>
    <row r="58176" s="3046" customFormat="1"/>
    <row r="58177" s="3046" customFormat="1"/>
    <row r="58178" s="3046" customFormat="1"/>
    <row r="58179" s="3046" customFormat="1"/>
    <row r="58180" s="3046" customFormat="1"/>
    <row r="58181" s="3046" customFormat="1"/>
    <row r="58182" s="3046" customFormat="1"/>
    <row r="58183" s="3046" customFormat="1"/>
    <row r="58184" s="3046" customFormat="1"/>
    <row r="58185" s="3046" customFormat="1"/>
    <row r="58186" s="3046" customFormat="1"/>
    <row r="58187" s="3046" customFormat="1"/>
    <row r="58188" s="3046" customFormat="1"/>
    <row r="58189" s="3046" customFormat="1"/>
    <row r="58190" s="3046" customFormat="1"/>
    <row r="58191" s="3046" customFormat="1"/>
    <row r="58192" s="3046" customFormat="1"/>
    <row r="58193" s="3046" customFormat="1"/>
    <row r="58194" s="3046" customFormat="1"/>
    <row r="58195" s="3046" customFormat="1"/>
    <row r="58196" s="3046" customFormat="1"/>
    <row r="58197" s="3046" customFormat="1"/>
    <row r="58198" s="3046" customFormat="1"/>
    <row r="58199" s="3046" customFormat="1"/>
    <row r="58200" s="3046" customFormat="1"/>
    <row r="58201" s="3046" customFormat="1"/>
    <row r="58202" s="3046" customFormat="1"/>
    <row r="58203" s="3046" customFormat="1"/>
    <row r="58204" s="3046" customFormat="1"/>
    <row r="58205" s="3046" customFormat="1"/>
    <row r="58206" s="3046" customFormat="1"/>
    <row r="58207" s="3046" customFormat="1"/>
    <row r="58208" s="3046" customFormat="1"/>
    <row r="58209" s="3046" customFormat="1"/>
    <row r="58210" s="3046" customFormat="1"/>
    <row r="58211" s="3046" customFormat="1"/>
    <row r="58212" s="3046" customFormat="1"/>
    <row r="58213" s="3046" customFormat="1"/>
    <row r="58214" s="3046" customFormat="1"/>
    <row r="58215" s="3046" customFormat="1"/>
    <row r="58216" s="3046" customFormat="1"/>
    <row r="58217" s="3046" customFormat="1"/>
    <row r="58218" s="3046" customFormat="1"/>
    <row r="58219" s="3046" customFormat="1"/>
    <row r="58220" s="3046" customFormat="1"/>
    <row r="58221" s="3046" customFormat="1"/>
    <row r="58222" s="3046" customFormat="1"/>
    <row r="58223" s="3046" customFormat="1"/>
    <row r="58224" s="3046" customFormat="1"/>
    <row r="58225" s="3046" customFormat="1"/>
    <row r="58226" s="3046" customFormat="1"/>
    <row r="58227" s="3046" customFormat="1"/>
    <row r="58228" s="3046" customFormat="1"/>
    <row r="58229" s="3046" customFormat="1"/>
    <row r="58230" s="3046" customFormat="1"/>
    <row r="58231" s="3046" customFormat="1"/>
    <row r="58232" s="3046" customFormat="1"/>
    <row r="58233" s="3046" customFormat="1"/>
    <row r="58234" s="3046" customFormat="1"/>
    <row r="58235" s="3046" customFormat="1"/>
    <row r="58236" s="3046" customFormat="1"/>
    <row r="58237" s="3046" customFormat="1"/>
    <row r="58238" s="3046" customFormat="1"/>
    <row r="58239" s="3046" customFormat="1"/>
    <row r="58240" s="3046" customFormat="1"/>
    <row r="58241" s="3046" customFormat="1"/>
    <row r="58242" s="3046" customFormat="1"/>
    <row r="58243" s="3046" customFormat="1"/>
    <row r="58244" s="3046" customFormat="1"/>
    <row r="58245" s="3046" customFormat="1"/>
    <row r="58246" s="3046" customFormat="1"/>
    <row r="58247" s="3046" customFormat="1"/>
    <row r="58248" s="3046" customFormat="1"/>
    <row r="58249" s="3046" customFormat="1"/>
    <row r="58250" s="3046" customFormat="1"/>
    <row r="58251" s="3046" customFormat="1"/>
    <row r="58252" s="3046" customFormat="1"/>
    <row r="58253" s="3046" customFormat="1"/>
    <row r="58254" s="3046" customFormat="1"/>
    <row r="58255" s="3046" customFormat="1"/>
    <row r="58256" s="3046" customFormat="1"/>
    <row r="58257" s="3046" customFormat="1"/>
    <row r="58258" s="3046" customFormat="1"/>
    <row r="58259" s="3046" customFormat="1"/>
    <row r="58260" s="3046" customFormat="1"/>
    <row r="58261" s="3046" customFormat="1"/>
    <row r="58262" s="3046" customFormat="1"/>
    <row r="58263" s="3046" customFormat="1"/>
    <row r="58264" s="3046" customFormat="1"/>
    <row r="58265" s="3046" customFormat="1"/>
    <row r="58266" s="3046" customFormat="1"/>
    <row r="58267" s="3046" customFormat="1"/>
    <row r="58268" s="3046" customFormat="1"/>
    <row r="58269" s="3046" customFormat="1"/>
    <row r="58270" s="3046" customFormat="1"/>
    <row r="58271" s="3046" customFormat="1"/>
    <row r="58272" s="3046" customFormat="1"/>
    <row r="58273" s="3046" customFormat="1"/>
    <row r="58274" s="3046" customFormat="1"/>
    <row r="58275" s="3046" customFormat="1"/>
    <row r="58276" s="3046" customFormat="1"/>
    <row r="58277" s="3046" customFormat="1"/>
    <row r="58278" s="3046" customFormat="1"/>
    <row r="58279" s="3046" customFormat="1"/>
    <row r="58280" s="3046" customFormat="1"/>
    <row r="58281" s="3046" customFormat="1"/>
    <row r="58282" s="3046" customFormat="1"/>
    <row r="58283" s="3046" customFormat="1"/>
    <row r="58284" s="3046" customFormat="1"/>
    <row r="58285" s="3046" customFormat="1"/>
    <row r="58286" s="3046" customFormat="1"/>
    <row r="58287" s="3046" customFormat="1"/>
    <row r="58288" s="3046" customFormat="1"/>
    <row r="58289" s="3046" customFormat="1"/>
    <row r="58290" s="3046" customFormat="1"/>
    <row r="58291" s="3046" customFormat="1"/>
    <row r="58292" s="3046" customFormat="1"/>
    <row r="58293" s="3046" customFormat="1"/>
    <row r="58294" s="3046" customFormat="1"/>
    <row r="58295" s="3046" customFormat="1"/>
    <row r="58296" s="3046" customFormat="1"/>
    <row r="58297" s="3046" customFormat="1"/>
    <row r="58298" s="3046" customFormat="1"/>
    <row r="58299" s="3046" customFormat="1"/>
    <row r="58300" s="3046" customFormat="1"/>
    <row r="58301" s="3046" customFormat="1"/>
    <row r="58302" s="3046" customFormat="1"/>
    <row r="58303" s="3046" customFormat="1"/>
    <row r="58304" s="3046" customFormat="1"/>
    <row r="58305" s="3046" customFormat="1"/>
    <row r="58306" s="3046" customFormat="1"/>
    <row r="58307" s="3046" customFormat="1"/>
    <row r="58308" s="3046" customFormat="1"/>
    <row r="58309" s="3046" customFormat="1"/>
    <row r="58310" s="3046" customFormat="1"/>
    <row r="58311" s="3046" customFormat="1"/>
    <row r="58312" s="3046" customFormat="1"/>
    <row r="58313" s="3046" customFormat="1"/>
    <row r="58314" s="3046" customFormat="1"/>
    <row r="58315" s="3046" customFormat="1"/>
    <row r="58316" s="3046" customFormat="1"/>
    <row r="58317" s="3046" customFormat="1"/>
    <row r="58318" s="3046" customFormat="1"/>
    <row r="58319" s="3046" customFormat="1"/>
    <row r="58320" s="3046" customFormat="1"/>
    <row r="58321" s="3046" customFormat="1"/>
    <row r="58322" s="3046" customFormat="1"/>
    <row r="58323" s="3046" customFormat="1"/>
    <row r="58324" s="3046" customFormat="1"/>
    <row r="58325" s="3046" customFormat="1"/>
    <row r="58326" s="3046" customFormat="1"/>
    <row r="58327" s="3046" customFormat="1"/>
    <row r="58328" s="3046" customFormat="1"/>
    <row r="58329" s="3046" customFormat="1"/>
    <row r="58330" s="3046" customFormat="1"/>
    <row r="58331" s="3046" customFormat="1"/>
    <row r="58332" s="3046" customFormat="1"/>
    <row r="58333" s="3046" customFormat="1"/>
    <row r="58334" s="3046" customFormat="1"/>
    <row r="58335" s="3046" customFormat="1"/>
    <row r="58336" s="3046" customFormat="1"/>
    <row r="58337" s="3046" customFormat="1"/>
    <row r="58338" s="3046" customFormat="1"/>
    <row r="58339" s="3046" customFormat="1"/>
    <row r="58340" s="3046" customFormat="1"/>
    <row r="58341" s="3046" customFormat="1"/>
    <row r="58342" s="3046" customFormat="1"/>
    <row r="58343" s="3046" customFormat="1"/>
    <row r="58344" s="3046" customFormat="1"/>
    <row r="58345" s="3046" customFormat="1"/>
    <row r="58346" s="3046" customFormat="1"/>
    <row r="58347" s="3046" customFormat="1"/>
    <row r="58348" s="3046" customFormat="1"/>
    <row r="58349" s="3046" customFormat="1"/>
    <row r="58350" s="3046" customFormat="1"/>
    <row r="58351" s="3046" customFormat="1"/>
    <row r="58352" s="3046" customFormat="1"/>
    <row r="58353" s="3046" customFormat="1"/>
    <row r="58354" s="3046" customFormat="1"/>
    <row r="58355" s="3046" customFormat="1"/>
    <row r="58356" s="3046" customFormat="1"/>
    <row r="58357" s="3046" customFormat="1"/>
    <row r="58358" s="3046" customFormat="1"/>
    <row r="58359" s="3046" customFormat="1"/>
    <row r="58360" s="3046" customFormat="1"/>
    <row r="58361" s="3046" customFormat="1"/>
    <row r="58362" s="3046" customFormat="1"/>
    <row r="58363" s="3046" customFormat="1"/>
    <row r="58364" s="3046" customFormat="1"/>
    <row r="58365" s="3046" customFormat="1"/>
    <row r="58366" s="3046" customFormat="1"/>
    <row r="58367" s="3046" customFormat="1"/>
    <row r="58368" s="3046" customFormat="1"/>
    <row r="58369" s="3046" customFormat="1"/>
    <row r="58370" s="3046" customFormat="1"/>
    <row r="58371" s="3046" customFormat="1"/>
    <row r="58372" s="3046" customFormat="1"/>
    <row r="58373" s="3046" customFormat="1"/>
    <row r="58374" s="3046" customFormat="1"/>
    <row r="58375" s="3046" customFormat="1"/>
    <row r="58376" s="3046" customFormat="1"/>
    <row r="58377" s="3046" customFormat="1"/>
    <row r="58378" s="3046" customFormat="1"/>
    <row r="58379" s="3046" customFormat="1"/>
    <row r="58380" s="3046" customFormat="1"/>
    <row r="58381" s="3046" customFormat="1"/>
    <row r="58382" s="3046" customFormat="1"/>
    <row r="58383" s="3046" customFormat="1"/>
    <row r="58384" s="3046" customFormat="1"/>
    <row r="58385" s="3046" customFormat="1"/>
    <row r="58386" s="3046" customFormat="1"/>
    <row r="58387" s="3046" customFormat="1"/>
    <row r="58388" s="3046" customFormat="1"/>
    <row r="58389" s="3046" customFormat="1"/>
    <row r="58390" s="3046" customFormat="1"/>
    <row r="58391" s="3046" customFormat="1"/>
    <row r="58392" s="3046" customFormat="1"/>
    <row r="58393" s="3046" customFormat="1"/>
    <row r="58394" s="3046" customFormat="1"/>
    <row r="58395" s="3046" customFormat="1"/>
    <row r="58396" s="3046" customFormat="1"/>
    <row r="58397" s="3046" customFormat="1"/>
    <row r="58398" s="3046" customFormat="1"/>
    <row r="58399" s="3046" customFormat="1"/>
    <row r="58400" s="3046" customFormat="1"/>
    <row r="58401" s="3046" customFormat="1"/>
    <row r="58402" s="3046" customFormat="1"/>
    <row r="58403" s="3046" customFormat="1"/>
    <row r="58404" s="3046" customFormat="1"/>
    <row r="58405" s="3046" customFormat="1"/>
    <row r="58406" s="3046" customFormat="1"/>
    <row r="58407" s="3046" customFormat="1"/>
    <row r="58408" s="3046" customFormat="1"/>
    <row r="58409" s="3046" customFormat="1"/>
    <row r="58410" s="3046" customFormat="1"/>
    <row r="58411" s="3046" customFormat="1"/>
    <row r="58412" s="3046" customFormat="1"/>
    <row r="58413" s="3046" customFormat="1"/>
    <row r="58414" s="3046" customFormat="1"/>
    <row r="58415" s="3046" customFormat="1"/>
    <row r="58416" s="3046" customFormat="1"/>
    <row r="58417" s="3046" customFormat="1"/>
    <row r="58418" s="3046" customFormat="1"/>
    <row r="58419" s="3046" customFormat="1"/>
    <row r="58420" s="3046" customFormat="1"/>
    <row r="58421" s="3046" customFormat="1"/>
    <row r="58422" s="3046" customFormat="1"/>
    <row r="58423" s="3046" customFormat="1"/>
    <row r="58424" s="3046" customFormat="1"/>
    <row r="58425" s="3046" customFormat="1"/>
    <row r="58426" s="3046" customFormat="1"/>
    <row r="58427" s="3046" customFormat="1"/>
    <row r="58428" s="3046" customFormat="1"/>
    <row r="58429" s="3046" customFormat="1"/>
    <row r="58430" s="3046" customFormat="1"/>
    <row r="58431" s="3046" customFormat="1"/>
    <row r="58432" s="3046" customFormat="1"/>
    <row r="58433" s="3046" customFormat="1"/>
    <row r="58434" s="3046" customFormat="1"/>
    <row r="58435" s="3046" customFormat="1"/>
    <row r="58436" s="3046" customFormat="1"/>
    <row r="58437" s="3046" customFormat="1"/>
    <row r="58438" s="3046" customFormat="1"/>
    <row r="58439" s="3046" customFormat="1"/>
    <row r="58440" s="3046" customFormat="1"/>
    <row r="58441" s="3046" customFormat="1"/>
    <row r="58442" s="3046" customFormat="1"/>
    <row r="58443" s="3046" customFormat="1"/>
    <row r="58444" s="3046" customFormat="1"/>
    <row r="58445" s="3046" customFormat="1"/>
    <row r="58446" s="3046" customFormat="1"/>
    <row r="58447" s="3046" customFormat="1"/>
    <row r="58448" s="3046" customFormat="1"/>
    <row r="58449" s="3046" customFormat="1"/>
    <row r="58450" s="3046" customFormat="1"/>
    <row r="58451" s="3046" customFormat="1"/>
    <row r="58452" s="3046" customFormat="1"/>
    <row r="58453" s="3046" customFormat="1"/>
    <row r="58454" s="3046" customFormat="1"/>
    <row r="58455" s="3046" customFormat="1"/>
    <row r="58456" s="3046" customFormat="1"/>
    <row r="58457" s="3046" customFormat="1"/>
    <row r="58458" s="3046" customFormat="1"/>
    <row r="58459" s="3046" customFormat="1"/>
    <row r="58460" s="3046" customFormat="1"/>
    <row r="58461" s="3046" customFormat="1"/>
    <row r="58462" s="3046" customFormat="1"/>
    <row r="58463" s="3046" customFormat="1"/>
    <row r="58464" s="3046" customFormat="1"/>
    <row r="58465" s="3046" customFormat="1"/>
    <row r="58466" s="3046" customFormat="1"/>
    <row r="58467" s="3046" customFormat="1"/>
    <row r="58468" s="3046" customFormat="1"/>
    <row r="58469" s="3046" customFormat="1"/>
    <row r="58470" s="3046" customFormat="1"/>
    <row r="58471" s="3046" customFormat="1"/>
    <row r="58472" s="3046" customFormat="1"/>
    <row r="58473" s="3046" customFormat="1"/>
    <row r="58474" s="3046" customFormat="1"/>
    <row r="58475" s="3046" customFormat="1"/>
    <row r="58476" s="3046" customFormat="1"/>
    <row r="58477" s="3046" customFormat="1"/>
    <row r="58478" s="3046" customFormat="1"/>
    <row r="58479" s="3046" customFormat="1"/>
    <row r="58480" s="3046" customFormat="1"/>
    <row r="58481" s="3046" customFormat="1"/>
    <row r="58482" s="3046" customFormat="1"/>
    <row r="58483" s="3046" customFormat="1"/>
    <row r="58484" s="3046" customFormat="1"/>
    <row r="58485" s="3046" customFormat="1"/>
    <row r="58486" s="3046" customFormat="1"/>
    <row r="58487" s="3046" customFormat="1"/>
    <row r="58488" s="3046" customFormat="1"/>
    <row r="58489" s="3046" customFormat="1"/>
    <row r="58490" s="3046" customFormat="1"/>
    <row r="58491" s="3046" customFormat="1"/>
    <row r="58492" s="3046" customFormat="1"/>
    <row r="58493" s="3046" customFormat="1"/>
    <row r="58494" s="3046" customFormat="1"/>
    <row r="58495" s="3046" customFormat="1"/>
    <row r="58496" s="3046" customFormat="1"/>
    <row r="58497" s="3046" customFormat="1"/>
    <row r="58498" s="3046" customFormat="1"/>
    <row r="58499" s="3046" customFormat="1"/>
    <row r="58500" s="3046" customFormat="1"/>
    <row r="58501" s="3046" customFormat="1"/>
    <row r="58502" s="3046" customFormat="1"/>
    <row r="58503" s="3046" customFormat="1"/>
    <row r="58504" s="3046" customFormat="1"/>
    <row r="58505" s="3046" customFormat="1"/>
    <row r="58506" s="3046" customFormat="1"/>
    <row r="58507" s="3046" customFormat="1"/>
    <row r="58508" s="3046" customFormat="1"/>
    <row r="58509" s="3046" customFormat="1"/>
    <row r="58510" s="3046" customFormat="1"/>
    <row r="58511" s="3046" customFormat="1"/>
    <row r="58512" s="3046" customFormat="1"/>
    <row r="58513" s="3046" customFormat="1"/>
    <row r="58514" s="3046" customFormat="1"/>
    <row r="58515" s="3046" customFormat="1"/>
    <row r="58516" s="3046" customFormat="1"/>
    <row r="58517" s="3046" customFormat="1"/>
    <row r="58518" s="3046" customFormat="1"/>
    <row r="58519" s="3046" customFormat="1"/>
    <row r="58520" s="3046" customFormat="1"/>
    <row r="58521" s="3046" customFormat="1"/>
    <row r="58522" s="3046" customFormat="1"/>
    <row r="58523" s="3046" customFormat="1"/>
    <row r="58524" s="3046" customFormat="1"/>
    <row r="58525" s="3046" customFormat="1"/>
    <row r="58526" s="3046" customFormat="1"/>
    <row r="58527" s="3046" customFormat="1"/>
    <row r="58528" s="3046" customFormat="1"/>
    <row r="58529" s="3046" customFormat="1"/>
    <row r="58530" s="3046" customFormat="1"/>
    <row r="58531" s="3046" customFormat="1"/>
    <row r="58532" s="3046" customFormat="1"/>
    <row r="58533" s="3046" customFormat="1"/>
    <row r="58534" s="3046" customFormat="1"/>
    <row r="58535" s="3046" customFormat="1"/>
    <row r="58536" s="3046" customFormat="1"/>
    <row r="58537" s="3046" customFormat="1"/>
    <row r="58538" s="3046" customFormat="1"/>
    <row r="58539" s="3046" customFormat="1"/>
    <row r="58540" s="3046" customFormat="1"/>
    <row r="58541" s="3046" customFormat="1"/>
    <row r="58542" s="3046" customFormat="1"/>
    <row r="58543" s="3046" customFormat="1"/>
    <row r="58544" s="3046" customFormat="1"/>
    <row r="58545" s="3046" customFormat="1"/>
    <row r="58546" s="3046" customFormat="1"/>
    <row r="58547" s="3046" customFormat="1"/>
    <row r="58548" s="3046" customFormat="1"/>
    <row r="58549" s="3046" customFormat="1"/>
    <row r="58550" s="3046" customFormat="1"/>
    <row r="58551" s="3046" customFormat="1"/>
    <row r="58552" s="3046" customFormat="1"/>
    <row r="58553" s="3046" customFormat="1"/>
    <row r="58554" s="3046" customFormat="1"/>
    <row r="58555" s="3046" customFormat="1"/>
    <row r="58556" s="3046" customFormat="1"/>
    <row r="58557" s="3046" customFormat="1"/>
    <row r="58558" s="3046" customFormat="1"/>
    <row r="58559" s="3046" customFormat="1"/>
    <row r="58560" s="3046" customFormat="1"/>
    <row r="58561" s="3046" customFormat="1"/>
    <row r="58562" s="3046" customFormat="1"/>
    <row r="58563" s="3046" customFormat="1"/>
    <row r="58564" s="3046" customFormat="1"/>
    <row r="58565" s="3046" customFormat="1"/>
    <row r="58566" s="3046" customFormat="1"/>
    <row r="58567" s="3046" customFormat="1"/>
    <row r="58568" s="3046" customFormat="1"/>
    <row r="58569" s="3046" customFormat="1"/>
    <row r="58570" s="3046" customFormat="1"/>
    <row r="58571" s="3046" customFormat="1"/>
    <row r="58572" s="3046" customFormat="1"/>
    <row r="58573" s="3046" customFormat="1"/>
    <row r="58574" s="3046" customFormat="1"/>
    <row r="58575" s="3046" customFormat="1"/>
    <row r="58576" s="3046" customFormat="1"/>
    <row r="58577" s="3046" customFormat="1"/>
    <row r="58578" s="3046" customFormat="1"/>
    <row r="58579" s="3046" customFormat="1"/>
    <row r="58580" s="3046" customFormat="1"/>
    <row r="58581" s="3046" customFormat="1"/>
    <row r="58582" s="3046" customFormat="1"/>
    <row r="58583" s="3046" customFormat="1"/>
    <row r="58584" s="3046" customFormat="1"/>
    <row r="58585" s="3046" customFormat="1"/>
    <row r="58586" s="3046" customFormat="1"/>
    <row r="58587" s="3046" customFormat="1"/>
    <row r="58588" s="3046" customFormat="1"/>
    <row r="58589" s="3046" customFormat="1"/>
    <row r="58590" s="3046" customFormat="1"/>
    <row r="58591" s="3046" customFormat="1"/>
    <row r="58592" s="3046" customFormat="1"/>
    <row r="58593" s="3046" customFormat="1"/>
    <row r="58594" s="3046" customFormat="1"/>
    <row r="58595" s="3046" customFormat="1"/>
    <row r="58596" s="3046" customFormat="1"/>
    <row r="58597" s="3046" customFormat="1"/>
    <row r="58598" s="3046" customFormat="1"/>
    <row r="58599" s="3046" customFormat="1"/>
    <row r="58600" s="3046" customFormat="1"/>
    <row r="58601" s="3046" customFormat="1"/>
    <row r="58602" s="3046" customFormat="1"/>
    <row r="58603" s="3046" customFormat="1"/>
    <row r="58604" s="3046" customFormat="1"/>
    <row r="58605" s="3046" customFormat="1"/>
    <row r="58606" s="3046" customFormat="1"/>
    <row r="58607" s="3046" customFormat="1"/>
    <row r="58608" s="3046" customFormat="1"/>
    <row r="58609" s="3046" customFormat="1"/>
    <row r="58610" s="3046" customFormat="1"/>
    <row r="58611" s="3046" customFormat="1"/>
    <row r="58612" s="3046" customFormat="1"/>
    <row r="58613" s="3046" customFormat="1"/>
    <row r="58614" s="3046" customFormat="1"/>
    <row r="58615" s="3046" customFormat="1"/>
    <row r="58616" s="3046" customFormat="1"/>
    <row r="58617" s="3046" customFormat="1"/>
    <row r="58618" s="3046" customFormat="1"/>
    <row r="58619" s="3046" customFormat="1"/>
    <row r="58620" s="3046" customFormat="1"/>
    <row r="58621" s="3046" customFormat="1"/>
    <row r="58622" s="3046" customFormat="1"/>
    <row r="58623" s="3046" customFormat="1"/>
    <row r="58624" s="3046" customFormat="1"/>
    <row r="58625" s="3046" customFormat="1"/>
    <row r="58626" s="3046" customFormat="1"/>
    <row r="58627" s="3046" customFormat="1"/>
    <row r="58628" s="3046" customFormat="1"/>
    <row r="58629" s="3046" customFormat="1"/>
    <row r="58630" s="3046" customFormat="1"/>
    <row r="58631" s="3046" customFormat="1"/>
    <row r="58632" s="3046" customFormat="1"/>
    <row r="58633" s="3046" customFormat="1"/>
    <row r="58634" s="3046" customFormat="1"/>
    <row r="58635" s="3046" customFormat="1"/>
    <row r="58636" s="3046" customFormat="1"/>
    <row r="58637" s="3046" customFormat="1"/>
    <row r="58638" s="3046" customFormat="1"/>
    <row r="58639" s="3046" customFormat="1"/>
    <row r="58640" s="3046" customFormat="1"/>
    <row r="58641" s="3046" customFormat="1"/>
    <row r="58642" s="3046" customFormat="1"/>
    <row r="58643" s="3046" customFormat="1"/>
    <row r="58644" s="3046" customFormat="1"/>
    <row r="58645" s="3046" customFormat="1"/>
    <row r="58646" s="3046" customFormat="1"/>
    <row r="58647" s="3046" customFormat="1"/>
    <row r="58648" s="3046" customFormat="1"/>
    <row r="58649" s="3046" customFormat="1"/>
    <row r="58650" s="3046" customFormat="1"/>
    <row r="58651" s="3046" customFormat="1"/>
    <row r="58652" s="3046" customFormat="1"/>
    <row r="58653" s="3046" customFormat="1"/>
    <row r="58654" s="3046" customFormat="1"/>
    <row r="58655" s="3046" customFormat="1"/>
    <row r="58656" s="3046" customFormat="1"/>
    <row r="58657" s="3046" customFormat="1"/>
    <row r="58658" s="3046" customFormat="1"/>
    <row r="58659" s="3046" customFormat="1"/>
    <row r="58660" s="3046" customFormat="1"/>
    <row r="58661" s="3046" customFormat="1"/>
    <row r="58662" s="3046" customFormat="1"/>
    <row r="58663" s="3046" customFormat="1"/>
    <row r="58664" s="3046" customFormat="1"/>
    <row r="58665" s="3046" customFormat="1"/>
    <row r="58666" s="3046" customFormat="1"/>
    <row r="58667" s="3046" customFormat="1"/>
    <row r="58668" s="3046" customFormat="1"/>
    <row r="58669" s="3046" customFormat="1"/>
    <row r="58670" s="3046" customFormat="1"/>
    <row r="58671" s="3046" customFormat="1"/>
    <row r="58672" s="3046" customFormat="1"/>
    <row r="58673" s="3046" customFormat="1"/>
    <row r="58674" s="3046" customFormat="1"/>
    <row r="58675" s="3046" customFormat="1"/>
    <row r="58676" s="3046" customFormat="1"/>
    <row r="58677" s="3046" customFormat="1"/>
    <row r="58678" s="3046" customFormat="1"/>
    <row r="58679" s="3046" customFormat="1"/>
    <row r="58680" s="3046" customFormat="1"/>
    <row r="58681" s="3046" customFormat="1"/>
    <row r="58682" s="3046" customFormat="1"/>
    <row r="58683" s="3046" customFormat="1"/>
    <row r="58684" s="3046" customFormat="1"/>
    <row r="58685" s="3046" customFormat="1"/>
    <row r="58686" s="3046" customFormat="1"/>
    <row r="58687" s="3046" customFormat="1"/>
    <row r="58688" s="3046" customFormat="1"/>
    <row r="58689" s="3046" customFormat="1"/>
    <row r="58690" s="3046" customFormat="1"/>
    <row r="58691" s="3046" customFormat="1"/>
    <row r="58692" s="3046" customFormat="1"/>
    <row r="58693" s="3046" customFormat="1"/>
    <row r="58694" s="3046" customFormat="1"/>
    <row r="58695" s="3046" customFormat="1"/>
    <row r="58696" s="3046" customFormat="1"/>
    <row r="58697" s="3046" customFormat="1"/>
    <row r="58698" s="3046" customFormat="1"/>
    <row r="58699" s="3046" customFormat="1"/>
    <row r="58700" s="3046" customFormat="1"/>
    <row r="58701" s="3046" customFormat="1"/>
    <row r="58702" s="3046" customFormat="1"/>
    <row r="58703" s="3046" customFormat="1"/>
    <row r="58704" s="3046" customFormat="1"/>
    <row r="58705" s="3046" customFormat="1"/>
    <row r="58706" s="3046" customFormat="1"/>
    <row r="58707" s="3046" customFormat="1"/>
    <row r="58708" s="3046" customFormat="1"/>
    <row r="58709" s="3046" customFormat="1"/>
    <row r="58710" s="3046" customFormat="1"/>
    <row r="58711" s="3046" customFormat="1"/>
    <row r="58712" s="3046" customFormat="1"/>
    <row r="58713" s="3046" customFormat="1"/>
    <row r="58714" s="3046" customFormat="1"/>
    <row r="58715" s="3046" customFormat="1"/>
    <row r="58716" s="3046" customFormat="1"/>
    <row r="58717" s="3046" customFormat="1"/>
    <row r="58718" s="3046" customFormat="1"/>
    <row r="58719" s="3046" customFormat="1"/>
    <row r="58720" s="3046" customFormat="1"/>
    <row r="58721" s="3046" customFormat="1"/>
    <row r="58722" s="3046" customFormat="1"/>
    <row r="58723" s="3046" customFormat="1"/>
    <row r="58724" s="3046" customFormat="1"/>
    <row r="58725" s="3046" customFormat="1"/>
    <row r="58726" s="3046" customFormat="1"/>
    <row r="58727" s="3046" customFormat="1"/>
    <row r="58728" s="3046" customFormat="1"/>
    <row r="58729" s="3046" customFormat="1"/>
    <row r="58730" s="3046" customFormat="1"/>
    <row r="58731" s="3046" customFormat="1"/>
    <row r="58732" s="3046" customFormat="1"/>
    <row r="58733" s="3046" customFormat="1"/>
    <row r="58734" s="3046" customFormat="1"/>
    <row r="58735" s="3046" customFormat="1"/>
    <row r="58736" s="3046" customFormat="1"/>
    <row r="58737" s="3046" customFormat="1"/>
    <row r="58738" s="3046" customFormat="1"/>
    <row r="58739" s="3046" customFormat="1"/>
    <row r="58740" s="3046" customFormat="1"/>
    <row r="58741" s="3046" customFormat="1"/>
    <row r="58742" s="3046" customFormat="1"/>
    <row r="58743" s="3046" customFormat="1"/>
    <row r="58744" s="3046" customFormat="1"/>
    <row r="58745" s="3046" customFormat="1"/>
    <row r="58746" s="3046" customFormat="1"/>
    <row r="58747" s="3046" customFormat="1"/>
    <row r="58748" s="3046" customFormat="1"/>
    <row r="58749" s="3046" customFormat="1"/>
    <row r="58750" s="3046" customFormat="1"/>
    <row r="58751" s="3046" customFormat="1"/>
    <row r="58752" s="3046" customFormat="1"/>
    <row r="58753" s="3046" customFormat="1"/>
    <row r="58754" s="3046" customFormat="1"/>
    <row r="58755" s="3046" customFormat="1"/>
    <row r="58756" s="3046" customFormat="1"/>
    <row r="58757" s="3046" customFormat="1"/>
    <row r="58758" s="3046" customFormat="1"/>
    <row r="58759" s="3046" customFormat="1"/>
    <row r="58760" s="3046" customFormat="1"/>
    <row r="58761" s="3046" customFormat="1"/>
    <row r="58762" s="3046" customFormat="1"/>
    <row r="58763" s="3046" customFormat="1"/>
    <row r="58764" s="3046" customFormat="1"/>
    <row r="58765" s="3046" customFormat="1"/>
    <row r="58766" s="3046" customFormat="1"/>
    <row r="58767" s="3046" customFormat="1"/>
    <row r="58768" s="3046" customFormat="1"/>
    <row r="58769" s="3046" customFormat="1"/>
    <row r="58770" s="3046" customFormat="1"/>
    <row r="58771" s="3046" customFormat="1"/>
    <row r="58772" s="3046" customFormat="1"/>
    <row r="58773" s="3046" customFormat="1"/>
    <row r="58774" s="3046" customFormat="1"/>
    <row r="58775" s="3046" customFormat="1"/>
    <row r="58776" s="3046" customFormat="1"/>
    <row r="58777" s="3046" customFormat="1"/>
    <row r="58778" s="3046" customFormat="1"/>
    <row r="58779" s="3046" customFormat="1"/>
    <row r="58780" s="3046" customFormat="1"/>
    <row r="58781" s="3046" customFormat="1"/>
    <row r="58782" s="3046" customFormat="1"/>
    <row r="58783" s="3046" customFormat="1"/>
    <row r="58784" s="3046" customFormat="1"/>
    <row r="58785" s="3046" customFormat="1"/>
    <row r="58786" s="3046" customFormat="1"/>
    <row r="58787" s="3046" customFormat="1"/>
    <row r="58788" s="3046" customFormat="1"/>
    <row r="58789" s="3046" customFormat="1"/>
    <row r="58790" s="3046" customFormat="1"/>
    <row r="58791" s="3046" customFormat="1"/>
    <row r="58792" s="3046" customFormat="1"/>
    <row r="58793" s="3046" customFormat="1"/>
    <row r="58794" s="3046" customFormat="1"/>
    <row r="58795" s="3046" customFormat="1"/>
    <row r="58796" s="3046" customFormat="1"/>
    <row r="58797" s="3046" customFormat="1"/>
    <row r="58798" s="3046" customFormat="1"/>
    <row r="58799" s="3046" customFormat="1"/>
    <row r="58800" s="3046" customFormat="1"/>
    <row r="58801" s="3046" customFormat="1"/>
    <row r="58802" s="3046" customFormat="1"/>
    <row r="58803" s="3046" customFormat="1"/>
    <row r="58804" s="3046" customFormat="1"/>
    <row r="58805" s="3046" customFormat="1"/>
    <row r="58806" s="3046" customFormat="1"/>
    <row r="58807" s="3046" customFormat="1"/>
    <row r="58808" s="3046" customFormat="1"/>
    <row r="58809" s="3046" customFormat="1"/>
    <row r="58810" s="3046" customFormat="1"/>
    <row r="58811" s="3046" customFormat="1"/>
    <row r="58812" s="3046" customFormat="1"/>
    <row r="58813" s="3046" customFormat="1"/>
    <row r="58814" s="3046" customFormat="1"/>
    <row r="58815" s="3046" customFormat="1"/>
    <row r="58816" s="3046" customFormat="1"/>
    <row r="58817" s="3046" customFormat="1"/>
    <row r="58818" s="3046" customFormat="1"/>
    <row r="58819" s="3046" customFormat="1"/>
    <row r="58820" s="3046" customFormat="1"/>
    <row r="58821" s="3046" customFormat="1"/>
    <row r="58822" s="3046" customFormat="1"/>
    <row r="58823" s="3046" customFormat="1"/>
    <row r="58824" s="3046" customFormat="1"/>
    <row r="58825" s="3046" customFormat="1"/>
    <row r="58826" s="3046" customFormat="1"/>
    <row r="58827" s="3046" customFormat="1"/>
    <row r="58828" s="3046" customFormat="1"/>
    <row r="58829" s="3046" customFormat="1"/>
    <row r="58830" s="3046" customFormat="1"/>
    <row r="58831" s="3046" customFormat="1"/>
    <row r="58832" s="3046" customFormat="1"/>
    <row r="58833" s="3046" customFormat="1"/>
    <row r="58834" s="3046" customFormat="1"/>
    <row r="58835" s="3046" customFormat="1"/>
    <row r="58836" s="3046" customFormat="1"/>
    <row r="58837" s="3046" customFormat="1"/>
    <row r="58838" s="3046" customFormat="1"/>
    <row r="58839" s="3046" customFormat="1"/>
    <row r="58840" s="3046" customFormat="1"/>
    <row r="58841" s="3046" customFormat="1"/>
    <row r="58842" s="3046" customFormat="1"/>
    <row r="58843" s="3046" customFormat="1"/>
    <row r="58844" s="3046" customFormat="1"/>
    <row r="58845" s="3046" customFormat="1"/>
    <row r="58846" s="3046" customFormat="1"/>
    <row r="58847" s="3046" customFormat="1"/>
    <row r="58848" s="3046" customFormat="1"/>
    <row r="58849" s="3046" customFormat="1"/>
    <row r="58850" s="3046" customFormat="1"/>
    <row r="58851" s="3046" customFormat="1"/>
    <row r="58852" s="3046" customFormat="1"/>
    <row r="58853" s="3046" customFormat="1"/>
    <row r="58854" s="3046" customFormat="1"/>
    <row r="58855" s="3046" customFormat="1"/>
    <row r="58856" s="3046" customFormat="1"/>
    <row r="58857" s="3046" customFormat="1"/>
    <row r="58858" s="3046" customFormat="1"/>
    <row r="58859" s="3046" customFormat="1"/>
    <row r="58860" s="3046" customFormat="1"/>
    <row r="58861" s="3046" customFormat="1"/>
    <row r="58862" s="3046" customFormat="1"/>
    <row r="58863" s="3046" customFormat="1"/>
    <row r="58864" s="3046" customFormat="1"/>
    <row r="58865" s="3046" customFormat="1"/>
    <row r="58866" s="3046" customFormat="1"/>
    <row r="58867" s="3046" customFormat="1"/>
    <row r="58868" s="3046" customFormat="1"/>
    <row r="58869" s="3046" customFormat="1"/>
    <row r="58870" s="3046" customFormat="1"/>
    <row r="58871" s="3046" customFormat="1"/>
    <row r="58872" s="3046" customFormat="1"/>
    <row r="58873" s="3046" customFormat="1"/>
    <row r="58874" s="3046" customFormat="1"/>
    <row r="58875" s="3046" customFormat="1"/>
    <row r="58876" s="3046" customFormat="1"/>
    <row r="58877" s="3046" customFormat="1"/>
    <row r="58878" s="3046" customFormat="1"/>
    <row r="58879" s="3046" customFormat="1"/>
    <row r="58880" s="3046" customFormat="1"/>
    <row r="58881" s="3046" customFormat="1"/>
    <row r="58882" s="3046" customFormat="1"/>
    <row r="58883" s="3046" customFormat="1"/>
    <row r="58884" s="3046" customFormat="1"/>
    <row r="58885" s="3046" customFormat="1"/>
    <row r="58886" s="3046" customFormat="1"/>
    <row r="58887" s="3046" customFormat="1"/>
    <row r="58888" s="3046" customFormat="1"/>
    <row r="58889" s="3046" customFormat="1"/>
    <row r="58890" s="3046" customFormat="1"/>
    <row r="58891" s="3046" customFormat="1"/>
    <row r="58892" s="3046" customFormat="1"/>
    <row r="58893" s="3046" customFormat="1"/>
    <row r="58894" s="3046" customFormat="1"/>
    <row r="58895" s="3046" customFormat="1"/>
    <row r="58896" s="3046" customFormat="1"/>
    <row r="58897" s="3046" customFormat="1"/>
    <row r="58898" s="3046" customFormat="1"/>
    <row r="58899" s="3046" customFormat="1"/>
    <row r="58900" s="3046" customFormat="1"/>
    <row r="58901" s="3046" customFormat="1"/>
    <row r="58902" s="3046" customFormat="1"/>
    <row r="58903" s="3046" customFormat="1"/>
    <row r="58904" s="3046" customFormat="1"/>
    <row r="58905" s="3046" customFormat="1"/>
    <row r="58906" s="3046" customFormat="1"/>
    <row r="58907" s="3046" customFormat="1"/>
    <row r="58908" s="3046" customFormat="1"/>
    <row r="58909" s="3046" customFormat="1"/>
    <row r="58910" s="3046" customFormat="1"/>
    <row r="58911" s="3046" customFormat="1"/>
    <row r="58912" s="3046" customFormat="1"/>
    <row r="58913" s="3046" customFormat="1"/>
    <row r="58914" s="3046" customFormat="1"/>
    <row r="58915" s="3046" customFormat="1"/>
    <row r="58916" s="3046" customFormat="1"/>
    <row r="58917" s="3046" customFormat="1"/>
    <row r="58918" s="3046" customFormat="1"/>
    <row r="58919" s="3046" customFormat="1"/>
    <row r="58920" s="3046" customFormat="1"/>
    <row r="58921" s="3046" customFormat="1"/>
    <row r="58922" s="3046" customFormat="1"/>
    <row r="58923" s="3046" customFormat="1"/>
    <row r="58924" s="3046" customFormat="1"/>
    <row r="58925" s="3046" customFormat="1"/>
    <row r="58926" s="3046" customFormat="1"/>
    <row r="58927" s="3046" customFormat="1"/>
    <row r="58928" s="3046" customFormat="1"/>
    <row r="58929" s="3046" customFormat="1"/>
    <row r="58930" s="3046" customFormat="1"/>
    <row r="58931" s="3046" customFormat="1"/>
    <row r="58932" s="3046" customFormat="1"/>
    <row r="58933" s="3046" customFormat="1"/>
    <row r="58934" s="3046" customFormat="1"/>
    <row r="58935" s="3046" customFormat="1"/>
    <row r="58936" s="3046" customFormat="1"/>
    <row r="58937" s="3046" customFormat="1"/>
    <row r="58938" s="3046" customFormat="1"/>
    <row r="58939" s="3046" customFormat="1"/>
    <row r="58940" s="3046" customFormat="1"/>
    <row r="58941" s="3046" customFormat="1"/>
    <row r="58942" s="3046" customFormat="1"/>
    <row r="58943" s="3046" customFormat="1"/>
    <row r="58944" s="3046" customFormat="1"/>
    <row r="58945" s="3046" customFormat="1"/>
    <row r="58946" s="3046" customFormat="1"/>
    <row r="58947" s="3046" customFormat="1"/>
    <row r="58948" s="3046" customFormat="1"/>
    <row r="58949" s="3046" customFormat="1"/>
    <row r="58950" s="3046" customFormat="1"/>
    <row r="58951" s="3046" customFormat="1"/>
    <row r="58952" s="3046" customFormat="1"/>
    <row r="58953" s="3046" customFormat="1"/>
    <row r="58954" s="3046" customFormat="1"/>
    <row r="58955" s="3046" customFormat="1"/>
    <row r="58956" s="3046" customFormat="1"/>
    <row r="58957" s="3046" customFormat="1"/>
    <row r="58958" s="3046" customFormat="1"/>
    <row r="58959" s="3046" customFormat="1"/>
    <row r="58960" s="3046" customFormat="1"/>
    <row r="58961" s="3046" customFormat="1"/>
    <row r="58962" s="3046" customFormat="1"/>
    <row r="58963" s="3046" customFormat="1"/>
    <row r="58964" s="3046" customFormat="1"/>
    <row r="58965" s="3046" customFormat="1"/>
    <row r="58966" s="3046" customFormat="1"/>
    <row r="58967" s="3046" customFormat="1"/>
    <row r="58968" s="3046" customFormat="1"/>
    <row r="58969" s="3046" customFormat="1"/>
    <row r="58970" s="3046" customFormat="1"/>
    <row r="58971" s="3046" customFormat="1"/>
    <row r="58972" s="3046" customFormat="1"/>
    <row r="58973" s="3046" customFormat="1"/>
    <row r="58974" s="3046" customFormat="1"/>
    <row r="58975" s="3046" customFormat="1"/>
    <row r="58976" s="3046" customFormat="1"/>
    <row r="58977" s="3046" customFormat="1"/>
    <row r="58978" s="3046" customFormat="1"/>
    <row r="58979" s="3046" customFormat="1"/>
    <row r="58980" s="3046" customFormat="1"/>
    <row r="58981" s="3046" customFormat="1"/>
    <row r="58982" s="3046" customFormat="1"/>
    <row r="58983" s="3046" customFormat="1"/>
    <row r="58984" s="3046" customFormat="1"/>
    <row r="58985" s="3046" customFormat="1"/>
    <row r="58986" s="3046" customFormat="1"/>
    <row r="58987" s="3046" customFormat="1"/>
    <row r="58988" s="3046" customFormat="1"/>
    <row r="58989" s="3046" customFormat="1"/>
    <row r="58990" s="3046" customFormat="1"/>
    <row r="58991" s="3046" customFormat="1"/>
    <row r="58992" s="3046" customFormat="1"/>
    <row r="58993" s="3046" customFormat="1"/>
    <row r="58994" s="3046" customFormat="1"/>
    <row r="58995" s="3046" customFormat="1"/>
    <row r="58996" s="3046" customFormat="1"/>
    <row r="58997" s="3046" customFormat="1"/>
    <row r="58998" s="3046" customFormat="1"/>
    <row r="58999" s="3046" customFormat="1"/>
    <row r="59000" s="3046" customFormat="1"/>
    <row r="59001" s="3046" customFormat="1"/>
    <row r="59002" s="3046" customFormat="1"/>
    <row r="59003" s="3046" customFormat="1"/>
    <row r="59004" s="3046" customFormat="1"/>
    <row r="59005" s="3046" customFormat="1"/>
    <row r="59006" s="3046" customFormat="1"/>
    <row r="59007" s="3046" customFormat="1"/>
    <row r="59008" s="3046" customFormat="1"/>
    <row r="59009" s="3046" customFormat="1"/>
    <row r="59010" s="3046" customFormat="1"/>
    <row r="59011" s="3046" customFormat="1"/>
    <row r="59012" s="3046" customFormat="1"/>
    <row r="59013" s="3046" customFormat="1"/>
    <row r="59014" s="3046" customFormat="1"/>
    <row r="59015" s="3046" customFormat="1"/>
    <row r="59016" s="3046" customFormat="1"/>
    <row r="59017" s="3046" customFormat="1"/>
    <row r="59018" s="3046" customFormat="1"/>
    <row r="59019" s="3046" customFormat="1"/>
    <row r="59020" s="3046" customFormat="1"/>
    <row r="59021" s="3046" customFormat="1"/>
    <row r="59022" s="3046" customFormat="1"/>
    <row r="59023" s="3046" customFormat="1"/>
    <row r="59024" s="3046" customFormat="1"/>
    <row r="59025" s="3046" customFormat="1"/>
    <row r="59026" s="3046" customFormat="1"/>
    <row r="59027" s="3046" customFormat="1"/>
    <row r="59028" s="3046" customFormat="1"/>
    <row r="59029" s="3046" customFormat="1"/>
    <row r="59030" s="3046" customFormat="1"/>
    <row r="59031" s="3046" customFormat="1"/>
    <row r="59032" s="3046" customFormat="1"/>
    <row r="59033" s="3046" customFormat="1"/>
    <row r="59034" s="3046" customFormat="1"/>
    <row r="59035" s="3046" customFormat="1"/>
    <row r="59036" s="3046" customFormat="1"/>
    <row r="59037" s="3046" customFormat="1"/>
    <row r="59038" s="3046" customFormat="1"/>
    <row r="59039" s="3046" customFormat="1"/>
    <row r="59040" s="3046" customFormat="1"/>
    <row r="59041" s="3046" customFormat="1"/>
    <row r="59042" s="3046" customFormat="1"/>
    <row r="59043" s="3046" customFormat="1"/>
    <row r="59044" s="3046" customFormat="1"/>
    <row r="59045" s="3046" customFormat="1"/>
    <row r="59046" s="3046" customFormat="1"/>
    <row r="59047" s="3046" customFormat="1"/>
    <row r="59048" s="3046" customFormat="1"/>
    <row r="59049" s="3046" customFormat="1"/>
    <row r="59050" s="3046" customFormat="1"/>
    <row r="59051" s="3046" customFormat="1"/>
    <row r="59052" s="3046" customFormat="1"/>
    <row r="59053" s="3046" customFormat="1"/>
    <row r="59054" s="3046" customFormat="1"/>
    <row r="59055" s="3046" customFormat="1"/>
    <row r="59056" s="3046" customFormat="1"/>
    <row r="59057" s="3046" customFormat="1"/>
    <row r="59058" s="3046" customFormat="1"/>
    <row r="59059" s="3046" customFormat="1"/>
    <row r="59060" s="3046" customFormat="1"/>
    <row r="59061" s="3046" customFormat="1"/>
    <row r="59062" s="3046" customFormat="1"/>
    <row r="59063" s="3046" customFormat="1"/>
    <row r="59064" s="3046" customFormat="1"/>
    <row r="59065" s="3046" customFormat="1"/>
    <row r="59066" s="3046" customFormat="1"/>
    <row r="59067" s="3046" customFormat="1"/>
    <row r="59068" s="3046" customFormat="1"/>
    <row r="59069" s="3046" customFormat="1"/>
    <row r="59070" s="3046" customFormat="1"/>
    <row r="59071" s="3046" customFormat="1"/>
    <row r="59072" s="3046" customFormat="1"/>
    <row r="59073" s="3046" customFormat="1"/>
    <row r="59074" s="3046" customFormat="1"/>
    <row r="59075" s="3046" customFormat="1"/>
    <row r="59076" s="3046" customFormat="1"/>
    <row r="59077" s="3046" customFormat="1"/>
    <row r="59078" s="3046" customFormat="1"/>
    <row r="59079" s="3046" customFormat="1"/>
    <row r="59080" s="3046" customFormat="1"/>
    <row r="59081" s="3046" customFormat="1"/>
    <row r="59082" s="3046" customFormat="1"/>
    <row r="59083" s="3046" customFormat="1"/>
    <row r="59084" s="3046" customFormat="1"/>
    <row r="59085" s="3046" customFormat="1"/>
    <row r="59086" s="3046" customFormat="1"/>
    <row r="59087" s="3046" customFormat="1"/>
    <row r="59088" s="3046" customFormat="1"/>
    <row r="59089" s="3046" customFormat="1"/>
    <row r="59090" s="3046" customFormat="1"/>
    <row r="59091" s="3046" customFormat="1"/>
    <row r="59092" s="3046" customFormat="1"/>
    <row r="59093" s="3046" customFormat="1"/>
    <row r="59094" s="3046" customFormat="1"/>
    <row r="59095" s="3046" customFormat="1"/>
    <row r="59096" s="3046" customFormat="1"/>
    <row r="59097" s="3046" customFormat="1"/>
    <row r="59098" s="3046" customFormat="1"/>
    <row r="59099" s="3046" customFormat="1"/>
    <row r="59100" s="3046" customFormat="1"/>
    <row r="59101" s="3046" customFormat="1"/>
    <row r="59102" s="3046" customFormat="1"/>
    <row r="59103" s="3046" customFormat="1"/>
    <row r="59104" s="3046" customFormat="1"/>
    <row r="59105" s="3046" customFormat="1"/>
    <row r="59106" s="3046" customFormat="1"/>
    <row r="59107" s="3046" customFormat="1"/>
    <row r="59108" s="3046" customFormat="1"/>
    <row r="59109" s="3046" customFormat="1"/>
    <row r="59110" s="3046" customFormat="1"/>
    <row r="59111" s="3046" customFormat="1"/>
    <row r="59112" s="3046" customFormat="1"/>
    <row r="59113" s="3046" customFormat="1"/>
    <row r="59114" s="3046" customFormat="1"/>
    <row r="59115" s="3046" customFormat="1"/>
    <row r="59116" s="3046" customFormat="1"/>
    <row r="59117" s="3046" customFormat="1"/>
    <row r="59118" s="3046" customFormat="1"/>
    <row r="59119" s="3046" customFormat="1"/>
    <row r="59120" s="3046" customFormat="1"/>
    <row r="59121" s="3046" customFormat="1"/>
    <row r="59122" s="3046" customFormat="1"/>
    <row r="59123" s="3046" customFormat="1"/>
    <row r="59124" s="3046" customFormat="1"/>
    <row r="59125" s="3046" customFormat="1"/>
    <row r="59126" s="3046" customFormat="1"/>
    <row r="59127" s="3046" customFormat="1"/>
    <row r="59128" s="3046" customFormat="1"/>
    <row r="59129" s="3046" customFormat="1"/>
    <row r="59130" s="3046" customFormat="1"/>
    <row r="59131" s="3046" customFormat="1"/>
    <row r="59132" s="3046" customFormat="1"/>
    <row r="59133" s="3046" customFormat="1"/>
    <row r="59134" s="3046" customFormat="1"/>
    <row r="59135" s="3046" customFormat="1"/>
    <row r="59136" s="3046" customFormat="1"/>
    <row r="59137" s="3046" customFormat="1"/>
    <row r="59138" s="3046" customFormat="1"/>
    <row r="59139" s="3046" customFormat="1"/>
    <row r="59140" s="3046" customFormat="1"/>
    <row r="59141" s="3046" customFormat="1"/>
    <row r="59142" s="3046" customFormat="1"/>
    <row r="59143" s="3046" customFormat="1"/>
    <row r="59144" s="3046" customFormat="1"/>
    <row r="59145" s="3046" customFormat="1"/>
    <row r="59146" s="3046" customFormat="1"/>
    <row r="59147" s="3046" customFormat="1"/>
    <row r="59148" s="3046" customFormat="1"/>
    <row r="59149" s="3046" customFormat="1"/>
    <row r="59150" s="3046" customFormat="1"/>
    <row r="59151" s="3046" customFormat="1"/>
    <row r="59152" s="3046" customFormat="1"/>
    <row r="59153" s="3046" customFormat="1"/>
    <row r="59154" s="3046" customFormat="1"/>
    <row r="59155" s="3046" customFormat="1"/>
    <row r="59156" s="3046" customFormat="1"/>
    <row r="59157" s="3046" customFormat="1"/>
    <row r="59158" s="3046" customFormat="1"/>
    <row r="59159" s="3046" customFormat="1"/>
    <row r="59160" s="3046" customFormat="1"/>
    <row r="59161" s="3046" customFormat="1"/>
    <row r="59162" s="3046" customFormat="1"/>
    <row r="59163" s="3046" customFormat="1"/>
    <row r="59164" s="3046" customFormat="1"/>
    <row r="59165" s="3046" customFormat="1"/>
    <row r="59166" s="3046" customFormat="1"/>
    <row r="59167" s="3046" customFormat="1"/>
    <row r="59168" s="3046" customFormat="1"/>
    <row r="59169" s="3046" customFormat="1"/>
    <row r="59170" s="3046" customFormat="1"/>
    <row r="59171" s="3046" customFormat="1"/>
    <row r="59172" s="3046" customFormat="1"/>
    <row r="59173" s="3046" customFormat="1"/>
    <row r="59174" s="3046" customFormat="1"/>
    <row r="59175" s="3046" customFormat="1"/>
    <row r="59176" s="3046" customFormat="1"/>
    <row r="59177" s="3046" customFormat="1"/>
    <row r="59178" s="3046" customFormat="1"/>
    <row r="59179" s="3046" customFormat="1"/>
    <row r="59180" s="3046" customFormat="1"/>
    <row r="59181" s="3046" customFormat="1"/>
    <row r="59182" s="3046" customFormat="1"/>
    <row r="59183" s="3046" customFormat="1"/>
    <row r="59184" s="3046" customFormat="1"/>
    <row r="59185" s="3046" customFormat="1"/>
    <row r="59186" s="3046" customFormat="1"/>
    <row r="59187" s="3046" customFormat="1"/>
    <row r="59188" s="3046" customFormat="1"/>
    <row r="59189" s="3046" customFormat="1"/>
    <row r="59190" s="3046" customFormat="1"/>
    <row r="59191" s="3046" customFormat="1"/>
    <row r="59192" s="3046" customFormat="1"/>
    <row r="59193" s="3046" customFormat="1"/>
    <row r="59194" s="3046" customFormat="1"/>
    <row r="59195" s="3046" customFormat="1"/>
    <row r="59196" s="3046" customFormat="1"/>
    <row r="59197" s="3046" customFormat="1"/>
    <row r="59198" s="3046" customFormat="1"/>
    <row r="59199" s="3046" customFormat="1"/>
    <row r="59200" s="3046" customFormat="1"/>
    <row r="59201" s="3046" customFormat="1"/>
    <row r="59202" s="3046" customFormat="1"/>
    <row r="59203" s="3046" customFormat="1"/>
    <row r="59204" s="3046" customFormat="1"/>
    <row r="59205" s="3046" customFormat="1"/>
    <row r="59206" s="3046" customFormat="1"/>
    <row r="59207" s="3046" customFormat="1"/>
    <row r="59208" s="3046" customFormat="1"/>
    <row r="59209" s="3046" customFormat="1"/>
    <row r="59210" s="3046" customFormat="1"/>
    <row r="59211" s="3046" customFormat="1"/>
    <row r="59212" s="3046" customFormat="1"/>
    <row r="59213" s="3046" customFormat="1"/>
    <row r="59214" s="3046" customFormat="1"/>
    <row r="59215" s="3046" customFormat="1"/>
    <row r="59216" s="3046" customFormat="1"/>
    <row r="59217" s="3046" customFormat="1"/>
    <row r="59218" s="3046" customFormat="1"/>
    <row r="59219" s="3046" customFormat="1"/>
    <row r="59220" s="3046" customFormat="1"/>
    <row r="59221" s="3046" customFormat="1"/>
    <row r="59222" s="3046" customFormat="1"/>
    <row r="59223" s="3046" customFormat="1"/>
    <row r="59224" s="3046" customFormat="1"/>
    <row r="59225" s="3046" customFormat="1"/>
    <row r="59226" s="3046" customFormat="1"/>
    <row r="59227" s="3046" customFormat="1"/>
    <row r="59228" s="3046" customFormat="1"/>
    <row r="59229" s="3046" customFormat="1"/>
    <row r="59230" s="3046" customFormat="1"/>
    <row r="59231" s="3046" customFormat="1"/>
    <row r="59232" s="3046" customFormat="1"/>
    <row r="59233" s="3046" customFormat="1"/>
    <row r="59234" s="3046" customFormat="1"/>
    <row r="59235" s="3046" customFormat="1"/>
    <row r="59236" s="3046" customFormat="1"/>
    <row r="59237" s="3046" customFormat="1"/>
    <row r="59238" s="3046" customFormat="1"/>
    <row r="59239" s="3046" customFormat="1"/>
    <row r="59240" s="3046" customFormat="1"/>
    <row r="59241" s="3046" customFormat="1"/>
    <row r="59242" s="3046" customFormat="1"/>
    <row r="59243" s="3046" customFormat="1"/>
    <row r="59244" s="3046" customFormat="1"/>
    <row r="59245" s="3046" customFormat="1"/>
    <row r="59246" s="3046" customFormat="1"/>
    <row r="59247" s="3046" customFormat="1"/>
    <row r="59248" s="3046" customFormat="1"/>
    <row r="59249" s="3046" customFormat="1"/>
    <row r="59250" s="3046" customFormat="1"/>
    <row r="59251" s="3046" customFormat="1"/>
    <row r="59252" s="3046" customFormat="1"/>
    <row r="59253" s="3046" customFormat="1"/>
    <row r="59254" s="3046" customFormat="1"/>
    <row r="59255" s="3046" customFormat="1"/>
    <row r="59256" s="3046" customFormat="1"/>
    <row r="59257" s="3046" customFormat="1"/>
    <row r="59258" s="3046" customFormat="1"/>
    <row r="59259" s="3046" customFormat="1"/>
    <row r="59260" s="3046" customFormat="1"/>
    <row r="59261" s="3046" customFormat="1"/>
    <row r="59262" s="3046" customFormat="1"/>
    <row r="59263" s="3046" customFormat="1"/>
    <row r="59264" s="3046" customFormat="1"/>
    <row r="59265" s="3046" customFormat="1"/>
    <row r="59266" s="3046" customFormat="1"/>
    <row r="59267" s="3046" customFormat="1"/>
    <row r="59268" s="3046" customFormat="1"/>
    <row r="59269" s="3046" customFormat="1"/>
    <row r="59270" s="3046" customFormat="1"/>
    <row r="59271" s="3046" customFormat="1"/>
    <row r="59272" s="3046" customFormat="1"/>
    <row r="59273" s="3046" customFormat="1"/>
    <row r="59274" s="3046" customFormat="1"/>
    <row r="59275" s="3046" customFormat="1"/>
    <row r="59276" s="3046" customFormat="1"/>
    <row r="59277" s="3046" customFormat="1"/>
    <row r="59278" s="3046" customFormat="1"/>
    <row r="59279" s="3046" customFormat="1"/>
    <row r="59280" s="3046" customFormat="1"/>
    <row r="59281" s="3046" customFormat="1"/>
    <row r="59282" s="3046" customFormat="1"/>
    <row r="59283" s="3046" customFormat="1"/>
    <row r="59284" s="3046" customFormat="1"/>
    <row r="59285" s="3046" customFormat="1"/>
    <row r="59286" s="3046" customFormat="1"/>
    <row r="59287" s="3046" customFormat="1"/>
    <row r="59288" s="3046" customFormat="1"/>
    <row r="59289" s="3046" customFormat="1"/>
    <row r="59290" s="3046" customFormat="1"/>
    <row r="59291" s="3046" customFormat="1"/>
    <row r="59292" s="3046" customFormat="1"/>
    <row r="59293" s="3046" customFormat="1"/>
    <row r="59294" s="3046" customFormat="1"/>
    <row r="59295" s="3046" customFormat="1"/>
    <row r="59296" s="3046" customFormat="1"/>
    <row r="59297" s="3046" customFormat="1"/>
    <row r="59298" s="3046" customFormat="1"/>
    <row r="59299" s="3046" customFormat="1"/>
    <row r="59300" s="3046" customFormat="1"/>
    <row r="59301" s="3046" customFormat="1"/>
    <row r="59302" s="3046" customFormat="1"/>
    <row r="59303" s="3046" customFormat="1"/>
    <row r="59304" s="3046" customFormat="1"/>
    <row r="59305" s="3046" customFormat="1"/>
    <row r="59306" s="3046" customFormat="1"/>
    <row r="59307" s="3046" customFormat="1"/>
    <row r="59308" s="3046" customFormat="1"/>
    <row r="59309" s="3046" customFormat="1"/>
    <row r="59310" s="3046" customFormat="1"/>
    <row r="59311" s="3046" customFormat="1"/>
    <row r="59312" s="3046" customFormat="1"/>
    <row r="59313" s="3046" customFormat="1"/>
    <row r="59314" s="3046" customFormat="1"/>
    <row r="59315" s="3046" customFormat="1"/>
    <row r="59316" s="3046" customFormat="1"/>
    <row r="59317" s="3046" customFormat="1"/>
    <row r="59318" s="3046" customFormat="1"/>
    <row r="59319" s="3046" customFormat="1"/>
    <row r="59320" s="3046" customFormat="1"/>
    <row r="59321" s="3046" customFormat="1"/>
    <row r="59322" s="3046" customFormat="1"/>
    <row r="59323" s="3046" customFormat="1"/>
    <row r="59324" s="3046" customFormat="1"/>
    <row r="59325" s="3046" customFormat="1"/>
    <row r="59326" s="3046" customFormat="1"/>
    <row r="59327" s="3046" customFormat="1"/>
    <row r="59328" s="3046" customFormat="1"/>
    <row r="59329" s="3046" customFormat="1"/>
    <row r="59330" s="3046" customFormat="1"/>
    <row r="59331" s="3046" customFormat="1"/>
    <row r="59332" s="3046" customFormat="1"/>
    <row r="59333" s="3046" customFormat="1"/>
    <row r="59334" s="3046" customFormat="1"/>
    <row r="59335" s="3046" customFormat="1"/>
    <row r="59336" s="3046" customFormat="1"/>
    <row r="59337" s="3046" customFormat="1"/>
    <row r="59338" s="3046" customFormat="1"/>
    <row r="59339" s="3046" customFormat="1"/>
    <row r="59340" s="3046" customFormat="1"/>
    <row r="59341" s="3046" customFormat="1"/>
    <row r="59342" s="3046" customFormat="1"/>
    <row r="59343" s="3046" customFormat="1"/>
    <row r="59344" s="3046" customFormat="1"/>
    <row r="59345" s="3046" customFormat="1"/>
    <row r="59346" s="3046" customFormat="1"/>
    <row r="59347" s="3046" customFormat="1"/>
    <row r="59348" s="3046" customFormat="1"/>
    <row r="59349" s="3046" customFormat="1"/>
    <row r="59350" s="3046" customFormat="1"/>
    <row r="59351" s="3046" customFormat="1"/>
    <row r="59352" s="3046" customFormat="1"/>
    <row r="59353" s="3046" customFormat="1"/>
    <row r="59354" s="3046" customFormat="1"/>
    <row r="59355" s="3046" customFormat="1"/>
    <row r="59356" s="3046" customFormat="1"/>
    <row r="59357" s="3046" customFormat="1"/>
    <row r="59358" s="3046" customFormat="1"/>
    <row r="59359" s="3046" customFormat="1"/>
    <row r="59360" s="3046" customFormat="1"/>
    <row r="59361" s="3046" customFormat="1"/>
    <row r="59362" s="3046" customFormat="1"/>
    <row r="59363" s="3046" customFormat="1"/>
    <row r="59364" s="3046" customFormat="1"/>
    <row r="59365" s="3046" customFormat="1"/>
    <row r="59366" s="3046" customFormat="1"/>
    <row r="59367" s="3046" customFormat="1"/>
    <row r="59368" s="3046" customFormat="1"/>
    <row r="59369" s="3046" customFormat="1"/>
    <row r="59370" s="3046" customFormat="1"/>
    <row r="59371" s="3046" customFormat="1"/>
    <row r="59372" s="3046" customFormat="1"/>
    <row r="59373" s="3046" customFormat="1"/>
    <row r="59374" s="3046" customFormat="1"/>
    <row r="59375" s="3046" customFormat="1"/>
    <row r="59376" s="3046" customFormat="1"/>
    <row r="59377" s="3046" customFormat="1"/>
    <row r="59378" s="3046" customFormat="1"/>
    <row r="59379" s="3046" customFormat="1"/>
    <row r="59380" s="3046" customFormat="1"/>
    <row r="59381" s="3046" customFormat="1"/>
    <row r="59382" s="3046" customFormat="1"/>
    <row r="59383" s="3046" customFormat="1"/>
    <row r="59384" s="3046" customFormat="1"/>
    <row r="59385" s="3046" customFormat="1"/>
    <row r="59386" s="3046" customFormat="1"/>
    <row r="59387" s="3046" customFormat="1"/>
    <row r="59388" s="3046" customFormat="1"/>
    <row r="59389" s="3046" customFormat="1"/>
    <row r="59390" s="3046" customFormat="1"/>
    <row r="59391" s="3046" customFormat="1"/>
    <row r="59392" s="3046" customFormat="1"/>
    <row r="59393" s="3046" customFormat="1"/>
    <row r="59394" s="3046" customFormat="1"/>
    <row r="59395" s="3046" customFormat="1"/>
    <row r="59396" s="3046" customFormat="1"/>
    <row r="59397" s="3046" customFormat="1"/>
    <row r="59398" s="3046" customFormat="1"/>
    <row r="59399" s="3046" customFormat="1"/>
    <row r="59400" s="3046" customFormat="1"/>
    <row r="59401" s="3046" customFormat="1"/>
    <row r="59402" s="3046" customFormat="1"/>
    <row r="59403" s="3046" customFormat="1"/>
    <row r="59404" s="3046" customFormat="1"/>
    <row r="59405" s="3046" customFormat="1"/>
    <row r="59406" s="3046" customFormat="1"/>
    <row r="59407" s="3046" customFormat="1"/>
    <row r="59408" s="3046" customFormat="1"/>
    <row r="59409" s="3046" customFormat="1"/>
    <row r="59410" s="3046" customFormat="1"/>
    <row r="59411" s="3046" customFormat="1"/>
    <row r="59412" s="3046" customFormat="1"/>
    <row r="59413" s="3046" customFormat="1"/>
    <row r="59414" s="3046" customFormat="1"/>
    <row r="59415" s="3046" customFormat="1"/>
    <row r="59416" s="3046" customFormat="1"/>
    <row r="59417" s="3046" customFormat="1"/>
    <row r="59418" s="3046" customFormat="1"/>
    <row r="59419" s="3046" customFormat="1"/>
    <row r="59420" s="3046" customFormat="1"/>
    <row r="59421" s="3046" customFormat="1"/>
    <row r="59422" s="3046" customFormat="1"/>
    <row r="59423" s="3046" customFormat="1"/>
    <row r="59424" s="3046" customFormat="1"/>
    <row r="59425" s="3046" customFormat="1"/>
    <row r="59426" s="3046" customFormat="1"/>
    <row r="59427" s="3046" customFormat="1"/>
    <row r="59428" s="3046" customFormat="1"/>
    <row r="59429" s="3046" customFormat="1"/>
    <row r="59430" s="3046" customFormat="1"/>
    <row r="59431" s="3046" customFormat="1"/>
    <row r="59432" s="3046" customFormat="1"/>
    <row r="59433" s="3046" customFormat="1"/>
    <row r="59434" s="3046" customFormat="1"/>
    <row r="59435" s="3046" customFormat="1"/>
    <row r="59436" s="3046" customFormat="1"/>
    <row r="59437" s="3046" customFormat="1"/>
    <row r="59438" s="3046" customFormat="1"/>
    <row r="59439" s="3046" customFormat="1"/>
    <row r="59440" s="3046" customFormat="1"/>
    <row r="59441" s="3046" customFormat="1"/>
    <row r="59442" s="3046" customFormat="1"/>
    <row r="59443" s="3046" customFormat="1"/>
    <row r="59444" s="3046" customFormat="1"/>
    <row r="59445" s="3046" customFormat="1"/>
    <row r="59446" s="3046" customFormat="1"/>
    <row r="59447" s="3046" customFormat="1"/>
    <row r="59448" s="3046" customFormat="1"/>
    <row r="59449" s="3046" customFormat="1"/>
    <row r="59450" s="3046" customFormat="1"/>
    <row r="59451" s="3046" customFormat="1"/>
    <row r="59452" s="3046" customFormat="1"/>
    <row r="59453" s="3046" customFormat="1"/>
    <row r="59454" s="3046" customFormat="1"/>
    <row r="59455" s="3046" customFormat="1"/>
    <row r="59456" s="3046" customFormat="1"/>
    <row r="59457" s="3046" customFormat="1"/>
    <row r="59458" s="3046" customFormat="1"/>
    <row r="59459" s="3046" customFormat="1"/>
    <row r="59460" s="3046" customFormat="1"/>
    <row r="59461" s="3046" customFormat="1"/>
    <row r="59462" s="3046" customFormat="1"/>
    <row r="59463" s="3046" customFormat="1"/>
    <row r="59464" s="3046" customFormat="1"/>
    <row r="59465" s="3046" customFormat="1"/>
    <row r="59466" s="3046" customFormat="1"/>
    <row r="59467" s="3046" customFormat="1"/>
    <row r="59468" s="3046" customFormat="1"/>
    <row r="59469" s="3046" customFormat="1"/>
    <row r="59470" s="3046" customFormat="1"/>
    <row r="59471" s="3046" customFormat="1"/>
    <row r="59472" s="3046" customFormat="1"/>
    <row r="59473" s="3046" customFormat="1"/>
    <row r="59474" s="3046" customFormat="1"/>
    <row r="59475" s="3046" customFormat="1"/>
    <row r="59476" s="3046" customFormat="1"/>
    <row r="59477" s="3046" customFormat="1"/>
    <row r="59478" s="3046" customFormat="1"/>
    <row r="59479" s="3046" customFormat="1"/>
    <row r="59480" s="3046" customFormat="1"/>
    <row r="59481" s="3046" customFormat="1"/>
    <row r="59482" s="3046" customFormat="1"/>
    <row r="59483" s="3046" customFormat="1"/>
    <row r="59484" s="3046" customFormat="1"/>
    <row r="59485" s="3046" customFormat="1"/>
    <row r="59486" s="3046" customFormat="1"/>
    <row r="59487" s="3046" customFormat="1"/>
    <row r="59488" s="3046" customFormat="1"/>
    <row r="59489" s="3046" customFormat="1"/>
    <row r="59490" s="3046" customFormat="1"/>
    <row r="59491" s="3046" customFormat="1"/>
    <row r="59492" s="3046" customFormat="1"/>
    <row r="59493" s="3046" customFormat="1"/>
    <row r="59494" s="3046" customFormat="1"/>
    <row r="59495" s="3046" customFormat="1"/>
    <row r="59496" s="3046" customFormat="1"/>
    <row r="59497" s="3046" customFormat="1"/>
    <row r="59498" s="3046" customFormat="1"/>
    <row r="59499" s="3046" customFormat="1"/>
    <row r="59500" s="3046" customFormat="1"/>
    <row r="59501" s="3046" customFormat="1"/>
    <row r="59502" s="3046" customFormat="1"/>
    <row r="59503" s="3046" customFormat="1"/>
    <row r="59504" s="3046" customFormat="1"/>
    <row r="59505" s="3046" customFormat="1"/>
    <row r="59506" s="3046" customFormat="1"/>
    <row r="59507" s="3046" customFormat="1"/>
    <row r="59508" s="3046" customFormat="1"/>
    <row r="59509" s="3046" customFormat="1"/>
    <row r="59510" s="3046" customFormat="1"/>
    <row r="59511" s="3046" customFormat="1"/>
    <row r="59512" s="3046" customFormat="1"/>
    <row r="59513" s="3046" customFormat="1"/>
    <row r="59514" s="3046" customFormat="1"/>
    <row r="59515" s="3046" customFormat="1"/>
    <row r="59516" s="3046" customFormat="1"/>
    <row r="59517" s="3046" customFormat="1"/>
    <row r="59518" s="3046" customFormat="1"/>
    <row r="59519" s="3046" customFormat="1"/>
    <row r="59520" s="3046" customFormat="1"/>
    <row r="59521" s="3046" customFormat="1"/>
    <row r="59522" s="3046" customFormat="1"/>
    <row r="59523" s="3046" customFormat="1"/>
    <row r="59524" s="3046" customFormat="1"/>
    <row r="59525" s="3046" customFormat="1"/>
    <row r="59526" s="3046" customFormat="1"/>
    <row r="59527" s="3046" customFormat="1"/>
    <row r="59528" s="3046" customFormat="1"/>
    <row r="59529" s="3046" customFormat="1"/>
    <row r="59530" s="3046" customFormat="1"/>
    <row r="59531" s="3046" customFormat="1"/>
    <row r="59532" s="3046" customFormat="1"/>
    <row r="59533" s="3046" customFormat="1"/>
    <row r="59534" s="3046" customFormat="1"/>
    <row r="59535" s="3046" customFormat="1"/>
    <row r="59536" s="3046" customFormat="1"/>
    <row r="59537" s="3046" customFormat="1"/>
    <row r="59538" s="3046" customFormat="1"/>
    <row r="59539" s="3046" customFormat="1"/>
    <row r="59540" s="3046" customFormat="1"/>
    <row r="59541" s="3046" customFormat="1"/>
    <row r="59542" s="3046" customFormat="1"/>
    <row r="59543" s="3046" customFormat="1"/>
    <row r="59544" s="3046" customFormat="1"/>
    <row r="59545" s="3046" customFormat="1"/>
    <row r="59546" s="3046" customFormat="1"/>
    <row r="59547" s="3046" customFormat="1"/>
    <row r="59548" s="3046" customFormat="1"/>
    <row r="59549" s="3046" customFormat="1"/>
    <row r="59550" s="3046" customFormat="1"/>
    <row r="59551" s="3046" customFormat="1"/>
    <row r="59552" s="3046" customFormat="1"/>
    <row r="59553" s="3046" customFormat="1"/>
    <row r="59554" s="3046" customFormat="1"/>
    <row r="59555" s="3046" customFormat="1"/>
    <row r="59556" s="3046" customFormat="1"/>
    <row r="59557" s="3046" customFormat="1"/>
    <row r="59558" s="3046" customFormat="1"/>
    <row r="59559" s="3046" customFormat="1"/>
    <row r="59560" s="3046" customFormat="1"/>
    <row r="59561" s="3046" customFormat="1"/>
    <row r="59562" s="3046" customFormat="1"/>
    <row r="59563" s="3046" customFormat="1"/>
    <row r="59564" s="3046" customFormat="1"/>
    <row r="59565" s="3046" customFormat="1"/>
    <row r="59566" s="3046" customFormat="1"/>
    <row r="59567" s="3046" customFormat="1"/>
    <row r="59568" s="3046" customFormat="1"/>
    <row r="59569" s="3046" customFormat="1"/>
    <row r="59570" s="3046" customFormat="1"/>
    <row r="59571" s="3046" customFormat="1"/>
    <row r="59572" s="3046" customFormat="1"/>
    <row r="59573" s="3046" customFormat="1"/>
    <row r="59574" s="3046" customFormat="1"/>
    <row r="59575" s="3046" customFormat="1"/>
    <row r="59576" s="3046" customFormat="1"/>
    <row r="59577" s="3046" customFormat="1"/>
    <row r="59578" s="3046" customFormat="1"/>
    <row r="59579" s="3046" customFormat="1"/>
    <row r="59580" s="3046" customFormat="1"/>
    <row r="59581" s="3046" customFormat="1"/>
    <row r="59582" s="3046" customFormat="1"/>
    <row r="59583" s="3046" customFormat="1"/>
    <row r="59584" s="3046" customFormat="1"/>
    <row r="59585" s="3046" customFormat="1"/>
    <row r="59586" s="3046" customFormat="1"/>
    <row r="59587" s="3046" customFormat="1"/>
    <row r="59588" s="3046" customFormat="1"/>
    <row r="59589" s="3046" customFormat="1"/>
    <row r="59590" s="3046" customFormat="1"/>
    <row r="59591" s="3046" customFormat="1"/>
    <row r="59592" s="3046" customFormat="1"/>
    <row r="59593" s="3046" customFormat="1"/>
    <row r="59594" s="3046" customFormat="1"/>
    <row r="59595" s="3046" customFormat="1"/>
    <row r="59596" s="3046" customFormat="1"/>
    <row r="59597" s="3046" customFormat="1"/>
    <row r="59598" s="3046" customFormat="1"/>
    <row r="59599" s="3046" customFormat="1"/>
    <row r="59600" s="3046" customFormat="1"/>
    <row r="59601" s="3046" customFormat="1"/>
    <row r="59602" s="3046" customFormat="1"/>
    <row r="59603" s="3046" customFormat="1"/>
    <row r="59604" s="3046" customFormat="1"/>
    <row r="59605" s="3046" customFormat="1"/>
    <row r="59606" s="3046" customFormat="1"/>
    <row r="59607" s="3046" customFormat="1"/>
    <row r="59608" s="3046" customFormat="1"/>
    <row r="59609" s="3046" customFormat="1"/>
    <row r="59610" s="3046" customFormat="1"/>
    <row r="59611" s="3046" customFormat="1"/>
    <row r="59612" s="3046" customFormat="1"/>
    <row r="59613" s="3046" customFormat="1"/>
    <row r="59614" s="3046" customFormat="1"/>
    <row r="59615" s="3046" customFormat="1"/>
    <row r="59616" s="3046" customFormat="1"/>
    <row r="59617" s="3046" customFormat="1"/>
    <row r="59618" s="3046" customFormat="1"/>
    <row r="59619" s="3046" customFormat="1"/>
    <row r="59620" s="3046" customFormat="1"/>
    <row r="59621" s="3046" customFormat="1"/>
    <row r="59622" s="3046" customFormat="1"/>
    <row r="59623" s="3046" customFormat="1"/>
    <row r="59624" s="3046" customFormat="1"/>
    <row r="59625" s="3046" customFormat="1"/>
    <row r="59626" s="3046" customFormat="1"/>
    <row r="59627" s="3046" customFormat="1"/>
    <row r="59628" s="3046" customFormat="1"/>
    <row r="59629" s="3046" customFormat="1"/>
    <row r="59630" s="3046" customFormat="1"/>
    <row r="59631" s="3046" customFormat="1"/>
    <row r="59632" s="3046" customFormat="1"/>
    <row r="59633" s="3046" customFormat="1"/>
    <row r="59634" s="3046" customFormat="1"/>
    <row r="59635" s="3046" customFormat="1"/>
    <row r="59636" s="3046" customFormat="1"/>
    <row r="59637" s="3046" customFormat="1"/>
    <row r="59638" s="3046" customFormat="1"/>
    <row r="59639" s="3046" customFormat="1"/>
    <row r="59640" s="3046" customFormat="1"/>
    <row r="59641" s="3046" customFormat="1"/>
    <row r="59642" s="3046" customFormat="1"/>
    <row r="59643" s="3046" customFormat="1"/>
    <row r="59644" s="3046" customFormat="1"/>
    <row r="59645" s="3046" customFormat="1"/>
    <row r="59646" s="3046" customFormat="1"/>
    <row r="59647" s="3046" customFormat="1"/>
    <row r="59648" s="3046" customFormat="1"/>
    <row r="59649" s="3046" customFormat="1"/>
    <row r="59650" s="3046" customFormat="1"/>
    <row r="59651" s="3046" customFormat="1"/>
    <row r="59652" s="3046" customFormat="1"/>
    <row r="59653" s="3046" customFormat="1"/>
    <row r="59654" s="3046" customFormat="1"/>
    <row r="59655" s="3046" customFormat="1"/>
    <row r="59656" s="3046" customFormat="1"/>
    <row r="59657" s="3046" customFormat="1"/>
    <row r="59658" s="3046" customFormat="1"/>
    <row r="59659" s="3046" customFormat="1"/>
    <row r="59660" s="3046" customFormat="1"/>
    <row r="59661" s="3046" customFormat="1"/>
    <row r="59662" s="3046" customFormat="1"/>
    <row r="59663" s="3046" customFormat="1"/>
    <row r="59664" s="3046" customFormat="1"/>
    <row r="59665" s="3046" customFormat="1"/>
    <row r="59666" s="3046" customFormat="1"/>
    <row r="59667" s="3046" customFormat="1"/>
    <row r="59668" s="3046" customFormat="1"/>
    <row r="59669" s="3046" customFormat="1"/>
    <row r="59670" s="3046" customFormat="1"/>
    <row r="59671" s="3046" customFormat="1"/>
    <row r="59672" s="3046" customFormat="1"/>
    <row r="59673" s="3046" customFormat="1"/>
    <row r="59674" s="3046" customFormat="1"/>
    <row r="59675" s="3046" customFormat="1"/>
    <row r="59676" s="3046" customFormat="1"/>
    <row r="59677" s="3046" customFormat="1"/>
    <row r="59678" s="3046" customFormat="1"/>
    <row r="59679" s="3046" customFormat="1"/>
    <row r="59680" s="3046" customFormat="1"/>
    <row r="59681" s="3046" customFormat="1"/>
    <row r="59682" s="3046" customFormat="1"/>
    <row r="59683" s="3046" customFormat="1"/>
    <row r="59684" s="3046" customFormat="1"/>
    <row r="59685" s="3046" customFormat="1"/>
    <row r="59686" s="3046" customFormat="1"/>
    <row r="59687" s="3046" customFormat="1"/>
    <row r="59688" s="3046" customFormat="1"/>
    <row r="59689" s="3046" customFormat="1"/>
    <row r="59690" s="3046" customFormat="1"/>
    <row r="59691" s="3046" customFormat="1"/>
    <row r="59692" s="3046" customFormat="1"/>
    <row r="59693" s="3046" customFormat="1"/>
    <row r="59694" s="3046" customFormat="1"/>
    <row r="59695" s="3046" customFormat="1"/>
    <row r="59696" s="3046" customFormat="1"/>
    <row r="59697" s="3046" customFormat="1"/>
    <row r="59698" s="3046" customFormat="1"/>
    <row r="59699" s="3046" customFormat="1"/>
    <row r="59700" s="3046" customFormat="1"/>
    <row r="59701" s="3046" customFormat="1"/>
    <row r="59702" s="3046" customFormat="1"/>
    <row r="59703" s="3046" customFormat="1"/>
    <row r="59704" s="3046" customFormat="1"/>
    <row r="59705" s="3046" customFormat="1"/>
    <row r="59706" s="3046" customFormat="1"/>
    <row r="59707" s="3046" customFormat="1"/>
    <row r="59708" s="3046" customFormat="1"/>
    <row r="59709" s="3046" customFormat="1"/>
    <row r="59710" s="3046" customFormat="1"/>
    <row r="59711" s="3046" customFormat="1"/>
    <row r="59712" s="3046" customFormat="1"/>
    <row r="59713" s="3046" customFormat="1"/>
    <row r="59714" s="3046" customFormat="1"/>
    <row r="59715" s="3046" customFormat="1"/>
    <row r="59716" s="3046" customFormat="1"/>
    <row r="59717" s="3046" customFormat="1"/>
    <row r="59718" s="3046" customFormat="1"/>
    <row r="59719" s="3046" customFormat="1"/>
    <row r="59720" s="3046" customFormat="1"/>
    <row r="59721" s="3046" customFormat="1"/>
    <row r="59722" s="3046" customFormat="1"/>
    <row r="59723" s="3046" customFormat="1"/>
    <row r="59724" s="3046" customFormat="1"/>
    <row r="59725" s="3046" customFormat="1"/>
    <row r="59726" s="3046" customFormat="1"/>
    <row r="59727" s="3046" customFormat="1"/>
    <row r="59728" s="3046" customFormat="1"/>
    <row r="59729" s="3046" customFormat="1"/>
    <row r="59730" s="3046" customFormat="1"/>
    <row r="59731" s="3046" customFormat="1"/>
    <row r="59732" s="3046" customFormat="1"/>
    <row r="59733" s="3046" customFormat="1"/>
    <row r="59734" s="3046" customFormat="1"/>
    <row r="59735" s="3046" customFormat="1"/>
    <row r="59736" s="3046" customFormat="1"/>
    <row r="59737" s="3046" customFormat="1"/>
    <row r="59738" s="3046" customFormat="1"/>
    <row r="59739" s="3046" customFormat="1"/>
    <row r="59740" s="3046" customFormat="1"/>
    <row r="59741" s="3046" customFormat="1"/>
    <row r="59742" s="3046" customFormat="1"/>
    <row r="59743" s="3046" customFormat="1"/>
    <row r="59744" s="3046" customFormat="1"/>
    <row r="59745" s="3046" customFormat="1"/>
    <row r="59746" s="3046" customFormat="1"/>
    <row r="59747" s="3046" customFormat="1"/>
    <row r="59748" s="3046" customFormat="1"/>
    <row r="59749" s="3046" customFormat="1"/>
    <row r="59750" s="3046" customFormat="1"/>
    <row r="59751" s="3046" customFormat="1"/>
    <row r="59752" s="3046" customFormat="1"/>
    <row r="59753" s="3046" customFormat="1"/>
    <row r="59754" s="3046" customFormat="1"/>
    <row r="59755" s="3046" customFormat="1"/>
    <row r="59756" s="3046" customFormat="1"/>
    <row r="59757" s="3046" customFormat="1"/>
    <row r="59758" s="3046" customFormat="1"/>
    <row r="59759" s="3046" customFormat="1"/>
    <row r="59760" s="3046" customFormat="1"/>
    <row r="59761" s="3046" customFormat="1"/>
    <row r="59762" s="3046" customFormat="1"/>
    <row r="59763" s="3046" customFormat="1"/>
    <row r="59764" s="3046" customFormat="1"/>
    <row r="59765" s="3046" customFormat="1"/>
    <row r="59766" s="3046" customFormat="1"/>
    <row r="59767" s="3046" customFormat="1"/>
    <row r="59768" s="3046" customFormat="1"/>
    <row r="59769" s="3046" customFormat="1"/>
    <row r="59770" s="3046" customFormat="1"/>
    <row r="59771" s="3046" customFormat="1"/>
    <row r="59772" s="3046" customFormat="1"/>
    <row r="59773" s="3046" customFormat="1"/>
    <row r="59774" s="3046" customFormat="1"/>
    <row r="59775" s="3046" customFormat="1"/>
    <row r="59776" s="3046" customFormat="1"/>
    <row r="59777" s="3046" customFormat="1"/>
    <row r="59778" s="3046" customFormat="1"/>
    <row r="59779" s="3046" customFormat="1"/>
    <row r="59780" s="3046" customFormat="1"/>
    <row r="59781" s="3046" customFormat="1"/>
    <row r="59782" s="3046" customFormat="1"/>
    <row r="59783" s="3046" customFormat="1"/>
    <row r="59784" s="3046" customFormat="1"/>
    <row r="59785" s="3046" customFormat="1"/>
    <row r="59786" s="3046" customFormat="1"/>
    <row r="59787" s="3046" customFormat="1"/>
    <row r="59788" s="3046" customFormat="1"/>
    <row r="59789" s="3046" customFormat="1"/>
    <row r="59790" s="3046" customFormat="1"/>
    <row r="59791" s="3046" customFormat="1"/>
    <row r="59792" s="3046" customFormat="1"/>
    <row r="59793" s="3046" customFormat="1"/>
    <row r="59794" s="3046" customFormat="1"/>
    <row r="59795" s="3046" customFormat="1"/>
    <row r="59796" s="3046" customFormat="1"/>
    <row r="59797" s="3046" customFormat="1"/>
    <row r="59798" s="3046" customFormat="1"/>
    <row r="59799" s="3046" customFormat="1"/>
    <row r="59800" s="3046" customFormat="1"/>
    <row r="59801" s="3046" customFormat="1"/>
    <row r="59802" s="3046" customFormat="1"/>
    <row r="59803" s="3046" customFormat="1"/>
    <row r="59804" s="3046" customFormat="1"/>
    <row r="59805" s="3046" customFormat="1"/>
    <row r="59806" s="3046" customFormat="1"/>
    <row r="59807" s="3046" customFormat="1"/>
    <row r="59808" s="3046" customFormat="1"/>
    <row r="59809" s="3046" customFormat="1"/>
    <row r="59810" s="3046" customFormat="1"/>
    <row r="59811" s="3046" customFormat="1"/>
    <row r="59812" s="3046" customFormat="1"/>
    <row r="59813" s="3046" customFormat="1"/>
    <row r="59814" s="3046" customFormat="1"/>
    <row r="59815" s="3046" customFormat="1"/>
    <row r="59816" s="3046" customFormat="1"/>
    <row r="59817" s="3046" customFormat="1"/>
    <row r="59818" s="3046" customFormat="1"/>
    <row r="59819" s="3046" customFormat="1"/>
    <row r="59820" s="3046" customFormat="1"/>
    <row r="59821" s="3046" customFormat="1"/>
    <row r="59822" s="3046" customFormat="1"/>
    <row r="59823" s="3046" customFormat="1"/>
    <row r="59824" s="3046" customFormat="1"/>
    <row r="59825" s="3046" customFormat="1"/>
    <row r="59826" s="3046" customFormat="1"/>
    <row r="59827" s="3046" customFormat="1"/>
    <row r="59828" s="3046" customFormat="1"/>
    <row r="59829" s="3046" customFormat="1"/>
    <row r="59830" s="3046" customFormat="1"/>
    <row r="59831" s="3046" customFormat="1"/>
    <row r="59832" s="3046" customFormat="1"/>
    <row r="59833" s="3046" customFormat="1"/>
    <row r="59834" s="3046" customFormat="1"/>
    <row r="59835" s="3046" customFormat="1"/>
    <row r="59836" s="3046" customFormat="1"/>
    <row r="59837" s="3046" customFormat="1"/>
    <row r="59838" s="3046" customFormat="1"/>
    <row r="59839" s="3046" customFormat="1"/>
    <row r="59840" s="3046" customFormat="1"/>
    <row r="59841" s="3046" customFormat="1"/>
    <row r="59842" s="3046" customFormat="1"/>
    <row r="59843" s="3046" customFormat="1"/>
    <row r="59844" s="3046" customFormat="1"/>
    <row r="59845" s="3046" customFormat="1"/>
    <row r="59846" s="3046" customFormat="1"/>
    <row r="59847" s="3046" customFormat="1"/>
    <row r="59848" s="3046" customFormat="1"/>
    <row r="59849" s="3046" customFormat="1"/>
    <row r="59850" s="3046" customFormat="1"/>
    <row r="59851" s="3046" customFormat="1"/>
    <row r="59852" s="3046" customFormat="1"/>
    <row r="59853" s="3046" customFormat="1"/>
    <row r="59854" s="3046" customFormat="1"/>
    <row r="59855" s="3046" customFormat="1"/>
    <row r="59856" s="3046" customFormat="1"/>
    <row r="59857" s="3046" customFormat="1"/>
    <row r="59858" s="3046" customFormat="1"/>
    <row r="59859" s="3046" customFormat="1"/>
    <row r="59860" s="3046" customFormat="1"/>
    <row r="59861" s="3046" customFormat="1"/>
    <row r="59862" s="3046" customFormat="1"/>
    <row r="59863" s="3046" customFormat="1"/>
    <row r="59864" s="3046" customFormat="1"/>
    <row r="59865" s="3046" customFormat="1"/>
    <row r="59866" s="3046" customFormat="1"/>
    <row r="59867" s="3046" customFormat="1"/>
    <row r="59868" s="3046" customFormat="1"/>
    <row r="59869" s="3046" customFormat="1"/>
    <row r="59870" s="3046" customFormat="1"/>
    <row r="59871" s="3046" customFormat="1"/>
    <row r="59872" s="3046" customFormat="1"/>
    <row r="59873" s="3046" customFormat="1"/>
    <row r="59874" s="3046" customFormat="1"/>
    <row r="59875" s="3046" customFormat="1"/>
    <row r="59876" s="3046" customFormat="1"/>
    <row r="59877" s="3046" customFormat="1"/>
    <row r="59878" s="3046" customFormat="1"/>
    <row r="59879" s="3046" customFormat="1"/>
    <row r="59880" s="3046" customFormat="1"/>
    <row r="59881" s="3046" customFormat="1"/>
    <row r="59882" s="3046" customFormat="1"/>
    <row r="59883" s="3046" customFormat="1"/>
    <row r="59884" s="3046" customFormat="1"/>
    <row r="59885" s="3046" customFormat="1"/>
    <row r="59886" s="3046" customFormat="1"/>
    <row r="59887" s="3046" customFormat="1"/>
    <row r="59888" s="3046" customFormat="1"/>
    <row r="59889" s="3046" customFormat="1"/>
    <row r="59890" s="3046" customFormat="1"/>
    <row r="59891" s="3046" customFormat="1"/>
    <row r="59892" s="3046" customFormat="1"/>
    <row r="59893" s="3046" customFormat="1"/>
    <row r="59894" s="3046" customFormat="1"/>
    <row r="59895" s="3046" customFormat="1"/>
    <row r="59896" s="3046" customFormat="1"/>
    <row r="59897" s="3046" customFormat="1"/>
    <row r="59898" s="3046" customFormat="1"/>
    <row r="59899" s="3046" customFormat="1"/>
    <row r="59900" s="3046" customFormat="1"/>
    <row r="59901" s="3046" customFormat="1"/>
    <row r="59902" s="3046" customFormat="1"/>
    <row r="59903" s="3046" customFormat="1"/>
    <row r="59904" s="3046" customFormat="1"/>
    <row r="59905" s="3046" customFormat="1"/>
    <row r="59906" s="3046" customFormat="1"/>
    <row r="59907" s="3046" customFormat="1"/>
    <row r="59908" s="3046" customFormat="1"/>
    <row r="59909" s="3046" customFormat="1"/>
    <row r="59910" s="3046" customFormat="1"/>
    <row r="59911" s="3046" customFormat="1"/>
    <row r="59912" s="3046" customFormat="1"/>
    <row r="59913" s="3046" customFormat="1"/>
    <row r="59914" s="3046" customFormat="1"/>
    <row r="59915" s="3046" customFormat="1"/>
    <row r="59916" s="3046" customFormat="1"/>
    <row r="59917" s="3046" customFormat="1"/>
    <row r="59918" s="3046" customFormat="1"/>
    <row r="59919" s="3046" customFormat="1"/>
    <row r="59920" s="3046" customFormat="1"/>
    <row r="59921" s="3046" customFormat="1"/>
    <row r="59922" s="3046" customFormat="1"/>
    <row r="59923" s="3046" customFormat="1"/>
    <row r="59924" s="3046" customFormat="1"/>
    <row r="59925" s="3046" customFormat="1"/>
    <row r="59926" s="3046" customFormat="1"/>
    <row r="59927" s="3046" customFormat="1"/>
    <row r="59928" s="3046" customFormat="1"/>
    <row r="59929" s="3046" customFormat="1"/>
    <row r="59930" s="3046" customFormat="1"/>
    <row r="59931" s="3046" customFormat="1"/>
    <row r="59932" s="3046" customFormat="1"/>
    <row r="59933" s="3046" customFormat="1"/>
    <row r="59934" s="3046" customFormat="1"/>
    <row r="59935" s="3046" customFormat="1"/>
    <row r="59936" s="3046" customFormat="1"/>
    <row r="59937" s="3046" customFormat="1"/>
    <row r="59938" s="3046" customFormat="1"/>
    <row r="59939" s="3046" customFormat="1"/>
    <row r="59940" s="3046" customFormat="1"/>
    <row r="59941" s="3046" customFormat="1"/>
    <row r="59942" s="3046" customFormat="1"/>
    <row r="59943" s="3046" customFormat="1"/>
    <row r="59944" s="3046" customFormat="1"/>
    <row r="59945" s="3046" customFormat="1"/>
    <row r="59946" s="3046" customFormat="1"/>
    <row r="59947" s="3046" customFormat="1"/>
    <row r="59948" s="3046" customFormat="1"/>
    <row r="59949" s="3046" customFormat="1"/>
    <row r="59950" s="3046" customFormat="1"/>
    <row r="59951" s="3046" customFormat="1"/>
    <row r="59952" s="3046" customFormat="1"/>
    <row r="59953" s="3046" customFormat="1"/>
    <row r="59954" s="3046" customFormat="1"/>
    <row r="59955" s="3046" customFormat="1"/>
    <row r="59956" s="3046" customFormat="1"/>
    <row r="59957" s="3046" customFormat="1"/>
    <row r="59958" s="3046" customFormat="1"/>
    <row r="59959" s="3046" customFormat="1"/>
    <row r="59960" s="3046" customFormat="1"/>
    <row r="59961" s="3046" customFormat="1"/>
    <row r="59962" s="3046" customFormat="1"/>
    <row r="59963" s="3046" customFormat="1"/>
    <row r="59964" s="3046" customFormat="1"/>
    <row r="59965" s="3046" customFormat="1"/>
    <row r="59966" s="3046" customFormat="1"/>
    <row r="59967" s="3046" customFormat="1"/>
    <row r="59968" s="3046" customFormat="1"/>
    <row r="59969" s="3046" customFormat="1"/>
    <row r="59970" s="3046" customFormat="1"/>
    <row r="59971" s="3046" customFormat="1"/>
    <row r="59972" s="3046" customFormat="1"/>
    <row r="59973" s="3046" customFormat="1"/>
    <row r="59974" s="3046" customFormat="1"/>
    <row r="59975" s="3046" customFormat="1"/>
    <row r="59976" s="3046" customFormat="1"/>
    <row r="59977" s="3046" customFormat="1"/>
    <row r="59978" s="3046" customFormat="1"/>
    <row r="59979" s="3046" customFormat="1"/>
    <row r="59980" s="3046" customFormat="1"/>
    <row r="59981" s="3046" customFormat="1"/>
    <row r="59982" s="3046" customFormat="1"/>
    <row r="59983" s="3046" customFormat="1"/>
    <row r="59984" s="3046" customFormat="1"/>
    <row r="59985" s="3046" customFormat="1"/>
    <row r="59986" s="3046" customFormat="1"/>
    <row r="59987" s="3046" customFormat="1"/>
    <row r="59988" s="3046" customFormat="1"/>
    <row r="59989" s="3046" customFormat="1"/>
    <row r="59990" s="3046" customFormat="1"/>
    <row r="59991" s="3046" customFormat="1"/>
    <row r="59992" s="3046" customFormat="1"/>
    <row r="59993" s="3046" customFormat="1"/>
    <row r="59994" s="3046" customFormat="1"/>
    <row r="59995" s="3046" customFormat="1"/>
    <row r="59996" s="3046" customFormat="1"/>
    <row r="59997" s="3046" customFormat="1"/>
    <row r="59998" s="3046" customFormat="1"/>
    <row r="59999" s="3046" customFormat="1"/>
    <row r="60000" s="3046" customFormat="1"/>
    <row r="60001" s="3046" customFormat="1"/>
    <row r="60002" s="3046" customFormat="1"/>
    <row r="60003" s="3046" customFormat="1"/>
    <row r="60004" s="3046" customFormat="1"/>
    <row r="60005" s="3046" customFormat="1"/>
    <row r="60006" s="3046" customFormat="1"/>
    <row r="60007" s="3046" customFormat="1"/>
    <row r="60008" s="3046" customFormat="1"/>
    <row r="60009" s="3046" customFormat="1"/>
    <row r="60010" s="3046" customFormat="1"/>
    <row r="60011" s="3046" customFormat="1"/>
    <row r="60012" s="3046" customFormat="1"/>
    <row r="60013" s="3046" customFormat="1"/>
    <row r="60014" s="3046" customFormat="1"/>
    <row r="60015" s="3046" customFormat="1"/>
    <row r="60016" s="3046" customFormat="1"/>
    <row r="60017" s="3046" customFormat="1"/>
    <row r="60018" s="3046" customFormat="1"/>
    <row r="60019" s="3046" customFormat="1"/>
    <row r="60020" s="3046" customFormat="1"/>
    <row r="60021" s="3046" customFormat="1"/>
    <row r="60022" s="3046" customFormat="1"/>
    <row r="60023" s="3046" customFormat="1"/>
    <row r="60024" s="3046" customFormat="1"/>
    <row r="60025" s="3046" customFormat="1"/>
    <row r="60026" s="3046" customFormat="1"/>
    <row r="60027" s="3046" customFormat="1"/>
    <row r="60028" s="3046" customFormat="1"/>
    <row r="60029" s="3046" customFormat="1"/>
    <row r="60030" s="3046" customFormat="1"/>
    <row r="60031" s="3046" customFormat="1"/>
    <row r="60032" s="3046" customFormat="1"/>
    <row r="60033" s="3046" customFormat="1"/>
    <row r="60034" s="3046" customFormat="1"/>
    <row r="60035" s="3046" customFormat="1"/>
    <row r="60036" s="3046" customFormat="1"/>
    <row r="60037" s="3046" customFormat="1"/>
    <row r="60038" s="3046" customFormat="1"/>
    <row r="60039" s="3046" customFormat="1"/>
    <row r="60040" s="3046" customFormat="1"/>
    <row r="60041" s="3046" customFormat="1"/>
    <row r="60042" s="3046" customFormat="1"/>
    <row r="60043" s="3046" customFormat="1"/>
    <row r="60044" s="3046" customFormat="1"/>
    <row r="60045" s="3046" customFormat="1"/>
    <row r="60046" s="3046" customFormat="1"/>
    <row r="60047" s="3046" customFormat="1"/>
    <row r="60048" s="3046" customFormat="1"/>
    <row r="60049" s="3046" customFormat="1"/>
    <row r="60050" s="3046" customFormat="1"/>
    <row r="60051" s="3046" customFormat="1"/>
    <row r="60052" s="3046" customFormat="1"/>
    <row r="60053" s="3046" customFormat="1"/>
    <row r="60054" s="3046" customFormat="1"/>
    <row r="60055" s="3046" customFormat="1"/>
    <row r="60056" s="3046" customFormat="1"/>
    <row r="60057" s="3046" customFormat="1"/>
    <row r="60058" s="3046" customFormat="1"/>
    <row r="60059" s="3046" customFormat="1"/>
    <row r="60060" s="3046" customFormat="1"/>
    <row r="60061" s="3046" customFormat="1"/>
    <row r="60062" s="3046" customFormat="1"/>
    <row r="60063" s="3046" customFormat="1"/>
    <row r="60064" s="3046" customFormat="1"/>
    <row r="60065" s="3046" customFormat="1"/>
    <row r="60066" s="3046" customFormat="1"/>
    <row r="60067" s="3046" customFormat="1"/>
    <row r="60068" s="3046" customFormat="1"/>
    <row r="60069" s="3046" customFormat="1"/>
    <row r="60070" s="3046" customFormat="1"/>
    <row r="60071" s="3046" customFormat="1"/>
    <row r="60072" s="3046" customFormat="1"/>
    <row r="60073" s="3046" customFormat="1"/>
    <row r="60074" s="3046" customFormat="1"/>
    <row r="60075" s="3046" customFormat="1"/>
    <row r="60076" s="3046" customFormat="1"/>
    <row r="60077" s="3046" customFormat="1"/>
    <row r="60078" s="3046" customFormat="1"/>
    <row r="60079" s="3046" customFormat="1"/>
    <row r="60080" s="3046" customFormat="1"/>
    <row r="60081" s="3046" customFormat="1"/>
    <row r="60082" s="3046" customFormat="1"/>
    <row r="60083" s="3046" customFormat="1"/>
    <row r="60084" s="3046" customFormat="1"/>
    <row r="60085" s="3046" customFormat="1"/>
    <row r="60086" s="3046" customFormat="1"/>
    <row r="60087" s="3046" customFormat="1"/>
    <row r="60088" s="3046" customFormat="1"/>
    <row r="60089" s="3046" customFormat="1"/>
    <row r="60090" s="3046" customFormat="1"/>
    <row r="60091" s="3046" customFormat="1"/>
    <row r="60092" s="3046" customFormat="1"/>
    <row r="60093" s="3046" customFormat="1"/>
    <row r="60094" s="3046" customFormat="1"/>
    <row r="60095" s="3046" customFormat="1"/>
    <row r="60096" s="3046" customFormat="1"/>
    <row r="60097" s="3046" customFormat="1"/>
    <row r="60098" s="3046" customFormat="1"/>
    <row r="60099" s="3046" customFormat="1"/>
    <row r="60100" s="3046" customFormat="1"/>
    <row r="60101" s="3046" customFormat="1"/>
    <row r="60102" s="3046" customFormat="1"/>
    <row r="60103" s="3046" customFormat="1"/>
    <row r="60104" s="3046" customFormat="1"/>
    <row r="60105" s="3046" customFormat="1"/>
    <row r="60106" s="3046" customFormat="1"/>
    <row r="60107" s="3046" customFormat="1"/>
    <row r="60108" s="3046" customFormat="1"/>
    <row r="60109" s="3046" customFormat="1"/>
    <row r="60110" s="3046" customFormat="1"/>
    <row r="60111" s="3046" customFormat="1"/>
    <row r="60112" s="3046" customFormat="1"/>
    <row r="60113" s="3046" customFormat="1"/>
    <row r="60114" s="3046" customFormat="1"/>
    <row r="60115" s="3046" customFormat="1"/>
    <row r="60116" s="3046" customFormat="1"/>
    <row r="60117" s="3046" customFormat="1"/>
    <row r="60118" s="3046" customFormat="1"/>
    <row r="60119" s="3046" customFormat="1"/>
    <row r="60120" s="3046" customFormat="1"/>
    <row r="60121" s="3046" customFormat="1"/>
    <row r="60122" s="3046" customFormat="1"/>
    <row r="60123" s="3046" customFormat="1"/>
    <row r="60124" s="3046" customFormat="1"/>
    <row r="60125" s="3046" customFormat="1"/>
    <row r="60126" s="3046" customFormat="1"/>
    <row r="60127" s="3046" customFormat="1"/>
    <row r="60128" s="3046" customFormat="1"/>
    <row r="60129" s="3046" customFormat="1"/>
    <row r="60130" s="3046" customFormat="1"/>
    <row r="60131" s="3046" customFormat="1"/>
    <row r="60132" s="3046" customFormat="1"/>
    <row r="60133" s="3046" customFormat="1"/>
    <row r="60134" s="3046" customFormat="1"/>
    <row r="60135" s="3046" customFormat="1"/>
    <row r="60136" s="3046" customFormat="1"/>
    <row r="60137" s="3046" customFormat="1"/>
    <row r="60138" s="3046" customFormat="1"/>
    <row r="60139" s="3046" customFormat="1"/>
    <row r="60140" s="3046" customFormat="1"/>
    <row r="60141" s="3046" customFormat="1"/>
    <row r="60142" s="3046" customFormat="1"/>
    <row r="60143" s="3046" customFormat="1"/>
    <row r="60144" s="3046" customFormat="1"/>
    <row r="60145" s="3046" customFormat="1"/>
    <row r="60146" s="3046" customFormat="1"/>
    <row r="60147" s="3046" customFormat="1"/>
    <row r="60148" s="3046" customFormat="1"/>
    <row r="60149" s="3046" customFormat="1"/>
    <row r="60150" s="3046" customFormat="1"/>
    <row r="60151" s="3046" customFormat="1"/>
    <row r="60152" s="3046" customFormat="1"/>
    <row r="60153" s="3046" customFormat="1"/>
    <row r="60154" s="3046" customFormat="1"/>
    <row r="60155" s="3046" customFormat="1"/>
    <row r="60156" s="3046" customFormat="1"/>
    <row r="60157" s="3046" customFormat="1"/>
    <row r="60158" s="3046" customFormat="1"/>
    <row r="60159" s="3046" customFormat="1"/>
    <row r="60160" s="3046" customFormat="1"/>
    <row r="60161" s="3046" customFormat="1"/>
    <row r="60162" s="3046" customFormat="1"/>
    <row r="60163" s="3046" customFormat="1"/>
    <row r="60164" s="3046" customFormat="1"/>
    <row r="60165" s="3046" customFormat="1"/>
    <row r="60166" s="3046" customFormat="1"/>
    <row r="60167" s="3046" customFormat="1"/>
    <row r="60168" s="3046" customFormat="1"/>
    <row r="60169" s="3046" customFormat="1"/>
    <row r="60170" s="3046" customFormat="1"/>
    <row r="60171" s="3046" customFormat="1"/>
    <row r="60172" s="3046" customFormat="1"/>
    <row r="60173" s="3046" customFormat="1"/>
    <row r="60174" s="3046" customFormat="1"/>
    <row r="60175" s="3046" customFormat="1"/>
    <row r="60176" s="3046" customFormat="1"/>
    <row r="60177" s="3046" customFormat="1"/>
    <row r="60178" s="3046" customFormat="1"/>
    <row r="60179" s="3046" customFormat="1"/>
    <row r="60180" s="3046" customFormat="1"/>
    <row r="60181" s="3046" customFormat="1"/>
    <row r="60182" s="3046" customFormat="1"/>
    <row r="60183" s="3046" customFormat="1"/>
    <row r="60184" s="3046" customFormat="1"/>
    <row r="60185" s="3046" customFormat="1"/>
    <row r="60186" s="3046" customFormat="1"/>
    <row r="60187" s="3046" customFormat="1"/>
    <row r="60188" s="3046" customFormat="1"/>
    <row r="60189" s="3046" customFormat="1"/>
    <row r="60190" s="3046" customFormat="1"/>
    <row r="60191" s="3046" customFormat="1"/>
    <row r="60192" s="3046" customFormat="1"/>
    <row r="60193" s="3046" customFormat="1"/>
    <row r="60194" s="3046" customFormat="1"/>
    <row r="60195" s="3046" customFormat="1"/>
    <row r="60196" s="3046" customFormat="1"/>
    <row r="60197" s="3046" customFormat="1"/>
    <row r="60198" s="3046" customFormat="1"/>
    <row r="60199" s="3046" customFormat="1"/>
    <row r="60200" s="3046" customFormat="1"/>
    <row r="60201" s="3046" customFormat="1"/>
    <row r="60202" s="3046" customFormat="1"/>
    <row r="60203" s="3046" customFormat="1"/>
    <row r="60204" s="3046" customFormat="1"/>
    <row r="60205" s="3046" customFormat="1"/>
    <row r="60206" s="3046" customFormat="1"/>
    <row r="60207" s="3046" customFormat="1"/>
    <row r="60208" s="3046" customFormat="1"/>
    <row r="60209" s="3046" customFormat="1"/>
    <row r="60210" s="3046" customFormat="1"/>
    <row r="60211" s="3046" customFormat="1"/>
    <row r="60212" s="3046" customFormat="1"/>
    <row r="60213" s="3046" customFormat="1"/>
    <row r="60214" s="3046" customFormat="1"/>
    <row r="60215" s="3046" customFormat="1"/>
    <row r="60216" s="3046" customFormat="1"/>
    <row r="60217" s="3046" customFormat="1"/>
    <row r="60218" s="3046" customFormat="1"/>
    <row r="60219" s="3046" customFormat="1"/>
    <row r="60220" s="3046" customFormat="1"/>
    <row r="60221" s="3046" customFormat="1"/>
    <row r="60222" s="3046" customFormat="1"/>
    <row r="60223" s="3046" customFormat="1"/>
    <row r="60224" s="3046" customFormat="1"/>
    <row r="60225" s="3046" customFormat="1"/>
    <row r="60226" s="3046" customFormat="1"/>
    <row r="60227" s="3046" customFormat="1"/>
    <row r="60228" s="3046" customFormat="1"/>
    <row r="60229" s="3046" customFormat="1"/>
    <row r="60230" s="3046" customFormat="1"/>
    <row r="60231" s="3046" customFormat="1"/>
    <row r="60232" s="3046" customFormat="1"/>
    <row r="60233" s="3046" customFormat="1"/>
    <row r="60234" s="3046" customFormat="1"/>
    <row r="60235" s="3046" customFormat="1"/>
    <row r="60236" s="3046" customFormat="1"/>
    <row r="60237" s="3046" customFormat="1"/>
    <row r="60238" s="3046" customFormat="1"/>
    <row r="60239" s="3046" customFormat="1"/>
    <row r="60240" s="3046" customFormat="1"/>
    <row r="60241" s="3046" customFormat="1"/>
    <row r="60242" s="3046" customFormat="1"/>
    <row r="60243" s="3046" customFormat="1"/>
    <row r="60244" s="3046" customFormat="1"/>
    <row r="60245" s="3046" customFormat="1"/>
    <row r="60246" s="3046" customFormat="1"/>
    <row r="60247" s="3046" customFormat="1"/>
    <row r="60248" s="3046" customFormat="1"/>
    <row r="60249" s="3046" customFormat="1"/>
    <row r="60250" s="3046" customFormat="1"/>
    <row r="60251" s="3046" customFormat="1"/>
    <row r="60252" s="3046" customFormat="1"/>
    <row r="60253" s="3046" customFormat="1"/>
    <row r="60254" s="3046" customFormat="1"/>
    <row r="60255" s="3046" customFormat="1"/>
    <row r="60256" s="3046" customFormat="1"/>
    <row r="60257" s="3046" customFormat="1"/>
    <row r="60258" s="3046" customFormat="1"/>
    <row r="60259" s="3046" customFormat="1"/>
    <row r="60260" s="3046" customFormat="1"/>
    <row r="60261" s="3046" customFormat="1"/>
    <row r="60262" s="3046" customFormat="1"/>
    <row r="60263" s="3046" customFormat="1"/>
    <row r="60264" s="3046" customFormat="1"/>
    <row r="60265" s="3046" customFormat="1"/>
    <row r="60266" s="3046" customFormat="1"/>
    <row r="60267" s="3046" customFormat="1"/>
    <row r="60268" s="3046" customFormat="1"/>
    <row r="60269" s="3046" customFormat="1"/>
    <row r="60270" s="3046" customFormat="1"/>
    <row r="60271" s="3046" customFormat="1"/>
    <row r="60272" s="3046" customFormat="1"/>
    <row r="60273" s="3046" customFormat="1"/>
    <row r="60274" s="3046" customFormat="1"/>
    <row r="60275" s="3046" customFormat="1"/>
    <row r="60276" s="3046" customFormat="1"/>
    <row r="60277" s="3046" customFormat="1"/>
    <row r="60278" s="3046" customFormat="1"/>
    <row r="60279" s="3046" customFormat="1"/>
    <row r="60280" s="3046" customFormat="1"/>
    <row r="60281" s="3046" customFormat="1"/>
    <row r="60282" s="3046" customFormat="1"/>
    <row r="60283" s="3046" customFormat="1"/>
    <row r="60284" s="3046" customFormat="1"/>
    <row r="60285" s="3046" customFormat="1"/>
    <row r="60286" s="3046" customFormat="1"/>
    <row r="60287" s="3046" customFormat="1"/>
    <row r="60288" s="3046" customFormat="1"/>
    <row r="60289" s="3046" customFormat="1"/>
    <row r="60290" s="3046" customFormat="1"/>
    <row r="60291" s="3046" customFormat="1"/>
    <row r="60292" s="3046" customFormat="1"/>
    <row r="60293" s="3046" customFormat="1"/>
    <row r="60294" s="3046" customFormat="1"/>
    <row r="60295" s="3046" customFormat="1"/>
    <row r="60296" s="3046" customFormat="1"/>
    <row r="60297" s="3046" customFormat="1"/>
    <row r="60298" s="3046" customFormat="1"/>
    <row r="60299" s="3046" customFormat="1"/>
    <row r="60300" s="3046" customFormat="1"/>
    <row r="60301" s="3046" customFormat="1"/>
    <row r="60302" s="3046" customFormat="1"/>
    <row r="60303" s="3046" customFormat="1"/>
    <row r="60304" s="3046" customFormat="1"/>
    <row r="60305" s="3046" customFormat="1"/>
    <row r="60306" s="3046" customFormat="1"/>
    <row r="60307" s="3046" customFormat="1"/>
    <row r="60308" s="3046" customFormat="1"/>
    <row r="60309" s="3046" customFormat="1"/>
    <row r="60310" s="3046" customFormat="1"/>
    <row r="60311" s="3046" customFormat="1"/>
    <row r="60312" s="3046" customFormat="1"/>
    <row r="60313" s="3046" customFormat="1"/>
    <row r="60314" s="3046" customFormat="1"/>
    <row r="60315" s="3046" customFormat="1"/>
    <row r="60316" s="3046" customFormat="1"/>
    <row r="60317" s="3046" customFormat="1"/>
    <row r="60318" s="3046" customFormat="1"/>
    <row r="60319" s="3046" customFormat="1"/>
    <row r="60320" s="3046" customFormat="1"/>
    <row r="60321" s="3046" customFormat="1"/>
    <row r="60322" s="3046" customFormat="1"/>
    <row r="60323" s="3046" customFormat="1"/>
    <row r="60324" s="3046" customFormat="1"/>
    <row r="60325" s="3046" customFormat="1"/>
    <row r="60326" s="3046" customFormat="1"/>
    <row r="60327" s="3046" customFormat="1"/>
    <row r="60328" s="3046" customFormat="1"/>
    <row r="60329" s="3046" customFormat="1"/>
    <row r="60330" s="3046" customFormat="1"/>
    <row r="60331" s="3046" customFormat="1"/>
    <row r="60332" s="3046" customFormat="1"/>
    <row r="60333" s="3046" customFormat="1"/>
    <row r="60334" s="3046" customFormat="1"/>
    <row r="60335" s="3046" customFormat="1"/>
    <row r="60336" s="3046" customFormat="1"/>
    <row r="60337" s="3046" customFormat="1"/>
    <row r="60338" s="3046" customFormat="1"/>
    <row r="60339" s="3046" customFormat="1"/>
    <row r="60340" s="3046" customFormat="1"/>
    <row r="60341" s="3046" customFormat="1"/>
    <row r="60342" s="3046" customFormat="1"/>
    <row r="60343" s="3046" customFormat="1"/>
    <row r="60344" s="3046" customFormat="1"/>
    <row r="60345" s="3046" customFormat="1"/>
    <row r="60346" s="3046" customFormat="1"/>
    <row r="60347" s="3046" customFormat="1"/>
    <row r="60348" s="3046" customFormat="1"/>
    <row r="60349" s="3046" customFormat="1"/>
    <row r="60350" s="3046" customFormat="1"/>
    <row r="60351" s="3046" customFormat="1"/>
    <row r="60352" s="3046" customFormat="1"/>
    <row r="60353" s="3046" customFormat="1"/>
    <row r="60354" s="3046" customFormat="1"/>
    <row r="60355" s="3046" customFormat="1"/>
    <row r="60356" s="3046" customFormat="1"/>
    <row r="60357" s="3046" customFormat="1"/>
    <row r="60358" s="3046" customFormat="1"/>
    <row r="60359" s="3046" customFormat="1"/>
    <row r="60360" s="3046" customFormat="1"/>
    <row r="60361" s="3046" customFormat="1"/>
    <row r="60362" s="3046" customFormat="1"/>
    <row r="60363" s="3046" customFormat="1"/>
    <row r="60364" s="3046" customFormat="1"/>
    <row r="60365" s="3046" customFormat="1"/>
    <row r="60366" s="3046" customFormat="1"/>
    <row r="60367" s="3046" customFormat="1"/>
    <row r="60368" s="3046" customFormat="1"/>
    <row r="60369" s="3046" customFormat="1"/>
    <row r="60370" s="3046" customFormat="1"/>
    <row r="60371" s="3046" customFormat="1"/>
    <row r="60372" s="3046" customFormat="1"/>
    <row r="60373" s="3046" customFormat="1"/>
    <row r="60374" s="3046" customFormat="1"/>
    <row r="60375" s="3046" customFormat="1"/>
    <row r="60376" s="3046" customFormat="1"/>
    <row r="60377" s="3046" customFormat="1"/>
    <row r="60378" s="3046" customFormat="1"/>
    <row r="60379" s="3046" customFormat="1"/>
    <row r="60380" s="3046" customFormat="1"/>
    <row r="60381" s="3046" customFormat="1"/>
    <row r="60382" s="3046" customFormat="1"/>
    <row r="60383" s="3046" customFormat="1"/>
    <row r="60384" s="3046" customFormat="1"/>
    <row r="60385" s="3046" customFormat="1"/>
    <row r="60386" s="3046" customFormat="1"/>
    <row r="60387" s="3046" customFormat="1"/>
    <row r="60388" s="3046" customFormat="1"/>
    <row r="60389" s="3046" customFormat="1"/>
    <row r="60390" s="3046" customFormat="1"/>
    <row r="60391" s="3046" customFormat="1"/>
    <row r="60392" s="3046" customFormat="1"/>
    <row r="60393" s="3046" customFormat="1"/>
    <row r="60394" s="3046" customFormat="1"/>
    <row r="60395" s="3046" customFormat="1"/>
    <row r="60396" s="3046" customFormat="1"/>
    <row r="60397" s="3046" customFormat="1"/>
    <row r="60398" s="3046" customFormat="1"/>
    <row r="60399" s="3046" customFormat="1"/>
    <row r="60400" s="3046" customFormat="1"/>
    <row r="60401" s="3046" customFormat="1"/>
    <row r="60402" s="3046" customFormat="1"/>
    <row r="60403" s="3046" customFormat="1"/>
    <row r="60404" s="3046" customFormat="1"/>
    <row r="60405" s="3046" customFormat="1"/>
    <row r="60406" s="3046" customFormat="1"/>
    <row r="60407" s="3046" customFormat="1"/>
    <row r="60408" s="3046" customFormat="1"/>
    <row r="60409" s="3046" customFormat="1"/>
    <row r="60410" s="3046" customFormat="1"/>
    <row r="60411" s="3046" customFormat="1"/>
    <row r="60412" s="3046" customFormat="1"/>
    <row r="60413" s="3046" customFormat="1"/>
    <row r="60414" s="3046" customFormat="1"/>
    <row r="60415" s="3046" customFormat="1"/>
    <row r="60416" s="3046" customFormat="1"/>
    <row r="60417" s="3046" customFormat="1"/>
    <row r="60418" s="3046" customFormat="1"/>
    <row r="60419" s="3046" customFormat="1"/>
    <row r="60420" s="3046" customFormat="1"/>
    <row r="60421" s="3046" customFormat="1"/>
    <row r="60422" s="3046" customFormat="1"/>
    <row r="60423" s="3046" customFormat="1"/>
    <row r="60424" s="3046" customFormat="1"/>
    <row r="60425" s="3046" customFormat="1"/>
    <row r="60426" s="3046" customFormat="1"/>
    <row r="60427" s="3046" customFormat="1"/>
    <row r="60428" s="3046" customFormat="1"/>
    <row r="60429" s="3046" customFormat="1"/>
    <row r="60430" s="3046" customFormat="1"/>
    <row r="60431" s="3046" customFormat="1"/>
    <row r="60432" s="3046" customFormat="1"/>
    <row r="60433" s="3046" customFormat="1"/>
    <row r="60434" s="3046" customFormat="1"/>
    <row r="60435" s="3046" customFormat="1"/>
    <row r="60436" s="3046" customFormat="1"/>
    <row r="60437" s="3046" customFormat="1"/>
    <row r="60438" s="3046" customFormat="1"/>
    <row r="60439" s="3046" customFormat="1"/>
    <row r="60440" s="3046" customFormat="1"/>
    <row r="60441" s="3046" customFormat="1"/>
    <row r="60442" s="3046" customFormat="1"/>
    <row r="60443" s="3046" customFormat="1"/>
    <row r="60444" s="3046" customFormat="1"/>
    <row r="60445" s="3046" customFormat="1"/>
    <row r="60446" s="3046" customFormat="1"/>
    <row r="60447" s="3046" customFormat="1"/>
    <row r="60448" s="3046" customFormat="1"/>
    <row r="60449" s="3046" customFormat="1"/>
    <row r="60450" s="3046" customFormat="1"/>
    <row r="60451" s="3046" customFormat="1"/>
    <row r="60452" s="3046" customFormat="1"/>
    <row r="60453" s="3046" customFormat="1"/>
    <row r="60454" s="3046" customFormat="1"/>
    <row r="60455" s="3046" customFormat="1"/>
    <row r="60456" s="3046" customFormat="1"/>
    <row r="60457" s="3046" customFormat="1"/>
    <row r="60458" s="3046" customFormat="1"/>
    <row r="60459" s="3046" customFormat="1"/>
    <row r="60460" s="3046" customFormat="1"/>
    <row r="60461" s="3046" customFormat="1"/>
    <row r="60462" s="3046" customFormat="1"/>
    <row r="60463" s="3046" customFormat="1"/>
    <row r="60464" s="3046" customFormat="1"/>
    <row r="60465" s="3046" customFormat="1"/>
    <row r="60466" s="3046" customFormat="1"/>
    <row r="60467" s="3046" customFormat="1"/>
    <row r="60468" s="3046" customFormat="1"/>
    <row r="60469" s="3046" customFormat="1"/>
    <row r="60470" s="3046" customFormat="1"/>
    <row r="60471" s="3046" customFormat="1"/>
    <row r="60472" s="3046" customFormat="1"/>
    <row r="60473" s="3046" customFormat="1"/>
    <row r="60474" s="3046" customFormat="1"/>
    <row r="60475" s="3046" customFormat="1"/>
    <row r="60476" s="3046" customFormat="1"/>
    <row r="60477" s="3046" customFormat="1"/>
    <row r="60478" s="3046" customFormat="1"/>
    <row r="60479" s="3046" customFormat="1"/>
    <row r="60480" s="3046" customFormat="1"/>
    <row r="60481" s="3046" customFormat="1"/>
    <row r="60482" s="3046" customFormat="1"/>
    <row r="60483" s="3046" customFormat="1"/>
    <row r="60484" s="3046" customFormat="1"/>
    <row r="60485" s="3046" customFormat="1"/>
    <row r="60486" s="3046" customFormat="1"/>
    <row r="60487" s="3046" customFormat="1"/>
    <row r="60488" s="3046" customFormat="1"/>
    <row r="60489" s="3046" customFormat="1"/>
    <row r="60490" s="3046" customFormat="1"/>
    <row r="60491" s="3046" customFormat="1"/>
    <row r="60492" s="3046" customFormat="1"/>
    <row r="60493" s="3046" customFormat="1"/>
    <row r="60494" s="3046" customFormat="1"/>
    <row r="60495" s="3046" customFormat="1"/>
    <row r="60496" s="3046" customFormat="1"/>
    <row r="60497" s="3046" customFormat="1"/>
    <row r="60498" s="3046" customFormat="1"/>
    <row r="60499" s="3046" customFormat="1"/>
    <row r="60500" s="3046" customFormat="1"/>
    <row r="60501" s="3046" customFormat="1"/>
    <row r="60502" s="3046" customFormat="1"/>
    <row r="60503" s="3046" customFormat="1"/>
    <row r="60504" s="3046" customFormat="1"/>
    <row r="60505" s="3046" customFormat="1"/>
    <row r="60506" s="3046" customFormat="1"/>
    <row r="60507" s="3046" customFormat="1"/>
    <row r="60508" s="3046" customFormat="1"/>
    <row r="60509" s="3046" customFormat="1"/>
    <row r="60510" s="3046" customFormat="1"/>
    <row r="60511" s="3046" customFormat="1"/>
    <row r="60512" s="3046" customFormat="1"/>
    <row r="60513" s="3046" customFormat="1"/>
    <row r="60514" s="3046" customFormat="1"/>
    <row r="60515" s="3046" customFormat="1"/>
    <row r="60516" s="3046" customFormat="1"/>
    <row r="60517" s="3046" customFormat="1"/>
    <row r="60518" s="3046" customFormat="1"/>
    <row r="60519" s="3046" customFormat="1"/>
    <row r="60520" s="3046" customFormat="1"/>
    <row r="60521" s="3046" customFormat="1"/>
    <row r="60522" s="3046" customFormat="1"/>
    <row r="60523" s="3046" customFormat="1"/>
    <row r="60524" s="3046" customFormat="1"/>
    <row r="60525" s="3046" customFormat="1"/>
    <row r="60526" s="3046" customFormat="1"/>
    <row r="60527" s="3046" customFormat="1"/>
    <row r="60528" s="3046" customFormat="1"/>
    <row r="60529" s="3046" customFormat="1"/>
    <row r="60530" s="3046" customFormat="1"/>
    <row r="60531" s="3046" customFormat="1"/>
    <row r="60532" s="3046" customFormat="1"/>
    <row r="60533" s="3046" customFormat="1"/>
    <row r="60534" s="3046" customFormat="1"/>
    <row r="60535" s="3046" customFormat="1"/>
    <row r="60536" s="3046" customFormat="1"/>
    <row r="60537" s="3046" customFormat="1"/>
    <row r="60538" s="3046" customFormat="1"/>
    <row r="60539" s="3046" customFormat="1"/>
    <row r="60540" s="3046" customFormat="1"/>
    <row r="60541" s="3046" customFormat="1"/>
    <row r="60542" s="3046" customFormat="1"/>
    <row r="60543" s="3046" customFormat="1"/>
    <row r="60544" s="3046" customFormat="1"/>
    <row r="60545" s="3046" customFormat="1"/>
    <row r="60546" s="3046" customFormat="1"/>
    <row r="60547" s="3046" customFormat="1"/>
    <row r="60548" s="3046" customFormat="1"/>
    <row r="60549" s="3046" customFormat="1"/>
    <row r="60550" s="3046" customFormat="1"/>
    <row r="60551" s="3046" customFormat="1"/>
    <row r="60552" s="3046" customFormat="1"/>
    <row r="60553" s="3046" customFormat="1"/>
    <row r="60554" s="3046" customFormat="1"/>
    <row r="60555" s="3046" customFormat="1"/>
    <row r="60556" s="3046" customFormat="1"/>
    <row r="60557" s="3046" customFormat="1"/>
    <row r="60558" s="3046" customFormat="1"/>
    <row r="60559" s="3046" customFormat="1"/>
    <row r="60560" s="3046" customFormat="1"/>
    <row r="60561" s="3046" customFormat="1"/>
    <row r="60562" s="3046" customFormat="1"/>
    <row r="60563" s="3046" customFormat="1"/>
    <row r="60564" s="3046" customFormat="1"/>
    <row r="60565" s="3046" customFormat="1"/>
    <row r="60566" s="3046" customFormat="1"/>
    <row r="60567" s="3046" customFormat="1"/>
    <row r="60568" s="3046" customFormat="1"/>
    <row r="60569" s="3046" customFormat="1"/>
    <row r="60570" s="3046" customFormat="1"/>
    <row r="60571" s="3046" customFormat="1"/>
    <row r="60572" s="3046" customFormat="1"/>
    <row r="60573" s="3046" customFormat="1"/>
    <row r="60574" s="3046" customFormat="1"/>
    <row r="60575" s="3046" customFormat="1"/>
    <row r="60576" s="3046" customFormat="1"/>
    <row r="60577" s="3046" customFormat="1"/>
    <row r="60578" s="3046" customFormat="1"/>
    <row r="60579" s="3046" customFormat="1"/>
    <row r="60580" s="3046" customFormat="1"/>
    <row r="60581" s="3046" customFormat="1"/>
    <row r="60582" s="3046" customFormat="1"/>
    <row r="60583" s="3046" customFormat="1"/>
    <row r="60584" s="3046" customFormat="1"/>
    <row r="60585" s="3046" customFormat="1"/>
    <row r="60586" s="3046" customFormat="1"/>
    <row r="60587" s="3046" customFormat="1"/>
    <row r="60588" s="3046" customFormat="1"/>
    <row r="60589" s="3046" customFormat="1"/>
    <row r="60590" s="3046" customFormat="1"/>
    <row r="60591" s="3046" customFormat="1"/>
    <row r="60592" s="3046" customFormat="1"/>
    <row r="60593" s="3046" customFormat="1"/>
    <row r="60594" s="3046" customFormat="1"/>
    <row r="60595" s="3046" customFormat="1"/>
    <row r="60596" s="3046" customFormat="1"/>
    <row r="60597" s="3046" customFormat="1"/>
    <row r="60598" s="3046" customFormat="1"/>
    <row r="60599" s="3046" customFormat="1"/>
    <row r="60600" s="3046" customFormat="1"/>
    <row r="60601" s="3046" customFormat="1"/>
    <row r="60602" s="3046" customFormat="1"/>
    <row r="60603" s="3046" customFormat="1"/>
    <row r="60604" s="3046" customFormat="1"/>
    <row r="60605" s="3046" customFormat="1"/>
    <row r="60606" s="3046" customFormat="1"/>
    <row r="60607" s="3046" customFormat="1"/>
    <row r="60608" s="3046" customFormat="1"/>
    <row r="60609" s="3046" customFormat="1"/>
    <row r="60610" s="3046" customFormat="1"/>
    <row r="60611" s="3046" customFormat="1"/>
    <row r="60612" s="3046" customFormat="1"/>
    <row r="60613" s="3046" customFormat="1"/>
    <row r="60614" s="3046" customFormat="1"/>
    <row r="60615" s="3046" customFormat="1"/>
    <row r="60616" s="3046" customFormat="1"/>
    <row r="60617" s="3046" customFormat="1"/>
    <row r="60618" s="3046" customFormat="1"/>
    <row r="60619" s="3046" customFormat="1"/>
    <row r="60620" s="3046" customFormat="1"/>
    <row r="60621" s="3046" customFormat="1"/>
    <row r="60622" s="3046" customFormat="1"/>
    <row r="60623" s="3046" customFormat="1"/>
    <row r="60624" s="3046" customFormat="1"/>
    <row r="60625" s="3046" customFormat="1"/>
    <row r="60626" s="3046" customFormat="1"/>
    <row r="60627" s="3046" customFormat="1"/>
    <row r="60628" s="3046" customFormat="1"/>
    <row r="60629" s="3046" customFormat="1"/>
    <row r="60630" s="3046" customFormat="1"/>
    <row r="60631" s="3046" customFormat="1"/>
    <row r="60632" s="3046" customFormat="1"/>
    <row r="60633" s="3046" customFormat="1"/>
    <row r="60634" s="3046" customFormat="1"/>
    <row r="60635" s="3046" customFormat="1"/>
    <row r="60636" s="3046" customFormat="1"/>
    <row r="60637" s="3046" customFormat="1"/>
    <row r="60638" s="3046" customFormat="1"/>
    <row r="60639" s="3046" customFormat="1"/>
    <row r="60640" s="3046" customFormat="1"/>
    <row r="60641" s="3046" customFormat="1"/>
    <row r="60642" s="3046" customFormat="1"/>
    <row r="60643" s="3046" customFormat="1"/>
    <row r="60644" s="3046" customFormat="1"/>
    <row r="60645" s="3046" customFormat="1"/>
    <row r="60646" s="3046" customFormat="1"/>
    <row r="60647" s="3046" customFormat="1"/>
    <row r="60648" s="3046" customFormat="1"/>
    <row r="60649" s="3046" customFormat="1"/>
    <row r="60650" s="3046" customFormat="1"/>
    <row r="60651" s="3046" customFormat="1"/>
    <row r="60652" s="3046" customFormat="1"/>
    <row r="60653" s="3046" customFormat="1"/>
    <row r="60654" s="3046" customFormat="1"/>
    <row r="60655" s="3046" customFormat="1"/>
    <row r="60656" s="3046" customFormat="1"/>
    <row r="60657" s="3046" customFormat="1"/>
    <row r="60658" s="3046" customFormat="1"/>
    <row r="60659" s="3046" customFormat="1"/>
    <row r="60660" s="3046" customFormat="1"/>
    <row r="60661" s="3046" customFormat="1"/>
    <row r="60662" s="3046" customFormat="1"/>
    <row r="60663" s="3046" customFormat="1"/>
    <row r="60664" s="3046" customFormat="1"/>
    <row r="60665" s="3046" customFormat="1"/>
    <row r="60666" s="3046" customFormat="1"/>
    <row r="60667" s="3046" customFormat="1"/>
    <row r="60668" s="3046" customFormat="1"/>
    <row r="60669" s="3046" customFormat="1"/>
    <row r="60670" s="3046" customFormat="1"/>
    <row r="60671" s="3046" customFormat="1"/>
    <row r="60672" s="3046" customFormat="1"/>
    <row r="60673" s="3046" customFormat="1"/>
    <row r="60674" s="3046" customFormat="1"/>
    <row r="60675" s="3046" customFormat="1"/>
    <row r="60676" s="3046" customFormat="1"/>
    <row r="60677" s="3046" customFormat="1"/>
    <row r="60678" s="3046" customFormat="1"/>
    <row r="60679" s="3046" customFormat="1"/>
    <row r="60680" s="3046" customFormat="1"/>
    <row r="60681" s="3046" customFormat="1"/>
    <row r="60682" s="3046" customFormat="1"/>
    <row r="60683" s="3046" customFormat="1"/>
    <row r="60684" s="3046" customFormat="1"/>
    <row r="60685" s="3046" customFormat="1"/>
    <row r="60686" s="3046" customFormat="1"/>
    <row r="60687" s="3046" customFormat="1"/>
    <row r="60688" s="3046" customFormat="1"/>
    <row r="60689" s="3046" customFormat="1"/>
    <row r="60690" s="3046" customFormat="1"/>
    <row r="60691" s="3046" customFormat="1"/>
    <row r="60692" s="3046" customFormat="1"/>
    <row r="60693" s="3046" customFormat="1"/>
    <row r="60694" s="3046" customFormat="1"/>
    <row r="60695" s="3046" customFormat="1"/>
    <row r="60696" s="3046" customFormat="1"/>
    <row r="60697" s="3046" customFormat="1"/>
    <row r="60698" s="3046" customFormat="1"/>
    <row r="60699" s="3046" customFormat="1"/>
    <row r="60700" s="3046" customFormat="1"/>
    <row r="60701" s="3046" customFormat="1"/>
    <row r="60702" s="3046" customFormat="1"/>
    <row r="60703" s="3046" customFormat="1"/>
    <row r="60704" s="3046" customFormat="1"/>
    <row r="60705" s="3046" customFormat="1"/>
    <row r="60706" s="3046" customFormat="1"/>
    <row r="60707" s="3046" customFormat="1"/>
    <row r="60708" s="3046" customFormat="1"/>
    <row r="60709" s="3046" customFormat="1"/>
    <row r="60710" s="3046" customFormat="1"/>
    <row r="60711" s="3046" customFormat="1"/>
    <row r="60712" s="3046" customFormat="1"/>
    <row r="60713" s="3046" customFormat="1"/>
    <row r="60714" s="3046" customFormat="1"/>
    <row r="60715" s="3046" customFormat="1"/>
    <row r="60716" s="3046" customFormat="1"/>
    <row r="60717" s="3046" customFormat="1"/>
    <row r="60718" s="3046" customFormat="1"/>
    <row r="60719" s="3046" customFormat="1"/>
    <row r="60720" s="3046" customFormat="1"/>
    <row r="60721" s="3046" customFormat="1"/>
    <row r="60722" s="3046" customFormat="1"/>
    <row r="60723" s="3046" customFormat="1"/>
    <row r="60724" s="3046" customFormat="1"/>
    <row r="60725" s="3046" customFormat="1"/>
    <row r="60726" s="3046" customFormat="1"/>
    <row r="60727" s="3046" customFormat="1"/>
    <row r="60728" s="3046" customFormat="1"/>
    <row r="60729" s="3046" customFormat="1"/>
    <row r="60730" s="3046" customFormat="1"/>
    <row r="60731" s="3046" customFormat="1"/>
    <row r="60732" s="3046" customFormat="1"/>
    <row r="60733" s="3046" customFormat="1"/>
    <row r="60734" s="3046" customFormat="1"/>
    <row r="60735" s="3046" customFormat="1"/>
    <row r="60736" s="3046" customFormat="1"/>
    <row r="60737" s="3046" customFormat="1"/>
    <row r="60738" s="3046" customFormat="1"/>
    <row r="60739" s="3046" customFormat="1"/>
    <row r="60740" s="3046" customFormat="1"/>
    <row r="60741" s="3046" customFormat="1"/>
    <row r="60742" s="3046" customFormat="1"/>
    <row r="60743" s="3046" customFormat="1"/>
    <row r="60744" s="3046" customFormat="1"/>
    <row r="60745" s="3046" customFormat="1"/>
    <row r="60746" s="3046" customFormat="1"/>
    <row r="60747" s="3046" customFormat="1"/>
    <row r="60748" s="3046" customFormat="1"/>
    <row r="60749" s="3046" customFormat="1"/>
    <row r="60750" s="3046" customFormat="1"/>
    <row r="60751" s="3046" customFormat="1"/>
    <row r="60752" s="3046" customFormat="1"/>
    <row r="60753" s="3046" customFormat="1"/>
    <row r="60754" s="3046" customFormat="1"/>
    <row r="60755" s="3046" customFormat="1"/>
    <row r="60756" s="3046" customFormat="1"/>
    <row r="60757" s="3046" customFormat="1"/>
    <row r="60758" s="3046" customFormat="1"/>
    <row r="60759" s="3046" customFormat="1"/>
    <row r="60760" s="3046" customFormat="1"/>
    <row r="60761" s="3046" customFormat="1"/>
    <row r="60762" s="3046" customFormat="1"/>
    <row r="60763" s="3046" customFormat="1"/>
    <row r="60764" s="3046" customFormat="1"/>
    <row r="60765" s="3046" customFormat="1"/>
    <row r="60766" s="3046" customFormat="1"/>
    <row r="60767" s="3046" customFormat="1"/>
    <row r="60768" s="3046" customFormat="1"/>
    <row r="60769" s="3046" customFormat="1"/>
    <row r="60770" s="3046" customFormat="1"/>
    <row r="60771" s="3046" customFormat="1"/>
    <row r="60772" s="3046" customFormat="1"/>
    <row r="60773" s="3046" customFormat="1"/>
    <row r="60774" s="3046" customFormat="1"/>
    <row r="60775" s="3046" customFormat="1"/>
    <row r="60776" s="3046" customFormat="1"/>
    <row r="60777" s="3046" customFormat="1"/>
    <row r="60778" s="3046" customFormat="1"/>
    <row r="60779" s="3046" customFormat="1"/>
    <row r="60780" s="3046" customFormat="1"/>
    <row r="60781" s="3046" customFormat="1"/>
    <row r="60782" s="3046" customFormat="1"/>
    <row r="60783" s="3046" customFormat="1"/>
    <row r="60784" s="3046" customFormat="1"/>
    <row r="60785" s="3046" customFormat="1"/>
    <row r="60786" s="3046" customFormat="1"/>
    <row r="60787" s="3046" customFormat="1"/>
    <row r="60788" s="3046" customFormat="1"/>
    <row r="60789" s="3046" customFormat="1"/>
    <row r="60790" s="3046" customFormat="1"/>
    <row r="60791" s="3046" customFormat="1"/>
    <row r="60792" s="3046" customFormat="1"/>
    <row r="60793" s="3046" customFormat="1"/>
    <row r="60794" s="3046" customFormat="1"/>
    <row r="60795" s="3046" customFormat="1"/>
    <row r="60796" s="3046" customFormat="1"/>
    <row r="60797" s="3046" customFormat="1"/>
    <row r="60798" s="3046" customFormat="1"/>
    <row r="60799" s="3046" customFormat="1"/>
    <row r="60800" s="3046" customFormat="1"/>
    <row r="60801" s="3046" customFormat="1"/>
    <row r="60802" s="3046" customFormat="1"/>
    <row r="60803" s="3046" customFormat="1"/>
    <row r="60804" s="3046" customFormat="1"/>
    <row r="60805" s="3046" customFormat="1"/>
    <row r="60806" s="3046" customFormat="1"/>
    <row r="60807" s="3046" customFormat="1"/>
    <row r="60808" s="3046" customFormat="1"/>
    <row r="60809" s="3046" customFormat="1"/>
    <row r="60810" s="3046" customFormat="1"/>
    <row r="60811" s="3046" customFormat="1"/>
    <row r="60812" s="3046" customFormat="1"/>
    <row r="60813" s="3046" customFormat="1"/>
    <row r="60814" s="3046" customFormat="1"/>
    <row r="60815" s="3046" customFormat="1"/>
    <row r="60816" s="3046" customFormat="1"/>
    <row r="60817" s="3046" customFormat="1"/>
    <row r="60818" s="3046" customFormat="1"/>
    <row r="60819" s="3046" customFormat="1"/>
    <row r="60820" s="3046" customFormat="1"/>
    <row r="60821" s="3046" customFormat="1"/>
    <row r="60822" s="3046" customFormat="1"/>
    <row r="60823" s="3046" customFormat="1"/>
    <row r="60824" s="3046" customFormat="1"/>
    <row r="60825" s="3046" customFormat="1"/>
    <row r="60826" s="3046" customFormat="1"/>
    <row r="60827" s="3046" customFormat="1"/>
    <row r="60828" s="3046" customFormat="1"/>
    <row r="60829" s="3046" customFormat="1"/>
    <row r="60830" s="3046" customFormat="1"/>
    <row r="60831" s="3046" customFormat="1"/>
    <row r="60832" s="3046" customFormat="1"/>
    <row r="60833" s="3046" customFormat="1"/>
    <row r="60834" s="3046" customFormat="1"/>
    <row r="60835" s="3046" customFormat="1"/>
    <row r="60836" s="3046" customFormat="1"/>
    <row r="60837" s="3046" customFormat="1"/>
    <row r="60838" s="3046" customFormat="1"/>
    <row r="60839" s="3046" customFormat="1"/>
    <row r="60840" s="3046" customFormat="1"/>
    <row r="60841" s="3046" customFormat="1"/>
    <row r="60842" s="3046" customFormat="1"/>
    <row r="60843" s="3046" customFormat="1"/>
    <row r="60844" s="3046" customFormat="1"/>
    <row r="60845" s="3046" customFormat="1"/>
    <row r="60846" s="3046" customFormat="1"/>
    <row r="60847" s="3046" customFormat="1"/>
    <row r="60848" s="3046" customFormat="1"/>
    <row r="60849" s="3046" customFormat="1"/>
    <row r="60850" s="3046" customFormat="1"/>
    <row r="60851" s="3046" customFormat="1"/>
    <row r="60852" s="3046" customFormat="1"/>
    <row r="60853" s="3046" customFormat="1"/>
    <row r="60854" s="3046" customFormat="1"/>
    <row r="60855" s="3046" customFormat="1"/>
    <row r="60856" s="3046" customFormat="1"/>
    <row r="60857" s="3046" customFormat="1"/>
    <row r="60858" s="3046" customFormat="1"/>
    <row r="60859" s="3046" customFormat="1"/>
    <row r="60860" s="3046" customFormat="1"/>
    <row r="60861" s="3046" customFormat="1"/>
    <row r="60862" s="3046" customFormat="1"/>
    <row r="60863" s="3046" customFormat="1"/>
    <row r="60864" s="3046" customFormat="1"/>
    <row r="60865" s="3046" customFormat="1"/>
    <row r="60866" s="3046" customFormat="1"/>
    <row r="60867" s="3046" customFormat="1"/>
    <row r="60868" s="3046" customFormat="1"/>
    <row r="60869" s="3046" customFormat="1"/>
    <row r="60870" s="3046" customFormat="1"/>
    <row r="60871" s="3046" customFormat="1"/>
    <row r="60872" s="3046" customFormat="1"/>
    <row r="60873" s="3046" customFormat="1"/>
    <row r="60874" s="3046" customFormat="1"/>
    <row r="60875" s="3046" customFormat="1"/>
    <row r="60876" s="3046" customFormat="1"/>
    <row r="60877" s="3046" customFormat="1"/>
    <row r="60878" s="3046" customFormat="1"/>
    <row r="60879" s="3046" customFormat="1"/>
    <row r="60880" s="3046" customFormat="1"/>
    <row r="60881" s="3046" customFormat="1"/>
    <row r="60882" s="3046" customFormat="1"/>
    <row r="60883" s="3046" customFormat="1"/>
    <row r="60884" s="3046" customFormat="1"/>
    <row r="60885" s="3046" customFormat="1"/>
    <row r="60886" s="3046" customFormat="1"/>
    <row r="60887" s="3046" customFormat="1"/>
    <row r="60888" s="3046" customFormat="1"/>
    <row r="60889" s="3046" customFormat="1"/>
    <row r="60890" s="3046" customFormat="1"/>
    <row r="60891" s="3046" customFormat="1"/>
    <row r="60892" s="3046" customFormat="1"/>
    <row r="60893" s="3046" customFormat="1"/>
    <row r="60894" s="3046" customFormat="1"/>
    <row r="60895" s="3046" customFormat="1"/>
    <row r="60896" s="3046" customFormat="1"/>
    <row r="60897" s="3046" customFormat="1"/>
    <row r="60898" s="3046" customFormat="1"/>
    <row r="60899" s="3046" customFormat="1"/>
    <row r="60900" s="3046" customFormat="1"/>
    <row r="60901" s="3046" customFormat="1"/>
    <row r="60902" s="3046" customFormat="1"/>
    <row r="60903" s="3046" customFormat="1"/>
    <row r="60904" s="3046" customFormat="1"/>
    <row r="60905" s="3046" customFormat="1"/>
    <row r="60906" s="3046" customFormat="1"/>
    <row r="60907" s="3046" customFormat="1"/>
    <row r="60908" s="3046" customFormat="1"/>
    <row r="60909" s="3046" customFormat="1"/>
    <row r="60910" s="3046" customFormat="1"/>
    <row r="60911" s="3046" customFormat="1"/>
    <row r="60912" s="3046" customFormat="1"/>
    <row r="60913" s="3046" customFormat="1"/>
    <row r="60914" s="3046" customFormat="1"/>
    <row r="60915" s="3046" customFormat="1"/>
    <row r="60916" s="3046" customFormat="1"/>
    <row r="60917" s="3046" customFormat="1"/>
    <row r="60918" s="3046" customFormat="1"/>
    <row r="60919" s="3046" customFormat="1"/>
    <row r="60920" s="3046" customFormat="1"/>
    <row r="60921" s="3046" customFormat="1"/>
    <row r="60922" s="3046" customFormat="1"/>
    <row r="60923" s="3046" customFormat="1"/>
    <row r="60924" s="3046" customFormat="1"/>
    <row r="60925" s="3046" customFormat="1"/>
    <row r="60926" s="3046" customFormat="1"/>
    <row r="60927" s="3046" customFormat="1"/>
    <row r="60928" s="3046" customFormat="1"/>
    <row r="60929" s="3046" customFormat="1"/>
    <row r="60930" s="3046" customFormat="1"/>
    <row r="60931" s="3046" customFormat="1"/>
    <row r="60932" s="3046" customFormat="1"/>
    <row r="60933" s="3046" customFormat="1"/>
    <row r="60934" s="3046" customFormat="1"/>
    <row r="60935" s="3046" customFormat="1"/>
    <row r="60936" s="3046" customFormat="1"/>
    <row r="60937" s="3046" customFormat="1"/>
    <row r="60938" s="3046" customFormat="1"/>
    <row r="60939" s="3046" customFormat="1"/>
    <row r="60940" s="3046" customFormat="1"/>
    <row r="60941" s="3046" customFormat="1"/>
    <row r="60942" s="3046" customFormat="1"/>
    <row r="60943" s="3046" customFormat="1"/>
    <row r="60944" s="3046" customFormat="1"/>
    <row r="60945" s="3046" customFormat="1"/>
    <row r="60946" s="3046" customFormat="1"/>
    <row r="60947" s="3046" customFormat="1"/>
    <row r="60948" s="3046" customFormat="1"/>
    <row r="60949" s="3046" customFormat="1"/>
    <row r="60950" s="3046" customFormat="1"/>
    <row r="60951" s="3046" customFormat="1"/>
    <row r="60952" s="3046" customFormat="1"/>
    <row r="60953" s="3046" customFormat="1"/>
    <row r="60954" s="3046" customFormat="1"/>
    <row r="60955" s="3046" customFormat="1"/>
    <row r="60956" s="3046" customFormat="1"/>
    <row r="60957" s="3046" customFormat="1"/>
    <row r="60958" s="3046" customFormat="1"/>
    <row r="60959" s="3046" customFormat="1"/>
    <row r="60960" s="3046" customFormat="1"/>
    <row r="60961" s="3046" customFormat="1"/>
    <row r="60962" s="3046" customFormat="1"/>
    <row r="60963" s="3046" customFormat="1"/>
    <row r="60964" s="3046" customFormat="1"/>
    <row r="60965" s="3046" customFormat="1"/>
    <row r="60966" s="3046" customFormat="1"/>
    <row r="60967" s="3046" customFormat="1"/>
    <row r="60968" s="3046" customFormat="1"/>
    <row r="60969" s="3046" customFormat="1"/>
    <row r="60970" s="3046" customFormat="1"/>
    <row r="60971" s="3046" customFormat="1"/>
    <row r="60972" s="3046" customFormat="1"/>
    <row r="60973" s="3046" customFormat="1"/>
    <row r="60974" s="3046" customFormat="1"/>
    <row r="60975" s="3046" customFormat="1"/>
    <row r="60976" s="3046" customFormat="1"/>
    <row r="60977" s="3046" customFormat="1"/>
    <row r="60978" s="3046" customFormat="1"/>
    <row r="60979" s="3046" customFormat="1"/>
    <row r="60980" s="3046" customFormat="1"/>
    <row r="60981" s="3046" customFormat="1"/>
    <row r="60982" s="3046" customFormat="1"/>
    <row r="60983" s="3046" customFormat="1"/>
    <row r="60984" s="3046" customFormat="1"/>
    <row r="60985" s="3046" customFormat="1"/>
    <row r="60986" s="3046" customFormat="1"/>
    <row r="60987" s="3046" customFormat="1"/>
    <row r="60988" s="3046" customFormat="1"/>
    <row r="60989" s="3046" customFormat="1"/>
    <row r="60990" s="3046" customFormat="1"/>
    <row r="60991" s="3046" customFormat="1"/>
    <row r="60992" s="3046" customFormat="1"/>
    <row r="60993" s="3046" customFormat="1"/>
    <row r="60994" s="3046" customFormat="1"/>
    <row r="60995" s="3046" customFormat="1"/>
    <row r="60996" s="3046" customFormat="1"/>
    <row r="60997" s="3046" customFormat="1"/>
    <row r="60998" s="3046" customFormat="1"/>
    <row r="60999" s="3046" customFormat="1"/>
    <row r="61000" s="3046" customFormat="1"/>
    <row r="61001" s="3046" customFormat="1"/>
    <row r="61002" s="3046" customFormat="1"/>
    <row r="61003" s="3046" customFormat="1"/>
    <row r="61004" s="3046" customFormat="1"/>
    <row r="61005" s="3046" customFormat="1"/>
    <row r="61006" s="3046" customFormat="1"/>
    <row r="61007" s="3046" customFormat="1"/>
    <row r="61008" s="3046" customFormat="1"/>
    <row r="61009" s="3046" customFormat="1"/>
    <row r="61010" s="3046" customFormat="1"/>
    <row r="61011" s="3046" customFormat="1"/>
    <row r="61012" s="3046" customFormat="1"/>
    <row r="61013" s="3046" customFormat="1"/>
    <row r="61014" s="3046" customFormat="1"/>
    <row r="61015" s="3046" customFormat="1"/>
    <row r="61016" s="3046" customFormat="1"/>
    <row r="61017" s="3046" customFormat="1"/>
    <row r="61018" s="3046" customFormat="1"/>
    <row r="61019" s="3046" customFormat="1"/>
    <row r="61020" s="3046" customFormat="1"/>
    <row r="61021" s="3046" customFormat="1"/>
    <row r="61022" s="3046" customFormat="1"/>
    <row r="61023" s="3046" customFormat="1"/>
    <row r="61024" s="3046" customFormat="1"/>
    <row r="61025" s="3046" customFormat="1"/>
    <row r="61026" s="3046" customFormat="1"/>
    <row r="61027" s="3046" customFormat="1"/>
    <row r="61028" s="3046" customFormat="1"/>
    <row r="61029" s="3046" customFormat="1"/>
    <row r="61030" s="3046" customFormat="1"/>
    <row r="61031" s="3046" customFormat="1"/>
    <row r="61032" s="3046" customFormat="1"/>
    <row r="61033" s="3046" customFormat="1"/>
    <row r="61034" s="3046" customFormat="1"/>
    <row r="61035" s="3046" customFormat="1"/>
    <row r="61036" s="3046" customFormat="1"/>
    <row r="61037" s="3046" customFormat="1"/>
    <row r="61038" s="3046" customFormat="1"/>
    <row r="61039" s="3046" customFormat="1"/>
    <row r="61040" s="3046" customFormat="1"/>
    <row r="61041" s="3046" customFormat="1"/>
    <row r="61042" s="3046" customFormat="1"/>
    <row r="61043" s="3046" customFormat="1"/>
    <row r="61044" s="3046" customFormat="1"/>
    <row r="61045" s="3046" customFormat="1"/>
    <row r="61046" s="3046" customFormat="1"/>
    <row r="61047" s="3046" customFormat="1"/>
    <row r="61048" s="3046" customFormat="1"/>
    <row r="61049" s="3046" customFormat="1"/>
    <row r="61050" s="3046" customFormat="1"/>
    <row r="61051" s="3046" customFormat="1"/>
    <row r="61052" s="3046" customFormat="1"/>
    <row r="61053" s="3046" customFormat="1"/>
    <row r="61054" s="3046" customFormat="1"/>
    <row r="61055" s="3046" customFormat="1"/>
    <row r="61056" s="3046" customFormat="1"/>
    <row r="61057" s="3046" customFormat="1"/>
    <row r="61058" s="3046" customFormat="1"/>
    <row r="61059" s="3046" customFormat="1"/>
    <row r="61060" s="3046" customFormat="1"/>
    <row r="61061" s="3046" customFormat="1"/>
    <row r="61062" s="3046" customFormat="1"/>
    <row r="61063" s="3046" customFormat="1"/>
    <row r="61064" s="3046" customFormat="1"/>
    <row r="61065" s="3046" customFormat="1"/>
    <row r="61066" s="3046" customFormat="1"/>
    <row r="61067" s="3046" customFormat="1"/>
    <row r="61068" s="3046" customFormat="1"/>
    <row r="61069" s="3046" customFormat="1"/>
    <row r="61070" s="3046" customFormat="1"/>
    <row r="61071" s="3046" customFormat="1"/>
    <row r="61072" s="3046" customFormat="1"/>
    <row r="61073" s="3046" customFormat="1"/>
    <row r="61074" s="3046" customFormat="1"/>
    <row r="61075" s="3046" customFormat="1"/>
    <row r="61076" s="3046" customFormat="1"/>
    <row r="61077" s="3046" customFormat="1"/>
    <row r="61078" s="3046" customFormat="1"/>
    <row r="61079" s="3046" customFormat="1"/>
    <row r="61080" s="3046" customFormat="1"/>
    <row r="61081" s="3046" customFormat="1"/>
    <row r="61082" s="3046" customFormat="1"/>
    <row r="61083" s="3046" customFormat="1"/>
    <row r="61084" s="3046" customFormat="1"/>
    <row r="61085" s="3046" customFormat="1"/>
    <row r="61086" s="3046" customFormat="1"/>
    <row r="61087" s="3046" customFormat="1"/>
    <row r="61088" s="3046" customFormat="1"/>
    <row r="61089" s="3046" customFormat="1"/>
    <row r="61090" s="3046" customFormat="1"/>
    <row r="61091" s="3046" customFormat="1"/>
    <row r="61092" s="3046" customFormat="1"/>
    <row r="61093" s="3046" customFormat="1"/>
    <row r="61094" s="3046" customFormat="1"/>
    <row r="61095" s="3046" customFormat="1"/>
    <row r="61096" s="3046" customFormat="1"/>
    <row r="61097" s="3046" customFormat="1"/>
    <row r="61098" s="3046" customFormat="1"/>
    <row r="61099" s="3046" customFormat="1"/>
    <row r="61100" s="3046" customFormat="1"/>
    <row r="61101" s="3046" customFormat="1"/>
    <row r="61102" s="3046" customFormat="1"/>
    <row r="61103" s="3046" customFormat="1"/>
    <row r="61104" s="3046" customFormat="1"/>
    <row r="61105" s="3046" customFormat="1"/>
    <row r="61106" s="3046" customFormat="1"/>
    <row r="61107" s="3046" customFormat="1"/>
    <row r="61108" s="3046" customFormat="1"/>
    <row r="61109" s="3046" customFormat="1"/>
    <row r="61110" s="3046" customFormat="1"/>
    <row r="61111" s="3046" customFormat="1"/>
    <row r="61112" s="3046" customFormat="1"/>
    <row r="61113" s="3046" customFormat="1"/>
    <row r="61114" s="3046" customFormat="1"/>
    <row r="61115" s="3046" customFormat="1"/>
    <row r="61116" s="3046" customFormat="1"/>
    <row r="61117" s="3046" customFormat="1"/>
    <row r="61118" s="3046" customFormat="1"/>
    <row r="61119" s="3046" customFormat="1"/>
    <row r="61120" s="3046" customFormat="1"/>
    <row r="61121" s="3046" customFormat="1"/>
    <row r="61122" s="3046" customFormat="1"/>
    <row r="61123" s="3046" customFormat="1"/>
    <row r="61124" s="3046" customFormat="1"/>
    <row r="61125" s="3046" customFormat="1"/>
    <row r="61126" s="3046" customFormat="1"/>
    <row r="61127" s="3046" customFormat="1"/>
    <row r="61128" s="3046" customFormat="1"/>
    <row r="61129" s="3046" customFormat="1"/>
    <row r="61130" s="3046" customFormat="1"/>
    <row r="61131" s="3046" customFormat="1"/>
    <row r="61132" s="3046" customFormat="1"/>
    <row r="61133" s="3046" customFormat="1"/>
    <row r="61134" s="3046" customFormat="1"/>
    <row r="61135" s="3046" customFormat="1"/>
    <row r="61136" s="3046" customFormat="1"/>
    <row r="61137" s="3046" customFormat="1"/>
    <row r="61138" s="3046" customFormat="1"/>
    <row r="61139" s="3046" customFormat="1"/>
    <row r="61140" s="3046" customFormat="1"/>
    <row r="61141" s="3046" customFormat="1"/>
    <row r="61142" s="3046" customFormat="1"/>
    <row r="61143" s="3046" customFormat="1"/>
    <row r="61144" s="3046" customFormat="1"/>
    <row r="61145" s="3046" customFormat="1"/>
    <row r="61146" s="3046" customFormat="1"/>
    <row r="61147" s="3046" customFormat="1"/>
    <row r="61148" s="3046" customFormat="1"/>
    <row r="61149" s="3046" customFormat="1"/>
    <row r="61150" s="3046" customFormat="1"/>
    <row r="61151" s="3046" customFormat="1"/>
    <row r="61152" s="3046" customFormat="1"/>
    <row r="61153" s="3046" customFormat="1"/>
    <row r="61154" s="3046" customFormat="1"/>
    <row r="61155" s="3046" customFormat="1"/>
    <row r="61156" s="3046" customFormat="1"/>
    <row r="61157" s="3046" customFormat="1"/>
    <row r="61158" s="3046" customFormat="1"/>
    <row r="61159" s="3046" customFormat="1"/>
    <row r="61160" s="3046" customFormat="1"/>
    <row r="61161" s="3046" customFormat="1"/>
    <row r="61162" s="3046" customFormat="1"/>
    <row r="61163" s="3046" customFormat="1"/>
    <row r="61164" s="3046" customFormat="1"/>
    <row r="61165" s="3046" customFormat="1"/>
    <row r="61166" s="3046" customFormat="1"/>
    <row r="61167" s="3046" customFormat="1"/>
    <row r="61168" s="3046" customFormat="1"/>
    <row r="61169" s="3046" customFormat="1"/>
    <row r="61170" s="3046" customFormat="1"/>
    <row r="61171" s="3046" customFormat="1"/>
    <row r="61172" s="3046" customFormat="1"/>
    <row r="61173" s="3046" customFormat="1"/>
    <row r="61174" s="3046" customFormat="1"/>
    <row r="61175" s="3046" customFormat="1"/>
    <row r="61176" s="3046" customFormat="1"/>
    <row r="61177" s="3046" customFormat="1"/>
    <row r="61178" s="3046" customFormat="1"/>
    <row r="61179" s="3046" customFormat="1"/>
    <row r="61180" s="3046" customFormat="1"/>
    <row r="61181" s="3046" customFormat="1"/>
    <row r="61182" s="3046" customFormat="1"/>
    <row r="61183" s="3046" customFormat="1"/>
    <row r="61184" s="3046" customFormat="1"/>
    <row r="61185" s="3046" customFormat="1"/>
    <row r="61186" s="3046" customFormat="1"/>
    <row r="61187" s="3046" customFormat="1"/>
    <row r="61188" s="3046" customFormat="1"/>
    <row r="61189" s="3046" customFormat="1"/>
    <row r="61190" s="3046" customFormat="1"/>
    <row r="61191" s="3046" customFormat="1"/>
    <row r="61192" s="3046" customFormat="1"/>
    <row r="61193" s="3046" customFormat="1"/>
    <row r="61194" s="3046" customFormat="1"/>
    <row r="61195" s="3046" customFormat="1"/>
    <row r="61196" s="3046" customFormat="1"/>
    <row r="61197" s="3046" customFormat="1"/>
    <row r="61198" s="3046" customFormat="1"/>
    <row r="61199" s="3046" customFormat="1"/>
    <row r="61200" s="3046" customFormat="1"/>
    <row r="61201" s="3046" customFormat="1"/>
    <row r="61202" s="3046" customFormat="1"/>
    <row r="61203" s="3046" customFormat="1"/>
    <row r="61204" s="3046" customFormat="1"/>
    <row r="61205" s="3046" customFormat="1"/>
    <row r="61206" s="3046" customFormat="1"/>
    <row r="61207" s="3046" customFormat="1"/>
    <row r="61208" s="3046" customFormat="1"/>
    <row r="61209" s="3046" customFormat="1"/>
    <row r="61210" s="3046" customFormat="1"/>
    <row r="61211" s="3046" customFormat="1"/>
    <row r="61212" s="3046" customFormat="1"/>
    <row r="61213" s="3046" customFormat="1"/>
    <row r="61214" s="3046" customFormat="1"/>
    <row r="61215" s="3046" customFormat="1"/>
    <row r="61216" s="3046" customFormat="1"/>
    <row r="61217" s="3046" customFormat="1"/>
    <row r="61218" s="3046" customFormat="1"/>
    <row r="61219" s="3046" customFormat="1"/>
    <row r="61220" s="3046" customFormat="1"/>
    <row r="61221" s="3046" customFormat="1"/>
    <row r="61222" s="3046" customFormat="1"/>
    <row r="61223" s="3046" customFormat="1"/>
    <row r="61224" s="3046" customFormat="1"/>
    <row r="61225" s="3046" customFormat="1"/>
    <row r="61226" s="3046" customFormat="1"/>
    <row r="61227" s="3046" customFormat="1"/>
    <row r="61228" s="3046" customFormat="1"/>
    <row r="61229" s="3046" customFormat="1"/>
    <row r="61230" s="3046" customFormat="1"/>
    <row r="61231" s="3046" customFormat="1"/>
    <row r="61232" s="3046" customFormat="1"/>
    <row r="61233" s="3046" customFormat="1"/>
    <row r="61234" s="3046" customFormat="1"/>
    <row r="61235" s="3046" customFormat="1"/>
    <row r="61236" s="3046" customFormat="1"/>
    <row r="61237" s="3046" customFormat="1"/>
    <row r="61238" s="3046" customFormat="1"/>
    <row r="61239" s="3046" customFormat="1"/>
    <row r="61240" s="3046" customFormat="1"/>
    <row r="61241" s="3046" customFormat="1"/>
    <row r="61242" s="3046" customFormat="1"/>
    <row r="61243" s="3046" customFormat="1"/>
    <row r="61244" s="3046" customFormat="1"/>
    <row r="61245" s="3046" customFormat="1"/>
    <row r="61246" s="3046" customFormat="1"/>
    <row r="61247" s="3046" customFormat="1"/>
    <row r="61248" s="3046" customFormat="1"/>
    <row r="61249" s="3046" customFormat="1"/>
    <row r="61250" s="3046" customFormat="1"/>
    <row r="61251" s="3046" customFormat="1"/>
    <row r="61252" s="3046" customFormat="1"/>
    <row r="61253" s="3046" customFormat="1"/>
    <row r="61254" s="3046" customFormat="1"/>
    <row r="61255" s="3046" customFormat="1"/>
    <row r="61256" s="3046" customFormat="1"/>
    <row r="61257" s="3046" customFormat="1"/>
    <row r="61258" s="3046" customFormat="1"/>
    <row r="61259" s="3046" customFormat="1"/>
    <row r="61260" s="3046" customFormat="1"/>
    <row r="61261" s="3046" customFormat="1"/>
    <row r="61262" s="3046" customFormat="1"/>
    <row r="61263" s="3046" customFormat="1"/>
    <row r="61264" s="3046" customFormat="1"/>
    <row r="61265" s="3046" customFormat="1"/>
    <row r="61266" s="3046" customFormat="1"/>
    <row r="61267" s="3046" customFormat="1"/>
    <row r="61268" s="3046" customFormat="1"/>
    <row r="61269" s="3046" customFormat="1"/>
    <row r="61270" s="3046" customFormat="1"/>
    <row r="61271" s="3046" customFormat="1"/>
    <row r="61272" s="3046" customFormat="1"/>
    <row r="61273" s="3046" customFormat="1"/>
    <row r="61274" s="3046" customFormat="1"/>
    <row r="61275" s="3046" customFormat="1"/>
    <row r="61276" s="3046" customFormat="1"/>
    <row r="61277" s="3046" customFormat="1"/>
    <row r="61278" s="3046" customFormat="1"/>
    <row r="61279" s="3046" customFormat="1"/>
    <row r="61280" s="3046" customFormat="1"/>
    <row r="61281" s="3046" customFormat="1"/>
    <row r="61282" s="3046" customFormat="1"/>
    <row r="61283" s="3046" customFormat="1"/>
    <row r="61284" s="3046" customFormat="1"/>
    <row r="61285" s="3046" customFormat="1"/>
    <row r="61286" s="3046" customFormat="1"/>
    <row r="61287" s="3046" customFormat="1"/>
    <row r="61288" s="3046" customFormat="1"/>
    <row r="61289" s="3046" customFormat="1"/>
    <row r="61290" s="3046" customFormat="1"/>
    <row r="61291" s="3046" customFormat="1"/>
    <row r="61292" s="3046" customFormat="1"/>
    <row r="61293" s="3046" customFormat="1"/>
    <row r="61294" s="3046" customFormat="1"/>
    <row r="61295" s="3046" customFormat="1"/>
    <row r="61296" s="3046" customFormat="1"/>
    <row r="61297" s="3046" customFormat="1"/>
    <row r="61298" s="3046" customFormat="1"/>
    <row r="61299" s="3046" customFormat="1"/>
    <row r="61300" s="3046" customFormat="1"/>
    <row r="61301" s="3046" customFormat="1"/>
    <row r="61302" s="3046" customFormat="1"/>
    <row r="61303" s="3046" customFormat="1"/>
    <row r="61304" s="3046" customFormat="1"/>
    <row r="61305" s="3046" customFormat="1"/>
    <row r="61306" s="3046" customFormat="1"/>
    <row r="61307" s="3046" customFormat="1"/>
    <row r="61308" s="3046" customFormat="1"/>
    <row r="61309" s="3046" customFormat="1"/>
    <row r="61310" s="3046" customFormat="1"/>
    <row r="61311" s="3046" customFormat="1"/>
    <row r="61312" s="3046" customFormat="1"/>
    <row r="61313" s="3046" customFormat="1"/>
    <row r="61314" s="3046" customFormat="1"/>
    <row r="61315" s="3046" customFormat="1"/>
    <row r="61316" s="3046" customFormat="1"/>
    <row r="61317" s="3046" customFormat="1"/>
    <row r="61318" s="3046" customFormat="1"/>
    <row r="61319" s="3046" customFormat="1"/>
    <row r="61320" s="3046" customFormat="1"/>
    <row r="61321" s="3046" customFormat="1"/>
    <row r="61322" s="3046" customFormat="1"/>
    <row r="61323" s="3046" customFormat="1"/>
    <row r="61324" s="3046" customFormat="1"/>
    <row r="61325" s="3046" customFormat="1"/>
    <row r="61326" s="3046" customFormat="1"/>
    <row r="61327" s="3046" customFormat="1"/>
    <row r="61328" s="3046" customFormat="1"/>
    <row r="61329" s="3046" customFormat="1"/>
    <row r="61330" s="3046" customFormat="1"/>
    <row r="61331" s="3046" customFormat="1"/>
    <row r="61332" s="3046" customFormat="1"/>
    <row r="61333" s="3046" customFormat="1"/>
    <row r="61334" s="3046" customFormat="1"/>
    <row r="61335" s="3046" customFormat="1"/>
    <row r="61336" s="3046" customFormat="1"/>
    <row r="61337" s="3046" customFormat="1"/>
    <row r="61338" s="3046" customFormat="1"/>
    <row r="61339" s="3046" customFormat="1"/>
    <row r="61340" s="3046" customFormat="1"/>
    <row r="61341" s="3046" customFormat="1"/>
    <row r="61342" s="3046" customFormat="1"/>
    <row r="61343" s="3046" customFormat="1"/>
    <row r="61344" s="3046" customFormat="1"/>
    <row r="61345" s="3046" customFormat="1"/>
    <row r="61346" s="3046" customFormat="1"/>
    <row r="61347" s="3046" customFormat="1"/>
    <row r="61348" s="3046" customFormat="1"/>
    <row r="61349" s="3046" customFormat="1"/>
    <row r="61350" s="3046" customFormat="1"/>
    <row r="61351" s="3046" customFormat="1"/>
    <row r="61352" s="3046" customFormat="1"/>
    <row r="61353" s="3046" customFormat="1"/>
    <row r="61354" s="3046" customFormat="1"/>
    <row r="61355" s="3046" customFormat="1"/>
    <row r="61356" s="3046" customFormat="1"/>
    <row r="61357" s="3046" customFormat="1"/>
    <row r="61358" s="3046" customFormat="1"/>
    <row r="61359" s="3046" customFormat="1"/>
    <row r="61360" s="3046" customFormat="1"/>
    <row r="61361" s="3046" customFormat="1"/>
    <row r="61362" s="3046" customFormat="1"/>
    <row r="61363" s="3046" customFormat="1"/>
    <row r="61364" s="3046" customFormat="1"/>
    <row r="61365" s="3046" customFormat="1"/>
    <row r="61366" s="3046" customFormat="1"/>
    <row r="61367" s="3046" customFormat="1"/>
    <row r="61368" s="3046" customFormat="1"/>
    <row r="61369" s="3046" customFormat="1"/>
    <row r="61370" s="3046" customFormat="1"/>
    <row r="61371" s="3046" customFormat="1"/>
    <row r="61372" s="3046" customFormat="1"/>
    <row r="61373" s="3046" customFormat="1"/>
    <row r="61374" s="3046" customFormat="1"/>
    <row r="61375" s="3046" customFormat="1"/>
    <row r="61376" s="3046" customFormat="1"/>
    <row r="61377" s="3046" customFormat="1"/>
    <row r="61378" s="3046" customFormat="1"/>
    <row r="61379" s="3046" customFormat="1"/>
    <row r="61380" s="3046" customFormat="1"/>
    <row r="61381" s="3046" customFormat="1"/>
    <row r="61382" s="3046" customFormat="1"/>
    <row r="61383" s="3046" customFormat="1"/>
    <row r="61384" s="3046" customFormat="1"/>
    <row r="61385" s="3046" customFormat="1"/>
    <row r="61386" s="3046" customFormat="1"/>
    <row r="61387" s="3046" customFormat="1"/>
    <row r="61388" s="3046" customFormat="1"/>
    <row r="61389" s="3046" customFormat="1"/>
    <row r="61390" s="3046" customFormat="1"/>
    <row r="61391" s="3046" customFormat="1"/>
    <row r="61392" s="3046" customFormat="1"/>
    <row r="61393" s="3046" customFormat="1"/>
    <row r="61394" s="3046" customFormat="1"/>
    <row r="61395" s="3046" customFormat="1"/>
    <row r="61396" s="3046" customFormat="1"/>
    <row r="61397" s="3046" customFormat="1"/>
    <row r="61398" s="3046" customFormat="1"/>
    <row r="61399" s="3046" customFormat="1"/>
    <row r="61400" s="3046" customFormat="1"/>
    <row r="61401" s="3046" customFormat="1"/>
    <row r="61402" s="3046" customFormat="1"/>
    <row r="61403" s="3046" customFormat="1"/>
    <row r="61404" s="3046" customFormat="1"/>
    <row r="61405" s="3046" customFormat="1"/>
    <row r="61406" s="3046" customFormat="1"/>
    <row r="61407" s="3046" customFormat="1"/>
    <row r="61408" s="3046" customFormat="1"/>
    <row r="61409" s="3046" customFormat="1"/>
    <row r="61410" s="3046" customFormat="1"/>
    <row r="61411" s="3046" customFormat="1"/>
    <row r="61412" s="3046" customFormat="1"/>
    <row r="61413" s="3046" customFormat="1"/>
    <row r="61414" s="3046" customFormat="1"/>
    <row r="61415" s="3046" customFormat="1"/>
    <row r="61416" s="3046" customFormat="1"/>
    <row r="61417" s="3046" customFormat="1"/>
    <row r="61418" s="3046" customFormat="1"/>
    <row r="61419" s="3046" customFormat="1"/>
    <row r="61420" s="3046" customFormat="1"/>
    <row r="61421" s="3046" customFormat="1"/>
    <row r="61422" s="3046" customFormat="1"/>
    <row r="61423" s="3046" customFormat="1"/>
    <row r="61424" s="3046" customFormat="1"/>
    <row r="61425" s="3046" customFormat="1"/>
    <row r="61426" s="3046" customFormat="1"/>
    <row r="61427" s="3046" customFormat="1"/>
    <row r="61428" s="3046" customFormat="1"/>
    <row r="61429" s="3046" customFormat="1"/>
    <row r="61430" s="3046" customFormat="1"/>
    <row r="61431" s="3046" customFormat="1"/>
    <row r="61432" s="3046" customFormat="1"/>
    <row r="61433" s="3046" customFormat="1"/>
    <row r="61434" s="3046" customFormat="1"/>
    <row r="61435" s="3046" customFormat="1"/>
    <row r="61436" s="3046" customFormat="1"/>
    <row r="61437" s="3046" customFormat="1"/>
    <row r="61438" s="3046" customFormat="1"/>
    <row r="61439" s="3046" customFormat="1"/>
    <row r="61440" s="3046" customFormat="1"/>
    <row r="61441" s="3046" customFormat="1"/>
    <row r="61442" s="3046" customFormat="1"/>
    <row r="61443" s="3046" customFormat="1"/>
    <row r="61444" s="3046" customFormat="1"/>
    <row r="61445" s="3046" customFormat="1"/>
    <row r="61446" s="3046" customFormat="1"/>
    <row r="61447" s="3046" customFormat="1"/>
    <row r="61448" s="3046" customFormat="1"/>
    <row r="61449" s="3046" customFormat="1"/>
    <row r="61450" s="3046" customFormat="1"/>
    <row r="61451" s="3046" customFormat="1"/>
    <row r="61452" s="3046" customFormat="1"/>
    <row r="61453" s="3046" customFormat="1"/>
    <row r="61454" s="3046" customFormat="1"/>
    <row r="61455" s="3046" customFormat="1"/>
    <row r="61456" s="3046" customFormat="1"/>
    <row r="61457" s="3046" customFormat="1"/>
    <row r="61458" s="3046" customFormat="1"/>
    <row r="61459" s="3046" customFormat="1"/>
    <row r="61460" s="3046" customFormat="1"/>
    <row r="61461" s="3046" customFormat="1"/>
    <row r="61462" s="3046" customFormat="1"/>
    <row r="61463" s="3046" customFormat="1"/>
    <row r="61464" s="3046" customFormat="1"/>
    <row r="61465" s="3046" customFormat="1"/>
    <row r="61466" s="3046" customFormat="1"/>
    <row r="61467" s="3046" customFormat="1"/>
    <row r="61468" s="3046" customFormat="1"/>
    <row r="61469" s="3046" customFormat="1"/>
    <row r="61470" s="3046" customFormat="1"/>
    <row r="61471" s="3046" customFormat="1"/>
    <row r="61472" s="3046" customFormat="1"/>
    <row r="61473" s="3046" customFormat="1"/>
    <row r="61474" s="3046" customFormat="1"/>
    <row r="61475" s="3046" customFormat="1"/>
    <row r="61476" s="3046" customFormat="1"/>
    <row r="61477" s="3046" customFormat="1"/>
    <row r="61478" s="3046" customFormat="1"/>
    <row r="61479" s="3046" customFormat="1"/>
    <row r="61480" s="3046" customFormat="1"/>
    <row r="61481" s="3046" customFormat="1"/>
    <row r="61482" s="3046" customFormat="1"/>
    <row r="61483" s="3046" customFormat="1"/>
    <row r="61484" s="3046" customFormat="1"/>
    <row r="61485" s="3046" customFormat="1"/>
    <row r="61486" s="3046" customFormat="1"/>
    <row r="61487" s="3046" customFormat="1"/>
    <row r="61488" s="3046" customFormat="1"/>
    <row r="61489" s="3046" customFormat="1"/>
    <row r="61490" s="3046" customFormat="1"/>
    <row r="61491" s="3046" customFormat="1"/>
    <row r="61492" s="3046" customFormat="1"/>
    <row r="61493" s="3046" customFormat="1"/>
    <row r="61494" s="3046" customFormat="1"/>
    <row r="61495" s="3046" customFormat="1"/>
    <row r="61496" s="3046" customFormat="1"/>
    <row r="61497" s="3046" customFormat="1"/>
    <row r="61498" s="3046" customFormat="1"/>
    <row r="61499" s="3046" customFormat="1"/>
    <row r="61500" s="3046" customFormat="1"/>
    <row r="61501" s="3046" customFormat="1"/>
    <row r="61502" s="3046" customFormat="1"/>
    <row r="61503" s="3046" customFormat="1"/>
    <row r="61504" s="3046" customFormat="1"/>
    <row r="61505" s="3046" customFormat="1"/>
    <row r="61506" s="3046" customFormat="1"/>
    <row r="61507" s="3046" customFormat="1"/>
    <row r="61508" s="3046" customFormat="1"/>
    <row r="61509" s="3046" customFormat="1"/>
    <row r="61510" s="3046" customFormat="1"/>
    <row r="61511" s="3046" customFormat="1"/>
    <row r="61512" s="3046" customFormat="1"/>
    <row r="61513" s="3046" customFormat="1"/>
    <row r="61514" s="3046" customFormat="1"/>
    <row r="61515" s="3046" customFormat="1"/>
    <row r="61516" s="3046" customFormat="1"/>
    <row r="61517" s="3046" customFormat="1"/>
    <row r="61518" s="3046" customFormat="1"/>
    <row r="61519" s="3046" customFormat="1"/>
    <row r="61520" s="3046" customFormat="1"/>
    <row r="61521" s="3046" customFormat="1"/>
    <row r="61522" s="3046" customFormat="1"/>
    <row r="61523" s="3046" customFormat="1"/>
    <row r="61524" s="3046" customFormat="1"/>
    <row r="61525" s="3046" customFormat="1"/>
    <row r="61526" s="3046" customFormat="1"/>
    <row r="61527" s="3046" customFormat="1"/>
    <row r="61528" s="3046" customFormat="1"/>
    <row r="61529" s="3046" customFormat="1"/>
    <row r="61530" s="3046" customFormat="1"/>
    <row r="61531" s="3046" customFormat="1"/>
    <row r="61532" s="3046" customFormat="1"/>
    <row r="61533" s="3046" customFormat="1"/>
    <row r="61534" s="3046" customFormat="1"/>
    <row r="61535" s="3046" customFormat="1"/>
    <row r="61536" s="3046" customFormat="1"/>
    <row r="61537" s="3046" customFormat="1"/>
    <row r="61538" s="3046" customFormat="1"/>
    <row r="61539" s="3046" customFormat="1"/>
    <row r="61540" s="3046" customFormat="1"/>
    <row r="61541" s="3046" customFormat="1"/>
    <row r="61542" s="3046" customFormat="1"/>
    <row r="61543" s="3046" customFormat="1"/>
    <row r="61544" s="3046" customFormat="1"/>
    <row r="61545" s="3046" customFormat="1"/>
    <row r="61546" s="3046" customFormat="1"/>
    <row r="61547" s="3046" customFormat="1"/>
    <row r="61548" s="3046" customFormat="1"/>
    <row r="61549" s="3046" customFormat="1"/>
    <row r="61550" s="3046" customFormat="1"/>
    <row r="61551" s="3046" customFormat="1"/>
    <row r="61552" s="3046" customFormat="1"/>
    <row r="61553" s="3046" customFormat="1"/>
    <row r="61554" s="3046" customFormat="1"/>
    <row r="61555" s="3046" customFormat="1"/>
    <row r="61556" s="3046" customFormat="1"/>
    <row r="61557" s="3046" customFormat="1"/>
    <row r="61558" s="3046" customFormat="1"/>
    <row r="61559" s="3046" customFormat="1"/>
    <row r="61560" s="3046" customFormat="1"/>
    <row r="61561" s="3046" customFormat="1"/>
    <row r="61562" s="3046" customFormat="1"/>
    <row r="61563" s="3046" customFormat="1"/>
    <row r="61564" s="3046" customFormat="1"/>
    <row r="61565" s="3046" customFormat="1"/>
    <row r="61566" s="3046" customFormat="1"/>
    <row r="61567" s="3046" customFormat="1"/>
    <row r="61568" s="3046" customFormat="1"/>
    <row r="61569" s="3046" customFormat="1"/>
    <row r="61570" s="3046" customFormat="1"/>
    <row r="61571" s="3046" customFormat="1"/>
    <row r="61572" s="3046" customFormat="1"/>
    <row r="61573" s="3046" customFormat="1"/>
    <row r="61574" s="3046" customFormat="1"/>
    <row r="61575" s="3046" customFormat="1"/>
    <row r="61576" s="3046" customFormat="1"/>
    <row r="61577" s="3046" customFormat="1"/>
    <row r="61578" s="3046" customFormat="1"/>
    <row r="61579" s="3046" customFormat="1"/>
    <row r="61580" s="3046" customFormat="1"/>
    <row r="61581" s="3046" customFormat="1"/>
    <row r="61582" s="3046" customFormat="1"/>
    <row r="61583" s="3046" customFormat="1"/>
    <row r="61584" s="3046" customFormat="1"/>
    <row r="61585" s="3046" customFormat="1"/>
    <row r="61586" s="3046" customFormat="1"/>
    <row r="61587" s="3046" customFormat="1"/>
    <row r="61588" s="3046" customFormat="1"/>
    <row r="61589" s="3046" customFormat="1"/>
    <row r="61590" s="3046" customFormat="1"/>
    <row r="61591" s="3046" customFormat="1"/>
    <row r="61592" s="3046" customFormat="1"/>
    <row r="61593" s="3046" customFormat="1"/>
    <row r="61594" s="3046" customFormat="1"/>
    <row r="61595" s="3046" customFormat="1"/>
    <row r="61596" s="3046" customFormat="1"/>
    <row r="61597" s="3046" customFormat="1"/>
    <row r="61598" s="3046" customFormat="1"/>
    <row r="61599" s="3046" customFormat="1"/>
    <row r="61600" s="3046" customFormat="1"/>
    <row r="61601" s="3046" customFormat="1"/>
    <row r="61602" s="3046" customFormat="1"/>
    <row r="61603" s="3046" customFormat="1"/>
    <row r="61604" s="3046" customFormat="1"/>
    <row r="61605" s="3046" customFormat="1"/>
    <row r="61606" s="3046" customFormat="1"/>
    <row r="61607" s="3046" customFormat="1"/>
    <row r="61608" s="3046" customFormat="1"/>
    <row r="61609" s="3046" customFormat="1"/>
    <row r="61610" s="3046" customFormat="1"/>
    <row r="61611" s="3046" customFormat="1"/>
    <row r="61612" s="3046" customFormat="1"/>
    <row r="61613" s="3046" customFormat="1"/>
    <row r="61614" s="3046" customFormat="1"/>
    <row r="61615" s="3046" customFormat="1"/>
    <row r="61616" s="3046" customFormat="1"/>
    <row r="61617" s="3046" customFormat="1"/>
    <row r="61618" s="3046" customFormat="1"/>
    <row r="61619" s="3046" customFormat="1"/>
    <row r="61620" s="3046" customFormat="1"/>
    <row r="61621" s="3046" customFormat="1"/>
    <row r="61622" s="3046" customFormat="1"/>
    <row r="61623" s="3046" customFormat="1"/>
    <row r="61624" s="3046" customFormat="1"/>
    <row r="61625" s="3046" customFormat="1"/>
    <row r="61626" s="3046" customFormat="1"/>
    <row r="61627" s="3046" customFormat="1"/>
    <row r="61628" s="3046" customFormat="1"/>
    <row r="61629" s="3046" customFormat="1"/>
    <row r="61630" s="3046" customFormat="1"/>
    <row r="61631" s="3046" customFormat="1"/>
    <row r="61632" s="3046" customFormat="1"/>
    <row r="61633" s="3046" customFormat="1"/>
    <row r="61634" s="3046" customFormat="1"/>
    <row r="61635" s="3046" customFormat="1"/>
    <row r="61636" s="3046" customFormat="1"/>
    <row r="61637" s="3046" customFormat="1"/>
    <row r="61638" s="3046" customFormat="1"/>
    <row r="61639" s="3046" customFormat="1"/>
    <row r="61640" s="3046" customFormat="1"/>
    <row r="61641" s="3046" customFormat="1"/>
    <row r="61642" s="3046" customFormat="1"/>
    <row r="61643" s="3046" customFormat="1"/>
    <row r="61644" s="3046" customFormat="1"/>
    <row r="61645" s="3046" customFormat="1"/>
    <row r="61646" s="3046" customFormat="1"/>
    <row r="61647" s="3046" customFormat="1"/>
    <row r="61648" s="3046" customFormat="1"/>
    <row r="61649" s="3046" customFormat="1"/>
    <row r="61650" s="3046" customFormat="1"/>
    <row r="61651" s="3046" customFormat="1"/>
    <row r="61652" s="3046" customFormat="1"/>
    <row r="61653" s="3046" customFormat="1"/>
    <row r="61654" s="3046" customFormat="1"/>
    <row r="61655" s="3046" customFormat="1"/>
    <row r="61656" s="3046" customFormat="1"/>
    <row r="61657" s="3046" customFormat="1"/>
    <row r="61658" s="3046" customFormat="1"/>
    <row r="61659" s="3046" customFormat="1"/>
    <row r="61660" s="3046" customFormat="1"/>
    <row r="61661" s="3046" customFormat="1"/>
    <row r="61662" s="3046" customFormat="1"/>
    <row r="61663" s="3046" customFormat="1"/>
    <row r="61664" s="3046" customFormat="1"/>
    <row r="61665" s="3046" customFormat="1"/>
    <row r="61666" s="3046" customFormat="1"/>
    <row r="61667" s="3046" customFormat="1"/>
    <row r="61668" s="3046" customFormat="1"/>
    <row r="61669" s="3046" customFormat="1"/>
    <row r="61670" s="3046" customFormat="1"/>
    <row r="61671" s="3046" customFormat="1"/>
    <row r="61672" s="3046" customFormat="1"/>
    <row r="61673" s="3046" customFormat="1"/>
    <row r="61674" s="3046" customFormat="1"/>
    <row r="61675" s="3046" customFormat="1"/>
    <row r="61676" s="3046" customFormat="1"/>
    <row r="61677" s="3046" customFormat="1"/>
    <row r="61678" s="3046" customFormat="1"/>
    <row r="61679" s="3046" customFormat="1"/>
    <row r="61680" s="3046" customFormat="1"/>
    <row r="61681" s="3046" customFormat="1"/>
    <row r="61682" s="3046" customFormat="1"/>
    <row r="61683" s="3046" customFormat="1"/>
    <row r="61684" s="3046" customFormat="1"/>
    <row r="61685" s="3046" customFormat="1"/>
    <row r="61686" s="3046" customFormat="1"/>
    <row r="61687" s="3046" customFormat="1"/>
    <row r="61688" s="3046" customFormat="1"/>
    <row r="61689" s="3046" customFormat="1"/>
    <row r="61690" s="3046" customFormat="1"/>
    <row r="61691" s="3046" customFormat="1"/>
    <row r="61692" s="3046" customFormat="1"/>
    <row r="61693" s="3046" customFormat="1"/>
    <row r="61694" s="3046" customFormat="1"/>
    <row r="61695" s="3046" customFormat="1"/>
    <row r="61696" s="3046" customFormat="1"/>
    <row r="61697" s="3046" customFormat="1"/>
    <row r="61698" s="3046" customFormat="1"/>
    <row r="61699" s="3046" customFormat="1"/>
    <row r="61700" s="3046" customFormat="1"/>
    <row r="61701" s="3046" customFormat="1"/>
    <row r="61702" s="3046" customFormat="1"/>
    <row r="61703" s="3046" customFormat="1"/>
    <row r="61704" s="3046" customFormat="1"/>
    <row r="61705" s="3046" customFormat="1"/>
    <row r="61706" s="3046" customFormat="1"/>
    <row r="61707" s="3046" customFormat="1"/>
    <row r="61708" s="3046" customFormat="1"/>
    <row r="61709" s="3046" customFormat="1"/>
    <row r="61710" s="3046" customFormat="1"/>
    <row r="61711" s="3046" customFormat="1"/>
    <row r="61712" s="3046" customFormat="1"/>
    <row r="61713" s="3046" customFormat="1"/>
    <row r="61714" s="3046" customFormat="1"/>
    <row r="61715" s="3046" customFormat="1"/>
    <row r="61716" s="3046" customFormat="1"/>
    <row r="61717" s="3046" customFormat="1"/>
    <row r="61718" s="3046" customFormat="1"/>
    <row r="61719" s="3046" customFormat="1"/>
    <row r="61720" s="3046" customFormat="1"/>
    <row r="61721" s="3046" customFormat="1"/>
    <row r="61722" s="3046" customFormat="1"/>
    <row r="61723" s="3046" customFormat="1"/>
    <row r="61724" s="3046" customFormat="1"/>
    <row r="61725" s="3046" customFormat="1"/>
    <row r="61726" s="3046" customFormat="1"/>
    <row r="61727" s="3046" customFormat="1"/>
    <row r="61728" s="3046" customFormat="1"/>
    <row r="61729" s="3046" customFormat="1"/>
    <row r="61730" s="3046" customFormat="1"/>
    <row r="61731" s="3046" customFormat="1"/>
    <row r="61732" s="3046" customFormat="1"/>
    <row r="61733" s="3046" customFormat="1"/>
    <row r="61734" s="3046" customFormat="1"/>
    <row r="61735" s="3046" customFormat="1"/>
    <row r="61736" s="3046" customFormat="1"/>
    <row r="61737" s="3046" customFormat="1"/>
    <row r="61738" s="3046" customFormat="1"/>
    <row r="61739" s="3046" customFormat="1"/>
    <row r="61740" s="3046" customFormat="1"/>
    <row r="61741" s="3046" customFormat="1"/>
    <row r="61742" s="3046" customFormat="1"/>
    <row r="61743" s="3046" customFormat="1"/>
    <row r="61744" s="3046" customFormat="1"/>
    <row r="61745" s="3046" customFormat="1"/>
    <row r="61746" s="3046" customFormat="1"/>
    <row r="61747" s="3046" customFormat="1"/>
    <row r="61748" s="3046" customFormat="1"/>
    <row r="61749" s="3046" customFormat="1"/>
    <row r="61750" s="3046" customFormat="1"/>
    <row r="61751" s="3046" customFormat="1"/>
    <row r="61752" s="3046" customFormat="1"/>
    <row r="61753" s="3046" customFormat="1"/>
    <row r="61754" s="3046" customFormat="1"/>
    <row r="61755" s="3046" customFormat="1"/>
    <row r="61756" s="3046" customFormat="1"/>
    <row r="61757" s="3046" customFormat="1"/>
    <row r="61758" s="3046" customFormat="1"/>
    <row r="61759" s="3046" customFormat="1"/>
    <row r="61760" s="3046" customFormat="1"/>
    <row r="61761" s="3046" customFormat="1"/>
    <row r="61762" s="3046" customFormat="1"/>
    <row r="61763" s="3046" customFormat="1"/>
    <row r="61764" s="3046" customFormat="1"/>
    <row r="61765" s="3046" customFormat="1"/>
    <row r="61766" s="3046" customFormat="1"/>
    <row r="61767" s="3046" customFormat="1"/>
    <row r="61768" s="3046" customFormat="1"/>
    <row r="61769" s="3046" customFormat="1"/>
    <row r="61770" s="3046" customFormat="1"/>
    <row r="61771" s="3046" customFormat="1"/>
    <row r="61772" s="3046" customFormat="1"/>
    <row r="61773" s="3046" customFormat="1"/>
    <row r="61774" s="3046" customFormat="1"/>
    <row r="61775" s="3046" customFormat="1"/>
    <row r="61776" s="3046" customFormat="1"/>
    <row r="61777" s="3046" customFormat="1"/>
    <row r="61778" s="3046" customFormat="1"/>
    <row r="61779" s="3046" customFormat="1"/>
    <row r="61780" s="3046" customFormat="1"/>
    <row r="61781" s="3046" customFormat="1"/>
    <row r="61782" s="3046" customFormat="1"/>
    <row r="61783" s="3046" customFormat="1"/>
    <row r="61784" s="3046" customFormat="1"/>
    <row r="61785" s="3046" customFormat="1"/>
    <row r="61786" s="3046" customFormat="1"/>
    <row r="61787" s="3046" customFormat="1"/>
    <row r="61788" s="3046" customFormat="1"/>
    <row r="61789" s="3046" customFormat="1"/>
    <row r="61790" s="3046" customFormat="1"/>
    <row r="61791" s="3046" customFormat="1"/>
    <row r="61792" s="3046" customFormat="1"/>
    <row r="61793" s="3046" customFormat="1"/>
    <row r="61794" s="3046" customFormat="1"/>
    <row r="61795" s="3046" customFormat="1"/>
    <row r="61796" s="3046" customFormat="1"/>
    <row r="61797" s="3046" customFormat="1"/>
    <row r="61798" s="3046" customFormat="1"/>
    <row r="61799" s="3046" customFormat="1"/>
    <row r="61800" s="3046" customFormat="1"/>
    <row r="61801" s="3046" customFormat="1"/>
    <row r="61802" s="3046" customFormat="1"/>
    <row r="61803" s="3046" customFormat="1"/>
    <row r="61804" s="3046" customFormat="1"/>
    <row r="61805" s="3046" customFormat="1"/>
    <row r="61806" s="3046" customFormat="1"/>
    <row r="61807" s="3046" customFormat="1"/>
    <row r="61808" s="3046" customFormat="1"/>
    <row r="61809" s="3046" customFormat="1"/>
    <row r="61810" s="3046" customFormat="1"/>
    <row r="61811" s="3046" customFormat="1"/>
    <row r="61812" s="3046" customFormat="1"/>
    <row r="61813" s="3046" customFormat="1"/>
    <row r="61814" s="3046" customFormat="1"/>
    <row r="61815" s="3046" customFormat="1"/>
    <row r="61816" s="3046" customFormat="1"/>
    <row r="61817" s="3046" customFormat="1"/>
    <row r="61818" s="3046" customFormat="1"/>
    <row r="61819" s="3046" customFormat="1"/>
    <row r="61820" s="3046" customFormat="1"/>
    <row r="61821" s="3046" customFormat="1"/>
    <row r="61822" s="3046" customFormat="1"/>
    <row r="61823" s="3046" customFormat="1"/>
    <row r="61824" s="3046" customFormat="1"/>
    <row r="61825" s="3046" customFormat="1"/>
    <row r="61826" s="3046" customFormat="1"/>
    <row r="61827" s="3046" customFormat="1"/>
    <row r="61828" s="3046" customFormat="1"/>
    <row r="61829" s="3046" customFormat="1"/>
    <row r="61830" s="3046" customFormat="1"/>
    <row r="61831" s="3046" customFormat="1"/>
    <row r="61832" s="3046" customFormat="1"/>
    <row r="61833" s="3046" customFormat="1"/>
    <row r="61834" s="3046" customFormat="1"/>
    <row r="61835" s="3046" customFormat="1"/>
    <row r="61836" s="3046" customFormat="1"/>
    <row r="61837" s="3046" customFormat="1"/>
    <row r="61838" s="3046" customFormat="1"/>
    <row r="61839" s="3046" customFormat="1"/>
    <row r="61840" s="3046" customFormat="1"/>
    <row r="61841" s="3046" customFormat="1"/>
    <row r="61842" s="3046" customFormat="1"/>
    <row r="61843" s="3046" customFormat="1"/>
    <row r="61844" s="3046" customFormat="1"/>
    <row r="61845" s="3046" customFormat="1"/>
    <row r="61846" s="3046" customFormat="1"/>
    <row r="61847" s="3046" customFormat="1"/>
    <row r="61848" s="3046" customFormat="1"/>
    <row r="61849" s="3046" customFormat="1"/>
    <row r="61850" s="3046" customFormat="1"/>
    <row r="61851" s="3046" customFormat="1"/>
    <row r="61852" s="3046" customFormat="1"/>
    <row r="61853" s="3046" customFormat="1"/>
    <row r="61854" s="3046" customFormat="1"/>
    <row r="61855" s="3046" customFormat="1"/>
    <row r="61856" s="3046" customFormat="1"/>
    <row r="61857" s="3046" customFormat="1"/>
    <row r="61858" s="3046" customFormat="1"/>
    <row r="61859" s="3046" customFormat="1"/>
    <row r="61860" s="3046" customFormat="1"/>
    <row r="61861" s="3046" customFormat="1"/>
    <row r="61862" s="3046" customFormat="1"/>
    <row r="61863" s="3046" customFormat="1"/>
    <row r="61864" s="3046" customFormat="1"/>
    <row r="61865" s="3046" customFormat="1"/>
    <row r="61866" s="3046" customFormat="1"/>
    <row r="61867" s="3046" customFormat="1"/>
    <row r="61868" s="3046" customFormat="1"/>
    <row r="61869" s="3046" customFormat="1"/>
    <row r="61870" s="3046" customFormat="1"/>
    <row r="61871" s="3046" customFormat="1"/>
    <row r="61872" s="3046" customFormat="1"/>
    <row r="61873" s="3046" customFormat="1"/>
    <row r="61874" s="3046" customFormat="1"/>
    <row r="61875" s="3046" customFormat="1"/>
    <row r="61876" s="3046" customFormat="1"/>
    <row r="61877" s="3046" customFormat="1"/>
    <row r="61878" s="3046" customFormat="1"/>
    <row r="61879" s="3046" customFormat="1"/>
    <row r="61880" s="3046" customFormat="1"/>
    <row r="61881" s="3046" customFormat="1"/>
    <row r="61882" s="3046" customFormat="1"/>
    <row r="61883" s="3046" customFormat="1"/>
    <row r="61884" s="3046" customFormat="1"/>
    <row r="61885" s="3046" customFormat="1"/>
    <row r="61886" s="3046" customFormat="1"/>
    <row r="61887" s="3046" customFormat="1"/>
    <row r="61888" s="3046" customFormat="1"/>
    <row r="61889" s="3046" customFormat="1"/>
    <row r="61890" s="3046" customFormat="1"/>
    <row r="61891" s="3046" customFormat="1"/>
    <row r="61892" s="3046" customFormat="1"/>
    <row r="61893" s="3046" customFormat="1"/>
    <row r="61894" s="3046" customFormat="1"/>
    <row r="61895" s="3046" customFormat="1"/>
    <row r="61896" s="3046" customFormat="1"/>
    <row r="61897" s="3046" customFormat="1"/>
    <row r="61898" s="3046" customFormat="1"/>
    <row r="61899" s="3046" customFormat="1"/>
    <row r="61900" s="3046" customFormat="1"/>
    <row r="61901" s="3046" customFormat="1"/>
    <row r="61902" s="3046" customFormat="1"/>
    <row r="61903" s="3046" customFormat="1"/>
    <row r="61904" s="3046" customFormat="1"/>
    <row r="61905" s="3046" customFormat="1"/>
    <row r="61906" s="3046" customFormat="1"/>
    <row r="61907" s="3046" customFormat="1"/>
    <row r="61908" s="3046" customFormat="1"/>
    <row r="61909" s="3046" customFormat="1"/>
    <row r="61910" s="3046" customFormat="1"/>
    <row r="61911" s="3046" customFormat="1"/>
    <row r="61912" s="3046" customFormat="1"/>
    <row r="61913" s="3046" customFormat="1"/>
    <row r="61914" s="3046" customFormat="1"/>
    <row r="61915" s="3046" customFormat="1"/>
    <row r="61916" s="3046" customFormat="1"/>
    <row r="61917" s="3046" customFormat="1"/>
    <row r="61918" s="3046" customFormat="1"/>
    <row r="61919" s="3046" customFormat="1"/>
    <row r="61920" s="3046" customFormat="1"/>
    <row r="61921" s="3046" customFormat="1"/>
    <row r="61922" s="3046" customFormat="1"/>
    <row r="61923" s="3046" customFormat="1"/>
    <row r="61924" s="3046" customFormat="1"/>
    <row r="61925" s="3046" customFormat="1"/>
    <row r="61926" s="3046" customFormat="1"/>
    <row r="61927" s="3046" customFormat="1"/>
    <row r="61928" s="3046" customFormat="1"/>
    <row r="61929" s="3046" customFormat="1"/>
    <row r="61930" s="3046" customFormat="1"/>
    <row r="61931" s="3046" customFormat="1"/>
    <row r="61932" s="3046" customFormat="1"/>
    <row r="61933" s="3046" customFormat="1"/>
    <row r="61934" s="3046" customFormat="1"/>
    <row r="61935" s="3046" customFormat="1"/>
    <row r="61936" s="3046" customFormat="1"/>
    <row r="61937" s="3046" customFormat="1"/>
    <row r="61938" s="3046" customFormat="1"/>
    <row r="61939" s="3046" customFormat="1"/>
    <row r="61940" s="3046" customFormat="1"/>
    <row r="61941" s="3046" customFormat="1"/>
    <row r="61942" s="3046" customFormat="1"/>
    <row r="61943" s="3046" customFormat="1"/>
    <row r="61944" s="3046" customFormat="1"/>
    <row r="61945" s="3046" customFormat="1"/>
    <row r="61946" s="3046" customFormat="1"/>
    <row r="61947" s="3046" customFormat="1"/>
    <row r="61948" s="3046" customFormat="1"/>
    <row r="61949" s="3046" customFormat="1"/>
    <row r="61950" s="3046" customFormat="1"/>
    <row r="61951" s="3046" customFormat="1"/>
    <row r="61952" s="3046" customFormat="1"/>
    <row r="61953" s="3046" customFormat="1"/>
    <row r="61954" s="3046" customFormat="1"/>
    <row r="61955" s="3046" customFormat="1"/>
    <row r="61956" s="3046" customFormat="1"/>
    <row r="61957" s="3046" customFormat="1"/>
    <row r="61958" s="3046" customFormat="1"/>
    <row r="61959" s="3046" customFormat="1"/>
    <row r="61960" s="3046" customFormat="1"/>
    <row r="61961" s="3046" customFormat="1"/>
    <row r="61962" s="3046" customFormat="1"/>
    <row r="61963" s="3046" customFormat="1"/>
    <row r="61964" s="3046" customFormat="1"/>
    <row r="61965" s="3046" customFormat="1"/>
    <row r="61966" s="3046" customFormat="1"/>
    <row r="61967" s="3046" customFormat="1"/>
    <row r="61968" s="3046" customFormat="1"/>
    <row r="61969" s="3046" customFormat="1"/>
    <row r="61970" s="3046" customFormat="1"/>
    <row r="61971" s="3046" customFormat="1"/>
    <row r="61972" s="3046" customFormat="1"/>
    <row r="61973" s="3046" customFormat="1"/>
    <row r="61974" s="3046" customFormat="1"/>
    <row r="61975" s="3046" customFormat="1"/>
    <row r="61976" s="3046" customFormat="1"/>
    <row r="61977" s="3046" customFormat="1"/>
    <row r="61978" s="3046" customFormat="1"/>
    <row r="61979" s="3046" customFormat="1"/>
    <row r="61980" s="3046" customFormat="1"/>
    <row r="61981" s="3046" customFormat="1"/>
    <row r="61982" s="3046" customFormat="1"/>
    <row r="61983" s="3046" customFormat="1"/>
    <row r="61984" s="3046" customFormat="1"/>
    <row r="61985" s="3046" customFormat="1"/>
    <row r="61986" s="3046" customFormat="1"/>
    <row r="61987" s="3046" customFormat="1"/>
    <row r="61988" s="3046" customFormat="1"/>
    <row r="61989" s="3046" customFormat="1"/>
    <row r="61990" s="3046" customFormat="1"/>
    <row r="61991" s="3046" customFormat="1"/>
    <row r="61992" s="3046" customFormat="1"/>
    <row r="61993" s="3046" customFormat="1"/>
    <row r="61994" s="3046" customFormat="1"/>
    <row r="61995" s="3046" customFormat="1"/>
    <row r="61996" s="3046" customFormat="1"/>
    <row r="61997" s="3046" customFormat="1"/>
    <row r="61998" s="3046" customFormat="1"/>
    <row r="61999" s="3046" customFormat="1"/>
    <row r="62000" s="3046" customFormat="1"/>
    <row r="62001" s="3046" customFormat="1"/>
    <row r="62002" s="3046" customFormat="1"/>
    <row r="62003" s="3046" customFormat="1"/>
    <row r="62004" s="3046" customFormat="1"/>
    <row r="62005" s="3046" customFormat="1"/>
    <row r="62006" s="3046" customFormat="1"/>
    <row r="62007" s="3046" customFormat="1"/>
    <row r="62008" s="3046" customFormat="1"/>
    <row r="62009" s="3046" customFormat="1"/>
    <row r="62010" s="3046" customFormat="1"/>
    <row r="62011" s="3046" customFormat="1"/>
    <row r="62012" s="3046" customFormat="1"/>
    <row r="62013" s="3046" customFormat="1"/>
    <row r="62014" s="3046" customFormat="1"/>
    <row r="62015" s="3046" customFormat="1"/>
    <row r="62016" s="3046" customFormat="1"/>
    <row r="62017" s="3046" customFormat="1"/>
    <row r="62018" s="3046" customFormat="1"/>
    <row r="62019" s="3046" customFormat="1"/>
    <row r="62020" s="3046" customFormat="1"/>
    <row r="62021" s="3046" customFormat="1"/>
    <row r="62022" s="3046" customFormat="1"/>
    <row r="62023" s="3046" customFormat="1"/>
    <row r="62024" s="3046" customFormat="1"/>
    <row r="62025" s="3046" customFormat="1"/>
    <row r="62026" s="3046" customFormat="1"/>
    <row r="62027" s="3046" customFormat="1"/>
    <row r="62028" s="3046" customFormat="1"/>
    <row r="62029" s="3046" customFormat="1"/>
    <row r="62030" s="3046" customFormat="1"/>
    <row r="62031" s="3046" customFormat="1"/>
    <row r="62032" s="3046" customFormat="1"/>
    <row r="62033" s="3046" customFormat="1"/>
    <row r="62034" s="3046" customFormat="1"/>
    <row r="62035" s="3046" customFormat="1"/>
    <row r="62036" s="3046" customFormat="1"/>
    <row r="62037" s="3046" customFormat="1"/>
    <row r="62038" s="3046" customFormat="1"/>
    <row r="62039" s="3046" customFormat="1"/>
    <row r="62040" s="3046" customFormat="1"/>
    <row r="62041" s="3046" customFormat="1"/>
    <row r="62042" s="3046" customFormat="1"/>
    <row r="62043" s="3046" customFormat="1"/>
    <row r="62044" s="3046" customFormat="1"/>
    <row r="62045" s="3046" customFormat="1"/>
    <row r="62046" s="3046" customFormat="1"/>
    <row r="62047" s="3046" customFormat="1"/>
    <row r="62048" s="3046" customFormat="1"/>
    <row r="62049" s="3046" customFormat="1"/>
    <row r="62050" s="3046" customFormat="1"/>
    <row r="62051" s="3046" customFormat="1"/>
    <row r="62052" s="3046" customFormat="1"/>
    <row r="62053" s="3046" customFormat="1"/>
    <row r="62054" s="3046" customFormat="1"/>
    <row r="62055" s="3046" customFormat="1"/>
    <row r="62056" s="3046" customFormat="1"/>
    <row r="62057" s="3046" customFormat="1"/>
    <row r="62058" s="3046" customFormat="1"/>
    <row r="62059" s="3046" customFormat="1"/>
    <row r="62060" s="3046" customFormat="1"/>
    <row r="62061" s="3046" customFormat="1"/>
    <row r="62062" s="3046" customFormat="1"/>
    <row r="62063" s="3046" customFormat="1"/>
    <row r="62064" s="3046" customFormat="1"/>
    <row r="62065" s="3046" customFormat="1"/>
    <row r="62066" s="3046" customFormat="1"/>
    <row r="62067" s="3046" customFormat="1"/>
    <row r="62068" s="3046" customFormat="1"/>
    <row r="62069" s="3046" customFormat="1"/>
    <row r="62070" s="3046" customFormat="1"/>
    <row r="62071" s="3046" customFormat="1"/>
    <row r="62072" s="3046" customFormat="1"/>
    <row r="62073" s="3046" customFormat="1"/>
    <row r="62074" s="3046" customFormat="1"/>
    <row r="62075" s="3046" customFormat="1"/>
    <row r="62076" s="3046" customFormat="1"/>
    <row r="62077" s="3046" customFormat="1"/>
    <row r="62078" s="3046" customFormat="1"/>
    <row r="62079" s="3046" customFormat="1"/>
    <row r="62080" s="3046" customFormat="1"/>
    <row r="62081" s="3046" customFormat="1"/>
    <row r="62082" s="3046" customFormat="1"/>
    <row r="62083" s="3046" customFormat="1"/>
    <row r="62084" s="3046" customFormat="1"/>
    <row r="62085" s="3046" customFormat="1"/>
    <row r="62086" s="3046" customFormat="1"/>
    <row r="62087" s="3046" customFormat="1"/>
    <row r="62088" s="3046" customFormat="1"/>
    <row r="62089" s="3046" customFormat="1"/>
    <row r="62090" s="3046" customFormat="1"/>
    <row r="62091" s="3046" customFormat="1"/>
    <row r="62092" s="3046" customFormat="1"/>
    <row r="62093" s="3046" customFormat="1"/>
    <row r="62094" s="3046" customFormat="1"/>
    <row r="62095" s="3046" customFormat="1"/>
    <row r="62096" s="3046" customFormat="1"/>
    <row r="62097" s="3046" customFormat="1"/>
    <row r="62098" s="3046" customFormat="1"/>
    <row r="62099" s="3046" customFormat="1"/>
    <row r="62100" s="3046" customFormat="1"/>
    <row r="62101" s="3046" customFormat="1"/>
    <row r="62102" s="3046" customFormat="1"/>
    <row r="62103" s="3046" customFormat="1"/>
    <row r="62104" s="3046" customFormat="1"/>
    <row r="62105" s="3046" customFormat="1"/>
    <row r="62106" s="3046" customFormat="1"/>
    <row r="62107" s="3046" customFormat="1"/>
    <row r="62108" s="3046" customFormat="1"/>
    <row r="62109" s="3046" customFormat="1"/>
    <row r="62110" s="3046" customFormat="1"/>
    <row r="62111" s="3046" customFormat="1"/>
    <row r="62112" s="3046" customFormat="1"/>
    <row r="62113" s="3046" customFormat="1"/>
    <row r="62114" s="3046" customFormat="1"/>
    <row r="62115" s="3046" customFormat="1"/>
    <row r="62116" s="3046" customFormat="1"/>
    <row r="62117" s="3046" customFormat="1"/>
    <row r="62118" s="3046" customFormat="1"/>
    <row r="62119" s="3046" customFormat="1"/>
    <row r="62120" s="3046" customFormat="1"/>
    <row r="62121" s="3046" customFormat="1"/>
    <row r="62122" s="3046" customFormat="1"/>
    <row r="62123" s="3046" customFormat="1"/>
    <row r="62124" s="3046" customFormat="1"/>
    <row r="62125" s="3046" customFormat="1"/>
    <row r="62126" s="3046" customFormat="1"/>
    <row r="62127" s="3046" customFormat="1"/>
    <row r="62128" s="3046" customFormat="1"/>
    <row r="62129" s="3046" customFormat="1"/>
    <row r="62130" s="3046" customFormat="1"/>
    <row r="62131" s="3046" customFormat="1"/>
    <row r="62132" s="3046" customFormat="1"/>
    <row r="62133" s="3046" customFormat="1"/>
    <row r="62134" s="3046" customFormat="1"/>
    <row r="62135" s="3046" customFormat="1"/>
    <row r="62136" s="3046" customFormat="1"/>
    <row r="62137" s="3046" customFormat="1"/>
    <row r="62138" s="3046" customFormat="1"/>
    <row r="62139" s="3046" customFormat="1"/>
    <row r="62140" s="3046" customFormat="1"/>
    <row r="62141" s="3046" customFormat="1"/>
    <row r="62142" s="3046" customFormat="1"/>
    <row r="62143" s="3046" customFormat="1"/>
    <row r="62144" s="3046" customFormat="1"/>
    <row r="62145" s="3046" customFormat="1"/>
    <row r="62146" s="3046" customFormat="1"/>
    <row r="62147" s="3046" customFormat="1"/>
    <row r="62148" s="3046" customFormat="1"/>
    <row r="62149" s="3046" customFormat="1"/>
    <row r="62150" s="3046" customFormat="1"/>
    <row r="62151" s="3046" customFormat="1"/>
    <row r="62152" s="3046" customFormat="1"/>
    <row r="62153" s="3046" customFormat="1"/>
    <row r="62154" s="3046" customFormat="1"/>
    <row r="62155" s="3046" customFormat="1"/>
    <row r="62156" s="3046" customFormat="1"/>
    <row r="62157" s="3046" customFormat="1"/>
    <row r="62158" s="3046" customFormat="1"/>
    <row r="62159" s="3046" customFormat="1"/>
    <row r="62160" s="3046" customFormat="1"/>
    <row r="62161" s="3046" customFormat="1"/>
    <row r="62162" s="3046" customFormat="1"/>
    <row r="62163" s="3046" customFormat="1"/>
    <row r="62164" s="3046" customFormat="1"/>
    <row r="62165" s="3046" customFormat="1"/>
    <row r="62166" s="3046" customFormat="1"/>
    <row r="62167" s="3046" customFormat="1"/>
    <row r="62168" s="3046" customFormat="1"/>
    <row r="62169" s="3046" customFormat="1"/>
    <row r="62170" s="3046" customFormat="1"/>
    <row r="62171" s="3046" customFormat="1"/>
    <row r="62172" s="3046" customFormat="1"/>
    <row r="62173" s="3046" customFormat="1"/>
    <row r="62174" s="3046" customFormat="1"/>
    <row r="62175" s="3046" customFormat="1"/>
    <row r="62176" s="3046" customFormat="1"/>
    <row r="62177" s="3046" customFormat="1"/>
    <row r="62178" s="3046" customFormat="1"/>
    <row r="62179" s="3046" customFormat="1"/>
    <row r="62180" s="3046" customFormat="1"/>
    <row r="62181" s="3046" customFormat="1"/>
    <row r="62182" s="3046" customFormat="1"/>
    <row r="62183" s="3046" customFormat="1"/>
    <row r="62184" s="3046" customFormat="1"/>
    <row r="62185" s="3046" customFormat="1"/>
    <row r="62186" s="3046" customFormat="1"/>
    <row r="62187" s="3046" customFormat="1"/>
    <row r="62188" s="3046" customFormat="1"/>
    <row r="62189" s="3046" customFormat="1"/>
    <row r="62190" s="3046" customFormat="1"/>
    <row r="62191" s="3046" customFormat="1"/>
    <row r="62192" s="3046" customFormat="1"/>
    <row r="62193" s="3046" customFormat="1"/>
    <row r="62194" s="3046" customFormat="1"/>
    <row r="62195" s="3046" customFormat="1"/>
    <row r="62196" s="3046" customFormat="1"/>
    <row r="62197" s="3046" customFormat="1"/>
    <row r="62198" s="3046" customFormat="1"/>
    <row r="62199" s="3046" customFormat="1"/>
    <row r="62200" s="3046" customFormat="1"/>
    <row r="62201" s="3046" customFormat="1"/>
    <row r="62202" s="3046" customFormat="1"/>
    <row r="62203" s="3046" customFormat="1"/>
    <row r="62204" s="3046" customFormat="1"/>
    <row r="62205" s="3046" customFormat="1"/>
    <row r="62206" s="3046" customFormat="1"/>
    <row r="62207" s="3046" customFormat="1"/>
    <row r="62208" s="3046" customFormat="1"/>
    <row r="62209" s="3046" customFormat="1"/>
    <row r="62210" s="3046" customFormat="1"/>
    <row r="62211" s="3046" customFormat="1"/>
    <row r="62212" s="3046" customFormat="1"/>
    <row r="62213" s="3046" customFormat="1"/>
    <row r="62214" s="3046" customFormat="1"/>
    <row r="62215" s="3046" customFormat="1"/>
    <row r="62216" s="3046" customFormat="1"/>
    <row r="62217" s="3046" customFormat="1"/>
    <row r="62218" s="3046" customFormat="1"/>
    <row r="62219" s="3046" customFormat="1"/>
    <row r="62220" s="3046" customFormat="1"/>
    <row r="62221" s="3046" customFormat="1"/>
    <row r="62222" s="3046" customFormat="1"/>
    <row r="62223" s="3046" customFormat="1"/>
    <row r="62224" s="3046" customFormat="1"/>
    <row r="62225" s="3046" customFormat="1"/>
    <row r="62226" s="3046" customFormat="1"/>
    <row r="62227" s="3046" customFormat="1"/>
    <row r="62228" s="3046" customFormat="1"/>
    <row r="62229" s="3046" customFormat="1"/>
    <row r="62230" s="3046" customFormat="1"/>
    <row r="62231" s="3046" customFormat="1"/>
    <row r="62232" s="3046" customFormat="1"/>
    <row r="62233" s="3046" customFormat="1"/>
    <row r="62234" s="3046" customFormat="1"/>
    <row r="62235" s="3046" customFormat="1"/>
    <row r="62236" s="3046" customFormat="1"/>
    <row r="62237" s="3046" customFormat="1"/>
    <row r="62238" s="3046" customFormat="1"/>
    <row r="62239" s="3046" customFormat="1"/>
    <row r="62240" s="3046" customFormat="1"/>
    <row r="62241" s="3046" customFormat="1"/>
    <row r="62242" s="3046" customFormat="1"/>
    <row r="62243" s="3046" customFormat="1"/>
    <row r="62244" s="3046" customFormat="1"/>
    <row r="62245" s="3046" customFormat="1"/>
    <row r="62246" s="3046" customFormat="1"/>
    <row r="62247" s="3046" customFormat="1"/>
    <row r="62248" s="3046" customFormat="1"/>
    <row r="62249" s="3046" customFormat="1"/>
    <row r="62250" s="3046" customFormat="1"/>
    <row r="62251" s="3046" customFormat="1"/>
    <row r="62252" s="3046" customFormat="1"/>
    <row r="62253" s="3046" customFormat="1"/>
    <row r="62254" s="3046" customFormat="1"/>
    <row r="62255" s="3046" customFormat="1"/>
    <row r="62256" s="3046" customFormat="1"/>
    <row r="62257" s="3046" customFormat="1"/>
    <row r="62258" s="3046" customFormat="1"/>
    <row r="62259" s="3046" customFormat="1"/>
    <row r="62260" s="3046" customFormat="1"/>
    <row r="62261" s="3046" customFormat="1"/>
    <row r="62262" s="3046" customFormat="1"/>
    <row r="62263" s="3046" customFormat="1"/>
    <row r="62264" s="3046" customFormat="1"/>
    <row r="62265" s="3046" customFormat="1"/>
    <row r="62266" s="3046" customFormat="1"/>
    <row r="62267" s="3046" customFormat="1"/>
    <row r="62268" s="3046" customFormat="1"/>
    <row r="62269" s="3046" customFormat="1"/>
    <row r="62270" s="3046" customFormat="1"/>
    <row r="62271" s="3046" customFormat="1"/>
    <row r="62272" s="3046" customFormat="1"/>
    <row r="62273" s="3046" customFormat="1"/>
    <row r="62274" s="3046" customFormat="1"/>
    <row r="62275" s="3046" customFormat="1"/>
    <row r="62276" s="3046" customFormat="1"/>
    <row r="62277" s="3046" customFormat="1"/>
    <row r="62278" s="3046" customFormat="1"/>
    <row r="62279" s="3046" customFormat="1"/>
    <row r="62280" s="3046" customFormat="1"/>
    <row r="62281" s="3046" customFormat="1"/>
    <row r="62282" s="3046" customFormat="1"/>
    <row r="62283" s="3046" customFormat="1"/>
    <row r="62284" s="3046" customFormat="1"/>
    <row r="62285" s="3046" customFormat="1"/>
    <row r="62286" s="3046" customFormat="1"/>
    <row r="62287" s="3046" customFormat="1"/>
    <row r="62288" s="3046" customFormat="1"/>
    <row r="62289" s="3046" customFormat="1"/>
    <row r="62290" s="3046" customFormat="1"/>
    <row r="62291" s="3046" customFormat="1"/>
    <row r="62292" s="3046" customFormat="1"/>
    <row r="62293" s="3046" customFormat="1"/>
    <row r="62294" s="3046" customFormat="1"/>
    <row r="62295" s="3046" customFormat="1"/>
    <row r="62296" s="3046" customFormat="1"/>
    <row r="62297" s="3046" customFormat="1"/>
    <row r="62298" s="3046" customFormat="1"/>
    <row r="62299" s="3046" customFormat="1"/>
    <row r="62300" s="3046" customFormat="1"/>
    <row r="62301" s="3046" customFormat="1"/>
    <row r="62302" s="3046" customFormat="1"/>
    <row r="62303" s="3046" customFormat="1"/>
    <row r="62304" s="3046" customFormat="1"/>
    <row r="62305" s="3046" customFormat="1"/>
    <row r="62306" s="3046" customFormat="1"/>
    <row r="62307" s="3046" customFormat="1"/>
    <row r="62308" s="3046" customFormat="1"/>
    <row r="62309" s="3046" customFormat="1"/>
    <row r="62310" s="3046" customFormat="1"/>
    <row r="62311" s="3046" customFormat="1"/>
    <row r="62312" s="3046" customFormat="1"/>
    <row r="62313" s="3046" customFormat="1"/>
    <row r="62314" s="3046" customFormat="1"/>
    <row r="62315" s="3046" customFormat="1"/>
    <row r="62316" s="3046" customFormat="1"/>
    <row r="62317" s="3046" customFormat="1"/>
    <row r="62318" s="3046" customFormat="1"/>
    <row r="62319" s="3046" customFormat="1"/>
    <row r="62320" s="3046" customFormat="1"/>
    <row r="62321" s="3046" customFormat="1"/>
    <row r="62322" s="3046" customFormat="1"/>
    <row r="62323" s="3046" customFormat="1"/>
    <row r="62324" s="3046" customFormat="1"/>
    <row r="62325" s="3046" customFormat="1"/>
    <row r="62326" s="3046" customFormat="1"/>
    <row r="62327" s="3046" customFormat="1"/>
    <row r="62328" s="3046" customFormat="1"/>
    <row r="62329" s="3046" customFormat="1"/>
    <row r="62330" s="3046" customFormat="1"/>
    <row r="62331" s="3046" customFormat="1"/>
    <row r="62332" s="3046" customFormat="1"/>
    <row r="62333" s="3046" customFormat="1"/>
    <row r="62334" s="3046" customFormat="1"/>
    <row r="62335" s="3046" customFormat="1"/>
    <row r="62336" s="3046" customFormat="1"/>
    <row r="62337" s="3046" customFormat="1"/>
    <row r="62338" s="3046" customFormat="1"/>
    <row r="62339" s="3046" customFormat="1"/>
    <row r="62340" s="3046" customFormat="1"/>
    <row r="62341" s="3046" customFormat="1"/>
    <row r="62342" s="3046" customFormat="1"/>
    <row r="62343" s="3046" customFormat="1"/>
    <row r="62344" s="3046" customFormat="1"/>
    <row r="62345" s="3046" customFormat="1"/>
    <row r="62346" s="3046" customFormat="1"/>
    <row r="62347" s="3046" customFormat="1"/>
    <row r="62348" s="3046" customFormat="1"/>
    <row r="62349" s="3046" customFormat="1"/>
    <row r="62350" s="3046" customFormat="1"/>
    <row r="62351" s="3046" customFormat="1"/>
    <row r="62352" s="3046" customFormat="1"/>
    <row r="62353" s="3046" customFormat="1"/>
    <row r="62354" s="3046" customFormat="1"/>
    <row r="62355" s="3046" customFormat="1"/>
    <row r="62356" s="3046" customFormat="1"/>
    <row r="62357" s="3046" customFormat="1"/>
    <row r="62358" s="3046" customFormat="1"/>
    <row r="62359" s="3046" customFormat="1"/>
    <row r="62360" s="3046" customFormat="1"/>
    <row r="62361" s="3046" customFormat="1"/>
    <row r="62362" s="3046" customFormat="1"/>
    <row r="62363" s="3046" customFormat="1"/>
    <row r="62364" s="3046" customFormat="1"/>
    <row r="62365" s="3046" customFormat="1"/>
    <row r="62366" s="3046" customFormat="1"/>
    <row r="62367" s="3046" customFormat="1"/>
    <row r="62368" s="3046" customFormat="1"/>
    <row r="62369" s="3046" customFormat="1"/>
    <row r="62370" s="3046" customFormat="1"/>
    <row r="62371" s="3046" customFormat="1"/>
    <row r="62372" s="3046" customFormat="1"/>
    <row r="62373" s="3046" customFormat="1"/>
    <row r="62374" s="3046" customFormat="1"/>
    <row r="62375" s="3046" customFormat="1"/>
    <row r="62376" s="3046" customFormat="1"/>
    <row r="62377" s="3046" customFormat="1"/>
    <row r="62378" s="3046" customFormat="1"/>
    <row r="62379" s="3046" customFormat="1"/>
    <row r="62380" s="3046" customFormat="1"/>
    <row r="62381" s="3046" customFormat="1"/>
    <row r="62382" s="3046" customFormat="1"/>
    <row r="62383" s="3046" customFormat="1"/>
    <row r="62384" s="3046" customFormat="1"/>
    <row r="62385" s="3046" customFormat="1"/>
    <row r="62386" s="3046" customFormat="1"/>
    <row r="62387" s="3046" customFormat="1"/>
    <row r="62388" s="3046" customFormat="1"/>
    <row r="62389" s="3046" customFormat="1"/>
    <row r="62390" s="3046" customFormat="1"/>
    <row r="62391" s="3046" customFormat="1"/>
    <row r="62392" s="3046" customFormat="1"/>
    <row r="62393" s="3046" customFormat="1"/>
    <row r="62394" s="3046" customFormat="1"/>
    <row r="62395" s="3046" customFormat="1"/>
    <row r="62396" s="3046" customFormat="1"/>
    <row r="62397" s="3046" customFormat="1"/>
    <row r="62398" s="3046" customFormat="1"/>
    <row r="62399" s="3046" customFormat="1"/>
    <row r="62400" s="3046" customFormat="1"/>
    <row r="62401" s="3046" customFormat="1"/>
    <row r="62402" s="3046" customFormat="1"/>
    <row r="62403" s="3046" customFormat="1"/>
    <row r="62404" s="3046" customFormat="1"/>
    <row r="62405" s="3046" customFormat="1"/>
    <row r="62406" s="3046" customFormat="1"/>
    <row r="62407" s="3046" customFormat="1"/>
    <row r="62408" s="3046" customFormat="1"/>
    <row r="62409" s="3046" customFormat="1"/>
    <row r="62410" s="3046" customFormat="1"/>
    <row r="62411" s="3046" customFormat="1"/>
    <row r="62412" s="3046" customFormat="1"/>
    <row r="62413" s="3046" customFormat="1"/>
    <row r="62414" s="3046" customFormat="1"/>
    <row r="62415" s="3046" customFormat="1"/>
    <row r="62416" s="3046" customFormat="1"/>
    <row r="62417" s="3046" customFormat="1"/>
    <row r="62418" s="3046" customFormat="1"/>
    <row r="62419" s="3046" customFormat="1"/>
    <row r="62420" s="3046" customFormat="1"/>
    <row r="62421" s="3046" customFormat="1"/>
    <row r="62422" s="3046" customFormat="1"/>
    <row r="62423" s="3046" customFormat="1"/>
    <row r="62424" s="3046" customFormat="1"/>
    <row r="62425" s="3046" customFormat="1"/>
    <row r="62426" s="3046" customFormat="1"/>
    <row r="62427" s="3046" customFormat="1"/>
    <row r="62428" s="3046" customFormat="1"/>
    <row r="62429" s="3046" customFormat="1"/>
    <row r="62430" s="3046" customFormat="1"/>
    <row r="62431" s="3046" customFormat="1"/>
    <row r="62432" s="3046" customFormat="1"/>
    <row r="62433" s="3046" customFormat="1"/>
    <row r="62434" s="3046" customFormat="1"/>
    <row r="62435" s="3046" customFormat="1"/>
    <row r="62436" s="3046" customFormat="1"/>
    <row r="62437" s="3046" customFormat="1"/>
    <row r="62438" s="3046" customFormat="1"/>
    <row r="62439" s="3046" customFormat="1"/>
    <row r="62440" s="3046" customFormat="1"/>
    <row r="62441" s="3046" customFormat="1"/>
    <row r="62442" s="3046" customFormat="1"/>
    <row r="62443" s="3046" customFormat="1"/>
    <row r="62444" s="3046" customFormat="1"/>
    <row r="62445" s="3046" customFormat="1"/>
    <row r="62446" s="3046" customFormat="1"/>
    <row r="62447" s="3046" customFormat="1"/>
    <row r="62448" s="3046" customFormat="1"/>
    <row r="62449" s="3046" customFormat="1"/>
    <row r="62450" s="3046" customFormat="1"/>
    <row r="62451" s="3046" customFormat="1"/>
    <row r="62452" s="3046" customFormat="1"/>
    <row r="62453" s="3046" customFormat="1"/>
    <row r="62454" s="3046" customFormat="1"/>
    <row r="62455" s="3046" customFormat="1"/>
    <row r="62456" s="3046" customFormat="1"/>
    <row r="62457" s="3046" customFormat="1"/>
    <row r="62458" s="3046" customFormat="1"/>
    <row r="62459" s="3046" customFormat="1"/>
    <row r="62460" s="3046" customFormat="1"/>
    <row r="62461" s="3046" customFormat="1"/>
    <row r="62462" s="3046" customFormat="1"/>
    <row r="62463" s="3046" customFormat="1"/>
    <row r="62464" s="3046" customFormat="1"/>
    <row r="62465" s="3046" customFormat="1"/>
    <row r="62466" s="3046" customFormat="1"/>
    <row r="62467" s="3046" customFormat="1"/>
    <row r="62468" s="3046" customFormat="1"/>
    <row r="62469" s="3046" customFormat="1"/>
    <row r="62470" s="3046" customFormat="1"/>
    <row r="62471" s="3046" customFormat="1"/>
    <row r="62472" s="3046" customFormat="1"/>
    <row r="62473" s="3046" customFormat="1"/>
    <row r="62474" s="3046" customFormat="1"/>
    <row r="62475" s="3046" customFormat="1"/>
    <row r="62476" s="3046" customFormat="1"/>
    <row r="62477" s="3046" customFormat="1"/>
    <row r="62478" s="3046" customFormat="1"/>
    <row r="62479" s="3046" customFormat="1"/>
    <row r="62480" s="3046" customFormat="1"/>
    <row r="62481" s="3046" customFormat="1"/>
    <row r="62482" s="3046" customFormat="1"/>
    <row r="62483" s="3046" customFormat="1"/>
    <row r="62484" s="3046" customFormat="1"/>
    <row r="62485" s="3046" customFormat="1"/>
    <row r="62486" s="3046" customFormat="1"/>
    <row r="62487" s="3046" customFormat="1"/>
    <row r="62488" s="3046" customFormat="1"/>
    <row r="62489" s="3046" customFormat="1"/>
    <row r="62490" s="3046" customFormat="1"/>
    <row r="62491" s="3046" customFormat="1"/>
    <row r="62492" s="3046" customFormat="1"/>
    <row r="62493" s="3046" customFormat="1"/>
    <row r="62494" s="3046" customFormat="1"/>
    <row r="62495" s="3046" customFormat="1"/>
    <row r="62496" s="3046" customFormat="1"/>
    <row r="62497" s="3046" customFormat="1"/>
    <row r="62498" s="3046" customFormat="1"/>
    <row r="62499" s="3046" customFormat="1"/>
    <row r="62500" s="3046" customFormat="1"/>
    <row r="62501" s="3046" customFormat="1"/>
    <row r="62502" s="3046" customFormat="1"/>
    <row r="62503" s="3046" customFormat="1"/>
    <row r="62504" s="3046" customFormat="1"/>
    <row r="62505" s="3046" customFormat="1"/>
    <row r="62506" s="3046" customFormat="1"/>
    <row r="62507" s="3046" customFormat="1"/>
    <row r="62508" s="3046" customFormat="1"/>
    <row r="62509" s="3046" customFormat="1"/>
    <row r="62510" s="3046" customFormat="1"/>
    <row r="62511" s="3046" customFormat="1"/>
    <row r="62512" s="3046" customFormat="1"/>
    <row r="62513" s="3046" customFormat="1"/>
    <row r="62514" s="3046" customFormat="1"/>
    <row r="62515" s="3046" customFormat="1"/>
    <row r="62516" s="3046" customFormat="1"/>
    <row r="62517" s="3046" customFormat="1"/>
    <row r="62518" s="3046" customFormat="1"/>
    <row r="62519" s="3046" customFormat="1"/>
    <row r="62520" s="3046" customFormat="1"/>
    <row r="62521" s="3046" customFormat="1"/>
    <row r="62522" s="3046" customFormat="1"/>
    <row r="62523" s="3046" customFormat="1"/>
    <row r="62524" s="3046" customFormat="1"/>
    <row r="62525" s="3046" customFormat="1"/>
    <row r="62526" s="3046" customFormat="1"/>
    <row r="62527" s="3046" customFormat="1"/>
    <row r="62528" s="3046" customFormat="1"/>
    <row r="62529" s="3046" customFormat="1"/>
    <row r="62530" s="3046" customFormat="1"/>
    <row r="62531" s="3046" customFormat="1"/>
    <row r="62532" s="3046" customFormat="1"/>
    <row r="62533" s="3046" customFormat="1"/>
    <row r="62534" s="3046" customFormat="1"/>
    <row r="62535" s="3046" customFormat="1"/>
    <row r="62536" s="3046" customFormat="1"/>
    <row r="62537" s="3046" customFormat="1"/>
    <row r="62538" s="3046" customFormat="1"/>
    <row r="62539" s="3046" customFormat="1"/>
    <row r="62540" s="3046" customFormat="1"/>
    <row r="62541" s="3046" customFormat="1"/>
    <row r="62542" s="3046" customFormat="1"/>
    <row r="62543" s="3046" customFormat="1"/>
    <row r="62544" s="3046" customFormat="1"/>
    <row r="62545" s="3046" customFormat="1"/>
    <row r="62546" s="3046" customFormat="1"/>
    <row r="62547" s="3046" customFormat="1"/>
    <row r="62548" s="3046" customFormat="1"/>
    <row r="62549" s="3046" customFormat="1"/>
    <row r="62550" s="3046" customFormat="1"/>
    <row r="62551" s="3046" customFormat="1"/>
    <row r="62552" s="3046" customFormat="1"/>
    <row r="62553" s="3046" customFormat="1"/>
    <row r="62554" s="3046" customFormat="1"/>
    <row r="62555" s="3046" customFormat="1"/>
    <row r="62556" s="3046" customFormat="1"/>
    <row r="62557" s="3046" customFormat="1"/>
    <row r="62558" s="3046" customFormat="1"/>
    <row r="62559" s="3046" customFormat="1"/>
    <row r="62560" s="3046" customFormat="1"/>
    <row r="62561" s="3046" customFormat="1"/>
    <row r="62562" s="3046" customFormat="1"/>
    <row r="62563" s="3046" customFormat="1"/>
    <row r="62564" s="3046" customFormat="1"/>
    <row r="62565" s="3046" customFormat="1"/>
    <row r="62566" s="3046" customFormat="1"/>
    <row r="62567" s="3046" customFormat="1"/>
    <row r="62568" s="3046" customFormat="1"/>
    <row r="62569" s="3046" customFormat="1"/>
    <row r="62570" s="3046" customFormat="1"/>
    <row r="62571" s="3046" customFormat="1"/>
    <row r="62572" s="3046" customFormat="1"/>
    <row r="62573" s="3046" customFormat="1"/>
    <row r="62574" s="3046" customFormat="1"/>
    <row r="62575" s="3046" customFormat="1"/>
    <row r="62576" s="3046" customFormat="1"/>
    <row r="62577" s="3046" customFormat="1"/>
    <row r="62578" s="3046" customFormat="1"/>
    <row r="62579" s="3046" customFormat="1"/>
    <row r="62580" s="3046" customFormat="1"/>
    <row r="62581" s="3046" customFormat="1"/>
    <row r="62582" s="3046" customFormat="1"/>
    <row r="62583" s="3046" customFormat="1"/>
    <row r="62584" s="3046" customFormat="1"/>
    <row r="62585" s="3046" customFormat="1"/>
    <row r="62586" s="3046" customFormat="1"/>
    <row r="62587" s="3046" customFormat="1"/>
    <row r="62588" s="3046" customFormat="1"/>
    <row r="62589" s="3046" customFormat="1"/>
    <row r="62590" s="3046" customFormat="1"/>
    <row r="62591" s="3046" customFormat="1"/>
    <row r="62592" s="3046" customFormat="1"/>
    <row r="62593" s="3046" customFormat="1"/>
    <row r="62594" s="3046" customFormat="1"/>
    <row r="62595" s="3046" customFormat="1"/>
    <row r="62596" s="3046" customFormat="1"/>
    <row r="62597" s="3046" customFormat="1"/>
    <row r="62598" s="3046" customFormat="1"/>
    <row r="62599" s="3046" customFormat="1"/>
    <row r="62600" s="3046" customFormat="1"/>
    <row r="62601" s="3046" customFormat="1"/>
    <row r="62602" s="3046" customFormat="1"/>
    <row r="62603" s="3046" customFormat="1"/>
    <row r="62604" s="3046" customFormat="1"/>
    <row r="62605" s="3046" customFormat="1"/>
    <row r="62606" s="3046" customFormat="1"/>
    <row r="62607" s="3046" customFormat="1"/>
    <row r="62608" s="3046" customFormat="1"/>
    <row r="62609" s="3046" customFormat="1"/>
    <row r="62610" s="3046" customFormat="1"/>
    <row r="62611" s="3046" customFormat="1"/>
    <row r="62612" s="3046" customFormat="1"/>
    <row r="62613" s="3046" customFormat="1"/>
    <row r="62614" s="3046" customFormat="1"/>
    <row r="62615" s="3046" customFormat="1"/>
    <row r="62616" s="3046" customFormat="1"/>
    <row r="62617" s="3046" customFormat="1"/>
    <row r="62618" s="3046" customFormat="1"/>
    <row r="62619" s="3046" customFormat="1"/>
    <row r="62620" s="3046" customFormat="1"/>
    <row r="62621" s="3046" customFormat="1"/>
    <row r="62622" s="3046" customFormat="1"/>
    <row r="62623" s="3046" customFormat="1"/>
    <row r="62624" s="3046" customFormat="1"/>
    <row r="62625" s="3046" customFormat="1"/>
    <row r="62626" s="3046" customFormat="1"/>
    <row r="62627" s="3046" customFormat="1"/>
    <row r="62628" s="3046" customFormat="1"/>
    <row r="62629" s="3046" customFormat="1"/>
    <row r="62630" s="3046" customFormat="1"/>
    <row r="62631" s="3046" customFormat="1"/>
    <row r="62632" s="3046" customFormat="1"/>
    <row r="62633" s="3046" customFormat="1"/>
    <row r="62634" s="3046" customFormat="1"/>
    <row r="62635" s="3046" customFormat="1"/>
    <row r="62636" s="3046" customFormat="1"/>
    <row r="62637" s="3046" customFormat="1"/>
    <row r="62638" s="3046" customFormat="1"/>
    <row r="62639" s="3046" customFormat="1"/>
    <row r="62640" s="3046" customFormat="1"/>
    <row r="62641" s="3046" customFormat="1"/>
    <row r="62642" s="3046" customFormat="1"/>
    <row r="62643" s="3046" customFormat="1"/>
    <row r="62644" s="3046" customFormat="1"/>
    <row r="62645" s="3046" customFormat="1"/>
    <row r="62646" s="3046" customFormat="1"/>
    <row r="62647" s="3046" customFormat="1"/>
    <row r="62648" s="3046" customFormat="1"/>
    <row r="62649" s="3046" customFormat="1"/>
    <row r="62650" s="3046" customFormat="1"/>
    <row r="62651" s="3046" customFormat="1"/>
    <row r="62652" s="3046" customFormat="1"/>
    <row r="62653" s="3046" customFormat="1"/>
    <row r="62654" s="3046" customFormat="1"/>
    <row r="62655" s="3046" customFormat="1"/>
    <row r="62656" s="3046" customFormat="1"/>
    <row r="62657" s="3046" customFormat="1"/>
    <row r="62658" s="3046" customFormat="1"/>
    <row r="62659" s="3046" customFormat="1"/>
    <row r="62660" s="3046" customFormat="1"/>
    <row r="62661" s="3046" customFormat="1"/>
    <row r="62662" s="3046" customFormat="1"/>
    <row r="62663" s="3046" customFormat="1"/>
    <row r="62664" s="3046" customFormat="1"/>
    <row r="62665" s="3046" customFormat="1"/>
    <row r="62666" s="3046" customFormat="1"/>
    <row r="62667" s="3046" customFormat="1"/>
    <row r="62668" s="3046" customFormat="1"/>
    <row r="62669" s="3046" customFormat="1"/>
    <row r="62670" s="3046" customFormat="1"/>
    <row r="62671" s="3046" customFormat="1"/>
    <row r="62672" s="3046" customFormat="1"/>
    <row r="62673" s="3046" customFormat="1"/>
    <row r="62674" s="3046" customFormat="1"/>
    <row r="62675" s="3046" customFormat="1"/>
    <row r="62676" s="3046" customFormat="1"/>
    <row r="62677" s="3046" customFormat="1"/>
    <row r="62678" s="3046" customFormat="1"/>
    <row r="62679" s="3046" customFormat="1"/>
    <row r="62680" s="3046" customFormat="1"/>
    <row r="62681" s="3046" customFormat="1"/>
    <row r="62682" s="3046" customFormat="1"/>
    <row r="62683" s="3046" customFormat="1"/>
    <row r="62684" s="3046" customFormat="1"/>
    <row r="62685" s="3046" customFormat="1"/>
    <row r="62686" s="3046" customFormat="1"/>
    <row r="62687" s="3046" customFormat="1"/>
    <row r="62688" s="3046" customFormat="1"/>
    <row r="62689" s="3046" customFormat="1"/>
    <row r="62690" s="3046" customFormat="1"/>
    <row r="62691" s="3046" customFormat="1"/>
    <row r="62692" s="3046" customFormat="1"/>
    <row r="62693" s="3046" customFormat="1"/>
    <row r="62694" s="3046" customFormat="1"/>
    <row r="62695" s="3046" customFormat="1"/>
    <row r="62696" s="3046" customFormat="1"/>
    <row r="62697" s="3046" customFormat="1"/>
    <row r="62698" s="3046" customFormat="1"/>
    <row r="62699" s="3046" customFormat="1"/>
    <row r="62700" s="3046" customFormat="1"/>
    <row r="62701" s="3046" customFormat="1"/>
    <row r="62702" s="3046" customFormat="1"/>
    <row r="62703" s="3046" customFormat="1"/>
    <row r="62704" s="3046" customFormat="1"/>
    <row r="62705" s="3046" customFormat="1"/>
    <row r="62706" s="3046" customFormat="1"/>
    <row r="62707" s="3046" customFormat="1"/>
    <row r="62708" s="3046" customFormat="1"/>
    <row r="62709" s="3046" customFormat="1"/>
    <row r="62710" s="3046" customFormat="1"/>
    <row r="62711" s="3046" customFormat="1"/>
    <row r="62712" s="3046" customFormat="1"/>
    <row r="62713" s="3046" customFormat="1"/>
    <row r="62714" s="3046" customFormat="1"/>
    <row r="62715" s="3046" customFormat="1"/>
    <row r="62716" s="3046" customFormat="1"/>
    <row r="62717" s="3046" customFormat="1"/>
    <row r="62718" s="3046" customFormat="1"/>
    <row r="62719" s="3046" customFormat="1"/>
    <row r="62720" s="3046" customFormat="1"/>
    <row r="62721" s="3046" customFormat="1"/>
    <row r="62722" s="3046" customFormat="1"/>
    <row r="62723" s="3046" customFormat="1"/>
    <row r="62724" s="3046" customFormat="1"/>
    <row r="62725" s="3046" customFormat="1"/>
    <row r="62726" s="3046" customFormat="1"/>
    <row r="62727" s="3046" customFormat="1"/>
    <row r="62728" s="3046" customFormat="1"/>
    <row r="62729" s="3046" customFormat="1"/>
    <row r="62730" s="3046" customFormat="1"/>
    <row r="62731" s="3046" customFormat="1"/>
    <row r="62732" s="3046" customFormat="1"/>
    <row r="62733" s="3046" customFormat="1"/>
    <row r="62734" s="3046" customFormat="1"/>
    <row r="62735" s="3046" customFormat="1"/>
    <row r="62736" s="3046" customFormat="1"/>
    <row r="62737" s="3046" customFormat="1"/>
    <row r="62738" s="3046" customFormat="1"/>
    <row r="62739" s="3046" customFormat="1"/>
    <row r="62740" s="3046" customFormat="1"/>
    <row r="62741" s="3046" customFormat="1"/>
    <row r="62742" s="3046" customFormat="1"/>
    <row r="62743" s="3046" customFormat="1"/>
    <row r="62744" s="3046" customFormat="1"/>
    <row r="62745" s="3046" customFormat="1"/>
    <row r="62746" s="3046" customFormat="1"/>
    <row r="62747" s="3046" customFormat="1"/>
    <row r="62748" s="3046" customFormat="1"/>
    <row r="62749" s="3046" customFormat="1"/>
    <row r="62750" s="3046" customFormat="1"/>
    <row r="62751" s="3046" customFormat="1"/>
    <row r="62752" s="3046" customFormat="1"/>
    <row r="62753" s="3046" customFormat="1"/>
    <row r="62754" s="3046" customFormat="1"/>
    <row r="62755" s="3046" customFormat="1"/>
    <row r="62756" s="3046" customFormat="1"/>
    <row r="62757" s="3046" customFormat="1"/>
    <row r="62758" s="3046" customFormat="1"/>
    <row r="62759" s="3046" customFormat="1"/>
    <row r="62760" s="3046" customFormat="1"/>
    <row r="62761" s="3046" customFormat="1"/>
    <row r="62762" s="3046" customFormat="1"/>
    <row r="62763" s="3046" customFormat="1"/>
    <row r="62764" s="3046" customFormat="1"/>
    <row r="62765" s="3046" customFormat="1"/>
    <row r="62766" s="3046" customFormat="1"/>
    <row r="62767" s="3046" customFormat="1"/>
    <row r="62768" s="3046" customFormat="1"/>
    <row r="62769" s="3046" customFormat="1"/>
    <row r="62770" s="3046" customFormat="1"/>
    <row r="62771" s="3046" customFormat="1"/>
    <row r="62772" s="3046" customFormat="1"/>
    <row r="62773" s="3046" customFormat="1"/>
    <row r="62774" s="3046" customFormat="1"/>
    <row r="62775" s="3046" customFormat="1"/>
    <row r="62776" s="3046" customFormat="1"/>
    <row r="62777" s="3046" customFormat="1"/>
    <row r="62778" s="3046" customFormat="1"/>
    <row r="62779" s="3046" customFormat="1"/>
    <row r="62780" s="3046" customFormat="1"/>
    <row r="62781" s="3046" customFormat="1"/>
    <row r="62782" s="3046" customFormat="1"/>
    <row r="62783" s="3046" customFormat="1"/>
    <row r="62784" s="3046" customFormat="1"/>
    <row r="62785" s="3046" customFormat="1"/>
    <row r="62786" s="3046" customFormat="1"/>
    <row r="62787" s="3046" customFormat="1"/>
    <row r="62788" s="3046" customFormat="1"/>
    <row r="62789" s="3046" customFormat="1"/>
    <row r="62790" s="3046" customFormat="1"/>
    <row r="62791" s="3046" customFormat="1"/>
    <row r="62792" s="3046" customFormat="1"/>
    <row r="62793" s="3046" customFormat="1"/>
    <row r="62794" s="3046" customFormat="1"/>
    <row r="62795" s="3046" customFormat="1"/>
    <row r="62796" s="3046" customFormat="1"/>
    <row r="62797" s="3046" customFormat="1"/>
    <row r="62798" s="3046" customFormat="1"/>
    <row r="62799" s="3046" customFormat="1"/>
    <row r="62800" s="3046" customFormat="1"/>
    <row r="62801" s="3046" customFormat="1"/>
    <row r="62802" s="3046" customFormat="1"/>
    <row r="62803" s="3046" customFormat="1"/>
    <row r="62804" s="3046" customFormat="1"/>
    <row r="62805" s="3046" customFormat="1"/>
    <row r="62806" s="3046" customFormat="1"/>
    <row r="62807" s="3046" customFormat="1"/>
    <row r="62808" s="3046" customFormat="1"/>
    <row r="62809" s="3046" customFormat="1"/>
    <row r="62810" s="3046" customFormat="1"/>
    <row r="62811" s="3046" customFormat="1"/>
    <row r="62812" s="3046" customFormat="1"/>
    <row r="62813" s="3046" customFormat="1"/>
    <row r="62814" s="3046" customFormat="1"/>
    <row r="62815" s="3046" customFormat="1"/>
    <row r="62816" s="3046" customFormat="1"/>
    <row r="62817" s="3046" customFormat="1"/>
    <row r="62818" s="3046" customFormat="1"/>
    <row r="62819" s="3046" customFormat="1"/>
    <row r="62820" s="3046" customFormat="1"/>
    <row r="62821" s="3046" customFormat="1"/>
    <row r="62822" s="3046" customFormat="1"/>
    <row r="62823" s="3046" customFormat="1"/>
    <row r="62824" s="3046" customFormat="1"/>
    <row r="62825" s="3046" customFormat="1"/>
    <row r="62826" s="3046" customFormat="1"/>
    <row r="62827" s="3046" customFormat="1"/>
    <row r="62828" s="3046" customFormat="1"/>
    <row r="62829" s="3046" customFormat="1"/>
    <row r="62830" s="3046" customFormat="1"/>
    <row r="62831" s="3046" customFormat="1"/>
    <row r="62832" s="3046" customFormat="1"/>
    <row r="62833" s="3046" customFormat="1"/>
    <row r="62834" s="3046" customFormat="1"/>
    <row r="62835" s="3046" customFormat="1"/>
    <row r="62836" s="3046" customFormat="1"/>
    <row r="62837" s="3046" customFormat="1"/>
    <row r="62838" s="3046" customFormat="1"/>
    <row r="62839" s="3046" customFormat="1"/>
    <row r="62840" s="3046" customFormat="1"/>
    <row r="62841" s="3046" customFormat="1"/>
    <row r="62842" s="3046" customFormat="1"/>
    <row r="62843" s="3046" customFormat="1"/>
    <row r="62844" s="3046" customFormat="1"/>
    <row r="62845" s="3046" customFormat="1"/>
    <row r="62846" s="3046" customFormat="1"/>
    <row r="62847" s="3046" customFormat="1"/>
    <row r="62848" s="3046" customFormat="1"/>
    <row r="62849" s="3046" customFormat="1"/>
    <row r="62850" s="3046" customFormat="1"/>
    <row r="62851" s="3046" customFormat="1"/>
    <row r="62852" s="3046" customFormat="1"/>
    <row r="62853" s="3046" customFormat="1"/>
    <row r="62854" s="3046" customFormat="1"/>
    <row r="62855" s="3046" customFormat="1"/>
    <row r="62856" s="3046" customFormat="1"/>
    <row r="62857" s="3046" customFormat="1"/>
    <row r="62858" s="3046" customFormat="1"/>
    <row r="62859" s="3046" customFormat="1"/>
    <row r="62860" s="3046" customFormat="1"/>
    <row r="62861" s="3046" customFormat="1"/>
    <row r="62862" s="3046" customFormat="1"/>
    <row r="62863" s="3046" customFormat="1"/>
    <row r="62864" s="3046" customFormat="1"/>
    <row r="62865" s="3046" customFormat="1"/>
    <row r="62866" s="3046" customFormat="1"/>
    <row r="62867" s="3046" customFormat="1"/>
    <row r="62868" s="3046" customFormat="1"/>
    <row r="62869" s="3046" customFormat="1"/>
    <row r="62870" s="3046" customFormat="1"/>
    <row r="62871" s="3046" customFormat="1"/>
    <row r="62872" s="3046" customFormat="1"/>
    <row r="62873" s="3046" customFormat="1"/>
    <row r="62874" s="3046" customFormat="1"/>
    <row r="62875" s="3046" customFormat="1"/>
    <row r="62876" s="3046" customFormat="1"/>
    <row r="62877" s="3046" customFormat="1"/>
    <row r="62878" s="3046" customFormat="1"/>
    <row r="62879" s="3046" customFormat="1"/>
    <row r="62880" s="3046" customFormat="1"/>
    <row r="62881" s="3046" customFormat="1"/>
    <row r="62882" s="3046" customFormat="1"/>
    <row r="62883" s="3046" customFormat="1"/>
    <row r="62884" s="3046" customFormat="1"/>
    <row r="62885" s="3046" customFormat="1"/>
    <row r="62886" s="3046" customFormat="1"/>
    <row r="62887" s="3046" customFormat="1"/>
    <row r="62888" s="3046" customFormat="1"/>
    <row r="62889" s="3046" customFormat="1"/>
    <row r="62890" s="3046" customFormat="1"/>
    <row r="62891" s="3046" customFormat="1"/>
    <row r="62892" s="3046" customFormat="1"/>
    <row r="62893" s="3046" customFormat="1"/>
    <row r="62894" s="3046" customFormat="1"/>
    <row r="62895" s="3046" customFormat="1"/>
    <row r="62896" s="3046" customFormat="1"/>
    <row r="62897" s="3046" customFormat="1"/>
    <row r="62898" s="3046" customFormat="1"/>
    <row r="62899" s="3046" customFormat="1"/>
    <row r="62900" s="3046" customFormat="1"/>
    <row r="62901" s="3046" customFormat="1"/>
    <row r="62902" s="3046" customFormat="1"/>
    <row r="62903" s="3046" customFormat="1"/>
    <row r="62904" s="3046" customFormat="1"/>
    <row r="62905" s="3046" customFormat="1"/>
    <row r="62906" s="3046" customFormat="1"/>
    <row r="62907" s="3046" customFormat="1"/>
    <row r="62908" s="3046" customFormat="1"/>
    <row r="62909" s="3046" customFormat="1"/>
    <row r="62910" s="3046" customFormat="1"/>
    <row r="62911" s="3046" customFormat="1"/>
    <row r="62912" s="3046" customFormat="1"/>
    <row r="62913" s="3046" customFormat="1"/>
    <row r="62914" s="3046" customFormat="1"/>
    <row r="62915" s="3046" customFormat="1"/>
    <row r="62916" s="3046" customFormat="1"/>
    <row r="62917" s="3046" customFormat="1"/>
    <row r="62918" s="3046" customFormat="1"/>
    <row r="62919" s="3046" customFormat="1"/>
    <row r="62920" s="3046" customFormat="1"/>
    <row r="62921" s="3046" customFormat="1"/>
    <row r="62922" s="3046" customFormat="1"/>
    <row r="62923" s="3046" customFormat="1"/>
    <row r="62924" s="3046" customFormat="1"/>
    <row r="62925" s="3046" customFormat="1"/>
    <row r="62926" s="3046" customFormat="1"/>
    <row r="62927" s="3046" customFormat="1"/>
    <row r="62928" s="3046" customFormat="1"/>
    <row r="62929" s="3046" customFormat="1"/>
    <row r="62930" s="3046" customFormat="1"/>
    <row r="62931" s="3046" customFormat="1"/>
    <row r="62932" s="3046" customFormat="1"/>
    <row r="62933" s="3046" customFormat="1"/>
    <row r="62934" s="3046" customFormat="1"/>
    <row r="62935" s="3046" customFormat="1"/>
    <row r="62936" s="3046" customFormat="1"/>
    <row r="62937" s="3046" customFormat="1"/>
    <row r="62938" s="3046" customFormat="1"/>
    <row r="62939" s="3046" customFormat="1"/>
    <row r="62940" s="3046" customFormat="1"/>
    <row r="62941" s="3046" customFormat="1"/>
    <row r="62942" s="3046" customFormat="1"/>
    <row r="62943" s="3046" customFormat="1"/>
    <row r="62944" s="3046" customFormat="1"/>
    <row r="62945" s="3046" customFormat="1"/>
    <row r="62946" s="3046" customFormat="1"/>
    <row r="62947" s="3046" customFormat="1"/>
    <row r="62948" s="3046" customFormat="1"/>
    <row r="62949" s="3046" customFormat="1"/>
    <row r="62950" s="3046" customFormat="1"/>
    <row r="62951" s="3046" customFormat="1"/>
    <row r="62952" s="3046" customFormat="1"/>
    <row r="62953" s="3046" customFormat="1"/>
    <row r="62954" s="3046" customFormat="1"/>
    <row r="62955" s="3046" customFormat="1"/>
    <row r="62956" s="3046" customFormat="1"/>
    <row r="62957" s="3046" customFormat="1"/>
    <row r="62958" s="3046" customFormat="1"/>
    <row r="62959" s="3046" customFormat="1"/>
    <row r="62960" s="3046" customFormat="1"/>
    <row r="62961" s="3046" customFormat="1"/>
    <row r="62962" s="3046" customFormat="1"/>
    <row r="62963" s="3046" customFormat="1"/>
    <row r="62964" s="3046" customFormat="1"/>
    <row r="62965" s="3046" customFormat="1"/>
    <row r="62966" s="3046" customFormat="1"/>
    <row r="62967" s="3046" customFormat="1"/>
    <row r="62968" s="3046" customFormat="1"/>
    <row r="62969" s="3046" customFormat="1"/>
    <row r="62970" s="3046" customFormat="1"/>
    <row r="62971" s="3046" customFormat="1"/>
    <row r="62972" s="3046" customFormat="1"/>
    <row r="62973" s="3046" customFormat="1"/>
    <row r="62974" s="3046" customFormat="1"/>
    <row r="62975" s="3046" customFormat="1"/>
    <row r="62976" s="3046" customFormat="1"/>
    <row r="62977" s="3046" customFormat="1"/>
    <row r="62978" s="3046" customFormat="1"/>
    <row r="62979" s="3046" customFormat="1"/>
    <row r="62980" s="3046" customFormat="1"/>
    <row r="62981" s="3046" customFormat="1"/>
    <row r="62982" s="3046" customFormat="1"/>
    <row r="62983" s="3046" customFormat="1"/>
    <row r="62984" s="3046" customFormat="1"/>
    <row r="62985" s="3046" customFormat="1"/>
    <row r="62986" s="3046" customFormat="1"/>
    <row r="62987" s="3046" customFormat="1"/>
    <row r="62988" s="3046" customFormat="1"/>
    <row r="62989" s="3046" customFormat="1"/>
    <row r="62990" s="3046" customFormat="1"/>
    <row r="62991" s="3046" customFormat="1"/>
    <row r="62992" s="3046" customFormat="1"/>
    <row r="62993" s="3046" customFormat="1"/>
    <row r="62994" s="3046" customFormat="1"/>
    <row r="62995" s="3046" customFormat="1"/>
    <row r="62996" s="3046" customFormat="1"/>
    <row r="62997" s="3046" customFormat="1"/>
    <row r="62998" s="3046" customFormat="1"/>
    <row r="62999" s="3046" customFormat="1"/>
    <row r="63000" s="3046" customFormat="1"/>
    <row r="63001" s="3046" customFormat="1"/>
    <row r="63002" s="3046" customFormat="1"/>
    <row r="63003" s="3046" customFormat="1"/>
    <row r="63004" s="3046" customFormat="1"/>
    <row r="63005" s="3046" customFormat="1"/>
    <row r="63006" s="3046" customFormat="1"/>
    <row r="63007" s="3046" customFormat="1"/>
    <row r="63008" s="3046" customFormat="1"/>
    <row r="63009" s="3046" customFormat="1"/>
    <row r="63010" s="3046" customFormat="1"/>
    <row r="63011" s="3046" customFormat="1"/>
    <row r="63012" s="3046" customFormat="1"/>
    <row r="63013" s="3046" customFormat="1"/>
    <row r="63014" s="3046" customFormat="1"/>
    <row r="63015" s="3046" customFormat="1"/>
    <row r="63016" s="3046" customFormat="1"/>
    <row r="63017" s="3046" customFormat="1"/>
    <row r="63018" s="3046" customFormat="1"/>
    <row r="63019" s="3046" customFormat="1"/>
    <row r="63020" s="3046" customFormat="1"/>
    <row r="63021" s="3046" customFormat="1"/>
    <row r="63022" s="3046" customFormat="1"/>
    <row r="63023" s="3046" customFormat="1"/>
    <row r="63024" s="3046" customFormat="1"/>
    <row r="63025" s="3046" customFormat="1"/>
    <row r="63026" s="3046" customFormat="1"/>
    <row r="63027" s="3046" customFormat="1"/>
    <row r="63028" s="3046" customFormat="1"/>
    <row r="63029" s="3046" customFormat="1"/>
    <row r="63030" s="3046" customFormat="1"/>
    <row r="63031" s="3046" customFormat="1"/>
    <row r="63032" s="3046" customFormat="1"/>
    <row r="63033" s="3046" customFormat="1"/>
    <row r="63034" s="3046" customFormat="1"/>
    <row r="63035" s="3046" customFormat="1"/>
    <row r="63036" s="3046" customFormat="1"/>
    <row r="63037" s="3046" customFormat="1"/>
    <row r="63038" s="3046" customFormat="1"/>
    <row r="63039" s="3046" customFormat="1"/>
    <row r="63040" s="3046" customFormat="1"/>
    <row r="63041" s="3046" customFormat="1"/>
    <row r="63042" s="3046" customFormat="1"/>
    <row r="63043" s="3046" customFormat="1"/>
    <row r="63044" s="3046" customFormat="1"/>
    <row r="63045" s="3046" customFormat="1"/>
    <row r="63046" s="3046" customFormat="1"/>
    <row r="63047" s="3046" customFormat="1"/>
    <row r="63048" s="3046" customFormat="1"/>
    <row r="63049" s="3046" customFormat="1"/>
    <row r="63050" s="3046" customFormat="1"/>
    <row r="63051" s="3046" customFormat="1"/>
    <row r="63052" s="3046" customFormat="1"/>
    <row r="63053" s="3046" customFormat="1"/>
    <row r="63054" s="3046" customFormat="1"/>
    <row r="63055" s="3046" customFormat="1"/>
    <row r="63056" s="3046" customFormat="1"/>
    <row r="63057" s="3046" customFormat="1"/>
    <row r="63058" s="3046" customFormat="1"/>
    <row r="63059" s="3046" customFormat="1"/>
    <row r="63060" s="3046" customFormat="1"/>
    <row r="63061" s="3046" customFormat="1"/>
    <row r="63062" s="3046" customFormat="1"/>
    <row r="63063" s="3046" customFormat="1"/>
    <row r="63064" s="3046" customFormat="1"/>
    <row r="63065" s="3046" customFormat="1"/>
    <row r="63066" s="3046" customFormat="1"/>
    <row r="63067" s="3046" customFormat="1"/>
    <row r="63068" s="3046" customFormat="1"/>
    <row r="63069" s="3046" customFormat="1"/>
    <row r="63070" s="3046" customFormat="1"/>
    <row r="63071" s="3046" customFormat="1"/>
    <row r="63072" s="3046" customFormat="1"/>
    <row r="63073" s="3046" customFormat="1"/>
    <row r="63074" s="3046" customFormat="1"/>
    <row r="63075" s="3046" customFormat="1"/>
    <row r="63076" s="3046" customFormat="1"/>
    <row r="63077" s="3046" customFormat="1"/>
    <row r="63078" s="3046" customFormat="1"/>
    <row r="63079" s="3046" customFormat="1"/>
    <row r="63080" s="3046" customFormat="1"/>
    <row r="63081" s="3046" customFormat="1"/>
    <row r="63082" s="3046" customFormat="1"/>
    <row r="63083" s="3046" customFormat="1"/>
    <row r="63084" s="3046" customFormat="1"/>
    <row r="63085" s="3046" customFormat="1"/>
    <row r="63086" s="3046" customFormat="1"/>
    <row r="63087" s="3046" customFormat="1"/>
    <row r="63088" s="3046" customFormat="1"/>
    <row r="63089" s="3046" customFormat="1"/>
    <row r="63090" s="3046" customFormat="1"/>
    <row r="63091" s="3046" customFormat="1"/>
    <row r="63092" s="3046" customFormat="1"/>
    <row r="63093" s="3046" customFormat="1"/>
    <row r="63094" s="3046" customFormat="1"/>
    <row r="63095" s="3046" customFormat="1"/>
    <row r="63096" s="3046" customFormat="1"/>
    <row r="63097" s="3046" customFormat="1"/>
    <row r="63098" s="3046" customFormat="1"/>
    <row r="63099" s="3046" customFormat="1"/>
    <row r="63100" s="3046" customFormat="1"/>
    <row r="63101" s="3046" customFormat="1"/>
    <row r="63102" s="3046" customFormat="1"/>
    <row r="63103" s="3046" customFormat="1"/>
    <row r="63104" s="3046" customFormat="1"/>
    <row r="63105" s="3046" customFormat="1"/>
    <row r="63106" s="3046" customFormat="1"/>
    <row r="63107" s="3046" customFormat="1"/>
    <row r="63108" s="3046" customFormat="1"/>
    <row r="63109" s="3046" customFormat="1"/>
    <row r="63110" s="3046" customFormat="1"/>
    <row r="63111" s="3046" customFormat="1"/>
    <row r="63112" s="3046" customFormat="1"/>
    <row r="63113" s="3046" customFormat="1"/>
    <row r="63114" s="3046" customFormat="1"/>
    <row r="63115" s="3046" customFormat="1"/>
    <row r="63116" s="3046" customFormat="1"/>
    <row r="63117" s="3046" customFormat="1"/>
    <row r="63118" s="3046" customFormat="1"/>
    <row r="63119" s="3046" customFormat="1"/>
    <row r="63120" s="3046" customFormat="1"/>
    <row r="63121" s="3046" customFormat="1"/>
    <row r="63122" s="3046" customFormat="1"/>
    <row r="63123" s="3046" customFormat="1"/>
    <row r="63124" s="3046" customFormat="1"/>
    <row r="63125" s="3046" customFormat="1"/>
    <row r="63126" s="3046" customFormat="1"/>
    <row r="63127" s="3046" customFormat="1"/>
    <row r="63128" s="3046" customFormat="1"/>
    <row r="63129" s="3046" customFormat="1"/>
    <row r="63130" s="3046" customFormat="1"/>
    <row r="63131" s="3046" customFormat="1"/>
    <row r="63132" s="3046" customFormat="1"/>
    <row r="63133" s="3046" customFormat="1"/>
    <row r="63134" s="3046" customFormat="1"/>
    <row r="63135" s="3046" customFormat="1"/>
    <row r="63136" s="3046" customFormat="1"/>
    <row r="63137" s="3046" customFormat="1"/>
    <row r="63138" s="3046" customFormat="1"/>
    <row r="63139" s="3046" customFormat="1"/>
    <row r="63140" s="3046" customFormat="1"/>
    <row r="63141" s="3046" customFormat="1"/>
    <row r="63142" s="3046" customFormat="1"/>
    <row r="63143" s="3046" customFormat="1"/>
    <row r="63144" s="3046" customFormat="1"/>
    <row r="63145" s="3046" customFormat="1"/>
    <row r="63146" s="3046" customFormat="1"/>
    <row r="63147" s="3046" customFormat="1"/>
    <row r="63148" s="3046" customFormat="1"/>
    <row r="63149" s="3046" customFormat="1"/>
    <row r="63150" s="3046" customFormat="1"/>
    <row r="63151" s="3046" customFormat="1"/>
    <row r="63152" s="3046" customFormat="1"/>
    <row r="63153" s="3046" customFormat="1"/>
    <row r="63154" s="3046" customFormat="1"/>
    <row r="63155" s="3046" customFormat="1"/>
    <row r="63156" s="3046" customFormat="1"/>
    <row r="63157" s="3046" customFormat="1"/>
    <row r="63158" s="3046" customFormat="1"/>
    <row r="63159" s="3046" customFormat="1"/>
    <row r="63160" s="3046" customFormat="1"/>
    <row r="63161" s="3046" customFormat="1"/>
    <row r="63162" s="3046" customFormat="1"/>
    <row r="63163" s="3046" customFormat="1"/>
    <row r="63164" s="3046" customFormat="1"/>
    <row r="63165" s="3046" customFormat="1"/>
    <row r="63166" s="3046" customFormat="1"/>
    <row r="63167" s="3046" customFormat="1"/>
    <row r="63168" s="3046" customFormat="1"/>
    <row r="63169" s="3046" customFormat="1"/>
    <row r="63170" s="3046" customFormat="1"/>
    <row r="63171" s="3046" customFormat="1"/>
    <row r="63172" s="3046" customFormat="1"/>
    <row r="63173" s="3046" customFormat="1"/>
    <row r="63174" s="3046" customFormat="1"/>
    <row r="63175" s="3046" customFormat="1"/>
    <row r="63176" s="3046" customFormat="1"/>
    <row r="63177" s="3046" customFormat="1"/>
    <row r="63178" s="3046" customFormat="1"/>
    <row r="63179" s="3046" customFormat="1"/>
    <row r="63180" s="3046" customFormat="1"/>
    <row r="63181" s="3046" customFormat="1"/>
    <row r="63182" s="3046" customFormat="1"/>
    <row r="63183" s="3046" customFormat="1"/>
    <row r="63184" s="3046" customFormat="1"/>
    <row r="63185" s="3046" customFormat="1"/>
    <row r="63186" s="3046" customFormat="1"/>
    <row r="63187" s="3046" customFormat="1"/>
    <row r="63188" s="3046" customFormat="1"/>
    <row r="63189" s="3046" customFormat="1"/>
    <row r="63190" s="3046" customFormat="1"/>
    <row r="63191" s="3046" customFormat="1"/>
    <row r="63192" s="3046" customFormat="1"/>
    <row r="63193" s="3046" customFormat="1"/>
    <row r="63194" s="3046" customFormat="1"/>
    <row r="63195" s="3046" customFormat="1"/>
    <row r="63196" s="3046" customFormat="1"/>
    <row r="63197" s="3046" customFormat="1"/>
    <row r="63198" s="3046" customFormat="1"/>
    <row r="63199" s="3046" customFormat="1"/>
    <row r="63200" s="3046" customFormat="1"/>
    <row r="63201" s="3046" customFormat="1"/>
    <row r="63202" s="3046" customFormat="1"/>
    <row r="63203" s="3046" customFormat="1"/>
    <row r="63204" s="3046" customFormat="1"/>
    <row r="63205" s="3046" customFormat="1"/>
    <row r="63206" s="3046" customFormat="1"/>
    <row r="63207" s="3046" customFormat="1"/>
    <row r="63208" s="3046" customFormat="1"/>
    <row r="63209" s="3046" customFormat="1"/>
    <row r="63210" s="3046" customFormat="1"/>
    <row r="63211" s="3046" customFormat="1"/>
    <row r="63212" s="3046" customFormat="1"/>
    <row r="63213" s="3046" customFormat="1"/>
    <row r="63214" s="3046" customFormat="1"/>
    <row r="63215" s="3046" customFormat="1"/>
    <row r="63216" s="3046" customFormat="1"/>
    <row r="63217" s="3046" customFormat="1"/>
    <row r="63218" s="3046" customFormat="1"/>
    <row r="63219" s="3046" customFormat="1"/>
    <row r="63220" s="3046" customFormat="1"/>
    <row r="63221" s="3046" customFormat="1"/>
    <row r="63222" s="3046" customFormat="1"/>
    <row r="63223" s="3046" customFormat="1"/>
    <row r="63224" s="3046" customFormat="1"/>
    <row r="63225" s="3046" customFormat="1"/>
    <row r="63226" s="3046" customFormat="1"/>
    <row r="63227" s="3046" customFormat="1"/>
    <row r="63228" s="3046" customFormat="1"/>
    <row r="63229" s="3046" customFormat="1"/>
    <row r="63230" s="3046" customFormat="1"/>
    <row r="63231" s="3046" customFormat="1"/>
    <row r="63232" s="3046" customFormat="1"/>
    <row r="63233" s="3046" customFormat="1"/>
    <row r="63234" s="3046" customFormat="1"/>
    <row r="63235" s="3046" customFormat="1"/>
    <row r="63236" s="3046" customFormat="1"/>
    <row r="63237" s="3046" customFormat="1"/>
    <row r="63238" s="3046" customFormat="1"/>
    <row r="63239" s="3046" customFormat="1"/>
    <row r="63240" s="3046" customFormat="1"/>
    <row r="63241" s="3046" customFormat="1"/>
    <row r="63242" s="3046" customFormat="1"/>
    <row r="63243" s="3046" customFormat="1"/>
    <row r="63244" s="3046" customFormat="1"/>
    <row r="63245" s="3046" customFormat="1"/>
    <row r="63246" s="3046" customFormat="1"/>
    <row r="63247" s="3046" customFormat="1"/>
    <row r="63248" s="3046" customFormat="1"/>
    <row r="63249" s="3046" customFormat="1"/>
    <row r="63250" s="3046" customFormat="1"/>
    <row r="63251" s="3046" customFormat="1"/>
    <row r="63252" s="3046" customFormat="1"/>
    <row r="63253" s="3046" customFormat="1"/>
    <row r="63254" s="3046" customFormat="1"/>
    <row r="63255" s="3046" customFormat="1"/>
    <row r="63256" s="3046" customFormat="1"/>
    <row r="63257" s="3046" customFormat="1"/>
    <row r="63258" s="3046" customFormat="1"/>
    <row r="63259" s="3046" customFormat="1"/>
    <row r="63260" s="3046" customFormat="1"/>
    <row r="63261" s="3046" customFormat="1"/>
    <row r="63262" s="3046" customFormat="1"/>
    <row r="63263" s="3046" customFormat="1"/>
    <row r="63264" s="3046" customFormat="1"/>
    <row r="63265" s="3046" customFormat="1"/>
    <row r="63266" s="3046" customFormat="1"/>
    <row r="63267" s="3046" customFormat="1"/>
    <row r="63268" s="3046" customFormat="1"/>
    <row r="63269" s="3046" customFormat="1"/>
    <row r="63270" s="3046" customFormat="1"/>
    <row r="63271" s="3046" customFormat="1"/>
    <row r="63272" s="3046" customFormat="1"/>
    <row r="63273" s="3046" customFormat="1"/>
    <row r="63274" s="3046" customFormat="1"/>
    <row r="63275" s="3046" customFormat="1"/>
    <row r="63276" s="3046" customFormat="1"/>
    <row r="63277" s="3046" customFormat="1"/>
    <row r="63278" s="3046" customFormat="1"/>
    <row r="63279" s="3046" customFormat="1"/>
    <row r="63280" s="3046" customFormat="1"/>
    <row r="63281" s="3046" customFormat="1"/>
    <row r="63282" s="3046" customFormat="1"/>
    <row r="63283" s="3046" customFormat="1"/>
    <row r="63284" s="3046" customFormat="1"/>
    <row r="63285" s="3046" customFormat="1"/>
    <row r="63286" s="3046" customFormat="1"/>
    <row r="63287" s="3046" customFormat="1"/>
    <row r="63288" s="3046" customFormat="1"/>
    <row r="63289" s="3046" customFormat="1"/>
    <row r="63290" s="3046" customFormat="1"/>
    <row r="63291" s="3046" customFormat="1"/>
    <row r="63292" s="3046" customFormat="1"/>
    <row r="63293" s="3046" customFormat="1"/>
    <row r="63294" s="3046" customFormat="1"/>
    <row r="63295" s="3046" customFormat="1"/>
    <row r="63296" s="3046" customFormat="1"/>
    <row r="63297" s="3046" customFormat="1"/>
    <row r="63298" s="3046" customFormat="1"/>
    <row r="63299" s="3046" customFormat="1"/>
    <row r="63300" s="3046" customFormat="1"/>
    <row r="63301" s="3046" customFormat="1"/>
    <row r="63302" s="3046" customFormat="1"/>
    <row r="63303" s="3046" customFormat="1"/>
    <row r="63304" s="3046" customFormat="1"/>
    <row r="63305" s="3046" customFormat="1"/>
    <row r="63306" s="3046" customFormat="1"/>
    <row r="63307" s="3046" customFormat="1"/>
    <row r="63308" s="3046" customFormat="1"/>
    <row r="63309" s="3046" customFormat="1"/>
    <row r="63310" s="3046" customFormat="1"/>
    <row r="63311" s="3046" customFormat="1"/>
    <row r="63312" s="3046" customFormat="1"/>
    <row r="63313" s="3046" customFormat="1"/>
    <row r="63314" s="3046" customFormat="1"/>
    <row r="63315" s="3046" customFormat="1"/>
    <row r="63316" s="3046" customFormat="1"/>
    <row r="63317" s="3046" customFormat="1"/>
    <row r="63318" s="3046" customFormat="1"/>
    <row r="63319" s="3046" customFormat="1"/>
    <row r="63320" s="3046" customFormat="1"/>
    <row r="63321" s="3046" customFormat="1"/>
    <row r="63322" s="3046" customFormat="1"/>
    <row r="63323" s="3046" customFormat="1"/>
    <row r="63324" s="3046" customFormat="1"/>
    <row r="63325" s="3046" customFormat="1"/>
    <row r="63326" s="3046" customFormat="1"/>
    <row r="63327" s="3046" customFormat="1"/>
    <row r="63328" s="3046" customFormat="1"/>
    <row r="63329" s="3046" customFormat="1"/>
    <row r="63330" s="3046" customFormat="1"/>
    <row r="63331" s="3046" customFormat="1"/>
    <row r="63332" s="3046" customFormat="1"/>
    <row r="63333" s="3046" customFormat="1"/>
    <row r="63334" s="3046" customFormat="1"/>
    <row r="63335" s="3046" customFormat="1"/>
    <row r="63336" s="3046" customFormat="1"/>
    <row r="63337" s="3046" customFormat="1"/>
    <row r="63338" s="3046" customFormat="1"/>
    <row r="63339" s="3046" customFormat="1"/>
    <row r="63340" s="3046" customFormat="1"/>
    <row r="63341" s="3046" customFormat="1"/>
    <row r="63342" s="3046" customFormat="1"/>
    <row r="63343" s="3046" customFormat="1"/>
    <row r="63344" s="3046" customFormat="1"/>
    <row r="63345" s="3046" customFormat="1"/>
    <row r="63346" s="3046" customFormat="1"/>
    <row r="63347" s="3046" customFormat="1"/>
    <row r="63348" s="3046" customFormat="1"/>
    <row r="63349" s="3046" customFormat="1"/>
    <row r="63350" s="3046" customFormat="1"/>
    <row r="63351" s="3046" customFormat="1"/>
    <row r="63352" s="3046" customFormat="1"/>
    <row r="63353" s="3046" customFormat="1"/>
    <row r="63354" s="3046" customFormat="1"/>
    <row r="63355" s="3046" customFormat="1"/>
    <row r="63356" s="3046" customFormat="1"/>
    <row r="63357" s="3046" customFormat="1"/>
    <row r="63358" s="3046" customFormat="1"/>
    <row r="63359" s="3046" customFormat="1"/>
    <row r="63360" s="3046" customFormat="1"/>
    <row r="63361" s="3046" customFormat="1"/>
    <row r="63362" s="3046" customFormat="1"/>
    <row r="63363" s="3046" customFormat="1"/>
    <row r="63364" s="3046" customFormat="1"/>
    <row r="63365" s="3046" customFormat="1"/>
    <row r="63366" s="3046" customFormat="1"/>
    <row r="63367" s="3046" customFormat="1"/>
    <row r="63368" s="3046" customFormat="1"/>
    <row r="63369" s="3046" customFormat="1"/>
    <row r="63370" s="3046" customFormat="1"/>
    <row r="63371" s="3046" customFormat="1"/>
    <row r="63372" s="3046" customFormat="1"/>
    <row r="63373" s="3046" customFormat="1"/>
    <row r="63374" s="3046" customFormat="1"/>
    <row r="63375" s="3046" customFormat="1"/>
    <row r="63376" s="3046" customFormat="1"/>
    <row r="63377" s="3046" customFormat="1"/>
    <row r="63378" s="3046" customFormat="1"/>
    <row r="63379" s="3046" customFormat="1"/>
    <row r="63380" s="3046" customFormat="1"/>
    <row r="63381" s="3046" customFormat="1"/>
    <row r="63382" s="3046" customFormat="1"/>
    <row r="63383" s="3046" customFormat="1"/>
    <row r="63384" s="3046" customFormat="1"/>
    <row r="63385" s="3046" customFormat="1"/>
    <row r="63386" s="3046" customFormat="1"/>
    <row r="63387" s="3046" customFormat="1"/>
    <row r="63388" s="3046" customFormat="1"/>
    <row r="63389" s="3046" customFormat="1"/>
    <row r="63390" s="3046" customFormat="1"/>
    <row r="63391" s="3046" customFormat="1"/>
    <row r="63392" s="3046" customFormat="1"/>
    <row r="63393" s="3046" customFormat="1"/>
    <row r="63394" s="3046" customFormat="1"/>
    <row r="63395" s="3046" customFormat="1"/>
    <row r="63396" s="3046" customFormat="1"/>
    <row r="63397" s="3046" customFormat="1"/>
    <row r="63398" s="3046" customFormat="1"/>
    <row r="63399" s="3046" customFormat="1"/>
    <row r="63400" s="3046" customFormat="1"/>
    <row r="63401" s="3046" customFormat="1"/>
    <row r="63402" s="3046" customFormat="1"/>
    <row r="63403" s="3046" customFormat="1"/>
    <row r="63404" s="3046" customFormat="1"/>
    <row r="63405" s="3046" customFormat="1"/>
    <row r="63406" s="3046" customFormat="1"/>
    <row r="63407" s="3046" customFormat="1"/>
    <row r="63408" s="3046" customFormat="1"/>
    <row r="63409" s="3046" customFormat="1"/>
    <row r="63410" s="3046" customFormat="1"/>
    <row r="63411" s="3046" customFormat="1"/>
    <row r="63412" s="3046" customFormat="1"/>
    <row r="63413" s="3046" customFormat="1"/>
    <row r="63414" s="3046" customFormat="1"/>
    <row r="63415" s="3046" customFormat="1"/>
    <row r="63416" s="3046" customFormat="1"/>
    <row r="63417" s="3046" customFormat="1"/>
    <row r="63418" s="3046" customFormat="1"/>
    <row r="63419" s="3046" customFormat="1"/>
    <row r="63420" s="3046" customFormat="1"/>
    <row r="63421" s="3046" customFormat="1"/>
    <row r="63422" s="3046" customFormat="1"/>
    <row r="63423" s="3046" customFormat="1"/>
    <row r="63424" s="3046" customFormat="1"/>
    <row r="63425" s="3046" customFormat="1"/>
    <row r="63426" s="3046" customFormat="1"/>
    <row r="63427" s="3046" customFormat="1"/>
    <row r="63428" s="3046" customFormat="1"/>
    <row r="63429" s="3046" customFormat="1"/>
    <row r="63430" s="3046" customFormat="1"/>
    <row r="63431" s="3046" customFormat="1"/>
    <row r="63432" s="3046" customFormat="1"/>
    <row r="63433" s="3046" customFormat="1"/>
    <row r="63434" s="3046" customFormat="1"/>
    <row r="63435" s="3046" customFormat="1"/>
    <row r="63436" s="3046" customFormat="1"/>
    <row r="63437" s="3046" customFormat="1"/>
    <row r="63438" s="3046" customFormat="1"/>
    <row r="63439" s="3046" customFormat="1"/>
    <row r="63440" s="3046" customFormat="1"/>
    <row r="63441" s="3046" customFormat="1"/>
    <row r="63442" s="3046" customFormat="1"/>
    <row r="63443" s="3046" customFormat="1"/>
    <row r="63444" s="3046" customFormat="1"/>
    <row r="63445" s="3046" customFormat="1"/>
    <row r="63446" s="3046" customFormat="1"/>
    <row r="63447" s="3046" customFormat="1"/>
    <row r="63448" s="3046" customFormat="1"/>
    <row r="63449" s="3046" customFormat="1"/>
    <row r="63450" s="3046" customFormat="1"/>
    <row r="63451" s="3046" customFormat="1"/>
    <row r="63452" s="3046" customFormat="1"/>
    <row r="63453" s="3046" customFormat="1"/>
    <row r="63454" s="3046" customFormat="1"/>
    <row r="63455" s="3046" customFormat="1"/>
    <row r="63456" s="3046" customFormat="1"/>
    <row r="63457" s="3046" customFormat="1"/>
    <row r="63458" s="3046" customFormat="1"/>
    <row r="63459" s="3046" customFormat="1"/>
    <row r="63460" s="3046" customFormat="1"/>
    <row r="63461" s="3046" customFormat="1"/>
    <row r="63462" s="3046" customFormat="1"/>
    <row r="63463" s="3046" customFormat="1"/>
    <row r="63464" s="3046" customFormat="1"/>
    <row r="63465" s="3046" customFormat="1"/>
    <row r="63466" s="3046" customFormat="1"/>
    <row r="63467" s="3046" customFormat="1"/>
    <row r="63468" s="3046" customFormat="1"/>
    <row r="63469" s="3046" customFormat="1"/>
    <row r="63470" s="3046" customFormat="1"/>
    <row r="63471" s="3046" customFormat="1"/>
    <row r="63472" s="3046" customFormat="1"/>
    <row r="63473" s="3046" customFormat="1"/>
    <row r="63474" s="3046" customFormat="1"/>
    <row r="63475" s="3046" customFormat="1"/>
    <row r="63476" s="3046" customFormat="1"/>
    <row r="63477" s="3046" customFormat="1"/>
    <row r="63478" s="3046" customFormat="1"/>
    <row r="63479" s="3046" customFormat="1"/>
    <row r="63480" s="3046" customFormat="1"/>
    <row r="63481" s="3046" customFormat="1"/>
    <row r="63482" s="3046" customFormat="1"/>
    <row r="63483" s="3046" customFormat="1"/>
    <row r="63484" s="3046" customFormat="1"/>
    <row r="63485" s="3046" customFormat="1"/>
    <row r="63486" s="3046" customFormat="1"/>
    <row r="63487" s="3046" customFormat="1"/>
    <row r="63488" s="3046" customFormat="1"/>
    <row r="63489" s="3046" customFormat="1"/>
    <row r="63490" s="3046" customFormat="1"/>
    <row r="63491" s="3046" customFormat="1"/>
    <row r="63492" s="3046" customFormat="1"/>
    <row r="63493" s="3046" customFormat="1"/>
    <row r="63494" s="3046" customFormat="1"/>
    <row r="63495" s="3046" customFormat="1"/>
    <row r="63496" s="3046" customFormat="1"/>
    <row r="63497" s="3046" customFormat="1"/>
    <row r="63498" s="3046" customFormat="1"/>
    <row r="63499" s="3046" customFormat="1"/>
    <row r="63500" s="3046" customFormat="1"/>
    <row r="63501" s="3046" customFormat="1"/>
    <row r="63502" s="3046" customFormat="1"/>
    <row r="63503" s="3046" customFormat="1"/>
    <row r="63504" s="3046" customFormat="1"/>
    <row r="63505" s="3046" customFormat="1"/>
    <row r="63506" s="3046" customFormat="1"/>
    <row r="63507" s="3046" customFormat="1"/>
    <row r="63508" s="3046" customFormat="1"/>
    <row r="63509" s="3046" customFormat="1"/>
    <row r="63510" s="3046" customFormat="1"/>
    <row r="63511" s="3046" customFormat="1"/>
    <row r="63512" s="3046" customFormat="1"/>
    <row r="63513" s="3046" customFormat="1"/>
    <row r="63514" s="3046" customFormat="1"/>
    <row r="63515" s="3046" customFormat="1"/>
    <row r="63516" s="3046" customFormat="1"/>
    <row r="63517" s="3046" customFormat="1"/>
    <row r="63518" s="3046" customFormat="1"/>
    <row r="63519" s="3046" customFormat="1"/>
    <row r="63520" s="3046" customFormat="1"/>
    <row r="63521" s="3046" customFormat="1"/>
    <row r="63522" s="3046" customFormat="1"/>
    <row r="63523" s="3046" customFormat="1"/>
    <row r="63524" s="3046" customFormat="1"/>
    <row r="63525" s="3046" customFormat="1"/>
    <row r="63526" s="3046" customFormat="1"/>
    <row r="63527" s="3046" customFormat="1"/>
    <row r="63528" s="3046" customFormat="1"/>
    <row r="63529" s="3046" customFormat="1"/>
    <row r="63530" s="3046" customFormat="1"/>
    <row r="63531" s="3046" customFormat="1"/>
    <row r="63532" s="3046" customFormat="1"/>
    <row r="63533" s="3046" customFormat="1"/>
    <row r="63534" s="3046" customFormat="1"/>
    <row r="63535" s="3046" customFormat="1"/>
    <row r="63536" s="3046" customFormat="1"/>
    <row r="63537" s="3046" customFormat="1"/>
    <row r="63538" s="3046" customFormat="1"/>
    <row r="63539" s="3046" customFormat="1"/>
    <row r="63540" s="3046" customFormat="1"/>
    <row r="63541" s="3046" customFormat="1"/>
    <row r="63542" s="3046" customFormat="1"/>
    <row r="63543" s="3046" customFormat="1"/>
    <row r="63544" s="3046" customFormat="1"/>
    <row r="63545" s="3046" customFormat="1"/>
    <row r="63546" s="3046" customFormat="1"/>
    <row r="63547" s="3046" customFormat="1"/>
    <row r="63548" s="3046" customFormat="1"/>
    <row r="63549" s="3046" customFormat="1"/>
    <row r="63550" s="3046" customFormat="1"/>
    <row r="63551" s="3046" customFormat="1"/>
    <row r="63552" s="3046" customFormat="1"/>
    <row r="63553" s="3046" customFormat="1"/>
    <row r="63554" s="3046" customFormat="1"/>
    <row r="63555" s="3046" customFormat="1"/>
    <row r="63556" s="3046" customFormat="1"/>
    <row r="63557" s="3046" customFormat="1"/>
    <row r="63558" s="3046" customFormat="1"/>
    <row r="63559" s="3046" customFormat="1"/>
    <row r="63560" s="3046" customFormat="1"/>
    <row r="63561" s="3046" customFormat="1"/>
    <row r="63562" s="3046" customFormat="1"/>
    <row r="63563" s="3046" customFormat="1"/>
    <row r="63564" s="3046" customFormat="1"/>
    <row r="63565" s="3046" customFormat="1"/>
    <row r="63566" s="3046" customFormat="1"/>
    <row r="63567" s="3046" customFormat="1"/>
    <row r="63568" s="3046" customFormat="1"/>
    <row r="63569" s="3046" customFormat="1"/>
    <row r="63570" s="3046" customFormat="1"/>
    <row r="63571" s="3046" customFormat="1"/>
    <row r="63572" s="3046" customFormat="1"/>
    <row r="63573" s="3046" customFormat="1"/>
    <row r="63574" s="3046" customFormat="1"/>
    <row r="63575" s="3046" customFormat="1"/>
    <row r="63576" s="3046" customFormat="1"/>
    <row r="63577" s="3046" customFormat="1"/>
    <row r="63578" s="3046" customFormat="1"/>
    <row r="63579" s="3046" customFormat="1"/>
    <row r="63580" s="3046" customFormat="1"/>
    <row r="63581" s="3046" customFormat="1"/>
    <row r="63582" s="3046" customFormat="1"/>
    <row r="63583" s="3046" customFormat="1"/>
    <row r="63584" s="3046" customFormat="1"/>
    <row r="63585" s="3046" customFormat="1"/>
    <row r="63586" s="3046" customFormat="1"/>
    <row r="63587" s="3046" customFormat="1"/>
    <row r="63588" s="3046" customFormat="1"/>
    <row r="63589" s="3046" customFormat="1"/>
    <row r="63590" s="3046" customFormat="1"/>
    <row r="63591" s="3046" customFormat="1"/>
    <row r="63592" s="3046" customFormat="1"/>
    <row r="63593" s="3046" customFormat="1"/>
    <row r="63594" s="3046" customFormat="1"/>
    <row r="63595" s="3046" customFormat="1"/>
    <row r="63596" s="3046" customFormat="1"/>
    <row r="63597" s="3046" customFormat="1"/>
    <row r="63598" s="3046" customFormat="1"/>
    <row r="63599" s="3046" customFormat="1"/>
    <row r="63600" s="3046" customFormat="1"/>
    <row r="63601" s="3046" customFormat="1"/>
    <row r="63602" s="3046" customFormat="1"/>
    <row r="63603" s="3046" customFormat="1"/>
    <row r="63604" s="3046" customFormat="1"/>
    <row r="63605" s="3046" customFormat="1"/>
    <row r="63606" s="3046" customFormat="1"/>
    <row r="63607" s="3046" customFormat="1"/>
    <row r="63608" s="3046" customFormat="1"/>
    <row r="63609" s="3046" customFormat="1"/>
    <row r="63610" s="3046" customFormat="1"/>
    <row r="63611" s="3046" customFormat="1"/>
    <row r="63612" s="3046" customFormat="1"/>
    <row r="63613" s="3046" customFormat="1"/>
    <row r="63614" s="3046" customFormat="1"/>
    <row r="63615" s="3046" customFormat="1"/>
    <row r="63616" s="3046" customFormat="1"/>
    <row r="63617" s="3046" customFormat="1"/>
    <row r="63618" s="3046" customFormat="1"/>
    <row r="63619" s="3046" customFormat="1"/>
    <row r="63620" s="3046" customFormat="1"/>
    <row r="63621" s="3046" customFormat="1"/>
    <row r="63622" s="3046" customFormat="1"/>
    <row r="63623" s="3046" customFormat="1"/>
    <row r="63624" s="3046" customFormat="1"/>
    <row r="63625" s="3046" customFormat="1"/>
    <row r="63626" s="3046" customFormat="1"/>
    <row r="63627" s="3046" customFormat="1"/>
    <row r="63628" s="3046" customFormat="1"/>
    <row r="63629" s="3046" customFormat="1"/>
    <row r="63630" s="3046" customFormat="1"/>
    <row r="63631" s="3046" customFormat="1"/>
    <row r="63632" s="3046" customFormat="1"/>
    <row r="63633" s="3046" customFormat="1"/>
    <row r="63634" s="3046" customFormat="1"/>
    <row r="63635" s="3046" customFormat="1"/>
    <row r="63636" s="3046" customFormat="1"/>
    <row r="63637" s="3046" customFormat="1"/>
    <row r="63638" s="3046" customFormat="1"/>
    <row r="63639" s="3046" customFormat="1"/>
    <row r="63640" s="3046" customFormat="1"/>
    <row r="63641" s="3046" customFormat="1"/>
    <row r="63642" s="3046" customFormat="1"/>
    <row r="63643" s="3046" customFormat="1"/>
    <row r="63644" s="3046" customFormat="1"/>
    <row r="63645" s="3046" customFormat="1"/>
    <row r="63646" s="3046" customFormat="1"/>
    <row r="63647" s="3046" customFormat="1"/>
    <row r="63648" s="3046" customFormat="1"/>
    <row r="63649" s="3046" customFormat="1"/>
    <row r="63650" s="3046" customFormat="1"/>
    <row r="63651" s="3046" customFormat="1"/>
    <row r="63652" s="3046" customFormat="1"/>
    <row r="63653" s="3046" customFormat="1"/>
    <row r="63654" s="3046" customFormat="1"/>
    <row r="63655" s="3046" customFormat="1"/>
    <row r="63656" s="3046" customFormat="1"/>
    <row r="63657" s="3046" customFormat="1"/>
    <row r="63658" s="3046" customFormat="1"/>
    <row r="63659" s="3046" customFormat="1"/>
    <row r="63660" s="3046" customFormat="1"/>
    <row r="63661" s="3046" customFormat="1"/>
    <row r="63662" s="3046" customFormat="1"/>
    <row r="63663" s="3046" customFormat="1"/>
    <row r="63664" s="3046" customFormat="1"/>
    <row r="63665" s="3046" customFormat="1"/>
    <row r="63666" s="3046" customFormat="1"/>
    <row r="63667" s="3046" customFormat="1"/>
    <row r="63668" s="3046" customFormat="1"/>
    <row r="63669" s="3046" customFormat="1"/>
    <row r="63670" s="3046" customFormat="1"/>
    <row r="63671" s="3046" customFormat="1"/>
    <row r="63672" s="3046" customFormat="1"/>
    <row r="63673" s="3046" customFormat="1"/>
    <row r="63674" s="3046" customFormat="1"/>
    <row r="63675" s="3046" customFormat="1"/>
    <row r="63676" s="3046" customFormat="1"/>
    <row r="63677" s="3046" customFormat="1"/>
    <row r="63678" s="3046" customFormat="1"/>
    <row r="63679" s="3046" customFormat="1"/>
    <row r="63680" s="3046" customFormat="1"/>
    <row r="63681" s="3046" customFormat="1"/>
    <row r="63682" s="3046" customFormat="1"/>
    <row r="63683" s="3046" customFormat="1"/>
    <row r="63684" s="3046" customFormat="1"/>
    <row r="63685" s="3046" customFormat="1"/>
    <row r="63686" s="3046" customFormat="1"/>
    <row r="63687" s="3046" customFormat="1"/>
    <row r="63688" s="3046" customFormat="1"/>
    <row r="63689" s="3046" customFormat="1"/>
    <row r="63690" s="3046" customFormat="1"/>
    <row r="63691" s="3046" customFormat="1"/>
    <row r="63692" s="3046" customFormat="1"/>
    <row r="63693" s="3046" customFormat="1"/>
    <row r="63694" s="3046" customFormat="1"/>
    <row r="63695" s="3046" customFormat="1"/>
    <row r="63696" s="3046" customFormat="1"/>
    <row r="63697" s="3046" customFormat="1"/>
    <row r="63698" s="3046" customFormat="1"/>
    <row r="63699" s="3046" customFormat="1"/>
    <row r="63700" s="3046" customFormat="1"/>
    <row r="63701" s="3046" customFormat="1"/>
    <row r="63702" s="3046" customFormat="1"/>
    <row r="63703" s="3046" customFormat="1"/>
    <row r="63704" s="3046" customFormat="1"/>
    <row r="63705" s="3046" customFormat="1"/>
    <row r="63706" s="3046" customFormat="1"/>
    <row r="63707" s="3046" customFormat="1"/>
    <row r="63708" s="3046" customFormat="1"/>
    <row r="63709" s="3046" customFormat="1"/>
    <row r="63710" s="3046" customFormat="1"/>
    <row r="63711" s="3046" customFormat="1"/>
    <row r="63712" s="3046" customFormat="1"/>
    <row r="63713" s="3046" customFormat="1"/>
    <row r="63714" s="3046" customFormat="1"/>
    <row r="63715" s="3046" customFormat="1"/>
    <row r="63716" s="3046" customFormat="1"/>
    <row r="63717" s="3046" customFormat="1"/>
    <row r="63718" s="3046" customFormat="1"/>
    <row r="63719" s="3046" customFormat="1"/>
    <row r="63720" s="3046" customFormat="1"/>
    <row r="63721" s="3046" customFormat="1"/>
    <row r="63722" s="3046" customFormat="1"/>
    <row r="63723" s="3046" customFormat="1"/>
    <row r="63724" s="3046" customFormat="1"/>
    <row r="63725" s="3046" customFormat="1"/>
    <row r="63726" s="3046" customFormat="1"/>
    <row r="63727" s="3046" customFormat="1"/>
    <row r="63728" s="3046" customFormat="1"/>
    <row r="63729" s="3046" customFormat="1"/>
    <row r="63730" s="3046" customFormat="1"/>
    <row r="63731" s="3046" customFormat="1"/>
    <row r="63732" s="3046" customFormat="1"/>
    <row r="63733" s="3046" customFormat="1"/>
    <row r="63734" s="3046" customFormat="1"/>
    <row r="63735" s="3046" customFormat="1"/>
    <row r="63736" s="3046" customFormat="1"/>
    <row r="63737" s="3046" customFormat="1"/>
    <row r="63738" s="3046" customFormat="1"/>
    <row r="63739" s="3046" customFormat="1"/>
    <row r="63740" s="3046" customFormat="1"/>
    <row r="63741" s="3046" customFormat="1"/>
    <row r="63742" s="3046" customFormat="1"/>
    <row r="63743" s="3046" customFormat="1"/>
    <row r="63744" s="3046" customFormat="1"/>
    <row r="63745" s="3046" customFormat="1"/>
    <row r="63746" s="3046" customFormat="1"/>
    <row r="63747" s="3046" customFormat="1"/>
    <row r="63748" s="3046" customFormat="1"/>
    <row r="63749" s="3046" customFormat="1"/>
    <row r="63750" s="3046" customFormat="1"/>
    <row r="63751" s="3046" customFormat="1"/>
    <row r="63752" s="3046" customFormat="1"/>
    <row r="63753" s="3046" customFormat="1"/>
    <row r="63754" s="3046" customFormat="1"/>
    <row r="63755" s="3046" customFormat="1"/>
    <row r="63756" s="3046" customFormat="1"/>
    <row r="63757" s="3046" customFormat="1"/>
    <row r="63758" s="3046" customFormat="1"/>
    <row r="63759" s="3046" customFormat="1"/>
    <row r="63760" s="3046" customFormat="1"/>
    <row r="63761" s="3046" customFormat="1"/>
    <row r="63762" s="3046" customFormat="1"/>
    <row r="63763" s="3046" customFormat="1"/>
    <row r="63764" s="3046" customFormat="1"/>
    <row r="63765" s="3046" customFormat="1"/>
    <row r="63766" s="3046" customFormat="1"/>
    <row r="63767" s="3046" customFormat="1"/>
    <row r="63768" s="3046" customFormat="1"/>
    <row r="63769" s="3046" customFormat="1"/>
    <row r="63770" s="3046" customFormat="1"/>
    <row r="63771" s="3046" customFormat="1"/>
    <row r="63772" s="3046" customFormat="1"/>
    <row r="63773" s="3046" customFormat="1"/>
    <row r="63774" s="3046" customFormat="1"/>
    <row r="63775" s="3046" customFormat="1"/>
    <row r="63776" s="3046" customFormat="1"/>
    <row r="63777" s="3046" customFormat="1"/>
    <row r="63778" s="3046" customFormat="1"/>
    <row r="63779" s="3046" customFormat="1"/>
    <row r="63780" s="3046" customFormat="1"/>
    <row r="63781" s="3046" customFormat="1"/>
    <row r="63782" s="3046" customFormat="1"/>
    <row r="63783" s="3046" customFormat="1"/>
    <row r="63784" s="3046" customFormat="1"/>
    <row r="63785" s="3046" customFormat="1"/>
    <row r="63786" s="3046" customFormat="1"/>
    <row r="63787" s="3046" customFormat="1"/>
    <row r="63788" s="3046" customFormat="1"/>
    <row r="63789" s="3046" customFormat="1"/>
    <row r="63790" s="3046" customFormat="1"/>
    <row r="63791" s="3046" customFormat="1"/>
    <row r="63792" s="3046" customFormat="1"/>
    <row r="63793" s="3046" customFormat="1"/>
    <row r="63794" s="3046" customFormat="1"/>
    <row r="63795" s="3046" customFormat="1"/>
    <row r="63796" s="3046" customFormat="1"/>
    <row r="63797" s="3046" customFormat="1"/>
    <row r="63798" s="3046" customFormat="1"/>
    <row r="63799" s="3046" customFormat="1"/>
    <row r="63800" s="3046" customFormat="1"/>
    <row r="63801" s="3046" customFormat="1"/>
    <row r="63802" s="3046" customFormat="1"/>
    <row r="63803" s="3046" customFormat="1"/>
    <row r="63804" s="3046" customFormat="1"/>
    <row r="63805" s="3046" customFormat="1"/>
    <row r="63806" s="3046" customFormat="1"/>
    <row r="63807" s="3046" customFormat="1"/>
    <row r="63808" s="3046" customFormat="1"/>
    <row r="63809" s="3046" customFormat="1"/>
    <row r="63810" s="3046" customFormat="1"/>
    <row r="63811" s="3046" customFormat="1"/>
    <row r="63812" s="3046" customFormat="1"/>
    <row r="63813" s="3046" customFormat="1"/>
    <row r="63814" s="3046" customFormat="1"/>
    <row r="63815" s="3046" customFormat="1"/>
    <row r="63816" s="3046" customFormat="1"/>
    <row r="63817" s="3046" customFormat="1"/>
    <row r="63818" s="3046" customFormat="1"/>
    <row r="63819" s="3046" customFormat="1"/>
    <row r="63820" s="3046" customFormat="1"/>
    <row r="63821" s="3046" customFormat="1"/>
    <row r="63822" s="3046" customFormat="1"/>
    <row r="63823" s="3046" customFormat="1"/>
    <row r="63824" s="3046" customFormat="1"/>
    <row r="63825" s="3046" customFormat="1"/>
    <row r="63826" s="3046" customFormat="1"/>
    <row r="63827" s="3046" customFormat="1"/>
    <row r="63828" s="3046" customFormat="1"/>
    <row r="63829" s="3046" customFormat="1"/>
    <row r="63830" s="3046" customFormat="1"/>
    <row r="63831" s="3046" customFormat="1"/>
    <row r="63832" s="3046" customFormat="1"/>
    <row r="63833" s="3046" customFormat="1"/>
    <row r="63834" s="3046" customFormat="1"/>
    <row r="63835" s="3046" customFormat="1"/>
    <row r="63836" s="3046" customFormat="1"/>
    <row r="63837" s="3046" customFormat="1"/>
    <row r="63838" s="3046" customFormat="1"/>
    <row r="63839" s="3046" customFormat="1"/>
    <row r="63840" s="3046" customFormat="1"/>
    <row r="63841" s="3046" customFormat="1"/>
    <row r="63842" s="3046" customFormat="1"/>
    <row r="63843" s="3046" customFormat="1"/>
    <row r="63844" s="3046" customFormat="1"/>
    <row r="63845" s="3046" customFormat="1"/>
    <row r="63846" s="3046" customFormat="1"/>
    <row r="63847" s="3046" customFormat="1"/>
    <row r="63848" s="3046" customFormat="1"/>
    <row r="63849" s="3046" customFormat="1"/>
    <row r="63850" s="3046" customFormat="1"/>
    <row r="63851" s="3046" customFormat="1"/>
    <row r="63852" s="3046" customFormat="1"/>
    <row r="63853" s="3046" customFormat="1"/>
    <row r="63854" s="3046" customFormat="1"/>
    <row r="63855" s="3046" customFormat="1"/>
    <row r="63856" s="3046" customFormat="1"/>
    <row r="63857" s="3046" customFormat="1"/>
    <row r="63858" s="3046" customFormat="1"/>
    <row r="63859" s="3046" customFormat="1"/>
    <row r="63860" s="3046" customFormat="1"/>
    <row r="63861" s="3046" customFormat="1"/>
    <row r="63862" s="3046" customFormat="1"/>
    <row r="63863" s="3046" customFormat="1"/>
    <row r="63864" s="3046" customFormat="1"/>
    <row r="63865" s="3046" customFormat="1"/>
    <row r="63866" s="3046" customFormat="1"/>
    <row r="63867" s="3046" customFormat="1"/>
    <row r="63868" s="3046" customFormat="1"/>
    <row r="63869" s="3046" customFormat="1"/>
    <row r="63870" s="3046" customFormat="1"/>
    <row r="63871" s="3046" customFormat="1"/>
    <row r="63872" s="3046" customFormat="1"/>
    <row r="63873" s="3046" customFormat="1"/>
    <row r="63874" s="3046" customFormat="1"/>
    <row r="63875" s="3046" customFormat="1"/>
    <row r="63876" s="3046" customFormat="1"/>
    <row r="63877" s="3046" customFormat="1"/>
    <row r="63878" s="3046" customFormat="1"/>
    <row r="63879" s="3046" customFormat="1"/>
    <row r="63880" s="3046" customFormat="1"/>
    <row r="63881" s="3046" customFormat="1"/>
    <row r="63882" s="3046" customFormat="1"/>
    <row r="63883" s="3046" customFormat="1"/>
    <row r="63884" s="3046" customFormat="1"/>
    <row r="63885" s="3046" customFormat="1"/>
    <row r="63886" s="3046" customFormat="1"/>
    <row r="63887" s="3046" customFormat="1"/>
    <row r="63888" s="3046" customFormat="1"/>
    <row r="63889" s="3046" customFormat="1"/>
    <row r="63890" s="3046" customFormat="1"/>
    <row r="63891" s="3046" customFormat="1"/>
    <row r="63892" s="3046" customFormat="1"/>
    <row r="63893" s="3046" customFormat="1"/>
    <row r="63894" s="3046" customFormat="1"/>
    <row r="63895" s="3046" customFormat="1"/>
    <row r="63896" s="3046" customFormat="1"/>
    <row r="63897" s="3046" customFormat="1"/>
    <row r="63898" s="3046" customFormat="1"/>
    <row r="63899" s="3046" customFormat="1"/>
    <row r="63900" s="3046" customFormat="1"/>
    <row r="63901" s="3046" customFormat="1"/>
    <row r="63902" s="3046" customFormat="1"/>
    <row r="63903" s="3046" customFormat="1"/>
    <row r="63904" s="3046" customFormat="1"/>
    <row r="63905" s="3046" customFormat="1"/>
    <row r="63906" s="3046" customFormat="1"/>
    <row r="63907" s="3046" customFormat="1"/>
    <row r="63908" s="3046" customFormat="1"/>
    <row r="63909" s="3046" customFormat="1"/>
    <row r="63910" s="3046" customFormat="1"/>
    <row r="63911" s="3046" customFormat="1"/>
    <row r="63912" s="3046" customFormat="1"/>
    <row r="63913" s="3046" customFormat="1"/>
    <row r="63914" s="3046" customFormat="1"/>
    <row r="63915" s="3046" customFormat="1"/>
    <row r="63916" s="3046" customFormat="1"/>
    <row r="63917" s="3046" customFormat="1"/>
    <row r="63918" s="3046" customFormat="1"/>
    <row r="63919" s="3046" customFormat="1"/>
    <row r="63920" s="3046" customFormat="1"/>
    <row r="63921" s="3046" customFormat="1"/>
    <row r="63922" s="3046" customFormat="1"/>
    <row r="63923" s="3046" customFormat="1"/>
    <row r="63924" s="3046" customFormat="1"/>
    <row r="63925" s="3046" customFormat="1"/>
    <row r="63926" s="3046" customFormat="1"/>
    <row r="63927" s="3046" customFormat="1"/>
    <row r="63928" s="3046" customFormat="1"/>
    <row r="63929" s="3046" customFormat="1"/>
    <row r="63930" s="3046" customFormat="1"/>
    <row r="63931" s="3046" customFormat="1"/>
    <row r="63932" s="3046" customFormat="1"/>
    <row r="63933" s="3046" customFormat="1"/>
    <row r="63934" s="3046" customFormat="1"/>
    <row r="63935" s="3046" customFormat="1"/>
    <row r="63936" s="3046" customFormat="1"/>
    <row r="63937" s="3046" customFormat="1"/>
    <row r="63938" s="3046" customFormat="1"/>
    <row r="63939" s="3046" customFormat="1"/>
    <row r="63940" s="3046" customFormat="1"/>
    <row r="63941" s="3046" customFormat="1"/>
    <row r="63942" s="3046" customFormat="1"/>
    <row r="63943" s="3046" customFormat="1"/>
    <row r="63944" s="3046" customFormat="1"/>
    <row r="63945" s="3046" customFormat="1"/>
    <row r="63946" s="3046" customFormat="1"/>
    <row r="63947" s="3046" customFormat="1"/>
    <row r="63948" s="3046" customFormat="1"/>
    <row r="63949" s="3046" customFormat="1"/>
    <row r="63950" s="3046" customFormat="1"/>
    <row r="63951" s="3046" customFormat="1"/>
    <row r="63952" s="3046" customFormat="1"/>
    <row r="63953" s="3046" customFormat="1"/>
    <row r="63954" s="3046" customFormat="1"/>
    <row r="63955" s="3046" customFormat="1"/>
    <row r="63956" s="3046" customFormat="1"/>
    <row r="63957" s="3046" customFormat="1"/>
    <row r="63958" s="3046" customFormat="1"/>
    <row r="63959" s="3046" customFormat="1"/>
    <row r="63960" s="3046" customFormat="1"/>
    <row r="63961" s="3046" customFormat="1"/>
    <row r="63962" s="3046" customFormat="1"/>
    <row r="63963" s="3046" customFormat="1"/>
    <row r="63964" s="3046" customFormat="1"/>
    <row r="63965" s="3046" customFormat="1"/>
    <row r="63966" s="3046" customFormat="1"/>
    <row r="63967" s="3046" customFormat="1"/>
    <row r="63968" s="3046" customFormat="1"/>
    <row r="63969" s="3046" customFormat="1"/>
    <row r="63970" s="3046" customFormat="1"/>
    <row r="63971" s="3046" customFormat="1"/>
    <row r="63972" s="3046" customFormat="1"/>
    <row r="63973" s="3046" customFormat="1"/>
    <row r="63974" s="3046" customFormat="1"/>
    <row r="63975" s="3046" customFormat="1"/>
    <row r="63976" s="3046" customFormat="1"/>
    <row r="63977" s="3046" customFormat="1"/>
    <row r="63978" s="3046" customFormat="1"/>
    <row r="63979" s="3046" customFormat="1"/>
    <row r="63980" s="3046" customFormat="1"/>
    <row r="63981" s="3046" customFormat="1"/>
    <row r="63982" s="3046" customFormat="1"/>
    <row r="63983" s="3046" customFormat="1"/>
    <row r="63984" s="3046" customFormat="1"/>
    <row r="63985" s="3046" customFormat="1"/>
    <row r="63986" s="3046" customFormat="1"/>
    <row r="63987" s="3046" customFormat="1"/>
    <row r="63988" s="3046" customFormat="1"/>
    <row r="63989" s="3046" customFormat="1"/>
    <row r="63990" s="3046" customFormat="1"/>
    <row r="63991" s="3046" customFormat="1"/>
    <row r="63992" s="3046" customFormat="1"/>
    <row r="63993" s="3046" customFormat="1"/>
    <row r="63994" s="3046" customFormat="1"/>
    <row r="63995" s="3046" customFormat="1"/>
    <row r="63996" s="3046" customFormat="1"/>
    <row r="63997" s="3046" customFormat="1"/>
    <row r="63998" s="3046" customFormat="1"/>
    <row r="63999" s="3046" customFormat="1"/>
    <row r="64000" s="3046" customFormat="1"/>
    <row r="64001" s="3046" customFormat="1"/>
    <row r="64002" s="3046" customFormat="1"/>
    <row r="64003" s="3046" customFormat="1"/>
    <row r="64004" s="3046" customFormat="1"/>
    <row r="64005" s="3046" customFormat="1"/>
    <row r="64006" s="3046" customFormat="1"/>
    <row r="64007" s="3046" customFormat="1"/>
    <row r="64008" s="3046" customFormat="1"/>
    <row r="64009" s="3046" customFormat="1"/>
    <row r="64010" s="3046" customFormat="1"/>
    <row r="64011" s="3046" customFormat="1"/>
    <row r="64012" s="3046" customFormat="1"/>
    <row r="64013" s="3046" customFormat="1"/>
    <row r="64014" s="3046" customFormat="1"/>
    <row r="64015" s="3046" customFormat="1"/>
    <row r="64016" s="3046" customFormat="1"/>
    <row r="64017" s="3046" customFormat="1"/>
    <row r="64018" s="3046" customFormat="1"/>
    <row r="64019" s="3046" customFormat="1"/>
    <row r="64020" s="3046" customFormat="1"/>
    <row r="64021" s="3046" customFormat="1"/>
    <row r="64022" s="3046" customFormat="1"/>
    <row r="64023" s="3046" customFormat="1"/>
    <row r="64024" s="3046" customFormat="1"/>
    <row r="64025" s="3046" customFormat="1"/>
    <row r="64026" s="3046" customFormat="1"/>
    <row r="64027" s="3046" customFormat="1"/>
    <row r="64028" s="3046" customFormat="1"/>
    <row r="64029" s="3046" customFormat="1"/>
    <row r="64030" s="3046" customFormat="1"/>
    <row r="64031" s="3046" customFormat="1"/>
    <row r="64032" s="3046" customFormat="1"/>
    <row r="64033" s="3046" customFormat="1"/>
    <row r="64034" s="3046" customFormat="1"/>
    <row r="64035" s="3046" customFormat="1"/>
    <row r="64036" s="3046" customFormat="1"/>
    <row r="64037" s="3046" customFormat="1"/>
    <row r="64038" s="3046" customFormat="1"/>
    <row r="64039" s="3046" customFormat="1"/>
    <row r="64040" s="3046" customFormat="1"/>
    <row r="64041" s="3046" customFormat="1"/>
    <row r="64042" s="3046" customFormat="1"/>
    <row r="64043" s="3046" customFormat="1"/>
    <row r="64044" s="3046" customFormat="1"/>
    <row r="64045" s="3046" customFormat="1"/>
    <row r="64046" s="3046" customFormat="1"/>
    <row r="64047" s="3046" customFormat="1"/>
    <row r="64048" s="3046" customFormat="1"/>
    <row r="64049" s="3046" customFormat="1"/>
    <row r="64050" s="3046" customFormat="1"/>
    <row r="64051" s="3046" customFormat="1"/>
    <row r="64052" s="3046" customFormat="1"/>
    <row r="64053" s="3046" customFormat="1"/>
    <row r="64054" s="3046" customFormat="1"/>
    <row r="64055" s="3046" customFormat="1"/>
    <row r="64056" s="3046" customFormat="1"/>
    <row r="64057" s="3046" customFormat="1"/>
    <row r="64058" s="3046" customFormat="1"/>
    <row r="64059" s="3046" customFormat="1"/>
    <row r="64060" s="3046" customFormat="1"/>
    <row r="64061" s="3046" customFormat="1"/>
    <row r="64062" s="3046" customFormat="1"/>
    <row r="64063" s="3046" customFormat="1"/>
    <row r="64064" s="3046" customFormat="1"/>
    <row r="64065" s="3046" customFormat="1"/>
    <row r="64066" s="3046" customFormat="1"/>
    <row r="64067" s="3046" customFormat="1"/>
    <row r="64068" s="3046" customFormat="1"/>
    <row r="64069" s="3046" customFormat="1"/>
    <row r="64070" s="3046" customFormat="1"/>
    <row r="64071" s="3046" customFormat="1"/>
    <row r="64072" s="3046" customFormat="1"/>
    <row r="64073" s="3046" customFormat="1"/>
    <row r="64074" s="3046" customFormat="1"/>
    <row r="64075" s="3046" customFormat="1"/>
    <row r="64076" s="3046" customFormat="1"/>
    <row r="64077" s="3046" customFormat="1"/>
    <row r="64078" s="3046" customFormat="1"/>
    <row r="64079" s="3046" customFormat="1"/>
    <row r="64080" s="3046" customFormat="1"/>
    <row r="64081" s="3046" customFormat="1"/>
    <row r="64082" s="3046" customFormat="1"/>
    <row r="64083" s="3046" customFormat="1"/>
    <row r="64084" s="3046" customFormat="1"/>
    <row r="64085" s="3046" customFormat="1"/>
    <row r="64086" s="3046" customFormat="1"/>
    <row r="64087" s="3046" customFormat="1"/>
    <row r="64088" s="3046" customFormat="1"/>
    <row r="64089" s="3046" customFormat="1"/>
    <row r="64090" s="3046" customFormat="1"/>
    <row r="64091" s="3046" customFormat="1"/>
    <row r="64092" s="3046" customFormat="1"/>
    <row r="64093" s="3046" customFormat="1"/>
    <row r="64094" s="3046" customFormat="1"/>
    <row r="64095" s="3046" customFormat="1"/>
    <row r="64096" s="3046" customFormat="1"/>
    <row r="64097" s="3046" customFormat="1"/>
    <row r="64098" s="3046" customFormat="1"/>
    <row r="64099" s="3046" customFormat="1"/>
    <row r="64100" s="3046" customFormat="1"/>
    <row r="64101" s="3046" customFormat="1"/>
    <row r="64102" s="3046" customFormat="1"/>
    <row r="64103" s="3046" customFormat="1"/>
    <row r="64104" s="3046" customFormat="1"/>
    <row r="64105" s="3046" customFormat="1"/>
    <row r="64106" s="3046" customFormat="1"/>
    <row r="64107" s="3046" customFormat="1"/>
    <row r="64108" s="3046" customFormat="1"/>
    <row r="64109" s="3046" customFormat="1"/>
    <row r="64110" s="3046" customFormat="1"/>
    <row r="64111" s="3046" customFormat="1"/>
    <row r="64112" s="3046" customFormat="1"/>
    <row r="64113" s="3046" customFormat="1"/>
    <row r="64114" s="3046" customFormat="1"/>
    <row r="64115" s="3046" customFormat="1"/>
    <row r="64116" s="3046" customFormat="1"/>
    <row r="64117" s="3046" customFormat="1"/>
    <row r="64118" s="3046" customFormat="1"/>
    <row r="64119" s="3046" customFormat="1"/>
    <row r="64120" s="3046" customFormat="1"/>
    <row r="64121" s="3046" customFormat="1"/>
    <row r="64122" s="3046" customFormat="1"/>
    <row r="64123" s="3046" customFormat="1"/>
    <row r="64124" s="3046" customFormat="1"/>
    <row r="64125" s="3046" customFormat="1"/>
    <row r="64126" s="3046" customFormat="1"/>
    <row r="64127" s="3046" customFormat="1"/>
    <row r="64128" s="3046" customFormat="1"/>
    <row r="64129" s="3046" customFormat="1"/>
    <row r="64130" s="3046" customFormat="1"/>
    <row r="64131" s="3046" customFormat="1"/>
    <row r="64132" s="3046" customFormat="1"/>
    <row r="64133" s="3046" customFormat="1"/>
    <row r="64134" s="3046" customFormat="1"/>
    <row r="64135" s="3046" customFormat="1"/>
    <row r="64136" s="3046" customFormat="1"/>
    <row r="64137" s="3046" customFormat="1"/>
    <row r="64138" s="3046" customFormat="1"/>
    <row r="64139" s="3046" customFormat="1"/>
    <row r="64140" s="3046" customFormat="1"/>
    <row r="64141" s="3046" customFormat="1"/>
    <row r="64142" s="3046" customFormat="1"/>
    <row r="64143" s="3046" customFormat="1"/>
    <row r="64144" s="3046" customFormat="1"/>
    <row r="64145" s="3046" customFormat="1"/>
    <row r="64146" s="3046" customFormat="1"/>
    <row r="64147" s="3046" customFormat="1"/>
    <row r="64148" s="3046" customFormat="1"/>
    <row r="64149" s="3046" customFormat="1"/>
    <row r="64150" s="3046" customFormat="1"/>
    <row r="64151" s="3046" customFormat="1"/>
    <row r="64152" s="3046" customFormat="1"/>
    <row r="64153" s="3046" customFormat="1"/>
    <row r="64154" s="3046" customFormat="1"/>
    <row r="64155" s="3046" customFormat="1"/>
    <row r="64156" s="3046" customFormat="1"/>
    <row r="64157" s="3046" customFormat="1"/>
    <row r="64158" s="3046" customFormat="1"/>
    <row r="64159" s="3046" customFormat="1"/>
    <row r="64160" s="3046" customFormat="1"/>
    <row r="64161" s="3046" customFormat="1"/>
    <row r="64162" s="3046" customFormat="1"/>
    <row r="64163" s="3046" customFormat="1"/>
    <row r="64164" s="3046" customFormat="1"/>
    <row r="64165" s="3046" customFormat="1"/>
    <row r="64166" s="3046" customFormat="1"/>
    <row r="64167" s="3046" customFormat="1"/>
    <row r="64168" s="3046" customFormat="1"/>
    <row r="64169" s="3046" customFormat="1"/>
    <row r="64170" s="3046" customFormat="1"/>
    <row r="64171" s="3046" customFormat="1"/>
    <row r="64172" s="3046" customFormat="1"/>
    <row r="64173" s="3046" customFormat="1"/>
    <row r="64174" s="3046" customFormat="1"/>
    <row r="64175" s="3046" customFormat="1"/>
    <row r="64176" s="3046" customFormat="1"/>
    <row r="64177" s="3046" customFormat="1"/>
    <row r="64178" s="3046" customFormat="1"/>
    <row r="64179" s="3046" customFormat="1"/>
    <row r="64180" s="3046" customFormat="1"/>
    <row r="64181" s="3046" customFormat="1"/>
    <row r="64182" s="3046" customFormat="1"/>
    <row r="64183" s="3046" customFormat="1"/>
    <row r="64184" s="3046" customFormat="1"/>
    <row r="64185" s="3046" customFormat="1"/>
    <row r="64186" s="3046" customFormat="1"/>
    <row r="64187" s="3046" customFormat="1"/>
    <row r="64188" s="3046" customFormat="1"/>
    <row r="64189" s="3046" customFormat="1"/>
    <row r="64190" s="3046" customFormat="1"/>
    <row r="64191" s="3046" customFormat="1"/>
    <row r="64192" s="3046" customFormat="1"/>
    <row r="64193" s="3046" customFormat="1"/>
    <row r="64194" s="3046" customFormat="1"/>
    <row r="64195" s="3046" customFormat="1"/>
    <row r="64196" s="3046" customFormat="1"/>
    <row r="64197" s="3046" customFormat="1"/>
    <row r="64198" s="3046" customFormat="1"/>
    <row r="64199" s="3046" customFormat="1"/>
    <row r="64200" s="3046" customFormat="1"/>
    <row r="64201" s="3046" customFormat="1"/>
    <row r="64202" s="3046" customFormat="1"/>
    <row r="64203" s="3046" customFormat="1"/>
    <row r="64204" s="3046" customFormat="1"/>
    <row r="64205" s="3046" customFormat="1"/>
    <row r="64206" s="3046" customFormat="1"/>
    <row r="64207" s="3046" customFormat="1"/>
    <row r="64208" s="3046" customFormat="1"/>
    <row r="64209" s="3046" customFormat="1"/>
    <row r="64210" s="3046" customFormat="1"/>
    <row r="64211" s="3046" customFormat="1"/>
    <row r="64212" s="3046" customFormat="1"/>
    <row r="64213" s="3046" customFormat="1"/>
    <row r="64214" s="3046" customFormat="1"/>
    <row r="64215" s="3046" customFormat="1"/>
    <row r="64216" s="3046" customFormat="1"/>
    <row r="64217" s="3046" customFormat="1"/>
    <row r="64218" s="3046" customFormat="1"/>
    <row r="64219" s="3046" customFormat="1"/>
    <row r="64220" s="3046" customFormat="1"/>
    <row r="64221" s="3046" customFormat="1"/>
    <row r="64222" s="3046" customFormat="1"/>
    <row r="64223" s="3046" customFormat="1"/>
    <row r="64224" s="3046" customFormat="1"/>
    <row r="64225" s="3046" customFormat="1"/>
    <row r="64226" s="3046" customFormat="1"/>
    <row r="64227" s="3046" customFormat="1"/>
    <row r="64228" s="3046" customFormat="1"/>
    <row r="64229" s="3046" customFormat="1"/>
    <row r="64230" s="3046" customFormat="1"/>
    <row r="64231" s="3046" customFormat="1"/>
    <row r="64232" s="3046" customFormat="1"/>
    <row r="64233" s="3046" customFormat="1"/>
    <row r="64234" s="3046" customFormat="1"/>
    <row r="64235" s="3046" customFormat="1"/>
    <row r="64236" s="3046" customFormat="1"/>
    <row r="64237" s="3046" customFormat="1"/>
    <row r="64238" s="3046" customFormat="1"/>
    <row r="64239" s="3046" customFormat="1"/>
    <row r="64240" s="3046" customFormat="1"/>
    <row r="64241" s="3046" customFormat="1"/>
    <row r="64242" s="3046" customFormat="1"/>
    <row r="64243" s="3046" customFormat="1"/>
    <row r="64244" s="3046" customFormat="1"/>
    <row r="64245" s="3046" customFormat="1"/>
    <row r="64246" s="3046" customFormat="1"/>
    <row r="64247" s="3046" customFormat="1"/>
    <row r="64248" s="3046" customFormat="1"/>
    <row r="64249" s="3046" customFormat="1"/>
    <row r="64250" s="3046" customFormat="1"/>
    <row r="64251" s="3046" customFormat="1"/>
    <row r="64252" s="3046" customFormat="1"/>
    <row r="64253" s="3046" customFormat="1"/>
    <row r="64254" s="3046" customFormat="1"/>
    <row r="64255" s="3046" customFormat="1"/>
    <row r="64256" s="3046" customFormat="1"/>
    <row r="64257" s="3046" customFormat="1"/>
    <row r="64258" s="3046" customFormat="1"/>
    <row r="64259" s="3046" customFormat="1"/>
    <row r="64260" s="3046" customFormat="1"/>
    <row r="64261" s="3046" customFormat="1"/>
    <row r="64262" s="3046" customFormat="1"/>
    <row r="64263" s="3046" customFormat="1"/>
    <row r="64264" s="3046" customFormat="1"/>
    <row r="64265" s="3046" customFormat="1"/>
    <row r="64266" s="3046" customFormat="1"/>
    <row r="64267" s="3046" customFormat="1"/>
    <row r="64268" s="3046" customFormat="1"/>
    <row r="64269" s="3046" customFormat="1"/>
    <row r="64270" s="3046" customFormat="1"/>
    <row r="64271" s="3046" customFormat="1"/>
    <row r="64272" s="3046" customFormat="1"/>
    <row r="64273" s="3046" customFormat="1"/>
    <row r="64274" s="3046" customFormat="1"/>
    <row r="64275" s="3046" customFormat="1"/>
    <row r="64276" s="3046" customFormat="1"/>
    <row r="64277" s="3046" customFormat="1"/>
    <row r="64278" s="3046" customFormat="1"/>
    <row r="64279" s="3046" customFormat="1"/>
    <row r="64280" s="3046" customFormat="1"/>
    <row r="64281" s="3046" customFormat="1"/>
    <row r="64282" s="3046" customFormat="1"/>
    <row r="64283" s="3046" customFormat="1"/>
    <row r="64284" s="3046" customFormat="1"/>
    <row r="64285" s="3046" customFormat="1"/>
    <row r="64286" s="3046" customFormat="1"/>
    <row r="64287" s="3046" customFormat="1"/>
    <row r="64288" s="3046" customFormat="1"/>
    <row r="64289" s="3046" customFormat="1"/>
    <row r="64290" s="3046" customFormat="1"/>
    <row r="64291" s="3046" customFormat="1"/>
    <row r="64292" s="3046" customFormat="1"/>
    <row r="64293" s="3046" customFormat="1"/>
    <row r="64294" s="3046" customFormat="1"/>
    <row r="64295" s="3046" customFormat="1"/>
    <row r="64296" s="3046" customFormat="1"/>
    <row r="64297" s="3046" customFormat="1"/>
    <row r="64298" s="3046" customFormat="1"/>
    <row r="64299" s="3046" customFormat="1"/>
    <row r="64300" s="3046" customFormat="1"/>
    <row r="64301" s="3046" customFormat="1"/>
    <row r="64302" s="3046" customFormat="1"/>
    <row r="64303" s="3046" customFormat="1"/>
    <row r="64304" s="3046" customFormat="1"/>
    <row r="64305" s="3046" customFormat="1"/>
    <row r="64306" s="3046" customFormat="1"/>
    <row r="64307" s="3046" customFormat="1"/>
    <row r="64308" s="3046" customFormat="1"/>
    <row r="64309" s="3046" customFormat="1"/>
    <row r="64310" s="3046" customFormat="1"/>
    <row r="64311" s="3046" customFormat="1"/>
    <row r="64312" s="3046" customFormat="1"/>
    <row r="64313" s="3046" customFormat="1"/>
    <row r="64314" s="3046" customFormat="1"/>
    <row r="64315" s="3046" customFormat="1"/>
    <row r="64316" s="3046" customFormat="1"/>
    <row r="64317" s="3046" customFormat="1"/>
    <row r="64318" s="3046" customFormat="1"/>
    <row r="64319" s="3046" customFormat="1"/>
    <row r="64320" s="3046" customFormat="1"/>
    <row r="64321" s="3046" customFormat="1"/>
    <row r="64322" s="3046" customFormat="1"/>
    <row r="64323" s="3046" customFormat="1"/>
    <row r="64324" s="3046" customFormat="1"/>
    <row r="64325" s="3046" customFormat="1"/>
    <row r="64326" s="3046" customFormat="1"/>
    <row r="64327" s="3046" customFormat="1"/>
    <row r="64328" s="3046" customFormat="1"/>
    <row r="64329" s="3046" customFormat="1"/>
    <row r="64330" s="3046" customFormat="1"/>
    <row r="64331" s="3046" customFormat="1"/>
    <row r="64332" s="3046" customFormat="1"/>
    <row r="64333" s="3046" customFormat="1"/>
    <row r="64334" s="3046" customFormat="1"/>
    <row r="64335" s="3046" customFormat="1"/>
    <row r="64336" s="3046" customFormat="1"/>
    <row r="64337" s="3046" customFormat="1"/>
    <row r="64338" s="3046" customFormat="1"/>
    <row r="64339" s="3046" customFormat="1"/>
    <row r="64340" s="3046" customFormat="1"/>
    <row r="64341" s="3046" customFormat="1"/>
    <row r="64342" s="3046" customFormat="1"/>
    <row r="64343" s="3046" customFormat="1"/>
    <row r="64344" s="3046" customFormat="1"/>
    <row r="64345" s="3046" customFormat="1"/>
    <row r="64346" s="3046" customFormat="1"/>
    <row r="64347" s="3046" customFormat="1"/>
    <row r="64348" s="3046" customFormat="1"/>
    <row r="64349" s="3046" customFormat="1"/>
    <row r="64350" s="3046" customFormat="1"/>
    <row r="64351" s="3046" customFormat="1"/>
    <row r="64352" s="3046" customFormat="1"/>
    <row r="64353" s="3046" customFormat="1"/>
    <row r="64354" s="3046" customFormat="1"/>
    <row r="64355" s="3046" customFormat="1"/>
    <row r="64356" s="3046" customFormat="1"/>
    <row r="64357" s="3046" customFormat="1"/>
    <row r="64358" s="3046" customFormat="1"/>
    <row r="64359" s="3046" customFormat="1"/>
    <row r="64360" s="3046" customFormat="1"/>
    <row r="64361" s="3046" customFormat="1"/>
    <row r="64362" s="3046" customFormat="1"/>
    <row r="64363" s="3046" customFormat="1"/>
    <row r="64364" s="3046" customFormat="1"/>
    <row r="64365" s="3046" customFormat="1"/>
    <row r="64366" s="3046" customFormat="1"/>
    <row r="64367" s="3046" customFormat="1"/>
    <row r="64368" s="3046" customFormat="1"/>
    <row r="64369" s="3046" customFormat="1"/>
    <row r="64370" s="3046" customFormat="1"/>
    <row r="64371" s="3046" customFormat="1"/>
    <row r="64372" s="3046" customFormat="1"/>
    <row r="64373" s="3046" customFormat="1"/>
    <row r="64374" s="3046" customFormat="1"/>
    <row r="64375" s="3046" customFormat="1"/>
    <row r="64376" s="3046" customFormat="1"/>
    <row r="64377" s="3046" customFormat="1"/>
    <row r="64378" s="3046" customFormat="1"/>
    <row r="64379" s="3046" customFormat="1"/>
    <row r="64380" s="3046" customFormat="1"/>
    <row r="64381" s="3046" customFormat="1"/>
    <row r="64382" s="3046" customFormat="1"/>
    <row r="64383" s="3046" customFormat="1"/>
    <row r="64384" s="3046" customFormat="1"/>
    <row r="64385" s="3046" customFormat="1"/>
    <row r="64386" s="3046" customFormat="1"/>
    <row r="64387" s="3046" customFormat="1"/>
    <row r="64388" s="3046" customFormat="1"/>
    <row r="64389" s="3046" customFormat="1"/>
    <row r="64390" s="3046" customFormat="1"/>
    <row r="64391" s="3046" customFormat="1"/>
    <row r="64392" s="3046" customFormat="1"/>
    <row r="64393" s="3046" customFormat="1"/>
    <row r="64394" s="3046" customFormat="1"/>
    <row r="64395" s="3046" customFormat="1"/>
    <row r="64396" s="3046" customFormat="1"/>
    <row r="64397" s="3046" customFormat="1"/>
    <row r="64398" s="3046" customFormat="1"/>
    <row r="64399" s="3046" customFormat="1"/>
    <row r="64400" s="3046" customFormat="1"/>
    <row r="64401" s="3046" customFormat="1"/>
    <row r="64402" s="3046" customFormat="1"/>
    <row r="64403" s="3046" customFormat="1"/>
    <row r="64404" s="3046" customFormat="1"/>
    <row r="64405" s="3046" customFormat="1"/>
    <row r="64406" s="3046" customFormat="1"/>
    <row r="64407" s="3046" customFormat="1"/>
    <row r="64408" s="3046" customFormat="1"/>
    <row r="64409" s="3046" customFormat="1"/>
    <row r="64410" s="3046" customFormat="1"/>
    <row r="64411" s="3046" customFormat="1"/>
    <row r="64412" s="3046" customFormat="1"/>
    <row r="64413" s="3046" customFormat="1"/>
    <row r="64414" s="3046" customFormat="1"/>
    <row r="64415" s="3046" customFormat="1"/>
    <row r="64416" s="3046" customFormat="1"/>
    <row r="64417" s="3046" customFormat="1"/>
    <row r="64418" s="3046" customFormat="1"/>
    <row r="64419" s="3046" customFormat="1"/>
    <row r="64420" s="3046" customFormat="1"/>
    <row r="64421" s="3046" customFormat="1"/>
    <row r="64422" s="3046" customFormat="1"/>
    <row r="64423" s="3046" customFormat="1"/>
    <row r="64424" s="3046" customFormat="1"/>
    <row r="64425" s="3046" customFormat="1"/>
    <row r="64426" s="3046" customFormat="1"/>
    <row r="64427" s="3046" customFormat="1"/>
    <row r="64428" s="3046" customFormat="1"/>
    <row r="64429" s="3046" customFormat="1"/>
    <row r="64430" s="3046" customFormat="1"/>
    <row r="64431" s="3046" customFormat="1"/>
    <row r="64432" s="3046" customFormat="1"/>
    <row r="64433" s="3046" customFormat="1"/>
    <row r="64434" s="3046" customFormat="1"/>
    <row r="64435" s="3046" customFormat="1"/>
    <row r="64436" s="3046" customFormat="1"/>
    <row r="64437" s="3046" customFormat="1"/>
    <row r="64438" s="3046" customFormat="1"/>
    <row r="64439" s="3046" customFormat="1"/>
    <row r="64440" s="3046" customFormat="1"/>
    <row r="64441" s="3046" customFormat="1"/>
    <row r="64442" s="3046" customFormat="1"/>
    <row r="64443" s="3046" customFormat="1"/>
    <row r="64444" s="3046" customFormat="1"/>
    <row r="64445" s="3046" customFormat="1"/>
    <row r="64446" s="3046" customFormat="1"/>
    <row r="64447" s="3046" customFormat="1"/>
    <row r="64448" s="3046" customFormat="1"/>
    <row r="64449" s="3046" customFormat="1"/>
    <row r="64450" s="3046" customFormat="1"/>
    <row r="64451" s="3046" customFormat="1"/>
    <row r="64452" s="3046" customFormat="1"/>
    <row r="64453" s="3046" customFormat="1"/>
    <row r="64454" s="3046" customFormat="1"/>
    <row r="64455" s="3046" customFormat="1"/>
    <row r="64456" s="3046" customFormat="1"/>
    <row r="64457" s="3046" customFormat="1"/>
    <row r="64458" s="3046" customFormat="1"/>
    <row r="64459" s="3046" customFormat="1"/>
    <row r="64460" s="3046" customFormat="1"/>
    <row r="64461" s="3046" customFormat="1"/>
    <row r="64462" s="3046" customFormat="1"/>
    <row r="64463" s="3046" customFormat="1"/>
    <row r="64464" s="3046" customFormat="1"/>
    <row r="64465" s="3046" customFormat="1"/>
    <row r="64466" s="3046" customFormat="1"/>
    <row r="64467" s="3046" customFormat="1"/>
    <row r="64468" s="3046" customFormat="1"/>
    <row r="64469" s="3046" customFormat="1"/>
    <row r="64470" s="3046" customFormat="1"/>
    <row r="64471" s="3046" customFormat="1"/>
    <row r="64472" s="3046" customFormat="1"/>
    <row r="64473" s="3046" customFormat="1"/>
    <row r="64474" s="3046" customFormat="1"/>
    <row r="64475" s="3046" customFormat="1"/>
    <row r="64476" s="3046" customFormat="1"/>
    <row r="64477" s="3046" customFormat="1"/>
    <row r="64478" s="3046" customFormat="1"/>
    <row r="64479" s="3046" customFormat="1"/>
    <row r="64480" s="3046" customFormat="1"/>
    <row r="64481" s="3046" customFormat="1"/>
    <row r="64482" s="3046" customFormat="1"/>
    <row r="64483" s="3046" customFormat="1"/>
    <row r="64484" s="3046" customFormat="1"/>
    <row r="64485" s="3046" customFormat="1"/>
    <row r="64486" s="3046" customFormat="1"/>
    <row r="64487" s="3046" customFormat="1"/>
    <row r="64488" s="3046" customFormat="1"/>
    <row r="64489" s="3046" customFormat="1"/>
    <row r="64490" s="3046" customFormat="1"/>
    <row r="64491" s="3046" customFormat="1"/>
    <row r="64492" s="3046" customFormat="1"/>
    <row r="64493" s="3046" customFormat="1"/>
    <row r="64494" s="3046" customFormat="1"/>
    <row r="64495" s="3046" customFormat="1"/>
    <row r="64496" s="3046" customFormat="1"/>
    <row r="64497" s="3046" customFormat="1"/>
    <row r="64498" s="3046" customFormat="1"/>
    <row r="64499" s="3046" customFormat="1"/>
    <row r="64500" s="3046" customFormat="1"/>
    <row r="64501" s="3046" customFormat="1"/>
    <row r="64502" s="3046" customFormat="1"/>
    <row r="64503" s="3046" customFormat="1"/>
    <row r="64504" s="3046" customFormat="1"/>
    <row r="64505" s="3046" customFormat="1"/>
    <row r="64506" s="3046" customFormat="1"/>
    <row r="64507" s="3046" customFormat="1"/>
    <row r="64508" s="3046" customFormat="1"/>
    <row r="64509" s="3046" customFormat="1"/>
    <row r="64510" s="3046" customFormat="1"/>
    <row r="64511" s="3046" customFormat="1"/>
    <row r="64512" s="3046" customFormat="1"/>
    <row r="64513" s="3046" customFormat="1"/>
    <row r="64514" s="3046" customFormat="1"/>
    <row r="64515" s="3046" customFormat="1"/>
    <row r="64516" s="3046" customFormat="1"/>
    <row r="64517" s="3046" customFormat="1"/>
    <row r="64518" s="3046" customFormat="1"/>
    <row r="64519" s="3046" customFormat="1"/>
    <row r="64520" s="3046" customFormat="1"/>
    <row r="64521" s="3046" customFormat="1"/>
    <row r="64522" s="3046" customFormat="1"/>
    <row r="64523" s="3046" customFormat="1"/>
    <row r="64524" s="3046" customFormat="1"/>
    <row r="64525" s="3046" customFormat="1"/>
    <row r="64526" s="3046" customFormat="1"/>
    <row r="64527" s="3046" customFormat="1"/>
    <row r="64528" s="3046" customFormat="1"/>
    <row r="64529" s="3046" customFormat="1"/>
    <row r="64530" s="3046" customFormat="1"/>
    <row r="64531" s="3046" customFormat="1"/>
    <row r="64532" s="3046" customFormat="1"/>
    <row r="64533" s="3046" customFormat="1"/>
    <row r="64534" s="3046" customFormat="1"/>
    <row r="64535" s="3046" customFormat="1"/>
    <row r="64536" s="3046" customFormat="1"/>
    <row r="64537" s="3046" customFormat="1"/>
    <row r="64538" s="3046" customFormat="1"/>
    <row r="64539" s="3046" customFormat="1"/>
    <row r="64540" s="3046" customFormat="1"/>
    <row r="64541" s="3046" customFormat="1"/>
    <row r="64542" s="3046" customFormat="1"/>
    <row r="64543" s="3046" customFormat="1"/>
    <row r="64544" s="3046" customFormat="1"/>
    <row r="64545" s="3046" customFormat="1"/>
    <row r="64546" s="3046" customFormat="1"/>
    <row r="64547" s="3046" customFormat="1"/>
    <row r="64548" s="3046" customFormat="1"/>
    <row r="64549" s="3046" customFormat="1"/>
    <row r="64550" s="3046" customFormat="1"/>
    <row r="64551" s="3046" customFormat="1"/>
    <row r="64552" s="3046" customFormat="1"/>
    <row r="64553" s="3046" customFormat="1"/>
    <row r="64554" s="3046" customFormat="1"/>
    <row r="64555" s="3046" customFormat="1"/>
    <row r="64556" s="3046" customFormat="1"/>
    <row r="64557" s="3046" customFormat="1"/>
    <row r="64558" s="3046" customFormat="1"/>
    <row r="64559" s="3046" customFormat="1"/>
    <row r="64560" s="3046" customFormat="1"/>
    <row r="64561" s="3046" customFormat="1"/>
    <row r="64562" s="3046" customFormat="1"/>
    <row r="64563" s="3046" customFormat="1"/>
    <row r="64564" s="3046" customFormat="1"/>
    <row r="64565" s="3046" customFormat="1"/>
    <row r="64566" s="3046" customFormat="1"/>
    <row r="64567" s="3046" customFormat="1"/>
    <row r="64568" s="3046" customFormat="1"/>
    <row r="64569" s="3046" customFormat="1"/>
    <row r="64570" s="3046" customFormat="1"/>
    <row r="64571" s="3046" customFormat="1"/>
    <row r="64572" s="3046" customFormat="1"/>
    <row r="64573" s="3046" customFormat="1"/>
    <row r="64574" s="3046" customFormat="1"/>
    <row r="64575" s="3046" customFormat="1"/>
    <row r="64576" s="3046" customFormat="1"/>
    <row r="64577" s="3046" customFormat="1"/>
    <row r="64578" s="3046" customFormat="1"/>
    <row r="64579" s="3046" customFormat="1"/>
    <row r="64580" s="3046" customFormat="1"/>
    <row r="64581" s="3046" customFormat="1"/>
    <row r="64582" s="3046" customFormat="1"/>
    <row r="64583" s="3046" customFormat="1"/>
    <row r="64584" s="3046" customFormat="1"/>
    <row r="64585" s="3046" customFormat="1"/>
    <row r="64586" s="3046" customFormat="1"/>
    <row r="64587" s="3046" customFormat="1"/>
    <row r="64588" s="3046" customFormat="1"/>
    <row r="64589" s="3046" customFormat="1"/>
    <row r="64590" s="3046" customFormat="1"/>
    <row r="64591" s="3046" customFormat="1"/>
    <row r="64592" s="3046" customFormat="1"/>
    <row r="64593" s="3046" customFormat="1"/>
    <row r="64594" s="3046" customFormat="1"/>
    <row r="64595" s="3046" customFormat="1"/>
    <row r="64596" s="3046" customFormat="1"/>
    <row r="64597" s="3046" customFormat="1"/>
    <row r="64598" s="3046" customFormat="1"/>
    <row r="64599" s="3046" customFormat="1"/>
    <row r="64600" s="3046" customFormat="1"/>
    <row r="64601" s="3046" customFormat="1"/>
    <row r="64602" s="3046" customFormat="1"/>
    <row r="64603" s="3046" customFormat="1"/>
    <row r="64604" s="3046" customFormat="1"/>
    <row r="64605" s="3046" customFormat="1"/>
    <row r="64606" s="3046" customFormat="1"/>
    <row r="64607" s="3046" customFormat="1"/>
    <row r="64608" s="3046" customFormat="1"/>
    <row r="64609" s="3046" customFormat="1"/>
    <row r="64610" s="3046" customFormat="1"/>
    <row r="64611" s="3046" customFormat="1"/>
    <row r="64612" s="3046" customFormat="1"/>
    <row r="64613" s="3046" customFormat="1"/>
    <row r="64614" s="3046" customFormat="1"/>
    <row r="64615" s="3046" customFormat="1"/>
    <row r="64616" s="3046" customFormat="1"/>
    <row r="64617" s="3046" customFormat="1"/>
    <row r="64618" s="3046" customFormat="1"/>
    <row r="64619" s="3046" customFormat="1"/>
    <row r="64620" s="3046" customFormat="1"/>
    <row r="64621" s="3046" customFormat="1"/>
    <row r="64622" s="3046" customFormat="1"/>
    <row r="64623" s="3046" customFormat="1"/>
    <row r="64624" s="3046" customFormat="1"/>
    <row r="64625" s="3046" customFormat="1"/>
    <row r="64626" s="3046" customFormat="1"/>
    <row r="64627" s="3046" customFormat="1"/>
    <row r="64628" s="3046" customFormat="1"/>
    <row r="64629" s="3046" customFormat="1"/>
    <row r="64630" s="3046" customFormat="1"/>
    <row r="64631" s="3046" customFormat="1"/>
    <row r="64632" s="3046" customFormat="1"/>
    <row r="64633" s="3046" customFormat="1"/>
    <row r="64634" s="3046" customFormat="1"/>
    <row r="64635" s="3046" customFormat="1"/>
    <row r="64636" s="3046" customFormat="1"/>
    <row r="64637" s="3046" customFormat="1"/>
    <row r="64638" s="3046" customFormat="1"/>
    <row r="64639" s="3046" customFormat="1"/>
    <row r="64640" s="3046" customFormat="1"/>
    <row r="64641" s="3046" customFormat="1"/>
    <row r="64642" s="3046" customFormat="1"/>
    <row r="64643" s="3046" customFormat="1"/>
    <row r="64644" s="3046" customFormat="1"/>
    <row r="64645" s="3046" customFormat="1"/>
    <row r="64646" s="3046" customFormat="1"/>
    <row r="64647" s="3046" customFormat="1"/>
    <row r="64648" s="3046" customFormat="1"/>
    <row r="64649" s="3046" customFormat="1"/>
    <row r="64650" s="3046" customFormat="1"/>
    <row r="64651" s="3046" customFormat="1"/>
    <row r="64652" s="3046" customFormat="1"/>
    <row r="64653" s="3046" customFormat="1"/>
    <row r="64654" s="3046" customFormat="1"/>
    <row r="64655" s="3046" customFormat="1"/>
    <row r="64656" s="3046" customFormat="1"/>
    <row r="64657" s="3046" customFormat="1"/>
    <row r="64658" s="3046" customFormat="1"/>
    <row r="64659" s="3046" customFormat="1"/>
    <row r="64660" s="3046" customFormat="1"/>
    <row r="64661" s="3046" customFormat="1"/>
    <row r="64662" s="3046" customFormat="1"/>
    <row r="64663" s="3046" customFormat="1"/>
    <row r="64664" s="3046" customFormat="1"/>
    <row r="64665" s="3046" customFormat="1"/>
    <row r="64666" s="3046" customFormat="1"/>
    <row r="64667" s="3046" customFormat="1"/>
    <row r="64668" s="3046" customFormat="1"/>
    <row r="64669" s="3046" customFormat="1"/>
    <row r="64670" s="3046" customFormat="1"/>
    <row r="64671" s="3046" customFormat="1"/>
    <row r="64672" s="3046" customFormat="1"/>
    <row r="64673" s="3046" customFormat="1"/>
    <row r="64674" s="3046" customFormat="1"/>
    <row r="64675" s="3046" customFormat="1"/>
    <row r="64676" s="3046" customFormat="1"/>
    <row r="64677" s="3046" customFormat="1"/>
    <row r="64678" s="3046" customFormat="1"/>
    <row r="64679" s="3046" customFormat="1"/>
    <row r="64680" s="3046" customFormat="1"/>
    <row r="64681" s="3046" customFormat="1"/>
    <row r="64682" s="3046" customFormat="1"/>
    <row r="64683" s="3046" customFormat="1"/>
    <row r="64684" s="3046" customFormat="1"/>
    <row r="64685" s="3046" customFormat="1"/>
    <row r="64686" s="3046" customFormat="1"/>
    <row r="64687" s="3046" customFormat="1"/>
    <row r="64688" s="3046" customFormat="1"/>
    <row r="64689" s="3046" customFormat="1"/>
    <row r="64690" s="3046" customFormat="1"/>
    <row r="64691" s="3046" customFormat="1"/>
    <row r="64692" s="3046" customFormat="1"/>
    <row r="64693" s="3046" customFormat="1"/>
    <row r="64694" s="3046" customFormat="1"/>
    <row r="64695" s="3046" customFormat="1"/>
    <row r="64696" s="3046" customFormat="1"/>
    <row r="64697" s="3046" customFormat="1"/>
    <row r="64698" s="3046" customFormat="1"/>
    <row r="64699" s="3046" customFormat="1"/>
    <row r="64700" s="3046" customFormat="1"/>
    <row r="64701" s="3046" customFormat="1"/>
    <row r="64702" s="3046" customFormat="1"/>
    <row r="64703" s="3046" customFormat="1"/>
    <row r="64704" s="3046" customFormat="1"/>
    <row r="64705" s="3046" customFormat="1"/>
    <row r="64706" s="3046" customFormat="1"/>
    <row r="64707" s="3046" customFormat="1"/>
    <row r="64708" s="3046" customFormat="1"/>
    <row r="64709" s="3046" customFormat="1"/>
    <row r="64710" s="3046" customFormat="1"/>
    <row r="64711" s="3046" customFormat="1"/>
    <row r="64712" s="3046" customFormat="1"/>
    <row r="64713" s="3046" customFormat="1"/>
    <row r="64714" s="3046" customFormat="1"/>
    <row r="64715" s="3046" customFormat="1"/>
    <row r="64716" s="3046" customFormat="1"/>
    <row r="64717" s="3046" customFormat="1"/>
    <row r="64718" s="3046" customFormat="1"/>
    <row r="64719" s="3046" customFormat="1"/>
    <row r="64720" s="3046" customFormat="1"/>
    <row r="64721" s="3046" customFormat="1"/>
    <row r="64722" s="3046" customFormat="1"/>
    <row r="64723" s="3046" customFormat="1"/>
    <row r="64724" s="3046" customFormat="1"/>
    <row r="64725" s="3046" customFormat="1"/>
    <row r="64726" s="3046" customFormat="1"/>
    <row r="64727" s="3046" customFormat="1"/>
    <row r="64728" s="3046" customFormat="1"/>
    <row r="64729" s="3046" customFormat="1"/>
    <row r="64730" s="3046" customFormat="1"/>
    <row r="64731" s="3046" customFormat="1"/>
    <row r="64732" s="3046" customFormat="1"/>
    <row r="64733" s="3046" customFormat="1"/>
    <row r="64734" s="3046" customFormat="1"/>
    <row r="64735" s="3046" customFormat="1"/>
    <row r="64736" s="3046" customFormat="1"/>
    <row r="64737" s="3046" customFormat="1"/>
    <row r="64738" s="3046" customFormat="1"/>
    <row r="64739" s="3046" customFormat="1"/>
    <row r="64740" s="3046" customFormat="1"/>
    <row r="64741" s="3046" customFormat="1"/>
    <row r="64742" s="3046" customFormat="1"/>
    <row r="64743" s="3046" customFormat="1"/>
    <row r="64744" s="3046" customFormat="1"/>
    <row r="64745" s="3046" customFormat="1"/>
    <row r="64746" s="3046" customFormat="1"/>
    <row r="64747" s="3046" customFormat="1"/>
    <row r="64748" s="3046" customFormat="1"/>
    <row r="64749" s="3046" customFormat="1"/>
    <row r="64750" s="3046" customFormat="1"/>
    <row r="64751" s="3046" customFormat="1"/>
    <row r="64752" s="3046" customFormat="1"/>
    <row r="64753" s="3046" customFormat="1"/>
    <row r="64754" s="3046" customFormat="1"/>
    <row r="64755" s="3046" customFormat="1"/>
    <row r="64756" s="3046" customFormat="1"/>
    <row r="64757" s="3046" customFormat="1"/>
    <row r="64758" s="3046" customFormat="1"/>
    <row r="64759" s="3046" customFormat="1"/>
    <row r="64760" s="3046" customFormat="1"/>
    <row r="64761" s="3046" customFormat="1"/>
    <row r="64762" s="3046" customFormat="1"/>
    <row r="64763" s="3046" customFormat="1"/>
    <row r="64764" s="3046" customFormat="1"/>
    <row r="64765" s="3046" customFormat="1"/>
    <row r="64766" s="3046" customFormat="1"/>
    <row r="64767" s="3046" customFormat="1"/>
    <row r="64768" s="3046" customFormat="1"/>
    <row r="64769" s="3046" customFormat="1"/>
    <row r="64770" s="3046" customFormat="1"/>
    <row r="64771" s="3046" customFormat="1"/>
    <row r="64772" s="3046" customFormat="1"/>
    <row r="64773" s="3046" customFormat="1"/>
    <row r="64774" s="3046" customFormat="1"/>
    <row r="64775" s="3046" customFormat="1"/>
    <row r="64776" s="3046" customFormat="1"/>
    <row r="64777" s="3046" customFormat="1"/>
    <row r="64778" s="3046" customFormat="1"/>
    <row r="64779" s="3046" customFormat="1"/>
    <row r="64780" s="3046" customFormat="1"/>
    <row r="64781" s="3046" customFormat="1"/>
    <row r="64782" s="3046" customFormat="1"/>
    <row r="64783" s="3046" customFormat="1"/>
    <row r="64784" s="3046" customFormat="1"/>
    <row r="64785" s="3046" customFormat="1"/>
    <row r="64786" s="3046" customFormat="1"/>
    <row r="64787" s="3046" customFormat="1"/>
    <row r="64788" s="3046" customFormat="1"/>
    <row r="64789" s="3046" customFormat="1"/>
    <row r="64790" s="3046" customFormat="1"/>
    <row r="64791" s="3046" customFormat="1"/>
    <row r="64792" s="3046" customFormat="1"/>
    <row r="64793" s="3046" customFormat="1"/>
    <row r="64794" s="3046" customFormat="1"/>
    <row r="64795" s="3046" customFormat="1"/>
    <row r="64796" s="3046" customFormat="1"/>
    <row r="64797" s="3046" customFormat="1"/>
    <row r="64798" s="3046" customFormat="1"/>
    <row r="64799" s="3046" customFormat="1"/>
    <row r="64800" s="3046" customFormat="1"/>
    <row r="64801" s="3046" customFormat="1"/>
    <row r="64802" s="3046" customFormat="1"/>
    <row r="64803" s="3046" customFormat="1"/>
    <row r="64804" s="3046" customFormat="1"/>
    <row r="64805" s="3046" customFormat="1"/>
    <row r="64806" s="3046" customFormat="1"/>
    <row r="64807" s="3046" customFormat="1"/>
    <row r="64808" s="3046" customFormat="1"/>
    <row r="64809" s="3046" customFormat="1"/>
    <row r="64810" s="3046" customFormat="1"/>
    <row r="64811" s="3046" customFormat="1"/>
    <row r="64812" s="3046" customFormat="1"/>
    <row r="64813" s="3046" customFormat="1"/>
    <row r="64814" s="3046" customFormat="1"/>
    <row r="64815" s="3046" customFormat="1"/>
    <row r="64816" s="3046" customFormat="1"/>
    <row r="64817" s="3046" customFormat="1"/>
    <row r="64818" s="3046" customFormat="1"/>
    <row r="64819" s="3046" customFormat="1"/>
    <row r="64820" s="3046" customFormat="1"/>
    <row r="64821" s="3046" customFormat="1"/>
    <row r="64822" s="3046" customFormat="1"/>
    <row r="64823" s="3046" customFormat="1"/>
    <row r="64824" s="3046" customFormat="1"/>
    <row r="64825" s="3046" customFormat="1"/>
    <row r="64826" s="3046" customFormat="1"/>
    <row r="64827" s="3046" customFormat="1"/>
    <row r="64828" s="3046" customFormat="1"/>
    <row r="64829" s="3046" customFormat="1"/>
    <row r="64830" s="3046" customFormat="1"/>
    <row r="64831" s="3046" customFormat="1"/>
    <row r="64832" s="3046" customFormat="1"/>
    <row r="64833" s="3046" customFormat="1"/>
    <row r="64834" s="3046" customFormat="1"/>
    <row r="64835" s="3046" customFormat="1"/>
    <row r="64836" s="3046" customFormat="1"/>
    <row r="64837" s="3046" customFormat="1"/>
    <row r="64838" s="3046" customFormat="1"/>
    <row r="64839" s="3046" customFormat="1"/>
    <row r="64840" s="3046" customFormat="1"/>
    <row r="64841" s="3046" customFormat="1"/>
    <row r="64842" s="3046" customFormat="1"/>
    <row r="64843" s="3046" customFormat="1"/>
    <row r="64844" s="3046" customFormat="1"/>
    <row r="64845" s="3046" customFormat="1"/>
    <row r="64846" s="3046" customFormat="1"/>
    <row r="64847" s="3046" customFormat="1"/>
    <row r="64848" s="3046" customFormat="1"/>
    <row r="64849" s="3046" customFormat="1"/>
    <row r="64850" s="3046" customFormat="1"/>
    <row r="64851" s="3046" customFormat="1"/>
    <row r="64852" s="3046" customFormat="1"/>
    <row r="64853" s="3046" customFormat="1"/>
    <row r="64854" s="3046" customFormat="1"/>
    <row r="64855" s="3046" customFormat="1"/>
    <row r="64856" s="3046" customFormat="1"/>
    <row r="64857" s="3046" customFormat="1"/>
    <row r="64858" s="3046" customFormat="1"/>
    <row r="64859" s="3046" customFormat="1"/>
    <row r="64860" s="3046" customFormat="1"/>
    <row r="64861" s="3046" customFormat="1"/>
    <row r="64862" s="3046" customFormat="1"/>
    <row r="64863" s="3046" customFormat="1"/>
    <row r="64864" s="3046" customFormat="1"/>
    <row r="64865" s="3046" customFormat="1"/>
    <row r="64866" s="3046" customFormat="1"/>
    <row r="64867" s="3046" customFormat="1"/>
    <row r="64868" s="3046" customFormat="1"/>
    <row r="64869" s="3046" customFormat="1"/>
    <row r="64870" s="3046" customFormat="1"/>
    <row r="64871" s="3046" customFormat="1"/>
    <row r="64872" s="3046" customFormat="1"/>
    <row r="64873" s="3046" customFormat="1"/>
    <row r="64874" s="3046" customFormat="1"/>
    <row r="64875" s="3046" customFormat="1"/>
    <row r="64876" s="3046" customFormat="1"/>
    <row r="64877" s="3046" customFormat="1"/>
    <row r="64878" s="3046" customFormat="1"/>
    <row r="64879" s="3046" customFormat="1"/>
    <row r="64880" s="3046" customFormat="1"/>
    <row r="64881" s="3046" customFormat="1"/>
    <row r="64882" s="3046" customFormat="1"/>
    <row r="64883" s="3046" customFormat="1"/>
    <row r="64884" s="3046" customFormat="1"/>
    <row r="64885" s="3046" customFormat="1"/>
    <row r="64886" s="3046" customFormat="1"/>
    <row r="64887" s="3046" customFormat="1"/>
    <row r="64888" s="3046" customFormat="1"/>
    <row r="64889" s="3046" customFormat="1"/>
    <row r="64890" s="3046" customFormat="1"/>
    <row r="64891" s="3046" customFormat="1"/>
    <row r="64892" s="3046" customFormat="1"/>
    <row r="64893" s="3046" customFormat="1"/>
    <row r="64894" s="3046" customFormat="1"/>
    <row r="64895" s="3046" customFormat="1"/>
    <row r="64896" s="3046" customFormat="1"/>
    <row r="64897" s="3046" customFormat="1"/>
    <row r="64898" s="3046" customFormat="1"/>
    <row r="64899" s="3046" customFormat="1"/>
    <row r="64900" s="3046" customFormat="1"/>
    <row r="64901" s="3046" customFormat="1"/>
    <row r="64902" s="3046" customFormat="1"/>
    <row r="64903" s="3046" customFormat="1"/>
    <row r="64904" s="3046" customFormat="1"/>
    <row r="64905" s="3046" customFormat="1"/>
    <row r="64906" s="3046" customFormat="1"/>
    <row r="64907" s="3046" customFormat="1"/>
    <row r="64908" s="3046" customFormat="1"/>
    <row r="64909" s="3046" customFormat="1"/>
    <row r="64910" s="3046" customFormat="1"/>
    <row r="64911" s="3046" customFormat="1"/>
    <row r="64912" s="3046" customFormat="1"/>
    <row r="64913" s="3046" customFormat="1"/>
    <row r="64914" s="3046" customFormat="1"/>
    <row r="64915" s="3046" customFormat="1"/>
    <row r="64916" s="3046" customFormat="1"/>
    <row r="64917" s="3046" customFormat="1"/>
    <row r="64918" s="3046" customFormat="1"/>
    <row r="64919" s="3046" customFormat="1"/>
    <row r="64920" s="3046" customFormat="1"/>
    <row r="64921" s="3046" customFormat="1"/>
    <row r="64922" s="3046" customFormat="1"/>
    <row r="64923" s="3046" customFormat="1"/>
    <row r="64924" s="3046" customFormat="1"/>
    <row r="64925" s="3046" customFormat="1"/>
    <row r="64926" s="3046" customFormat="1"/>
    <row r="64927" s="3046" customFormat="1"/>
    <row r="64928" s="3046" customFormat="1"/>
    <row r="64929" s="3046" customFormat="1"/>
    <row r="64930" s="3046" customFormat="1"/>
    <row r="64931" s="3046" customFormat="1"/>
    <row r="64932" s="3046" customFormat="1"/>
    <row r="64933" s="3046" customFormat="1"/>
    <row r="64934" s="3046" customFormat="1"/>
    <row r="64935" s="3046" customFormat="1"/>
    <row r="64936" s="3046" customFormat="1"/>
    <row r="64937" s="3046" customFormat="1"/>
    <row r="64938" s="3046" customFormat="1"/>
    <row r="64939" s="3046" customFormat="1"/>
    <row r="64940" s="3046" customFormat="1"/>
    <row r="64941" s="3046" customFormat="1"/>
    <row r="64942" s="3046" customFormat="1"/>
    <row r="64943" s="3046" customFormat="1"/>
    <row r="64944" s="3046" customFormat="1"/>
    <row r="64945" s="3046" customFormat="1"/>
    <row r="64946" s="3046" customFormat="1"/>
    <row r="64947" s="3046" customFormat="1"/>
    <row r="64948" s="3046" customFormat="1"/>
    <row r="64949" s="3046" customFormat="1"/>
    <row r="64950" s="3046" customFormat="1"/>
    <row r="64951" s="3046" customFormat="1"/>
    <row r="64952" s="3046" customFormat="1"/>
    <row r="64953" s="3046" customFormat="1"/>
    <row r="64954" s="3046" customFormat="1"/>
    <row r="64955" s="3046" customFormat="1"/>
    <row r="64956" s="3046" customFormat="1"/>
    <row r="64957" s="3046" customFormat="1"/>
    <row r="64958" s="3046" customFormat="1"/>
    <row r="64959" s="3046" customFormat="1"/>
    <row r="64960" s="3046" customFormat="1"/>
    <row r="64961" s="3046" customFormat="1"/>
    <row r="64962" s="3046" customFormat="1"/>
    <row r="64963" s="3046" customFormat="1"/>
    <row r="64964" s="3046" customFormat="1"/>
    <row r="64965" s="3046" customFormat="1"/>
    <row r="64966" s="3046" customFormat="1"/>
    <row r="64967" s="3046" customFormat="1"/>
    <row r="64968" s="3046" customFormat="1"/>
    <row r="64969" s="3046" customFormat="1"/>
    <row r="64970" s="3046" customFormat="1"/>
    <row r="64971" s="3046" customFormat="1"/>
    <row r="64972" s="3046" customFormat="1"/>
    <row r="64973" s="3046" customFormat="1"/>
    <row r="64974" s="3046" customFormat="1"/>
    <row r="64975" s="3046" customFormat="1"/>
    <row r="64976" s="3046" customFormat="1"/>
    <row r="64977" s="3046" customFormat="1"/>
    <row r="64978" s="3046" customFormat="1"/>
    <row r="64979" s="3046" customFormat="1"/>
    <row r="64980" s="3046" customFormat="1"/>
    <row r="64981" s="3046" customFormat="1"/>
    <row r="64982" s="3046" customFormat="1"/>
    <row r="64983" s="3046" customFormat="1"/>
    <row r="64984" s="3046" customFormat="1"/>
    <row r="64985" s="3046" customFormat="1"/>
    <row r="64986" s="3046" customFormat="1"/>
    <row r="64987" s="3046" customFormat="1"/>
    <row r="64988" s="3046" customFormat="1"/>
    <row r="64989" s="3046" customFormat="1"/>
    <row r="64990" s="3046" customFormat="1"/>
    <row r="64991" s="3046" customFormat="1"/>
    <row r="64992" s="3046" customFormat="1"/>
    <row r="64993" s="3046" customFormat="1"/>
    <row r="64994" s="3046" customFormat="1"/>
    <row r="64995" s="3046" customFormat="1"/>
    <row r="64996" s="3046" customFormat="1"/>
    <row r="64997" s="3046" customFormat="1"/>
    <row r="64998" s="3046" customFormat="1"/>
    <row r="64999" s="3046" customFormat="1"/>
    <row r="65000" s="3046" customFormat="1"/>
    <row r="65001" s="3046" customFormat="1"/>
    <row r="65002" s="3046" customFormat="1"/>
    <row r="65003" s="3046" customFormat="1"/>
    <row r="65004" s="3046" customFormat="1"/>
    <row r="65005" s="3046" customFormat="1"/>
    <row r="65006" s="3046" customFormat="1"/>
    <row r="65007" s="3046" customFormat="1"/>
    <row r="65008" s="3046" customFormat="1"/>
    <row r="65009" s="3046" customFormat="1"/>
    <row r="65010" s="3046" customFormat="1"/>
    <row r="65011" s="3046" customFormat="1"/>
    <row r="65012" s="3046" customFormat="1"/>
    <row r="65013" s="3046" customFormat="1"/>
    <row r="65014" s="3046" customFormat="1"/>
    <row r="65015" s="3046" customFormat="1"/>
    <row r="65016" s="3046" customFormat="1"/>
    <row r="65017" s="3046" customFormat="1"/>
    <row r="65018" s="3046" customFormat="1"/>
    <row r="65019" s="3046" customFormat="1"/>
    <row r="65020" s="3046" customFormat="1"/>
    <row r="65021" s="3046" customFormat="1"/>
    <row r="65022" s="3046" customFormat="1"/>
    <row r="65023" s="3046" customFormat="1"/>
    <row r="65024" s="3046" customFormat="1"/>
    <row r="65025" s="3046" customFormat="1"/>
    <row r="65026" s="3046" customFormat="1"/>
    <row r="65027" s="3046" customFormat="1"/>
    <row r="65028" s="3046" customFormat="1"/>
    <row r="65029" s="3046" customFormat="1"/>
    <row r="65030" s="3046" customFormat="1"/>
    <row r="65031" s="3046" customFormat="1"/>
    <row r="65032" s="3046" customFormat="1"/>
    <row r="65033" s="3046" customFormat="1"/>
    <row r="65034" s="3046" customFormat="1"/>
    <row r="65035" s="3046" customFormat="1"/>
    <row r="65036" s="3046" customFormat="1"/>
    <row r="65037" s="3046" customFormat="1"/>
    <row r="65038" s="3046" customFormat="1"/>
    <row r="65039" s="3046" customFormat="1"/>
    <row r="65040" s="3046" customFormat="1"/>
    <row r="65041" s="3046" customFormat="1"/>
    <row r="65042" s="3046" customFormat="1"/>
    <row r="65043" s="3046" customFormat="1"/>
    <row r="65044" s="3046" customFormat="1"/>
    <row r="65045" s="3046" customFormat="1"/>
    <row r="65046" s="3046" customFormat="1"/>
    <row r="65047" s="3046" customFormat="1"/>
    <row r="65048" s="3046" customFormat="1"/>
    <row r="65049" s="3046" customFormat="1"/>
    <row r="65050" s="3046" customFormat="1"/>
    <row r="65051" s="3046" customFormat="1"/>
    <row r="65052" s="3046" customFormat="1"/>
    <row r="65053" s="3046" customFormat="1"/>
    <row r="65054" s="3046" customFormat="1"/>
    <row r="65055" s="3046" customFormat="1"/>
    <row r="65056" s="3046" customFormat="1"/>
    <row r="65057" s="3046" customFormat="1"/>
    <row r="65058" s="3046" customFormat="1"/>
    <row r="65059" s="3046" customFormat="1"/>
    <row r="65060" s="3046" customFormat="1"/>
    <row r="65061" s="3046" customFormat="1"/>
    <row r="65062" s="3046" customFormat="1"/>
    <row r="65063" s="3046" customFormat="1"/>
    <row r="65064" s="3046" customFormat="1"/>
    <row r="65065" s="3046" customFormat="1"/>
    <row r="65066" s="3046" customFormat="1"/>
    <row r="65067" s="3046" customFormat="1"/>
    <row r="65068" s="3046" customFormat="1"/>
    <row r="65069" s="3046" customFormat="1"/>
    <row r="65070" s="3046" customFormat="1"/>
    <row r="65071" s="3046" customFormat="1"/>
    <row r="65072" s="3046" customFormat="1"/>
    <row r="65073" s="3046" customFormat="1"/>
    <row r="65074" s="3046" customFormat="1"/>
    <row r="65075" s="3046" customFormat="1"/>
    <row r="65076" s="3046" customFormat="1"/>
    <row r="65077" s="3046" customFormat="1"/>
    <row r="65078" s="3046" customFormat="1"/>
    <row r="65079" s="3046" customFormat="1"/>
    <row r="65080" s="3046" customFormat="1"/>
    <row r="65081" s="3046" customFormat="1"/>
    <row r="65082" s="3046" customFormat="1"/>
    <row r="65083" s="3046" customFormat="1"/>
    <row r="65084" s="3046" customFormat="1"/>
    <row r="65085" s="3046" customFormat="1"/>
    <row r="65086" s="3046" customFormat="1"/>
    <row r="65087" s="3046" customFormat="1"/>
    <row r="65088" s="3046" customFormat="1"/>
    <row r="65089" s="3046" customFormat="1"/>
    <row r="65090" s="3046" customFormat="1"/>
    <row r="65091" s="3046" customFormat="1"/>
    <row r="65092" s="3046" customFormat="1"/>
    <row r="65093" s="3046" customFormat="1"/>
    <row r="65094" s="3046" customFormat="1"/>
    <row r="65095" s="3046" customFormat="1"/>
    <row r="65096" s="3046" customFormat="1"/>
    <row r="65097" s="3046" customFormat="1"/>
    <row r="65098" s="3046" customFormat="1"/>
    <row r="65099" s="3046" customFormat="1"/>
    <row r="65100" s="3046" customFormat="1"/>
    <row r="65101" s="3046" customFormat="1"/>
    <row r="65102" s="3046" customFormat="1"/>
    <row r="65103" s="3046" customFormat="1"/>
    <row r="65104" s="3046" customFormat="1"/>
    <row r="65105" s="3046" customFormat="1"/>
    <row r="65106" s="3046" customFormat="1"/>
    <row r="65107" s="3046" customFormat="1"/>
    <row r="65108" s="3046" customFormat="1"/>
    <row r="65109" s="3046" customFormat="1"/>
    <row r="65110" s="3046" customFormat="1"/>
    <row r="65111" s="3046" customFormat="1"/>
    <row r="65112" s="3046" customFormat="1"/>
    <row r="65113" s="3046" customFormat="1"/>
    <row r="65114" s="3046" customFormat="1"/>
    <row r="65115" s="3046" customFormat="1"/>
    <row r="65116" s="3046" customFormat="1"/>
    <row r="65117" s="3046" customFormat="1"/>
    <row r="65118" s="3046" customFormat="1"/>
    <row r="65119" s="3046" customFormat="1"/>
    <row r="65120" s="3046" customFormat="1"/>
    <row r="65121" s="3046" customFormat="1"/>
    <row r="65122" s="3046" customFormat="1"/>
    <row r="65123" s="3046" customFormat="1"/>
    <row r="65124" s="3046" customFormat="1"/>
    <row r="65125" s="3046" customFormat="1"/>
    <row r="65126" s="3046" customFormat="1"/>
    <row r="65127" s="3046" customFormat="1"/>
    <row r="65128" s="3046" customFormat="1"/>
    <row r="65129" s="3046" customFormat="1"/>
    <row r="65130" s="3046" customFormat="1"/>
    <row r="65131" s="3046" customFormat="1"/>
    <row r="65132" s="3046" customFormat="1"/>
    <row r="65133" s="3046" customFormat="1"/>
    <row r="65134" s="3046" customFormat="1"/>
    <row r="65135" s="3046" customFormat="1"/>
    <row r="65136" s="3046" customFormat="1"/>
    <row r="65137" s="3046" customFormat="1"/>
    <row r="65138" s="3046" customFormat="1"/>
    <row r="65139" s="3046" customFormat="1"/>
    <row r="65140" s="3046" customFormat="1"/>
    <row r="65141" s="3046" customFormat="1"/>
    <row r="65142" s="3046" customFormat="1"/>
    <row r="65143" s="3046" customFormat="1"/>
    <row r="65144" s="3046" customFormat="1"/>
    <row r="65145" s="3046" customFormat="1"/>
    <row r="65146" s="3046" customFormat="1"/>
    <row r="65147" s="3046" customFormat="1"/>
    <row r="65148" s="3046" customFormat="1"/>
    <row r="65149" s="3046" customFormat="1"/>
    <row r="65150" s="3046" customFormat="1"/>
    <row r="65151" s="3046" customFormat="1"/>
    <row r="65152" s="3046" customFormat="1"/>
    <row r="65153" s="3046" customFormat="1"/>
    <row r="65154" s="3046" customFormat="1"/>
    <row r="65155" s="3046" customFormat="1"/>
    <row r="65156" s="3046" customFormat="1"/>
    <row r="65157" s="3046" customFormat="1"/>
    <row r="65158" s="3046" customFormat="1"/>
    <row r="65159" s="3046" customFormat="1"/>
    <row r="65160" s="3046" customFormat="1"/>
    <row r="65161" s="3046" customFormat="1"/>
    <row r="65162" s="3046" customFormat="1"/>
    <row r="65163" s="3046" customFormat="1"/>
    <row r="65164" s="3046" customFormat="1"/>
    <row r="65165" s="3046" customFormat="1"/>
    <row r="65166" s="3046" customFormat="1"/>
    <row r="65167" s="3046" customFormat="1"/>
    <row r="65168" s="3046" customFormat="1"/>
    <row r="65169" s="3046" customFormat="1"/>
    <row r="65170" s="3046" customFormat="1"/>
    <row r="65171" s="3046" customFormat="1"/>
    <row r="65172" s="3046" customFormat="1"/>
    <row r="65173" s="3046" customFormat="1"/>
    <row r="65174" s="3046" customFormat="1"/>
    <row r="65175" s="3046" customFormat="1"/>
    <row r="65176" s="3046" customFormat="1"/>
    <row r="65177" s="3046" customFormat="1"/>
    <row r="65178" s="3046" customFormat="1"/>
    <row r="65179" s="3046" customFormat="1"/>
    <row r="65180" s="3046" customFormat="1"/>
    <row r="65181" s="3046" customFormat="1"/>
    <row r="65182" s="3046" customFormat="1"/>
    <row r="65183" s="3046" customFormat="1"/>
    <row r="65184" s="3046" customFormat="1"/>
    <row r="65185" s="3046" customFormat="1"/>
    <row r="65186" s="3046" customFormat="1"/>
    <row r="65187" s="3046" customFormat="1"/>
    <row r="65188" s="3046" customFormat="1"/>
    <row r="65189" s="3046" customFormat="1"/>
    <row r="65190" s="3046" customFormat="1"/>
    <row r="65191" s="3046" customFormat="1"/>
    <row r="65192" s="3046" customFormat="1"/>
    <row r="65193" s="3046" customFormat="1"/>
    <row r="65194" s="3046" customFormat="1"/>
    <row r="65195" s="3046" customFormat="1"/>
    <row r="65196" s="3046" customFormat="1"/>
    <row r="65197" s="3046" customFormat="1"/>
    <row r="65198" s="3046" customFormat="1"/>
    <row r="65199" s="3046" customFormat="1"/>
    <row r="65200" s="3046" customFormat="1"/>
    <row r="65201" s="3046" customFormat="1"/>
    <row r="65202" s="3046" customFormat="1"/>
    <row r="65203" s="3046" customFormat="1"/>
    <row r="65204" s="3046" customFormat="1"/>
    <row r="65205" s="3046" customFormat="1"/>
    <row r="65206" s="3046" customFormat="1"/>
    <row r="65207" s="3046" customFormat="1"/>
    <row r="65208" s="3046" customFormat="1"/>
    <row r="65209" s="3046" customFormat="1"/>
    <row r="65210" s="3046" customFormat="1"/>
    <row r="65211" s="3046" customFormat="1"/>
    <row r="65212" s="3046" customFormat="1"/>
    <row r="65213" s="3046" customFormat="1"/>
    <row r="65214" s="3046" customFormat="1"/>
    <row r="65215" s="3046" customFormat="1"/>
    <row r="65216" s="3046" customFormat="1"/>
    <row r="65217" s="3046" customFormat="1"/>
    <row r="65218" s="3046" customFormat="1"/>
    <row r="65219" s="3046" customFormat="1"/>
    <row r="65220" s="3046" customFormat="1"/>
    <row r="65221" s="3046" customFormat="1"/>
    <row r="65222" s="3046" customFormat="1"/>
    <row r="65223" s="3046" customFormat="1"/>
    <row r="65224" s="3046" customFormat="1"/>
    <row r="65225" s="3046" customFormat="1"/>
    <row r="65226" s="3046" customFormat="1"/>
    <row r="65227" s="3046" customFormat="1"/>
    <row r="65228" s="3046" customFormat="1"/>
    <row r="65229" s="3046" customFormat="1"/>
    <row r="65230" s="3046" customFormat="1"/>
    <row r="65231" s="3046" customFormat="1"/>
    <row r="65232" s="3046" customFormat="1"/>
    <row r="65233" s="3046" customFormat="1"/>
    <row r="65234" s="3046" customFormat="1"/>
    <row r="65235" s="3046" customFormat="1"/>
    <row r="65236" s="3046" customFormat="1"/>
    <row r="65237" s="3046" customFormat="1"/>
    <row r="65238" s="3046" customFormat="1"/>
    <row r="65239" s="3046" customFormat="1"/>
    <row r="65240" s="3046" customFormat="1"/>
    <row r="65241" s="3046" customFormat="1"/>
    <row r="65242" s="3046" customFormat="1"/>
    <row r="65243" s="3046" customFormat="1"/>
    <row r="65244" s="3046" customFormat="1"/>
    <row r="65245" s="3046" customFormat="1"/>
    <row r="65246" s="3046" customFormat="1"/>
    <row r="65247" s="3046" customFormat="1"/>
    <row r="65248" s="3046" customFormat="1"/>
    <row r="65249" s="3046" customFormat="1"/>
    <row r="65250" s="3046" customFormat="1"/>
    <row r="65251" s="3046" customFormat="1"/>
    <row r="65252" s="3046" customFormat="1"/>
    <row r="65253" s="3046" customFormat="1"/>
    <row r="65254" s="3046" customFormat="1"/>
    <row r="65255" s="3046" customFormat="1"/>
    <row r="65256" s="3046" customFormat="1"/>
    <row r="65257" s="3046" customFormat="1"/>
    <row r="65258" s="3046" customFormat="1"/>
    <row r="65259" s="3046" customFormat="1"/>
    <row r="65260" s="3046" customFormat="1"/>
    <row r="65261" s="3046" customFormat="1"/>
    <row r="65262" s="3046" customFormat="1"/>
    <row r="65263" s="3046" customFormat="1"/>
    <row r="65264" s="3046" customFormat="1"/>
    <row r="65265" s="3046" customFormat="1"/>
    <row r="65266" s="3046" customFormat="1"/>
    <row r="65267" s="3046" customFormat="1"/>
    <row r="65268" s="3046" customFormat="1"/>
    <row r="65269" s="3046" customFormat="1"/>
    <row r="65270" s="3046" customFormat="1"/>
    <row r="65271" s="3046" customFormat="1"/>
    <row r="65272" s="3046" customFormat="1"/>
    <row r="65273" s="3046" customFormat="1"/>
    <row r="65274" s="3046" customFormat="1"/>
    <row r="65275" s="3046" customFormat="1"/>
    <row r="65276" s="3046" customFormat="1"/>
    <row r="65277" s="3046" customFormat="1"/>
    <row r="65278" s="3046" customFormat="1"/>
    <row r="65279" s="3046" customFormat="1"/>
    <row r="65280" s="3046" customFormat="1"/>
    <row r="65281" s="3046" customFormat="1"/>
    <row r="65282" s="3046" customFormat="1"/>
    <row r="65283" s="3046" customFormat="1"/>
    <row r="65284" s="3046" customFormat="1"/>
    <row r="65285" s="3046" customFormat="1"/>
    <row r="65286" s="3046" customFormat="1"/>
    <row r="65287" s="3046" customFormat="1"/>
    <row r="65288" s="3046" customFormat="1"/>
    <row r="65289" s="3046" customFormat="1"/>
    <row r="65290" s="3046" customFormat="1"/>
    <row r="65291" s="3046" customFormat="1"/>
    <row r="65292" s="3046" customFormat="1"/>
    <row r="65293" s="3046" customFormat="1"/>
    <row r="65294" s="3046" customFormat="1"/>
    <row r="65295" s="3046" customFormat="1"/>
    <row r="65296" s="3046" customFormat="1"/>
    <row r="65297" s="3046" customFormat="1"/>
    <row r="65298" s="3046" customFormat="1"/>
    <row r="65299" s="3046" customFormat="1"/>
    <row r="65300" s="3046" customFormat="1"/>
    <row r="65301" s="3046" customFormat="1"/>
    <row r="65302" s="3046" customFormat="1"/>
    <row r="65303" s="3046" customFormat="1"/>
    <row r="65304" s="3046" customFormat="1"/>
    <row r="65305" s="3046" customFormat="1"/>
    <row r="65306" s="3046" customFormat="1"/>
    <row r="65307" s="3046" customFormat="1"/>
    <row r="65308" s="3046" customFormat="1"/>
    <row r="65309" s="3046" customFormat="1"/>
    <row r="65310" s="3046" customFormat="1"/>
    <row r="65311" s="3046" customFormat="1"/>
    <row r="65312" s="3046" customFormat="1"/>
    <row r="65313" s="3046" customFormat="1"/>
    <row r="65314" s="3046" customFormat="1"/>
    <row r="65315" s="3046" customFormat="1"/>
    <row r="65316" s="3046" customFormat="1"/>
    <row r="65317" s="3046" customFormat="1"/>
    <row r="65318" s="3046" customFormat="1"/>
    <row r="65319" s="3046" customFormat="1"/>
    <row r="65320" s="3046" customFormat="1"/>
    <row r="65321" s="3046" customFormat="1"/>
    <row r="65322" s="3046" customFormat="1"/>
    <row r="65323" s="3046" customFormat="1"/>
    <row r="65324" s="3046" customFormat="1"/>
    <row r="65325" s="3046" customFormat="1"/>
    <row r="65326" s="3046" customFormat="1"/>
    <row r="65327" s="3046" customFormat="1"/>
    <row r="65328" s="3046" customFormat="1"/>
    <row r="65329" s="3046" customFormat="1"/>
    <row r="65330" s="3046" customFormat="1"/>
    <row r="65331" s="3046" customFormat="1"/>
    <row r="65332" s="3046" customFormat="1"/>
    <row r="65333" s="3046" customFormat="1"/>
    <row r="65334" s="3046" customFormat="1"/>
    <row r="65335" s="3046" customFormat="1"/>
    <row r="65336" s="3046" customFormat="1"/>
    <row r="65337" s="3046" customFormat="1"/>
    <row r="65338" s="3046" customFormat="1"/>
    <row r="65339" s="3046" customFormat="1"/>
    <row r="65340" s="3046" customFormat="1"/>
    <row r="65341" s="3046" customFormat="1"/>
    <row r="65342" s="3046" customFormat="1"/>
    <row r="65343" s="3046" customFormat="1"/>
    <row r="65344" s="3046" customFormat="1"/>
    <row r="65345" s="3046" customFormat="1"/>
    <row r="65346" s="3046" customFormat="1"/>
    <row r="65347" s="3046" customFormat="1"/>
    <row r="65348" s="3046" customFormat="1"/>
    <row r="65349" s="3046" customFormat="1"/>
    <row r="65350" s="3046" customFormat="1"/>
    <row r="65351" s="3046" customFormat="1"/>
    <row r="65352" s="3046" customFormat="1"/>
    <row r="65353" s="3046" customFormat="1"/>
    <row r="65354" s="3046" customFormat="1"/>
    <row r="65355" s="3046" customFormat="1"/>
    <row r="65356" s="3046" customFormat="1"/>
    <row r="65357" s="3046" customFormat="1"/>
    <row r="65358" s="3046" customFormat="1"/>
    <row r="65359" s="3046" customFormat="1"/>
    <row r="65360" s="3046" customFormat="1"/>
    <row r="65361" s="3046" customFormat="1"/>
    <row r="65362" s="3046" customFormat="1"/>
    <row r="65363" s="3046" customFormat="1"/>
    <row r="65364" s="3046" customFormat="1"/>
    <row r="65365" s="3046" customFormat="1"/>
    <row r="65366" s="3046" customFormat="1"/>
    <row r="65367" s="3046" customFormat="1"/>
    <row r="65368" s="3046" customFormat="1"/>
    <row r="65369" s="3046" customFormat="1"/>
    <row r="65370" s="3046" customFormat="1"/>
    <row r="65371" s="3046" customFormat="1"/>
    <row r="65372" s="3046" customFormat="1"/>
    <row r="65373" s="3046" customFormat="1"/>
    <row r="65374" s="3046" customFormat="1"/>
    <row r="65375" s="3046" customFormat="1"/>
    <row r="65376" s="3046" customFormat="1"/>
    <row r="65377" s="3046" customFormat="1"/>
    <row r="65378" s="3046" customFormat="1"/>
    <row r="65379" s="3046" customFormat="1"/>
    <row r="65380" s="3046" customFormat="1"/>
    <row r="65381" s="3046" customFormat="1"/>
    <row r="65382" s="3046" customFormat="1"/>
    <row r="65383" s="3046" customFormat="1"/>
    <row r="65384" s="3046" customFormat="1"/>
    <row r="65385" s="3046" customFormat="1"/>
    <row r="65386" s="3046" customFormat="1"/>
    <row r="65387" s="3046" customFormat="1"/>
    <row r="65388" s="3046" customFormat="1"/>
    <row r="65389" s="3046" customFormat="1"/>
    <row r="65390" s="3046" customFormat="1"/>
    <row r="65391" s="3046" customFormat="1"/>
    <row r="65392" s="3046" customFormat="1"/>
    <row r="65393" s="3046" customFormat="1"/>
    <row r="65394" s="3046" customFormat="1"/>
    <row r="65395" s="3046" customFormat="1"/>
    <row r="65396" s="3046" customFormat="1"/>
    <row r="65397" s="3046" customFormat="1"/>
    <row r="65398" s="3046" customFormat="1"/>
    <row r="65399" s="3046" customFormat="1"/>
    <row r="65400" s="3046" customFormat="1"/>
    <row r="65401" s="3046" customFormat="1"/>
    <row r="65402" s="3046" customFormat="1"/>
    <row r="65403" s="3046" customFormat="1"/>
    <row r="65404" s="3046" customFormat="1"/>
    <row r="65405" s="3046" customFormat="1"/>
    <row r="65406" s="3046" customFormat="1"/>
    <row r="65407" s="3046" customFormat="1"/>
    <row r="65408" s="3046" customFormat="1"/>
    <row r="65409" s="3046" customFormat="1"/>
    <row r="65410" s="3046" customFormat="1"/>
    <row r="65411" s="3046" customFormat="1"/>
    <row r="65412" s="3046" customFormat="1"/>
    <row r="65413" s="3046" customFormat="1"/>
    <row r="65414" s="3046" customFormat="1"/>
    <row r="65415" s="3046" customFormat="1"/>
    <row r="65416" s="3046" customFormat="1"/>
    <row r="65417" s="3046" customFormat="1"/>
    <row r="65418" s="3046" customFormat="1"/>
    <row r="65419" s="3046" customFormat="1"/>
    <row r="65420" s="3046" customFormat="1"/>
    <row r="65421" s="3046" customFormat="1"/>
    <row r="65422" s="3046" customFormat="1"/>
    <row r="65423" s="3046" customFormat="1"/>
    <row r="65424" s="3046" customFormat="1"/>
    <row r="65425" s="3046" customFormat="1"/>
    <row r="65426" s="3046" customFormat="1"/>
    <row r="65427" s="3046" customFormat="1"/>
    <row r="65428" s="3046" customFormat="1"/>
    <row r="65429" s="3046" customFormat="1"/>
    <row r="65430" s="3046" customFormat="1"/>
    <row r="65431" s="3046" customFormat="1"/>
    <row r="65432" s="3046" customFormat="1"/>
    <row r="65433" s="3046" customFormat="1"/>
    <row r="65434" s="3046" customFormat="1"/>
    <row r="65435" s="3046" customFormat="1"/>
    <row r="65436" s="3046" customFormat="1"/>
    <row r="65437" s="3046" customFormat="1"/>
    <row r="65438" s="3046" customFormat="1"/>
    <row r="65439" s="3046" customFormat="1"/>
    <row r="65440" s="3046" customFormat="1"/>
    <row r="65441" s="3046" customFormat="1"/>
    <row r="65442" s="3046" customFormat="1"/>
    <row r="65443" s="3046" customFormat="1"/>
    <row r="65444" s="3046" customFormat="1"/>
    <row r="65445" s="3046" customFormat="1"/>
    <row r="65446" s="3046" customFormat="1"/>
    <row r="65447" s="3046" customFormat="1"/>
    <row r="65448" s="3046" customFormat="1"/>
    <row r="65449" s="3046" customFormat="1"/>
    <row r="65450" s="3046" customFormat="1"/>
    <row r="65451" s="3046" customFormat="1"/>
    <row r="65452" s="3046" customFormat="1"/>
    <row r="65453" s="3046" customFormat="1"/>
    <row r="65454" s="3046" customFormat="1"/>
    <row r="65455" s="3046" customFormat="1"/>
    <row r="65456" s="3046" customFormat="1"/>
    <row r="65457" s="3046" customFormat="1"/>
    <row r="65458" s="3046" customFormat="1"/>
    <row r="65459" s="3046" customFormat="1"/>
    <row r="65460" s="3046" customFormat="1"/>
    <row r="65461" s="3046" customFormat="1"/>
    <row r="65462" s="3046" customFormat="1"/>
    <row r="65463" s="3046" customFormat="1"/>
    <row r="65464" s="3046" customFormat="1"/>
    <row r="65465" s="3046" customFormat="1"/>
    <row r="65466" s="3046" customFormat="1"/>
    <row r="65467" s="3046" customFormat="1"/>
    <row r="65468" s="3046" customFormat="1"/>
    <row r="65469" s="3046" customFormat="1"/>
    <row r="65470" s="3046" customFormat="1"/>
    <row r="65471" s="3046" customFormat="1"/>
    <row r="65472" s="3046" customFormat="1"/>
    <row r="65473" s="3046" customFormat="1"/>
    <row r="65474" s="3046" customFormat="1"/>
    <row r="65475" s="3046" customFormat="1"/>
    <row r="65476" s="3046" customFormat="1"/>
    <row r="65477" s="3046" customFormat="1"/>
    <row r="65478" s="3046" customFormat="1"/>
    <row r="65479" s="3046" customFormat="1"/>
    <row r="65480" s="3046" customFormat="1"/>
    <row r="65481" s="3046" customFormat="1"/>
    <row r="65482" s="3046" customFormat="1"/>
    <row r="65483" s="3046" customFormat="1"/>
    <row r="65484" s="3046" customFormat="1"/>
    <row r="65485" s="3046" customFormat="1"/>
    <row r="65486" s="3046" customFormat="1"/>
    <row r="65487" s="3046" customFormat="1"/>
    <row r="65488" s="3046" customFormat="1"/>
    <row r="65489" s="3046" customFormat="1"/>
    <row r="65490" s="3046" customFormat="1"/>
    <row r="65491" s="3046" customFormat="1"/>
    <row r="65492" s="3046" customFormat="1"/>
    <row r="65493" s="3046" customFormat="1"/>
    <row r="65494" s="3046" customFormat="1"/>
    <row r="65495" s="3046" customFormat="1"/>
    <row r="65496" s="3046" customFormat="1"/>
    <row r="65497" s="3046" customFormat="1"/>
    <row r="65498" s="3046" customFormat="1"/>
    <row r="65499" s="3046" customFormat="1"/>
    <row r="65500" s="3046" customFormat="1"/>
    <row r="65501" s="3046" customFormat="1"/>
    <row r="65502" s="3046" customFormat="1"/>
    <row r="65503" s="3046" customFormat="1"/>
    <row r="65504" s="3046" customFormat="1"/>
    <row r="65505" s="3046" customFormat="1"/>
    <row r="65506" s="3046" customFormat="1"/>
    <row r="65507" s="3046" customFormat="1"/>
    <row r="65508" s="3046" customFormat="1"/>
    <row r="65509" s="3046" customFormat="1"/>
    <row r="65510" s="3046" customFormat="1"/>
    <row r="65511" s="3046" customFormat="1"/>
    <row r="65512" s="3046" customFormat="1"/>
    <row r="65513" s="3046" customFormat="1"/>
    <row r="65514" s="3046" customFormat="1"/>
    <row r="65515" s="3046" customFormat="1"/>
    <row r="65516" s="3046" customFormat="1"/>
    <row r="65517" s="3046" customFormat="1"/>
    <row r="65518" s="3046" customFormat="1"/>
    <row r="65519" s="3046" customFormat="1"/>
    <row r="65520" s="3046" customFormat="1"/>
    <row r="65521" s="3046" customFormat="1"/>
    <row r="65522" s="3046" customFormat="1"/>
    <row r="65523" s="3046" customFormat="1"/>
    <row r="65524" s="3046" customFormat="1"/>
    <row r="65525" s="3046" customFormat="1"/>
    <row r="65526" s="3046" customFormat="1"/>
    <row r="65527" s="3046" customFormat="1"/>
    <row r="65528" s="3046" customFormat="1"/>
    <row r="65529" s="3046" customFormat="1"/>
    <row r="65530" s="3046" customFormat="1"/>
    <row r="65531" s="3046" customFormat="1"/>
    <row r="65532" s="3046" customFormat="1"/>
    <row r="65533" s="3046" customFormat="1"/>
    <row r="65534" s="3046" customFormat="1"/>
    <row r="65535" s="3046" customFormat="1"/>
    <row r="65536" s="3046" customFormat="1"/>
    <row r="65537" s="3046" customFormat="1"/>
    <row r="65538" s="3046" customFormat="1"/>
    <row r="65539" s="3046" customFormat="1"/>
    <row r="65540" s="3046" customFormat="1"/>
    <row r="65541" s="3046" customFormat="1"/>
    <row r="65542" s="3046" customFormat="1"/>
    <row r="65543" s="3046" customFormat="1"/>
    <row r="65544" s="3046" customFormat="1"/>
    <row r="65545" s="3046" customFormat="1"/>
    <row r="65546" s="3046" customFormat="1"/>
    <row r="65547" s="3046" customFormat="1"/>
    <row r="65548" s="3046" customFormat="1"/>
    <row r="65549" s="3046" customFormat="1"/>
    <row r="65550" s="3046" customFormat="1"/>
    <row r="65551" s="3046" customFormat="1"/>
    <row r="65552" s="3046" customFormat="1"/>
    <row r="65553" s="3046" customFormat="1"/>
    <row r="65554" s="3046" customFormat="1"/>
    <row r="65555" s="3046" customFormat="1"/>
    <row r="65556" s="3046" customFormat="1"/>
    <row r="65557" s="3046" customFormat="1"/>
    <row r="65558" s="3046" customFormat="1"/>
    <row r="65559" s="3046" customFormat="1"/>
    <row r="65560" s="3046" customFormat="1"/>
    <row r="65561" s="3046" customFormat="1"/>
    <row r="65562" s="3046" customFormat="1"/>
    <row r="65563" s="3046" customFormat="1"/>
    <row r="65564" s="3046" customFormat="1"/>
    <row r="65565" s="3046" customFormat="1"/>
    <row r="65566" s="3046" customFormat="1"/>
    <row r="65567" s="3046" customFormat="1"/>
    <row r="65568" s="3046" customFormat="1"/>
    <row r="65569" s="3046" customFormat="1"/>
    <row r="65570" s="3046" customFormat="1"/>
    <row r="65571" s="3046" customFormat="1"/>
    <row r="65572" s="3046" customFormat="1"/>
    <row r="65573" s="3046" customFormat="1"/>
    <row r="65574" s="3046" customFormat="1"/>
    <row r="65575" s="3046" customFormat="1"/>
    <row r="65576" s="3046" customFormat="1"/>
    <row r="65577" s="3046" customFormat="1"/>
    <row r="65578" s="3046" customFormat="1"/>
    <row r="65579" s="3046" customFormat="1"/>
    <row r="65580" s="3046" customFormat="1"/>
    <row r="65581" s="3046" customFormat="1"/>
    <row r="65582" s="3046" customFormat="1"/>
    <row r="65583" s="3046" customFormat="1"/>
    <row r="65584" s="3046" customFormat="1"/>
    <row r="65585" s="3046" customFormat="1"/>
    <row r="65586" s="3046" customFormat="1"/>
    <row r="65587" s="3046" customFormat="1"/>
    <row r="65588" s="3046" customFormat="1"/>
    <row r="65589" s="3046" customFormat="1"/>
    <row r="65590" s="3046" customFormat="1"/>
    <row r="65591" s="3046" customFormat="1"/>
    <row r="65592" s="3046" customFormat="1"/>
    <row r="65593" s="3046" customFormat="1"/>
    <row r="65594" s="3046" customFormat="1"/>
    <row r="65595" s="3046" customFormat="1"/>
    <row r="65596" s="3046" customFormat="1"/>
    <row r="65597" s="3046" customFormat="1"/>
    <row r="65598" s="3046" customFormat="1"/>
    <row r="65599" s="3046" customFormat="1"/>
    <row r="65600" s="3046" customFormat="1"/>
    <row r="65601" s="3046" customFormat="1"/>
    <row r="65602" s="3046" customFormat="1"/>
    <row r="65603" s="3046" customFormat="1"/>
    <row r="65604" s="3046" customFormat="1"/>
    <row r="65605" s="3046" customFormat="1"/>
    <row r="65606" s="3046" customFormat="1"/>
    <row r="65607" s="3046" customFormat="1"/>
    <row r="65608" s="3046" customFormat="1"/>
    <row r="65609" s="3046" customFormat="1"/>
    <row r="65610" s="3046" customFormat="1"/>
    <row r="65611" s="3046" customFormat="1"/>
    <row r="65612" s="3046" customFormat="1"/>
    <row r="65613" s="3046" customFormat="1"/>
    <row r="65614" s="3046" customFormat="1"/>
    <row r="65615" s="3046" customFormat="1"/>
    <row r="65616" s="3046" customFormat="1"/>
    <row r="65617" s="3046" customFormat="1"/>
    <row r="65618" s="3046" customFormat="1"/>
    <row r="65619" s="3046" customFormat="1"/>
    <row r="65620" s="3046" customFormat="1"/>
    <row r="65621" s="3046" customFormat="1"/>
    <row r="65622" s="3046" customFormat="1"/>
    <row r="65623" s="3046" customFormat="1"/>
    <row r="65624" s="3046" customFormat="1"/>
    <row r="65625" s="3046" customFormat="1"/>
    <row r="65626" s="3046" customFormat="1"/>
    <row r="65627" s="3046" customFormat="1"/>
    <row r="65628" s="3046" customFormat="1"/>
    <row r="65629" s="3046" customFormat="1"/>
    <row r="65630" s="3046" customFormat="1"/>
    <row r="65631" s="3046" customFormat="1"/>
    <row r="65632" s="3046" customFormat="1"/>
    <row r="65633" s="3046" customFormat="1"/>
    <row r="65634" s="3046" customFormat="1"/>
    <row r="65635" s="3046" customFormat="1"/>
    <row r="65636" s="3046" customFormat="1"/>
    <row r="65637" s="3046" customFormat="1"/>
    <row r="65638" s="3046" customFormat="1"/>
    <row r="65639" s="3046" customFormat="1"/>
    <row r="65640" s="3046" customFormat="1"/>
    <row r="65641" s="3046" customFormat="1"/>
    <row r="65642" s="3046" customFormat="1"/>
    <row r="65643" s="3046" customFormat="1"/>
    <row r="65644" s="3046" customFormat="1"/>
    <row r="65645" s="3046" customFormat="1"/>
    <row r="65646" s="3046" customFormat="1"/>
    <row r="65647" s="3046" customFormat="1"/>
    <row r="65648" s="3046" customFormat="1"/>
    <row r="65649" s="3046" customFormat="1"/>
    <row r="65650" s="3046" customFormat="1"/>
    <row r="65651" s="3046" customFormat="1"/>
    <row r="65652" s="3046" customFormat="1"/>
    <row r="65653" s="3046" customFormat="1"/>
    <row r="65654" s="3046" customFormat="1"/>
    <row r="65655" s="3046" customFormat="1"/>
    <row r="65656" s="3046" customFormat="1"/>
    <row r="65657" s="3046" customFormat="1"/>
    <row r="65658" s="3046" customFormat="1"/>
    <row r="65659" s="3046" customFormat="1"/>
    <row r="65660" s="3046" customFormat="1"/>
    <row r="65661" s="3046" customFormat="1"/>
    <row r="65662" s="3046" customFormat="1"/>
    <row r="65663" s="3046" customFormat="1"/>
    <row r="65664" s="3046" customFormat="1"/>
    <row r="65665" s="3046" customFormat="1"/>
    <row r="65666" s="3046" customFormat="1"/>
    <row r="65667" s="3046" customFormat="1"/>
    <row r="65668" s="3046" customFormat="1"/>
    <row r="65669" s="3046" customFormat="1"/>
    <row r="65670" s="3046" customFormat="1"/>
    <row r="65671" s="3046" customFormat="1"/>
    <row r="65672" s="3046" customFormat="1"/>
    <row r="65673" s="3046" customFormat="1"/>
    <row r="65674" s="3046" customFormat="1"/>
    <row r="65675" s="3046" customFormat="1"/>
    <row r="65676" s="3046" customFormat="1"/>
    <row r="65677" s="3046" customFormat="1"/>
    <row r="65678" s="3046" customFormat="1"/>
    <row r="65679" s="3046" customFormat="1"/>
    <row r="65680" s="3046" customFormat="1"/>
    <row r="65681" s="3046" customFormat="1"/>
    <row r="65682" s="3046" customFormat="1"/>
    <row r="65683" s="3046" customFormat="1"/>
    <row r="65684" s="3046" customFormat="1"/>
    <row r="65685" s="3046" customFormat="1"/>
    <row r="65686" s="3046" customFormat="1"/>
    <row r="65687" s="3046" customFormat="1"/>
    <row r="65688" s="3046" customFormat="1"/>
    <row r="65689" s="3046" customFormat="1"/>
    <row r="65690" s="3046" customFormat="1"/>
    <row r="65691" s="3046" customFormat="1"/>
    <row r="65692" s="3046" customFormat="1"/>
    <row r="65693" s="3046" customFormat="1"/>
    <row r="65694" s="3046" customFormat="1"/>
    <row r="65695" s="3046" customFormat="1"/>
    <row r="65696" s="3046" customFormat="1"/>
    <row r="65697" s="3046" customFormat="1"/>
    <row r="65698" s="3046" customFormat="1"/>
    <row r="65699" s="3046" customFormat="1"/>
    <row r="65700" s="3046" customFormat="1"/>
    <row r="65701" s="3046" customFormat="1"/>
    <row r="65702" s="3046" customFormat="1"/>
    <row r="65703" s="3046" customFormat="1"/>
    <row r="65704" s="3046" customFormat="1"/>
    <row r="65705" s="3046" customFormat="1"/>
    <row r="65706" s="3046" customFormat="1"/>
    <row r="65707" s="3046" customFormat="1"/>
    <row r="65708" s="3046" customFormat="1"/>
    <row r="65709" s="3046" customFormat="1"/>
    <row r="65710" s="3046" customFormat="1"/>
    <row r="65711" s="3046" customFormat="1"/>
    <row r="65712" s="3046" customFormat="1"/>
    <row r="65713" s="3046" customFormat="1"/>
    <row r="65714" s="3046" customFormat="1"/>
    <row r="65715" s="3046" customFormat="1"/>
    <row r="65716" s="3046" customFormat="1"/>
    <row r="65717" s="3046" customFormat="1"/>
    <row r="65718" s="3046" customFormat="1"/>
    <row r="65719" s="3046" customFormat="1"/>
    <row r="65720" s="3046" customFormat="1"/>
    <row r="65721" s="3046" customFormat="1"/>
    <row r="65722" s="3046" customFormat="1"/>
    <row r="65723" s="3046" customFormat="1"/>
    <row r="65724" s="3046" customFormat="1"/>
    <row r="65725" s="3046" customFormat="1"/>
    <row r="65726" s="3046" customFormat="1"/>
    <row r="65727" s="3046" customFormat="1"/>
    <row r="65728" s="3046" customFormat="1"/>
    <row r="65729" s="3046" customFormat="1"/>
    <row r="65730" s="3046" customFormat="1"/>
    <row r="65731" s="3046" customFormat="1"/>
    <row r="65732" s="3046" customFormat="1"/>
    <row r="65733" s="3046" customFormat="1"/>
    <row r="65734" s="3046" customFormat="1"/>
    <row r="65735" s="3046" customFormat="1"/>
    <row r="65736" s="3046" customFormat="1"/>
    <row r="65737" s="3046" customFormat="1"/>
    <row r="65738" s="3046" customFormat="1"/>
    <row r="65739" s="3046" customFormat="1"/>
    <row r="65740" s="3046" customFormat="1"/>
    <row r="65741" s="3046" customFormat="1"/>
    <row r="65742" s="3046" customFormat="1"/>
    <row r="65743" s="3046" customFormat="1"/>
    <row r="65744" s="3046" customFormat="1"/>
    <row r="65745" s="3046" customFormat="1"/>
    <row r="65746" s="3046" customFormat="1"/>
    <row r="65747" s="3046" customFormat="1"/>
    <row r="65748" s="3046" customFormat="1"/>
    <row r="65749" s="3046" customFormat="1"/>
    <row r="65750" s="3046" customFormat="1"/>
    <row r="65751" s="3046" customFormat="1"/>
    <row r="65752" s="3046" customFormat="1"/>
    <row r="65753" s="3046" customFormat="1"/>
    <row r="65754" s="3046" customFormat="1"/>
    <row r="65755" s="3046" customFormat="1"/>
    <row r="65756" s="3046" customFormat="1"/>
    <row r="65757" s="3046" customFormat="1"/>
    <row r="65758" s="3046" customFormat="1"/>
    <row r="65759" s="3046" customFormat="1"/>
    <row r="65760" s="3046" customFormat="1"/>
    <row r="65761" s="3046" customFormat="1"/>
    <row r="65762" s="3046" customFormat="1"/>
    <row r="65763" s="3046" customFormat="1"/>
    <row r="65764" s="3046" customFormat="1"/>
    <row r="65765" s="3046" customFormat="1"/>
    <row r="65766" s="3046" customFormat="1"/>
    <row r="65767" s="3046" customFormat="1"/>
    <row r="65768" s="3046" customFormat="1"/>
    <row r="65769" s="3046" customFormat="1"/>
    <row r="65770" s="3046" customFormat="1"/>
    <row r="65771" s="3046" customFormat="1"/>
    <row r="65772" s="3046" customFormat="1"/>
    <row r="65773" s="3046" customFormat="1"/>
    <row r="65774" s="3046" customFormat="1"/>
    <row r="65775" s="3046" customFormat="1"/>
    <row r="65776" s="3046" customFormat="1"/>
    <row r="65777" s="3046" customFormat="1"/>
    <row r="65778" s="3046" customFormat="1"/>
    <row r="65779" s="3046" customFormat="1"/>
    <row r="65780" s="3046" customFormat="1"/>
    <row r="65781" s="3046" customFormat="1"/>
    <row r="65782" s="3046" customFormat="1"/>
    <row r="65783" s="3046" customFormat="1"/>
    <row r="65784" s="3046" customFormat="1"/>
    <row r="65785" s="3046" customFormat="1"/>
    <row r="65786" s="3046" customFormat="1"/>
    <row r="65787" s="3046" customFormat="1"/>
    <row r="65788" s="3046" customFormat="1"/>
    <row r="65789" s="3046" customFormat="1"/>
    <row r="65790" s="3046" customFormat="1"/>
    <row r="65791" s="3046" customFormat="1"/>
    <row r="65792" s="3046" customFormat="1"/>
    <row r="65793" s="3046" customFormat="1"/>
    <row r="65794" s="3046" customFormat="1"/>
    <row r="65795" s="3046" customFormat="1"/>
    <row r="65796" s="3046" customFormat="1"/>
    <row r="65797" s="3046" customFormat="1"/>
    <row r="65798" s="3046" customFormat="1"/>
    <row r="65799" s="3046" customFormat="1"/>
    <row r="65800" s="3046" customFormat="1"/>
    <row r="65801" s="3046" customFormat="1"/>
    <row r="65802" s="3046" customFormat="1"/>
    <row r="65803" s="3046" customFormat="1"/>
    <row r="65804" s="3046" customFormat="1"/>
    <row r="65805" s="3046" customFormat="1"/>
    <row r="65806" s="3046" customFormat="1"/>
    <row r="65807" s="3046" customFormat="1"/>
    <row r="65808" s="3046" customFormat="1"/>
    <row r="65809" s="3046" customFormat="1"/>
    <row r="65810" s="3046" customFormat="1"/>
    <row r="65811" s="3046" customFormat="1"/>
    <row r="65812" s="3046" customFormat="1"/>
    <row r="65813" s="3046" customFormat="1"/>
    <row r="65814" s="3046" customFormat="1"/>
    <row r="65815" s="3046" customFormat="1"/>
    <row r="65816" s="3046" customFormat="1"/>
    <row r="65817" s="3046" customFormat="1"/>
    <row r="65818" s="3046" customFormat="1"/>
    <row r="65819" s="3046" customFormat="1"/>
    <row r="65820" s="3046" customFormat="1"/>
    <row r="65821" s="3046" customFormat="1"/>
    <row r="65822" s="3046" customFormat="1"/>
    <row r="65823" s="3046" customFormat="1"/>
    <row r="65824" s="3046" customFormat="1"/>
    <row r="65825" s="3046" customFormat="1"/>
    <row r="65826" s="3046" customFormat="1"/>
    <row r="65827" s="3046" customFormat="1"/>
    <row r="65828" s="3046" customFormat="1"/>
    <row r="65829" s="3046" customFormat="1"/>
    <row r="65830" s="3046" customFormat="1"/>
    <row r="65831" s="3046" customFormat="1"/>
    <row r="65832" s="3046" customFormat="1"/>
    <row r="65833" s="3046" customFormat="1"/>
    <row r="65834" s="3046" customFormat="1"/>
    <row r="65835" s="3046" customFormat="1"/>
    <row r="65836" s="3046" customFormat="1"/>
    <row r="65837" s="3046" customFormat="1"/>
    <row r="65838" s="3046" customFormat="1"/>
    <row r="65839" s="3046" customFormat="1"/>
    <row r="65840" s="3046" customFormat="1"/>
    <row r="65841" s="3046" customFormat="1"/>
    <row r="65842" s="3046" customFormat="1"/>
    <row r="65843" s="3046" customFormat="1"/>
    <row r="65844" s="3046" customFormat="1"/>
    <row r="65845" s="3046" customFormat="1"/>
    <row r="65846" s="3046" customFormat="1"/>
    <row r="65847" s="3046" customFormat="1"/>
    <row r="65848" s="3046" customFormat="1"/>
    <row r="65849" s="3046" customFormat="1"/>
    <row r="65850" s="3046" customFormat="1"/>
    <row r="65851" s="3046" customFormat="1"/>
    <row r="65852" s="3046" customFormat="1"/>
    <row r="65853" s="3046" customFormat="1"/>
    <row r="65854" s="3046" customFormat="1"/>
    <row r="65855" s="3046" customFormat="1"/>
    <row r="65856" s="3046" customFormat="1"/>
    <row r="65857" s="3046" customFormat="1"/>
    <row r="65858" s="3046" customFormat="1"/>
    <row r="65859" s="3046" customFormat="1"/>
    <row r="65860" s="3046" customFormat="1"/>
    <row r="65861" s="3046" customFormat="1"/>
    <row r="65862" s="3046" customFormat="1"/>
    <row r="65863" s="3046" customFormat="1"/>
    <row r="65864" s="3046" customFormat="1"/>
    <row r="65865" s="3046" customFormat="1"/>
    <row r="65866" s="3046" customFormat="1"/>
    <row r="65867" s="3046" customFormat="1"/>
    <row r="65868" s="3046" customFormat="1"/>
    <row r="65869" s="3046" customFormat="1"/>
    <row r="65870" s="3046" customFormat="1"/>
    <row r="65871" s="3046" customFormat="1"/>
    <row r="65872" s="3046" customFormat="1"/>
    <row r="65873" s="3046" customFormat="1"/>
    <row r="65874" s="3046" customFormat="1"/>
    <row r="65875" s="3046" customFormat="1"/>
    <row r="65876" s="3046" customFormat="1"/>
    <row r="65877" s="3046" customFormat="1"/>
    <row r="65878" s="3046" customFormat="1"/>
    <row r="65879" s="3046" customFormat="1"/>
    <row r="65880" s="3046" customFormat="1"/>
    <row r="65881" s="3046" customFormat="1"/>
    <row r="65882" s="3046" customFormat="1"/>
    <row r="65883" s="3046" customFormat="1"/>
    <row r="65884" s="3046" customFormat="1"/>
    <row r="65885" s="3046" customFormat="1"/>
    <row r="65886" s="3046" customFormat="1"/>
    <row r="65887" s="3046" customFormat="1"/>
    <row r="65888" s="3046" customFormat="1"/>
    <row r="65889" s="3046" customFormat="1"/>
    <row r="65890" s="3046" customFormat="1"/>
    <row r="65891" s="3046" customFormat="1"/>
    <row r="65892" s="3046" customFormat="1"/>
    <row r="65893" s="3046" customFormat="1"/>
    <row r="65894" s="3046" customFormat="1"/>
    <row r="65895" s="3046" customFormat="1"/>
    <row r="65896" s="3046" customFormat="1"/>
    <row r="65897" s="3046" customFormat="1"/>
    <row r="65898" s="3046" customFormat="1"/>
    <row r="65899" s="3046" customFormat="1"/>
    <row r="65900" s="3046" customFormat="1"/>
    <row r="65901" s="3046" customFormat="1"/>
    <row r="65902" s="3046" customFormat="1"/>
    <row r="65903" s="3046" customFormat="1"/>
    <row r="65904" s="3046" customFormat="1"/>
    <row r="65905" s="3046" customFormat="1"/>
    <row r="65906" s="3046" customFormat="1"/>
    <row r="65907" s="3046" customFormat="1"/>
    <row r="65908" s="3046" customFormat="1"/>
    <row r="65909" s="3046" customFormat="1"/>
    <row r="65910" s="3046" customFormat="1"/>
    <row r="65911" s="3046" customFormat="1"/>
    <row r="65912" s="3046" customFormat="1"/>
    <row r="65913" s="3046" customFormat="1"/>
    <row r="65914" s="3046" customFormat="1"/>
    <row r="65915" s="3046" customFormat="1"/>
    <row r="65916" s="3046" customFormat="1"/>
    <row r="65917" s="3046" customFormat="1"/>
    <row r="65918" s="3046" customFormat="1"/>
    <row r="65919" s="3046" customFormat="1"/>
    <row r="65920" s="3046" customFormat="1"/>
    <row r="65921" s="3046" customFormat="1"/>
    <row r="65922" s="3046" customFormat="1"/>
    <row r="65923" s="3046" customFormat="1"/>
    <row r="65924" s="3046" customFormat="1"/>
    <row r="65925" s="3046" customFormat="1"/>
    <row r="65926" s="3046" customFormat="1"/>
    <row r="65927" s="3046" customFormat="1"/>
    <row r="65928" s="3046" customFormat="1"/>
    <row r="65929" s="3046" customFormat="1"/>
    <row r="65930" s="3046" customFormat="1"/>
    <row r="65931" s="3046" customFormat="1"/>
    <row r="65932" s="3046" customFormat="1"/>
    <row r="65933" s="3046" customFormat="1"/>
    <row r="65934" s="3046" customFormat="1"/>
    <row r="65935" s="3046" customFormat="1"/>
    <row r="65936" s="3046" customFormat="1"/>
    <row r="65937" s="3046" customFormat="1"/>
    <row r="65938" s="3046" customFormat="1"/>
    <row r="65939" s="3046" customFormat="1"/>
    <row r="65940" s="3046" customFormat="1"/>
    <row r="65941" s="3046" customFormat="1"/>
    <row r="65942" s="3046" customFormat="1"/>
    <row r="65943" s="3046" customFormat="1"/>
    <row r="65944" s="3046" customFormat="1"/>
    <row r="65945" s="3046" customFormat="1"/>
    <row r="65946" s="3046" customFormat="1"/>
    <row r="65947" s="3046" customFormat="1"/>
    <row r="65948" s="3046" customFormat="1"/>
    <row r="65949" s="3046" customFormat="1"/>
    <row r="65950" s="3046" customFormat="1"/>
    <row r="65951" s="3046" customFormat="1"/>
    <row r="65952" s="3046" customFormat="1"/>
    <row r="65953" s="3046" customFormat="1"/>
    <row r="65954" s="3046" customFormat="1"/>
    <row r="65955" s="3046" customFormat="1"/>
    <row r="65956" s="3046" customFormat="1"/>
    <row r="65957" s="3046" customFormat="1"/>
    <row r="65958" s="3046" customFormat="1"/>
    <row r="65959" s="3046" customFormat="1"/>
    <row r="65960" s="3046" customFormat="1"/>
    <row r="65961" s="3046" customFormat="1"/>
    <row r="65962" s="3046" customFormat="1"/>
    <row r="65963" s="3046" customFormat="1"/>
    <row r="65964" s="3046" customFormat="1"/>
    <row r="65965" s="3046" customFormat="1"/>
    <row r="65966" s="3046" customFormat="1"/>
    <row r="65967" s="3046" customFormat="1"/>
    <row r="65968" s="3046" customFormat="1"/>
    <row r="65969" s="3046" customFormat="1"/>
    <row r="65970" s="3046" customFormat="1"/>
    <row r="65971" s="3046" customFormat="1"/>
    <row r="65972" s="3046" customFormat="1"/>
    <row r="65973" s="3046" customFormat="1"/>
    <row r="65974" s="3046" customFormat="1"/>
    <row r="65975" s="3046" customFormat="1"/>
    <row r="65976" s="3046" customFormat="1"/>
    <row r="65977" s="3046" customFormat="1"/>
    <row r="65978" s="3046" customFormat="1"/>
    <row r="65979" s="3046" customFormat="1"/>
    <row r="65980" s="3046" customFormat="1"/>
    <row r="65981" s="3046" customFormat="1"/>
    <row r="65982" s="3046" customFormat="1"/>
    <row r="65983" s="3046" customFormat="1"/>
    <row r="65984" s="3046" customFormat="1"/>
    <row r="65985" s="3046" customFormat="1"/>
    <row r="65986" s="3046" customFormat="1"/>
    <row r="65987" s="3046" customFormat="1"/>
    <row r="65988" s="3046" customFormat="1"/>
    <row r="65989" s="3046" customFormat="1"/>
    <row r="65990" s="3046" customFormat="1"/>
    <row r="65991" s="3046" customFormat="1"/>
    <row r="65992" s="3046" customFormat="1"/>
    <row r="65993" s="3046" customFormat="1"/>
    <row r="65994" s="3046" customFormat="1"/>
    <row r="65995" s="3046" customFormat="1"/>
    <row r="65996" s="3046" customFormat="1"/>
    <row r="65997" s="3046" customFormat="1"/>
    <row r="65998" s="3046" customFormat="1"/>
    <row r="65999" s="3046" customFormat="1"/>
    <row r="66000" s="3046" customFormat="1"/>
    <row r="66001" s="3046" customFormat="1"/>
    <row r="66002" s="3046" customFormat="1"/>
    <row r="66003" s="3046" customFormat="1"/>
    <row r="66004" s="3046" customFormat="1"/>
    <row r="66005" s="3046" customFormat="1"/>
    <row r="66006" s="3046" customFormat="1"/>
    <row r="66007" s="3046" customFormat="1"/>
    <row r="66008" s="3046" customFormat="1"/>
    <row r="66009" s="3046" customFormat="1"/>
    <row r="66010" s="3046" customFormat="1"/>
    <row r="66011" s="3046" customFormat="1"/>
    <row r="66012" s="3046" customFormat="1"/>
    <row r="66013" s="3046" customFormat="1"/>
    <row r="66014" s="3046" customFormat="1"/>
    <row r="66015" s="3046" customFormat="1"/>
    <row r="66016" s="3046" customFormat="1"/>
    <row r="66017" s="3046" customFormat="1"/>
    <row r="66018" s="3046" customFormat="1"/>
    <row r="66019" s="3046" customFormat="1"/>
    <row r="66020" s="3046" customFormat="1"/>
    <row r="66021" s="3046" customFormat="1"/>
    <row r="66022" s="3046" customFormat="1"/>
    <row r="66023" s="3046" customFormat="1"/>
    <row r="66024" s="3046" customFormat="1"/>
    <row r="66025" s="3046" customFormat="1"/>
    <row r="66026" s="3046" customFormat="1"/>
    <row r="66027" s="3046" customFormat="1"/>
    <row r="66028" s="3046" customFormat="1"/>
    <row r="66029" s="3046" customFormat="1"/>
    <row r="66030" s="3046" customFormat="1"/>
    <row r="66031" s="3046" customFormat="1"/>
    <row r="66032" s="3046" customFormat="1"/>
    <row r="66033" s="3046" customFormat="1"/>
    <row r="66034" s="3046" customFormat="1"/>
    <row r="66035" s="3046" customFormat="1"/>
    <row r="66036" s="3046" customFormat="1"/>
    <row r="66037" s="3046" customFormat="1"/>
    <row r="66038" s="3046" customFormat="1"/>
    <row r="66039" s="3046" customFormat="1"/>
    <row r="66040" s="3046" customFormat="1"/>
    <row r="66041" s="3046" customFormat="1"/>
    <row r="66042" s="3046" customFormat="1"/>
    <row r="66043" s="3046" customFormat="1"/>
    <row r="66044" s="3046" customFormat="1"/>
    <row r="66045" s="3046" customFormat="1"/>
    <row r="66046" s="3046" customFormat="1"/>
    <row r="66047" s="3046" customFormat="1"/>
    <row r="66048" s="3046" customFormat="1"/>
    <row r="66049" s="3046" customFormat="1"/>
    <row r="66050" s="3046" customFormat="1"/>
    <row r="66051" s="3046" customFormat="1"/>
    <row r="66052" s="3046" customFormat="1"/>
    <row r="66053" s="3046" customFormat="1"/>
    <row r="66054" s="3046" customFormat="1"/>
    <row r="66055" s="3046" customFormat="1"/>
    <row r="66056" s="3046" customFormat="1"/>
    <row r="66057" s="3046" customFormat="1"/>
    <row r="66058" s="3046" customFormat="1"/>
    <row r="66059" s="3046" customFormat="1"/>
    <row r="66060" s="3046" customFormat="1"/>
    <row r="66061" s="3046" customFormat="1"/>
    <row r="66062" s="3046" customFormat="1"/>
    <row r="66063" s="3046" customFormat="1"/>
    <row r="66064" s="3046" customFormat="1"/>
    <row r="66065" s="3046" customFormat="1"/>
    <row r="66066" s="3046" customFormat="1"/>
    <row r="66067" s="3046" customFormat="1"/>
    <row r="66068" s="3046" customFormat="1"/>
    <row r="66069" s="3046" customFormat="1"/>
    <row r="66070" s="3046" customFormat="1"/>
    <row r="66071" s="3046" customFormat="1"/>
    <row r="66072" s="3046" customFormat="1"/>
    <row r="66073" s="3046" customFormat="1"/>
    <row r="66074" s="3046" customFormat="1"/>
    <row r="66075" s="3046" customFormat="1"/>
    <row r="66076" s="3046" customFormat="1"/>
    <row r="66077" s="3046" customFormat="1"/>
    <row r="66078" s="3046" customFormat="1"/>
    <row r="66079" s="3046" customFormat="1"/>
    <row r="66080" s="3046" customFormat="1"/>
    <row r="66081" s="3046" customFormat="1"/>
    <row r="66082" s="3046" customFormat="1"/>
    <row r="66083" s="3046" customFormat="1"/>
    <row r="66084" s="3046" customFormat="1"/>
    <row r="66085" s="3046" customFormat="1"/>
    <row r="66086" s="3046" customFormat="1"/>
    <row r="66087" s="3046" customFormat="1"/>
    <row r="66088" s="3046" customFormat="1"/>
    <row r="66089" s="3046" customFormat="1"/>
    <row r="66090" s="3046" customFormat="1"/>
    <row r="66091" s="3046" customFormat="1"/>
    <row r="66092" s="3046" customFormat="1"/>
    <row r="66093" s="3046" customFormat="1"/>
    <row r="66094" s="3046" customFormat="1"/>
    <row r="66095" s="3046" customFormat="1"/>
    <row r="66096" s="3046" customFormat="1"/>
    <row r="66097" s="3046" customFormat="1"/>
    <row r="66098" s="3046" customFormat="1"/>
    <row r="66099" s="3046" customFormat="1"/>
    <row r="66100" s="3046" customFormat="1"/>
    <row r="66101" s="3046" customFormat="1"/>
    <row r="66102" s="3046" customFormat="1"/>
    <row r="66103" s="3046" customFormat="1"/>
    <row r="66104" s="3046" customFormat="1"/>
    <row r="66105" s="3046" customFormat="1"/>
    <row r="66106" s="3046" customFormat="1"/>
    <row r="66107" s="3046" customFormat="1"/>
    <row r="66108" s="3046" customFormat="1"/>
    <row r="66109" s="3046" customFormat="1"/>
    <row r="66110" s="3046" customFormat="1"/>
    <row r="66111" s="3046" customFormat="1"/>
    <row r="66112" s="3046" customFormat="1"/>
    <row r="66113" s="3046" customFormat="1"/>
    <row r="66114" s="3046" customFormat="1"/>
    <row r="66115" s="3046" customFormat="1"/>
    <row r="66116" s="3046" customFormat="1"/>
    <row r="66117" s="3046" customFormat="1"/>
    <row r="66118" s="3046" customFormat="1"/>
    <row r="66119" s="3046" customFormat="1"/>
    <row r="66120" s="3046" customFormat="1"/>
    <row r="66121" s="3046" customFormat="1"/>
    <row r="66122" s="3046" customFormat="1"/>
    <row r="66123" s="3046" customFormat="1"/>
    <row r="66124" s="3046" customFormat="1"/>
    <row r="66125" s="3046" customFormat="1"/>
    <row r="66126" s="3046" customFormat="1"/>
    <row r="66127" s="3046" customFormat="1"/>
    <row r="66128" s="3046" customFormat="1"/>
    <row r="66129" s="3046" customFormat="1"/>
    <row r="66130" s="3046" customFormat="1"/>
    <row r="66131" s="3046" customFormat="1"/>
    <row r="66132" s="3046" customFormat="1"/>
    <row r="66133" s="3046" customFormat="1"/>
    <row r="66134" s="3046" customFormat="1"/>
    <row r="66135" s="3046" customFormat="1"/>
    <row r="66136" s="3046" customFormat="1"/>
    <row r="66137" s="3046" customFormat="1"/>
    <row r="66138" s="3046" customFormat="1"/>
    <row r="66139" s="3046" customFormat="1"/>
    <row r="66140" s="3046" customFormat="1"/>
    <row r="66141" s="3046" customFormat="1"/>
    <row r="66142" s="3046" customFormat="1"/>
    <row r="66143" s="3046" customFormat="1"/>
    <row r="66144" s="3046" customFormat="1"/>
    <row r="66145" s="3046" customFormat="1"/>
    <row r="66146" s="3046" customFormat="1"/>
    <row r="66147" s="3046" customFormat="1"/>
    <row r="66148" s="3046" customFormat="1"/>
    <row r="66149" s="3046" customFormat="1"/>
    <row r="66150" s="3046" customFormat="1"/>
    <row r="66151" s="3046" customFormat="1"/>
    <row r="66152" s="3046" customFormat="1"/>
    <row r="66153" s="3046" customFormat="1"/>
    <row r="66154" s="3046" customFormat="1"/>
    <row r="66155" s="3046" customFormat="1"/>
    <row r="66156" s="3046" customFormat="1"/>
    <row r="66157" s="3046" customFormat="1"/>
    <row r="66158" s="3046" customFormat="1"/>
    <row r="66159" s="3046" customFormat="1"/>
    <row r="66160" s="3046" customFormat="1"/>
    <row r="66161" s="3046" customFormat="1"/>
    <row r="66162" s="3046" customFormat="1"/>
    <row r="66163" s="3046" customFormat="1"/>
    <row r="66164" s="3046" customFormat="1"/>
    <row r="66165" s="3046" customFormat="1"/>
    <row r="66166" s="3046" customFormat="1"/>
    <row r="66167" s="3046" customFormat="1"/>
    <row r="66168" s="3046" customFormat="1"/>
    <row r="66169" s="3046" customFormat="1"/>
    <row r="66170" s="3046" customFormat="1"/>
    <row r="66171" s="3046" customFormat="1"/>
    <row r="66172" s="3046" customFormat="1"/>
    <row r="66173" s="3046" customFormat="1"/>
    <row r="66174" s="3046" customFormat="1"/>
    <row r="66175" s="3046" customFormat="1"/>
    <row r="66176" s="3046" customFormat="1"/>
    <row r="66177" s="3046" customFormat="1"/>
    <row r="66178" s="3046" customFormat="1"/>
    <row r="66179" s="3046" customFormat="1"/>
    <row r="66180" s="3046" customFormat="1"/>
    <row r="66181" s="3046" customFormat="1"/>
    <row r="66182" s="3046" customFormat="1"/>
    <row r="66183" s="3046" customFormat="1"/>
    <row r="66184" s="3046" customFormat="1"/>
    <row r="66185" s="3046" customFormat="1"/>
    <row r="66186" s="3046" customFormat="1"/>
    <row r="66187" s="3046" customFormat="1"/>
    <row r="66188" s="3046" customFormat="1"/>
    <row r="66189" s="3046" customFormat="1"/>
    <row r="66190" s="3046" customFormat="1"/>
    <row r="66191" s="3046" customFormat="1"/>
    <row r="66192" s="3046" customFormat="1"/>
    <row r="66193" s="3046" customFormat="1"/>
    <row r="66194" s="3046" customFormat="1"/>
    <row r="66195" s="3046" customFormat="1"/>
    <row r="66196" s="3046" customFormat="1"/>
    <row r="66197" s="3046" customFormat="1"/>
    <row r="66198" s="3046" customFormat="1"/>
    <row r="66199" s="3046" customFormat="1"/>
    <row r="66200" s="3046" customFormat="1"/>
    <row r="66201" s="3046" customFormat="1"/>
    <row r="66202" s="3046" customFormat="1"/>
    <row r="66203" s="3046" customFormat="1"/>
    <row r="66204" s="3046" customFormat="1"/>
    <row r="66205" s="3046" customFormat="1"/>
    <row r="66206" s="3046" customFormat="1"/>
    <row r="66207" s="3046" customFormat="1"/>
    <row r="66208" s="3046" customFormat="1"/>
    <row r="66209" s="3046" customFormat="1"/>
    <row r="66210" s="3046" customFormat="1"/>
    <row r="66211" s="3046" customFormat="1"/>
    <row r="66212" s="3046" customFormat="1"/>
    <row r="66213" s="3046" customFormat="1"/>
    <row r="66214" s="3046" customFormat="1"/>
    <row r="66215" s="3046" customFormat="1"/>
    <row r="66216" s="3046" customFormat="1"/>
    <row r="66217" s="3046" customFormat="1"/>
    <row r="66218" s="3046" customFormat="1"/>
    <row r="66219" s="3046" customFormat="1"/>
    <row r="66220" s="3046" customFormat="1"/>
    <row r="66221" s="3046" customFormat="1"/>
    <row r="66222" s="3046" customFormat="1"/>
    <row r="66223" s="3046" customFormat="1"/>
    <row r="66224" s="3046" customFormat="1"/>
    <row r="66225" s="3046" customFormat="1"/>
    <row r="66226" s="3046" customFormat="1"/>
    <row r="66227" s="3046" customFormat="1"/>
    <row r="66228" s="3046" customFormat="1"/>
    <row r="66229" s="3046" customFormat="1"/>
    <row r="66230" s="3046" customFormat="1"/>
    <row r="66231" s="3046" customFormat="1"/>
    <row r="66232" s="3046" customFormat="1"/>
    <row r="66233" s="3046" customFormat="1"/>
    <row r="66234" s="3046" customFormat="1"/>
    <row r="66235" s="3046" customFormat="1"/>
    <row r="66236" s="3046" customFormat="1"/>
    <row r="66237" s="3046" customFormat="1"/>
    <row r="66238" s="3046" customFormat="1"/>
    <row r="66239" s="3046" customFormat="1"/>
    <row r="66240" s="3046" customFormat="1"/>
    <row r="66241" s="3046" customFormat="1"/>
    <row r="66242" s="3046" customFormat="1"/>
    <row r="66243" s="3046" customFormat="1"/>
    <row r="66244" s="3046" customFormat="1"/>
    <row r="66245" s="3046" customFormat="1"/>
    <row r="66246" s="3046" customFormat="1"/>
    <row r="66247" s="3046" customFormat="1"/>
    <row r="66248" s="3046" customFormat="1"/>
    <row r="66249" s="3046" customFormat="1"/>
    <row r="66250" s="3046" customFormat="1"/>
    <row r="66251" s="3046" customFormat="1"/>
    <row r="66252" s="3046" customFormat="1"/>
    <row r="66253" s="3046" customFormat="1"/>
    <row r="66254" s="3046" customFormat="1"/>
    <row r="66255" s="3046" customFormat="1"/>
    <row r="66256" s="3046" customFormat="1"/>
    <row r="66257" s="3046" customFormat="1"/>
    <row r="66258" s="3046" customFormat="1"/>
    <row r="66259" s="3046" customFormat="1"/>
    <row r="66260" s="3046" customFormat="1"/>
    <row r="66261" s="3046" customFormat="1"/>
    <row r="66262" s="3046" customFormat="1"/>
    <row r="66263" s="3046" customFormat="1"/>
    <row r="66264" s="3046" customFormat="1"/>
    <row r="66265" s="3046" customFormat="1"/>
    <row r="66266" s="3046" customFormat="1"/>
    <row r="66267" s="3046" customFormat="1"/>
    <row r="66268" s="3046" customFormat="1"/>
    <row r="66269" s="3046" customFormat="1"/>
    <row r="66270" s="3046" customFormat="1"/>
    <row r="66271" s="3046" customFormat="1"/>
    <row r="66272" s="3046" customFormat="1"/>
    <row r="66273" s="3046" customFormat="1"/>
    <row r="66274" s="3046" customFormat="1"/>
    <row r="66275" s="3046" customFormat="1"/>
    <row r="66276" s="3046" customFormat="1"/>
    <row r="66277" s="3046" customFormat="1"/>
    <row r="66278" s="3046" customFormat="1"/>
    <row r="66279" s="3046" customFormat="1"/>
    <row r="66280" s="3046" customFormat="1"/>
    <row r="66281" s="3046" customFormat="1"/>
    <row r="66282" s="3046" customFormat="1"/>
    <row r="66283" s="3046" customFormat="1"/>
    <row r="66284" s="3046" customFormat="1"/>
    <row r="66285" s="3046" customFormat="1"/>
    <row r="66286" s="3046" customFormat="1"/>
    <row r="66287" s="3046" customFormat="1"/>
    <row r="66288" s="3046" customFormat="1"/>
    <row r="66289" s="3046" customFormat="1"/>
    <row r="66290" s="3046" customFormat="1"/>
    <row r="66291" s="3046" customFormat="1"/>
    <row r="66292" s="3046" customFormat="1"/>
    <row r="66293" s="3046" customFormat="1"/>
    <row r="66294" s="3046" customFormat="1"/>
    <row r="66295" s="3046" customFormat="1"/>
    <row r="66296" s="3046" customFormat="1"/>
    <row r="66297" s="3046" customFormat="1"/>
    <row r="66298" s="3046" customFormat="1"/>
    <row r="66299" s="3046" customFormat="1"/>
    <row r="66300" s="3046" customFormat="1"/>
    <row r="66301" s="3046" customFormat="1"/>
    <row r="66302" s="3046" customFormat="1"/>
    <row r="66303" s="3046" customFormat="1"/>
    <row r="66304" s="3046" customFormat="1"/>
    <row r="66305" s="3046" customFormat="1"/>
    <row r="66306" s="3046" customFormat="1"/>
    <row r="66307" s="3046" customFormat="1"/>
    <row r="66308" s="3046" customFormat="1"/>
    <row r="66309" s="3046" customFormat="1"/>
    <row r="66310" s="3046" customFormat="1"/>
    <row r="66311" s="3046" customFormat="1"/>
    <row r="66312" s="3046" customFormat="1"/>
    <row r="66313" s="3046" customFormat="1"/>
    <row r="66314" s="3046" customFormat="1"/>
    <row r="66315" s="3046" customFormat="1"/>
    <row r="66316" s="3046" customFormat="1"/>
    <row r="66317" s="3046" customFormat="1"/>
    <row r="66318" s="3046" customFormat="1"/>
    <row r="66319" s="3046" customFormat="1"/>
    <row r="66320" s="3046" customFormat="1"/>
    <row r="66321" s="3046" customFormat="1"/>
    <row r="66322" s="3046" customFormat="1"/>
    <row r="66323" s="3046" customFormat="1"/>
    <row r="66324" s="3046" customFormat="1"/>
    <row r="66325" s="3046" customFormat="1"/>
    <row r="66326" s="3046" customFormat="1"/>
    <row r="66327" s="3046" customFormat="1"/>
    <row r="66328" s="3046" customFormat="1"/>
    <row r="66329" s="3046" customFormat="1"/>
    <row r="66330" s="3046" customFormat="1"/>
    <row r="66331" s="3046" customFormat="1"/>
    <row r="66332" s="3046" customFormat="1"/>
    <row r="66333" s="3046" customFormat="1"/>
    <row r="66334" s="3046" customFormat="1"/>
    <row r="66335" s="3046" customFormat="1"/>
    <row r="66336" s="3046" customFormat="1"/>
    <row r="66337" s="3046" customFormat="1"/>
    <row r="66338" s="3046" customFormat="1"/>
    <row r="66339" s="3046" customFormat="1"/>
    <row r="66340" s="3046" customFormat="1"/>
    <row r="66341" s="3046" customFormat="1"/>
    <row r="66342" s="3046" customFormat="1"/>
    <row r="66343" s="3046" customFormat="1"/>
    <row r="66344" s="3046" customFormat="1"/>
    <row r="66345" s="3046" customFormat="1"/>
    <row r="66346" s="3046" customFormat="1"/>
    <row r="66347" s="3046" customFormat="1"/>
    <row r="66348" s="3046" customFormat="1"/>
    <row r="66349" s="3046" customFormat="1"/>
    <row r="66350" s="3046" customFormat="1"/>
    <row r="66351" s="3046" customFormat="1"/>
    <row r="66352" s="3046" customFormat="1"/>
    <row r="66353" s="3046" customFormat="1"/>
    <row r="66354" s="3046" customFormat="1"/>
    <row r="66355" s="3046" customFormat="1"/>
    <row r="66356" s="3046" customFormat="1"/>
    <row r="66357" s="3046" customFormat="1"/>
    <row r="66358" s="3046" customFormat="1"/>
    <row r="66359" s="3046" customFormat="1"/>
    <row r="66360" s="3046" customFormat="1"/>
    <row r="66361" s="3046" customFormat="1"/>
    <row r="66362" s="3046" customFormat="1"/>
    <row r="66363" s="3046" customFormat="1"/>
    <row r="66364" s="3046" customFormat="1"/>
    <row r="66365" s="3046" customFormat="1"/>
    <row r="66366" s="3046" customFormat="1"/>
    <row r="66367" s="3046" customFormat="1"/>
    <row r="66368" s="3046" customFormat="1"/>
    <row r="66369" s="3046" customFormat="1"/>
    <row r="66370" s="3046" customFormat="1"/>
    <row r="66371" s="3046" customFormat="1"/>
    <row r="66372" s="3046" customFormat="1"/>
    <row r="66373" s="3046" customFormat="1"/>
    <row r="66374" s="3046" customFormat="1"/>
    <row r="66375" s="3046" customFormat="1"/>
    <row r="66376" s="3046" customFormat="1"/>
    <row r="66377" s="3046" customFormat="1"/>
    <row r="66378" s="3046" customFormat="1"/>
    <row r="66379" s="3046" customFormat="1"/>
    <row r="66380" s="3046" customFormat="1"/>
    <row r="66381" s="3046" customFormat="1"/>
    <row r="66382" s="3046" customFormat="1"/>
    <row r="66383" s="3046" customFormat="1"/>
    <row r="66384" s="3046" customFormat="1"/>
    <row r="66385" s="3046" customFormat="1"/>
    <row r="66386" s="3046" customFormat="1"/>
    <row r="66387" s="3046" customFormat="1"/>
    <row r="66388" s="3046" customFormat="1"/>
    <row r="66389" s="3046" customFormat="1"/>
    <row r="66390" s="3046" customFormat="1"/>
    <row r="66391" s="3046" customFormat="1"/>
    <row r="66392" s="3046" customFormat="1"/>
    <row r="66393" s="3046" customFormat="1"/>
    <row r="66394" s="3046" customFormat="1"/>
    <row r="66395" s="3046" customFormat="1"/>
    <row r="66396" s="3046" customFormat="1"/>
    <row r="66397" s="3046" customFormat="1"/>
    <row r="66398" s="3046" customFormat="1"/>
    <row r="66399" s="3046" customFormat="1"/>
    <row r="66400" s="3046" customFormat="1"/>
    <row r="66401" s="3046" customFormat="1"/>
    <row r="66402" s="3046" customFormat="1"/>
    <row r="66403" s="3046" customFormat="1"/>
    <row r="66404" s="3046" customFormat="1"/>
    <row r="66405" s="3046" customFormat="1"/>
    <row r="66406" s="3046" customFormat="1"/>
    <row r="66407" s="3046" customFormat="1"/>
    <row r="66408" s="3046" customFormat="1"/>
    <row r="66409" s="3046" customFormat="1"/>
    <row r="66410" s="3046" customFormat="1"/>
    <row r="66411" s="3046" customFormat="1"/>
    <row r="66412" s="3046" customFormat="1"/>
    <row r="66413" s="3046" customFormat="1"/>
    <row r="66414" s="3046" customFormat="1"/>
    <row r="66415" s="3046" customFormat="1"/>
    <row r="66416" s="3046" customFormat="1"/>
    <row r="66417" s="3046" customFormat="1"/>
    <row r="66418" s="3046" customFormat="1"/>
    <row r="66419" s="3046" customFormat="1"/>
    <row r="66420" s="3046" customFormat="1"/>
    <row r="66421" s="3046" customFormat="1"/>
    <row r="66422" s="3046" customFormat="1"/>
    <row r="66423" s="3046" customFormat="1"/>
    <row r="66424" s="3046" customFormat="1"/>
    <row r="66425" s="3046" customFormat="1"/>
    <row r="66426" s="3046" customFormat="1"/>
    <row r="66427" s="3046" customFormat="1"/>
    <row r="66428" s="3046" customFormat="1"/>
    <row r="66429" s="3046" customFormat="1"/>
    <row r="66430" s="3046" customFormat="1"/>
    <row r="66431" s="3046" customFormat="1"/>
    <row r="66432" s="3046" customFormat="1"/>
    <row r="66433" s="3046" customFormat="1"/>
    <row r="66434" s="3046" customFormat="1"/>
    <row r="66435" s="3046" customFormat="1"/>
    <row r="66436" s="3046" customFormat="1"/>
    <row r="66437" s="3046" customFormat="1"/>
    <row r="66438" s="3046" customFormat="1"/>
    <row r="66439" s="3046" customFormat="1"/>
    <row r="66440" s="3046" customFormat="1"/>
    <row r="66441" s="3046" customFormat="1"/>
    <row r="66442" s="3046" customFormat="1"/>
    <row r="66443" s="3046" customFormat="1"/>
    <row r="66444" s="3046" customFormat="1"/>
    <row r="66445" s="3046" customFormat="1"/>
    <row r="66446" s="3046" customFormat="1"/>
    <row r="66447" s="3046" customFormat="1"/>
    <row r="66448" s="3046" customFormat="1"/>
    <row r="66449" s="3046" customFormat="1"/>
    <row r="66450" s="3046" customFormat="1"/>
    <row r="66451" s="3046" customFormat="1"/>
    <row r="66452" s="3046" customFormat="1"/>
    <row r="66453" s="3046" customFormat="1"/>
    <row r="66454" s="3046" customFormat="1"/>
    <row r="66455" s="3046" customFormat="1"/>
    <row r="66456" s="3046" customFormat="1"/>
    <row r="66457" s="3046" customFormat="1"/>
    <row r="66458" s="3046" customFormat="1"/>
    <row r="66459" s="3046" customFormat="1"/>
    <row r="66460" s="3046" customFormat="1"/>
    <row r="66461" s="3046" customFormat="1"/>
    <row r="66462" s="3046" customFormat="1"/>
    <row r="66463" s="3046" customFormat="1"/>
    <row r="66464" s="3046" customFormat="1"/>
    <row r="66465" s="3046" customFormat="1"/>
    <row r="66466" s="3046" customFormat="1"/>
    <row r="66467" s="3046" customFormat="1"/>
    <row r="66468" s="3046" customFormat="1"/>
    <row r="66469" s="3046" customFormat="1"/>
    <row r="66470" s="3046" customFormat="1"/>
    <row r="66471" s="3046" customFormat="1"/>
    <row r="66472" s="3046" customFormat="1"/>
    <row r="66473" s="3046" customFormat="1"/>
    <row r="66474" s="3046" customFormat="1"/>
    <row r="66475" s="3046" customFormat="1"/>
    <row r="66476" s="3046" customFormat="1"/>
    <row r="66477" s="3046" customFormat="1"/>
    <row r="66478" s="3046" customFormat="1"/>
    <row r="66479" s="3046" customFormat="1"/>
    <row r="66480" s="3046" customFormat="1"/>
    <row r="66481" s="3046" customFormat="1"/>
    <row r="66482" s="3046" customFormat="1"/>
    <row r="66483" s="3046" customFormat="1"/>
    <row r="66484" s="3046" customFormat="1"/>
    <row r="66485" s="3046" customFormat="1"/>
    <row r="66486" s="3046" customFormat="1"/>
    <row r="66487" s="3046" customFormat="1"/>
    <row r="66488" s="3046" customFormat="1"/>
    <row r="66489" s="3046" customFormat="1"/>
    <row r="66490" s="3046" customFormat="1"/>
    <row r="66491" s="3046" customFormat="1"/>
    <row r="66492" s="3046" customFormat="1"/>
    <row r="66493" s="3046" customFormat="1"/>
    <row r="66494" s="3046" customFormat="1"/>
    <row r="66495" s="3046" customFormat="1"/>
    <row r="66496" s="3046" customFormat="1"/>
    <row r="66497" s="3046" customFormat="1"/>
    <row r="66498" s="3046" customFormat="1"/>
    <row r="66499" s="3046" customFormat="1"/>
    <row r="66500" s="3046" customFormat="1"/>
    <row r="66501" s="3046" customFormat="1"/>
    <row r="66502" s="3046" customFormat="1"/>
    <row r="66503" s="3046" customFormat="1"/>
    <row r="66504" s="3046" customFormat="1"/>
    <row r="66505" s="3046" customFormat="1"/>
    <row r="66506" s="3046" customFormat="1"/>
    <row r="66507" s="3046" customFormat="1"/>
    <row r="66508" s="3046" customFormat="1"/>
    <row r="66509" s="3046" customFormat="1"/>
    <row r="66510" s="3046" customFormat="1"/>
    <row r="66511" s="3046" customFormat="1"/>
    <row r="66512" s="3046" customFormat="1"/>
    <row r="66513" s="3046" customFormat="1"/>
    <row r="66514" s="3046" customFormat="1"/>
    <row r="66515" s="3046" customFormat="1"/>
    <row r="66516" s="3046" customFormat="1"/>
    <row r="66517" s="3046" customFormat="1"/>
    <row r="66518" s="3046" customFormat="1"/>
    <row r="66519" s="3046" customFormat="1"/>
    <row r="66520" s="3046" customFormat="1"/>
    <row r="66521" s="3046" customFormat="1"/>
    <row r="66522" s="3046" customFormat="1"/>
    <row r="66523" s="3046" customFormat="1"/>
    <row r="66524" s="3046" customFormat="1"/>
    <row r="66525" s="3046" customFormat="1"/>
    <row r="66526" s="3046" customFormat="1"/>
    <row r="66527" s="3046" customFormat="1"/>
    <row r="66528" s="3046" customFormat="1"/>
    <row r="66529" s="3046" customFormat="1"/>
    <row r="66530" s="3046" customFormat="1"/>
    <row r="66531" s="3046" customFormat="1"/>
    <row r="66532" s="3046" customFormat="1"/>
    <row r="66533" s="3046" customFormat="1"/>
    <row r="66534" s="3046" customFormat="1"/>
    <row r="66535" s="3046" customFormat="1"/>
    <row r="66536" s="3046" customFormat="1"/>
    <row r="66537" s="3046" customFormat="1"/>
    <row r="66538" s="3046" customFormat="1"/>
    <row r="66539" s="3046" customFormat="1"/>
    <row r="66540" s="3046" customFormat="1"/>
    <row r="66541" s="3046" customFormat="1"/>
    <row r="66542" s="3046" customFormat="1"/>
    <row r="66543" s="3046" customFormat="1"/>
    <row r="66544" s="3046" customFormat="1"/>
    <row r="66545" s="3046" customFormat="1"/>
    <row r="66546" s="3046" customFormat="1"/>
    <row r="66547" s="3046" customFormat="1"/>
    <row r="66548" s="3046" customFormat="1"/>
    <row r="66549" s="3046" customFormat="1"/>
    <row r="66550" s="3046" customFormat="1"/>
    <row r="66551" s="3046" customFormat="1"/>
    <row r="66552" s="3046" customFormat="1"/>
    <row r="66553" s="3046" customFormat="1"/>
    <row r="66554" s="3046" customFormat="1"/>
    <row r="66555" s="3046" customFormat="1"/>
    <row r="66556" s="3046" customFormat="1"/>
    <row r="66557" s="3046" customFormat="1"/>
    <row r="66558" s="3046" customFormat="1"/>
    <row r="66559" s="3046" customFormat="1"/>
    <row r="66560" s="3046" customFormat="1"/>
    <row r="66561" s="3046" customFormat="1"/>
    <row r="66562" s="3046" customFormat="1"/>
    <row r="66563" s="3046" customFormat="1"/>
    <row r="66564" s="3046" customFormat="1"/>
    <row r="66565" s="3046" customFormat="1"/>
    <row r="66566" s="3046" customFormat="1"/>
    <row r="66567" s="3046" customFormat="1"/>
    <row r="66568" s="3046" customFormat="1"/>
    <row r="66569" s="3046" customFormat="1"/>
    <row r="66570" s="3046" customFormat="1"/>
    <row r="66571" s="3046" customFormat="1"/>
    <row r="66572" s="3046" customFormat="1"/>
    <row r="66573" s="3046" customFormat="1"/>
    <row r="66574" s="3046" customFormat="1"/>
    <row r="66575" s="3046" customFormat="1"/>
    <row r="66576" s="3046" customFormat="1"/>
    <row r="66577" s="3046" customFormat="1"/>
    <row r="66578" s="3046" customFormat="1"/>
    <row r="66579" s="3046" customFormat="1"/>
    <row r="66580" s="3046" customFormat="1"/>
    <row r="66581" s="3046" customFormat="1"/>
    <row r="66582" s="3046" customFormat="1"/>
    <row r="66583" s="3046" customFormat="1"/>
    <row r="66584" s="3046" customFormat="1"/>
    <row r="66585" s="3046" customFormat="1"/>
    <row r="66586" s="3046" customFormat="1"/>
    <row r="66587" s="3046" customFormat="1"/>
    <row r="66588" s="3046" customFormat="1"/>
    <row r="66589" s="3046" customFormat="1"/>
    <row r="66590" s="3046" customFormat="1"/>
    <row r="66591" s="3046" customFormat="1"/>
    <row r="66592" s="3046" customFormat="1"/>
    <row r="66593" s="3046" customFormat="1"/>
    <row r="66594" s="3046" customFormat="1"/>
    <row r="66595" s="3046" customFormat="1"/>
    <row r="66596" s="3046" customFormat="1"/>
    <row r="66597" s="3046" customFormat="1"/>
    <row r="66598" s="3046" customFormat="1"/>
    <row r="66599" s="3046" customFormat="1"/>
    <row r="66600" s="3046" customFormat="1"/>
    <row r="66601" s="3046" customFormat="1"/>
    <row r="66602" s="3046" customFormat="1"/>
    <row r="66603" s="3046" customFormat="1"/>
    <row r="66604" s="3046" customFormat="1"/>
    <row r="66605" s="3046" customFormat="1"/>
    <row r="66606" s="3046" customFormat="1"/>
    <row r="66607" s="3046" customFormat="1"/>
    <row r="66608" s="3046" customFormat="1"/>
    <row r="66609" s="3046" customFormat="1"/>
    <row r="66610" s="3046" customFormat="1"/>
    <row r="66611" s="3046" customFormat="1"/>
    <row r="66612" s="3046" customFormat="1"/>
    <row r="66613" s="3046" customFormat="1"/>
    <row r="66614" s="3046" customFormat="1"/>
    <row r="66615" s="3046" customFormat="1"/>
    <row r="66616" s="3046" customFormat="1"/>
    <row r="66617" s="3046" customFormat="1"/>
    <row r="66618" s="3046" customFormat="1"/>
    <row r="66619" s="3046" customFormat="1"/>
    <row r="66620" s="3046" customFormat="1"/>
    <row r="66621" s="3046" customFormat="1"/>
    <row r="66622" s="3046" customFormat="1"/>
    <row r="66623" s="3046" customFormat="1"/>
    <row r="66624" s="3046" customFormat="1"/>
    <row r="66625" s="3046" customFormat="1"/>
    <row r="66626" s="3046" customFormat="1"/>
    <row r="66627" s="3046" customFormat="1"/>
    <row r="66628" s="3046" customFormat="1"/>
    <row r="66629" s="3046" customFormat="1"/>
    <row r="66630" s="3046" customFormat="1"/>
    <row r="66631" s="3046" customFormat="1"/>
    <row r="66632" s="3046" customFormat="1"/>
    <row r="66633" s="3046" customFormat="1"/>
    <row r="66634" s="3046" customFormat="1"/>
    <row r="66635" s="3046" customFormat="1"/>
    <row r="66636" s="3046" customFormat="1"/>
    <row r="66637" s="3046" customFormat="1"/>
    <row r="66638" s="3046" customFormat="1"/>
    <row r="66639" s="3046" customFormat="1"/>
    <row r="66640" s="3046" customFormat="1"/>
    <row r="66641" s="3046" customFormat="1"/>
    <row r="66642" s="3046" customFormat="1"/>
    <row r="66643" s="3046" customFormat="1"/>
    <row r="66644" s="3046" customFormat="1"/>
    <row r="66645" s="3046" customFormat="1"/>
    <row r="66646" s="3046" customFormat="1"/>
    <row r="66647" s="3046" customFormat="1"/>
    <row r="66648" s="3046" customFormat="1"/>
    <row r="66649" s="3046" customFormat="1"/>
    <row r="66650" s="3046" customFormat="1"/>
    <row r="66651" s="3046" customFormat="1"/>
    <row r="66652" s="3046" customFormat="1"/>
    <row r="66653" s="3046" customFormat="1"/>
    <row r="66654" s="3046" customFormat="1"/>
    <row r="66655" s="3046" customFormat="1"/>
    <row r="66656" s="3046" customFormat="1"/>
    <row r="66657" s="3046" customFormat="1"/>
    <row r="66658" s="3046" customFormat="1"/>
    <row r="66659" s="3046" customFormat="1"/>
    <row r="66660" s="3046" customFormat="1"/>
    <row r="66661" s="3046" customFormat="1"/>
    <row r="66662" s="3046" customFormat="1"/>
    <row r="66663" s="3046" customFormat="1"/>
    <row r="66664" s="3046" customFormat="1"/>
    <row r="66665" s="3046" customFormat="1"/>
    <row r="66666" s="3046" customFormat="1"/>
    <row r="66667" s="3046" customFormat="1"/>
    <row r="66668" s="3046" customFormat="1"/>
    <row r="66669" s="3046" customFormat="1"/>
    <row r="66670" s="3046" customFormat="1"/>
    <row r="66671" s="3046" customFormat="1"/>
    <row r="66672" s="3046" customFormat="1"/>
    <row r="66673" s="3046" customFormat="1"/>
    <row r="66674" s="3046" customFormat="1"/>
    <row r="66675" s="3046" customFormat="1"/>
    <row r="66676" s="3046" customFormat="1"/>
    <row r="66677" s="3046" customFormat="1"/>
    <row r="66678" s="3046" customFormat="1"/>
    <row r="66679" s="3046" customFormat="1"/>
    <row r="66680" s="3046" customFormat="1"/>
    <row r="66681" s="3046" customFormat="1"/>
    <row r="66682" s="3046" customFormat="1"/>
    <row r="66683" s="3046" customFormat="1"/>
    <row r="66684" s="3046" customFormat="1"/>
    <row r="66685" s="3046" customFormat="1"/>
    <row r="66686" s="3046" customFormat="1"/>
    <row r="66687" s="3046" customFormat="1"/>
    <row r="66688" s="3046" customFormat="1"/>
    <row r="66689" s="3046" customFormat="1"/>
    <row r="66690" s="3046" customFormat="1"/>
    <row r="66691" s="3046" customFormat="1"/>
    <row r="66692" s="3046" customFormat="1"/>
    <row r="66693" s="3046" customFormat="1"/>
    <row r="66694" s="3046" customFormat="1"/>
    <row r="66695" s="3046" customFormat="1"/>
    <row r="66696" s="3046" customFormat="1"/>
    <row r="66697" s="3046" customFormat="1"/>
    <row r="66698" s="3046" customFormat="1"/>
    <row r="66699" s="3046" customFormat="1"/>
    <row r="66700" s="3046" customFormat="1"/>
    <row r="66701" s="3046" customFormat="1"/>
    <row r="66702" s="3046" customFormat="1"/>
    <row r="66703" s="3046" customFormat="1"/>
    <row r="66704" s="3046" customFormat="1"/>
    <row r="66705" s="3046" customFormat="1"/>
    <row r="66706" s="3046" customFormat="1"/>
    <row r="66707" s="3046" customFormat="1"/>
    <row r="66708" s="3046" customFormat="1"/>
    <row r="66709" s="3046" customFormat="1"/>
    <row r="66710" s="3046" customFormat="1"/>
    <row r="66711" s="3046" customFormat="1"/>
    <row r="66712" s="3046" customFormat="1"/>
    <row r="66713" s="3046" customFormat="1"/>
    <row r="66714" s="3046" customFormat="1"/>
    <row r="66715" s="3046" customFormat="1"/>
    <row r="66716" s="3046" customFormat="1"/>
    <row r="66717" s="3046" customFormat="1"/>
    <row r="66718" s="3046" customFormat="1"/>
    <row r="66719" s="3046" customFormat="1"/>
    <row r="66720" s="3046" customFormat="1"/>
    <row r="66721" s="3046" customFormat="1"/>
    <row r="66722" s="3046" customFormat="1"/>
    <row r="66723" s="3046" customFormat="1"/>
    <row r="66724" s="3046" customFormat="1"/>
    <row r="66725" s="3046" customFormat="1"/>
    <row r="66726" s="3046" customFormat="1"/>
    <row r="66727" s="3046" customFormat="1"/>
    <row r="66728" s="3046" customFormat="1"/>
    <row r="66729" s="3046" customFormat="1"/>
    <row r="66730" s="3046" customFormat="1"/>
    <row r="66731" s="3046" customFormat="1"/>
    <row r="66732" s="3046" customFormat="1"/>
    <row r="66733" s="3046" customFormat="1"/>
    <row r="66734" s="3046" customFormat="1"/>
    <row r="66735" s="3046" customFormat="1"/>
    <row r="66736" s="3046" customFormat="1"/>
    <row r="66737" s="3046" customFormat="1"/>
    <row r="66738" s="3046" customFormat="1"/>
    <row r="66739" s="3046" customFormat="1"/>
    <row r="66740" s="3046" customFormat="1"/>
    <row r="66741" s="3046" customFormat="1"/>
    <row r="66742" s="3046" customFormat="1"/>
    <row r="66743" s="3046" customFormat="1"/>
    <row r="66744" s="3046" customFormat="1"/>
    <row r="66745" s="3046" customFormat="1"/>
    <row r="66746" s="3046" customFormat="1"/>
    <row r="66747" s="3046" customFormat="1"/>
    <row r="66748" s="3046" customFormat="1"/>
    <row r="66749" s="3046" customFormat="1"/>
    <row r="66750" s="3046" customFormat="1"/>
    <row r="66751" s="3046" customFormat="1"/>
    <row r="66752" s="3046" customFormat="1"/>
    <row r="66753" s="3046" customFormat="1"/>
    <row r="66754" s="3046" customFormat="1"/>
    <row r="66755" s="3046" customFormat="1"/>
    <row r="66756" s="3046" customFormat="1"/>
    <row r="66757" s="3046" customFormat="1"/>
    <row r="66758" s="3046" customFormat="1"/>
    <row r="66759" s="3046" customFormat="1"/>
    <row r="66760" s="3046" customFormat="1"/>
    <row r="66761" s="3046" customFormat="1"/>
    <row r="66762" s="3046" customFormat="1"/>
    <row r="66763" s="3046" customFormat="1"/>
    <row r="66764" s="3046" customFormat="1"/>
    <row r="66765" s="3046" customFormat="1"/>
    <row r="66766" s="3046" customFormat="1"/>
    <row r="66767" s="3046" customFormat="1"/>
    <row r="66768" s="3046" customFormat="1"/>
    <row r="66769" s="3046" customFormat="1"/>
    <row r="66770" s="3046" customFormat="1"/>
    <row r="66771" s="3046" customFormat="1"/>
    <row r="66772" s="3046" customFormat="1"/>
    <row r="66773" s="3046" customFormat="1"/>
    <row r="66774" s="3046" customFormat="1"/>
    <row r="66775" s="3046" customFormat="1"/>
    <row r="66776" s="3046" customFormat="1"/>
    <row r="66777" s="3046" customFormat="1"/>
    <row r="66778" s="3046" customFormat="1"/>
    <row r="66779" s="3046" customFormat="1"/>
    <row r="66780" s="3046" customFormat="1"/>
    <row r="66781" s="3046" customFormat="1"/>
    <row r="66782" s="3046" customFormat="1"/>
    <row r="66783" s="3046" customFormat="1"/>
    <row r="66784" s="3046" customFormat="1"/>
    <row r="66785" s="3046" customFormat="1"/>
    <row r="66786" s="3046" customFormat="1"/>
    <row r="66787" s="3046" customFormat="1"/>
    <row r="66788" s="3046" customFormat="1"/>
    <row r="66789" s="3046" customFormat="1"/>
    <row r="66790" s="3046" customFormat="1"/>
    <row r="66791" s="3046" customFormat="1"/>
    <row r="66792" s="3046" customFormat="1"/>
    <row r="66793" s="3046" customFormat="1"/>
    <row r="66794" s="3046" customFormat="1"/>
    <row r="66795" s="3046" customFormat="1"/>
    <row r="66796" s="3046" customFormat="1"/>
    <row r="66797" s="3046" customFormat="1"/>
    <row r="66798" s="3046" customFormat="1"/>
    <row r="66799" s="3046" customFormat="1"/>
    <row r="66800" s="3046" customFormat="1"/>
    <row r="66801" s="3046" customFormat="1"/>
    <row r="66802" s="3046" customFormat="1"/>
    <row r="66803" s="3046" customFormat="1"/>
    <row r="66804" s="3046" customFormat="1"/>
    <row r="66805" s="3046" customFormat="1"/>
    <row r="66806" s="3046" customFormat="1"/>
    <row r="66807" s="3046" customFormat="1"/>
    <row r="66808" s="3046" customFormat="1"/>
    <row r="66809" s="3046" customFormat="1"/>
    <row r="66810" s="3046" customFormat="1"/>
    <row r="66811" s="3046" customFormat="1"/>
    <row r="66812" s="3046" customFormat="1"/>
    <row r="66813" s="3046" customFormat="1"/>
    <row r="66814" s="3046" customFormat="1"/>
    <row r="66815" s="3046" customFormat="1"/>
    <row r="66816" s="3046" customFormat="1"/>
    <row r="66817" s="3046" customFormat="1"/>
    <row r="66818" s="3046" customFormat="1"/>
    <row r="66819" s="3046" customFormat="1"/>
    <row r="66820" s="3046" customFormat="1"/>
    <row r="66821" s="3046" customFormat="1"/>
    <row r="66822" s="3046" customFormat="1"/>
    <row r="66823" s="3046" customFormat="1"/>
    <row r="66824" s="3046" customFormat="1"/>
    <row r="66825" s="3046" customFormat="1"/>
    <row r="66826" s="3046" customFormat="1"/>
    <row r="66827" s="3046" customFormat="1"/>
    <row r="66828" s="3046" customFormat="1"/>
    <row r="66829" s="3046" customFormat="1"/>
    <row r="66830" s="3046" customFormat="1"/>
    <row r="66831" s="3046" customFormat="1"/>
    <row r="66832" s="3046" customFormat="1"/>
    <row r="66833" s="3046" customFormat="1"/>
    <row r="66834" s="3046" customFormat="1"/>
    <row r="66835" s="3046" customFormat="1"/>
    <row r="66836" s="3046" customFormat="1"/>
    <row r="66837" s="3046" customFormat="1"/>
    <row r="66838" s="3046" customFormat="1"/>
    <row r="66839" s="3046" customFormat="1"/>
    <row r="66840" s="3046" customFormat="1"/>
    <row r="66841" s="3046" customFormat="1"/>
    <row r="66842" s="3046" customFormat="1"/>
    <row r="66843" s="3046" customFormat="1"/>
    <row r="66844" s="3046" customFormat="1"/>
    <row r="66845" s="3046" customFormat="1"/>
    <row r="66846" s="3046" customFormat="1"/>
    <row r="66847" s="3046" customFormat="1"/>
    <row r="66848" s="3046" customFormat="1"/>
    <row r="66849" s="3046" customFormat="1"/>
    <row r="66850" s="3046" customFormat="1"/>
    <row r="66851" s="3046" customFormat="1"/>
    <row r="66852" s="3046" customFormat="1"/>
    <row r="66853" s="3046" customFormat="1"/>
    <row r="66854" s="3046" customFormat="1"/>
    <row r="66855" s="3046" customFormat="1"/>
    <row r="66856" s="3046" customFormat="1"/>
    <row r="66857" s="3046" customFormat="1"/>
    <row r="66858" s="3046" customFormat="1"/>
    <row r="66859" s="3046" customFormat="1"/>
    <row r="66860" s="3046" customFormat="1"/>
    <row r="66861" s="3046" customFormat="1"/>
    <row r="66862" s="3046" customFormat="1"/>
    <row r="66863" s="3046" customFormat="1"/>
    <row r="66864" s="3046" customFormat="1"/>
    <row r="66865" s="3046" customFormat="1"/>
    <row r="66866" s="3046" customFormat="1"/>
    <row r="66867" s="3046" customFormat="1"/>
    <row r="66868" s="3046" customFormat="1"/>
    <row r="66869" s="3046" customFormat="1"/>
    <row r="66870" s="3046" customFormat="1"/>
    <row r="66871" s="3046" customFormat="1"/>
    <row r="66872" s="3046" customFormat="1"/>
    <row r="66873" s="3046" customFormat="1"/>
    <row r="66874" s="3046" customFormat="1"/>
    <row r="66875" s="3046" customFormat="1"/>
    <row r="66876" s="3046" customFormat="1"/>
    <row r="66877" s="3046" customFormat="1"/>
    <row r="66878" s="3046" customFormat="1"/>
    <row r="66879" s="3046" customFormat="1"/>
    <row r="66880" s="3046" customFormat="1"/>
    <row r="66881" s="3046" customFormat="1"/>
    <row r="66882" s="3046" customFormat="1"/>
    <row r="66883" s="3046" customFormat="1"/>
    <row r="66884" s="3046" customFormat="1"/>
    <row r="66885" s="3046" customFormat="1"/>
    <row r="66886" s="3046" customFormat="1"/>
    <row r="66887" s="3046" customFormat="1"/>
    <row r="66888" s="3046" customFormat="1"/>
    <row r="66889" s="3046" customFormat="1"/>
    <row r="66890" s="3046" customFormat="1"/>
    <row r="66891" s="3046" customFormat="1"/>
    <row r="66892" s="3046" customFormat="1"/>
    <row r="66893" s="3046" customFormat="1"/>
    <row r="66894" s="3046" customFormat="1"/>
    <row r="66895" s="3046" customFormat="1"/>
    <row r="66896" s="3046" customFormat="1"/>
    <row r="66897" s="3046" customFormat="1"/>
    <row r="66898" s="3046" customFormat="1"/>
    <row r="66899" s="3046" customFormat="1"/>
    <row r="66900" s="3046" customFormat="1"/>
    <row r="66901" s="3046" customFormat="1"/>
    <row r="66902" s="3046" customFormat="1"/>
    <row r="66903" s="3046" customFormat="1"/>
    <row r="66904" s="3046" customFormat="1"/>
    <row r="66905" s="3046" customFormat="1"/>
    <row r="66906" s="3046" customFormat="1"/>
    <row r="66907" s="3046" customFormat="1"/>
    <row r="66908" s="3046" customFormat="1"/>
    <row r="66909" s="3046" customFormat="1"/>
    <row r="66910" s="3046" customFormat="1"/>
    <row r="66911" s="3046" customFormat="1"/>
    <row r="66912" s="3046" customFormat="1"/>
    <row r="66913" s="3046" customFormat="1"/>
    <row r="66914" s="3046" customFormat="1"/>
    <row r="66915" s="3046" customFormat="1"/>
    <row r="66916" s="3046" customFormat="1"/>
    <row r="66917" s="3046" customFormat="1"/>
    <row r="66918" s="3046" customFormat="1"/>
    <row r="66919" s="3046" customFormat="1"/>
    <row r="66920" s="3046" customFormat="1"/>
    <row r="66921" s="3046" customFormat="1"/>
    <row r="66922" s="3046" customFormat="1"/>
    <row r="66923" s="3046" customFormat="1"/>
    <row r="66924" s="3046" customFormat="1"/>
    <row r="66925" s="3046" customFormat="1"/>
    <row r="66926" s="3046" customFormat="1"/>
    <row r="66927" s="3046" customFormat="1"/>
    <row r="66928" s="3046" customFormat="1"/>
    <row r="66929" s="3046" customFormat="1"/>
    <row r="66930" s="3046" customFormat="1"/>
    <row r="66931" s="3046" customFormat="1"/>
    <row r="66932" s="3046" customFormat="1"/>
    <row r="66933" s="3046" customFormat="1"/>
    <row r="66934" s="3046" customFormat="1"/>
    <row r="66935" s="3046" customFormat="1"/>
    <row r="66936" s="3046" customFormat="1"/>
    <row r="66937" s="3046" customFormat="1"/>
    <row r="66938" s="3046" customFormat="1"/>
    <row r="66939" s="3046" customFormat="1"/>
    <row r="66940" s="3046" customFormat="1"/>
    <row r="66941" s="3046" customFormat="1"/>
    <row r="66942" s="3046" customFormat="1"/>
    <row r="66943" s="3046" customFormat="1"/>
    <row r="66944" s="3046" customFormat="1"/>
    <row r="66945" s="3046" customFormat="1"/>
    <row r="66946" s="3046" customFormat="1"/>
    <row r="66947" s="3046" customFormat="1"/>
    <row r="66948" s="3046" customFormat="1"/>
    <row r="66949" s="3046" customFormat="1"/>
    <row r="66950" s="3046" customFormat="1"/>
    <row r="66951" s="3046" customFormat="1"/>
    <row r="66952" s="3046" customFormat="1"/>
    <row r="66953" s="3046" customFormat="1"/>
    <row r="66954" s="3046" customFormat="1"/>
    <row r="66955" s="3046" customFormat="1"/>
    <row r="66956" s="3046" customFormat="1"/>
    <row r="66957" s="3046" customFormat="1"/>
    <row r="66958" s="3046" customFormat="1"/>
    <row r="66959" s="3046" customFormat="1"/>
    <row r="66960" s="3046" customFormat="1"/>
    <row r="66961" s="3046" customFormat="1"/>
    <row r="66962" s="3046" customFormat="1"/>
    <row r="66963" s="3046" customFormat="1"/>
    <row r="66964" s="3046" customFormat="1"/>
    <row r="66965" s="3046" customFormat="1"/>
    <row r="66966" s="3046" customFormat="1"/>
    <row r="66967" s="3046" customFormat="1"/>
    <row r="66968" s="3046" customFormat="1"/>
    <row r="66969" s="3046" customFormat="1"/>
    <row r="66970" s="3046" customFormat="1"/>
    <row r="66971" s="3046" customFormat="1"/>
    <row r="66972" s="3046" customFormat="1"/>
    <row r="66973" s="3046" customFormat="1"/>
    <row r="66974" s="3046" customFormat="1"/>
    <row r="66975" s="3046" customFormat="1"/>
    <row r="66976" s="3046" customFormat="1"/>
    <row r="66977" s="3046" customFormat="1"/>
    <row r="66978" s="3046" customFormat="1"/>
    <row r="66979" s="3046" customFormat="1"/>
    <row r="66980" s="3046" customFormat="1"/>
    <row r="66981" s="3046" customFormat="1"/>
    <row r="66982" s="3046" customFormat="1"/>
    <row r="66983" s="3046" customFormat="1"/>
    <row r="66984" s="3046" customFormat="1"/>
    <row r="66985" s="3046" customFormat="1"/>
    <row r="66986" s="3046" customFormat="1"/>
    <row r="66987" s="3046" customFormat="1"/>
    <row r="66988" s="3046" customFormat="1"/>
    <row r="66989" s="3046" customFormat="1"/>
    <row r="66990" s="3046" customFormat="1"/>
    <row r="66991" s="3046" customFormat="1"/>
    <row r="66992" s="3046" customFormat="1"/>
    <row r="66993" s="3046" customFormat="1"/>
    <row r="66994" s="3046" customFormat="1"/>
    <row r="66995" s="3046" customFormat="1"/>
    <row r="66996" s="3046" customFormat="1"/>
    <row r="66997" s="3046" customFormat="1"/>
    <row r="66998" s="3046" customFormat="1"/>
    <row r="66999" s="3046" customFormat="1"/>
    <row r="67000" s="3046" customFormat="1"/>
    <row r="67001" s="3046" customFormat="1"/>
    <row r="67002" s="3046" customFormat="1"/>
    <row r="67003" s="3046" customFormat="1"/>
    <row r="67004" s="3046" customFormat="1"/>
    <row r="67005" s="3046" customFormat="1"/>
    <row r="67006" s="3046" customFormat="1"/>
    <row r="67007" s="3046" customFormat="1"/>
    <row r="67008" s="3046" customFormat="1"/>
    <row r="67009" s="3046" customFormat="1"/>
    <row r="67010" s="3046" customFormat="1"/>
    <row r="67011" s="3046" customFormat="1"/>
    <row r="67012" s="3046" customFormat="1"/>
    <row r="67013" s="3046" customFormat="1"/>
    <row r="67014" s="3046" customFormat="1"/>
    <row r="67015" s="3046" customFormat="1"/>
    <row r="67016" s="3046" customFormat="1"/>
    <row r="67017" s="3046" customFormat="1"/>
    <row r="67018" s="3046" customFormat="1"/>
    <row r="67019" s="3046" customFormat="1"/>
    <row r="67020" s="3046" customFormat="1"/>
    <row r="67021" s="3046" customFormat="1"/>
    <row r="67022" s="3046" customFormat="1"/>
    <row r="67023" s="3046" customFormat="1"/>
    <row r="67024" s="3046" customFormat="1"/>
    <row r="67025" s="3046" customFormat="1"/>
    <row r="67026" s="3046" customFormat="1"/>
    <row r="67027" s="3046" customFormat="1"/>
    <row r="67028" s="3046" customFormat="1"/>
    <row r="67029" s="3046" customFormat="1"/>
    <row r="67030" s="3046" customFormat="1"/>
    <row r="67031" s="3046" customFormat="1"/>
    <row r="67032" s="3046" customFormat="1"/>
    <row r="67033" s="3046" customFormat="1"/>
    <row r="67034" s="3046" customFormat="1"/>
    <row r="67035" s="3046" customFormat="1"/>
    <row r="67036" s="3046" customFormat="1"/>
    <row r="67037" s="3046" customFormat="1"/>
    <row r="67038" s="3046" customFormat="1"/>
    <row r="67039" s="3046" customFormat="1"/>
    <row r="67040" s="3046" customFormat="1"/>
    <row r="67041" s="3046" customFormat="1"/>
    <row r="67042" s="3046" customFormat="1"/>
    <row r="67043" s="3046" customFormat="1"/>
    <row r="67044" s="3046" customFormat="1"/>
    <row r="67045" s="3046" customFormat="1"/>
    <row r="67046" s="3046" customFormat="1"/>
    <row r="67047" s="3046" customFormat="1"/>
    <row r="67048" s="3046" customFormat="1"/>
    <row r="67049" s="3046" customFormat="1"/>
    <row r="67050" s="3046" customFormat="1"/>
    <row r="67051" s="3046" customFormat="1"/>
    <row r="67052" s="3046" customFormat="1"/>
    <row r="67053" s="3046" customFormat="1"/>
    <row r="67054" s="3046" customFormat="1"/>
    <row r="67055" s="3046" customFormat="1"/>
    <row r="67056" s="3046" customFormat="1"/>
    <row r="67057" s="3046" customFormat="1"/>
    <row r="67058" s="3046" customFormat="1"/>
    <row r="67059" s="3046" customFormat="1"/>
    <row r="67060" s="3046" customFormat="1"/>
    <row r="67061" s="3046" customFormat="1"/>
    <row r="67062" s="3046" customFormat="1"/>
    <row r="67063" s="3046" customFormat="1"/>
    <row r="67064" s="3046" customFormat="1"/>
    <row r="67065" s="3046" customFormat="1"/>
    <row r="67066" s="3046" customFormat="1"/>
    <row r="67067" s="3046" customFormat="1"/>
    <row r="67068" s="3046" customFormat="1"/>
    <row r="67069" s="3046" customFormat="1"/>
    <row r="67070" s="3046" customFormat="1"/>
    <row r="67071" s="3046" customFormat="1"/>
    <row r="67072" s="3046" customFormat="1"/>
    <row r="67073" s="3046" customFormat="1"/>
    <row r="67074" s="3046" customFormat="1"/>
    <row r="67075" s="3046" customFormat="1"/>
    <row r="67076" s="3046" customFormat="1"/>
    <row r="67077" s="3046" customFormat="1"/>
    <row r="67078" s="3046" customFormat="1"/>
    <row r="67079" s="3046" customFormat="1"/>
    <row r="67080" s="3046" customFormat="1"/>
    <row r="67081" s="3046" customFormat="1"/>
    <row r="67082" s="3046" customFormat="1"/>
    <row r="67083" s="3046" customFormat="1"/>
    <row r="67084" s="3046" customFormat="1"/>
    <row r="67085" s="3046" customFormat="1"/>
    <row r="67086" s="3046" customFormat="1"/>
    <row r="67087" s="3046" customFormat="1"/>
    <row r="67088" s="3046" customFormat="1"/>
    <row r="67089" s="3046" customFormat="1"/>
    <row r="67090" s="3046" customFormat="1"/>
    <row r="67091" s="3046" customFormat="1"/>
    <row r="67092" s="3046" customFormat="1"/>
    <row r="67093" s="3046" customFormat="1"/>
    <row r="67094" s="3046" customFormat="1"/>
    <row r="67095" s="3046" customFormat="1"/>
    <row r="67096" s="3046" customFormat="1"/>
    <row r="67097" s="3046" customFormat="1"/>
    <row r="67098" s="3046" customFormat="1"/>
    <row r="67099" s="3046" customFormat="1"/>
    <row r="67100" s="3046" customFormat="1"/>
    <row r="67101" s="3046" customFormat="1"/>
    <row r="67102" s="3046" customFormat="1"/>
    <row r="67103" s="3046" customFormat="1"/>
    <row r="67104" s="3046" customFormat="1"/>
    <row r="67105" s="3046" customFormat="1"/>
    <row r="67106" s="3046" customFormat="1"/>
    <row r="67107" s="3046" customFormat="1"/>
    <row r="67108" s="3046" customFormat="1"/>
    <row r="67109" s="3046" customFormat="1"/>
    <row r="67110" s="3046" customFormat="1"/>
    <row r="67111" s="3046" customFormat="1"/>
    <row r="67112" s="3046" customFormat="1"/>
    <row r="67113" s="3046" customFormat="1"/>
    <row r="67114" s="3046" customFormat="1"/>
    <row r="67115" s="3046" customFormat="1"/>
    <row r="67116" s="3046" customFormat="1"/>
    <row r="67117" s="3046" customFormat="1"/>
    <row r="67118" s="3046" customFormat="1"/>
    <row r="67119" s="3046" customFormat="1"/>
    <row r="67120" s="3046" customFormat="1"/>
    <row r="67121" s="3046" customFormat="1"/>
    <row r="67122" s="3046" customFormat="1"/>
    <row r="67123" s="3046" customFormat="1"/>
    <row r="67124" s="3046" customFormat="1"/>
    <row r="67125" s="3046" customFormat="1"/>
    <row r="67126" s="3046" customFormat="1"/>
    <row r="67127" s="3046" customFormat="1"/>
    <row r="67128" s="3046" customFormat="1"/>
    <row r="67129" s="3046" customFormat="1"/>
    <row r="67130" s="3046" customFormat="1"/>
    <row r="67131" s="3046" customFormat="1"/>
    <row r="67132" s="3046" customFormat="1"/>
    <row r="67133" s="3046" customFormat="1"/>
    <row r="67134" s="3046" customFormat="1"/>
    <row r="67135" s="3046" customFormat="1"/>
    <row r="67136" s="3046" customFormat="1"/>
    <row r="67137" s="3046" customFormat="1"/>
    <row r="67138" s="3046" customFormat="1"/>
    <row r="67139" s="3046" customFormat="1"/>
    <row r="67140" s="3046" customFormat="1"/>
    <row r="67141" s="3046" customFormat="1"/>
    <row r="67142" s="3046" customFormat="1"/>
    <row r="67143" s="3046" customFormat="1"/>
    <row r="67144" s="3046" customFormat="1"/>
    <row r="67145" s="3046" customFormat="1"/>
    <row r="67146" s="3046" customFormat="1"/>
    <row r="67147" s="3046" customFormat="1"/>
    <row r="67148" s="3046" customFormat="1"/>
    <row r="67149" s="3046" customFormat="1"/>
    <row r="67150" s="3046" customFormat="1"/>
    <row r="67151" s="3046" customFormat="1"/>
    <row r="67152" s="3046" customFormat="1"/>
    <row r="67153" s="3046" customFormat="1"/>
    <row r="67154" s="3046" customFormat="1"/>
    <row r="67155" s="3046" customFormat="1"/>
    <row r="67156" s="3046" customFormat="1"/>
    <row r="67157" s="3046" customFormat="1"/>
    <row r="67158" s="3046" customFormat="1"/>
    <row r="67159" s="3046" customFormat="1"/>
    <row r="67160" s="3046" customFormat="1"/>
    <row r="67161" s="3046" customFormat="1"/>
    <row r="67162" s="3046" customFormat="1"/>
    <row r="67163" s="3046" customFormat="1"/>
    <row r="67164" s="3046" customFormat="1"/>
    <row r="67165" s="3046" customFormat="1"/>
    <row r="67166" s="3046" customFormat="1"/>
    <row r="67167" s="3046" customFormat="1"/>
    <row r="67168" s="3046" customFormat="1"/>
    <row r="67169" s="3046" customFormat="1"/>
    <row r="67170" s="3046" customFormat="1"/>
    <row r="67171" s="3046" customFormat="1"/>
    <row r="67172" s="3046" customFormat="1"/>
    <row r="67173" s="3046" customFormat="1"/>
    <row r="67174" s="3046" customFormat="1"/>
    <row r="67175" s="3046" customFormat="1"/>
    <row r="67176" s="3046" customFormat="1"/>
    <row r="67177" s="3046" customFormat="1"/>
    <row r="67178" s="3046" customFormat="1"/>
    <row r="67179" s="3046" customFormat="1"/>
    <row r="67180" s="3046" customFormat="1"/>
    <row r="67181" s="3046" customFormat="1"/>
    <row r="67182" s="3046" customFormat="1"/>
    <row r="67183" s="3046" customFormat="1"/>
    <row r="67184" s="3046" customFormat="1"/>
    <row r="67185" s="3046" customFormat="1"/>
    <row r="67186" s="3046" customFormat="1"/>
    <row r="67187" s="3046" customFormat="1"/>
    <row r="67188" s="3046" customFormat="1"/>
    <row r="67189" s="3046" customFormat="1"/>
    <row r="67190" s="3046" customFormat="1"/>
    <row r="67191" s="3046" customFormat="1"/>
    <row r="67192" s="3046" customFormat="1"/>
    <row r="67193" s="3046" customFormat="1"/>
    <row r="67194" s="3046" customFormat="1"/>
    <row r="67195" s="3046" customFormat="1"/>
    <row r="67196" s="3046" customFormat="1"/>
    <row r="67197" s="3046" customFormat="1"/>
    <row r="67198" s="3046" customFormat="1"/>
    <row r="67199" s="3046" customFormat="1"/>
    <row r="67200" s="3046" customFormat="1"/>
    <row r="67201" s="3046" customFormat="1"/>
    <row r="67202" s="3046" customFormat="1"/>
    <row r="67203" s="3046" customFormat="1"/>
    <row r="67204" s="3046" customFormat="1"/>
    <row r="67205" s="3046" customFormat="1"/>
    <row r="67206" s="3046" customFormat="1"/>
    <row r="67207" s="3046" customFormat="1"/>
    <row r="67208" s="3046" customFormat="1"/>
    <row r="67209" s="3046" customFormat="1"/>
    <row r="67210" s="3046" customFormat="1"/>
    <row r="67211" s="3046" customFormat="1"/>
    <row r="67212" s="3046" customFormat="1"/>
    <row r="67213" s="3046" customFormat="1"/>
    <row r="67214" s="3046" customFormat="1"/>
    <row r="67215" s="3046" customFormat="1"/>
    <row r="67216" s="3046" customFormat="1"/>
    <row r="67217" s="3046" customFormat="1"/>
    <row r="67218" s="3046" customFormat="1"/>
    <row r="67219" s="3046" customFormat="1"/>
    <row r="67220" s="3046" customFormat="1"/>
    <row r="67221" s="3046" customFormat="1"/>
    <row r="67222" s="3046" customFormat="1"/>
    <row r="67223" s="3046" customFormat="1"/>
    <row r="67224" s="3046" customFormat="1"/>
    <row r="67225" s="3046" customFormat="1"/>
    <row r="67226" s="3046" customFormat="1"/>
    <row r="67227" s="3046" customFormat="1"/>
    <row r="67228" s="3046" customFormat="1"/>
    <row r="67229" s="3046" customFormat="1"/>
    <row r="67230" s="3046" customFormat="1"/>
    <row r="67231" s="3046" customFormat="1"/>
    <row r="67232" s="3046" customFormat="1"/>
    <row r="67233" s="3046" customFormat="1"/>
    <row r="67234" s="3046" customFormat="1"/>
    <row r="67235" s="3046" customFormat="1"/>
    <row r="67236" s="3046" customFormat="1"/>
    <row r="67237" s="3046" customFormat="1"/>
    <row r="67238" s="3046" customFormat="1"/>
    <row r="67239" s="3046" customFormat="1"/>
    <row r="67240" s="3046" customFormat="1"/>
    <row r="67241" s="3046" customFormat="1"/>
    <row r="67242" s="3046" customFormat="1"/>
    <row r="67243" s="3046" customFormat="1"/>
    <row r="67244" s="3046" customFormat="1"/>
    <row r="67245" s="3046" customFormat="1"/>
    <row r="67246" s="3046" customFormat="1"/>
    <row r="67247" s="3046" customFormat="1"/>
    <row r="67248" s="3046" customFormat="1"/>
    <row r="67249" s="3046" customFormat="1"/>
    <row r="67250" s="3046" customFormat="1"/>
    <row r="67251" s="3046" customFormat="1"/>
    <row r="67252" s="3046" customFormat="1"/>
    <row r="67253" s="3046" customFormat="1"/>
    <row r="67254" s="3046" customFormat="1"/>
    <row r="67255" s="3046" customFormat="1"/>
    <row r="67256" s="3046" customFormat="1"/>
    <row r="67257" s="3046" customFormat="1"/>
    <row r="67258" s="3046" customFormat="1"/>
    <row r="67259" s="3046" customFormat="1"/>
    <row r="67260" s="3046" customFormat="1"/>
    <row r="67261" s="3046" customFormat="1"/>
    <row r="67262" s="3046" customFormat="1"/>
    <row r="67263" s="3046" customFormat="1"/>
    <row r="67264" s="3046" customFormat="1"/>
    <row r="67265" s="3046" customFormat="1"/>
    <row r="67266" s="3046" customFormat="1"/>
    <row r="67267" s="3046" customFormat="1"/>
    <row r="67268" s="3046" customFormat="1"/>
    <row r="67269" s="3046" customFormat="1"/>
    <row r="67270" s="3046" customFormat="1"/>
    <row r="67271" s="3046" customFormat="1"/>
    <row r="67272" s="3046" customFormat="1"/>
    <row r="67273" s="3046" customFormat="1"/>
    <row r="67274" s="3046" customFormat="1"/>
    <row r="67275" s="3046" customFormat="1"/>
    <row r="67276" s="3046" customFormat="1"/>
    <row r="67277" s="3046" customFormat="1"/>
    <row r="67278" s="3046" customFormat="1"/>
    <row r="67279" s="3046" customFormat="1"/>
    <row r="67280" s="3046" customFormat="1"/>
    <row r="67281" s="3046" customFormat="1"/>
    <row r="67282" s="3046" customFormat="1"/>
    <row r="67283" s="3046" customFormat="1"/>
    <row r="67284" s="3046" customFormat="1"/>
    <row r="67285" s="3046" customFormat="1"/>
    <row r="67286" s="3046" customFormat="1"/>
    <row r="67287" s="3046" customFormat="1"/>
    <row r="67288" s="3046" customFormat="1"/>
    <row r="67289" s="3046" customFormat="1"/>
    <row r="67290" s="3046" customFormat="1"/>
    <row r="67291" s="3046" customFormat="1"/>
    <row r="67292" s="3046" customFormat="1"/>
    <row r="67293" s="3046" customFormat="1"/>
    <row r="67294" s="3046" customFormat="1"/>
    <row r="67295" s="3046" customFormat="1"/>
    <row r="67296" s="3046" customFormat="1"/>
    <row r="67297" s="3046" customFormat="1"/>
    <row r="67298" s="3046" customFormat="1"/>
    <row r="67299" s="3046" customFormat="1"/>
    <row r="67300" s="3046" customFormat="1"/>
    <row r="67301" s="3046" customFormat="1"/>
    <row r="67302" s="3046" customFormat="1"/>
    <row r="67303" s="3046" customFormat="1"/>
    <row r="67304" s="3046" customFormat="1"/>
    <row r="67305" s="3046" customFormat="1"/>
    <row r="67306" s="3046" customFormat="1"/>
    <row r="67307" s="3046" customFormat="1"/>
    <row r="67308" s="3046" customFormat="1"/>
    <row r="67309" s="3046" customFormat="1"/>
    <row r="67310" s="3046" customFormat="1"/>
    <row r="67311" s="3046" customFormat="1"/>
    <row r="67312" s="3046" customFormat="1"/>
    <row r="67313" s="3046" customFormat="1"/>
    <row r="67314" s="3046" customFormat="1"/>
    <row r="67315" s="3046" customFormat="1"/>
    <row r="67316" s="3046" customFormat="1"/>
    <row r="67317" s="3046" customFormat="1"/>
    <row r="67318" s="3046" customFormat="1"/>
    <row r="67319" s="3046" customFormat="1"/>
    <row r="67320" s="3046" customFormat="1"/>
    <row r="67321" s="3046" customFormat="1"/>
    <row r="67322" s="3046" customFormat="1"/>
    <row r="67323" s="3046" customFormat="1"/>
    <row r="67324" s="3046" customFormat="1"/>
    <row r="67325" s="3046" customFormat="1"/>
    <row r="67326" s="3046" customFormat="1"/>
    <row r="67327" s="3046" customFormat="1"/>
    <row r="67328" s="3046" customFormat="1"/>
    <row r="67329" s="3046" customFormat="1"/>
    <row r="67330" s="3046" customFormat="1"/>
    <row r="67331" s="3046" customFormat="1"/>
    <row r="67332" s="3046" customFormat="1"/>
    <row r="67333" s="3046" customFormat="1"/>
    <row r="67334" s="3046" customFormat="1"/>
    <row r="67335" s="3046" customFormat="1"/>
    <row r="67336" s="3046" customFormat="1"/>
    <row r="67337" s="3046" customFormat="1"/>
    <row r="67338" s="3046" customFormat="1"/>
    <row r="67339" s="3046" customFormat="1"/>
    <row r="67340" s="3046" customFormat="1"/>
    <row r="67341" s="3046" customFormat="1"/>
    <row r="67342" s="3046" customFormat="1"/>
    <row r="67343" s="3046" customFormat="1"/>
    <row r="67344" s="3046" customFormat="1"/>
    <row r="67345" s="3046" customFormat="1"/>
    <row r="67346" s="3046" customFormat="1"/>
    <row r="67347" s="3046" customFormat="1"/>
    <row r="67348" s="3046" customFormat="1"/>
    <row r="67349" s="3046" customFormat="1"/>
    <row r="67350" s="3046" customFormat="1"/>
    <row r="67351" s="3046" customFormat="1"/>
    <row r="67352" s="3046" customFormat="1"/>
    <row r="67353" s="3046" customFormat="1"/>
    <row r="67354" s="3046" customFormat="1"/>
    <row r="67355" s="3046" customFormat="1"/>
    <row r="67356" s="3046" customFormat="1"/>
    <row r="67357" s="3046" customFormat="1"/>
    <row r="67358" s="3046" customFormat="1"/>
    <row r="67359" s="3046" customFormat="1"/>
    <row r="67360" s="3046" customFormat="1"/>
    <row r="67361" s="3046" customFormat="1"/>
    <row r="67362" s="3046" customFormat="1"/>
    <row r="67363" s="3046" customFormat="1"/>
    <row r="67364" s="3046" customFormat="1"/>
    <row r="67365" s="3046" customFormat="1"/>
    <row r="67366" s="3046" customFormat="1"/>
    <row r="67367" s="3046" customFormat="1"/>
    <row r="67368" s="3046" customFormat="1"/>
    <row r="67369" s="3046" customFormat="1"/>
    <row r="67370" s="3046" customFormat="1"/>
    <row r="67371" s="3046" customFormat="1"/>
    <row r="67372" s="3046" customFormat="1"/>
    <row r="67373" s="3046" customFormat="1"/>
    <row r="67374" s="3046" customFormat="1"/>
    <row r="67375" s="3046" customFormat="1"/>
    <row r="67376" s="3046" customFormat="1"/>
    <row r="67377" s="3046" customFormat="1"/>
    <row r="67378" s="3046" customFormat="1"/>
    <row r="67379" s="3046" customFormat="1"/>
    <row r="67380" s="3046" customFormat="1"/>
    <row r="67381" s="3046" customFormat="1"/>
    <row r="67382" s="3046" customFormat="1"/>
    <row r="67383" s="3046" customFormat="1"/>
    <row r="67384" s="3046" customFormat="1"/>
    <row r="67385" s="3046" customFormat="1"/>
    <row r="67386" s="3046" customFormat="1"/>
    <row r="67387" s="3046" customFormat="1"/>
    <row r="67388" s="3046" customFormat="1"/>
    <row r="67389" s="3046" customFormat="1"/>
    <row r="67390" s="3046" customFormat="1"/>
    <row r="67391" s="3046" customFormat="1"/>
    <row r="67392" s="3046" customFormat="1"/>
    <row r="67393" s="3046" customFormat="1"/>
    <row r="67394" s="3046" customFormat="1"/>
    <row r="67395" s="3046" customFormat="1"/>
    <row r="67396" s="3046" customFormat="1"/>
    <row r="67397" s="3046" customFormat="1"/>
    <row r="67398" s="3046" customFormat="1"/>
    <row r="67399" s="3046" customFormat="1"/>
    <row r="67400" s="3046" customFormat="1"/>
    <row r="67401" s="3046" customFormat="1"/>
    <row r="67402" s="3046" customFormat="1"/>
    <row r="67403" s="3046" customFormat="1"/>
    <row r="67404" s="3046" customFormat="1"/>
    <row r="67405" s="3046" customFormat="1"/>
    <row r="67406" s="3046" customFormat="1"/>
    <row r="67407" s="3046" customFormat="1"/>
    <row r="67408" s="3046" customFormat="1"/>
    <row r="67409" s="3046" customFormat="1"/>
    <row r="67410" s="3046" customFormat="1"/>
    <row r="67411" s="3046" customFormat="1"/>
    <row r="67412" s="3046" customFormat="1"/>
    <row r="67413" s="3046" customFormat="1"/>
    <row r="67414" s="3046" customFormat="1"/>
    <row r="67415" s="3046" customFormat="1"/>
    <row r="67416" s="3046" customFormat="1"/>
    <row r="67417" s="3046" customFormat="1"/>
    <row r="67418" s="3046" customFormat="1"/>
    <row r="67419" s="3046" customFormat="1"/>
    <row r="67420" s="3046" customFormat="1"/>
    <row r="67421" s="3046" customFormat="1"/>
    <row r="67422" s="3046" customFormat="1"/>
    <row r="67423" s="3046" customFormat="1"/>
    <row r="67424" s="3046" customFormat="1"/>
    <row r="67425" s="3046" customFormat="1"/>
    <row r="67426" s="3046" customFormat="1"/>
    <row r="67427" s="3046" customFormat="1"/>
    <row r="67428" s="3046" customFormat="1"/>
    <row r="67429" s="3046" customFormat="1"/>
    <row r="67430" s="3046" customFormat="1"/>
    <row r="67431" s="3046" customFormat="1"/>
    <row r="67432" s="3046" customFormat="1"/>
    <row r="67433" s="3046" customFormat="1"/>
    <row r="67434" s="3046" customFormat="1"/>
    <row r="67435" s="3046" customFormat="1"/>
    <row r="67436" s="3046" customFormat="1"/>
    <row r="67437" s="3046" customFormat="1"/>
    <row r="67438" s="3046" customFormat="1"/>
    <row r="67439" s="3046" customFormat="1"/>
    <row r="67440" s="3046" customFormat="1"/>
    <row r="67441" s="3046" customFormat="1"/>
    <row r="67442" s="3046" customFormat="1"/>
    <row r="67443" s="3046" customFormat="1"/>
    <row r="67444" s="3046" customFormat="1"/>
    <row r="67445" s="3046" customFormat="1"/>
    <row r="67446" s="3046" customFormat="1"/>
    <row r="67447" s="3046" customFormat="1"/>
    <row r="67448" s="3046" customFormat="1"/>
    <row r="67449" s="3046" customFormat="1"/>
    <row r="67450" s="3046" customFormat="1"/>
    <row r="67451" s="3046" customFormat="1"/>
    <row r="67452" s="3046" customFormat="1"/>
    <row r="67453" s="3046" customFormat="1"/>
    <row r="67454" s="3046" customFormat="1"/>
    <row r="67455" s="3046" customFormat="1"/>
    <row r="67456" s="3046" customFormat="1"/>
    <row r="67457" s="3046" customFormat="1"/>
    <row r="67458" s="3046" customFormat="1"/>
    <row r="67459" s="3046" customFormat="1"/>
    <row r="67460" s="3046" customFormat="1"/>
    <row r="67461" s="3046" customFormat="1"/>
    <row r="67462" s="3046" customFormat="1"/>
    <row r="67463" s="3046" customFormat="1"/>
    <row r="67464" s="3046" customFormat="1"/>
    <row r="67465" s="3046" customFormat="1"/>
    <row r="67466" s="3046" customFormat="1"/>
    <row r="67467" s="3046" customFormat="1"/>
    <row r="67468" s="3046" customFormat="1"/>
    <row r="67469" s="3046" customFormat="1"/>
    <row r="67470" s="3046" customFormat="1"/>
    <row r="67471" s="3046" customFormat="1"/>
    <row r="67472" s="3046" customFormat="1"/>
    <row r="67473" s="3046" customFormat="1"/>
    <row r="67474" s="3046" customFormat="1"/>
    <row r="67475" s="3046" customFormat="1"/>
    <row r="67476" s="3046" customFormat="1"/>
    <row r="67477" s="3046" customFormat="1"/>
    <row r="67478" s="3046" customFormat="1"/>
    <row r="67479" s="3046" customFormat="1"/>
    <row r="67480" s="3046" customFormat="1"/>
    <row r="67481" s="3046" customFormat="1"/>
    <row r="67482" s="3046" customFormat="1"/>
    <row r="67483" s="3046" customFormat="1"/>
    <row r="67484" s="3046" customFormat="1"/>
    <row r="67485" s="3046" customFormat="1"/>
    <row r="67486" s="3046" customFormat="1"/>
    <row r="67487" s="3046" customFormat="1"/>
    <row r="67488" s="3046" customFormat="1"/>
    <row r="67489" s="3046" customFormat="1"/>
    <row r="67490" s="3046" customFormat="1"/>
    <row r="67491" s="3046" customFormat="1"/>
    <row r="67492" s="3046" customFormat="1"/>
    <row r="67493" s="3046" customFormat="1"/>
    <row r="67494" s="3046" customFormat="1"/>
    <row r="67495" s="3046" customFormat="1"/>
    <row r="67496" s="3046" customFormat="1"/>
    <row r="67497" s="3046" customFormat="1"/>
    <row r="67498" s="3046" customFormat="1"/>
    <row r="67499" s="3046" customFormat="1"/>
    <row r="67500" s="3046" customFormat="1"/>
    <row r="67501" s="3046" customFormat="1"/>
    <row r="67502" s="3046" customFormat="1"/>
    <row r="67503" s="3046" customFormat="1"/>
    <row r="67504" s="3046" customFormat="1"/>
    <row r="67505" s="3046" customFormat="1"/>
    <row r="67506" s="3046" customFormat="1"/>
    <row r="67507" s="3046" customFormat="1"/>
    <row r="67508" s="3046" customFormat="1"/>
    <row r="67509" s="3046" customFormat="1"/>
    <row r="67510" s="3046" customFormat="1"/>
    <row r="67511" s="3046" customFormat="1"/>
    <row r="67512" s="3046" customFormat="1"/>
    <row r="67513" s="3046" customFormat="1"/>
    <row r="67514" s="3046" customFormat="1"/>
    <row r="67515" s="3046" customFormat="1"/>
    <row r="67516" s="3046" customFormat="1"/>
    <row r="67517" s="3046" customFormat="1"/>
    <row r="67518" s="3046" customFormat="1"/>
    <row r="67519" s="3046" customFormat="1"/>
    <row r="67520" s="3046" customFormat="1"/>
    <row r="67521" s="3046" customFormat="1"/>
    <row r="67522" s="3046" customFormat="1"/>
    <row r="67523" s="3046" customFormat="1"/>
    <row r="67524" s="3046" customFormat="1"/>
    <row r="67525" s="3046" customFormat="1"/>
    <row r="67526" s="3046" customFormat="1"/>
    <row r="67527" s="3046" customFormat="1"/>
    <row r="67528" s="3046" customFormat="1"/>
    <row r="67529" s="3046" customFormat="1"/>
    <row r="67530" s="3046" customFormat="1"/>
    <row r="67531" s="3046" customFormat="1"/>
    <row r="67532" s="3046" customFormat="1"/>
    <row r="67533" s="3046" customFormat="1"/>
    <row r="67534" s="3046" customFormat="1"/>
    <row r="67535" s="3046" customFormat="1"/>
    <row r="67536" s="3046" customFormat="1"/>
    <row r="67537" s="3046" customFormat="1"/>
    <row r="67538" s="3046" customFormat="1"/>
    <row r="67539" s="3046" customFormat="1"/>
    <row r="67540" s="3046" customFormat="1"/>
    <row r="67541" s="3046" customFormat="1"/>
    <row r="67542" s="3046" customFormat="1"/>
    <row r="67543" s="3046" customFormat="1"/>
    <row r="67544" s="3046" customFormat="1"/>
    <row r="67545" s="3046" customFormat="1"/>
    <row r="67546" s="3046" customFormat="1"/>
    <row r="67547" s="3046" customFormat="1"/>
    <row r="67548" s="3046" customFormat="1"/>
    <row r="67549" s="3046" customFormat="1"/>
    <row r="67550" s="3046" customFormat="1"/>
    <row r="67551" s="3046" customFormat="1"/>
    <row r="67552" s="3046" customFormat="1"/>
    <row r="67553" s="3046" customFormat="1"/>
    <row r="67554" s="3046" customFormat="1"/>
    <row r="67555" s="3046" customFormat="1"/>
    <row r="67556" s="3046" customFormat="1"/>
    <row r="67557" s="3046" customFormat="1"/>
    <row r="67558" s="3046" customFormat="1"/>
    <row r="67559" s="3046" customFormat="1"/>
    <row r="67560" s="3046" customFormat="1"/>
    <row r="67561" s="3046" customFormat="1"/>
    <row r="67562" s="3046" customFormat="1"/>
    <row r="67563" s="3046" customFormat="1"/>
    <row r="67564" s="3046" customFormat="1"/>
    <row r="67565" s="3046" customFormat="1"/>
    <row r="67566" s="3046" customFormat="1"/>
    <row r="67567" s="3046" customFormat="1"/>
    <row r="67568" s="3046" customFormat="1"/>
    <row r="67569" s="3046" customFormat="1"/>
    <row r="67570" s="3046" customFormat="1"/>
    <row r="67571" s="3046" customFormat="1"/>
    <row r="67572" s="3046" customFormat="1"/>
    <row r="67573" s="3046" customFormat="1"/>
    <row r="67574" s="3046" customFormat="1"/>
    <row r="67575" s="3046" customFormat="1"/>
    <row r="67576" s="3046" customFormat="1"/>
    <row r="67577" s="3046" customFormat="1"/>
    <row r="67578" s="3046" customFormat="1"/>
    <row r="67579" s="3046" customFormat="1"/>
    <row r="67580" s="3046" customFormat="1"/>
    <row r="67581" s="3046" customFormat="1"/>
    <row r="67582" s="3046" customFormat="1"/>
    <row r="67583" s="3046" customFormat="1"/>
    <row r="67584" s="3046" customFormat="1"/>
    <row r="67585" s="3046" customFormat="1"/>
    <row r="67586" s="3046" customFormat="1"/>
    <row r="67587" s="3046" customFormat="1"/>
    <row r="67588" s="3046" customFormat="1"/>
    <row r="67589" s="3046" customFormat="1"/>
    <row r="67590" s="3046" customFormat="1"/>
    <row r="67591" s="3046" customFormat="1"/>
    <row r="67592" s="3046" customFormat="1"/>
    <row r="67593" s="3046" customFormat="1"/>
    <row r="67594" s="3046" customFormat="1"/>
    <row r="67595" s="3046" customFormat="1"/>
    <row r="67596" s="3046" customFormat="1"/>
    <row r="67597" s="3046" customFormat="1"/>
    <row r="67598" s="3046" customFormat="1"/>
    <row r="67599" s="3046" customFormat="1"/>
    <row r="67600" s="3046" customFormat="1"/>
    <row r="67601" s="3046" customFormat="1"/>
    <row r="67602" s="3046" customFormat="1"/>
    <row r="67603" s="3046" customFormat="1"/>
    <row r="67604" s="3046" customFormat="1"/>
    <row r="67605" s="3046" customFormat="1"/>
    <row r="67606" s="3046" customFormat="1"/>
    <row r="67607" s="3046" customFormat="1"/>
    <row r="67608" s="3046" customFormat="1"/>
    <row r="67609" s="3046" customFormat="1"/>
    <row r="67610" s="3046" customFormat="1"/>
    <row r="67611" s="3046" customFormat="1"/>
    <row r="67612" s="3046" customFormat="1"/>
    <row r="67613" s="3046" customFormat="1"/>
    <row r="67614" s="3046" customFormat="1"/>
    <row r="67615" s="3046" customFormat="1"/>
    <row r="67616" s="3046" customFormat="1"/>
    <row r="67617" s="3046" customFormat="1"/>
    <row r="67618" s="3046" customFormat="1"/>
    <row r="67619" s="3046" customFormat="1"/>
    <row r="67620" s="3046" customFormat="1"/>
    <row r="67621" s="3046" customFormat="1"/>
    <row r="67622" s="3046" customFormat="1"/>
    <row r="67623" s="3046" customFormat="1"/>
    <row r="67624" s="3046" customFormat="1"/>
    <row r="67625" s="3046" customFormat="1"/>
    <row r="67626" s="3046" customFormat="1"/>
    <row r="67627" s="3046" customFormat="1"/>
    <row r="67628" s="3046" customFormat="1"/>
    <row r="67629" s="3046" customFormat="1"/>
    <row r="67630" s="3046" customFormat="1"/>
    <row r="67631" s="3046" customFormat="1"/>
    <row r="67632" s="3046" customFormat="1"/>
    <row r="67633" s="3046" customFormat="1"/>
    <row r="67634" s="3046" customFormat="1"/>
    <row r="67635" s="3046" customFormat="1"/>
    <row r="67636" s="3046" customFormat="1"/>
    <row r="67637" s="3046" customFormat="1"/>
    <row r="67638" s="3046" customFormat="1"/>
    <row r="67639" s="3046" customFormat="1"/>
    <row r="67640" s="3046" customFormat="1"/>
    <row r="67641" s="3046" customFormat="1"/>
    <row r="67642" s="3046" customFormat="1"/>
    <row r="67643" s="3046" customFormat="1"/>
    <row r="67644" s="3046" customFormat="1"/>
    <row r="67645" s="3046" customFormat="1"/>
    <row r="67646" s="3046" customFormat="1"/>
    <row r="67647" s="3046" customFormat="1"/>
    <row r="67648" s="3046" customFormat="1"/>
    <row r="67649" s="3046" customFormat="1"/>
    <row r="67650" s="3046" customFormat="1"/>
    <row r="67651" s="3046" customFormat="1"/>
    <row r="67652" s="3046" customFormat="1"/>
    <row r="67653" s="3046" customFormat="1"/>
    <row r="67654" s="3046" customFormat="1"/>
    <row r="67655" s="3046" customFormat="1"/>
    <row r="67656" s="3046" customFormat="1"/>
    <row r="67657" s="3046" customFormat="1"/>
    <row r="67658" s="3046" customFormat="1"/>
    <row r="67659" s="3046" customFormat="1"/>
    <row r="67660" s="3046" customFormat="1"/>
    <row r="67661" s="3046" customFormat="1"/>
    <row r="67662" s="3046" customFormat="1"/>
    <row r="67663" s="3046" customFormat="1"/>
    <row r="67664" s="3046" customFormat="1"/>
    <row r="67665" s="3046" customFormat="1"/>
    <row r="67666" s="3046" customFormat="1"/>
    <row r="67667" s="3046" customFormat="1"/>
    <row r="67668" s="3046" customFormat="1"/>
    <row r="67669" s="3046" customFormat="1"/>
    <row r="67670" s="3046" customFormat="1"/>
    <row r="67671" s="3046" customFormat="1"/>
    <row r="67672" s="3046" customFormat="1"/>
    <row r="67673" s="3046" customFormat="1"/>
    <row r="67674" s="3046" customFormat="1"/>
    <row r="67675" s="3046" customFormat="1"/>
    <row r="67676" s="3046" customFormat="1"/>
    <row r="67677" s="3046" customFormat="1"/>
    <row r="67678" s="3046" customFormat="1"/>
    <row r="67679" s="3046" customFormat="1"/>
    <row r="67680" s="3046" customFormat="1"/>
    <row r="67681" s="3046" customFormat="1"/>
    <row r="67682" s="3046" customFormat="1"/>
    <row r="67683" s="3046" customFormat="1"/>
    <row r="67684" s="3046" customFormat="1"/>
    <row r="67685" s="3046" customFormat="1"/>
    <row r="67686" s="3046" customFormat="1"/>
    <row r="67687" s="3046" customFormat="1"/>
    <row r="67688" s="3046" customFormat="1"/>
    <row r="67689" s="3046" customFormat="1"/>
    <row r="67690" s="3046" customFormat="1"/>
    <row r="67691" s="3046" customFormat="1"/>
    <row r="67692" s="3046" customFormat="1"/>
    <row r="67693" s="3046" customFormat="1"/>
    <row r="67694" s="3046" customFormat="1"/>
    <row r="67695" s="3046" customFormat="1"/>
    <row r="67696" s="3046" customFormat="1"/>
    <row r="67697" s="3046" customFormat="1"/>
    <row r="67698" s="3046" customFormat="1"/>
    <row r="67699" s="3046" customFormat="1"/>
    <row r="67700" s="3046" customFormat="1"/>
    <row r="67701" s="3046" customFormat="1"/>
    <row r="67702" s="3046" customFormat="1"/>
    <row r="67703" s="3046" customFormat="1"/>
    <row r="67704" s="3046" customFormat="1"/>
    <row r="67705" s="3046" customFormat="1"/>
    <row r="67706" s="3046" customFormat="1"/>
    <row r="67707" s="3046" customFormat="1"/>
    <row r="67708" s="3046" customFormat="1"/>
    <row r="67709" s="3046" customFormat="1"/>
    <row r="67710" s="3046" customFormat="1"/>
    <row r="67711" s="3046" customFormat="1"/>
    <row r="67712" s="3046" customFormat="1"/>
    <row r="67713" s="3046" customFormat="1"/>
    <row r="67714" s="3046" customFormat="1"/>
    <row r="67715" s="3046" customFormat="1"/>
    <row r="67716" s="3046" customFormat="1"/>
    <row r="67717" s="3046" customFormat="1"/>
    <row r="67718" s="3046" customFormat="1"/>
    <row r="67719" s="3046" customFormat="1"/>
    <row r="67720" s="3046" customFormat="1"/>
    <row r="67721" s="3046" customFormat="1"/>
    <row r="67722" s="3046" customFormat="1"/>
    <row r="67723" s="3046" customFormat="1"/>
    <row r="67724" s="3046" customFormat="1"/>
    <row r="67725" s="3046" customFormat="1"/>
    <row r="67726" s="3046" customFormat="1"/>
    <row r="67727" s="3046" customFormat="1"/>
    <row r="67728" s="3046" customFormat="1"/>
    <row r="67729" s="3046" customFormat="1"/>
    <row r="67730" s="3046" customFormat="1"/>
    <row r="67731" s="3046" customFormat="1"/>
    <row r="67732" s="3046" customFormat="1"/>
    <row r="67733" s="3046" customFormat="1"/>
    <row r="67734" s="3046" customFormat="1"/>
    <row r="67735" s="3046" customFormat="1"/>
    <row r="67736" s="3046" customFormat="1"/>
    <row r="67737" s="3046" customFormat="1"/>
    <row r="67738" s="3046" customFormat="1"/>
    <row r="67739" s="3046" customFormat="1"/>
    <row r="67740" s="3046" customFormat="1"/>
    <row r="67741" s="3046" customFormat="1"/>
    <row r="67742" s="3046" customFormat="1"/>
    <row r="67743" s="3046" customFormat="1"/>
    <row r="67744" s="3046" customFormat="1"/>
    <row r="67745" s="3046" customFormat="1"/>
    <row r="67746" s="3046" customFormat="1"/>
    <row r="67747" s="3046" customFormat="1"/>
    <row r="67748" s="3046" customFormat="1"/>
    <row r="67749" s="3046" customFormat="1"/>
    <row r="67750" s="3046" customFormat="1"/>
    <row r="67751" s="3046" customFormat="1"/>
    <row r="67752" s="3046" customFormat="1"/>
    <row r="67753" s="3046" customFormat="1"/>
    <row r="67754" s="3046" customFormat="1"/>
    <row r="67755" s="3046" customFormat="1"/>
    <row r="67756" s="3046" customFormat="1"/>
    <row r="67757" s="3046" customFormat="1"/>
    <row r="67758" s="3046" customFormat="1"/>
    <row r="67759" s="3046" customFormat="1"/>
    <row r="67760" s="3046" customFormat="1"/>
    <row r="67761" s="3046" customFormat="1"/>
    <row r="67762" s="3046" customFormat="1"/>
    <row r="67763" s="3046" customFormat="1"/>
    <row r="67764" s="3046" customFormat="1"/>
    <row r="67765" s="3046" customFormat="1"/>
    <row r="67766" s="3046" customFormat="1"/>
    <row r="67767" s="3046" customFormat="1"/>
    <row r="67768" s="3046" customFormat="1"/>
    <row r="67769" s="3046" customFormat="1"/>
    <row r="67770" s="3046" customFormat="1"/>
    <row r="67771" s="3046" customFormat="1"/>
    <row r="67772" s="3046" customFormat="1"/>
    <row r="67773" s="3046" customFormat="1"/>
    <row r="67774" s="3046" customFormat="1"/>
    <row r="67775" s="3046" customFormat="1"/>
    <row r="67776" s="3046" customFormat="1"/>
    <row r="67777" s="3046" customFormat="1"/>
    <row r="67778" s="3046" customFormat="1"/>
    <row r="67779" s="3046" customFormat="1"/>
    <row r="67780" s="3046" customFormat="1"/>
    <row r="67781" s="3046" customFormat="1"/>
    <row r="67782" s="3046" customFormat="1"/>
    <row r="67783" s="3046" customFormat="1"/>
    <row r="67784" s="3046" customFormat="1"/>
    <row r="67785" s="3046" customFormat="1"/>
    <row r="67786" s="3046" customFormat="1"/>
    <row r="67787" s="3046" customFormat="1"/>
    <row r="67788" s="3046" customFormat="1"/>
    <row r="67789" s="3046" customFormat="1"/>
    <row r="67790" s="3046" customFormat="1"/>
    <row r="67791" s="3046" customFormat="1"/>
    <row r="67792" s="3046" customFormat="1"/>
    <row r="67793" s="3046" customFormat="1"/>
    <row r="67794" s="3046" customFormat="1"/>
    <row r="67795" s="3046" customFormat="1"/>
    <row r="67796" s="3046" customFormat="1"/>
    <row r="67797" s="3046" customFormat="1"/>
    <row r="67798" s="3046" customFormat="1"/>
    <row r="67799" s="3046" customFormat="1"/>
    <row r="67800" s="3046" customFormat="1"/>
    <row r="67801" s="3046" customFormat="1"/>
    <row r="67802" s="3046" customFormat="1"/>
    <row r="67803" s="3046" customFormat="1"/>
    <row r="67804" s="3046" customFormat="1"/>
    <row r="67805" s="3046" customFormat="1"/>
    <row r="67806" s="3046" customFormat="1"/>
    <row r="67807" s="3046" customFormat="1"/>
    <row r="67808" s="3046" customFormat="1"/>
    <row r="67809" s="3046" customFormat="1"/>
    <row r="67810" s="3046" customFormat="1"/>
    <row r="67811" s="3046" customFormat="1"/>
    <row r="67812" s="3046" customFormat="1"/>
    <row r="67813" s="3046" customFormat="1"/>
    <row r="67814" s="3046" customFormat="1"/>
    <row r="67815" s="3046" customFormat="1"/>
    <row r="67816" s="3046" customFormat="1"/>
    <row r="67817" s="3046" customFormat="1"/>
    <row r="67818" s="3046" customFormat="1"/>
    <row r="67819" s="3046" customFormat="1"/>
    <row r="67820" s="3046" customFormat="1"/>
    <row r="67821" s="3046" customFormat="1"/>
    <row r="67822" s="3046" customFormat="1"/>
    <row r="67823" s="3046" customFormat="1"/>
    <row r="67824" s="3046" customFormat="1"/>
    <row r="67825" s="3046" customFormat="1"/>
    <row r="67826" s="3046" customFormat="1"/>
    <row r="67827" s="3046" customFormat="1"/>
    <row r="67828" s="3046" customFormat="1"/>
    <row r="67829" s="3046" customFormat="1"/>
    <row r="67830" s="3046" customFormat="1"/>
    <row r="67831" s="3046" customFormat="1"/>
    <row r="67832" s="3046" customFormat="1"/>
    <row r="67833" s="3046" customFormat="1"/>
    <row r="67834" s="3046" customFormat="1"/>
    <row r="67835" s="3046" customFormat="1"/>
    <row r="67836" s="3046" customFormat="1"/>
    <row r="67837" s="3046" customFormat="1"/>
    <row r="67838" s="3046" customFormat="1"/>
    <row r="67839" s="3046" customFormat="1"/>
    <row r="67840" s="3046" customFormat="1"/>
    <row r="67841" s="3046" customFormat="1"/>
    <row r="67842" s="3046" customFormat="1"/>
    <row r="67843" s="3046" customFormat="1"/>
    <row r="67844" s="3046" customFormat="1"/>
    <row r="67845" s="3046" customFormat="1"/>
    <row r="67846" s="3046" customFormat="1"/>
    <row r="67847" s="3046" customFormat="1"/>
    <row r="67848" s="3046" customFormat="1"/>
    <row r="67849" s="3046" customFormat="1"/>
    <row r="67850" s="3046" customFormat="1"/>
    <row r="67851" s="3046" customFormat="1"/>
    <row r="67852" s="3046" customFormat="1"/>
    <row r="67853" s="3046" customFormat="1"/>
    <row r="67854" s="3046" customFormat="1"/>
    <row r="67855" s="3046" customFormat="1"/>
    <row r="67856" s="3046" customFormat="1"/>
    <row r="67857" s="3046" customFormat="1"/>
    <row r="67858" s="3046" customFormat="1"/>
    <row r="67859" s="3046" customFormat="1"/>
    <row r="67860" s="3046" customFormat="1"/>
    <row r="67861" s="3046" customFormat="1"/>
    <row r="67862" s="3046" customFormat="1"/>
    <row r="67863" s="3046" customFormat="1"/>
    <row r="67864" s="3046" customFormat="1"/>
    <row r="67865" s="3046" customFormat="1"/>
    <row r="67866" s="3046" customFormat="1"/>
    <row r="67867" s="3046" customFormat="1"/>
    <row r="67868" s="3046" customFormat="1"/>
    <row r="67869" s="3046" customFormat="1"/>
    <row r="67870" s="3046" customFormat="1"/>
    <row r="67871" s="3046" customFormat="1"/>
    <row r="67872" s="3046" customFormat="1"/>
    <row r="67873" s="3046" customFormat="1"/>
    <row r="67874" s="3046" customFormat="1"/>
    <row r="67875" s="3046" customFormat="1"/>
    <row r="67876" s="3046" customFormat="1"/>
    <row r="67877" s="3046" customFormat="1"/>
    <row r="67878" s="3046" customFormat="1"/>
    <row r="67879" s="3046" customFormat="1"/>
    <row r="67880" s="3046" customFormat="1"/>
    <row r="67881" s="3046" customFormat="1"/>
    <row r="67882" s="3046" customFormat="1"/>
    <row r="67883" s="3046" customFormat="1"/>
    <row r="67884" s="3046" customFormat="1"/>
    <row r="67885" s="3046" customFormat="1"/>
    <row r="67886" s="3046" customFormat="1"/>
    <row r="67887" s="3046" customFormat="1"/>
    <row r="67888" s="3046" customFormat="1"/>
    <row r="67889" s="3046" customFormat="1"/>
    <row r="67890" s="3046" customFormat="1"/>
    <row r="67891" s="3046" customFormat="1"/>
    <row r="67892" s="3046" customFormat="1"/>
    <row r="67893" s="3046" customFormat="1"/>
    <row r="67894" s="3046" customFormat="1"/>
    <row r="67895" s="3046" customFormat="1"/>
    <row r="67896" s="3046" customFormat="1"/>
    <row r="67897" s="3046" customFormat="1"/>
    <row r="67898" s="3046" customFormat="1"/>
    <row r="67899" s="3046" customFormat="1"/>
    <row r="67900" s="3046" customFormat="1"/>
    <row r="67901" s="3046" customFormat="1"/>
    <row r="67902" s="3046" customFormat="1"/>
    <row r="67903" s="3046" customFormat="1"/>
    <row r="67904" s="3046" customFormat="1"/>
    <row r="67905" s="3046" customFormat="1"/>
    <row r="67906" s="3046" customFormat="1"/>
    <row r="67907" s="3046" customFormat="1"/>
    <row r="67908" s="3046" customFormat="1"/>
    <row r="67909" s="3046" customFormat="1"/>
    <row r="67910" s="3046" customFormat="1"/>
    <row r="67911" s="3046" customFormat="1"/>
    <row r="67912" s="3046" customFormat="1"/>
    <row r="67913" s="3046" customFormat="1"/>
    <row r="67914" s="3046" customFormat="1"/>
    <row r="67915" s="3046" customFormat="1"/>
    <row r="67916" s="3046" customFormat="1"/>
    <row r="67917" s="3046" customFormat="1"/>
    <row r="67918" s="3046" customFormat="1"/>
    <row r="67919" s="3046" customFormat="1"/>
    <row r="67920" s="3046" customFormat="1"/>
    <row r="67921" s="3046" customFormat="1"/>
    <row r="67922" s="3046" customFormat="1"/>
    <row r="67923" s="3046" customFormat="1"/>
    <row r="67924" s="3046" customFormat="1"/>
    <row r="67925" s="3046" customFormat="1"/>
    <row r="67926" s="3046" customFormat="1"/>
    <row r="67927" s="3046" customFormat="1"/>
    <row r="67928" s="3046" customFormat="1"/>
    <row r="67929" s="3046" customFormat="1"/>
    <row r="67930" s="3046" customFormat="1"/>
    <row r="67931" s="3046" customFormat="1"/>
    <row r="67932" s="3046" customFormat="1"/>
    <row r="67933" s="3046" customFormat="1"/>
    <row r="67934" s="3046" customFormat="1"/>
    <row r="67935" s="3046" customFormat="1"/>
    <row r="67936" s="3046" customFormat="1"/>
    <row r="67937" s="3046" customFormat="1"/>
    <row r="67938" s="3046" customFormat="1"/>
    <row r="67939" s="3046" customFormat="1"/>
    <row r="67940" s="3046" customFormat="1"/>
    <row r="67941" s="3046" customFormat="1"/>
    <row r="67942" s="3046" customFormat="1"/>
    <row r="67943" s="3046" customFormat="1"/>
    <row r="67944" s="3046" customFormat="1"/>
    <row r="67945" s="3046" customFormat="1"/>
    <row r="67946" s="3046" customFormat="1"/>
    <row r="67947" s="3046" customFormat="1"/>
    <row r="67948" s="3046" customFormat="1"/>
    <row r="67949" s="3046" customFormat="1"/>
    <row r="67950" s="3046" customFormat="1"/>
    <row r="67951" s="3046" customFormat="1"/>
    <row r="67952" s="3046" customFormat="1"/>
    <row r="67953" s="3046" customFormat="1"/>
    <row r="67954" s="3046" customFormat="1"/>
    <row r="67955" s="3046" customFormat="1"/>
    <row r="67956" s="3046" customFormat="1"/>
    <row r="67957" s="3046" customFormat="1"/>
    <row r="67958" s="3046" customFormat="1"/>
    <row r="67959" s="3046" customFormat="1"/>
    <row r="67960" s="3046" customFormat="1"/>
    <row r="67961" s="3046" customFormat="1"/>
    <row r="67962" s="3046" customFormat="1"/>
    <row r="67963" s="3046" customFormat="1"/>
    <row r="67964" s="3046" customFormat="1"/>
    <row r="67965" s="3046" customFormat="1"/>
    <row r="67966" s="3046" customFormat="1"/>
    <row r="67967" s="3046" customFormat="1"/>
    <row r="67968" s="3046" customFormat="1"/>
    <row r="67969" s="3046" customFormat="1"/>
    <row r="67970" s="3046" customFormat="1"/>
    <row r="67971" s="3046" customFormat="1"/>
    <row r="67972" s="3046" customFormat="1"/>
    <row r="67973" s="3046" customFormat="1"/>
    <row r="67974" s="3046" customFormat="1"/>
    <row r="67975" s="3046" customFormat="1"/>
    <row r="67976" s="3046" customFormat="1"/>
    <row r="67977" s="3046" customFormat="1"/>
    <row r="67978" s="3046" customFormat="1"/>
    <row r="67979" s="3046" customFormat="1"/>
    <row r="67980" s="3046" customFormat="1"/>
    <row r="67981" s="3046" customFormat="1"/>
    <row r="67982" s="3046" customFormat="1"/>
    <row r="67983" s="3046" customFormat="1"/>
    <row r="67984" s="3046" customFormat="1"/>
    <row r="67985" s="3046" customFormat="1"/>
    <row r="67986" s="3046" customFormat="1"/>
    <row r="67987" s="3046" customFormat="1"/>
    <row r="67988" s="3046" customFormat="1"/>
    <row r="67989" s="3046" customFormat="1"/>
    <row r="67990" s="3046" customFormat="1"/>
    <row r="67991" s="3046" customFormat="1"/>
    <row r="67992" s="3046" customFormat="1"/>
    <row r="67993" s="3046" customFormat="1"/>
    <row r="67994" s="3046" customFormat="1"/>
    <row r="67995" s="3046" customFormat="1"/>
    <row r="67996" s="3046" customFormat="1"/>
    <row r="67997" s="3046" customFormat="1"/>
    <row r="67998" s="3046" customFormat="1"/>
    <row r="67999" s="3046" customFormat="1"/>
    <row r="68000" s="3046" customFormat="1"/>
    <row r="68001" s="3046" customFormat="1"/>
    <row r="68002" s="3046" customFormat="1"/>
    <row r="68003" s="3046" customFormat="1"/>
    <row r="68004" s="3046" customFormat="1"/>
    <row r="68005" s="3046" customFormat="1"/>
    <row r="68006" s="3046" customFormat="1"/>
    <row r="68007" s="3046" customFormat="1"/>
    <row r="68008" s="3046" customFormat="1"/>
    <row r="68009" s="3046" customFormat="1"/>
    <row r="68010" s="3046" customFormat="1"/>
    <row r="68011" s="3046" customFormat="1"/>
    <row r="68012" s="3046" customFormat="1"/>
    <row r="68013" s="3046" customFormat="1"/>
    <row r="68014" s="3046" customFormat="1"/>
    <row r="68015" s="3046" customFormat="1"/>
    <row r="68016" s="3046" customFormat="1"/>
    <row r="68017" s="3046" customFormat="1"/>
    <row r="68018" s="3046" customFormat="1"/>
    <row r="68019" s="3046" customFormat="1"/>
    <row r="68020" s="3046" customFormat="1"/>
    <row r="68021" s="3046" customFormat="1"/>
    <row r="68022" s="3046" customFormat="1"/>
    <row r="68023" s="3046" customFormat="1"/>
    <row r="68024" s="3046" customFormat="1"/>
    <row r="68025" s="3046" customFormat="1"/>
    <row r="68026" s="3046" customFormat="1"/>
    <row r="68027" s="3046" customFormat="1"/>
    <row r="68028" s="3046" customFormat="1"/>
    <row r="68029" s="3046" customFormat="1"/>
    <row r="68030" s="3046" customFormat="1"/>
    <row r="68031" s="3046" customFormat="1"/>
    <row r="68032" s="3046" customFormat="1"/>
    <row r="68033" s="3046" customFormat="1"/>
    <row r="68034" s="3046" customFormat="1"/>
    <row r="68035" s="3046" customFormat="1"/>
    <row r="68036" s="3046" customFormat="1"/>
    <row r="68037" s="3046" customFormat="1"/>
    <row r="68038" s="3046" customFormat="1"/>
    <row r="68039" s="3046" customFormat="1"/>
    <row r="68040" s="3046" customFormat="1"/>
    <row r="68041" s="3046" customFormat="1"/>
    <row r="68042" s="3046" customFormat="1"/>
    <row r="68043" s="3046" customFormat="1"/>
    <row r="68044" s="3046" customFormat="1"/>
    <row r="68045" s="3046" customFormat="1"/>
    <row r="68046" s="3046" customFormat="1"/>
    <row r="68047" s="3046" customFormat="1"/>
    <row r="68048" s="3046" customFormat="1"/>
    <row r="68049" s="3046" customFormat="1"/>
    <row r="68050" s="3046" customFormat="1"/>
    <row r="68051" s="3046" customFormat="1"/>
    <row r="68052" s="3046" customFormat="1"/>
    <row r="68053" s="3046" customFormat="1"/>
    <row r="68054" s="3046" customFormat="1"/>
    <row r="68055" s="3046" customFormat="1"/>
    <row r="68056" s="3046" customFormat="1"/>
    <row r="68057" s="3046" customFormat="1"/>
    <row r="68058" s="3046" customFormat="1"/>
    <row r="68059" s="3046" customFormat="1"/>
    <row r="68060" s="3046" customFormat="1"/>
    <row r="68061" s="3046" customFormat="1"/>
    <row r="68062" s="3046" customFormat="1"/>
    <row r="68063" s="3046" customFormat="1"/>
    <row r="68064" s="3046" customFormat="1"/>
    <row r="68065" s="3046" customFormat="1"/>
    <row r="68066" s="3046" customFormat="1"/>
    <row r="68067" s="3046" customFormat="1"/>
    <row r="68068" s="3046" customFormat="1"/>
    <row r="68069" s="3046" customFormat="1"/>
    <row r="68070" s="3046" customFormat="1"/>
    <row r="68071" s="3046" customFormat="1"/>
    <row r="68072" s="3046" customFormat="1"/>
    <row r="68073" s="3046" customFormat="1"/>
    <row r="68074" s="3046" customFormat="1"/>
    <row r="68075" s="3046" customFormat="1"/>
    <row r="68076" s="3046" customFormat="1"/>
    <row r="68077" s="3046" customFormat="1"/>
    <row r="68078" s="3046" customFormat="1"/>
    <row r="68079" s="3046" customFormat="1"/>
    <row r="68080" s="3046" customFormat="1"/>
    <row r="68081" s="3046" customFormat="1"/>
    <row r="68082" s="3046" customFormat="1"/>
    <row r="68083" s="3046" customFormat="1"/>
    <row r="68084" s="3046" customFormat="1"/>
    <row r="68085" s="3046" customFormat="1"/>
    <row r="68086" s="3046" customFormat="1"/>
    <row r="68087" s="3046" customFormat="1"/>
    <row r="68088" s="3046" customFormat="1"/>
    <row r="68089" s="3046" customFormat="1"/>
    <row r="68090" s="3046" customFormat="1"/>
    <row r="68091" s="3046" customFormat="1"/>
    <row r="68092" s="3046" customFormat="1"/>
    <row r="68093" s="3046" customFormat="1"/>
    <row r="68094" s="3046" customFormat="1"/>
    <row r="68095" s="3046" customFormat="1"/>
    <row r="68096" s="3046" customFormat="1"/>
    <row r="68097" s="3046" customFormat="1"/>
    <row r="68098" s="3046" customFormat="1"/>
    <row r="68099" s="3046" customFormat="1"/>
    <row r="68100" s="3046" customFormat="1"/>
    <row r="68101" s="3046" customFormat="1"/>
    <row r="68102" s="3046" customFormat="1"/>
    <row r="68103" s="3046" customFormat="1"/>
    <row r="68104" s="3046" customFormat="1"/>
    <row r="68105" s="3046" customFormat="1"/>
    <row r="68106" s="3046" customFormat="1"/>
    <row r="68107" s="3046" customFormat="1"/>
    <row r="68108" s="3046" customFormat="1"/>
    <row r="68109" s="3046" customFormat="1"/>
    <row r="68110" s="3046" customFormat="1"/>
    <row r="68111" s="3046" customFormat="1"/>
    <row r="68112" s="3046" customFormat="1"/>
    <row r="68113" s="3046" customFormat="1"/>
    <row r="68114" s="3046" customFormat="1"/>
    <row r="68115" s="3046" customFormat="1"/>
    <row r="68116" s="3046" customFormat="1"/>
    <row r="68117" s="3046" customFormat="1"/>
    <row r="68118" s="3046" customFormat="1"/>
    <row r="68119" s="3046" customFormat="1"/>
    <row r="68120" s="3046" customFormat="1"/>
    <row r="68121" s="3046" customFormat="1"/>
    <row r="68122" s="3046" customFormat="1"/>
    <row r="68123" s="3046" customFormat="1"/>
    <row r="68124" s="3046" customFormat="1"/>
    <row r="68125" s="3046" customFormat="1"/>
    <row r="68126" s="3046" customFormat="1"/>
    <row r="68127" s="3046" customFormat="1"/>
    <row r="68128" s="3046" customFormat="1"/>
    <row r="68129" s="3046" customFormat="1"/>
    <row r="68130" s="3046" customFormat="1"/>
    <row r="68131" s="3046" customFormat="1"/>
    <row r="68132" s="3046" customFormat="1"/>
    <row r="68133" s="3046" customFormat="1"/>
    <row r="68134" s="3046" customFormat="1"/>
    <row r="68135" s="3046" customFormat="1"/>
    <row r="68136" s="3046" customFormat="1"/>
    <row r="68137" s="3046" customFormat="1"/>
    <row r="68138" s="3046" customFormat="1"/>
    <row r="68139" s="3046" customFormat="1"/>
    <row r="68140" s="3046" customFormat="1"/>
    <row r="68141" s="3046" customFormat="1"/>
    <row r="68142" s="3046" customFormat="1"/>
    <row r="68143" s="3046" customFormat="1"/>
    <row r="68144" s="3046" customFormat="1"/>
    <row r="68145" s="3046" customFormat="1"/>
    <row r="68146" s="3046" customFormat="1"/>
    <row r="68147" s="3046" customFormat="1"/>
    <row r="68148" s="3046" customFormat="1"/>
    <row r="68149" s="3046" customFormat="1"/>
    <row r="68150" s="3046" customFormat="1"/>
    <row r="68151" s="3046" customFormat="1"/>
    <row r="68152" s="3046" customFormat="1"/>
    <row r="68153" s="3046" customFormat="1"/>
    <row r="68154" s="3046" customFormat="1"/>
    <row r="68155" s="3046" customFormat="1"/>
    <row r="68156" s="3046" customFormat="1"/>
    <row r="68157" s="3046" customFormat="1"/>
    <row r="68158" s="3046" customFormat="1"/>
    <row r="68159" s="3046" customFormat="1"/>
    <row r="68160" s="3046" customFormat="1"/>
    <row r="68161" s="3046" customFormat="1"/>
    <row r="68162" s="3046" customFormat="1"/>
    <row r="68163" s="3046" customFormat="1"/>
    <row r="68164" s="3046" customFormat="1"/>
    <row r="68165" s="3046" customFormat="1"/>
    <row r="68166" s="3046" customFormat="1"/>
    <row r="68167" s="3046" customFormat="1"/>
    <row r="68168" s="3046" customFormat="1"/>
    <row r="68169" s="3046" customFormat="1"/>
    <row r="68170" s="3046" customFormat="1"/>
    <row r="68171" s="3046" customFormat="1"/>
    <row r="68172" s="3046" customFormat="1"/>
    <row r="68173" s="3046" customFormat="1"/>
    <row r="68174" s="3046" customFormat="1"/>
    <row r="68175" s="3046" customFormat="1"/>
    <row r="68176" s="3046" customFormat="1"/>
    <row r="68177" s="3046" customFormat="1"/>
    <row r="68178" s="3046" customFormat="1"/>
    <row r="68179" s="3046" customFormat="1"/>
    <row r="68180" s="3046" customFormat="1"/>
    <row r="68181" s="3046" customFormat="1"/>
    <row r="68182" s="3046" customFormat="1"/>
    <row r="68183" s="3046" customFormat="1"/>
    <row r="68184" s="3046" customFormat="1"/>
    <row r="68185" s="3046" customFormat="1"/>
    <row r="68186" s="3046" customFormat="1"/>
    <row r="68187" s="3046" customFormat="1"/>
    <row r="68188" s="3046" customFormat="1"/>
    <row r="68189" s="3046" customFormat="1"/>
    <row r="68190" s="3046" customFormat="1"/>
    <row r="68191" s="3046" customFormat="1"/>
    <row r="68192" s="3046" customFormat="1"/>
    <row r="68193" s="3046" customFormat="1"/>
    <row r="68194" s="3046" customFormat="1"/>
    <row r="68195" s="3046" customFormat="1"/>
    <row r="68196" s="3046" customFormat="1"/>
    <row r="68197" s="3046" customFormat="1"/>
    <row r="68198" s="3046" customFormat="1"/>
    <row r="68199" s="3046" customFormat="1"/>
    <row r="68200" s="3046" customFormat="1"/>
    <row r="68201" s="3046" customFormat="1"/>
    <row r="68202" s="3046" customFormat="1"/>
    <row r="68203" s="3046" customFormat="1"/>
    <row r="68204" s="3046" customFormat="1"/>
    <row r="68205" s="3046" customFormat="1"/>
    <row r="68206" s="3046" customFormat="1"/>
    <row r="68207" s="3046" customFormat="1"/>
    <row r="68208" s="3046" customFormat="1"/>
    <row r="68209" s="3046" customFormat="1"/>
    <row r="68210" s="3046" customFormat="1"/>
    <row r="68211" s="3046" customFormat="1"/>
    <row r="68212" s="3046" customFormat="1"/>
    <row r="68213" s="3046" customFormat="1"/>
    <row r="68214" s="3046" customFormat="1"/>
    <row r="68215" s="3046" customFormat="1"/>
    <row r="68216" s="3046" customFormat="1"/>
    <row r="68217" s="3046" customFormat="1"/>
    <row r="68218" s="3046" customFormat="1"/>
    <row r="68219" s="3046" customFormat="1"/>
    <row r="68220" s="3046" customFormat="1"/>
    <row r="68221" s="3046" customFormat="1"/>
    <row r="68222" s="3046" customFormat="1"/>
    <row r="68223" s="3046" customFormat="1"/>
    <row r="68224" s="3046" customFormat="1"/>
    <row r="68225" s="3046" customFormat="1"/>
    <row r="68226" s="3046" customFormat="1"/>
    <row r="68227" s="3046" customFormat="1"/>
    <row r="68228" s="3046" customFormat="1"/>
    <row r="68229" s="3046" customFormat="1"/>
    <row r="68230" s="3046" customFormat="1"/>
    <row r="68231" s="3046" customFormat="1"/>
    <row r="68232" s="3046" customFormat="1"/>
    <row r="68233" s="3046" customFormat="1"/>
    <row r="68234" s="3046" customFormat="1"/>
    <row r="68235" s="3046" customFormat="1"/>
    <row r="68236" s="3046" customFormat="1"/>
    <row r="68237" s="3046" customFormat="1"/>
    <row r="68238" s="3046" customFormat="1"/>
    <row r="68239" s="3046" customFormat="1"/>
    <row r="68240" s="3046" customFormat="1"/>
    <row r="68241" s="3046" customFormat="1"/>
    <row r="68242" s="3046" customFormat="1"/>
    <row r="68243" s="3046" customFormat="1"/>
    <row r="68244" s="3046" customFormat="1"/>
    <row r="68245" s="3046" customFormat="1"/>
    <row r="68246" s="3046" customFormat="1"/>
    <row r="68247" s="3046" customFormat="1"/>
    <row r="68248" s="3046" customFormat="1"/>
    <row r="68249" s="3046" customFormat="1"/>
    <row r="68250" s="3046" customFormat="1"/>
    <row r="68251" s="3046" customFormat="1"/>
    <row r="68252" s="3046" customFormat="1"/>
    <row r="68253" s="3046" customFormat="1"/>
    <row r="68254" s="3046" customFormat="1"/>
    <row r="68255" s="3046" customFormat="1"/>
    <row r="68256" s="3046" customFormat="1"/>
    <row r="68257" s="3046" customFormat="1"/>
    <row r="68258" s="3046" customFormat="1"/>
    <row r="68259" s="3046" customFormat="1"/>
    <row r="68260" s="3046" customFormat="1"/>
    <row r="68261" s="3046" customFormat="1"/>
    <row r="68262" s="3046" customFormat="1"/>
    <row r="68263" s="3046" customFormat="1"/>
    <row r="68264" s="3046" customFormat="1"/>
    <row r="68265" s="3046" customFormat="1"/>
    <row r="68266" s="3046" customFormat="1"/>
    <row r="68267" s="3046" customFormat="1"/>
    <row r="68268" s="3046" customFormat="1"/>
    <row r="68269" s="3046" customFormat="1"/>
    <row r="68270" s="3046" customFormat="1"/>
    <row r="68271" s="3046" customFormat="1"/>
    <row r="68272" s="3046" customFormat="1"/>
    <row r="68273" s="3046" customFormat="1"/>
    <row r="68274" s="3046" customFormat="1"/>
    <row r="68275" s="3046" customFormat="1"/>
    <row r="68276" s="3046" customFormat="1"/>
    <row r="68277" s="3046" customFormat="1"/>
    <row r="68278" s="3046" customFormat="1"/>
    <row r="68279" s="3046" customFormat="1"/>
    <row r="68280" s="3046" customFormat="1"/>
    <row r="68281" s="3046" customFormat="1"/>
    <row r="68282" s="3046" customFormat="1"/>
    <row r="68283" s="3046" customFormat="1"/>
    <row r="68284" s="3046" customFormat="1"/>
    <row r="68285" s="3046" customFormat="1"/>
    <row r="68286" s="3046" customFormat="1"/>
    <row r="68287" s="3046" customFormat="1"/>
    <row r="68288" s="3046" customFormat="1"/>
    <row r="68289" s="3046" customFormat="1"/>
    <row r="68290" s="3046" customFormat="1"/>
    <row r="68291" s="3046" customFormat="1"/>
    <row r="68292" s="3046" customFormat="1"/>
    <row r="68293" s="3046" customFormat="1"/>
    <row r="68294" s="3046" customFormat="1"/>
    <row r="68295" s="3046" customFormat="1"/>
    <row r="68296" s="3046" customFormat="1"/>
    <row r="68297" s="3046" customFormat="1"/>
    <row r="68298" s="3046" customFormat="1"/>
    <row r="68299" s="3046" customFormat="1"/>
    <row r="68300" s="3046" customFormat="1"/>
    <row r="68301" s="3046" customFormat="1"/>
    <row r="68302" s="3046" customFormat="1"/>
    <row r="68303" s="3046" customFormat="1"/>
    <row r="68304" s="3046" customFormat="1"/>
    <row r="68305" s="3046" customFormat="1"/>
    <row r="68306" s="3046" customFormat="1"/>
    <row r="68307" s="3046" customFormat="1"/>
    <row r="68308" s="3046" customFormat="1"/>
    <row r="68309" s="3046" customFormat="1"/>
    <row r="68310" s="3046" customFormat="1"/>
    <row r="68311" s="3046" customFormat="1"/>
    <row r="68312" s="3046" customFormat="1"/>
    <row r="68313" s="3046" customFormat="1"/>
    <row r="68314" s="3046" customFormat="1"/>
    <row r="68315" s="3046" customFormat="1"/>
    <row r="68316" s="3046" customFormat="1"/>
    <row r="68317" s="3046" customFormat="1"/>
    <row r="68318" s="3046" customFormat="1"/>
    <row r="68319" s="3046" customFormat="1"/>
    <row r="68320" s="3046" customFormat="1"/>
    <row r="68321" s="3046" customFormat="1"/>
    <row r="68322" s="3046" customFormat="1"/>
    <row r="68323" s="3046" customFormat="1"/>
    <row r="68324" s="3046" customFormat="1"/>
    <row r="68325" s="3046" customFormat="1"/>
    <row r="68326" s="3046" customFormat="1"/>
    <row r="68327" s="3046" customFormat="1"/>
    <row r="68328" s="3046" customFormat="1"/>
    <row r="68329" s="3046" customFormat="1"/>
    <row r="68330" s="3046" customFormat="1"/>
    <row r="68331" s="3046" customFormat="1"/>
    <row r="68332" s="3046" customFormat="1"/>
    <row r="68333" s="3046" customFormat="1"/>
    <row r="68334" s="3046" customFormat="1"/>
    <row r="68335" s="3046" customFormat="1"/>
    <row r="68336" s="3046" customFormat="1"/>
    <row r="68337" s="3046" customFormat="1"/>
    <row r="68338" s="3046" customFormat="1"/>
    <row r="68339" s="3046" customFormat="1"/>
    <row r="68340" s="3046" customFormat="1"/>
    <row r="68341" s="3046" customFormat="1"/>
    <row r="68342" s="3046" customFormat="1"/>
    <row r="68343" s="3046" customFormat="1"/>
    <row r="68344" s="3046" customFormat="1"/>
    <row r="68345" s="3046" customFormat="1"/>
    <row r="68346" s="3046" customFormat="1"/>
    <row r="68347" s="3046" customFormat="1"/>
    <row r="68348" s="3046" customFormat="1"/>
    <row r="68349" s="3046" customFormat="1"/>
    <row r="68350" s="3046" customFormat="1"/>
    <row r="68351" s="3046" customFormat="1"/>
    <row r="68352" s="3046" customFormat="1"/>
    <row r="68353" s="3046" customFormat="1"/>
    <row r="68354" s="3046" customFormat="1"/>
    <row r="68355" s="3046" customFormat="1"/>
    <row r="68356" s="3046" customFormat="1"/>
    <row r="68357" s="3046" customFormat="1"/>
    <row r="68358" s="3046" customFormat="1"/>
    <row r="68359" s="3046" customFormat="1"/>
    <row r="68360" s="3046" customFormat="1"/>
    <row r="68361" s="3046" customFormat="1"/>
    <row r="68362" s="3046" customFormat="1"/>
    <row r="68363" s="3046" customFormat="1"/>
    <row r="68364" s="3046" customFormat="1"/>
    <row r="68365" s="3046" customFormat="1"/>
    <row r="68366" s="3046" customFormat="1"/>
    <row r="68367" s="3046" customFormat="1"/>
    <row r="68368" s="3046" customFormat="1"/>
    <row r="68369" s="3046" customFormat="1"/>
    <row r="68370" s="3046" customFormat="1"/>
    <row r="68371" s="3046" customFormat="1"/>
    <row r="68372" s="3046" customFormat="1"/>
    <row r="68373" s="3046" customFormat="1"/>
    <row r="68374" s="3046" customFormat="1"/>
    <row r="68375" s="3046" customFormat="1"/>
    <row r="68376" s="3046" customFormat="1"/>
    <row r="68377" s="3046" customFormat="1"/>
    <row r="68378" s="3046" customFormat="1"/>
    <row r="68379" s="3046" customFormat="1"/>
    <row r="68380" s="3046" customFormat="1"/>
    <row r="68381" s="3046" customFormat="1"/>
    <row r="68382" s="3046" customFormat="1"/>
    <row r="68383" s="3046" customFormat="1"/>
    <row r="68384" s="3046" customFormat="1"/>
    <row r="68385" s="3046" customFormat="1"/>
    <row r="68386" s="3046" customFormat="1"/>
    <row r="68387" s="3046" customFormat="1"/>
    <row r="68388" s="3046" customFormat="1"/>
    <row r="68389" s="3046" customFormat="1"/>
    <row r="68390" s="3046" customFormat="1"/>
    <row r="68391" s="3046" customFormat="1"/>
    <row r="68392" s="3046" customFormat="1"/>
    <row r="68393" s="3046" customFormat="1"/>
    <row r="68394" s="3046" customFormat="1"/>
    <row r="68395" s="3046" customFormat="1"/>
    <row r="68396" s="3046" customFormat="1"/>
    <row r="68397" s="3046" customFormat="1"/>
    <row r="68398" s="3046" customFormat="1"/>
    <row r="68399" s="3046" customFormat="1"/>
    <row r="68400" s="3046" customFormat="1"/>
    <row r="68401" s="3046" customFormat="1"/>
    <row r="68402" s="3046" customFormat="1"/>
    <row r="68403" s="3046" customFormat="1"/>
    <row r="68404" s="3046" customFormat="1"/>
    <row r="68405" s="3046" customFormat="1"/>
    <row r="68406" s="3046" customFormat="1"/>
    <row r="68407" s="3046" customFormat="1"/>
    <row r="68408" s="3046" customFormat="1"/>
    <row r="68409" s="3046" customFormat="1"/>
    <row r="68410" s="3046" customFormat="1"/>
    <row r="68411" s="3046" customFormat="1"/>
    <row r="68412" s="3046" customFormat="1"/>
    <row r="68413" s="3046" customFormat="1"/>
    <row r="68414" s="3046" customFormat="1"/>
    <row r="68415" s="3046" customFormat="1"/>
    <row r="68416" s="3046" customFormat="1"/>
    <row r="68417" s="3046" customFormat="1"/>
    <row r="68418" s="3046" customFormat="1"/>
    <row r="68419" s="3046" customFormat="1"/>
    <row r="68420" s="3046" customFormat="1"/>
    <row r="68421" s="3046" customFormat="1"/>
    <row r="68422" s="3046" customFormat="1"/>
    <row r="68423" s="3046" customFormat="1"/>
    <row r="68424" s="3046" customFormat="1"/>
    <row r="68425" s="3046" customFormat="1"/>
    <row r="68426" s="3046" customFormat="1"/>
    <row r="68427" s="3046" customFormat="1"/>
    <row r="68428" s="3046" customFormat="1"/>
    <row r="68429" s="3046" customFormat="1"/>
    <row r="68430" s="3046" customFormat="1"/>
    <row r="68431" s="3046" customFormat="1"/>
    <row r="68432" s="3046" customFormat="1"/>
    <row r="68433" s="3046" customFormat="1"/>
    <row r="68434" s="3046" customFormat="1"/>
    <row r="68435" s="3046" customFormat="1"/>
    <row r="68436" s="3046" customFormat="1"/>
    <row r="68437" s="3046" customFormat="1"/>
    <row r="68438" s="3046" customFormat="1"/>
    <row r="68439" s="3046" customFormat="1"/>
    <row r="68440" s="3046" customFormat="1"/>
    <row r="68441" s="3046" customFormat="1"/>
    <row r="68442" s="3046" customFormat="1"/>
    <row r="68443" s="3046" customFormat="1"/>
    <row r="68444" s="3046" customFormat="1"/>
    <row r="68445" s="3046" customFormat="1"/>
    <row r="68446" s="3046" customFormat="1"/>
    <row r="68447" s="3046" customFormat="1"/>
    <row r="68448" s="3046" customFormat="1"/>
    <row r="68449" s="3046" customFormat="1"/>
    <row r="68450" s="3046" customFormat="1"/>
    <row r="68451" s="3046" customFormat="1"/>
    <row r="68452" s="3046" customFormat="1"/>
    <row r="68453" s="3046" customFormat="1"/>
    <row r="68454" s="3046" customFormat="1"/>
    <row r="68455" s="3046" customFormat="1"/>
    <row r="68456" s="3046" customFormat="1"/>
    <row r="68457" s="3046" customFormat="1"/>
    <row r="68458" s="3046" customFormat="1"/>
    <row r="68459" s="3046" customFormat="1"/>
    <row r="68460" s="3046" customFormat="1"/>
    <row r="68461" s="3046" customFormat="1"/>
    <row r="68462" s="3046" customFormat="1"/>
    <row r="68463" s="3046" customFormat="1"/>
    <row r="68464" s="3046" customFormat="1"/>
    <row r="68465" s="3046" customFormat="1"/>
    <row r="68466" s="3046" customFormat="1"/>
    <row r="68467" s="3046" customFormat="1"/>
    <row r="68468" s="3046" customFormat="1"/>
    <row r="68469" s="3046" customFormat="1"/>
    <row r="68470" s="3046" customFormat="1"/>
    <row r="68471" s="3046" customFormat="1"/>
    <row r="68472" s="3046" customFormat="1"/>
    <row r="68473" s="3046" customFormat="1"/>
    <row r="68474" s="3046" customFormat="1"/>
    <row r="68475" s="3046" customFormat="1"/>
    <row r="68476" s="3046" customFormat="1"/>
    <row r="68477" s="3046" customFormat="1"/>
    <row r="68478" s="3046" customFormat="1"/>
    <row r="68479" s="3046" customFormat="1"/>
    <row r="68480" s="3046" customFormat="1"/>
    <row r="68481" s="3046" customFormat="1"/>
    <row r="68482" s="3046" customFormat="1"/>
    <row r="68483" s="3046" customFormat="1"/>
    <row r="68484" s="3046" customFormat="1"/>
    <row r="68485" s="3046" customFormat="1"/>
    <row r="68486" s="3046" customFormat="1"/>
    <row r="68487" s="3046" customFormat="1"/>
    <row r="68488" s="3046" customFormat="1"/>
    <row r="68489" s="3046" customFormat="1"/>
    <row r="68490" s="3046" customFormat="1"/>
    <row r="68491" s="3046" customFormat="1"/>
    <row r="68492" s="3046" customFormat="1"/>
    <row r="68493" s="3046" customFormat="1"/>
    <row r="68494" s="3046" customFormat="1"/>
    <row r="68495" s="3046" customFormat="1"/>
    <row r="68496" s="3046" customFormat="1"/>
    <row r="68497" s="3046" customFormat="1"/>
    <row r="68498" s="3046" customFormat="1"/>
    <row r="68499" s="3046" customFormat="1"/>
    <row r="68500" s="3046" customFormat="1"/>
    <row r="68501" s="3046" customFormat="1"/>
    <row r="68502" s="3046" customFormat="1"/>
    <row r="68503" s="3046" customFormat="1"/>
    <row r="68504" s="3046" customFormat="1"/>
    <row r="68505" s="3046" customFormat="1"/>
    <row r="68506" s="3046" customFormat="1"/>
    <row r="68507" s="3046" customFormat="1"/>
    <row r="68508" s="3046" customFormat="1"/>
    <row r="68509" s="3046" customFormat="1"/>
    <row r="68510" s="3046" customFormat="1"/>
    <row r="68511" s="3046" customFormat="1"/>
    <row r="68512" s="3046" customFormat="1"/>
    <row r="68513" s="3046" customFormat="1"/>
    <row r="68514" s="3046" customFormat="1"/>
    <row r="68515" s="3046" customFormat="1"/>
    <row r="68516" s="3046" customFormat="1"/>
    <row r="68517" s="3046" customFormat="1"/>
    <row r="68518" s="3046" customFormat="1"/>
    <row r="68519" s="3046" customFormat="1"/>
    <row r="68520" s="3046" customFormat="1"/>
    <row r="68521" s="3046" customFormat="1"/>
    <row r="68522" s="3046" customFormat="1"/>
    <row r="68523" s="3046" customFormat="1"/>
    <row r="68524" s="3046" customFormat="1"/>
    <row r="68525" s="3046" customFormat="1"/>
    <row r="68526" s="3046" customFormat="1"/>
    <row r="68527" s="3046" customFormat="1"/>
    <row r="68528" s="3046" customFormat="1"/>
    <row r="68529" s="3046" customFormat="1"/>
    <row r="68530" s="3046" customFormat="1"/>
    <row r="68531" s="3046" customFormat="1"/>
    <row r="68532" s="3046" customFormat="1"/>
    <row r="68533" s="3046" customFormat="1"/>
    <row r="68534" s="3046" customFormat="1"/>
    <row r="68535" s="3046" customFormat="1"/>
    <row r="68536" s="3046" customFormat="1"/>
    <row r="68537" s="3046" customFormat="1"/>
    <row r="68538" s="3046" customFormat="1"/>
    <row r="68539" s="3046" customFormat="1"/>
    <row r="68540" s="3046" customFormat="1"/>
    <row r="68541" s="3046" customFormat="1"/>
    <row r="68542" s="3046" customFormat="1"/>
    <row r="68543" s="3046" customFormat="1"/>
    <row r="68544" s="3046" customFormat="1"/>
    <row r="68545" s="3046" customFormat="1"/>
    <row r="68546" s="3046" customFormat="1"/>
    <row r="68547" s="3046" customFormat="1"/>
    <row r="68548" s="3046" customFormat="1"/>
    <row r="68549" s="3046" customFormat="1"/>
    <row r="68550" s="3046" customFormat="1"/>
    <row r="68551" s="3046" customFormat="1"/>
    <row r="68552" s="3046" customFormat="1"/>
    <row r="68553" s="3046" customFormat="1"/>
    <row r="68554" s="3046" customFormat="1"/>
    <row r="68555" s="3046" customFormat="1"/>
    <row r="68556" s="3046" customFormat="1"/>
    <row r="68557" s="3046" customFormat="1"/>
    <row r="68558" s="3046" customFormat="1"/>
    <row r="68559" s="3046" customFormat="1"/>
    <row r="68560" s="3046" customFormat="1"/>
    <row r="68561" s="3046" customFormat="1"/>
    <row r="68562" s="3046" customFormat="1"/>
    <row r="68563" s="3046" customFormat="1"/>
    <row r="68564" s="3046" customFormat="1"/>
    <row r="68565" s="3046" customFormat="1"/>
    <row r="68566" s="3046" customFormat="1"/>
    <row r="68567" s="3046" customFormat="1"/>
    <row r="68568" s="3046" customFormat="1"/>
    <row r="68569" s="3046" customFormat="1"/>
    <row r="68570" s="3046" customFormat="1"/>
    <row r="68571" s="3046" customFormat="1"/>
    <row r="68572" s="3046" customFormat="1"/>
    <row r="68573" s="3046" customFormat="1"/>
    <row r="68574" s="3046" customFormat="1"/>
    <row r="68575" s="3046" customFormat="1"/>
    <row r="68576" s="3046" customFormat="1"/>
    <row r="68577" s="3046" customFormat="1"/>
    <row r="68578" s="3046" customFormat="1"/>
    <row r="68579" s="3046" customFormat="1"/>
    <row r="68580" s="3046" customFormat="1"/>
    <row r="68581" s="3046" customFormat="1"/>
    <row r="68582" s="3046" customFormat="1"/>
    <row r="68583" s="3046" customFormat="1"/>
    <row r="68584" s="3046" customFormat="1"/>
    <row r="68585" s="3046" customFormat="1"/>
    <row r="68586" s="3046" customFormat="1"/>
    <row r="68587" s="3046" customFormat="1"/>
    <row r="68588" s="3046" customFormat="1"/>
    <row r="68589" s="3046" customFormat="1"/>
    <row r="68590" s="3046" customFormat="1"/>
    <row r="68591" s="3046" customFormat="1"/>
    <row r="68592" s="3046" customFormat="1"/>
    <row r="68593" s="3046" customFormat="1"/>
    <row r="68594" s="3046" customFormat="1"/>
    <row r="68595" s="3046" customFormat="1"/>
    <row r="68596" s="3046" customFormat="1"/>
    <row r="68597" s="3046" customFormat="1"/>
    <row r="68598" s="3046" customFormat="1"/>
    <row r="68599" s="3046" customFormat="1"/>
    <row r="68600" s="3046" customFormat="1"/>
    <row r="68601" s="3046" customFormat="1"/>
    <row r="68602" s="3046" customFormat="1"/>
    <row r="68603" s="3046" customFormat="1"/>
    <row r="68604" s="3046" customFormat="1"/>
    <row r="68605" s="3046" customFormat="1"/>
    <row r="68606" s="3046" customFormat="1"/>
    <row r="68607" s="3046" customFormat="1"/>
    <row r="68608" s="3046" customFormat="1"/>
    <row r="68609" s="3046" customFormat="1"/>
    <row r="68610" s="3046" customFormat="1"/>
    <row r="68611" s="3046" customFormat="1"/>
    <row r="68612" s="3046" customFormat="1"/>
    <row r="68613" s="3046" customFormat="1"/>
    <row r="68614" s="3046" customFormat="1"/>
    <row r="68615" s="3046" customFormat="1"/>
    <row r="68616" s="3046" customFormat="1"/>
    <row r="68617" s="3046" customFormat="1"/>
    <row r="68618" s="3046" customFormat="1"/>
    <row r="68619" s="3046" customFormat="1"/>
    <row r="68620" s="3046" customFormat="1"/>
    <row r="68621" s="3046" customFormat="1"/>
    <row r="68622" s="3046" customFormat="1"/>
    <row r="68623" s="3046" customFormat="1"/>
    <row r="68624" s="3046" customFormat="1"/>
    <row r="68625" s="3046" customFormat="1"/>
    <row r="68626" s="3046" customFormat="1"/>
    <row r="68627" s="3046" customFormat="1"/>
    <row r="68628" s="3046" customFormat="1"/>
    <row r="68629" s="3046" customFormat="1"/>
    <row r="68630" s="3046" customFormat="1"/>
    <row r="68631" s="3046" customFormat="1"/>
    <row r="68632" s="3046" customFormat="1"/>
    <row r="68633" s="3046" customFormat="1"/>
    <row r="68634" s="3046" customFormat="1"/>
    <row r="68635" s="3046" customFormat="1"/>
    <row r="68636" s="3046" customFormat="1"/>
    <row r="68637" s="3046" customFormat="1"/>
    <row r="68638" s="3046" customFormat="1"/>
    <row r="68639" s="3046" customFormat="1"/>
    <row r="68640" s="3046" customFormat="1"/>
    <row r="68641" s="3046" customFormat="1"/>
    <row r="68642" s="3046" customFormat="1"/>
    <row r="68643" s="3046" customFormat="1"/>
    <row r="68644" s="3046" customFormat="1"/>
    <row r="68645" s="3046" customFormat="1"/>
    <row r="68646" s="3046" customFormat="1"/>
    <row r="68647" s="3046" customFormat="1"/>
    <row r="68648" s="3046" customFormat="1"/>
    <row r="68649" s="3046" customFormat="1"/>
    <row r="68650" s="3046" customFormat="1"/>
    <row r="68651" s="3046" customFormat="1"/>
    <row r="68652" s="3046" customFormat="1"/>
    <row r="68653" s="3046" customFormat="1"/>
    <row r="68654" s="3046" customFormat="1"/>
    <row r="68655" s="3046" customFormat="1"/>
    <row r="68656" s="3046" customFormat="1"/>
    <row r="68657" s="3046" customFormat="1"/>
    <row r="68658" s="3046" customFormat="1"/>
    <row r="68659" s="3046" customFormat="1"/>
    <row r="68660" s="3046" customFormat="1"/>
    <row r="68661" s="3046" customFormat="1"/>
    <row r="68662" s="3046" customFormat="1"/>
    <row r="68663" s="3046" customFormat="1"/>
    <row r="68664" s="3046" customFormat="1"/>
    <row r="68665" s="3046" customFormat="1"/>
    <row r="68666" s="3046" customFormat="1"/>
    <row r="68667" s="3046" customFormat="1"/>
    <row r="68668" s="3046" customFormat="1"/>
    <row r="68669" s="3046" customFormat="1"/>
    <row r="68670" s="3046" customFormat="1"/>
    <row r="68671" s="3046" customFormat="1"/>
    <row r="68672" s="3046" customFormat="1"/>
    <row r="68673" s="3046" customFormat="1"/>
    <row r="68674" s="3046" customFormat="1"/>
    <row r="68675" s="3046" customFormat="1"/>
    <row r="68676" s="3046" customFormat="1"/>
    <row r="68677" s="3046" customFormat="1"/>
    <row r="68678" s="3046" customFormat="1"/>
    <row r="68679" s="3046" customFormat="1"/>
    <row r="68680" s="3046" customFormat="1"/>
    <row r="68681" s="3046" customFormat="1"/>
    <row r="68682" s="3046" customFormat="1"/>
    <row r="68683" s="3046" customFormat="1"/>
    <row r="68684" s="3046" customFormat="1"/>
    <row r="68685" s="3046" customFormat="1"/>
    <row r="68686" s="3046" customFormat="1"/>
    <row r="68687" s="3046" customFormat="1"/>
    <row r="68688" s="3046" customFormat="1"/>
    <row r="68689" s="3046" customFormat="1"/>
    <row r="68690" s="3046" customFormat="1"/>
    <row r="68691" s="3046" customFormat="1"/>
    <row r="68692" s="3046" customFormat="1"/>
    <row r="68693" s="3046" customFormat="1"/>
    <row r="68694" s="3046" customFormat="1"/>
    <row r="68695" s="3046" customFormat="1"/>
    <row r="68696" s="3046" customFormat="1"/>
    <row r="68697" s="3046" customFormat="1"/>
    <row r="68698" s="3046" customFormat="1"/>
    <row r="68699" s="3046" customFormat="1"/>
    <row r="68700" s="3046" customFormat="1"/>
    <row r="68701" s="3046" customFormat="1"/>
    <row r="68702" s="3046" customFormat="1"/>
    <row r="68703" s="3046" customFormat="1"/>
    <row r="68704" s="3046" customFormat="1"/>
    <row r="68705" s="3046" customFormat="1"/>
    <row r="68706" s="3046" customFormat="1"/>
    <row r="68707" s="3046" customFormat="1"/>
    <row r="68708" s="3046" customFormat="1"/>
    <row r="68709" s="3046" customFormat="1"/>
    <row r="68710" s="3046" customFormat="1"/>
    <row r="68711" s="3046" customFormat="1"/>
    <row r="68712" s="3046" customFormat="1"/>
    <row r="68713" s="3046" customFormat="1"/>
    <row r="68714" s="3046" customFormat="1"/>
    <row r="68715" s="3046" customFormat="1"/>
    <row r="68716" s="3046" customFormat="1"/>
    <row r="68717" s="3046" customFormat="1"/>
    <row r="68718" s="3046" customFormat="1"/>
    <row r="68719" s="3046" customFormat="1"/>
    <row r="68720" s="3046" customFormat="1"/>
    <row r="68721" s="3046" customFormat="1"/>
    <row r="68722" s="3046" customFormat="1"/>
    <row r="68723" s="3046" customFormat="1"/>
    <row r="68724" s="3046" customFormat="1"/>
    <row r="68725" s="3046" customFormat="1"/>
    <row r="68726" s="3046" customFormat="1"/>
    <row r="68727" s="3046" customFormat="1"/>
    <row r="68728" s="3046" customFormat="1"/>
    <row r="68729" s="3046" customFormat="1"/>
    <row r="68730" s="3046" customFormat="1"/>
    <row r="68731" s="3046" customFormat="1"/>
    <row r="68732" s="3046" customFormat="1"/>
    <row r="68733" s="3046" customFormat="1"/>
    <row r="68734" s="3046" customFormat="1"/>
    <row r="68735" s="3046" customFormat="1"/>
    <row r="68736" s="3046" customFormat="1"/>
    <row r="68737" s="3046" customFormat="1"/>
    <row r="68738" s="3046" customFormat="1"/>
    <row r="68739" s="3046" customFormat="1"/>
    <row r="68740" s="3046" customFormat="1"/>
    <row r="68741" s="3046" customFormat="1"/>
    <row r="68742" s="3046" customFormat="1"/>
    <row r="68743" s="3046" customFormat="1"/>
    <row r="68744" s="3046" customFormat="1"/>
    <row r="68745" s="3046" customFormat="1"/>
    <row r="68746" s="3046" customFormat="1"/>
    <row r="68747" s="3046" customFormat="1"/>
    <row r="68748" s="3046" customFormat="1"/>
    <row r="68749" s="3046" customFormat="1"/>
    <row r="68750" s="3046" customFormat="1"/>
    <row r="68751" s="3046" customFormat="1"/>
    <row r="68752" s="3046" customFormat="1"/>
    <row r="68753" s="3046" customFormat="1"/>
    <row r="68754" s="3046" customFormat="1"/>
    <row r="68755" s="3046" customFormat="1"/>
    <row r="68756" s="3046" customFormat="1"/>
    <row r="68757" s="3046" customFormat="1"/>
    <row r="68758" s="3046" customFormat="1"/>
    <row r="68759" s="3046" customFormat="1"/>
    <row r="68760" s="3046" customFormat="1"/>
    <row r="68761" s="3046" customFormat="1"/>
    <row r="68762" s="3046" customFormat="1"/>
    <row r="68763" s="3046" customFormat="1"/>
    <row r="68764" s="3046" customFormat="1"/>
    <row r="68765" s="3046" customFormat="1"/>
    <row r="68766" s="3046" customFormat="1"/>
    <row r="68767" s="3046" customFormat="1"/>
    <row r="68768" s="3046" customFormat="1"/>
    <row r="68769" s="3046" customFormat="1"/>
    <row r="68770" s="3046" customFormat="1"/>
    <row r="68771" s="3046" customFormat="1"/>
    <row r="68772" s="3046" customFormat="1"/>
    <row r="68773" s="3046" customFormat="1"/>
    <row r="68774" s="3046" customFormat="1"/>
    <row r="68775" s="3046" customFormat="1"/>
    <row r="68776" s="3046" customFormat="1"/>
    <row r="68777" s="3046" customFormat="1"/>
    <row r="68778" s="3046" customFormat="1"/>
    <row r="68779" s="3046" customFormat="1"/>
    <row r="68780" s="3046" customFormat="1"/>
    <row r="68781" s="3046" customFormat="1"/>
    <row r="68782" s="3046" customFormat="1"/>
    <row r="68783" s="3046" customFormat="1"/>
    <row r="68784" s="3046" customFormat="1"/>
    <row r="68785" s="3046" customFormat="1"/>
    <row r="68786" s="3046" customFormat="1"/>
    <row r="68787" s="3046" customFormat="1"/>
    <row r="68788" s="3046" customFormat="1"/>
    <row r="68789" s="3046" customFormat="1"/>
    <row r="68790" s="3046" customFormat="1"/>
    <row r="68791" s="3046" customFormat="1"/>
    <row r="68792" s="3046" customFormat="1"/>
    <row r="68793" s="3046" customFormat="1"/>
    <row r="68794" s="3046" customFormat="1"/>
    <row r="68795" s="3046" customFormat="1"/>
    <row r="68796" s="3046" customFormat="1"/>
    <row r="68797" s="3046" customFormat="1"/>
    <row r="68798" s="3046" customFormat="1"/>
    <row r="68799" s="3046" customFormat="1"/>
    <row r="68800" s="3046" customFormat="1"/>
    <row r="68801" s="3046" customFormat="1"/>
    <row r="68802" s="3046" customFormat="1"/>
    <row r="68803" s="3046" customFormat="1"/>
    <row r="68804" s="3046" customFormat="1"/>
    <row r="68805" s="3046" customFormat="1"/>
    <row r="68806" s="3046" customFormat="1"/>
    <row r="68807" s="3046" customFormat="1"/>
    <row r="68808" s="3046" customFormat="1"/>
    <row r="68809" s="3046" customFormat="1"/>
    <row r="68810" s="3046" customFormat="1"/>
    <row r="68811" s="3046" customFormat="1"/>
    <row r="68812" s="3046" customFormat="1"/>
    <row r="68813" s="3046" customFormat="1"/>
    <row r="68814" s="3046" customFormat="1"/>
    <row r="68815" s="3046" customFormat="1"/>
    <row r="68816" s="3046" customFormat="1"/>
    <row r="68817" s="3046" customFormat="1"/>
    <row r="68818" s="3046" customFormat="1"/>
    <row r="68819" s="3046" customFormat="1"/>
    <row r="68820" s="3046" customFormat="1"/>
    <row r="68821" s="3046" customFormat="1"/>
    <row r="68822" s="3046" customFormat="1"/>
    <row r="68823" s="3046" customFormat="1"/>
    <row r="68824" s="3046" customFormat="1"/>
    <row r="68825" s="3046" customFormat="1"/>
    <row r="68826" s="3046" customFormat="1"/>
    <row r="68827" s="3046" customFormat="1"/>
    <row r="68828" s="3046" customFormat="1"/>
    <row r="68829" s="3046" customFormat="1"/>
    <row r="68830" s="3046" customFormat="1"/>
    <row r="68831" s="3046" customFormat="1"/>
    <row r="68832" s="3046" customFormat="1"/>
    <row r="68833" s="3046" customFormat="1"/>
    <row r="68834" s="3046" customFormat="1"/>
    <row r="68835" s="3046" customFormat="1"/>
    <row r="68836" s="3046" customFormat="1"/>
    <row r="68837" s="3046" customFormat="1"/>
    <row r="68838" s="3046" customFormat="1"/>
    <row r="68839" s="3046" customFormat="1"/>
    <row r="68840" s="3046" customFormat="1"/>
    <row r="68841" s="3046" customFormat="1"/>
    <row r="68842" s="3046" customFormat="1"/>
    <row r="68843" s="3046" customFormat="1"/>
    <row r="68844" s="3046" customFormat="1"/>
    <row r="68845" s="3046" customFormat="1"/>
    <row r="68846" s="3046" customFormat="1"/>
    <row r="68847" s="3046" customFormat="1"/>
    <row r="68848" s="3046" customFormat="1"/>
    <row r="68849" s="3046" customFormat="1"/>
    <row r="68850" s="3046" customFormat="1"/>
    <row r="68851" s="3046" customFormat="1"/>
    <row r="68852" s="3046" customFormat="1"/>
    <row r="68853" s="3046" customFormat="1"/>
    <row r="68854" s="3046" customFormat="1"/>
    <row r="68855" s="3046" customFormat="1"/>
    <row r="68856" s="3046" customFormat="1"/>
    <row r="68857" s="3046" customFormat="1"/>
    <row r="68858" s="3046" customFormat="1"/>
    <row r="68859" s="3046" customFormat="1"/>
    <row r="68860" s="3046" customFormat="1"/>
    <row r="68861" s="3046" customFormat="1"/>
    <row r="68862" s="3046" customFormat="1"/>
    <row r="68863" s="3046" customFormat="1"/>
    <row r="68864" s="3046" customFormat="1"/>
    <row r="68865" s="3046" customFormat="1"/>
    <row r="68866" s="3046" customFormat="1"/>
    <row r="68867" s="3046" customFormat="1"/>
    <row r="68868" s="3046" customFormat="1"/>
    <row r="68869" s="3046" customFormat="1"/>
    <row r="68870" s="3046" customFormat="1"/>
    <row r="68871" s="3046" customFormat="1"/>
    <row r="68872" s="3046" customFormat="1"/>
    <row r="68873" s="3046" customFormat="1"/>
    <row r="68874" s="3046" customFormat="1"/>
    <row r="68875" s="3046" customFormat="1"/>
    <row r="68876" s="3046" customFormat="1"/>
    <row r="68877" s="3046" customFormat="1"/>
    <row r="68878" s="3046" customFormat="1"/>
    <row r="68879" s="3046" customFormat="1"/>
    <row r="68880" s="3046" customFormat="1"/>
    <row r="68881" s="3046" customFormat="1"/>
    <row r="68882" s="3046" customFormat="1"/>
    <row r="68883" s="3046" customFormat="1"/>
    <row r="68884" s="3046" customFormat="1"/>
    <row r="68885" s="3046" customFormat="1"/>
    <row r="68886" s="3046" customFormat="1"/>
    <row r="68887" s="3046" customFormat="1"/>
    <row r="68888" s="3046" customFormat="1"/>
    <row r="68889" s="3046" customFormat="1"/>
    <row r="68890" s="3046" customFormat="1"/>
    <row r="68891" s="3046" customFormat="1"/>
    <row r="68892" s="3046" customFormat="1"/>
    <row r="68893" s="3046" customFormat="1"/>
    <row r="68894" s="3046" customFormat="1"/>
    <row r="68895" s="3046" customFormat="1"/>
    <row r="68896" s="3046" customFormat="1"/>
    <row r="68897" s="3046" customFormat="1"/>
    <row r="68898" s="3046" customFormat="1"/>
    <row r="68899" s="3046" customFormat="1"/>
    <row r="68900" s="3046" customFormat="1"/>
    <row r="68901" s="3046" customFormat="1"/>
    <row r="68902" s="3046" customFormat="1"/>
    <row r="68903" s="3046" customFormat="1"/>
    <row r="68904" s="3046" customFormat="1"/>
    <row r="68905" s="3046" customFormat="1"/>
    <row r="68906" s="3046" customFormat="1"/>
    <row r="68907" s="3046" customFormat="1"/>
    <row r="68908" s="3046" customFormat="1"/>
    <row r="68909" s="3046" customFormat="1"/>
    <row r="68910" s="3046" customFormat="1"/>
    <row r="68911" s="3046" customFormat="1"/>
    <row r="68912" s="3046" customFormat="1"/>
    <row r="68913" s="3046" customFormat="1"/>
    <row r="68914" s="3046" customFormat="1"/>
    <row r="68915" s="3046" customFormat="1"/>
    <row r="68916" s="3046" customFormat="1"/>
    <row r="68917" s="3046" customFormat="1"/>
    <row r="68918" s="3046" customFormat="1"/>
    <row r="68919" s="3046" customFormat="1"/>
    <row r="68920" s="3046" customFormat="1"/>
    <row r="68921" s="3046" customFormat="1"/>
    <row r="68922" s="3046" customFormat="1"/>
    <row r="68923" s="3046" customFormat="1"/>
    <row r="68924" s="3046" customFormat="1"/>
    <row r="68925" s="3046" customFormat="1"/>
    <row r="68926" s="3046" customFormat="1"/>
    <row r="68927" s="3046" customFormat="1"/>
    <row r="68928" s="3046" customFormat="1"/>
    <row r="68929" s="3046" customFormat="1"/>
    <row r="68930" s="3046" customFormat="1"/>
    <row r="68931" s="3046" customFormat="1"/>
    <row r="68932" s="3046" customFormat="1"/>
    <row r="68933" s="3046" customFormat="1"/>
    <row r="68934" s="3046" customFormat="1"/>
    <row r="68935" s="3046" customFormat="1"/>
    <row r="68936" s="3046" customFormat="1"/>
    <row r="68937" s="3046" customFormat="1"/>
    <row r="68938" s="3046" customFormat="1"/>
    <row r="68939" s="3046" customFormat="1"/>
    <row r="68940" s="3046" customFormat="1"/>
    <row r="68941" s="3046" customFormat="1"/>
    <row r="68942" s="3046" customFormat="1"/>
    <row r="68943" s="3046" customFormat="1"/>
    <row r="68944" s="3046" customFormat="1"/>
    <row r="68945" s="3046" customFormat="1"/>
    <row r="68946" s="3046" customFormat="1"/>
    <row r="68947" s="3046" customFormat="1"/>
    <row r="68948" s="3046" customFormat="1"/>
    <row r="68949" s="3046" customFormat="1"/>
    <row r="68950" s="3046" customFormat="1"/>
    <row r="68951" s="3046" customFormat="1"/>
    <row r="68952" s="3046" customFormat="1"/>
    <row r="68953" s="3046" customFormat="1"/>
    <row r="68954" s="3046" customFormat="1"/>
    <row r="68955" s="3046" customFormat="1"/>
    <row r="68956" s="3046" customFormat="1"/>
    <row r="68957" s="3046" customFormat="1"/>
    <row r="68958" s="3046" customFormat="1"/>
    <row r="68959" s="3046" customFormat="1"/>
    <row r="68960" s="3046" customFormat="1"/>
    <row r="68961" s="3046" customFormat="1"/>
    <row r="68962" s="3046" customFormat="1"/>
    <row r="68963" s="3046" customFormat="1"/>
    <row r="68964" s="3046" customFormat="1"/>
    <row r="68965" s="3046" customFormat="1"/>
    <row r="68966" s="3046" customFormat="1"/>
    <row r="68967" s="3046" customFormat="1"/>
    <row r="68968" s="3046" customFormat="1"/>
    <row r="68969" s="3046" customFormat="1"/>
    <row r="68970" s="3046" customFormat="1"/>
    <row r="68971" s="3046" customFormat="1"/>
    <row r="68972" s="3046" customFormat="1"/>
    <row r="68973" s="3046" customFormat="1"/>
    <row r="68974" s="3046" customFormat="1"/>
    <row r="68975" s="3046" customFormat="1"/>
    <row r="68976" s="3046" customFormat="1"/>
    <row r="68977" s="3046" customFormat="1"/>
    <row r="68978" s="3046" customFormat="1"/>
    <row r="68979" s="3046" customFormat="1"/>
    <row r="68980" s="3046" customFormat="1"/>
    <row r="68981" s="3046" customFormat="1"/>
    <row r="68982" s="3046" customFormat="1"/>
    <row r="68983" s="3046" customFormat="1"/>
    <row r="68984" s="3046" customFormat="1"/>
    <row r="68985" s="3046" customFormat="1"/>
    <row r="68986" s="3046" customFormat="1"/>
    <row r="68987" s="3046" customFormat="1"/>
    <row r="68988" s="3046" customFormat="1"/>
    <row r="68989" s="3046" customFormat="1"/>
    <row r="68990" s="3046" customFormat="1"/>
    <row r="68991" s="3046" customFormat="1"/>
    <row r="68992" s="3046" customFormat="1"/>
    <row r="68993" s="3046" customFormat="1"/>
    <row r="68994" s="3046" customFormat="1"/>
    <row r="68995" s="3046" customFormat="1"/>
    <row r="68996" s="3046" customFormat="1"/>
    <row r="68997" s="3046" customFormat="1"/>
    <row r="68998" s="3046" customFormat="1"/>
    <row r="68999" s="3046" customFormat="1"/>
    <row r="69000" s="3046" customFormat="1"/>
    <row r="69001" s="3046" customFormat="1"/>
    <row r="69002" s="3046" customFormat="1"/>
    <row r="69003" s="3046" customFormat="1"/>
    <row r="69004" s="3046" customFormat="1"/>
    <row r="69005" s="3046" customFormat="1"/>
    <row r="69006" s="3046" customFormat="1"/>
    <row r="69007" s="3046" customFormat="1"/>
    <row r="69008" s="3046" customFormat="1"/>
    <row r="69009" s="3046" customFormat="1"/>
    <row r="69010" s="3046" customFormat="1"/>
    <row r="69011" s="3046" customFormat="1"/>
    <row r="69012" s="3046" customFormat="1"/>
    <row r="69013" s="3046" customFormat="1"/>
    <row r="69014" s="3046" customFormat="1"/>
    <row r="69015" s="3046" customFormat="1"/>
    <row r="69016" s="3046" customFormat="1"/>
    <row r="69017" s="3046" customFormat="1"/>
    <row r="69018" s="3046" customFormat="1"/>
    <row r="69019" s="3046" customFormat="1"/>
    <row r="69020" s="3046" customFormat="1"/>
    <row r="69021" s="3046" customFormat="1"/>
    <row r="69022" s="3046" customFormat="1"/>
    <row r="69023" s="3046" customFormat="1"/>
    <row r="69024" s="3046" customFormat="1"/>
    <row r="69025" s="3046" customFormat="1"/>
    <row r="69026" s="3046" customFormat="1"/>
    <row r="69027" s="3046" customFormat="1"/>
    <row r="69028" s="3046" customFormat="1"/>
    <row r="69029" s="3046" customFormat="1"/>
    <row r="69030" s="3046" customFormat="1"/>
    <row r="69031" s="3046" customFormat="1"/>
    <row r="69032" s="3046" customFormat="1"/>
    <row r="69033" s="3046" customFormat="1"/>
    <row r="69034" s="3046" customFormat="1"/>
    <row r="69035" s="3046" customFormat="1"/>
    <row r="69036" s="3046" customFormat="1"/>
    <row r="69037" s="3046" customFormat="1"/>
    <row r="69038" s="3046" customFormat="1"/>
    <row r="69039" s="3046" customFormat="1"/>
    <row r="69040" s="3046" customFormat="1"/>
    <row r="69041" s="3046" customFormat="1"/>
    <row r="69042" s="3046" customFormat="1"/>
    <row r="69043" s="3046" customFormat="1"/>
    <row r="69044" s="3046" customFormat="1"/>
    <row r="69045" s="3046" customFormat="1"/>
    <row r="69046" s="3046" customFormat="1"/>
    <row r="69047" s="3046" customFormat="1"/>
    <row r="69048" s="3046" customFormat="1"/>
    <row r="69049" s="3046" customFormat="1"/>
    <row r="69050" s="3046" customFormat="1"/>
    <row r="69051" s="3046" customFormat="1"/>
    <row r="69052" s="3046" customFormat="1"/>
    <row r="69053" s="3046" customFormat="1"/>
    <row r="69054" s="3046" customFormat="1"/>
    <row r="69055" s="3046" customFormat="1"/>
    <row r="69056" s="3046" customFormat="1"/>
    <row r="69057" s="3046" customFormat="1"/>
    <row r="69058" s="3046" customFormat="1"/>
    <row r="69059" s="3046" customFormat="1"/>
    <row r="69060" s="3046" customFormat="1"/>
    <row r="69061" s="3046" customFormat="1"/>
    <row r="69062" s="3046" customFormat="1"/>
    <row r="69063" s="3046" customFormat="1"/>
    <row r="69064" s="3046" customFormat="1"/>
    <row r="69065" s="3046" customFormat="1"/>
    <row r="69066" s="3046" customFormat="1"/>
    <row r="69067" s="3046" customFormat="1"/>
    <row r="69068" s="3046" customFormat="1"/>
    <row r="69069" s="3046" customFormat="1"/>
    <row r="69070" s="3046" customFormat="1"/>
    <row r="69071" s="3046" customFormat="1"/>
    <row r="69072" s="3046" customFormat="1"/>
    <row r="69073" s="3046" customFormat="1"/>
    <row r="69074" s="3046" customFormat="1"/>
    <row r="69075" s="3046" customFormat="1"/>
    <row r="69076" s="3046" customFormat="1"/>
    <row r="69077" s="3046" customFormat="1"/>
    <row r="69078" s="3046" customFormat="1"/>
    <row r="69079" s="3046" customFormat="1"/>
    <row r="69080" s="3046" customFormat="1"/>
    <row r="69081" s="3046" customFormat="1"/>
    <row r="69082" s="3046" customFormat="1"/>
    <row r="69083" s="3046" customFormat="1"/>
    <row r="69084" s="3046" customFormat="1"/>
    <row r="69085" s="3046" customFormat="1"/>
    <row r="69086" s="3046" customFormat="1"/>
    <row r="69087" s="3046" customFormat="1"/>
    <row r="69088" s="3046" customFormat="1"/>
    <row r="69089" s="3046" customFormat="1"/>
    <row r="69090" s="3046" customFormat="1"/>
    <row r="69091" s="3046" customFormat="1"/>
    <row r="69092" s="3046" customFormat="1"/>
    <row r="69093" s="3046" customFormat="1"/>
    <row r="69094" s="3046" customFormat="1"/>
    <row r="69095" s="3046" customFormat="1"/>
    <row r="69096" s="3046" customFormat="1"/>
    <row r="69097" s="3046" customFormat="1"/>
    <row r="69098" s="3046" customFormat="1"/>
    <row r="69099" s="3046" customFormat="1"/>
    <row r="69100" s="3046" customFormat="1"/>
    <row r="69101" s="3046" customFormat="1"/>
    <row r="69102" s="3046" customFormat="1"/>
    <row r="69103" s="3046" customFormat="1"/>
    <row r="69104" s="3046" customFormat="1"/>
    <row r="69105" s="3046" customFormat="1"/>
    <row r="69106" s="3046" customFormat="1"/>
    <row r="69107" s="3046" customFormat="1"/>
    <row r="69108" s="3046" customFormat="1"/>
    <row r="69109" s="3046" customFormat="1"/>
    <row r="69110" s="3046" customFormat="1"/>
    <row r="69111" s="3046" customFormat="1"/>
    <row r="69112" s="3046" customFormat="1"/>
    <row r="69113" s="3046" customFormat="1"/>
    <row r="69114" s="3046" customFormat="1"/>
    <row r="69115" s="3046" customFormat="1"/>
    <row r="69116" s="3046" customFormat="1"/>
    <row r="69117" s="3046" customFormat="1"/>
    <row r="69118" s="3046" customFormat="1"/>
    <row r="69119" s="3046" customFormat="1"/>
    <row r="69120" s="3046" customFormat="1"/>
    <row r="69121" s="3046" customFormat="1"/>
    <row r="69122" s="3046" customFormat="1"/>
    <row r="69123" s="3046" customFormat="1"/>
    <row r="69124" s="3046" customFormat="1"/>
    <row r="69125" s="3046" customFormat="1"/>
    <row r="69126" s="3046" customFormat="1"/>
    <row r="69127" s="3046" customFormat="1"/>
    <row r="69128" s="3046" customFormat="1"/>
    <row r="69129" s="3046" customFormat="1"/>
    <row r="69130" s="3046" customFormat="1"/>
    <row r="69131" s="3046" customFormat="1"/>
    <row r="69132" s="3046" customFormat="1"/>
    <row r="69133" s="3046" customFormat="1"/>
    <row r="69134" s="3046" customFormat="1"/>
    <row r="69135" s="3046" customFormat="1"/>
    <row r="69136" s="3046" customFormat="1"/>
    <row r="69137" s="3046" customFormat="1"/>
    <row r="69138" s="3046" customFormat="1"/>
    <row r="69139" s="3046" customFormat="1"/>
    <row r="69140" s="3046" customFormat="1"/>
    <row r="69141" s="3046" customFormat="1"/>
    <row r="69142" s="3046" customFormat="1"/>
    <row r="69143" s="3046" customFormat="1"/>
    <row r="69144" s="3046" customFormat="1"/>
    <row r="69145" s="3046" customFormat="1"/>
    <row r="69146" s="3046" customFormat="1"/>
    <row r="69147" s="3046" customFormat="1"/>
    <row r="69148" s="3046" customFormat="1"/>
    <row r="69149" s="3046" customFormat="1"/>
    <row r="69150" s="3046" customFormat="1"/>
    <row r="69151" s="3046" customFormat="1"/>
    <row r="69152" s="3046" customFormat="1"/>
    <row r="69153" s="3046" customFormat="1"/>
    <row r="69154" s="3046" customFormat="1"/>
    <row r="69155" s="3046" customFormat="1"/>
    <row r="69156" s="3046" customFormat="1"/>
    <row r="69157" s="3046" customFormat="1"/>
    <row r="69158" s="3046" customFormat="1"/>
    <row r="69159" s="3046" customFormat="1"/>
    <row r="69160" s="3046" customFormat="1"/>
    <row r="69161" s="3046" customFormat="1"/>
    <row r="69162" s="3046" customFormat="1"/>
    <row r="69163" s="3046" customFormat="1"/>
    <row r="69164" s="3046" customFormat="1"/>
    <row r="69165" s="3046" customFormat="1"/>
    <row r="69166" s="3046" customFormat="1"/>
    <row r="69167" s="3046" customFormat="1"/>
    <row r="69168" s="3046" customFormat="1"/>
    <row r="69169" s="3046" customFormat="1"/>
    <row r="69170" s="3046" customFormat="1"/>
    <row r="69171" s="3046" customFormat="1"/>
    <row r="69172" s="3046" customFormat="1"/>
    <row r="69173" s="3046" customFormat="1"/>
    <row r="69174" s="3046" customFormat="1"/>
    <row r="69175" s="3046" customFormat="1"/>
    <row r="69176" s="3046" customFormat="1"/>
    <row r="69177" s="3046" customFormat="1"/>
    <row r="69178" s="3046" customFormat="1"/>
    <row r="69179" s="3046" customFormat="1"/>
    <row r="69180" s="3046" customFormat="1"/>
    <row r="69181" s="3046" customFormat="1"/>
    <row r="69182" s="3046" customFormat="1"/>
    <row r="69183" s="3046" customFormat="1"/>
    <row r="69184" s="3046" customFormat="1"/>
    <row r="69185" s="3046" customFormat="1"/>
    <row r="69186" s="3046" customFormat="1"/>
    <row r="69187" s="3046" customFormat="1"/>
    <row r="69188" s="3046" customFormat="1"/>
    <row r="69189" s="3046" customFormat="1"/>
    <row r="69190" s="3046" customFormat="1"/>
    <row r="69191" s="3046" customFormat="1"/>
    <row r="69192" s="3046" customFormat="1"/>
    <row r="69193" s="3046" customFormat="1"/>
    <row r="69194" s="3046" customFormat="1"/>
    <row r="69195" s="3046" customFormat="1"/>
    <row r="69196" s="3046" customFormat="1"/>
    <row r="69197" s="3046" customFormat="1"/>
    <row r="69198" s="3046" customFormat="1"/>
    <row r="69199" s="3046" customFormat="1"/>
    <row r="69200" s="3046" customFormat="1"/>
    <row r="69201" s="3046" customFormat="1"/>
    <row r="69202" s="3046" customFormat="1"/>
    <row r="69203" s="3046" customFormat="1"/>
    <row r="69204" s="3046" customFormat="1"/>
    <row r="69205" s="3046" customFormat="1"/>
    <row r="69206" s="3046" customFormat="1"/>
    <row r="69207" s="3046" customFormat="1"/>
    <row r="69208" s="3046" customFormat="1"/>
    <row r="69209" s="3046" customFormat="1"/>
    <row r="69210" s="3046" customFormat="1"/>
    <row r="69211" s="3046" customFormat="1"/>
    <row r="69212" s="3046" customFormat="1"/>
    <row r="69213" s="3046" customFormat="1"/>
    <row r="69214" s="3046" customFormat="1"/>
    <row r="69215" s="3046" customFormat="1"/>
    <row r="69216" s="3046" customFormat="1"/>
    <row r="69217" s="3046" customFormat="1"/>
    <row r="69218" s="3046" customFormat="1"/>
    <row r="69219" s="3046" customFormat="1"/>
    <row r="69220" s="3046" customFormat="1"/>
    <row r="69221" s="3046" customFormat="1"/>
    <row r="69222" s="3046" customFormat="1"/>
    <row r="69223" s="3046" customFormat="1"/>
    <row r="69224" s="3046" customFormat="1"/>
    <row r="69225" s="3046" customFormat="1"/>
    <row r="69226" s="3046" customFormat="1"/>
    <row r="69227" s="3046" customFormat="1"/>
    <row r="69228" s="3046" customFormat="1"/>
    <row r="69229" s="3046" customFormat="1"/>
    <row r="69230" s="3046" customFormat="1"/>
    <row r="69231" s="3046" customFormat="1"/>
    <row r="69232" s="3046" customFormat="1"/>
    <row r="69233" s="3046" customFormat="1"/>
    <row r="69234" s="3046" customFormat="1"/>
    <row r="69235" s="3046" customFormat="1"/>
    <row r="69236" s="3046" customFormat="1"/>
    <row r="69237" s="3046" customFormat="1"/>
    <row r="69238" s="3046" customFormat="1"/>
    <row r="69239" s="3046" customFormat="1"/>
    <row r="69240" s="3046" customFormat="1"/>
    <row r="69241" s="3046" customFormat="1"/>
    <row r="69242" s="3046" customFormat="1"/>
    <row r="69243" s="3046" customFormat="1"/>
    <row r="69244" s="3046" customFormat="1"/>
    <row r="69245" s="3046" customFormat="1"/>
    <row r="69246" s="3046" customFormat="1"/>
    <row r="69247" s="3046" customFormat="1"/>
    <row r="69248" s="3046" customFormat="1"/>
    <row r="69249" s="3046" customFormat="1"/>
    <row r="69250" s="3046" customFormat="1"/>
    <row r="69251" s="3046" customFormat="1"/>
    <row r="69252" s="3046" customFormat="1"/>
    <row r="69253" s="3046" customFormat="1"/>
    <row r="69254" s="3046" customFormat="1"/>
    <row r="69255" s="3046" customFormat="1"/>
    <row r="69256" s="3046" customFormat="1"/>
    <row r="69257" s="3046" customFormat="1"/>
    <row r="69258" s="3046" customFormat="1"/>
    <row r="69259" s="3046" customFormat="1"/>
    <row r="69260" s="3046" customFormat="1"/>
    <row r="69261" s="3046" customFormat="1"/>
    <row r="69262" s="3046" customFormat="1"/>
    <row r="69263" s="3046" customFormat="1"/>
    <row r="69264" s="3046" customFormat="1"/>
    <row r="69265" s="3046" customFormat="1"/>
    <row r="69266" s="3046" customFormat="1"/>
    <row r="69267" s="3046" customFormat="1"/>
    <row r="69268" s="3046" customFormat="1"/>
    <row r="69269" s="3046" customFormat="1"/>
    <row r="69270" s="3046" customFormat="1"/>
    <row r="69271" s="3046" customFormat="1"/>
    <row r="69272" s="3046" customFormat="1"/>
    <row r="69273" s="3046" customFormat="1"/>
    <row r="69274" s="3046" customFormat="1"/>
    <row r="69275" s="3046" customFormat="1"/>
    <row r="69276" s="3046" customFormat="1"/>
    <row r="69277" s="3046" customFormat="1"/>
    <row r="69278" s="3046" customFormat="1"/>
    <row r="69279" s="3046" customFormat="1"/>
    <row r="69280" s="3046" customFormat="1"/>
    <row r="69281" s="3046" customFormat="1"/>
    <row r="69282" s="3046" customFormat="1"/>
    <row r="69283" s="3046" customFormat="1"/>
    <row r="69284" s="3046" customFormat="1"/>
    <row r="69285" s="3046" customFormat="1"/>
    <row r="69286" s="3046" customFormat="1"/>
    <row r="69287" s="3046" customFormat="1"/>
    <row r="69288" s="3046" customFormat="1"/>
    <row r="69289" s="3046" customFormat="1"/>
    <row r="69290" s="3046" customFormat="1"/>
    <row r="69291" s="3046" customFormat="1"/>
    <row r="69292" s="3046" customFormat="1"/>
    <row r="69293" s="3046" customFormat="1"/>
    <row r="69294" s="3046" customFormat="1"/>
    <row r="69295" s="3046" customFormat="1"/>
    <row r="69296" s="3046" customFormat="1"/>
    <row r="69297" s="3046" customFormat="1"/>
    <row r="69298" s="3046" customFormat="1"/>
    <row r="69299" s="3046" customFormat="1"/>
    <row r="69300" s="3046" customFormat="1"/>
    <row r="69301" s="3046" customFormat="1"/>
    <row r="69302" s="3046" customFormat="1"/>
    <row r="69303" s="3046" customFormat="1"/>
    <row r="69304" s="3046" customFormat="1"/>
    <row r="69305" s="3046" customFormat="1"/>
    <row r="69306" s="3046" customFormat="1"/>
    <row r="69307" s="3046" customFormat="1"/>
    <row r="69308" s="3046" customFormat="1"/>
    <row r="69309" s="3046" customFormat="1"/>
    <row r="69310" s="3046" customFormat="1"/>
    <row r="69311" s="3046" customFormat="1"/>
    <row r="69312" s="3046" customFormat="1"/>
    <row r="69313" s="3046" customFormat="1"/>
    <row r="69314" s="3046" customFormat="1"/>
    <row r="69315" s="3046" customFormat="1"/>
    <row r="69316" s="3046" customFormat="1"/>
    <row r="69317" s="3046" customFormat="1"/>
    <row r="69318" s="3046" customFormat="1"/>
    <row r="69319" s="3046" customFormat="1"/>
    <row r="69320" s="3046" customFormat="1"/>
    <row r="69321" s="3046" customFormat="1"/>
    <row r="69322" s="3046" customFormat="1"/>
    <row r="69323" s="3046" customFormat="1"/>
    <row r="69324" s="3046" customFormat="1"/>
    <row r="69325" s="3046" customFormat="1"/>
    <row r="69326" s="3046" customFormat="1"/>
    <row r="69327" s="3046" customFormat="1"/>
    <row r="69328" s="3046" customFormat="1"/>
    <row r="69329" s="3046" customFormat="1"/>
    <row r="69330" s="3046" customFormat="1"/>
    <row r="69331" s="3046" customFormat="1"/>
    <row r="69332" s="3046" customFormat="1"/>
    <row r="69333" s="3046" customFormat="1"/>
    <row r="69334" s="3046" customFormat="1"/>
    <row r="69335" s="3046" customFormat="1"/>
    <row r="69336" s="3046" customFormat="1"/>
    <row r="69337" s="3046" customFormat="1"/>
    <row r="69338" s="3046" customFormat="1"/>
    <row r="69339" s="3046" customFormat="1"/>
    <row r="69340" s="3046" customFormat="1"/>
    <row r="69341" s="3046" customFormat="1"/>
    <row r="69342" s="3046" customFormat="1"/>
    <row r="69343" s="3046" customFormat="1"/>
    <row r="69344" s="3046" customFormat="1"/>
    <row r="69345" s="3046" customFormat="1"/>
    <row r="69346" s="3046" customFormat="1"/>
    <row r="69347" s="3046" customFormat="1"/>
    <row r="69348" s="3046" customFormat="1"/>
    <row r="69349" s="3046" customFormat="1"/>
    <row r="69350" s="3046" customFormat="1"/>
    <row r="69351" s="3046" customFormat="1"/>
    <row r="69352" s="3046" customFormat="1"/>
    <row r="69353" s="3046" customFormat="1"/>
    <row r="69354" s="3046" customFormat="1"/>
    <row r="69355" s="3046" customFormat="1"/>
    <row r="69356" s="3046" customFormat="1"/>
    <row r="69357" s="3046" customFormat="1"/>
    <row r="69358" s="3046" customFormat="1"/>
    <row r="69359" s="3046" customFormat="1"/>
    <row r="69360" s="3046" customFormat="1"/>
    <row r="69361" s="3046" customFormat="1"/>
    <row r="69362" s="3046" customFormat="1"/>
    <row r="69363" s="3046" customFormat="1"/>
    <row r="69364" s="3046" customFormat="1"/>
    <row r="69365" s="3046" customFormat="1"/>
    <row r="69366" s="3046" customFormat="1"/>
    <row r="69367" s="3046" customFormat="1"/>
    <row r="69368" s="3046" customFormat="1"/>
    <row r="69369" s="3046" customFormat="1"/>
    <row r="69370" s="3046" customFormat="1"/>
    <row r="69371" s="3046" customFormat="1"/>
    <row r="69372" s="3046" customFormat="1"/>
    <row r="69373" s="3046" customFormat="1"/>
    <row r="69374" s="3046" customFormat="1"/>
    <row r="69375" s="3046" customFormat="1"/>
    <row r="69376" s="3046" customFormat="1"/>
    <row r="69377" s="3046" customFormat="1"/>
    <row r="69378" s="3046" customFormat="1"/>
    <row r="69379" s="3046" customFormat="1"/>
    <row r="69380" s="3046" customFormat="1"/>
    <row r="69381" s="3046" customFormat="1"/>
    <row r="69382" s="3046" customFormat="1"/>
    <row r="69383" s="3046" customFormat="1"/>
    <row r="69384" s="3046" customFormat="1"/>
    <row r="69385" s="3046" customFormat="1"/>
    <row r="69386" s="3046" customFormat="1"/>
    <row r="69387" s="3046" customFormat="1"/>
    <row r="69388" s="3046" customFormat="1"/>
    <row r="69389" s="3046" customFormat="1"/>
    <row r="69390" s="3046" customFormat="1"/>
    <row r="69391" s="3046" customFormat="1"/>
    <row r="69392" s="3046" customFormat="1"/>
    <row r="69393" s="3046" customFormat="1"/>
    <row r="69394" s="3046" customFormat="1"/>
    <row r="69395" s="3046" customFormat="1"/>
    <row r="69396" s="3046" customFormat="1"/>
    <row r="69397" s="3046" customFormat="1"/>
    <row r="69398" s="3046" customFormat="1"/>
    <row r="69399" s="3046" customFormat="1"/>
    <row r="69400" s="3046" customFormat="1"/>
    <row r="69401" s="3046" customFormat="1"/>
    <row r="69402" s="3046" customFormat="1"/>
    <row r="69403" s="3046" customFormat="1"/>
    <row r="69404" s="3046" customFormat="1"/>
    <row r="69405" s="3046" customFormat="1"/>
    <row r="69406" s="3046" customFormat="1"/>
    <row r="69407" s="3046" customFormat="1"/>
    <row r="69408" s="3046" customFormat="1"/>
    <row r="69409" s="3046" customFormat="1"/>
    <row r="69410" s="3046" customFormat="1"/>
    <row r="69411" s="3046" customFormat="1"/>
    <row r="69412" s="3046" customFormat="1"/>
    <row r="69413" s="3046" customFormat="1"/>
    <row r="69414" s="3046" customFormat="1"/>
    <row r="69415" s="3046" customFormat="1"/>
    <row r="69416" s="3046" customFormat="1"/>
    <row r="69417" s="3046" customFormat="1"/>
    <row r="69418" s="3046" customFormat="1"/>
    <row r="69419" s="3046" customFormat="1"/>
    <row r="69420" s="3046" customFormat="1"/>
    <row r="69421" s="3046" customFormat="1"/>
    <row r="69422" s="3046" customFormat="1"/>
    <row r="69423" s="3046" customFormat="1"/>
    <row r="69424" s="3046" customFormat="1"/>
    <row r="69425" s="3046" customFormat="1"/>
    <row r="69426" s="3046" customFormat="1"/>
    <row r="69427" s="3046" customFormat="1"/>
    <row r="69428" s="3046" customFormat="1"/>
    <row r="69429" s="3046" customFormat="1"/>
    <row r="69430" s="3046" customFormat="1"/>
    <row r="69431" s="3046" customFormat="1"/>
    <row r="69432" s="3046" customFormat="1"/>
    <row r="69433" s="3046" customFormat="1"/>
    <row r="69434" s="3046" customFormat="1"/>
    <row r="69435" s="3046" customFormat="1"/>
    <row r="69436" s="3046" customFormat="1"/>
    <row r="69437" s="3046" customFormat="1"/>
    <row r="69438" s="3046" customFormat="1"/>
    <row r="69439" s="3046" customFormat="1"/>
    <row r="69440" s="3046" customFormat="1"/>
    <row r="69441" s="3046" customFormat="1"/>
    <row r="69442" s="3046" customFormat="1"/>
    <row r="69443" s="3046" customFormat="1"/>
    <row r="69444" s="3046" customFormat="1"/>
    <row r="69445" s="3046" customFormat="1"/>
    <row r="69446" s="3046" customFormat="1"/>
    <row r="69447" s="3046" customFormat="1"/>
    <row r="69448" s="3046" customFormat="1"/>
    <row r="69449" s="3046" customFormat="1"/>
    <row r="69450" s="3046" customFormat="1"/>
    <row r="69451" s="3046" customFormat="1"/>
    <row r="69452" s="3046" customFormat="1"/>
    <row r="69453" s="3046" customFormat="1"/>
    <row r="69454" s="3046" customFormat="1"/>
    <row r="69455" s="3046" customFormat="1"/>
    <row r="69456" s="3046" customFormat="1"/>
    <row r="69457" s="3046" customFormat="1"/>
    <row r="69458" s="3046" customFormat="1"/>
    <row r="69459" s="3046" customFormat="1"/>
    <row r="69460" s="3046" customFormat="1"/>
    <row r="69461" s="3046" customFormat="1"/>
    <row r="69462" s="3046" customFormat="1"/>
    <row r="69463" s="3046" customFormat="1"/>
    <row r="69464" s="3046" customFormat="1"/>
    <row r="69465" s="3046" customFormat="1"/>
    <row r="69466" s="3046" customFormat="1"/>
    <row r="69467" s="3046" customFormat="1"/>
    <row r="69468" s="3046" customFormat="1"/>
    <row r="69469" s="3046" customFormat="1"/>
    <row r="69470" s="3046" customFormat="1"/>
    <row r="69471" s="3046" customFormat="1"/>
    <row r="69472" s="3046" customFormat="1"/>
    <row r="69473" s="3046" customFormat="1"/>
    <row r="69474" s="3046" customFormat="1"/>
    <row r="69475" s="3046" customFormat="1"/>
    <row r="69476" s="3046" customFormat="1"/>
    <row r="69477" s="3046" customFormat="1"/>
    <row r="69478" s="3046" customFormat="1"/>
    <row r="69479" s="3046" customFormat="1"/>
    <row r="69480" s="3046" customFormat="1"/>
    <row r="69481" s="3046" customFormat="1"/>
    <row r="69482" s="3046" customFormat="1"/>
    <row r="69483" s="3046" customFormat="1"/>
    <row r="69484" s="3046" customFormat="1"/>
    <row r="69485" s="3046" customFormat="1"/>
    <row r="69486" s="3046" customFormat="1"/>
    <row r="69487" s="3046" customFormat="1"/>
    <row r="69488" s="3046" customFormat="1"/>
    <row r="69489" s="3046" customFormat="1"/>
    <row r="69490" s="3046" customFormat="1"/>
    <row r="69491" s="3046" customFormat="1"/>
    <row r="69492" s="3046" customFormat="1"/>
    <row r="69493" s="3046" customFormat="1"/>
    <row r="69494" s="3046" customFormat="1"/>
    <row r="69495" s="3046" customFormat="1"/>
    <row r="69496" s="3046" customFormat="1"/>
    <row r="69497" s="3046" customFormat="1"/>
    <row r="69498" s="3046" customFormat="1"/>
    <row r="69499" s="3046" customFormat="1"/>
    <row r="69500" s="3046" customFormat="1"/>
    <row r="69501" s="3046" customFormat="1"/>
    <row r="69502" s="3046" customFormat="1"/>
    <row r="69503" s="3046" customFormat="1"/>
    <row r="69504" s="3046" customFormat="1"/>
    <row r="69505" s="3046" customFormat="1"/>
    <row r="69506" s="3046" customFormat="1"/>
    <row r="69507" s="3046" customFormat="1"/>
    <row r="69508" s="3046" customFormat="1"/>
    <row r="69509" s="3046" customFormat="1"/>
    <row r="69510" s="3046" customFormat="1"/>
    <row r="69511" s="3046" customFormat="1"/>
    <row r="69512" s="3046" customFormat="1"/>
    <row r="69513" s="3046" customFormat="1"/>
    <row r="69514" s="3046" customFormat="1"/>
    <row r="69515" s="3046" customFormat="1"/>
    <row r="69516" s="3046" customFormat="1"/>
    <row r="69517" s="3046" customFormat="1"/>
    <row r="69518" s="3046" customFormat="1"/>
    <row r="69519" s="3046" customFormat="1"/>
    <row r="69520" s="3046" customFormat="1"/>
    <row r="69521" s="3046" customFormat="1"/>
    <row r="69522" s="3046" customFormat="1"/>
    <row r="69523" s="3046" customFormat="1"/>
    <row r="69524" s="3046" customFormat="1"/>
    <row r="69525" s="3046" customFormat="1"/>
    <row r="69526" s="3046" customFormat="1"/>
    <row r="69527" s="3046" customFormat="1"/>
    <row r="69528" s="3046" customFormat="1"/>
    <row r="69529" s="3046" customFormat="1"/>
    <row r="69530" s="3046" customFormat="1"/>
    <row r="69531" s="3046" customFormat="1"/>
    <row r="69532" s="3046" customFormat="1"/>
    <row r="69533" s="3046" customFormat="1"/>
    <row r="69534" s="3046" customFormat="1"/>
    <row r="69535" s="3046" customFormat="1"/>
    <row r="69536" s="3046" customFormat="1"/>
    <row r="69537" s="3046" customFormat="1"/>
    <row r="69538" s="3046" customFormat="1"/>
    <row r="69539" s="3046" customFormat="1"/>
    <row r="69540" s="3046" customFormat="1"/>
    <row r="69541" s="3046" customFormat="1"/>
    <row r="69542" s="3046" customFormat="1"/>
    <row r="69543" s="3046" customFormat="1"/>
    <row r="69544" s="3046" customFormat="1"/>
    <row r="69545" s="3046" customFormat="1"/>
    <row r="69546" s="3046" customFormat="1"/>
    <row r="69547" s="3046" customFormat="1"/>
    <row r="69548" s="3046" customFormat="1"/>
    <row r="69549" s="3046" customFormat="1"/>
    <row r="69550" s="3046" customFormat="1"/>
    <row r="69551" s="3046" customFormat="1"/>
    <row r="69552" s="3046" customFormat="1"/>
    <row r="69553" s="3046" customFormat="1"/>
    <row r="69554" s="3046" customFormat="1"/>
    <row r="69555" s="3046" customFormat="1"/>
    <row r="69556" s="3046" customFormat="1"/>
    <row r="69557" s="3046" customFormat="1"/>
    <row r="69558" s="3046" customFormat="1"/>
    <row r="69559" s="3046" customFormat="1"/>
    <row r="69560" s="3046" customFormat="1"/>
    <row r="69561" s="3046" customFormat="1"/>
    <row r="69562" s="3046" customFormat="1"/>
    <row r="69563" s="3046" customFormat="1"/>
    <row r="69564" s="3046" customFormat="1"/>
    <row r="69565" s="3046" customFormat="1"/>
    <row r="69566" s="3046" customFormat="1"/>
    <row r="69567" s="3046" customFormat="1"/>
    <row r="69568" s="3046" customFormat="1"/>
    <row r="69569" s="3046" customFormat="1"/>
    <row r="69570" s="3046" customFormat="1"/>
    <row r="69571" s="3046" customFormat="1"/>
    <row r="69572" s="3046" customFormat="1"/>
    <row r="69573" s="3046" customFormat="1"/>
    <row r="69574" s="3046" customFormat="1"/>
    <row r="69575" s="3046" customFormat="1"/>
    <row r="69576" s="3046" customFormat="1"/>
    <row r="69577" s="3046" customFormat="1"/>
    <row r="69578" s="3046" customFormat="1"/>
    <row r="69579" s="3046" customFormat="1"/>
    <row r="69580" s="3046" customFormat="1"/>
    <row r="69581" s="3046" customFormat="1"/>
    <row r="69582" s="3046" customFormat="1"/>
    <row r="69583" s="3046" customFormat="1"/>
    <row r="69584" s="3046" customFormat="1"/>
    <row r="69585" s="3046" customFormat="1"/>
    <row r="69586" s="3046" customFormat="1"/>
    <row r="69587" s="3046" customFormat="1"/>
    <row r="69588" s="3046" customFormat="1"/>
    <row r="69589" s="3046" customFormat="1"/>
    <row r="69590" s="3046" customFormat="1"/>
    <row r="69591" s="3046" customFormat="1"/>
    <row r="69592" s="3046" customFormat="1"/>
    <row r="69593" s="3046" customFormat="1"/>
    <row r="69594" s="3046" customFormat="1"/>
    <row r="69595" s="3046" customFormat="1"/>
    <row r="69596" s="3046" customFormat="1"/>
    <row r="69597" s="3046" customFormat="1"/>
    <row r="69598" s="3046" customFormat="1"/>
    <row r="69599" s="3046" customFormat="1"/>
    <row r="69600" s="3046" customFormat="1"/>
    <row r="69601" s="3046" customFormat="1"/>
    <row r="69602" s="3046" customFormat="1"/>
    <row r="69603" s="3046" customFormat="1"/>
    <row r="69604" s="3046" customFormat="1"/>
    <row r="69605" s="3046" customFormat="1"/>
    <row r="69606" s="3046" customFormat="1"/>
    <row r="69607" s="3046" customFormat="1"/>
    <row r="69608" s="3046" customFormat="1"/>
    <row r="69609" s="3046" customFormat="1"/>
    <row r="69610" s="3046" customFormat="1"/>
    <row r="69611" s="3046" customFormat="1"/>
    <row r="69612" s="3046" customFormat="1"/>
    <row r="69613" s="3046" customFormat="1"/>
    <row r="69614" s="3046" customFormat="1"/>
    <row r="69615" s="3046" customFormat="1"/>
    <row r="69616" s="3046" customFormat="1"/>
    <row r="69617" s="3046" customFormat="1"/>
    <row r="69618" s="3046" customFormat="1"/>
    <row r="69619" s="3046" customFormat="1"/>
    <row r="69620" s="3046" customFormat="1"/>
    <row r="69621" s="3046" customFormat="1"/>
    <row r="69622" s="3046" customFormat="1"/>
    <row r="69623" s="3046" customFormat="1"/>
    <row r="69624" s="3046" customFormat="1"/>
    <row r="69625" s="3046" customFormat="1"/>
    <row r="69626" s="3046" customFormat="1"/>
    <row r="69627" s="3046" customFormat="1"/>
    <row r="69628" s="3046" customFormat="1"/>
    <row r="69629" s="3046" customFormat="1"/>
    <row r="69630" s="3046" customFormat="1"/>
    <row r="69631" s="3046" customFormat="1"/>
    <row r="69632" s="3046" customFormat="1"/>
    <row r="69633" s="3046" customFormat="1"/>
    <row r="69634" s="3046" customFormat="1"/>
    <row r="69635" s="3046" customFormat="1"/>
    <row r="69636" s="3046" customFormat="1"/>
    <row r="69637" s="3046" customFormat="1"/>
    <row r="69638" s="3046" customFormat="1"/>
    <row r="69639" s="3046" customFormat="1"/>
    <row r="69640" s="3046" customFormat="1"/>
    <row r="69641" s="3046" customFormat="1"/>
    <row r="69642" s="3046" customFormat="1"/>
    <row r="69643" s="3046" customFormat="1"/>
    <row r="69644" s="3046" customFormat="1"/>
    <row r="69645" s="3046" customFormat="1"/>
    <row r="69646" s="3046" customFormat="1"/>
    <row r="69647" s="3046" customFormat="1"/>
    <row r="69648" s="3046" customFormat="1"/>
    <row r="69649" s="3046" customFormat="1"/>
    <row r="69650" s="3046" customFormat="1"/>
    <row r="69651" s="3046" customFormat="1"/>
    <row r="69652" s="3046" customFormat="1"/>
    <row r="69653" s="3046" customFormat="1"/>
    <row r="69654" s="3046" customFormat="1"/>
    <row r="69655" s="3046" customFormat="1"/>
    <row r="69656" s="3046" customFormat="1"/>
    <row r="69657" s="3046" customFormat="1"/>
    <row r="69658" s="3046" customFormat="1"/>
    <row r="69659" s="3046" customFormat="1"/>
    <row r="69660" s="3046" customFormat="1"/>
    <row r="69661" s="3046" customFormat="1"/>
    <row r="69662" s="3046" customFormat="1"/>
    <row r="69663" s="3046" customFormat="1"/>
    <row r="69664" s="3046" customFormat="1"/>
    <row r="69665" s="3046" customFormat="1"/>
    <row r="69666" s="3046" customFormat="1"/>
    <row r="69667" s="3046" customFormat="1"/>
    <row r="69668" s="3046" customFormat="1"/>
    <row r="69669" s="3046" customFormat="1"/>
    <row r="69670" s="3046" customFormat="1"/>
    <row r="69671" s="3046" customFormat="1"/>
    <row r="69672" s="3046" customFormat="1"/>
    <row r="69673" s="3046" customFormat="1"/>
    <row r="69674" s="3046" customFormat="1"/>
    <row r="69675" s="3046" customFormat="1"/>
    <row r="69676" s="3046" customFormat="1"/>
    <row r="69677" s="3046" customFormat="1"/>
    <row r="69678" s="3046" customFormat="1"/>
    <row r="69679" s="3046" customFormat="1"/>
    <row r="69680" s="3046" customFormat="1"/>
    <row r="69681" s="3046" customFormat="1"/>
    <row r="69682" s="3046" customFormat="1"/>
    <row r="69683" s="3046" customFormat="1"/>
    <row r="69684" s="3046" customFormat="1"/>
    <row r="69685" s="3046" customFormat="1"/>
    <row r="69686" s="3046" customFormat="1"/>
    <row r="69687" s="3046" customFormat="1"/>
    <row r="69688" s="3046" customFormat="1"/>
    <row r="69689" s="3046" customFormat="1"/>
    <row r="69690" s="3046" customFormat="1"/>
    <row r="69691" s="3046" customFormat="1"/>
    <row r="69692" s="3046" customFormat="1"/>
    <row r="69693" s="3046" customFormat="1"/>
    <row r="69694" s="3046" customFormat="1"/>
    <row r="69695" s="3046" customFormat="1"/>
    <row r="69696" s="3046" customFormat="1"/>
    <row r="69697" s="3046" customFormat="1"/>
    <row r="69698" s="3046" customFormat="1"/>
    <row r="69699" s="3046" customFormat="1"/>
    <row r="69700" s="3046" customFormat="1"/>
    <row r="69701" s="3046" customFormat="1"/>
    <row r="69702" s="3046" customFormat="1"/>
    <row r="69703" s="3046" customFormat="1"/>
    <row r="69704" s="3046" customFormat="1"/>
    <row r="69705" s="3046" customFormat="1"/>
    <row r="69706" s="3046" customFormat="1"/>
    <row r="69707" s="3046" customFormat="1"/>
    <row r="69708" s="3046" customFormat="1"/>
    <row r="69709" s="3046" customFormat="1"/>
    <row r="69710" s="3046" customFormat="1"/>
    <row r="69711" s="3046" customFormat="1"/>
    <row r="69712" s="3046" customFormat="1"/>
    <row r="69713" s="3046" customFormat="1"/>
    <row r="69714" s="3046" customFormat="1"/>
    <row r="69715" s="3046" customFormat="1"/>
    <row r="69716" s="3046" customFormat="1"/>
    <row r="69717" s="3046" customFormat="1"/>
    <row r="69718" s="3046" customFormat="1"/>
    <row r="69719" s="3046" customFormat="1"/>
    <row r="69720" s="3046" customFormat="1"/>
    <row r="69721" s="3046" customFormat="1"/>
    <row r="69722" s="3046" customFormat="1"/>
    <row r="69723" s="3046" customFormat="1"/>
    <row r="69724" s="3046" customFormat="1"/>
    <row r="69725" s="3046" customFormat="1"/>
    <row r="69726" s="3046" customFormat="1"/>
    <row r="69727" s="3046" customFormat="1"/>
    <row r="69728" s="3046" customFormat="1"/>
    <row r="69729" s="3046" customFormat="1"/>
    <row r="69730" s="3046" customFormat="1"/>
    <row r="69731" s="3046" customFormat="1"/>
    <row r="69732" s="3046" customFormat="1"/>
    <row r="69733" s="3046" customFormat="1"/>
    <row r="69734" s="3046" customFormat="1"/>
    <row r="69735" s="3046" customFormat="1"/>
    <row r="69736" s="3046" customFormat="1"/>
    <row r="69737" s="3046" customFormat="1"/>
    <row r="69738" s="3046" customFormat="1"/>
    <row r="69739" s="3046" customFormat="1"/>
    <row r="69740" s="3046" customFormat="1"/>
    <row r="69741" s="3046" customFormat="1"/>
    <row r="69742" s="3046" customFormat="1"/>
    <row r="69743" s="3046" customFormat="1"/>
    <row r="69744" s="3046" customFormat="1"/>
    <row r="69745" s="3046" customFormat="1"/>
    <row r="69746" s="3046" customFormat="1"/>
    <row r="69747" s="3046" customFormat="1"/>
    <row r="69748" s="3046" customFormat="1"/>
    <row r="69749" s="3046" customFormat="1"/>
    <row r="69750" s="3046" customFormat="1"/>
    <row r="69751" s="3046" customFormat="1"/>
    <row r="69752" s="3046" customFormat="1"/>
    <row r="69753" s="3046" customFormat="1"/>
    <row r="69754" s="3046" customFormat="1"/>
    <row r="69755" s="3046" customFormat="1"/>
    <row r="69756" s="3046" customFormat="1"/>
    <row r="69757" s="3046" customFormat="1"/>
    <row r="69758" s="3046" customFormat="1"/>
    <row r="69759" s="3046" customFormat="1"/>
    <row r="69760" s="3046" customFormat="1"/>
    <row r="69761" s="3046" customFormat="1"/>
    <row r="69762" s="3046" customFormat="1"/>
    <row r="69763" s="3046" customFormat="1"/>
    <row r="69764" s="3046" customFormat="1"/>
    <row r="69765" s="3046" customFormat="1"/>
    <row r="69766" s="3046" customFormat="1"/>
    <row r="69767" s="3046" customFormat="1"/>
    <row r="69768" s="3046" customFormat="1"/>
    <row r="69769" s="3046" customFormat="1"/>
    <row r="69770" s="3046" customFormat="1"/>
    <row r="69771" s="3046" customFormat="1"/>
    <row r="69772" s="3046" customFormat="1"/>
    <row r="69773" s="3046" customFormat="1"/>
    <row r="69774" s="3046" customFormat="1"/>
    <row r="69775" s="3046" customFormat="1"/>
    <row r="69776" s="3046" customFormat="1"/>
    <row r="69777" s="3046" customFormat="1"/>
    <row r="69778" s="3046" customFormat="1"/>
    <row r="69779" s="3046" customFormat="1"/>
    <row r="69780" s="3046" customFormat="1"/>
    <row r="69781" s="3046" customFormat="1"/>
    <row r="69782" s="3046" customFormat="1"/>
    <row r="69783" s="3046" customFormat="1"/>
    <row r="69784" s="3046" customFormat="1"/>
    <row r="69785" s="3046" customFormat="1"/>
    <row r="69786" s="3046" customFormat="1"/>
    <row r="69787" s="3046" customFormat="1"/>
    <row r="69788" s="3046" customFormat="1"/>
    <row r="69789" s="3046" customFormat="1"/>
    <row r="69790" s="3046" customFormat="1"/>
    <row r="69791" s="3046" customFormat="1"/>
    <row r="69792" s="3046" customFormat="1"/>
    <row r="69793" s="3046" customFormat="1"/>
    <row r="69794" s="3046" customFormat="1"/>
    <row r="69795" s="3046" customFormat="1"/>
    <row r="69796" s="3046" customFormat="1"/>
    <row r="69797" s="3046" customFormat="1"/>
    <row r="69798" s="3046" customFormat="1"/>
    <row r="69799" s="3046" customFormat="1"/>
    <row r="69800" s="3046" customFormat="1"/>
    <row r="69801" s="3046" customFormat="1"/>
    <row r="69802" s="3046" customFormat="1"/>
    <row r="69803" s="3046" customFormat="1"/>
    <row r="69804" s="3046" customFormat="1"/>
    <row r="69805" s="3046" customFormat="1"/>
    <row r="69806" s="3046" customFormat="1"/>
    <row r="69807" s="3046" customFormat="1"/>
    <row r="69808" s="3046" customFormat="1"/>
    <row r="69809" s="3046" customFormat="1"/>
    <row r="69810" s="3046" customFormat="1"/>
    <row r="69811" s="3046" customFormat="1"/>
    <row r="69812" s="3046" customFormat="1"/>
    <row r="69813" s="3046" customFormat="1"/>
    <row r="69814" s="3046" customFormat="1"/>
    <row r="69815" s="3046" customFormat="1"/>
    <row r="69816" s="3046" customFormat="1"/>
    <row r="69817" s="3046" customFormat="1"/>
    <row r="69818" s="3046" customFormat="1"/>
    <row r="69819" s="3046" customFormat="1"/>
    <row r="69820" s="3046" customFormat="1"/>
    <row r="69821" s="3046" customFormat="1"/>
    <row r="69822" s="3046" customFormat="1"/>
    <row r="69823" s="3046" customFormat="1"/>
    <row r="69824" s="3046" customFormat="1"/>
    <row r="69825" s="3046" customFormat="1"/>
    <row r="69826" s="3046" customFormat="1"/>
    <row r="69827" s="3046" customFormat="1"/>
    <row r="69828" s="3046" customFormat="1"/>
    <row r="69829" s="3046" customFormat="1"/>
    <row r="69830" s="3046" customFormat="1"/>
    <row r="69831" s="3046" customFormat="1"/>
    <row r="69832" s="3046" customFormat="1"/>
    <row r="69833" s="3046" customFormat="1"/>
    <row r="69834" s="3046" customFormat="1"/>
    <row r="69835" s="3046" customFormat="1"/>
    <row r="69836" s="3046" customFormat="1"/>
    <row r="69837" s="3046" customFormat="1"/>
    <row r="69838" s="3046" customFormat="1"/>
    <row r="69839" s="3046" customFormat="1"/>
    <row r="69840" s="3046" customFormat="1"/>
    <row r="69841" s="3046" customFormat="1"/>
    <row r="69842" s="3046" customFormat="1"/>
    <row r="69843" s="3046" customFormat="1"/>
    <row r="69844" s="3046" customFormat="1"/>
    <row r="69845" s="3046" customFormat="1"/>
    <row r="69846" s="3046" customFormat="1"/>
    <row r="69847" s="3046" customFormat="1"/>
    <row r="69848" s="3046" customFormat="1"/>
    <row r="69849" s="3046" customFormat="1"/>
    <row r="69850" s="3046" customFormat="1"/>
    <row r="69851" s="3046" customFormat="1"/>
    <row r="69852" s="3046" customFormat="1"/>
    <row r="69853" s="3046" customFormat="1"/>
    <row r="69854" s="3046" customFormat="1"/>
    <row r="69855" s="3046" customFormat="1"/>
    <row r="69856" s="3046" customFormat="1"/>
    <row r="69857" s="3046" customFormat="1"/>
    <row r="69858" s="3046" customFormat="1"/>
    <row r="69859" s="3046" customFormat="1"/>
    <row r="69860" s="3046" customFormat="1"/>
    <row r="69861" s="3046" customFormat="1"/>
    <row r="69862" s="3046" customFormat="1"/>
    <row r="69863" s="3046" customFormat="1"/>
    <row r="69864" s="3046" customFormat="1"/>
    <row r="69865" s="3046" customFormat="1"/>
    <row r="69866" s="3046" customFormat="1"/>
    <row r="69867" s="3046" customFormat="1"/>
    <row r="69868" s="3046" customFormat="1"/>
    <row r="69869" s="3046" customFormat="1"/>
    <row r="69870" s="3046" customFormat="1"/>
    <row r="69871" s="3046" customFormat="1"/>
    <row r="69872" s="3046" customFormat="1"/>
    <row r="69873" s="3046" customFormat="1"/>
    <row r="69874" s="3046" customFormat="1"/>
    <row r="69875" s="3046" customFormat="1"/>
    <row r="69876" s="3046" customFormat="1"/>
    <row r="69877" s="3046" customFormat="1"/>
    <row r="69878" s="3046" customFormat="1"/>
    <row r="69879" s="3046" customFormat="1"/>
    <row r="69880" s="3046" customFormat="1"/>
    <row r="69881" s="3046" customFormat="1"/>
    <row r="69882" s="3046" customFormat="1"/>
    <row r="69883" s="3046" customFormat="1"/>
    <row r="69884" s="3046" customFormat="1"/>
    <row r="69885" s="3046" customFormat="1"/>
    <row r="69886" s="3046" customFormat="1"/>
    <row r="69887" s="3046" customFormat="1"/>
    <row r="69888" s="3046" customFormat="1"/>
    <row r="69889" s="3046" customFormat="1"/>
    <row r="69890" s="3046" customFormat="1"/>
    <row r="69891" s="3046" customFormat="1"/>
    <row r="69892" s="3046" customFormat="1"/>
    <row r="69893" s="3046" customFormat="1"/>
    <row r="69894" s="3046" customFormat="1"/>
    <row r="69895" s="3046" customFormat="1"/>
    <row r="69896" s="3046" customFormat="1"/>
    <row r="69897" s="3046" customFormat="1"/>
    <row r="69898" s="3046" customFormat="1"/>
    <row r="69899" s="3046" customFormat="1"/>
    <row r="69900" s="3046" customFormat="1"/>
    <row r="69901" s="3046" customFormat="1"/>
    <row r="69902" s="3046" customFormat="1"/>
    <row r="69903" s="3046" customFormat="1"/>
    <row r="69904" s="3046" customFormat="1"/>
    <row r="69905" s="3046" customFormat="1"/>
    <row r="69906" s="3046" customFormat="1"/>
    <row r="69907" s="3046" customFormat="1"/>
    <row r="69908" s="3046" customFormat="1"/>
    <row r="69909" s="3046" customFormat="1"/>
    <row r="69910" s="3046" customFormat="1"/>
    <row r="69911" s="3046" customFormat="1"/>
    <row r="69912" s="3046" customFormat="1"/>
    <row r="69913" s="3046" customFormat="1"/>
    <row r="69914" s="3046" customFormat="1"/>
    <row r="69915" s="3046" customFormat="1"/>
    <row r="69916" s="3046" customFormat="1"/>
    <row r="69917" s="3046" customFormat="1"/>
    <row r="69918" s="3046" customFormat="1"/>
    <row r="69919" s="3046" customFormat="1"/>
    <row r="69920" s="3046" customFormat="1"/>
    <row r="69921" s="3046" customFormat="1"/>
    <row r="69922" s="3046" customFormat="1"/>
    <row r="69923" s="3046" customFormat="1"/>
    <row r="69924" s="3046" customFormat="1"/>
    <row r="69925" s="3046" customFormat="1"/>
    <row r="69926" s="3046" customFormat="1"/>
    <row r="69927" s="3046" customFormat="1"/>
    <row r="69928" s="3046" customFormat="1"/>
    <row r="69929" s="3046" customFormat="1"/>
    <row r="69930" s="3046" customFormat="1"/>
    <row r="69931" s="3046" customFormat="1"/>
    <row r="69932" s="3046" customFormat="1"/>
    <row r="69933" s="3046" customFormat="1"/>
    <row r="69934" s="3046" customFormat="1"/>
    <row r="69935" s="3046" customFormat="1"/>
    <row r="69936" s="3046" customFormat="1"/>
    <row r="69937" s="3046" customFormat="1"/>
    <row r="69938" s="3046" customFormat="1"/>
    <row r="69939" s="3046" customFormat="1"/>
    <row r="69940" s="3046" customFormat="1"/>
    <row r="69941" s="3046" customFormat="1"/>
    <row r="69942" s="3046" customFormat="1"/>
    <row r="69943" s="3046" customFormat="1"/>
    <row r="69944" s="3046" customFormat="1"/>
    <row r="69945" s="3046" customFormat="1"/>
    <row r="69946" s="3046" customFormat="1"/>
    <row r="69947" s="3046" customFormat="1"/>
    <row r="69948" s="3046" customFormat="1"/>
    <row r="69949" s="3046" customFormat="1"/>
    <row r="69950" s="3046" customFormat="1"/>
    <row r="69951" s="3046" customFormat="1"/>
    <row r="69952" s="3046" customFormat="1"/>
    <row r="69953" s="3046" customFormat="1"/>
    <row r="69954" s="3046" customFormat="1"/>
    <row r="69955" s="3046" customFormat="1"/>
    <row r="69956" s="3046" customFormat="1"/>
    <row r="69957" s="3046" customFormat="1"/>
    <row r="69958" s="3046" customFormat="1"/>
    <row r="69959" s="3046" customFormat="1"/>
    <row r="69960" s="3046" customFormat="1"/>
    <row r="69961" s="3046" customFormat="1"/>
    <row r="69962" s="3046" customFormat="1"/>
    <row r="69963" s="3046" customFormat="1"/>
    <row r="69964" s="3046" customFormat="1"/>
    <row r="69965" s="3046" customFormat="1"/>
    <row r="69966" s="3046" customFormat="1"/>
    <row r="69967" s="3046" customFormat="1"/>
    <row r="69968" s="3046" customFormat="1"/>
    <row r="69969" s="3046" customFormat="1"/>
    <row r="69970" s="3046" customFormat="1"/>
    <row r="69971" s="3046" customFormat="1"/>
    <row r="69972" s="3046" customFormat="1"/>
    <row r="69973" s="3046" customFormat="1"/>
    <row r="69974" s="3046" customFormat="1"/>
    <row r="69975" s="3046" customFormat="1"/>
    <row r="69976" s="3046" customFormat="1"/>
    <row r="69977" s="3046" customFormat="1"/>
    <row r="69978" s="3046" customFormat="1"/>
    <row r="69979" s="3046" customFormat="1"/>
    <row r="69980" s="3046" customFormat="1"/>
    <row r="69981" s="3046" customFormat="1"/>
    <row r="69982" s="3046" customFormat="1"/>
    <row r="69983" s="3046" customFormat="1"/>
    <row r="69984" s="3046" customFormat="1"/>
    <row r="69985" s="3046" customFormat="1"/>
    <row r="69986" s="3046" customFormat="1"/>
    <row r="69987" s="3046" customFormat="1"/>
    <row r="69988" s="3046" customFormat="1"/>
    <row r="69989" s="3046" customFormat="1"/>
    <row r="69990" s="3046" customFormat="1"/>
    <row r="69991" s="3046" customFormat="1"/>
    <row r="69992" s="3046" customFormat="1"/>
    <row r="69993" s="3046" customFormat="1"/>
    <row r="69994" s="3046" customFormat="1"/>
    <row r="69995" s="3046" customFormat="1"/>
    <row r="69996" s="3046" customFormat="1"/>
    <row r="69997" s="3046" customFormat="1"/>
    <row r="69998" s="3046" customFormat="1"/>
    <row r="69999" s="3046" customFormat="1"/>
    <row r="70000" s="3046" customFormat="1"/>
    <row r="70001" s="3046" customFormat="1"/>
    <row r="70002" s="3046" customFormat="1"/>
    <row r="70003" s="3046" customFormat="1"/>
    <row r="70004" s="3046" customFormat="1"/>
    <row r="70005" s="3046" customFormat="1"/>
    <row r="70006" s="3046" customFormat="1"/>
    <row r="70007" s="3046" customFormat="1"/>
    <row r="70008" s="3046" customFormat="1"/>
    <row r="70009" s="3046" customFormat="1"/>
    <row r="70010" s="3046" customFormat="1"/>
    <row r="70011" s="3046" customFormat="1"/>
    <row r="70012" s="3046" customFormat="1"/>
    <row r="70013" s="3046" customFormat="1"/>
    <row r="70014" s="3046" customFormat="1"/>
    <row r="70015" s="3046" customFormat="1"/>
    <row r="70016" s="3046" customFormat="1"/>
    <row r="70017" s="3046" customFormat="1"/>
    <row r="70018" s="3046" customFormat="1"/>
    <row r="70019" s="3046" customFormat="1"/>
    <row r="70020" s="3046" customFormat="1"/>
    <row r="70021" s="3046" customFormat="1"/>
    <row r="70022" s="3046" customFormat="1"/>
    <row r="70023" s="3046" customFormat="1"/>
    <row r="70024" s="3046" customFormat="1"/>
    <row r="70025" s="3046" customFormat="1"/>
    <row r="70026" s="3046" customFormat="1"/>
    <row r="70027" s="3046" customFormat="1"/>
    <row r="70028" s="3046" customFormat="1"/>
    <row r="70029" s="3046" customFormat="1"/>
    <row r="70030" s="3046" customFormat="1"/>
    <row r="70031" s="3046" customFormat="1"/>
    <row r="70032" s="3046" customFormat="1"/>
    <row r="70033" s="3046" customFormat="1"/>
    <row r="70034" s="3046" customFormat="1"/>
    <row r="70035" s="3046" customFormat="1"/>
    <row r="70036" s="3046" customFormat="1"/>
    <row r="70037" s="3046" customFormat="1"/>
    <row r="70038" s="3046" customFormat="1"/>
    <row r="70039" s="3046" customFormat="1"/>
    <row r="70040" s="3046" customFormat="1"/>
    <row r="70041" s="3046" customFormat="1"/>
    <row r="70042" s="3046" customFormat="1"/>
    <row r="70043" s="3046" customFormat="1"/>
    <row r="70044" s="3046" customFormat="1"/>
    <row r="70045" s="3046" customFormat="1"/>
    <row r="70046" s="3046" customFormat="1"/>
    <row r="70047" s="3046" customFormat="1"/>
    <row r="70048" s="3046" customFormat="1"/>
    <row r="70049" s="3046" customFormat="1"/>
    <row r="70050" s="3046" customFormat="1"/>
    <row r="70051" s="3046" customFormat="1"/>
    <row r="70052" s="3046" customFormat="1"/>
    <row r="70053" s="3046" customFormat="1"/>
    <row r="70054" s="3046" customFormat="1"/>
    <row r="70055" s="3046" customFormat="1"/>
    <row r="70056" s="3046" customFormat="1"/>
    <row r="70057" s="3046" customFormat="1"/>
    <row r="70058" s="3046" customFormat="1"/>
    <row r="70059" s="3046" customFormat="1"/>
    <row r="70060" s="3046" customFormat="1"/>
    <row r="70061" s="3046" customFormat="1"/>
    <row r="70062" s="3046" customFormat="1"/>
    <row r="70063" s="3046" customFormat="1"/>
    <row r="70064" s="3046" customFormat="1"/>
    <row r="70065" s="3046" customFormat="1"/>
    <row r="70066" s="3046" customFormat="1"/>
    <row r="70067" s="3046" customFormat="1"/>
    <row r="70068" s="3046" customFormat="1"/>
    <row r="70069" s="3046" customFormat="1"/>
    <row r="70070" s="3046" customFormat="1"/>
    <row r="70071" s="3046" customFormat="1"/>
    <row r="70072" s="3046" customFormat="1"/>
    <row r="70073" s="3046" customFormat="1"/>
    <row r="70074" s="3046" customFormat="1"/>
    <row r="70075" s="3046" customFormat="1"/>
    <row r="70076" s="3046" customFormat="1"/>
    <row r="70077" s="3046" customFormat="1"/>
    <row r="70078" s="3046" customFormat="1"/>
    <row r="70079" s="3046" customFormat="1"/>
    <row r="70080" s="3046" customFormat="1"/>
    <row r="70081" s="3046" customFormat="1"/>
    <row r="70082" s="3046" customFormat="1"/>
    <row r="70083" s="3046" customFormat="1"/>
    <row r="70084" s="3046" customFormat="1"/>
    <row r="70085" s="3046" customFormat="1"/>
    <row r="70086" s="3046" customFormat="1"/>
    <row r="70087" s="3046" customFormat="1"/>
    <row r="70088" s="3046" customFormat="1"/>
    <row r="70089" s="3046" customFormat="1"/>
    <row r="70090" s="3046" customFormat="1"/>
    <row r="70091" s="3046" customFormat="1"/>
    <row r="70092" s="3046" customFormat="1"/>
    <row r="70093" s="3046" customFormat="1"/>
    <row r="70094" s="3046" customFormat="1"/>
    <row r="70095" s="3046" customFormat="1"/>
    <row r="70096" s="3046" customFormat="1"/>
    <row r="70097" s="3046" customFormat="1"/>
    <row r="70098" s="3046" customFormat="1"/>
    <row r="70099" s="3046" customFormat="1"/>
    <row r="70100" s="3046" customFormat="1"/>
    <row r="70101" s="3046" customFormat="1"/>
    <row r="70102" s="3046" customFormat="1"/>
    <row r="70103" s="3046" customFormat="1"/>
    <row r="70104" s="3046" customFormat="1"/>
    <row r="70105" s="3046" customFormat="1"/>
    <row r="70106" s="3046" customFormat="1"/>
    <row r="70107" s="3046" customFormat="1"/>
    <row r="70108" s="3046" customFormat="1"/>
    <row r="70109" s="3046" customFormat="1"/>
    <row r="70110" s="3046" customFormat="1"/>
    <row r="70111" s="3046" customFormat="1"/>
    <row r="70112" s="3046" customFormat="1"/>
    <row r="70113" s="3046" customFormat="1"/>
    <row r="70114" s="3046" customFormat="1"/>
    <row r="70115" s="3046" customFormat="1"/>
    <row r="70116" s="3046" customFormat="1"/>
    <row r="70117" s="3046" customFormat="1"/>
    <row r="70118" s="3046" customFormat="1"/>
    <row r="70119" s="3046" customFormat="1"/>
    <row r="70120" s="3046" customFormat="1"/>
    <row r="70121" s="3046" customFormat="1"/>
    <row r="70122" s="3046" customFormat="1"/>
    <row r="70123" s="3046" customFormat="1"/>
    <row r="70124" s="3046" customFormat="1"/>
    <row r="70125" s="3046" customFormat="1"/>
    <row r="70126" s="3046" customFormat="1"/>
    <row r="70127" s="3046" customFormat="1"/>
    <row r="70128" s="3046" customFormat="1"/>
    <row r="70129" s="3046" customFormat="1"/>
    <row r="70130" s="3046" customFormat="1"/>
    <row r="70131" s="3046" customFormat="1"/>
    <row r="70132" s="3046" customFormat="1"/>
    <row r="70133" s="3046" customFormat="1"/>
    <row r="70134" s="3046" customFormat="1"/>
    <row r="70135" s="3046" customFormat="1"/>
    <row r="70136" s="3046" customFormat="1"/>
    <row r="70137" s="3046" customFormat="1"/>
    <row r="70138" s="3046" customFormat="1"/>
    <row r="70139" s="3046" customFormat="1"/>
    <row r="70140" s="3046" customFormat="1"/>
    <row r="70141" s="3046" customFormat="1"/>
    <row r="70142" s="3046" customFormat="1"/>
    <row r="70143" s="3046" customFormat="1"/>
    <row r="70144" s="3046" customFormat="1"/>
    <row r="70145" s="3046" customFormat="1"/>
    <row r="70146" s="3046" customFormat="1"/>
    <row r="70147" s="3046" customFormat="1"/>
    <row r="70148" s="3046" customFormat="1"/>
    <row r="70149" s="3046" customFormat="1"/>
    <row r="70150" s="3046" customFormat="1"/>
    <row r="70151" s="3046" customFormat="1"/>
    <row r="70152" s="3046" customFormat="1"/>
    <row r="70153" s="3046" customFormat="1"/>
    <row r="70154" s="3046" customFormat="1"/>
    <row r="70155" s="3046" customFormat="1"/>
    <row r="70156" s="3046" customFormat="1"/>
    <row r="70157" s="3046" customFormat="1"/>
    <row r="70158" s="3046" customFormat="1"/>
    <row r="70159" s="3046" customFormat="1"/>
    <row r="70160" s="3046" customFormat="1"/>
    <row r="70161" s="3046" customFormat="1"/>
    <row r="70162" s="3046" customFormat="1"/>
    <row r="70163" s="3046" customFormat="1"/>
    <row r="70164" s="3046" customFormat="1"/>
    <row r="70165" s="3046" customFormat="1"/>
    <row r="70166" s="3046" customFormat="1"/>
    <row r="70167" s="3046" customFormat="1"/>
    <row r="70168" s="3046" customFormat="1"/>
    <row r="70169" s="3046" customFormat="1"/>
    <row r="70170" s="3046" customFormat="1"/>
    <row r="70171" s="3046" customFormat="1"/>
    <row r="70172" s="3046" customFormat="1"/>
    <row r="70173" s="3046" customFormat="1"/>
    <row r="70174" s="3046" customFormat="1"/>
    <row r="70175" s="3046" customFormat="1"/>
    <row r="70176" s="3046" customFormat="1"/>
    <row r="70177" s="3046" customFormat="1"/>
    <row r="70178" s="3046" customFormat="1"/>
    <row r="70179" s="3046" customFormat="1"/>
    <row r="70180" s="3046" customFormat="1"/>
    <row r="70181" s="3046" customFormat="1"/>
    <row r="70182" s="3046" customFormat="1"/>
    <row r="70183" s="3046" customFormat="1"/>
    <row r="70184" s="3046" customFormat="1"/>
    <row r="70185" s="3046" customFormat="1"/>
    <row r="70186" s="3046" customFormat="1"/>
    <row r="70187" s="3046" customFormat="1"/>
    <row r="70188" s="3046" customFormat="1"/>
    <row r="70189" s="3046" customFormat="1"/>
    <row r="70190" s="3046" customFormat="1"/>
    <row r="70191" s="3046" customFormat="1"/>
    <row r="70192" s="3046" customFormat="1"/>
    <row r="70193" s="3046" customFormat="1"/>
    <row r="70194" s="3046" customFormat="1"/>
    <row r="70195" s="3046" customFormat="1"/>
    <row r="70196" s="3046" customFormat="1"/>
    <row r="70197" s="3046" customFormat="1"/>
    <row r="70198" s="3046" customFormat="1"/>
    <row r="70199" s="3046" customFormat="1"/>
    <row r="70200" s="3046" customFormat="1"/>
    <row r="70201" s="3046" customFormat="1"/>
    <row r="70202" s="3046" customFormat="1"/>
    <row r="70203" s="3046" customFormat="1"/>
    <row r="70204" s="3046" customFormat="1"/>
    <row r="70205" s="3046" customFormat="1"/>
    <row r="70206" s="3046" customFormat="1"/>
    <row r="70207" s="3046" customFormat="1"/>
    <row r="70208" s="3046" customFormat="1"/>
    <row r="70209" s="3046" customFormat="1"/>
    <row r="70210" s="3046" customFormat="1"/>
    <row r="70211" s="3046" customFormat="1"/>
    <row r="70212" s="3046" customFormat="1"/>
    <row r="70213" s="3046" customFormat="1"/>
    <row r="70214" s="3046" customFormat="1"/>
    <row r="70215" s="3046" customFormat="1"/>
    <row r="70216" s="3046" customFormat="1"/>
    <row r="70217" s="3046" customFormat="1"/>
    <row r="70218" s="3046" customFormat="1"/>
    <row r="70219" s="3046" customFormat="1"/>
    <row r="70220" s="3046" customFormat="1"/>
    <row r="70221" s="3046" customFormat="1"/>
    <row r="70222" s="3046" customFormat="1"/>
    <row r="70223" s="3046" customFormat="1"/>
    <row r="70224" s="3046" customFormat="1"/>
    <row r="70225" s="3046" customFormat="1"/>
    <row r="70226" s="3046" customFormat="1"/>
    <row r="70227" s="3046" customFormat="1"/>
    <row r="70228" s="3046" customFormat="1"/>
    <row r="70229" s="3046" customFormat="1"/>
    <row r="70230" s="3046" customFormat="1"/>
    <row r="70231" s="3046" customFormat="1"/>
    <row r="70232" s="3046" customFormat="1"/>
    <row r="70233" s="3046" customFormat="1"/>
    <row r="70234" s="3046" customFormat="1"/>
    <row r="70235" s="3046" customFormat="1"/>
    <row r="70236" s="3046" customFormat="1"/>
    <row r="70237" s="3046" customFormat="1"/>
    <row r="70238" s="3046" customFormat="1"/>
    <row r="70239" s="3046" customFormat="1"/>
    <row r="70240" s="3046" customFormat="1"/>
    <row r="70241" s="3046" customFormat="1"/>
    <row r="70242" s="3046" customFormat="1"/>
    <row r="70243" s="3046" customFormat="1"/>
    <row r="70244" s="3046" customFormat="1"/>
    <row r="70245" s="3046" customFormat="1"/>
    <row r="70246" s="3046" customFormat="1"/>
    <row r="70247" s="3046" customFormat="1"/>
    <row r="70248" s="3046" customFormat="1"/>
    <row r="70249" s="3046" customFormat="1"/>
    <row r="70250" s="3046" customFormat="1"/>
    <row r="70251" s="3046" customFormat="1"/>
    <row r="70252" s="3046" customFormat="1"/>
    <row r="70253" s="3046" customFormat="1"/>
    <row r="70254" s="3046" customFormat="1"/>
    <row r="70255" s="3046" customFormat="1"/>
    <row r="70256" s="3046" customFormat="1"/>
    <row r="70257" s="3046" customFormat="1"/>
    <row r="70258" s="3046" customFormat="1"/>
    <row r="70259" s="3046" customFormat="1"/>
    <row r="70260" s="3046" customFormat="1"/>
    <row r="70261" s="3046" customFormat="1"/>
    <row r="70262" s="3046" customFormat="1"/>
    <row r="70263" s="3046" customFormat="1"/>
    <row r="70264" s="3046" customFormat="1"/>
    <row r="70265" s="3046" customFormat="1"/>
    <row r="70266" s="3046" customFormat="1"/>
    <row r="70267" s="3046" customFormat="1"/>
    <row r="70268" s="3046" customFormat="1"/>
    <row r="70269" s="3046" customFormat="1"/>
    <row r="70270" s="3046" customFormat="1"/>
    <row r="70271" s="3046" customFormat="1"/>
    <row r="70272" s="3046" customFormat="1"/>
    <row r="70273" s="3046" customFormat="1"/>
    <row r="70274" s="3046" customFormat="1"/>
    <row r="70275" s="3046" customFormat="1"/>
    <row r="70276" s="3046" customFormat="1"/>
    <row r="70277" s="3046" customFormat="1"/>
    <row r="70278" s="3046" customFormat="1"/>
    <row r="70279" s="3046" customFormat="1"/>
    <row r="70280" s="3046" customFormat="1"/>
    <row r="70281" s="3046" customFormat="1"/>
    <row r="70282" s="3046" customFormat="1"/>
    <row r="70283" s="3046" customFormat="1"/>
    <row r="70284" s="3046" customFormat="1"/>
    <row r="70285" s="3046" customFormat="1"/>
    <row r="70286" s="3046" customFormat="1"/>
    <row r="70287" s="3046" customFormat="1"/>
    <row r="70288" s="3046" customFormat="1"/>
    <row r="70289" s="3046" customFormat="1"/>
    <row r="70290" s="3046" customFormat="1"/>
    <row r="70291" s="3046" customFormat="1"/>
    <row r="70292" s="3046" customFormat="1"/>
    <row r="70293" s="3046" customFormat="1"/>
    <row r="70294" s="3046" customFormat="1"/>
    <row r="70295" s="3046" customFormat="1"/>
    <row r="70296" s="3046" customFormat="1"/>
    <row r="70297" s="3046" customFormat="1"/>
    <row r="70298" s="3046" customFormat="1"/>
    <row r="70299" s="3046" customFormat="1"/>
    <row r="70300" s="3046" customFormat="1"/>
    <row r="70301" s="3046" customFormat="1"/>
    <row r="70302" s="3046" customFormat="1"/>
    <row r="70303" s="3046" customFormat="1"/>
    <row r="70304" s="3046" customFormat="1"/>
    <row r="70305" s="3046" customFormat="1"/>
    <row r="70306" s="3046" customFormat="1"/>
    <row r="70307" s="3046" customFormat="1"/>
    <row r="70308" s="3046" customFormat="1"/>
    <row r="70309" s="3046" customFormat="1"/>
    <row r="70310" s="3046" customFormat="1"/>
    <row r="70311" s="3046" customFormat="1"/>
    <row r="70312" s="3046" customFormat="1"/>
    <row r="70313" s="3046" customFormat="1"/>
    <row r="70314" s="3046" customFormat="1"/>
    <row r="70315" s="3046" customFormat="1"/>
    <row r="70316" s="3046" customFormat="1"/>
    <row r="70317" s="3046" customFormat="1"/>
    <row r="70318" s="3046" customFormat="1"/>
    <row r="70319" s="3046" customFormat="1"/>
    <row r="70320" s="3046" customFormat="1"/>
    <row r="70321" s="3046" customFormat="1"/>
    <row r="70322" s="3046" customFormat="1"/>
    <row r="70323" s="3046" customFormat="1"/>
    <row r="70324" s="3046" customFormat="1"/>
    <row r="70325" s="3046" customFormat="1"/>
    <row r="70326" s="3046" customFormat="1"/>
    <row r="70327" s="3046" customFormat="1"/>
    <row r="70328" s="3046" customFormat="1"/>
    <row r="70329" s="3046" customFormat="1"/>
    <row r="70330" s="3046" customFormat="1"/>
    <row r="70331" s="3046" customFormat="1"/>
    <row r="70332" s="3046" customFormat="1"/>
    <row r="70333" s="3046" customFormat="1"/>
    <row r="70334" s="3046" customFormat="1"/>
    <row r="70335" s="3046" customFormat="1"/>
    <row r="70336" s="3046" customFormat="1"/>
    <row r="70337" s="3046" customFormat="1"/>
    <row r="70338" s="3046" customFormat="1"/>
    <row r="70339" s="3046" customFormat="1"/>
    <row r="70340" s="3046" customFormat="1"/>
    <row r="70341" s="3046" customFormat="1"/>
    <row r="70342" s="3046" customFormat="1"/>
    <row r="70343" s="3046" customFormat="1"/>
    <row r="70344" s="3046" customFormat="1"/>
    <row r="70345" s="3046" customFormat="1"/>
    <row r="70346" s="3046" customFormat="1"/>
    <row r="70347" s="3046" customFormat="1"/>
    <row r="70348" s="3046" customFormat="1"/>
    <row r="70349" s="3046" customFormat="1"/>
    <row r="70350" s="3046" customFormat="1"/>
    <row r="70351" s="3046" customFormat="1"/>
    <row r="70352" s="3046" customFormat="1"/>
    <row r="70353" s="3046" customFormat="1"/>
    <row r="70354" s="3046" customFormat="1"/>
    <row r="70355" s="3046" customFormat="1"/>
    <row r="70356" s="3046" customFormat="1"/>
    <row r="70357" s="3046" customFormat="1"/>
    <row r="70358" s="3046" customFormat="1"/>
    <row r="70359" s="3046" customFormat="1"/>
    <row r="70360" s="3046" customFormat="1"/>
    <row r="70361" s="3046" customFormat="1"/>
    <row r="70362" s="3046" customFormat="1"/>
    <row r="70363" s="3046" customFormat="1"/>
    <row r="70364" s="3046" customFormat="1"/>
    <row r="70365" s="3046" customFormat="1"/>
    <row r="70366" s="3046" customFormat="1"/>
    <row r="70367" s="3046" customFormat="1"/>
    <row r="70368" s="3046" customFormat="1"/>
    <row r="70369" s="3046" customFormat="1"/>
    <row r="70370" s="3046" customFormat="1"/>
    <row r="70371" s="3046" customFormat="1"/>
    <row r="70372" s="3046" customFormat="1"/>
    <row r="70373" s="3046" customFormat="1"/>
    <row r="70374" s="3046" customFormat="1"/>
    <row r="70375" s="3046" customFormat="1"/>
    <row r="70376" s="3046" customFormat="1"/>
    <row r="70377" s="3046" customFormat="1"/>
    <row r="70378" s="3046" customFormat="1"/>
    <row r="70379" s="3046" customFormat="1"/>
    <row r="70380" s="3046" customFormat="1"/>
    <row r="70381" s="3046" customFormat="1"/>
    <row r="70382" s="3046" customFormat="1"/>
    <row r="70383" s="3046" customFormat="1"/>
    <row r="70384" s="3046" customFormat="1"/>
    <row r="70385" s="3046" customFormat="1"/>
    <row r="70386" s="3046" customFormat="1"/>
    <row r="70387" s="3046" customFormat="1"/>
    <row r="70388" s="3046" customFormat="1"/>
    <row r="70389" s="3046" customFormat="1"/>
    <row r="70390" s="3046" customFormat="1"/>
    <row r="70391" s="3046" customFormat="1"/>
    <row r="70392" s="3046" customFormat="1"/>
    <row r="70393" s="3046" customFormat="1"/>
    <row r="70394" s="3046" customFormat="1"/>
    <row r="70395" s="3046" customFormat="1"/>
    <row r="70396" s="3046" customFormat="1"/>
    <row r="70397" s="3046" customFormat="1"/>
    <row r="70398" s="3046" customFormat="1"/>
    <row r="70399" s="3046" customFormat="1"/>
    <row r="70400" s="3046" customFormat="1"/>
    <row r="70401" s="3046" customFormat="1"/>
    <row r="70402" s="3046" customFormat="1"/>
    <row r="70403" s="3046" customFormat="1"/>
    <row r="70404" s="3046" customFormat="1"/>
    <row r="70405" s="3046" customFormat="1"/>
    <row r="70406" s="3046" customFormat="1"/>
    <row r="70407" s="3046" customFormat="1"/>
    <row r="70408" s="3046" customFormat="1"/>
    <row r="70409" s="3046" customFormat="1"/>
    <row r="70410" s="3046" customFormat="1"/>
    <row r="70411" s="3046" customFormat="1"/>
    <row r="70412" s="3046" customFormat="1"/>
    <row r="70413" s="3046" customFormat="1"/>
    <row r="70414" s="3046" customFormat="1"/>
    <row r="70415" s="3046" customFormat="1"/>
    <row r="70416" s="3046" customFormat="1"/>
    <row r="70417" s="3046" customFormat="1"/>
    <row r="70418" s="3046" customFormat="1"/>
    <row r="70419" s="3046" customFormat="1"/>
    <row r="70420" s="3046" customFormat="1"/>
    <row r="70421" s="3046" customFormat="1"/>
    <row r="70422" s="3046" customFormat="1"/>
    <row r="70423" s="3046" customFormat="1"/>
    <row r="70424" s="3046" customFormat="1"/>
    <row r="70425" s="3046" customFormat="1"/>
    <row r="70426" s="3046" customFormat="1"/>
    <row r="70427" s="3046" customFormat="1"/>
    <row r="70428" s="3046" customFormat="1"/>
    <row r="70429" s="3046" customFormat="1"/>
    <row r="70430" s="3046" customFormat="1"/>
    <row r="70431" s="3046" customFormat="1"/>
    <row r="70432" s="3046" customFormat="1"/>
    <row r="70433" s="3046" customFormat="1"/>
    <row r="70434" s="3046" customFormat="1"/>
    <row r="70435" s="3046" customFormat="1"/>
    <row r="70436" s="3046" customFormat="1"/>
    <row r="70437" s="3046" customFormat="1"/>
    <row r="70438" s="3046" customFormat="1"/>
    <row r="70439" s="3046" customFormat="1"/>
    <row r="70440" s="3046" customFormat="1"/>
    <row r="70441" s="3046" customFormat="1"/>
    <row r="70442" s="3046" customFormat="1"/>
    <row r="70443" s="3046" customFormat="1"/>
    <row r="70444" s="3046" customFormat="1"/>
    <row r="70445" s="3046" customFormat="1"/>
    <row r="70446" s="3046" customFormat="1"/>
    <row r="70447" s="3046" customFormat="1"/>
    <row r="70448" s="3046" customFormat="1"/>
    <row r="70449" s="3046" customFormat="1"/>
    <row r="70450" s="3046" customFormat="1"/>
    <row r="70451" s="3046" customFormat="1"/>
    <row r="70452" s="3046" customFormat="1"/>
    <row r="70453" s="3046" customFormat="1"/>
    <row r="70454" s="3046" customFormat="1"/>
    <row r="70455" s="3046" customFormat="1"/>
    <row r="70456" s="3046" customFormat="1"/>
    <row r="70457" s="3046" customFormat="1"/>
    <row r="70458" s="3046" customFormat="1"/>
    <row r="70459" s="3046" customFormat="1"/>
    <row r="70460" s="3046" customFormat="1"/>
    <row r="70461" s="3046" customFormat="1"/>
    <row r="70462" s="3046" customFormat="1"/>
    <row r="70463" s="3046" customFormat="1"/>
    <row r="70464" s="3046" customFormat="1"/>
    <row r="70465" s="3046" customFormat="1"/>
    <row r="70466" s="3046" customFormat="1"/>
    <row r="70467" s="3046" customFormat="1"/>
    <row r="70468" s="3046" customFormat="1"/>
    <row r="70469" s="3046" customFormat="1"/>
    <row r="70470" s="3046" customFormat="1"/>
    <row r="70471" s="3046" customFormat="1"/>
    <row r="70472" s="3046" customFormat="1"/>
    <row r="70473" s="3046" customFormat="1"/>
    <row r="70474" s="3046" customFormat="1"/>
    <row r="70475" s="3046" customFormat="1"/>
    <row r="70476" s="3046" customFormat="1"/>
    <row r="70477" s="3046" customFormat="1"/>
    <row r="70478" s="3046" customFormat="1"/>
    <row r="70479" s="3046" customFormat="1"/>
    <row r="70480" s="3046" customFormat="1"/>
    <row r="70481" s="3046" customFormat="1"/>
    <row r="70482" s="3046" customFormat="1"/>
    <row r="70483" s="3046" customFormat="1"/>
    <row r="70484" s="3046" customFormat="1"/>
    <row r="70485" s="3046" customFormat="1"/>
    <row r="70486" s="3046" customFormat="1"/>
    <row r="70487" s="3046" customFormat="1"/>
    <row r="70488" s="3046" customFormat="1"/>
    <row r="70489" s="3046" customFormat="1"/>
    <row r="70490" s="3046" customFormat="1"/>
    <row r="70491" s="3046" customFormat="1"/>
    <row r="70492" s="3046" customFormat="1"/>
    <row r="70493" s="3046" customFormat="1"/>
    <row r="70494" s="3046" customFormat="1"/>
    <row r="70495" s="3046" customFormat="1"/>
    <row r="70496" s="3046" customFormat="1"/>
    <row r="70497" s="3046" customFormat="1"/>
    <row r="70498" s="3046" customFormat="1"/>
    <row r="70499" s="3046" customFormat="1"/>
    <row r="70500" s="3046" customFormat="1"/>
    <row r="70501" s="3046" customFormat="1"/>
    <row r="70502" s="3046" customFormat="1"/>
    <row r="70503" s="3046" customFormat="1"/>
    <row r="70504" s="3046" customFormat="1"/>
    <row r="70505" s="3046" customFormat="1"/>
    <row r="70506" s="3046" customFormat="1"/>
    <row r="70507" s="3046" customFormat="1"/>
    <row r="70508" s="3046" customFormat="1"/>
    <row r="70509" s="3046" customFormat="1"/>
    <row r="70510" s="3046" customFormat="1"/>
    <row r="70511" s="3046" customFormat="1"/>
    <row r="70512" s="3046" customFormat="1"/>
    <row r="70513" s="3046" customFormat="1"/>
    <row r="70514" s="3046" customFormat="1"/>
    <row r="70515" s="3046" customFormat="1"/>
    <row r="70516" s="3046" customFormat="1"/>
    <row r="70517" s="3046" customFormat="1"/>
    <row r="70518" s="3046" customFormat="1"/>
    <row r="70519" s="3046" customFormat="1"/>
    <row r="70520" s="3046" customFormat="1"/>
    <row r="70521" s="3046" customFormat="1"/>
    <row r="70522" s="3046" customFormat="1"/>
    <row r="70523" s="3046" customFormat="1"/>
    <row r="70524" s="3046" customFormat="1"/>
    <row r="70525" s="3046" customFormat="1"/>
    <row r="70526" s="3046" customFormat="1"/>
    <row r="70527" s="3046" customFormat="1"/>
    <row r="70528" s="3046" customFormat="1"/>
    <row r="70529" s="3046" customFormat="1"/>
    <row r="70530" s="3046" customFormat="1"/>
    <row r="70531" s="3046" customFormat="1"/>
    <row r="70532" s="3046" customFormat="1"/>
    <row r="70533" s="3046" customFormat="1"/>
    <row r="70534" s="3046" customFormat="1"/>
    <row r="70535" s="3046" customFormat="1"/>
    <row r="70536" s="3046" customFormat="1"/>
    <row r="70537" s="3046" customFormat="1"/>
    <row r="70538" s="3046" customFormat="1"/>
    <row r="70539" s="3046" customFormat="1"/>
    <row r="70540" s="3046" customFormat="1"/>
    <row r="70541" s="3046" customFormat="1"/>
    <row r="70542" s="3046" customFormat="1"/>
    <row r="70543" s="3046" customFormat="1"/>
    <row r="70544" s="3046" customFormat="1"/>
    <row r="70545" s="3046" customFormat="1"/>
    <row r="70546" s="3046" customFormat="1"/>
    <row r="70547" s="3046" customFormat="1"/>
    <row r="70548" s="3046" customFormat="1"/>
    <row r="70549" s="3046" customFormat="1"/>
    <row r="70550" s="3046" customFormat="1"/>
    <row r="70551" s="3046" customFormat="1"/>
    <row r="70552" s="3046" customFormat="1"/>
    <row r="70553" s="3046" customFormat="1"/>
    <row r="70554" s="3046" customFormat="1"/>
    <row r="70555" s="3046" customFormat="1"/>
    <row r="70556" s="3046" customFormat="1"/>
    <row r="70557" s="3046" customFormat="1"/>
    <row r="70558" s="3046" customFormat="1"/>
    <row r="70559" s="3046" customFormat="1"/>
    <row r="70560" s="3046" customFormat="1"/>
    <row r="70561" s="3046" customFormat="1"/>
    <row r="70562" s="3046" customFormat="1"/>
    <row r="70563" s="3046" customFormat="1"/>
    <row r="70564" s="3046" customFormat="1"/>
    <row r="70565" s="3046" customFormat="1"/>
    <row r="70566" s="3046" customFormat="1"/>
    <row r="70567" s="3046" customFormat="1"/>
    <row r="70568" s="3046" customFormat="1"/>
    <row r="70569" s="3046" customFormat="1"/>
    <row r="70570" s="3046" customFormat="1"/>
    <row r="70571" s="3046" customFormat="1"/>
    <row r="70572" s="3046" customFormat="1"/>
    <row r="70573" s="3046" customFormat="1"/>
    <row r="70574" s="3046" customFormat="1"/>
    <row r="70575" s="3046" customFormat="1"/>
    <row r="70576" s="3046" customFormat="1"/>
    <row r="70577" s="3046" customFormat="1"/>
    <row r="70578" s="3046" customFormat="1"/>
    <row r="70579" s="3046" customFormat="1"/>
    <row r="70580" s="3046" customFormat="1"/>
    <row r="70581" s="3046" customFormat="1"/>
    <row r="70582" s="3046" customFormat="1"/>
    <row r="70583" s="3046" customFormat="1"/>
    <row r="70584" s="3046" customFormat="1"/>
    <row r="70585" s="3046" customFormat="1"/>
    <row r="70586" s="3046" customFormat="1"/>
    <row r="70587" s="3046" customFormat="1"/>
    <row r="70588" s="3046" customFormat="1"/>
    <row r="70589" s="3046" customFormat="1"/>
    <row r="70590" s="3046" customFormat="1"/>
    <row r="70591" s="3046" customFormat="1"/>
    <row r="70592" s="3046" customFormat="1"/>
    <row r="70593" s="3046" customFormat="1"/>
    <row r="70594" s="3046" customFormat="1"/>
    <row r="70595" s="3046" customFormat="1"/>
    <row r="70596" s="3046" customFormat="1"/>
    <row r="70597" s="3046" customFormat="1"/>
    <row r="70598" s="3046" customFormat="1"/>
    <row r="70599" s="3046" customFormat="1"/>
    <row r="70600" s="3046" customFormat="1"/>
    <row r="70601" s="3046" customFormat="1"/>
    <row r="70602" s="3046" customFormat="1"/>
    <row r="70603" s="3046" customFormat="1"/>
    <row r="70604" s="3046" customFormat="1"/>
    <row r="70605" s="3046" customFormat="1"/>
    <row r="70606" s="3046" customFormat="1"/>
    <row r="70607" s="3046" customFormat="1"/>
    <row r="70608" s="3046" customFormat="1"/>
    <row r="70609" s="3046" customFormat="1"/>
    <row r="70610" s="3046" customFormat="1"/>
    <row r="70611" s="3046" customFormat="1"/>
    <row r="70612" s="3046" customFormat="1"/>
    <row r="70613" s="3046" customFormat="1"/>
    <row r="70614" s="3046" customFormat="1"/>
    <row r="70615" s="3046" customFormat="1"/>
    <row r="70616" s="3046" customFormat="1"/>
    <row r="70617" s="3046" customFormat="1"/>
    <row r="70618" s="3046" customFormat="1"/>
    <row r="70619" s="3046" customFormat="1"/>
    <row r="70620" s="3046" customFormat="1"/>
    <row r="70621" s="3046" customFormat="1"/>
    <row r="70622" s="3046" customFormat="1"/>
    <row r="70623" s="3046" customFormat="1"/>
    <row r="70624" s="3046" customFormat="1"/>
    <row r="70625" s="3046" customFormat="1"/>
    <row r="70626" s="3046" customFormat="1"/>
    <row r="70627" s="3046" customFormat="1"/>
    <row r="70628" s="3046" customFormat="1"/>
    <row r="70629" s="3046" customFormat="1"/>
    <row r="70630" s="3046" customFormat="1"/>
    <row r="70631" s="3046" customFormat="1"/>
    <row r="70632" s="3046" customFormat="1"/>
    <row r="70633" s="3046" customFormat="1"/>
    <row r="70634" s="3046" customFormat="1"/>
    <row r="70635" s="3046" customFormat="1"/>
    <row r="70636" s="3046" customFormat="1"/>
    <row r="70637" s="3046" customFormat="1"/>
    <row r="70638" s="3046" customFormat="1"/>
    <row r="70639" s="3046" customFormat="1"/>
    <row r="70640" s="3046" customFormat="1"/>
    <row r="70641" s="3046" customFormat="1"/>
    <row r="70642" s="3046" customFormat="1"/>
    <row r="70643" s="3046" customFormat="1"/>
    <row r="70644" s="3046" customFormat="1"/>
    <row r="70645" s="3046" customFormat="1"/>
    <row r="70646" s="3046" customFormat="1"/>
    <row r="70647" s="3046" customFormat="1"/>
    <row r="70648" s="3046" customFormat="1"/>
    <row r="70649" s="3046" customFormat="1"/>
    <row r="70650" s="3046" customFormat="1"/>
    <row r="70651" s="3046" customFormat="1"/>
    <row r="70652" s="3046" customFormat="1"/>
    <row r="70653" s="3046" customFormat="1"/>
    <row r="70654" s="3046" customFormat="1"/>
    <row r="70655" s="3046" customFormat="1"/>
    <row r="70656" s="3046" customFormat="1"/>
    <row r="70657" s="3046" customFormat="1"/>
    <row r="70658" s="3046" customFormat="1"/>
    <row r="70659" s="3046" customFormat="1"/>
    <row r="70660" s="3046" customFormat="1"/>
    <row r="70661" s="3046" customFormat="1"/>
    <row r="70662" s="3046" customFormat="1"/>
    <row r="70663" s="3046" customFormat="1"/>
    <row r="70664" s="3046" customFormat="1"/>
    <row r="70665" s="3046" customFormat="1"/>
    <row r="70666" s="3046" customFormat="1"/>
    <row r="70667" s="3046" customFormat="1"/>
    <row r="70668" s="3046" customFormat="1"/>
    <row r="70669" s="3046" customFormat="1"/>
    <row r="70670" s="3046" customFormat="1"/>
    <row r="70671" s="3046" customFormat="1"/>
    <row r="70672" s="3046" customFormat="1"/>
    <row r="70673" s="3046" customFormat="1"/>
    <row r="70674" s="3046" customFormat="1"/>
    <row r="70675" s="3046" customFormat="1"/>
    <row r="70676" s="3046" customFormat="1"/>
    <row r="70677" s="3046" customFormat="1"/>
    <row r="70678" s="3046" customFormat="1"/>
    <row r="70679" s="3046" customFormat="1"/>
    <row r="70680" s="3046" customFormat="1"/>
    <row r="70681" s="3046" customFormat="1"/>
    <row r="70682" s="3046" customFormat="1"/>
    <row r="70683" s="3046" customFormat="1"/>
    <row r="70684" s="3046" customFormat="1"/>
    <row r="70685" s="3046" customFormat="1"/>
    <row r="70686" s="3046" customFormat="1"/>
    <row r="70687" s="3046" customFormat="1"/>
    <row r="70688" s="3046" customFormat="1"/>
    <row r="70689" s="3046" customFormat="1"/>
    <row r="70690" s="3046" customFormat="1"/>
    <row r="70691" s="3046" customFormat="1"/>
    <row r="70692" s="3046" customFormat="1"/>
    <row r="70693" s="3046" customFormat="1"/>
    <row r="70694" s="3046" customFormat="1"/>
    <row r="70695" s="3046" customFormat="1"/>
    <row r="70696" s="3046" customFormat="1"/>
    <row r="70697" s="3046" customFormat="1"/>
    <row r="70698" s="3046" customFormat="1"/>
    <row r="70699" s="3046" customFormat="1"/>
    <row r="70700" s="3046" customFormat="1"/>
    <row r="70701" s="3046" customFormat="1"/>
    <row r="70702" s="3046" customFormat="1"/>
    <row r="70703" s="3046" customFormat="1"/>
    <row r="70704" s="3046" customFormat="1"/>
    <row r="70705" s="3046" customFormat="1"/>
    <row r="70706" s="3046" customFormat="1"/>
    <row r="70707" s="3046" customFormat="1"/>
    <row r="70708" s="3046" customFormat="1"/>
    <row r="70709" s="3046" customFormat="1"/>
    <row r="70710" s="3046" customFormat="1"/>
    <row r="70711" s="3046" customFormat="1"/>
    <row r="70712" s="3046" customFormat="1"/>
    <row r="70713" s="3046" customFormat="1"/>
    <row r="70714" s="3046" customFormat="1"/>
    <row r="70715" s="3046" customFormat="1"/>
    <row r="70716" s="3046" customFormat="1"/>
    <row r="70717" s="3046" customFormat="1"/>
    <row r="70718" s="3046" customFormat="1"/>
    <row r="70719" s="3046" customFormat="1"/>
    <row r="70720" s="3046" customFormat="1"/>
    <row r="70721" s="3046" customFormat="1"/>
    <row r="70722" s="3046" customFormat="1"/>
    <row r="70723" s="3046" customFormat="1"/>
    <row r="70724" s="3046" customFormat="1"/>
    <row r="70725" s="3046" customFormat="1"/>
    <row r="70726" s="3046" customFormat="1"/>
    <row r="70727" s="3046" customFormat="1"/>
    <row r="70728" s="3046" customFormat="1"/>
    <row r="70729" s="3046" customFormat="1"/>
    <row r="70730" s="3046" customFormat="1"/>
    <row r="70731" s="3046" customFormat="1"/>
    <row r="70732" s="3046" customFormat="1"/>
    <row r="70733" s="3046" customFormat="1"/>
    <row r="70734" s="3046" customFormat="1"/>
    <row r="70735" s="3046" customFormat="1"/>
    <row r="70736" s="3046" customFormat="1"/>
    <row r="70737" s="3046" customFormat="1"/>
    <row r="70738" s="3046" customFormat="1"/>
    <row r="70739" s="3046" customFormat="1"/>
    <row r="70740" s="3046" customFormat="1"/>
    <row r="70741" s="3046" customFormat="1"/>
    <row r="70742" s="3046" customFormat="1"/>
    <row r="70743" s="3046" customFormat="1"/>
    <row r="70744" s="3046" customFormat="1"/>
    <row r="70745" s="3046" customFormat="1"/>
    <row r="70746" s="3046" customFormat="1"/>
    <row r="70747" s="3046" customFormat="1"/>
    <row r="70748" s="3046" customFormat="1"/>
    <row r="70749" s="3046" customFormat="1"/>
    <row r="70750" s="3046" customFormat="1"/>
    <row r="70751" s="3046" customFormat="1"/>
    <row r="70752" s="3046" customFormat="1"/>
    <row r="70753" s="3046" customFormat="1"/>
    <row r="70754" s="3046" customFormat="1"/>
    <row r="70755" s="3046" customFormat="1"/>
    <row r="70756" s="3046" customFormat="1"/>
    <row r="70757" s="3046" customFormat="1"/>
    <row r="70758" s="3046" customFormat="1"/>
    <row r="70759" s="3046" customFormat="1"/>
    <row r="70760" s="3046" customFormat="1"/>
    <row r="70761" s="3046" customFormat="1"/>
    <row r="70762" s="3046" customFormat="1"/>
    <row r="70763" s="3046" customFormat="1"/>
    <row r="70764" s="3046" customFormat="1"/>
    <row r="70765" s="3046" customFormat="1"/>
    <row r="70766" s="3046" customFormat="1"/>
    <row r="70767" s="3046" customFormat="1"/>
    <row r="70768" s="3046" customFormat="1"/>
    <row r="70769" s="3046" customFormat="1"/>
    <row r="70770" s="3046" customFormat="1"/>
    <row r="70771" s="3046" customFormat="1"/>
    <row r="70772" s="3046" customFormat="1"/>
    <row r="70773" s="3046" customFormat="1"/>
    <row r="70774" s="3046" customFormat="1"/>
    <row r="70775" s="3046" customFormat="1"/>
    <row r="70776" s="3046" customFormat="1"/>
    <row r="70777" s="3046" customFormat="1"/>
    <row r="70778" s="3046" customFormat="1"/>
    <row r="70779" s="3046" customFormat="1"/>
    <row r="70780" s="3046" customFormat="1"/>
    <row r="70781" s="3046" customFormat="1"/>
    <row r="70782" s="3046" customFormat="1"/>
    <row r="70783" s="3046" customFormat="1"/>
    <row r="70784" s="3046" customFormat="1"/>
    <row r="70785" s="3046" customFormat="1"/>
    <row r="70786" s="3046" customFormat="1"/>
    <row r="70787" s="3046" customFormat="1"/>
    <row r="70788" s="3046" customFormat="1"/>
    <row r="70789" s="3046" customFormat="1"/>
    <row r="70790" s="3046" customFormat="1"/>
    <row r="70791" s="3046" customFormat="1"/>
    <row r="70792" s="3046" customFormat="1"/>
    <row r="70793" s="3046" customFormat="1"/>
    <row r="70794" s="3046" customFormat="1"/>
    <row r="70795" s="3046" customFormat="1"/>
    <row r="70796" s="3046" customFormat="1"/>
    <row r="70797" s="3046" customFormat="1"/>
    <row r="70798" s="3046" customFormat="1"/>
    <row r="70799" s="3046" customFormat="1"/>
    <row r="70800" s="3046" customFormat="1"/>
    <row r="70801" s="3046" customFormat="1"/>
    <row r="70802" s="3046" customFormat="1"/>
    <row r="70803" s="3046" customFormat="1"/>
    <row r="70804" s="3046" customFormat="1"/>
    <row r="70805" s="3046" customFormat="1"/>
    <row r="70806" s="3046" customFormat="1"/>
    <row r="70807" s="3046" customFormat="1"/>
    <row r="70808" s="3046" customFormat="1"/>
    <row r="70809" s="3046" customFormat="1"/>
    <row r="70810" s="3046" customFormat="1"/>
    <row r="70811" s="3046" customFormat="1"/>
    <row r="70812" s="3046" customFormat="1"/>
    <row r="70813" s="3046" customFormat="1"/>
    <row r="70814" s="3046" customFormat="1"/>
    <row r="70815" s="3046" customFormat="1"/>
    <row r="70816" s="3046" customFormat="1"/>
    <row r="70817" s="3046" customFormat="1"/>
    <row r="70818" s="3046" customFormat="1"/>
    <row r="70819" s="3046" customFormat="1"/>
    <row r="70820" s="3046" customFormat="1"/>
    <row r="70821" s="3046" customFormat="1"/>
    <row r="70822" s="3046" customFormat="1"/>
    <row r="70823" s="3046" customFormat="1"/>
    <row r="70824" s="3046" customFormat="1"/>
    <row r="70825" s="3046" customFormat="1"/>
    <row r="70826" s="3046" customFormat="1"/>
    <row r="70827" s="3046" customFormat="1"/>
    <row r="70828" s="3046" customFormat="1"/>
    <row r="70829" s="3046" customFormat="1"/>
    <row r="70830" s="3046" customFormat="1"/>
    <row r="70831" s="3046" customFormat="1"/>
    <row r="70832" s="3046" customFormat="1"/>
    <row r="70833" s="3046" customFormat="1"/>
    <row r="70834" s="3046" customFormat="1"/>
    <row r="70835" s="3046" customFormat="1"/>
    <row r="70836" s="3046" customFormat="1"/>
    <row r="70837" s="3046" customFormat="1"/>
    <row r="70838" s="3046" customFormat="1"/>
    <row r="70839" s="3046" customFormat="1"/>
    <row r="70840" s="3046" customFormat="1"/>
    <row r="70841" s="3046" customFormat="1"/>
    <row r="70842" s="3046" customFormat="1"/>
    <row r="70843" s="3046" customFormat="1"/>
    <row r="70844" s="3046" customFormat="1"/>
    <row r="70845" s="3046" customFormat="1"/>
    <row r="70846" s="3046" customFormat="1"/>
    <row r="70847" s="3046" customFormat="1"/>
    <row r="70848" s="3046" customFormat="1"/>
    <row r="70849" s="3046" customFormat="1"/>
    <row r="70850" s="3046" customFormat="1"/>
    <row r="70851" s="3046" customFormat="1"/>
    <row r="70852" s="3046" customFormat="1"/>
    <row r="70853" s="3046" customFormat="1"/>
    <row r="70854" s="3046" customFormat="1"/>
    <row r="70855" s="3046" customFormat="1"/>
    <row r="70856" s="3046" customFormat="1"/>
    <row r="70857" s="3046" customFormat="1"/>
    <row r="70858" s="3046" customFormat="1"/>
    <row r="70859" s="3046" customFormat="1"/>
    <row r="70860" s="3046" customFormat="1"/>
    <row r="70861" s="3046" customFormat="1"/>
    <row r="70862" s="3046" customFormat="1"/>
    <row r="70863" s="3046" customFormat="1"/>
    <row r="70864" s="3046" customFormat="1"/>
    <row r="70865" s="3046" customFormat="1"/>
    <row r="70866" s="3046" customFormat="1"/>
    <row r="70867" s="3046" customFormat="1"/>
    <row r="70868" s="3046" customFormat="1"/>
    <row r="70869" s="3046" customFormat="1"/>
    <row r="70870" s="3046" customFormat="1"/>
    <row r="70871" s="3046" customFormat="1"/>
    <row r="70872" s="3046" customFormat="1"/>
    <row r="70873" s="3046" customFormat="1"/>
    <row r="70874" s="3046" customFormat="1"/>
    <row r="70875" s="3046" customFormat="1"/>
    <row r="70876" s="3046" customFormat="1"/>
    <row r="70877" s="3046" customFormat="1"/>
    <row r="70878" s="3046" customFormat="1"/>
    <row r="70879" s="3046" customFormat="1"/>
    <row r="70880" s="3046" customFormat="1"/>
    <row r="70881" s="3046" customFormat="1"/>
    <row r="70882" s="3046" customFormat="1"/>
    <row r="70883" s="3046" customFormat="1"/>
    <row r="70884" s="3046" customFormat="1"/>
    <row r="70885" s="3046" customFormat="1"/>
    <row r="70886" s="3046" customFormat="1"/>
    <row r="70887" s="3046" customFormat="1"/>
    <row r="70888" s="3046" customFormat="1"/>
    <row r="70889" s="3046" customFormat="1"/>
    <row r="70890" s="3046" customFormat="1"/>
    <row r="70891" s="3046" customFormat="1"/>
    <row r="70892" s="3046" customFormat="1"/>
    <row r="70893" s="3046" customFormat="1"/>
    <row r="70894" s="3046" customFormat="1"/>
    <row r="70895" s="3046" customFormat="1"/>
    <row r="70896" s="3046" customFormat="1"/>
    <row r="70897" s="3046" customFormat="1"/>
    <row r="70898" s="3046" customFormat="1"/>
    <row r="70899" s="3046" customFormat="1"/>
    <row r="70900" s="3046" customFormat="1"/>
    <row r="70901" s="3046" customFormat="1"/>
    <row r="70902" s="3046" customFormat="1"/>
    <row r="70903" s="3046" customFormat="1"/>
    <row r="70904" s="3046" customFormat="1"/>
    <row r="70905" s="3046" customFormat="1"/>
    <row r="70906" s="3046" customFormat="1"/>
    <row r="70907" s="3046" customFormat="1"/>
    <row r="70908" s="3046" customFormat="1"/>
    <row r="70909" s="3046" customFormat="1"/>
    <row r="70910" s="3046" customFormat="1"/>
    <row r="70911" s="3046" customFormat="1"/>
    <row r="70912" s="3046" customFormat="1"/>
    <row r="70913" s="3046" customFormat="1"/>
    <row r="70914" s="3046" customFormat="1"/>
    <row r="70915" s="3046" customFormat="1"/>
    <row r="70916" s="3046" customFormat="1"/>
    <row r="70917" s="3046" customFormat="1"/>
    <row r="70918" s="3046" customFormat="1"/>
    <row r="70919" s="3046" customFormat="1"/>
    <row r="70920" s="3046" customFormat="1"/>
    <row r="70921" s="3046" customFormat="1"/>
    <row r="70922" s="3046" customFormat="1"/>
    <row r="70923" s="3046" customFormat="1"/>
    <row r="70924" s="3046" customFormat="1"/>
    <row r="70925" s="3046" customFormat="1"/>
    <row r="70926" s="3046" customFormat="1"/>
    <row r="70927" s="3046" customFormat="1"/>
    <row r="70928" s="3046" customFormat="1"/>
    <row r="70929" s="3046" customFormat="1"/>
    <row r="70930" s="3046" customFormat="1"/>
    <row r="70931" s="3046" customFormat="1"/>
    <row r="70932" s="3046" customFormat="1"/>
    <row r="70933" s="3046" customFormat="1"/>
    <row r="70934" s="3046" customFormat="1"/>
    <row r="70935" s="3046" customFormat="1"/>
    <row r="70936" s="3046" customFormat="1"/>
    <row r="70937" s="3046" customFormat="1"/>
    <row r="70938" s="3046" customFormat="1"/>
    <row r="70939" s="3046" customFormat="1"/>
    <row r="70940" s="3046" customFormat="1"/>
    <row r="70941" s="3046" customFormat="1"/>
    <row r="70942" s="3046" customFormat="1"/>
    <row r="70943" s="3046" customFormat="1"/>
    <row r="70944" s="3046" customFormat="1"/>
    <row r="70945" s="3046" customFormat="1"/>
    <row r="70946" s="3046" customFormat="1"/>
    <row r="70947" s="3046" customFormat="1"/>
    <row r="70948" s="3046" customFormat="1"/>
    <row r="70949" s="3046" customFormat="1"/>
    <row r="70950" s="3046" customFormat="1"/>
    <row r="70951" s="3046" customFormat="1"/>
    <row r="70952" s="3046" customFormat="1"/>
    <row r="70953" s="3046" customFormat="1"/>
    <row r="70954" s="3046" customFormat="1"/>
    <row r="70955" s="3046" customFormat="1"/>
    <row r="70956" s="3046" customFormat="1"/>
    <row r="70957" s="3046" customFormat="1"/>
    <row r="70958" s="3046" customFormat="1"/>
    <row r="70959" s="3046" customFormat="1"/>
    <row r="70960" s="3046" customFormat="1"/>
    <row r="70961" s="3046" customFormat="1"/>
    <row r="70962" s="3046" customFormat="1"/>
    <row r="70963" s="3046" customFormat="1"/>
    <row r="70964" s="3046" customFormat="1"/>
    <row r="70965" s="3046" customFormat="1"/>
    <row r="70966" s="3046" customFormat="1"/>
    <row r="70967" s="3046" customFormat="1"/>
    <row r="70968" s="3046" customFormat="1"/>
    <row r="70969" s="3046" customFormat="1"/>
    <row r="70970" s="3046" customFormat="1"/>
    <row r="70971" s="3046" customFormat="1"/>
    <row r="70972" s="3046" customFormat="1"/>
    <row r="70973" s="3046" customFormat="1"/>
    <row r="70974" s="3046" customFormat="1"/>
    <row r="70975" s="3046" customFormat="1"/>
    <row r="70976" s="3046" customFormat="1"/>
    <row r="70977" s="3046" customFormat="1"/>
    <row r="70978" s="3046" customFormat="1"/>
    <row r="70979" s="3046" customFormat="1"/>
    <row r="70980" s="3046" customFormat="1"/>
    <row r="70981" s="3046" customFormat="1"/>
    <row r="70982" s="3046" customFormat="1"/>
    <row r="70983" s="3046" customFormat="1"/>
    <row r="70984" s="3046" customFormat="1"/>
    <row r="70985" s="3046" customFormat="1"/>
    <row r="70986" s="3046" customFormat="1"/>
    <row r="70987" s="3046" customFormat="1"/>
    <row r="70988" s="3046" customFormat="1"/>
    <row r="70989" s="3046" customFormat="1"/>
    <row r="70990" s="3046" customFormat="1"/>
    <row r="70991" s="3046" customFormat="1"/>
    <row r="70992" s="3046" customFormat="1"/>
    <row r="70993" s="3046" customFormat="1"/>
    <row r="70994" s="3046" customFormat="1"/>
    <row r="70995" s="3046" customFormat="1"/>
    <row r="70996" s="3046" customFormat="1"/>
    <row r="70997" s="3046" customFormat="1"/>
    <row r="70998" s="3046" customFormat="1"/>
    <row r="70999" s="3046" customFormat="1"/>
    <row r="71000" s="3046" customFormat="1"/>
    <row r="71001" s="3046" customFormat="1"/>
    <row r="71002" s="3046" customFormat="1"/>
    <row r="71003" s="3046" customFormat="1"/>
    <row r="71004" s="3046" customFormat="1"/>
    <row r="71005" s="3046" customFormat="1"/>
    <row r="71006" s="3046" customFormat="1"/>
    <row r="71007" s="3046" customFormat="1"/>
    <row r="71008" s="3046" customFormat="1"/>
    <row r="71009" s="3046" customFormat="1"/>
    <row r="71010" s="3046" customFormat="1"/>
    <row r="71011" s="3046" customFormat="1"/>
    <row r="71012" s="3046" customFormat="1"/>
    <row r="71013" s="3046" customFormat="1"/>
    <row r="71014" s="3046" customFormat="1"/>
    <row r="71015" s="3046" customFormat="1"/>
    <row r="71016" s="3046" customFormat="1"/>
    <row r="71017" s="3046" customFormat="1"/>
    <row r="71018" s="3046" customFormat="1"/>
    <row r="71019" s="3046" customFormat="1"/>
    <row r="71020" s="3046" customFormat="1"/>
    <row r="71021" s="3046" customFormat="1"/>
    <row r="71022" s="3046" customFormat="1"/>
    <row r="71023" s="3046" customFormat="1"/>
    <row r="71024" s="3046" customFormat="1"/>
    <row r="71025" s="3046" customFormat="1"/>
    <row r="71026" s="3046" customFormat="1"/>
    <row r="71027" s="3046" customFormat="1"/>
    <row r="71028" s="3046" customFormat="1"/>
    <row r="71029" s="3046" customFormat="1"/>
    <row r="71030" s="3046" customFormat="1"/>
    <row r="71031" s="3046" customFormat="1"/>
    <row r="71032" s="3046" customFormat="1"/>
    <row r="71033" s="3046" customFormat="1"/>
    <row r="71034" s="3046" customFormat="1"/>
    <row r="71035" s="3046" customFormat="1"/>
    <row r="71036" s="3046" customFormat="1"/>
    <row r="71037" s="3046" customFormat="1"/>
    <row r="71038" s="3046" customFormat="1"/>
    <row r="71039" s="3046" customFormat="1"/>
    <row r="71040" s="3046" customFormat="1"/>
    <row r="71041" s="3046" customFormat="1"/>
    <row r="71042" s="3046" customFormat="1"/>
    <row r="71043" s="3046" customFormat="1"/>
    <row r="71044" s="3046" customFormat="1"/>
    <row r="71045" s="3046" customFormat="1"/>
    <row r="71046" s="3046" customFormat="1"/>
    <row r="71047" s="3046" customFormat="1"/>
    <row r="71048" s="3046" customFormat="1"/>
    <row r="71049" s="3046" customFormat="1"/>
    <row r="71050" s="3046" customFormat="1"/>
    <row r="71051" s="3046" customFormat="1"/>
    <row r="71052" s="3046" customFormat="1"/>
    <row r="71053" s="3046" customFormat="1"/>
    <row r="71054" s="3046" customFormat="1"/>
    <row r="71055" s="3046" customFormat="1"/>
    <row r="71056" s="3046" customFormat="1"/>
    <row r="71057" s="3046" customFormat="1"/>
    <row r="71058" s="3046" customFormat="1"/>
    <row r="71059" s="3046" customFormat="1"/>
    <row r="71060" s="3046" customFormat="1"/>
    <row r="71061" s="3046" customFormat="1"/>
    <row r="71062" s="3046" customFormat="1"/>
    <row r="71063" s="3046" customFormat="1"/>
    <row r="71064" s="3046" customFormat="1"/>
    <row r="71065" s="3046" customFormat="1"/>
    <row r="71066" s="3046" customFormat="1"/>
    <row r="71067" s="3046" customFormat="1"/>
    <row r="71068" s="3046" customFormat="1"/>
    <row r="71069" s="3046" customFormat="1"/>
    <row r="71070" s="3046" customFormat="1"/>
    <row r="71071" s="3046" customFormat="1"/>
    <row r="71072" s="3046" customFormat="1"/>
    <row r="71073" s="3046" customFormat="1"/>
    <row r="71074" s="3046" customFormat="1"/>
    <row r="71075" s="3046" customFormat="1"/>
    <row r="71076" s="3046" customFormat="1"/>
    <row r="71077" s="3046" customFormat="1"/>
    <row r="71078" s="3046" customFormat="1"/>
    <row r="71079" s="3046" customFormat="1"/>
    <row r="71080" s="3046" customFormat="1"/>
    <row r="71081" s="3046" customFormat="1"/>
    <row r="71082" s="3046" customFormat="1"/>
    <row r="71083" s="3046" customFormat="1"/>
    <row r="71084" s="3046" customFormat="1"/>
    <row r="71085" s="3046" customFormat="1"/>
    <row r="71086" s="3046" customFormat="1"/>
    <row r="71087" s="3046" customFormat="1"/>
    <row r="71088" s="3046" customFormat="1"/>
    <row r="71089" s="3046" customFormat="1"/>
    <row r="71090" s="3046" customFormat="1"/>
    <row r="71091" s="3046" customFormat="1"/>
    <row r="71092" s="3046" customFormat="1"/>
    <row r="71093" s="3046" customFormat="1"/>
    <row r="71094" s="3046" customFormat="1"/>
    <row r="71095" s="3046" customFormat="1"/>
    <row r="71096" s="3046" customFormat="1"/>
    <row r="71097" s="3046" customFormat="1"/>
    <row r="71098" s="3046" customFormat="1"/>
    <row r="71099" s="3046" customFormat="1"/>
    <row r="71100" s="3046" customFormat="1"/>
    <row r="71101" s="3046" customFormat="1"/>
    <row r="71102" s="3046" customFormat="1"/>
    <row r="71103" s="3046" customFormat="1"/>
    <row r="71104" s="3046" customFormat="1"/>
    <row r="71105" s="3046" customFormat="1"/>
    <row r="71106" s="3046" customFormat="1"/>
    <row r="71107" s="3046" customFormat="1"/>
    <row r="71108" s="3046" customFormat="1"/>
    <row r="71109" s="3046" customFormat="1"/>
    <row r="71110" s="3046" customFormat="1"/>
    <row r="71111" s="3046" customFormat="1"/>
    <row r="71112" s="3046" customFormat="1"/>
    <row r="71113" s="3046" customFormat="1"/>
    <row r="71114" s="3046" customFormat="1"/>
    <row r="71115" s="3046" customFormat="1"/>
    <row r="71116" s="3046" customFormat="1"/>
    <row r="71117" s="3046" customFormat="1"/>
    <row r="71118" s="3046" customFormat="1"/>
    <row r="71119" s="3046" customFormat="1"/>
    <row r="71120" s="3046" customFormat="1"/>
    <row r="71121" s="3046" customFormat="1"/>
    <row r="71122" s="3046" customFormat="1"/>
    <row r="71123" s="3046" customFormat="1"/>
    <row r="71124" s="3046" customFormat="1"/>
    <row r="71125" s="3046" customFormat="1"/>
    <row r="71126" s="3046" customFormat="1"/>
    <row r="71127" s="3046" customFormat="1"/>
    <row r="71128" s="3046" customFormat="1"/>
    <row r="71129" s="3046" customFormat="1"/>
    <row r="71130" s="3046" customFormat="1"/>
    <row r="71131" s="3046" customFormat="1"/>
    <row r="71132" s="3046" customFormat="1"/>
    <row r="71133" s="3046" customFormat="1"/>
    <row r="71134" s="3046" customFormat="1"/>
    <row r="71135" s="3046" customFormat="1"/>
    <row r="71136" s="3046" customFormat="1"/>
    <row r="71137" s="3046" customFormat="1"/>
    <row r="71138" s="3046" customFormat="1"/>
    <row r="71139" s="3046" customFormat="1"/>
    <row r="71140" s="3046" customFormat="1"/>
    <row r="71141" s="3046" customFormat="1"/>
    <row r="71142" s="3046" customFormat="1"/>
    <row r="71143" s="3046" customFormat="1"/>
    <row r="71144" s="3046" customFormat="1"/>
    <row r="71145" s="3046" customFormat="1"/>
    <row r="71146" s="3046" customFormat="1"/>
    <row r="71147" s="3046" customFormat="1"/>
    <row r="71148" s="3046" customFormat="1"/>
    <row r="71149" s="3046" customFormat="1"/>
    <row r="71150" s="3046" customFormat="1"/>
    <row r="71151" s="3046" customFormat="1"/>
    <row r="71152" s="3046" customFormat="1"/>
    <row r="71153" s="3046" customFormat="1"/>
    <row r="71154" s="3046" customFormat="1"/>
    <row r="71155" s="3046" customFormat="1"/>
    <row r="71156" s="3046" customFormat="1"/>
    <row r="71157" s="3046" customFormat="1"/>
    <row r="71158" s="3046" customFormat="1"/>
    <row r="71159" s="3046" customFormat="1"/>
    <row r="71160" s="3046" customFormat="1"/>
    <row r="71161" s="3046" customFormat="1"/>
    <row r="71162" s="3046" customFormat="1"/>
    <row r="71163" s="3046" customFormat="1"/>
    <row r="71164" s="3046" customFormat="1"/>
    <row r="71165" s="3046" customFormat="1"/>
    <row r="71166" s="3046" customFormat="1"/>
    <row r="71167" s="3046" customFormat="1"/>
    <row r="71168" s="3046" customFormat="1"/>
    <row r="71169" s="3046" customFormat="1"/>
    <row r="71170" s="3046" customFormat="1"/>
    <row r="71171" s="3046" customFormat="1"/>
    <row r="71172" s="3046" customFormat="1"/>
    <row r="71173" s="3046" customFormat="1"/>
    <row r="71174" s="3046" customFormat="1"/>
    <row r="71175" s="3046" customFormat="1"/>
    <row r="71176" s="3046" customFormat="1"/>
    <row r="71177" s="3046" customFormat="1"/>
    <row r="71178" s="3046" customFormat="1"/>
    <row r="71179" s="3046" customFormat="1"/>
    <row r="71180" s="3046" customFormat="1"/>
    <row r="71181" s="3046" customFormat="1"/>
    <row r="71182" s="3046" customFormat="1"/>
    <row r="71183" s="3046" customFormat="1"/>
    <row r="71184" s="3046" customFormat="1"/>
    <row r="71185" s="3046" customFormat="1"/>
    <row r="71186" s="3046" customFormat="1"/>
    <row r="71187" s="3046" customFormat="1"/>
    <row r="71188" s="3046" customFormat="1"/>
    <row r="71189" s="3046" customFormat="1"/>
    <row r="71190" s="3046" customFormat="1"/>
    <row r="71191" s="3046" customFormat="1"/>
    <row r="71192" s="3046" customFormat="1"/>
    <row r="71193" s="3046" customFormat="1"/>
    <row r="71194" s="3046" customFormat="1"/>
    <row r="71195" s="3046" customFormat="1"/>
    <row r="71196" s="3046" customFormat="1"/>
    <row r="71197" s="3046" customFormat="1"/>
    <row r="71198" s="3046" customFormat="1"/>
    <row r="71199" s="3046" customFormat="1"/>
    <row r="71200" s="3046" customFormat="1"/>
    <row r="71201" s="3046" customFormat="1"/>
    <row r="71202" s="3046" customFormat="1"/>
    <row r="71203" s="3046" customFormat="1"/>
    <row r="71204" s="3046" customFormat="1"/>
    <row r="71205" s="3046" customFormat="1"/>
    <row r="71206" s="3046" customFormat="1"/>
    <row r="71207" s="3046" customFormat="1"/>
    <row r="71208" s="3046" customFormat="1"/>
    <row r="71209" s="3046" customFormat="1"/>
    <row r="71210" s="3046" customFormat="1"/>
    <row r="71211" s="3046" customFormat="1"/>
    <row r="71212" s="3046" customFormat="1"/>
    <row r="71213" s="3046" customFormat="1"/>
    <row r="71214" s="3046" customFormat="1"/>
    <row r="71215" s="3046" customFormat="1"/>
    <row r="71216" s="3046" customFormat="1"/>
    <row r="71217" s="3046" customFormat="1"/>
    <row r="71218" s="3046" customFormat="1"/>
    <row r="71219" s="3046" customFormat="1"/>
    <row r="71220" s="3046" customFormat="1"/>
    <row r="71221" s="3046" customFormat="1"/>
    <row r="71222" s="3046" customFormat="1"/>
    <row r="71223" s="3046" customFormat="1"/>
    <row r="71224" s="3046" customFormat="1"/>
    <row r="71225" s="3046" customFormat="1"/>
    <row r="71226" s="3046" customFormat="1"/>
    <row r="71227" s="3046" customFormat="1"/>
    <row r="71228" s="3046" customFormat="1"/>
    <row r="71229" s="3046" customFormat="1"/>
    <row r="71230" s="3046" customFormat="1"/>
    <row r="71231" s="3046" customFormat="1"/>
    <row r="71232" s="3046" customFormat="1"/>
    <row r="71233" s="3046" customFormat="1"/>
    <row r="71234" s="3046" customFormat="1"/>
    <row r="71235" s="3046" customFormat="1"/>
    <row r="71236" s="3046" customFormat="1"/>
    <row r="71237" s="3046" customFormat="1"/>
    <row r="71238" s="3046" customFormat="1"/>
    <row r="71239" s="3046" customFormat="1"/>
    <row r="71240" s="3046" customFormat="1"/>
    <row r="71241" s="3046" customFormat="1"/>
    <row r="71242" s="3046" customFormat="1"/>
    <row r="71243" s="3046" customFormat="1"/>
    <row r="71244" s="3046" customFormat="1"/>
    <row r="71245" s="3046" customFormat="1"/>
    <row r="71246" s="3046" customFormat="1"/>
    <row r="71247" s="3046" customFormat="1"/>
    <row r="71248" s="3046" customFormat="1"/>
    <row r="71249" s="3046" customFormat="1"/>
    <row r="71250" s="3046" customFormat="1"/>
    <row r="71251" s="3046" customFormat="1"/>
    <row r="71252" s="3046" customFormat="1"/>
    <row r="71253" s="3046" customFormat="1"/>
    <row r="71254" s="3046" customFormat="1"/>
    <row r="71255" s="3046" customFormat="1"/>
    <row r="71256" s="3046" customFormat="1"/>
    <row r="71257" s="3046" customFormat="1"/>
    <row r="71258" s="3046" customFormat="1"/>
    <row r="71259" s="3046" customFormat="1"/>
    <row r="71260" s="3046" customFormat="1"/>
    <row r="71261" s="3046" customFormat="1"/>
    <row r="71262" s="3046" customFormat="1"/>
    <row r="71263" s="3046" customFormat="1"/>
    <row r="71264" s="3046" customFormat="1"/>
    <row r="71265" s="3046" customFormat="1"/>
    <row r="71266" s="3046" customFormat="1"/>
    <row r="71267" s="3046" customFormat="1"/>
    <row r="71268" s="3046" customFormat="1"/>
    <row r="71269" s="3046" customFormat="1"/>
    <row r="71270" s="3046" customFormat="1"/>
    <row r="71271" s="3046" customFormat="1"/>
    <row r="71272" s="3046" customFormat="1"/>
    <row r="71273" s="3046" customFormat="1"/>
    <row r="71274" s="3046" customFormat="1"/>
    <row r="71275" s="3046" customFormat="1"/>
    <row r="71276" s="3046" customFormat="1"/>
    <row r="71277" s="3046" customFormat="1"/>
    <row r="71278" s="3046" customFormat="1"/>
    <row r="71279" s="3046" customFormat="1"/>
    <row r="71280" s="3046" customFormat="1"/>
    <row r="71281" s="3046" customFormat="1"/>
    <row r="71282" s="3046" customFormat="1"/>
    <row r="71283" s="3046" customFormat="1"/>
    <row r="71284" s="3046" customFormat="1"/>
    <row r="71285" s="3046" customFormat="1"/>
    <row r="71286" s="3046" customFormat="1"/>
    <row r="71287" s="3046" customFormat="1"/>
    <row r="71288" s="3046" customFormat="1"/>
    <row r="71289" s="3046" customFormat="1"/>
    <row r="71290" s="3046" customFormat="1"/>
    <row r="71291" s="3046" customFormat="1"/>
    <row r="71292" s="3046" customFormat="1"/>
    <row r="71293" s="3046" customFormat="1"/>
    <row r="71294" s="3046" customFormat="1"/>
    <row r="71295" s="3046" customFormat="1"/>
    <row r="71296" s="3046" customFormat="1"/>
    <row r="71297" s="3046" customFormat="1"/>
    <row r="71298" s="3046" customFormat="1"/>
    <row r="71299" s="3046" customFormat="1"/>
    <row r="71300" s="3046" customFormat="1"/>
    <row r="71301" s="3046" customFormat="1"/>
    <row r="71302" s="3046" customFormat="1"/>
    <row r="71303" s="3046" customFormat="1"/>
    <row r="71304" s="3046" customFormat="1"/>
    <row r="71305" s="3046" customFormat="1"/>
    <row r="71306" s="3046" customFormat="1"/>
    <row r="71307" s="3046" customFormat="1"/>
    <row r="71308" s="3046" customFormat="1"/>
    <row r="71309" s="3046" customFormat="1"/>
    <row r="71310" s="3046" customFormat="1"/>
    <row r="71311" s="3046" customFormat="1"/>
    <row r="71312" s="3046" customFormat="1"/>
    <row r="71313" s="3046" customFormat="1"/>
    <row r="71314" s="3046" customFormat="1"/>
    <row r="71315" s="3046" customFormat="1"/>
    <row r="71316" s="3046" customFormat="1"/>
    <row r="71317" s="3046" customFormat="1"/>
    <row r="71318" s="3046" customFormat="1"/>
    <row r="71319" s="3046" customFormat="1"/>
    <row r="71320" s="3046" customFormat="1"/>
    <row r="71321" s="3046" customFormat="1"/>
    <row r="71322" s="3046" customFormat="1"/>
    <row r="71323" s="3046" customFormat="1"/>
    <row r="71324" s="3046" customFormat="1"/>
    <row r="71325" s="3046" customFormat="1"/>
    <row r="71326" s="3046" customFormat="1"/>
    <row r="71327" s="3046" customFormat="1"/>
    <row r="71328" s="3046" customFormat="1"/>
    <row r="71329" s="3046" customFormat="1"/>
    <row r="71330" s="3046" customFormat="1"/>
    <row r="71331" s="3046" customFormat="1"/>
    <row r="71332" s="3046" customFormat="1"/>
    <row r="71333" s="3046" customFormat="1"/>
    <row r="71334" s="3046" customFormat="1"/>
    <row r="71335" s="3046" customFormat="1"/>
    <row r="71336" s="3046" customFormat="1"/>
    <row r="71337" s="3046" customFormat="1"/>
    <row r="71338" s="3046" customFormat="1"/>
    <row r="71339" s="3046" customFormat="1"/>
    <row r="71340" s="3046" customFormat="1"/>
    <row r="71341" s="3046" customFormat="1"/>
    <row r="71342" s="3046" customFormat="1"/>
    <row r="71343" s="3046" customFormat="1"/>
    <row r="71344" s="3046" customFormat="1"/>
    <row r="71345" s="3046" customFormat="1"/>
    <row r="71346" s="3046" customFormat="1"/>
    <row r="71347" s="3046" customFormat="1"/>
    <row r="71348" s="3046" customFormat="1"/>
    <row r="71349" s="3046" customFormat="1"/>
    <row r="71350" s="3046" customFormat="1"/>
    <row r="71351" s="3046" customFormat="1"/>
    <row r="71352" s="3046" customFormat="1"/>
    <row r="71353" s="3046" customFormat="1"/>
    <row r="71354" s="3046" customFormat="1"/>
    <row r="71355" s="3046" customFormat="1"/>
    <row r="71356" s="3046" customFormat="1"/>
    <row r="71357" s="3046" customFormat="1"/>
    <row r="71358" s="3046" customFormat="1"/>
    <row r="71359" s="3046" customFormat="1"/>
    <row r="71360" s="3046" customFormat="1"/>
    <row r="71361" s="3046" customFormat="1"/>
    <row r="71362" s="3046" customFormat="1"/>
    <row r="71363" s="3046" customFormat="1"/>
    <row r="71364" s="3046" customFormat="1"/>
    <row r="71365" s="3046" customFormat="1"/>
    <row r="71366" s="3046" customFormat="1"/>
    <row r="71367" s="3046" customFormat="1"/>
    <row r="71368" s="3046" customFormat="1"/>
    <row r="71369" s="3046" customFormat="1"/>
    <row r="71370" s="3046" customFormat="1"/>
    <row r="71371" s="3046" customFormat="1"/>
    <row r="71372" s="3046" customFormat="1"/>
    <row r="71373" s="3046" customFormat="1"/>
    <row r="71374" s="3046" customFormat="1"/>
    <row r="71375" s="3046" customFormat="1"/>
    <row r="71376" s="3046" customFormat="1"/>
    <row r="71377" s="3046" customFormat="1"/>
    <row r="71378" s="3046" customFormat="1"/>
    <row r="71379" s="3046" customFormat="1"/>
    <row r="71380" s="3046" customFormat="1"/>
    <row r="71381" s="3046" customFormat="1"/>
    <row r="71382" s="3046" customFormat="1"/>
    <row r="71383" s="3046" customFormat="1"/>
    <row r="71384" s="3046" customFormat="1"/>
    <row r="71385" s="3046" customFormat="1"/>
    <row r="71386" s="3046" customFormat="1"/>
    <row r="71387" s="3046" customFormat="1"/>
    <row r="71388" s="3046" customFormat="1"/>
    <row r="71389" s="3046" customFormat="1"/>
    <row r="71390" s="3046" customFormat="1"/>
    <row r="71391" s="3046" customFormat="1"/>
    <row r="71392" s="3046" customFormat="1"/>
    <row r="71393" s="3046" customFormat="1"/>
    <row r="71394" s="3046" customFormat="1"/>
    <row r="71395" s="3046" customFormat="1"/>
    <row r="71396" s="3046" customFormat="1"/>
    <row r="71397" s="3046" customFormat="1"/>
    <row r="71398" s="3046" customFormat="1"/>
    <row r="71399" s="3046" customFormat="1"/>
    <row r="71400" s="3046" customFormat="1"/>
    <row r="71401" s="3046" customFormat="1"/>
    <row r="71402" s="3046" customFormat="1"/>
    <row r="71403" s="3046" customFormat="1"/>
    <row r="71404" s="3046" customFormat="1"/>
    <row r="71405" s="3046" customFormat="1"/>
    <row r="71406" s="3046" customFormat="1"/>
    <row r="71407" s="3046" customFormat="1"/>
    <row r="71408" s="3046" customFormat="1"/>
    <row r="71409" s="3046" customFormat="1"/>
    <row r="71410" s="3046" customFormat="1"/>
    <row r="71411" s="3046" customFormat="1"/>
    <row r="71412" s="3046" customFormat="1"/>
    <row r="71413" s="3046" customFormat="1"/>
    <row r="71414" s="3046" customFormat="1"/>
    <row r="71415" s="3046" customFormat="1"/>
    <row r="71416" s="3046" customFormat="1"/>
    <row r="71417" s="3046" customFormat="1"/>
    <row r="71418" s="3046" customFormat="1"/>
    <row r="71419" s="3046" customFormat="1"/>
    <row r="71420" s="3046" customFormat="1"/>
    <row r="71421" s="3046" customFormat="1"/>
    <row r="71422" s="3046" customFormat="1"/>
    <row r="71423" s="3046" customFormat="1"/>
    <row r="71424" s="3046" customFormat="1"/>
    <row r="71425" s="3046" customFormat="1"/>
    <row r="71426" s="3046" customFormat="1"/>
    <row r="71427" s="3046" customFormat="1"/>
    <row r="71428" s="3046" customFormat="1"/>
    <row r="71429" s="3046" customFormat="1"/>
    <row r="71430" s="3046" customFormat="1"/>
    <row r="71431" s="3046" customFormat="1"/>
    <row r="71432" s="3046" customFormat="1"/>
    <row r="71433" s="3046" customFormat="1"/>
    <row r="71434" s="3046" customFormat="1"/>
    <row r="71435" s="3046" customFormat="1"/>
    <row r="71436" s="3046" customFormat="1"/>
    <row r="71437" s="3046" customFormat="1"/>
    <row r="71438" s="3046" customFormat="1"/>
    <row r="71439" s="3046" customFormat="1"/>
    <row r="71440" s="3046" customFormat="1"/>
    <row r="71441" s="3046" customFormat="1"/>
    <row r="71442" s="3046" customFormat="1"/>
    <row r="71443" s="3046" customFormat="1"/>
    <row r="71444" s="3046" customFormat="1"/>
    <row r="71445" s="3046" customFormat="1"/>
    <row r="71446" s="3046" customFormat="1"/>
    <row r="71447" s="3046" customFormat="1"/>
    <row r="71448" s="3046" customFormat="1"/>
    <row r="71449" s="3046" customFormat="1"/>
    <row r="71450" s="3046" customFormat="1"/>
    <row r="71451" s="3046" customFormat="1"/>
    <row r="71452" s="3046" customFormat="1"/>
    <row r="71453" s="3046" customFormat="1"/>
    <row r="71454" s="3046" customFormat="1"/>
    <row r="71455" s="3046" customFormat="1"/>
    <row r="71456" s="3046" customFormat="1"/>
    <row r="71457" s="3046" customFormat="1"/>
    <row r="71458" s="3046" customFormat="1"/>
    <row r="71459" s="3046" customFormat="1"/>
    <row r="71460" s="3046" customFormat="1"/>
    <row r="71461" s="3046" customFormat="1"/>
    <row r="71462" s="3046" customFormat="1"/>
    <row r="71463" s="3046" customFormat="1"/>
    <row r="71464" s="3046" customFormat="1"/>
    <row r="71465" s="3046" customFormat="1"/>
    <row r="71466" s="3046" customFormat="1"/>
    <row r="71467" s="3046" customFormat="1"/>
    <row r="71468" s="3046" customFormat="1"/>
    <row r="71469" s="3046" customFormat="1"/>
    <row r="71470" s="3046" customFormat="1"/>
    <row r="71471" s="3046" customFormat="1"/>
    <row r="71472" s="3046" customFormat="1"/>
    <row r="71473" s="3046" customFormat="1"/>
    <row r="71474" s="3046" customFormat="1"/>
    <row r="71475" s="3046" customFormat="1"/>
    <row r="71476" s="3046" customFormat="1"/>
    <row r="71477" s="3046" customFormat="1"/>
    <row r="71478" s="3046" customFormat="1"/>
    <row r="71479" s="3046" customFormat="1"/>
    <row r="71480" s="3046" customFormat="1"/>
    <row r="71481" s="3046" customFormat="1"/>
    <row r="71482" s="3046" customFormat="1"/>
    <row r="71483" s="3046" customFormat="1"/>
    <row r="71484" s="3046" customFormat="1"/>
    <row r="71485" s="3046" customFormat="1"/>
    <row r="71486" s="3046" customFormat="1"/>
    <row r="71487" s="3046" customFormat="1"/>
    <row r="71488" s="3046" customFormat="1"/>
    <row r="71489" s="3046" customFormat="1"/>
    <row r="71490" s="3046" customFormat="1"/>
    <row r="71491" s="3046" customFormat="1"/>
    <row r="71492" s="3046" customFormat="1"/>
    <row r="71493" s="3046" customFormat="1"/>
    <row r="71494" s="3046" customFormat="1"/>
    <row r="71495" s="3046" customFormat="1"/>
    <row r="71496" s="3046" customFormat="1"/>
    <row r="71497" s="3046" customFormat="1"/>
    <row r="71498" s="3046" customFormat="1"/>
    <row r="71499" s="3046" customFormat="1"/>
    <row r="71500" s="3046" customFormat="1"/>
    <row r="71501" s="3046" customFormat="1"/>
    <row r="71502" s="3046" customFormat="1"/>
    <row r="71503" s="3046" customFormat="1"/>
    <row r="71504" s="3046" customFormat="1"/>
    <row r="71505" s="3046" customFormat="1"/>
    <row r="71506" s="3046" customFormat="1"/>
    <row r="71507" s="3046" customFormat="1"/>
    <row r="71508" s="3046" customFormat="1"/>
    <row r="71509" s="3046" customFormat="1"/>
    <row r="71510" s="3046" customFormat="1"/>
    <row r="71511" s="3046" customFormat="1"/>
    <row r="71512" s="3046" customFormat="1"/>
    <row r="71513" s="3046" customFormat="1"/>
    <row r="71514" s="3046" customFormat="1"/>
    <row r="71515" s="3046" customFormat="1"/>
    <row r="71516" s="3046" customFormat="1"/>
    <row r="71517" s="3046" customFormat="1"/>
    <row r="71518" s="3046" customFormat="1"/>
    <row r="71519" s="3046" customFormat="1"/>
    <row r="71520" s="3046" customFormat="1"/>
    <row r="71521" s="3046" customFormat="1"/>
    <row r="71522" s="3046" customFormat="1"/>
    <row r="71523" s="3046" customFormat="1"/>
    <row r="71524" s="3046" customFormat="1"/>
    <row r="71525" s="3046" customFormat="1"/>
    <row r="71526" s="3046" customFormat="1"/>
    <row r="71527" s="3046" customFormat="1"/>
    <row r="71528" s="3046" customFormat="1"/>
    <row r="71529" s="3046" customFormat="1"/>
    <row r="71530" s="3046" customFormat="1"/>
    <row r="71531" s="3046" customFormat="1"/>
    <row r="71532" s="3046" customFormat="1"/>
    <row r="71533" s="3046" customFormat="1"/>
    <row r="71534" s="3046" customFormat="1"/>
    <row r="71535" s="3046" customFormat="1"/>
    <row r="71536" s="3046" customFormat="1"/>
    <row r="71537" s="3046" customFormat="1"/>
    <row r="71538" s="3046" customFormat="1"/>
    <row r="71539" s="3046" customFormat="1"/>
    <row r="71540" s="3046" customFormat="1"/>
    <row r="71541" s="3046" customFormat="1"/>
    <row r="71542" s="3046" customFormat="1"/>
    <row r="71543" s="3046" customFormat="1"/>
    <row r="71544" s="3046" customFormat="1"/>
    <row r="71545" s="3046" customFormat="1"/>
    <row r="71546" s="3046" customFormat="1"/>
    <row r="71547" s="3046" customFormat="1"/>
    <row r="71548" s="3046" customFormat="1"/>
    <row r="71549" s="3046" customFormat="1"/>
    <row r="71550" s="3046" customFormat="1"/>
    <row r="71551" s="3046" customFormat="1"/>
    <row r="71552" s="3046" customFormat="1"/>
    <row r="71553" s="3046" customFormat="1"/>
    <row r="71554" s="3046" customFormat="1"/>
    <row r="71555" s="3046" customFormat="1"/>
    <row r="71556" s="3046" customFormat="1"/>
    <row r="71557" s="3046" customFormat="1"/>
    <row r="71558" s="3046" customFormat="1"/>
    <row r="71559" s="3046" customFormat="1"/>
    <row r="71560" s="3046" customFormat="1"/>
    <row r="71561" s="3046" customFormat="1"/>
    <row r="71562" s="3046" customFormat="1"/>
    <row r="71563" s="3046" customFormat="1"/>
    <row r="71564" s="3046" customFormat="1"/>
    <row r="71565" s="3046" customFormat="1"/>
    <row r="71566" s="3046" customFormat="1"/>
    <row r="71567" s="3046" customFormat="1"/>
    <row r="71568" s="3046" customFormat="1"/>
    <row r="71569" s="3046" customFormat="1"/>
    <row r="71570" s="3046" customFormat="1"/>
    <row r="71571" s="3046" customFormat="1"/>
    <row r="71572" s="3046" customFormat="1"/>
    <row r="71573" s="3046" customFormat="1"/>
    <row r="71574" s="3046" customFormat="1"/>
    <row r="71575" s="3046" customFormat="1"/>
    <row r="71576" s="3046" customFormat="1"/>
    <row r="71577" s="3046" customFormat="1"/>
    <row r="71578" s="3046" customFormat="1"/>
    <row r="71579" s="3046" customFormat="1"/>
    <row r="71580" s="3046" customFormat="1"/>
    <row r="71581" s="3046" customFormat="1"/>
    <row r="71582" s="3046" customFormat="1"/>
    <row r="71583" s="3046" customFormat="1"/>
    <row r="71584" s="3046" customFormat="1"/>
    <row r="71585" s="3046" customFormat="1"/>
    <row r="71586" s="3046" customFormat="1"/>
    <row r="71587" s="3046" customFormat="1"/>
    <row r="71588" s="3046" customFormat="1"/>
    <row r="71589" s="3046" customFormat="1"/>
    <row r="71590" s="3046" customFormat="1"/>
    <row r="71591" s="3046" customFormat="1"/>
    <row r="71592" s="3046" customFormat="1"/>
    <row r="71593" s="3046" customFormat="1"/>
    <row r="71594" s="3046" customFormat="1"/>
    <row r="71595" s="3046" customFormat="1"/>
    <row r="71596" s="3046" customFormat="1"/>
    <row r="71597" s="3046" customFormat="1"/>
    <row r="71598" s="3046" customFormat="1"/>
    <row r="71599" s="3046" customFormat="1"/>
    <row r="71600" s="3046" customFormat="1"/>
    <row r="71601" s="3046" customFormat="1"/>
    <row r="71602" s="3046" customFormat="1"/>
    <row r="71603" s="3046" customFormat="1"/>
    <row r="71604" s="3046" customFormat="1"/>
    <row r="71605" s="3046" customFormat="1"/>
    <row r="71606" s="3046" customFormat="1"/>
    <row r="71607" s="3046" customFormat="1"/>
    <row r="71608" s="3046" customFormat="1"/>
    <row r="71609" s="3046" customFormat="1"/>
    <row r="71610" s="3046" customFormat="1"/>
    <row r="71611" s="3046" customFormat="1"/>
    <row r="71612" s="3046" customFormat="1"/>
    <row r="71613" s="3046" customFormat="1"/>
    <row r="71614" s="3046" customFormat="1"/>
    <row r="71615" s="3046" customFormat="1"/>
    <row r="71616" s="3046" customFormat="1"/>
    <row r="71617" s="3046" customFormat="1"/>
    <row r="71618" s="3046" customFormat="1"/>
    <row r="71619" s="3046" customFormat="1"/>
    <row r="71620" s="3046" customFormat="1"/>
    <row r="71621" s="3046" customFormat="1"/>
    <row r="71622" s="3046" customFormat="1"/>
    <row r="71623" s="3046" customFormat="1"/>
    <row r="71624" s="3046" customFormat="1"/>
    <row r="71625" s="3046" customFormat="1"/>
    <row r="71626" s="3046" customFormat="1"/>
    <row r="71627" s="3046" customFormat="1"/>
    <row r="71628" s="3046" customFormat="1"/>
    <row r="71629" s="3046" customFormat="1"/>
    <row r="71630" s="3046" customFormat="1"/>
    <row r="71631" s="3046" customFormat="1"/>
    <row r="71632" s="3046" customFormat="1"/>
    <row r="71633" s="3046" customFormat="1"/>
    <row r="71634" s="3046" customFormat="1"/>
    <row r="71635" s="3046" customFormat="1"/>
    <row r="71636" s="3046" customFormat="1"/>
    <row r="71637" s="3046" customFormat="1"/>
    <row r="71638" s="3046" customFormat="1"/>
    <row r="71639" s="3046" customFormat="1"/>
    <row r="71640" s="3046" customFormat="1"/>
    <row r="71641" s="3046" customFormat="1"/>
    <row r="71642" s="3046" customFormat="1"/>
    <row r="71643" s="3046" customFormat="1"/>
    <row r="71644" s="3046" customFormat="1"/>
    <row r="71645" s="3046" customFormat="1"/>
    <row r="71646" s="3046" customFormat="1"/>
    <row r="71647" s="3046" customFormat="1"/>
    <row r="71648" s="3046" customFormat="1"/>
    <row r="71649" s="3046" customFormat="1"/>
    <row r="71650" s="3046" customFormat="1"/>
    <row r="71651" s="3046" customFormat="1"/>
    <row r="71652" s="3046" customFormat="1"/>
    <row r="71653" s="3046" customFormat="1"/>
    <row r="71654" s="3046" customFormat="1"/>
    <row r="71655" s="3046" customFormat="1"/>
    <row r="71656" s="3046" customFormat="1"/>
    <row r="71657" s="3046" customFormat="1"/>
    <row r="71658" s="3046" customFormat="1"/>
    <row r="71659" s="3046" customFormat="1"/>
    <row r="71660" s="3046" customFormat="1"/>
    <row r="71661" s="3046" customFormat="1"/>
    <row r="71662" s="3046" customFormat="1"/>
    <row r="71663" s="3046" customFormat="1"/>
    <row r="71664" s="3046" customFormat="1"/>
    <row r="71665" s="3046" customFormat="1"/>
    <row r="71666" s="3046" customFormat="1"/>
    <row r="71667" s="3046" customFormat="1"/>
    <row r="71668" s="3046" customFormat="1"/>
    <row r="71669" s="3046" customFormat="1"/>
    <row r="71670" s="3046" customFormat="1"/>
    <row r="71671" s="3046" customFormat="1"/>
    <row r="71672" s="3046" customFormat="1"/>
    <row r="71673" s="3046" customFormat="1"/>
    <row r="71674" s="3046" customFormat="1"/>
    <row r="71675" s="3046" customFormat="1"/>
    <row r="71676" s="3046" customFormat="1"/>
    <row r="71677" s="3046" customFormat="1"/>
    <row r="71678" s="3046" customFormat="1"/>
    <row r="71679" s="3046" customFormat="1"/>
    <row r="71680" s="3046" customFormat="1"/>
    <row r="71681" s="3046" customFormat="1"/>
    <row r="71682" s="3046" customFormat="1"/>
    <row r="71683" s="3046" customFormat="1"/>
    <row r="71684" s="3046" customFormat="1"/>
    <row r="71685" s="3046" customFormat="1"/>
    <row r="71686" s="3046" customFormat="1"/>
    <row r="71687" s="3046" customFormat="1"/>
    <row r="71688" s="3046" customFormat="1"/>
    <row r="71689" s="3046" customFormat="1"/>
    <row r="71690" s="3046" customFormat="1"/>
    <row r="71691" s="3046" customFormat="1"/>
    <row r="71692" s="3046" customFormat="1"/>
    <row r="71693" s="3046" customFormat="1"/>
    <row r="71694" s="3046" customFormat="1"/>
    <row r="71695" s="3046" customFormat="1"/>
    <row r="71696" s="3046" customFormat="1"/>
    <row r="71697" s="3046" customFormat="1"/>
    <row r="71698" s="3046" customFormat="1"/>
    <row r="71699" s="3046" customFormat="1"/>
    <row r="71700" s="3046" customFormat="1"/>
    <row r="71701" s="3046" customFormat="1"/>
    <row r="71702" s="3046" customFormat="1"/>
    <row r="71703" s="3046" customFormat="1"/>
    <row r="71704" s="3046" customFormat="1"/>
    <row r="71705" s="3046" customFormat="1"/>
    <row r="71706" s="3046" customFormat="1"/>
    <row r="71707" s="3046" customFormat="1"/>
    <row r="71708" s="3046" customFormat="1"/>
    <row r="71709" s="3046" customFormat="1"/>
    <row r="71710" s="3046" customFormat="1"/>
    <row r="71711" s="3046" customFormat="1"/>
    <row r="71712" s="3046" customFormat="1"/>
    <row r="71713" s="3046" customFormat="1"/>
    <row r="71714" s="3046" customFormat="1"/>
    <row r="71715" s="3046" customFormat="1"/>
    <row r="71716" s="3046" customFormat="1"/>
    <row r="71717" s="3046" customFormat="1"/>
    <row r="71718" s="3046" customFormat="1"/>
    <row r="71719" s="3046" customFormat="1"/>
    <row r="71720" s="3046" customFormat="1"/>
    <row r="71721" s="3046" customFormat="1"/>
    <row r="71722" s="3046" customFormat="1"/>
    <row r="71723" s="3046" customFormat="1"/>
    <row r="71724" s="3046" customFormat="1"/>
    <row r="71725" s="3046" customFormat="1"/>
    <row r="71726" s="3046" customFormat="1"/>
    <row r="71727" s="3046" customFormat="1"/>
    <row r="71728" s="3046" customFormat="1"/>
    <row r="71729" s="3046" customFormat="1"/>
    <row r="71730" s="3046" customFormat="1"/>
    <row r="71731" s="3046" customFormat="1"/>
    <row r="71732" s="3046" customFormat="1"/>
    <row r="71733" s="3046" customFormat="1"/>
    <row r="71734" s="3046" customFormat="1"/>
    <row r="71735" s="3046" customFormat="1"/>
    <row r="71736" s="3046" customFormat="1"/>
    <row r="71737" s="3046" customFormat="1"/>
    <row r="71738" s="3046" customFormat="1"/>
    <row r="71739" s="3046" customFormat="1"/>
    <row r="71740" s="3046" customFormat="1"/>
    <row r="71741" s="3046" customFormat="1"/>
    <row r="71742" s="3046" customFormat="1"/>
    <row r="71743" s="3046" customFormat="1"/>
    <row r="71744" s="3046" customFormat="1"/>
    <row r="71745" s="3046" customFormat="1"/>
    <row r="71746" s="3046" customFormat="1"/>
    <row r="71747" s="3046" customFormat="1"/>
    <row r="71748" s="3046" customFormat="1"/>
    <row r="71749" s="3046" customFormat="1"/>
    <row r="71750" s="3046" customFormat="1"/>
    <row r="71751" s="3046" customFormat="1"/>
    <row r="71752" s="3046" customFormat="1"/>
    <row r="71753" s="3046" customFormat="1"/>
    <row r="71754" s="3046" customFormat="1"/>
    <row r="71755" s="3046" customFormat="1"/>
    <row r="71756" s="3046" customFormat="1"/>
    <row r="71757" s="3046" customFormat="1"/>
    <row r="71758" s="3046" customFormat="1"/>
    <row r="71759" s="3046" customFormat="1"/>
    <row r="71760" s="3046" customFormat="1"/>
    <row r="71761" s="3046" customFormat="1"/>
    <row r="71762" s="3046" customFormat="1"/>
    <row r="71763" s="3046" customFormat="1"/>
    <row r="71764" s="3046" customFormat="1"/>
    <row r="71765" s="3046" customFormat="1"/>
    <row r="71766" s="3046" customFormat="1"/>
    <row r="71767" s="3046" customFormat="1"/>
    <row r="71768" s="3046" customFormat="1"/>
    <row r="71769" s="3046" customFormat="1"/>
    <row r="71770" s="3046" customFormat="1"/>
    <row r="71771" s="3046" customFormat="1"/>
    <row r="71772" s="3046" customFormat="1"/>
    <row r="71773" s="3046" customFormat="1"/>
    <row r="71774" s="3046" customFormat="1"/>
    <row r="71775" s="3046" customFormat="1"/>
    <row r="71776" s="3046" customFormat="1"/>
    <row r="71777" s="3046" customFormat="1"/>
    <row r="71778" s="3046" customFormat="1"/>
    <row r="71779" s="3046" customFormat="1"/>
    <row r="71780" s="3046" customFormat="1"/>
    <row r="71781" s="3046" customFormat="1"/>
    <row r="71782" s="3046" customFormat="1"/>
    <row r="71783" s="3046" customFormat="1"/>
    <row r="71784" s="3046" customFormat="1"/>
    <row r="71785" s="3046" customFormat="1"/>
    <row r="71786" s="3046" customFormat="1"/>
    <row r="71787" s="3046" customFormat="1"/>
    <row r="71788" s="3046" customFormat="1"/>
    <row r="71789" s="3046" customFormat="1"/>
    <row r="71790" s="3046" customFormat="1"/>
    <row r="71791" s="3046" customFormat="1"/>
    <row r="71792" s="3046" customFormat="1"/>
    <row r="71793" s="3046" customFormat="1"/>
    <row r="71794" s="3046" customFormat="1"/>
    <row r="71795" s="3046" customFormat="1"/>
    <row r="71796" s="3046" customFormat="1"/>
    <row r="71797" s="3046" customFormat="1"/>
    <row r="71798" s="3046" customFormat="1"/>
    <row r="71799" s="3046" customFormat="1"/>
    <row r="71800" s="3046" customFormat="1"/>
    <row r="71801" s="3046" customFormat="1"/>
    <row r="71802" s="3046" customFormat="1"/>
    <row r="71803" s="3046" customFormat="1"/>
    <row r="71804" s="3046" customFormat="1"/>
    <row r="71805" s="3046" customFormat="1"/>
    <row r="71806" s="3046" customFormat="1"/>
    <row r="71807" s="3046" customFormat="1"/>
    <row r="71808" s="3046" customFormat="1"/>
    <row r="71809" s="3046" customFormat="1"/>
    <row r="71810" s="3046" customFormat="1"/>
    <row r="71811" s="3046" customFormat="1"/>
    <row r="71812" s="3046" customFormat="1"/>
    <row r="71813" s="3046" customFormat="1"/>
    <row r="71814" s="3046" customFormat="1"/>
    <row r="71815" s="3046" customFormat="1"/>
    <row r="71816" s="3046" customFormat="1"/>
    <row r="71817" s="3046" customFormat="1"/>
    <row r="71818" s="3046" customFormat="1"/>
    <row r="71819" s="3046" customFormat="1"/>
    <row r="71820" s="3046" customFormat="1"/>
    <row r="71821" s="3046" customFormat="1"/>
    <row r="71822" s="3046" customFormat="1"/>
    <row r="71823" s="3046" customFormat="1"/>
    <row r="71824" s="3046" customFormat="1"/>
    <row r="71825" s="3046" customFormat="1"/>
    <row r="71826" s="3046" customFormat="1"/>
    <row r="71827" s="3046" customFormat="1"/>
    <row r="71828" s="3046" customFormat="1"/>
    <row r="71829" s="3046" customFormat="1"/>
    <row r="71830" s="3046" customFormat="1"/>
    <row r="71831" s="3046" customFormat="1"/>
    <row r="71832" s="3046" customFormat="1"/>
    <row r="71833" s="3046" customFormat="1"/>
    <row r="71834" s="3046" customFormat="1"/>
    <row r="71835" s="3046" customFormat="1"/>
    <row r="71836" s="3046" customFormat="1"/>
    <row r="71837" s="3046" customFormat="1"/>
    <row r="71838" s="3046" customFormat="1"/>
    <row r="71839" s="3046" customFormat="1"/>
    <row r="71840" s="3046" customFormat="1"/>
    <row r="71841" s="3046" customFormat="1"/>
    <row r="71842" s="3046" customFormat="1"/>
    <row r="71843" s="3046" customFormat="1"/>
    <row r="71844" s="3046" customFormat="1"/>
    <row r="71845" s="3046" customFormat="1"/>
    <row r="71846" s="3046" customFormat="1"/>
    <row r="71847" s="3046" customFormat="1"/>
    <row r="71848" s="3046" customFormat="1"/>
    <row r="71849" s="3046" customFormat="1"/>
    <row r="71850" s="3046" customFormat="1"/>
    <row r="71851" s="3046" customFormat="1"/>
    <row r="71852" s="3046" customFormat="1"/>
    <row r="71853" s="3046" customFormat="1"/>
    <row r="71854" s="3046" customFormat="1"/>
    <row r="71855" s="3046" customFormat="1"/>
    <row r="71856" s="3046" customFormat="1"/>
    <row r="71857" s="3046" customFormat="1"/>
    <row r="71858" s="3046" customFormat="1"/>
    <row r="71859" s="3046" customFormat="1"/>
    <row r="71860" s="3046" customFormat="1"/>
    <row r="71861" s="3046" customFormat="1"/>
    <row r="71862" s="3046" customFormat="1"/>
    <row r="71863" s="3046" customFormat="1"/>
    <row r="71864" s="3046" customFormat="1"/>
    <row r="71865" s="3046" customFormat="1"/>
    <row r="71866" s="3046" customFormat="1"/>
    <row r="71867" s="3046" customFormat="1"/>
    <row r="71868" s="3046" customFormat="1"/>
    <row r="71869" s="3046" customFormat="1"/>
    <row r="71870" s="3046" customFormat="1"/>
    <row r="71871" s="3046" customFormat="1"/>
    <row r="71872" s="3046" customFormat="1"/>
    <row r="71873" s="3046" customFormat="1"/>
    <row r="71874" s="3046" customFormat="1"/>
    <row r="71875" s="3046" customFormat="1"/>
    <row r="71876" s="3046" customFormat="1"/>
    <row r="71877" s="3046" customFormat="1"/>
    <row r="71878" s="3046" customFormat="1"/>
    <row r="71879" s="3046" customFormat="1"/>
    <row r="71880" s="3046" customFormat="1"/>
    <row r="71881" s="3046" customFormat="1"/>
    <row r="71882" s="3046" customFormat="1"/>
    <row r="71883" s="3046" customFormat="1"/>
    <row r="71884" s="3046" customFormat="1"/>
    <row r="71885" s="3046" customFormat="1"/>
    <row r="71886" s="3046" customFormat="1"/>
    <row r="71887" s="3046" customFormat="1"/>
    <row r="71888" s="3046" customFormat="1"/>
    <row r="71889" s="3046" customFormat="1"/>
    <row r="71890" s="3046" customFormat="1"/>
    <row r="71891" s="3046" customFormat="1"/>
    <row r="71892" s="3046" customFormat="1"/>
    <row r="71893" s="3046" customFormat="1"/>
    <row r="71894" s="3046" customFormat="1"/>
    <row r="71895" s="3046" customFormat="1"/>
    <row r="71896" s="3046" customFormat="1"/>
    <row r="71897" s="3046" customFormat="1"/>
    <row r="71898" s="3046" customFormat="1"/>
    <row r="71899" s="3046" customFormat="1"/>
    <row r="71900" s="3046" customFormat="1"/>
    <row r="71901" s="3046" customFormat="1"/>
    <row r="71902" s="3046" customFormat="1"/>
    <row r="71903" s="3046" customFormat="1"/>
    <row r="71904" s="3046" customFormat="1"/>
    <row r="71905" s="3046" customFormat="1"/>
    <row r="71906" s="3046" customFormat="1"/>
    <row r="71907" s="3046" customFormat="1"/>
    <row r="71908" s="3046" customFormat="1"/>
    <row r="71909" s="3046" customFormat="1"/>
    <row r="71910" s="3046" customFormat="1"/>
    <row r="71911" s="3046" customFormat="1"/>
    <row r="71912" s="3046" customFormat="1"/>
    <row r="71913" s="3046" customFormat="1"/>
    <row r="71914" s="3046" customFormat="1"/>
    <row r="71915" s="3046" customFormat="1"/>
    <row r="71916" s="3046" customFormat="1"/>
    <row r="71917" s="3046" customFormat="1"/>
    <row r="71918" s="3046" customFormat="1"/>
    <row r="71919" s="3046" customFormat="1"/>
    <row r="71920" s="3046" customFormat="1"/>
    <row r="71921" s="3046" customFormat="1"/>
    <row r="71922" s="3046" customFormat="1"/>
    <row r="71923" s="3046" customFormat="1"/>
    <row r="71924" s="3046" customFormat="1"/>
    <row r="71925" s="3046" customFormat="1"/>
    <row r="71926" s="3046" customFormat="1"/>
    <row r="71927" s="3046" customFormat="1"/>
    <row r="71928" s="3046" customFormat="1"/>
    <row r="71929" s="3046" customFormat="1"/>
    <row r="71930" s="3046" customFormat="1"/>
    <row r="71931" s="3046" customFormat="1"/>
    <row r="71932" s="3046" customFormat="1"/>
    <row r="71933" s="3046" customFormat="1"/>
    <row r="71934" s="3046" customFormat="1"/>
    <row r="71935" s="3046" customFormat="1"/>
    <row r="71936" s="3046" customFormat="1"/>
    <row r="71937" s="3046" customFormat="1"/>
    <row r="71938" s="3046" customFormat="1"/>
    <row r="71939" s="3046" customFormat="1"/>
    <row r="71940" s="3046" customFormat="1"/>
    <row r="71941" s="3046" customFormat="1"/>
    <row r="71942" s="3046" customFormat="1"/>
    <row r="71943" s="3046" customFormat="1"/>
    <row r="71944" s="3046" customFormat="1"/>
    <row r="71945" s="3046" customFormat="1"/>
    <row r="71946" s="3046" customFormat="1"/>
    <row r="71947" s="3046" customFormat="1"/>
    <row r="71948" s="3046" customFormat="1"/>
    <row r="71949" s="3046" customFormat="1"/>
    <row r="71950" s="3046" customFormat="1"/>
    <row r="71951" s="3046" customFormat="1"/>
    <row r="71952" s="3046" customFormat="1"/>
    <row r="71953" s="3046" customFormat="1"/>
    <row r="71954" s="3046" customFormat="1"/>
    <row r="71955" s="3046" customFormat="1"/>
    <row r="71956" s="3046" customFormat="1"/>
    <row r="71957" s="3046" customFormat="1"/>
    <row r="71958" s="3046" customFormat="1"/>
    <row r="71959" s="3046" customFormat="1"/>
    <row r="71960" s="3046" customFormat="1"/>
    <row r="71961" s="3046" customFormat="1"/>
    <row r="71962" s="3046" customFormat="1"/>
    <row r="71963" s="3046" customFormat="1"/>
    <row r="71964" s="3046" customFormat="1"/>
    <row r="71965" s="3046" customFormat="1"/>
    <row r="71966" s="3046" customFormat="1"/>
    <row r="71967" s="3046" customFormat="1"/>
    <row r="71968" s="3046" customFormat="1"/>
    <row r="71969" s="3046" customFormat="1"/>
    <row r="71970" s="3046" customFormat="1"/>
    <row r="71971" s="3046" customFormat="1"/>
    <row r="71972" s="3046" customFormat="1"/>
    <row r="71973" s="3046" customFormat="1"/>
    <row r="71974" s="3046" customFormat="1"/>
    <row r="71975" s="3046" customFormat="1"/>
    <row r="71976" s="3046" customFormat="1"/>
    <row r="71977" s="3046" customFormat="1"/>
    <row r="71978" s="3046" customFormat="1"/>
    <row r="71979" s="3046" customFormat="1"/>
    <row r="71980" s="3046" customFormat="1"/>
    <row r="71981" s="3046" customFormat="1"/>
    <row r="71982" s="3046" customFormat="1"/>
    <row r="71983" s="3046" customFormat="1"/>
    <row r="71984" s="3046" customFormat="1"/>
    <row r="71985" s="3046" customFormat="1"/>
    <row r="71986" s="3046" customFormat="1"/>
    <row r="71987" s="3046" customFormat="1"/>
    <row r="71988" s="3046" customFormat="1"/>
    <row r="71989" s="3046" customFormat="1"/>
    <row r="71990" s="3046" customFormat="1"/>
    <row r="71991" s="3046" customFormat="1"/>
    <row r="71992" s="3046" customFormat="1"/>
    <row r="71993" s="3046" customFormat="1"/>
    <row r="71994" s="3046" customFormat="1"/>
    <row r="71995" s="3046" customFormat="1"/>
    <row r="71996" s="3046" customFormat="1"/>
    <row r="71997" s="3046" customFormat="1"/>
    <row r="71998" s="3046" customFormat="1"/>
    <row r="71999" s="3046" customFormat="1"/>
    <row r="72000" s="3046" customFormat="1"/>
    <row r="72001" s="3046" customFormat="1"/>
    <row r="72002" s="3046" customFormat="1"/>
    <row r="72003" s="3046" customFormat="1"/>
    <row r="72004" s="3046" customFormat="1"/>
    <row r="72005" s="3046" customFormat="1"/>
    <row r="72006" s="3046" customFormat="1"/>
    <row r="72007" s="3046" customFormat="1"/>
    <row r="72008" s="3046" customFormat="1"/>
    <row r="72009" s="3046" customFormat="1"/>
    <row r="72010" s="3046" customFormat="1"/>
    <row r="72011" s="3046" customFormat="1"/>
    <row r="72012" s="3046" customFormat="1"/>
    <row r="72013" s="3046" customFormat="1"/>
    <row r="72014" s="3046" customFormat="1"/>
    <row r="72015" s="3046" customFormat="1"/>
    <row r="72016" s="3046" customFormat="1"/>
    <row r="72017" s="3046" customFormat="1"/>
    <row r="72018" s="3046" customFormat="1"/>
    <row r="72019" s="3046" customFormat="1"/>
    <row r="72020" s="3046" customFormat="1"/>
    <row r="72021" s="3046" customFormat="1"/>
    <row r="72022" s="3046" customFormat="1"/>
    <row r="72023" s="3046" customFormat="1"/>
    <row r="72024" s="3046" customFormat="1"/>
    <row r="72025" s="3046" customFormat="1"/>
    <row r="72026" s="3046" customFormat="1"/>
    <row r="72027" s="3046" customFormat="1"/>
    <row r="72028" s="3046" customFormat="1"/>
    <row r="72029" s="3046" customFormat="1"/>
    <row r="72030" s="3046" customFormat="1"/>
    <row r="72031" s="3046" customFormat="1"/>
    <row r="72032" s="3046" customFormat="1"/>
    <row r="72033" s="3046" customFormat="1"/>
    <row r="72034" s="3046" customFormat="1"/>
    <row r="72035" s="3046" customFormat="1"/>
    <row r="72036" s="3046" customFormat="1"/>
    <row r="72037" s="3046" customFormat="1"/>
    <row r="72038" s="3046" customFormat="1"/>
    <row r="72039" s="3046" customFormat="1"/>
    <row r="72040" s="3046" customFormat="1"/>
    <row r="72041" s="3046" customFormat="1"/>
    <row r="72042" s="3046" customFormat="1"/>
    <row r="72043" s="3046" customFormat="1"/>
    <row r="72044" s="3046" customFormat="1"/>
    <row r="72045" s="3046" customFormat="1"/>
    <row r="72046" s="3046" customFormat="1"/>
    <row r="72047" s="3046" customFormat="1"/>
    <row r="72048" s="3046" customFormat="1"/>
    <row r="72049" s="3046" customFormat="1"/>
    <row r="72050" s="3046" customFormat="1"/>
    <row r="72051" s="3046" customFormat="1"/>
    <row r="72052" s="3046" customFormat="1"/>
    <row r="72053" s="3046" customFormat="1"/>
    <row r="72054" s="3046" customFormat="1"/>
    <row r="72055" s="3046" customFormat="1"/>
    <row r="72056" s="3046" customFormat="1"/>
    <row r="72057" s="3046" customFormat="1"/>
    <row r="72058" s="3046" customFormat="1"/>
    <row r="72059" s="3046" customFormat="1"/>
    <row r="72060" s="3046" customFormat="1"/>
    <row r="72061" s="3046" customFormat="1"/>
    <row r="72062" s="3046" customFormat="1"/>
    <row r="72063" s="3046" customFormat="1"/>
    <row r="72064" s="3046" customFormat="1"/>
    <row r="72065" s="3046" customFormat="1"/>
    <row r="72066" s="3046" customFormat="1"/>
    <row r="72067" s="3046" customFormat="1"/>
    <row r="72068" s="3046" customFormat="1"/>
    <row r="72069" s="3046" customFormat="1"/>
    <row r="72070" s="3046" customFormat="1"/>
    <row r="72071" s="3046" customFormat="1"/>
    <row r="72072" s="3046" customFormat="1"/>
    <row r="72073" s="3046" customFormat="1"/>
    <row r="72074" s="3046" customFormat="1"/>
    <row r="72075" s="3046" customFormat="1"/>
    <row r="72076" s="3046" customFormat="1"/>
    <row r="72077" s="3046" customFormat="1"/>
    <row r="72078" s="3046" customFormat="1"/>
    <row r="72079" s="3046" customFormat="1"/>
    <row r="72080" s="3046" customFormat="1"/>
    <row r="72081" s="3046" customFormat="1"/>
    <row r="72082" s="3046" customFormat="1"/>
    <row r="72083" s="3046" customFormat="1"/>
    <row r="72084" s="3046" customFormat="1"/>
    <row r="72085" s="3046" customFormat="1"/>
    <row r="72086" s="3046" customFormat="1"/>
    <row r="72087" s="3046" customFormat="1"/>
    <row r="72088" s="3046" customFormat="1"/>
    <row r="72089" s="3046" customFormat="1"/>
    <row r="72090" s="3046" customFormat="1"/>
    <row r="72091" s="3046" customFormat="1"/>
    <row r="72092" s="3046" customFormat="1"/>
    <row r="72093" s="3046" customFormat="1"/>
    <row r="72094" s="3046" customFormat="1"/>
    <row r="72095" s="3046" customFormat="1"/>
    <row r="72096" s="3046" customFormat="1"/>
    <row r="72097" s="3046" customFormat="1"/>
    <row r="72098" s="3046" customFormat="1"/>
    <row r="72099" s="3046" customFormat="1"/>
    <row r="72100" s="3046" customFormat="1"/>
    <row r="72101" s="3046" customFormat="1"/>
    <row r="72102" s="3046" customFormat="1"/>
    <row r="72103" s="3046" customFormat="1"/>
    <row r="72104" s="3046" customFormat="1"/>
    <row r="72105" s="3046" customFormat="1"/>
    <row r="72106" s="3046" customFormat="1"/>
    <row r="72107" s="3046" customFormat="1"/>
    <row r="72108" s="3046" customFormat="1"/>
    <row r="72109" s="3046" customFormat="1"/>
    <row r="72110" s="3046" customFormat="1"/>
    <row r="72111" s="3046" customFormat="1"/>
    <row r="72112" s="3046" customFormat="1"/>
    <row r="72113" s="3046" customFormat="1"/>
    <row r="72114" s="3046" customFormat="1"/>
    <row r="72115" s="3046" customFormat="1"/>
    <row r="72116" s="3046" customFormat="1"/>
    <row r="72117" s="3046" customFormat="1"/>
    <row r="72118" s="3046" customFormat="1"/>
    <row r="72119" s="3046" customFormat="1"/>
    <row r="72120" s="3046" customFormat="1"/>
    <row r="72121" s="3046" customFormat="1"/>
    <row r="72122" s="3046" customFormat="1"/>
    <row r="72123" s="3046" customFormat="1"/>
    <row r="72124" s="3046" customFormat="1"/>
    <row r="72125" s="3046" customFormat="1"/>
    <row r="72126" s="3046" customFormat="1"/>
    <row r="72127" s="3046" customFormat="1"/>
    <row r="72128" s="3046" customFormat="1"/>
    <row r="72129" s="3046" customFormat="1"/>
    <row r="72130" s="3046" customFormat="1"/>
    <row r="72131" s="3046" customFormat="1"/>
    <row r="72132" s="3046" customFormat="1"/>
    <row r="72133" s="3046" customFormat="1"/>
    <row r="72134" s="3046" customFormat="1"/>
    <row r="72135" s="3046" customFormat="1"/>
    <row r="72136" s="3046" customFormat="1"/>
    <row r="72137" s="3046" customFormat="1"/>
    <row r="72138" s="3046" customFormat="1"/>
    <row r="72139" s="3046" customFormat="1"/>
    <row r="72140" s="3046" customFormat="1"/>
    <row r="72141" s="3046" customFormat="1"/>
    <row r="72142" s="3046" customFormat="1"/>
    <row r="72143" s="3046" customFormat="1"/>
    <row r="72144" s="3046" customFormat="1"/>
    <row r="72145" s="3046" customFormat="1"/>
    <row r="72146" s="3046" customFormat="1"/>
    <row r="72147" s="3046" customFormat="1"/>
    <row r="72148" s="3046" customFormat="1"/>
    <row r="72149" s="3046" customFormat="1"/>
    <row r="72150" s="3046" customFormat="1"/>
    <row r="72151" s="3046" customFormat="1"/>
    <row r="72152" s="3046" customFormat="1"/>
    <row r="72153" s="3046" customFormat="1"/>
    <row r="72154" s="3046" customFormat="1"/>
    <row r="72155" s="3046" customFormat="1"/>
    <row r="72156" s="3046" customFormat="1"/>
    <row r="72157" s="3046" customFormat="1"/>
    <row r="72158" s="3046" customFormat="1"/>
    <row r="72159" s="3046" customFormat="1"/>
    <row r="72160" s="3046" customFormat="1"/>
    <row r="72161" s="3046" customFormat="1"/>
    <row r="72162" s="3046" customFormat="1"/>
    <row r="72163" s="3046" customFormat="1"/>
    <row r="72164" s="3046" customFormat="1"/>
    <row r="72165" s="3046" customFormat="1"/>
    <row r="72166" s="3046" customFormat="1"/>
    <row r="72167" s="3046" customFormat="1"/>
    <row r="72168" s="3046" customFormat="1"/>
    <row r="72169" s="3046" customFormat="1"/>
    <row r="72170" s="3046" customFormat="1"/>
    <row r="72171" s="3046" customFormat="1"/>
    <row r="72172" s="3046" customFormat="1"/>
    <row r="72173" s="3046" customFormat="1"/>
    <row r="72174" s="3046" customFormat="1"/>
    <row r="72175" s="3046" customFormat="1"/>
    <row r="72176" s="3046" customFormat="1"/>
    <row r="72177" s="3046" customFormat="1"/>
    <row r="72178" s="3046" customFormat="1"/>
    <row r="72179" s="3046" customFormat="1"/>
    <row r="72180" s="3046" customFormat="1"/>
    <row r="72181" s="3046" customFormat="1"/>
    <row r="72182" s="3046" customFormat="1"/>
    <row r="72183" s="3046" customFormat="1"/>
    <row r="72184" s="3046" customFormat="1"/>
    <row r="72185" s="3046" customFormat="1"/>
    <row r="72186" s="3046" customFormat="1"/>
    <row r="72187" s="3046" customFormat="1"/>
    <row r="72188" s="3046" customFormat="1"/>
    <row r="72189" s="3046" customFormat="1"/>
    <row r="72190" s="3046" customFormat="1"/>
    <row r="72191" s="3046" customFormat="1"/>
    <row r="72192" s="3046" customFormat="1"/>
    <row r="72193" s="3046" customFormat="1"/>
    <row r="72194" s="3046" customFormat="1"/>
    <row r="72195" s="3046" customFormat="1"/>
    <row r="72196" s="3046" customFormat="1"/>
    <row r="72197" s="3046" customFormat="1"/>
    <row r="72198" s="3046" customFormat="1"/>
    <row r="72199" s="3046" customFormat="1"/>
    <row r="72200" s="3046" customFormat="1"/>
    <row r="72201" s="3046" customFormat="1"/>
    <row r="72202" s="3046" customFormat="1"/>
    <row r="72203" s="3046" customFormat="1"/>
    <row r="72204" s="3046" customFormat="1"/>
    <row r="72205" s="3046" customFormat="1"/>
    <row r="72206" s="3046" customFormat="1"/>
    <row r="72207" s="3046" customFormat="1"/>
    <row r="72208" s="3046" customFormat="1"/>
    <row r="72209" s="3046" customFormat="1"/>
    <row r="72210" s="3046" customFormat="1"/>
    <row r="72211" s="3046" customFormat="1"/>
    <row r="72212" s="3046" customFormat="1"/>
    <row r="72213" s="3046" customFormat="1"/>
    <row r="72214" s="3046" customFormat="1"/>
    <row r="72215" s="3046" customFormat="1"/>
    <row r="72216" s="3046" customFormat="1"/>
    <row r="72217" s="3046" customFormat="1"/>
    <row r="72218" s="3046" customFormat="1"/>
    <row r="72219" s="3046" customFormat="1"/>
    <row r="72220" s="3046" customFormat="1"/>
    <row r="72221" s="3046" customFormat="1"/>
    <row r="72222" s="3046" customFormat="1"/>
    <row r="72223" s="3046" customFormat="1"/>
    <row r="72224" s="3046" customFormat="1"/>
    <row r="72225" s="3046" customFormat="1"/>
    <row r="72226" s="3046" customFormat="1"/>
    <row r="72227" s="3046" customFormat="1"/>
    <row r="72228" s="3046" customFormat="1"/>
    <row r="72229" s="3046" customFormat="1"/>
    <row r="72230" s="3046" customFormat="1"/>
    <row r="72231" s="3046" customFormat="1"/>
    <row r="72232" s="3046" customFormat="1"/>
    <row r="72233" s="3046" customFormat="1"/>
    <row r="72234" s="3046" customFormat="1"/>
    <row r="72235" s="3046" customFormat="1"/>
    <row r="72236" s="3046" customFormat="1"/>
    <row r="72237" s="3046" customFormat="1"/>
    <row r="72238" s="3046" customFormat="1"/>
    <row r="72239" s="3046" customFormat="1"/>
    <row r="72240" s="3046" customFormat="1"/>
    <row r="72241" s="3046" customFormat="1"/>
    <row r="72242" s="3046" customFormat="1"/>
    <row r="72243" s="3046" customFormat="1"/>
    <row r="72244" s="3046" customFormat="1"/>
    <row r="72245" s="3046" customFormat="1"/>
    <row r="72246" s="3046" customFormat="1"/>
    <row r="72247" s="3046" customFormat="1"/>
    <row r="72248" s="3046" customFormat="1"/>
    <row r="72249" s="3046" customFormat="1"/>
    <row r="72250" s="3046" customFormat="1"/>
    <row r="72251" s="3046" customFormat="1"/>
    <row r="72252" s="3046" customFormat="1"/>
    <row r="72253" s="3046" customFormat="1"/>
    <row r="72254" s="3046" customFormat="1"/>
    <row r="72255" s="3046" customFormat="1"/>
    <row r="72256" s="3046" customFormat="1"/>
    <row r="72257" s="3046" customFormat="1"/>
    <row r="72258" s="3046" customFormat="1"/>
    <row r="72259" s="3046" customFormat="1"/>
    <row r="72260" s="3046" customFormat="1"/>
    <row r="72261" s="3046" customFormat="1"/>
    <row r="72262" s="3046" customFormat="1"/>
    <row r="72263" s="3046" customFormat="1"/>
    <row r="72264" s="3046" customFormat="1"/>
    <row r="72265" s="3046" customFormat="1"/>
    <row r="72266" s="3046" customFormat="1"/>
    <row r="72267" s="3046" customFormat="1"/>
    <row r="72268" s="3046" customFormat="1"/>
    <row r="72269" s="3046" customFormat="1"/>
    <row r="72270" s="3046" customFormat="1"/>
    <row r="72271" s="3046" customFormat="1"/>
    <row r="72272" s="3046" customFormat="1"/>
    <row r="72273" s="3046" customFormat="1"/>
    <row r="72274" s="3046" customFormat="1"/>
    <row r="72275" s="3046" customFormat="1"/>
    <row r="72276" s="3046" customFormat="1"/>
    <row r="72277" s="3046" customFormat="1"/>
    <row r="72278" s="3046" customFormat="1"/>
    <row r="72279" s="3046" customFormat="1"/>
    <row r="72280" s="3046" customFormat="1"/>
    <row r="72281" s="3046" customFormat="1"/>
    <row r="72282" s="3046" customFormat="1"/>
    <row r="72283" s="3046" customFormat="1"/>
    <row r="72284" s="3046" customFormat="1"/>
    <row r="72285" s="3046" customFormat="1"/>
    <row r="72286" s="3046" customFormat="1"/>
    <row r="72287" s="3046" customFormat="1"/>
    <row r="72288" s="3046" customFormat="1"/>
    <row r="72289" s="3046" customFormat="1"/>
    <row r="72290" s="3046" customFormat="1"/>
    <row r="72291" s="3046" customFormat="1"/>
    <row r="72292" s="3046" customFormat="1"/>
    <row r="72293" s="3046" customFormat="1"/>
    <row r="72294" s="3046" customFormat="1"/>
    <row r="72295" s="3046" customFormat="1"/>
    <row r="72296" s="3046" customFormat="1"/>
    <row r="72297" s="3046" customFormat="1"/>
    <row r="72298" s="3046" customFormat="1"/>
    <row r="72299" s="3046" customFormat="1"/>
    <row r="72300" s="3046" customFormat="1"/>
    <row r="72301" s="3046" customFormat="1"/>
    <row r="72302" s="3046" customFormat="1"/>
    <row r="72303" s="3046" customFormat="1"/>
    <row r="72304" s="3046" customFormat="1"/>
    <row r="72305" s="3046" customFormat="1"/>
    <row r="72306" s="3046" customFormat="1"/>
    <row r="72307" s="3046" customFormat="1"/>
    <row r="72308" s="3046" customFormat="1"/>
    <row r="72309" s="3046" customFormat="1"/>
    <row r="72310" s="3046" customFormat="1"/>
    <row r="72311" s="3046" customFormat="1"/>
    <row r="72312" s="3046" customFormat="1"/>
    <row r="72313" s="3046" customFormat="1"/>
    <row r="72314" s="3046" customFormat="1"/>
    <row r="72315" s="3046" customFormat="1"/>
    <row r="72316" s="3046" customFormat="1"/>
    <row r="72317" s="3046" customFormat="1"/>
    <row r="72318" s="3046" customFormat="1"/>
    <row r="72319" s="3046" customFormat="1"/>
    <row r="72320" s="3046" customFormat="1"/>
    <row r="72321" s="3046" customFormat="1"/>
    <row r="72322" s="3046" customFormat="1"/>
    <row r="72323" s="3046" customFormat="1"/>
    <row r="72324" s="3046" customFormat="1"/>
    <row r="72325" s="3046" customFormat="1"/>
    <row r="72326" s="3046" customFormat="1"/>
    <row r="72327" s="3046" customFormat="1"/>
    <row r="72328" s="3046" customFormat="1"/>
    <row r="72329" s="3046" customFormat="1"/>
    <row r="72330" s="3046" customFormat="1"/>
    <row r="72331" s="3046" customFormat="1"/>
    <row r="72332" s="3046" customFormat="1"/>
    <row r="72333" s="3046" customFormat="1"/>
    <row r="72334" s="3046" customFormat="1"/>
    <row r="72335" s="3046" customFormat="1"/>
    <row r="72336" s="3046" customFormat="1"/>
    <row r="72337" s="3046" customFormat="1"/>
    <row r="72338" s="3046" customFormat="1"/>
    <row r="72339" s="3046" customFormat="1"/>
    <row r="72340" s="3046" customFormat="1"/>
    <row r="72341" s="3046" customFormat="1"/>
    <row r="72342" s="3046" customFormat="1"/>
    <row r="72343" s="3046" customFormat="1"/>
    <row r="72344" s="3046" customFormat="1"/>
    <row r="72345" s="3046" customFormat="1"/>
    <row r="72346" s="3046" customFormat="1"/>
    <row r="72347" s="3046" customFormat="1"/>
    <row r="72348" s="3046" customFormat="1"/>
    <row r="72349" s="3046" customFormat="1"/>
    <row r="72350" s="3046" customFormat="1"/>
    <row r="72351" s="3046" customFormat="1"/>
    <row r="72352" s="3046" customFormat="1"/>
    <row r="72353" s="3046" customFormat="1"/>
    <row r="72354" s="3046" customFormat="1"/>
    <row r="72355" s="3046" customFormat="1"/>
    <row r="72356" s="3046" customFormat="1"/>
    <row r="72357" s="3046" customFormat="1"/>
    <row r="72358" s="3046" customFormat="1"/>
    <row r="72359" s="3046" customFormat="1"/>
    <row r="72360" s="3046" customFormat="1"/>
    <row r="72361" s="3046" customFormat="1"/>
    <row r="72362" s="3046" customFormat="1"/>
    <row r="72363" s="3046" customFormat="1"/>
    <row r="72364" s="3046" customFormat="1"/>
    <row r="72365" s="3046" customFormat="1"/>
    <row r="72366" s="3046" customFormat="1"/>
    <row r="72367" s="3046" customFormat="1"/>
    <row r="72368" s="3046" customFormat="1"/>
    <row r="72369" s="3046" customFormat="1"/>
    <row r="72370" s="3046" customFormat="1"/>
    <row r="72371" s="3046" customFormat="1"/>
    <row r="72372" s="3046" customFormat="1"/>
    <row r="72373" s="3046" customFormat="1"/>
    <row r="72374" s="3046" customFormat="1"/>
    <row r="72375" s="3046" customFormat="1"/>
    <row r="72376" s="3046" customFormat="1"/>
    <row r="72377" s="3046" customFormat="1"/>
    <row r="72378" s="3046" customFormat="1"/>
    <row r="72379" s="3046" customFormat="1"/>
    <row r="72380" s="3046" customFormat="1"/>
    <row r="72381" s="3046" customFormat="1"/>
    <row r="72382" s="3046" customFormat="1"/>
    <row r="72383" s="3046" customFormat="1"/>
    <row r="72384" s="3046" customFormat="1"/>
    <row r="72385" s="3046" customFormat="1"/>
    <row r="72386" s="3046" customFormat="1"/>
    <row r="72387" s="3046" customFormat="1"/>
    <row r="72388" s="3046" customFormat="1"/>
    <row r="72389" s="3046" customFormat="1"/>
    <row r="72390" s="3046" customFormat="1"/>
    <row r="72391" s="3046" customFormat="1"/>
    <row r="72392" s="3046" customFormat="1"/>
    <row r="72393" s="3046" customFormat="1"/>
    <row r="72394" s="3046" customFormat="1"/>
    <row r="72395" s="3046" customFormat="1"/>
    <row r="72396" s="3046" customFormat="1"/>
    <row r="72397" s="3046" customFormat="1"/>
    <row r="72398" s="3046" customFormat="1"/>
    <row r="72399" s="3046" customFormat="1"/>
    <row r="72400" s="3046" customFormat="1"/>
    <row r="72401" s="3046" customFormat="1"/>
    <row r="72402" s="3046" customFormat="1"/>
    <row r="72403" s="3046" customFormat="1"/>
    <row r="72404" s="3046" customFormat="1"/>
    <row r="72405" s="3046" customFormat="1"/>
    <row r="72406" s="3046" customFormat="1"/>
    <row r="72407" s="3046" customFormat="1"/>
    <row r="72408" s="3046" customFormat="1"/>
    <row r="72409" s="3046" customFormat="1"/>
    <row r="72410" s="3046" customFormat="1"/>
    <row r="72411" s="3046" customFormat="1"/>
    <row r="72412" s="3046" customFormat="1"/>
    <row r="72413" s="3046" customFormat="1"/>
    <row r="72414" s="3046" customFormat="1"/>
    <row r="72415" s="3046" customFormat="1"/>
    <row r="72416" s="3046" customFormat="1"/>
    <row r="72417" s="3046" customFormat="1"/>
    <row r="72418" s="3046" customFormat="1"/>
    <row r="72419" s="3046" customFormat="1"/>
    <row r="72420" s="3046" customFormat="1"/>
    <row r="72421" s="3046" customFormat="1"/>
    <row r="72422" s="3046" customFormat="1"/>
    <row r="72423" s="3046" customFormat="1"/>
    <row r="72424" s="3046" customFormat="1"/>
    <row r="72425" s="3046" customFormat="1"/>
    <row r="72426" s="3046" customFormat="1"/>
    <row r="72427" s="3046" customFormat="1"/>
    <row r="72428" s="3046" customFormat="1"/>
    <row r="72429" s="3046" customFormat="1"/>
    <row r="72430" s="3046" customFormat="1"/>
    <row r="72431" s="3046" customFormat="1"/>
    <row r="72432" s="3046" customFormat="1"/>
    <row r="72433" s="3046" customFormat="1"/>
    <row r="72434" s="3046" customFormat="1"/>
    <row r="72435" s="3046" customFormat="1"/>
    <row r="72436" s="3046" customFormat="1"/>
    <row r="72437" s="3046" customFormat="1"/>
    <row r="72438" s="3046" customFormat="1"/>
    <row r="72439" s="3046" customFormat="1"/>
    <row r="72440" s="3046" customFormat="1"/>
    <row r="72441" s="3046" customFormat="1"/>
    <row r="72442" s="3046" customFormat="1"/>
    <row r="72443" s="3046" customFormat="1"/>
    <row r="72444" s="3046" customFormat="1"/>
    <row r="72445" s="3046" customFormat="1"/>
    <row r="72446" s="3046" customFormat="1"/>
    <row r="72447" s="3046" customFormat="1"/>
    <row r="72448" s="3046" customFormat="1"/>
    <row r="72449" s="3046" customFormat="1"/>
    <row r="72450" s="3046" customFormat="1"/>
    <row r="72451" s="3046" customFormat="1"/>
    <row r="72452" s="3046" customFormat="1"/>
    <row r="72453" s="3046" customFormat="1"/>
    <row r="72454" s="3046" customFormat="1"/>
    <row r="72455" s="3046" customFormat="1"/>
    <row r="72456" s="3046" customFormat="1"/>
    <row r="72457" s="3046" customFormat="1"/>
    <row r="72458" s="3046" customFormat="1"/>
    <row r="72459" s="3046" customFormat="1"/>
    <row r="72460" s="3046" customFormat="1"/>
    <row r="72461" s="3046" customFormat="1"/>
    <row r="72462" s="3046" customFormat="1"/>
    <row r="72463" s="3046" customFormat="1"/>
    <row r="72464" s="3046" customFormat="1"/>
    <row r="72465" s="3046" customFormat="1"/>
    <row r="72466" s="3046" customFormat="1"/>
    <row r="72467" s="3046" customFormat="1"/>
    <row r="72468" s="3046" customFormat="1"/>
    <row r="72469" s="3046" customFormat="1"/>
    <row r="72470" s="3046" customFormat="1"/>
    <row r="72471" s="3046" customFormat="1"/>
    <row r="72472" s="3046" customFormat="1"/>
    <row r="72473" s="3046" customFormat="1"/>
    <row r="72474" s="3046" customFormat="1"/>
    <row r="72475" s="3046" customFormat="1"/>
    <row r="72476" s="3046" customFormat="1"/>
    <row r="72477" s="3046" customFormat="1"/>
    <row r="72478" s="3046" customFormat="1"/>
    <row r="72479" s="3046" customFormat="1"/>
    <row r="72480" s="3046" customFormat="1"/>
    <row r="72481" s="3046" customFormat="1"/>
    <row r="72482" s="3046" customFormat="1"/>
    <row r="72483" s="3046" customFormat="1"/>
    <row r="72484" s="3046" customFormat="1"/>
    <row r="72485" s="3046" customFormat="1"/>
    <row r="72486" s="3046" customFormat="1"/>
    <row r="72487" s="3046" customFormat="1"/>
    <row r="72488" s="3046" customFormat="1"/>
    <row r="72489" s="3046" customFormat="1"/>
    <row r="72490" s="3046" customFormat="1"/>
    <row r="72491" s="3046" customFormat="1"/>
    <row r="72492" s="3046" customFormat="1"/>
    <row r="72493" s="3046" customFormat="1"/>
    <row r="72494" s="3046" customFormat="1"/>
    <row r="72495" s="3046" customFormat="1"/>
    <row r="72496" s="3046" customFormat="1"/>
    <row r="72497" s="3046" customFormat="1"/>
    <row r="72498" s="3046" customFormat="1"/>
    <row r="72499" s="3046" customFormat="1"/>
    <row r="72500" s="3046" customFormat="1"/>
    <row r="72501" s="3046" customFormat="1"/>
    <row r="72502" s="3046" customFormat="1"/>
    <row r="72503" s="3046" customFormat="1"/>
    <row r="72504" s="3046" customFormat="1"/>
    <row r="72505" s="3046" customFormat="1"/>
    <row r="72506" s="3046" customFormat="1"/>
    <row r="72507" s="3046" customFormat="1"/>
    <row r="72508" s="3046" customFormat="1"/>
    <row r="72509" s="3046" customFormat="1"/>
    <row r="72510" s="3046" customFormat="1"/>
    <row r="72511" s="3046" customFormat="1"/>
    <row r="72512" s="3046" customFormat="1"/>
    <row r="72513" s="3046" customFormat="1"/>
    <row r="72514" s="3046" customFormat="1"/>
    <row r="72515" s="3046" customFormat="1"/>
    <row r="72516" s="3046" customFormat="1"/>
    <row r="72517" s="3046" customFormat="1"/>
    <row r="72518" s="3046" customFormat="1"/>
    <row r="72519" s="3046" customFormat="1"/>
    <row r="72520" s="3046" customFormat="1"/>
    <row r="72521" s="3046" customFormat="1"/>
    <row r="72522" s="3046" customFormat="1"/>
    <row r="72523" s="3046" customFormat="1"/>
    <row r="72524" s="3046" customFormat="1"/>
    <row r="72525" s="3046" customFormat="1"/>
    <row r="72526" s="3046" customFormat="1"/>
    <row r="72527" s="3046" customFormat="1"/>
    <row r="72528" s="3046" customFormat="1"/>
    <row r="72529" s="3046" customFormat="1"/>
    <row r="72530" s="3046" customFormat="1"/>
    <row r="72531" s="3046" customFormat="1"/>
    <row r="72532" s="3046" customFormat="1"/>
    <row r="72533" s="3046" customFormat="1"/>
    <row r="72534" s="3046" customFormat="1"/>
    <row r="72535" s="3046" customFormat="1"/>
    <row r="72536" s="3046" customFormat="1"/>
    <row r="72537" s="3046" customFormat="1"/>
    <row r="72538" s="3046" customFormat="1"/>
    <row r="72539" s="3046" customFormat="1"/>
    <row r="72540" s="3046" customFormat="1"/>
    <row r="72541" s="3046" customFormat="1"/>
    <row r="72542" s="3046" customFormat="1"/>
    <row r="72543" s="3046" customFormat="1"/>
    <row r="72544" s="3046" customFormat="1"/>
    <row r="72545" s="3046" customFormat="1"/>
    <row r="72546" s="3046" customFormat="1"/>
    <row r="72547" s="3046" customFormat="1"/>
    <row r="72548" s="3046" customFormat="1"/>
    <row r="72549" s="3046" customFormat="1"/>
    <row r="72550" s="3046" customFormat="1"/>
    <row r="72551" s="3046" customFormat="1"/>
    <row r="72552" s="3046" customFormat="1"/>
    <row r="72553" s="3046" customFormat="1"/>
    <row r="72554" s="3046" customFormat="1"/>
    <row r="72555" s="3046" customFormat="1"/>
    <row r="72556" s="3046" customFormat="1"/>
    <row r="72557" s="3046" customFormat="1"/>
    <row r="72558" s="3046" customFormat="1"/>
    <row r="72559" s="3046" customFormat="1"/>
    <row r="72560" s="3046" customFormat="1"/>
    <row r="72561" s="3046" customFormat="1"/>
    <row r="72562" s="3046" customFormat="1"/>
    <row r="72563" s="3046" customFormat="1"/>
    <row r="72564" s="3046" customFormat="1"/>
    <row r="72565" s="3046" customFormat="1"/>
    <row r="72566" s="3046" customFormat="1"/>
    <row r="72567" s="3046" customFormat="1"/>
    <row r="72568" s="3046" customFormat="1"/>
    <row r="72569" s="3046" customFormat="1"/>
    <row r="72570" s="3046" customFormat="1"/>
    <row r="72571" s="3046" customFormat="1"/>
    <row r="72572" s="3046" customFormat="1"/>
    <row r="72573" s="3046" customFormat="1"/>
    <row r="72574" s="3046" customFormat="1"/>
    <row r="72575" s="3046" customFormat="1"/>
    <row r="72576" s="3046" customFormat="1"/>
    <row r="72577" s="3046" customFormat="1"/>
    <row r="72578" s="3046" customFormat="1"/>
    <row r="72579" s="3046" customFormat="1"/>
    <row r="72580" s="3046" customFormat="1"/>
    <row r="72581" s="3046" customFormat="1"/>
    <row r="72582" s="3046" customFormat="1"/>
    <row r="72583" s="3046" customFormat="1"/>
    <row r="72584" s="3046" customFormat="1"/>
    <row r="72585" s="3046" customFormat="1"/>
    <row r="72586" s="3046" customFormat="1"/>
    <row r="72587" s="3046" customFormat="1"/>
    <row r="72588" s="3046" customFormat="1"/>
    <row r="72589" s="3046" customFormat="1"/>
    <row r="72590" s="3046" customFormat="1"/>
    <row r="72591" s="3046" customFormat="1"/>
    <row r="72592" s="3046" customFormat="1"/>
    <row r="72593" s="3046" customFormat="1"/>
    <row r="72594" s="3046" customFormat="1"/>
    <row r="72595" s="3046" customFormat="1"/>
    <row r="72596" s="3046" customFormat="1"/>
    <row r="72597" s="3046" customFormat="1"/>
    <row r="72598" s="3046" customFormat="1"/>
    <row r="72599" s="3046" customFormat="1"/>
    <row r="72600" s="3046" customFormat="1"/>
    <row r="72601" s="3046" customFormat="1"/>
    <row r="72602" s="3046" customFormat="1"/>
    <row r="72603" s="3046" customFormat="1"/>
    <row r="72604" s="3046" customFormat="1"/>
    <row r="72605" s="3046" customFormat="1"/>
    <row r="72606" s="3046" customFormat="1"/>
    <row r="72607" s="3046" customFormat="1"/>
    <row r="72608" s="3046" customFormat="1"/>
    <row r="72609" s="3046" customFormat="1"/>
    <row r="72610" s="3046" customFormat="1"/>
    <row r="72611" s="3046" customFormat="1"/>
    <row r="72612" s="3046" customFormat="1"/>
    <row r="72613" s="3046" customFormat="1"/>
    <row r="72614" s="3046" customFormat="1"/>
    <row r="72615" s="3046" customFormat="1"/>
    <row r="72616" s="3046" customFormat="1"/>
    <row r="72617" s="3046" customFormat="1"/>
    <row r="72618" s="3046" customFormat="1"/>
    <row r="72619" s="3046" customFormat="1"/>
    <row r="72620" s="3046" customFormat="1"/>
    <row r="72621" s="3046" customFormat="1"/>
    <row r="72622" s="3046" customFormat="1"/>
    <row r="72623" s="3046" customFormat="1"/>
    <row r="72624" s="3046" customFormat="1"/>
    <row r="72625" s="3046" customFormat="1"/>
    <row r="72626" s="3046" customFormat="1"/>
    <row r="72627" s="3046" customFormat="1"/>
    <row r="72628" s="3046" customFormat="1"/>
    <row r="72629" s="3046" customFormat="1"/>
    <row r="72630" s="3046" customFormat="1"/>
    <row r="72631" s="3046" customFormat="1"/>
    <row r="72632" s="3046" customFormat="1"/>
    <row r="72633" s="3046" customFormat="1"/>
    <row r="72634" s="3046" customFormat="1"/>
    <row r="72635" s="3046" customFormat="1"/>
    <row r="72636" s="3046" customFormat="1"/>
    <row r="72637" s="3046" customFormat="1"/>
    <row r="72638" s="3046" customFormat="1"/>
    <row r="72639" s="3046" customFormat="1"/>
    <row r="72640" s="3046" customFormat="1"/>
    <row r="72641" s="3046" customFormat="1"/>
    <row r="72642" s="3046" customFormat="1"/>
    <row r="72643" s="3046" customFormat="1"/>
    <row r="72644" s="3046" customFormat="1"/>
    <row r="72645" s="3046" customFormat="1"/>
    <row r="72646" s="3046" customFormat="1"/>
    <row r="72647" s="3046" customFormat="1"/>
    <row r="72648" s="3046" customFormat="1"/>
    <row r="72649" s="3046" customFormat="1"/>
    <row r="72650" s="3046" customFormat="1"/>
    <row r="72651" s="3046" customFormat="1"/>
    <row r="72652" s="3046" customFormat="1"/>
    <row r="72653" s="3046" customFormat="1"/>
    <row r="72654" s="3046" customFormat="1"/>
    <row r="72655" s="3046" customFormat="1"/>
    <row r="72656" s="3046" customFormat="1"/>
    <row r="72657" s="3046" customFormat="1"/>
    <row r="72658" s="3046" customFormat="1"/>
    <row r="72659" s="3046" customFormat="1"/>
    <row r="72660" s="3046" customFormat="1"/>
    <row r="72661" s="3046" customFormat="1"/>
    <row r="72662" s="3046" customFormat="1"/>
    <row r="72663" s="3046" customFormat="1"/>
    <row r="72664" s="3046" customFormat="1"/>
    <row r="72665" s="3046" customFormat="1"/>
    <row r="72666" s="3046" customFormat="1"/>
    <row r="72667" s="3046" customFormat="1"/>
    <row r="72668" s="3046" customFormat="1"/>
    <row r="72669" s="3046" customFormat="1"/>
    <row r="72670" s="3046" customFormat="1"/>
    <row r="72671" s="3046" customFormat="1"/>
    <row r="72672" s="3046" customFormat="1"/>
    <row r="72673" s="3046" customFormat="1"/>
    <row r="72674" s="3046" customFormat="1"/>
    <row r="72675" s="3046" customFormat="1"/>
    <row r="72676" s="3046" customFormat="1"/>
    <row r="72677" s="3046" customFormat="1"/>
    <row r="72678" s="3046" customFormat="1"/>
    <row r="72679" s="3046" customFormat="1"/>
    <row r="72680" s="3046" customFormat="1"/>
    <row r="72681" s="3046" customFormat="1"/>
    <row r="72682" s="3046" customFormat="1"/>
    <row r="72683" s="3046" customFormat="1"/>
    <row r="72684" s="3046" customFormat="1"/>
    <row r="72685" s="3046" customFormat="1"/>
    <row r="72686" s="3046" customFormat="1"/>
    <row r="72687" s="3046" customFormat="1"/>
    <row r="72688" s="3046" customFormat="1"/>
    <row r="72689" s="3046" customFormat="1"/>
    <row r="72690" s="3046" customFormat="1"/>
    <row r="72691" s="3046" customFormat="1"/>
    <row r="72692" s="3046" customFormat="1"/>
    <row r="72693" s="3046" customFormat="1"/>
    <row r="72694" s="3046" customFormat="1"/>
    <row r="72695" s="3046" customFormat="1"/>
    <row r="72696" s="3046" customFormat="1"/>
    <row r="72697" s="3046" customFormat="1"/>
    <row r="72698" s="3046" customFormat="1"/>
    <row r="72699" s="3046" customFormat="1"/>
    <row r="72700" s="3046" customFormat="1"/>
    <row r="72701" s="3046" customFormat="1"/>
    <row r="72702" s="3046" customFormat="1"/>
    <row r="72703" s="3046" customFormat="1"/>
    <row r="72704" s="3046" customFormat="1"/>
    <row r="72705" s="3046" customFormat="1"/>
    <row r="72706" s="3046" customFormat="1"/>
    <row r="72707" s="3046" customFormat="1"/>
    <row r="72708" s="3046" customFormat="1"/>
    <row r="72709" s="3046" customFormat="1"/>
    <row r="72710" s="3046" customFormat="1"/>
    <row r="72711" s="3046" customFormat="1"/>
    <row r="72712" s="3046" customFormat="1"/>
    <row r="72713" s="3046" customFormat="1"/>
    <row r="72714" s="3046" customFormat="1"/>
    <row r="72715" s="3046" customFormat="1"/>
    <row r="72716" s="3046" customFormat="1"/>
    <row r="72717" s="3046" customFormat="1"/>
    <row r="72718" s="3046" customFormat="1"/>
    <row r="72719" s="3046" customFormat="1"/>
    <row r="72720" s="3046" customFormat="1"/>
    <row r="72721" s="3046" customFormat="1"/>
    <row r="72722" s="3046" customFormat="1"/>
    <row r="72723" s="3046" customFormat="1"/>
    <row r="72724" s="3046" customFormat="1"/>
    <row r="72725" s="3046" customFormat="1"/>
    <row r="72726" s="3046" customFormat="1"/>
    <row r="72727" s="3046" customFormat="1"/>
    <row r="72728" s="3046" customFormat="1"/>
    <row r="72729" s="3046" customFormat="1"/>
    <row r="72730" s="3046" customFormat="1"/>
    <row r="72731" s="3046" customFormat="1"/>
    <row r="72732" s="3046" customFormat="1"/>
    <row r="72733" s="3046" customFormat="1"/>
    <row r="72734" s="3046" customFormat="1"/>
    <row r="72735" s="3046" customFormat="1"/>
    <row r="72736" s="3046" customFormat="1"/>
    <row r="72737" s="3046" customFormat="1"/>
    <row r="72738" s="3046" customFormat="1"/>
    <row r="72739" s="3046" customFormat="1"/>
    <row r="72740" s="3046" customFormat="1"/>
    <row r="72741" s="3046" customFormat="1"/>
    <row r="72742" s="3046" customFormat="1"/>
    <row r="72743" s="3046" customFormat="1"/>
    <row r="72744" s="3046" customFormat="1"/>
    <row r="72745" s="3046" customFormat="1"/>
    <row r="72746" s="3046" customFormat="1"/>
    <row r="72747" s="3046" customFormat="1"/>
    <row r="72748" s="3046" customFormat="1"/>
    <row r="72749" s="3046" customFormat="1"/>
    <row r="72750" s="3046" customFormat="1"/>
    <row r="72751" s="3046" customFormat="1"/>
    <row r="72752" s="3046" customFormat="1"/>
    <row r="72753" s="3046" customFormat="1"/>
    <row r="72754" s="3046" customFormat="1"/>
    <row r="72755" s="3046" customFormat="1"/>
    <row r="72756" s="3046" customFormat="1"/>
    <row r="72757" s="3046" customFormat="1"/>
    <row r="72758" s="3046" customFormat="1"/>
    <row r="72759" s="3046" customFormat="1"/>
    <row r="72760" s="3046" customFormat="1"/>
    <row r="72761" s="3046" customFormat="1"/>
    <row r="72762" s="3046" customFormat="1"/>
    <row r="72763" s="3046" customFormat="1"/>
    <row r="72764" s="3046" customFormat="1"/>
    <row r="72765" s="3046" customFormat="1"/>
    <row r="72766" s="3046" customFormat="1"/>
    <row r="72767" s="3046" customFormat="1"/>
    <row r="72768" s="3046" customFormat="1"/>
    <row r="72769" s="3046" customFormat="1"/>
    <row r="72770" s="3046" customFormat="1"/>
    <row r="72771" s="3046" customFormat="1"/>
    <row r="72772" s="3046" customFormat="1"/>
    <row r="72773" s="3046" customFormat="1"/>
    <row r="72774" s="3046" customFormat="1"/>
    <row r="72775" s="3046" customFormat="1"/>
    <row r="72776" s="3046" customFormat="1"/>
    <row r="72777" s="3046" customFormat="1"/>
    <row r="72778" s="3046" customFormat="1"/>
    <row r="72779" s="3046" customFormat="1"/>
    <row r="72780" s="3046" customFormat="1"/>
    <row r="72781" s="3046" customFormat="1"/>
    <row r="72782" s="3046" customFormat="1"/>
    <row r="72783" s="3046" customFormat="1"/>
    <row r="72784" s="3046" customFormat="1"/>
    <row r="72785" s="3046" customFormat="1"/>
    <row r="72786" s="3046" customFormat="1"/>
    <row r="72787" s="3046" customFormat="1"/>
    <row r="72788" s="3046" customFormat="1"/>
    <row r="72789" s="3046" customFormat="1"/>
    <row r="72790" s="3046" customFormat="1"/>
    <row r="72791" s="3046" customFormat="1"/>
    <row r="72792" s="3046" customFormat="1"/>
    <row r="72793" s="3046" customFormat="1"/>
    <row r="72794" s="3046" customFormat="1"/>
    <row r="72795" s="3046" customFormat="1"/>
    <row r="72796" s="3046" customFormat="1"/>
    <row r="72797" s="3046" customFormat="1"/>
    <row r="72798" s="3046" customFormat="1"/>
    <row r="72799" s="3046" customFormat="1"/>
    <row r="72800" s="3046" customFormat="1"/>
    <row r="72801" s="3046" customFormat="1"/>
    <row r="72802" s="3046" customFormat="1"/>
    <row r="72803" s="3046" customFormat="1"/>
    <row r="72804" s="3046" customFormat="1"/>
    <row r="72805" s="3046" customFormat="1"/>
    <row r="72806" s="3046" customFormat="1"/>
    <row r="72807" s="3046" customFormat="1"/>
    <row r="72808" s="3046" customFormat="1"/>
    <row r="72809" s="3046" customFormat="1"/>
    <row r="72810" s="3046" customFormat="1"/>
    <row r="72811" s="3046" customFormat="1"/>
    <row r="72812" s="3046" customFormat="1"/>
    <row r="72813" s="3046" customFormat="1"/>
    <row r="72814" s="3046" customFormat="1"/>
    <row r="72815" s="3046" customFormat="1"/>
    <row r="72816" s="3046" customFormat="1"/>
    <row r="72817" s="3046" customFormat="1"/>
    <row r="72818" s="3046" customFormat="1"/>
    <row r="72819" s="3046" customFormat="1"/>
    <row r="72820" s="3046" customFormat="1"/>
    <row r="72821" s="3046" customFormat="1"/>
    <row r="72822" s="3046" customFormat="1"/>
    <row r="72823" s="3046" customFormat="1"/>
    <row r="72824" s="3046" customFormat="1"/>
    <row r="72825" s="3046" customFormat="1"/>
    <row r="72826" s="3046" customFormat="1"/>
    <row r="72827" s="3046" customFormat="1"/>
    <row r="72828" s="3046" customFormat="1"/>
    <row r="72829" s="3046" customFormat="1"/>
    <row r="72830" s="3046" customFormat="1"/>
    <row r="72831" s="3046" customFormat="1"/>
    <row r="72832" s="3046" customFormat="1"/>
    <row r="72833" s="3046" customFormat="1"/>
    <row r="72834" s="3046" customFormat="1"/>
    <row r="72835" s="3046" customFormat="1"/>
    <row r="72836" s="3046" customFormat="1"/>
    <row r="72837" s="3046" customFormat="1"/>
    <row r="72838" s="3046" customFormat="1"/>
    <row r="72839" s="3046" customFormat="1"/>
    <row r="72840" s="3046" customFormat="1"/>
    <row r="72841" s="3046" customFormat="1"/>
    <row r="72842" s="3046" customFormat="1"/>
    <row r="72843" s="3046" customFormat="1"/>
    <row r="72844" s="3046" customFormat="1"/>
    <row r="72845" s="3046" customFormat="1"/>
    <row r="72846" s="3046" customFormat="1"/>
    <row r="72847" s="3046" customFormat="1"/>
    <row r="72848" s="3046" customFormat="1"/>
    <row r="72849" s="3046" customFormat="1"/>
    <row r="72850" s="3046" customFormat="1"/>
    <row r="72851" s="3046" customFormat="1"/>
    <row r="72852" s="3046" customFormat="1"/>
    <row r="72853" s="3046" customFormat="1"/>
    <row r="72854" s="3046" customFormat="1"/>
    <row r="72855" s="3046" customFormat="1"/>
    <row r="72856" s="3046" customFormat="1"/>
    <row r="72857" s="3046" customFormat="1"/>
    <row r="72858" s="3046" customFormat="1"/>
    <row r="72859" s="3046" customFormat="1"/>
    <row r="72860" s="3046" customFormat="1"/>
    <row r="72861" s="3046" customFormat="1"/>
    <row r="72862" s="3046" customFormat="1"/>
    <row r="72863" s="3046" customFormat="1"/>
    <row r="72864" s="3046" customFormat="1"/>
    <row r="72865" s="3046" customFormat="1"/>
    <row r="72866" s="3046" customFormat="1"/>
    <row r="72867" s="3046" customFormat="1"/>
    <row r="72868" s="3046" customFormat="1"/>
    <row r="72869" s="3046" customFormat="1"/>
    <row r="72870" s="3046" customFormat="1"/>
    <row r="72871" s="3046" customFormat="1"/>
    <row r="72872" s="3046" customFormat="1"/>
    <row r="72873" s="3046" customFormat="1"/>
    <row r="72874" s="3046" customFormat="1"/>
    <row r="72875" s="3046" customFormat="1"/>
    <row r="72876" s="3046" customFormat="1"/>
    <row r="72877" s="3046" customFormat="1"/>
    <row r="72878" s="3046" customFormat="1"/>
    <row r="72879" s="3046" customFormat="1"/>
    <row r="72880" s="3046" customFormat="1"/>
    <row r="72881" s="3046" customFormat="1"/>
    <row r="72882" s="3046" customFormat="1"/>
    <row r="72883" s="3046" customFormat="1"/>
    <row r="72884" s="3046" customFormat="1"/>
    <row r="72885" s="3046" customFormat="1"/>
    <row r="72886" s="3046" customFormat="1"/>
    <row r="72887" s="3046" customFormat="1"/>
    <row r="72888" s="3046" customFormat="1"/>
    <row r="72889" s="3046" customFormat="1"/>
    <row r="72890" s="3046" customFormat="1"/>
    <row r="72891" s="3046" customFormat="1"/>
    <row r="72892" s="3046" customFormat="1"/>
    <row r="72893" s="3046" customFormat="1"/>
    <row r="72894" s="3046" customFormat="1"/>
    <row r="72895" s="3046" customFormat="1"/>
    <row r="72896" s="3046" customFormat="1"/>
    <row r="72897" s="3046" customFormat="1"/>
    <row r="72898" s="3046" customFormat="1"/>
    <row r="72899" s="3046" customFormat="1"/>
    <row r="72900" s="3046" customFormat="1"/>
    <row r="72901" s="3046" customFormat="1"/>
    <row r="72902" s="3046" customFormat="1"/>
    <row r="72903" s="3046" customFormat="1"/>
    <row r="72904" s="3046" customFormat="1"/>
    <row r="72905" s="3046" customFormat="1"/>
    <row r="72906" s="3046" customFormat="1"/>
    <row r="72907" s="3046" customFormat="1"/>
    <row r="72908" s="3046" customFormat="1"/>
    <row r="72909" s="3046" customFormat="1"/>
    <row r="72910" s="3046" customFormat="1"/>
    <row r="72911" s="3046" customFormat="1"/>
    <row r="72912" s="3046" customFormat="1"/>
    <row r="72913" s="3046" customFormat="1"/>
    <row r="72914" s="3046" customFormat="1"/>
    <row r="72915" s="3046" customFormat="1"/>
    <row r="72916" s="3046" customFormat="1"/>
    <row r="72917" s="3046" customFormat="1"/>
    <row r="72918" s="3046" customFormat="1"/>
    <row r="72919" s="3046" customFormat="1"/>
    <row r="72920" s="3046" customFormat="1"/>
    <row r="72921" s="3046" customFormat="1"/>
    <row r="72922" s="3046" customFormat="1"/>
    <row r="72923" s="3046" customFormat="1"/>
    <row r="72924" s="3046" customFormat="1"/>
    <row r="72925" s="3046" customFormat="1"/>
    <row r="72926" s="3046" customFormat="1"/>
    <row r="72927" s="3046" customFormat="1"/>
    <row r="72928" s="3046" customFormat="1"/>
    <row r="72929" s="3046" customFormat="1"/>
    <row r="72930" s="3046" customFormat="1"/>
    <row r="72931" s="3046" customFormat="1"/>
    <row r="72932" s="3046" customFormat="1"/>
    <row r="72933" s="3046" customFormat="1"/>
    <row r="72934" s="3046" customFormat="1"/>
    <row r="72935" s="3046" customFormat="1"/>
    <row r="72936" s="3046" customFormat="1"/>
    <row r="72937" s="3046" customFormat="1"/>
    <row r="72938" s="3046" customFormat="1"/>
    <row r="72939" s="3046" customFormat="1"/>
    <row r="72940" s="3046" customFormat="1"/>
    <row r="72941" s="3046" customFormat="1"/>
    <row r="72942" s="3046" customFormat="1"/>
    <row r="72943" s="3046" customFormat="1"/>
    <row r="72944" s="3046" customFormat="1"/>
    <row r="72945" s="3046" customFormat="1"/>
    <row r="72946" s="3046" customFormat="1"/>
    <row r="72947" s="3046" customFormat="1"/>
    <row r="72948" s="3046" customFormat="1"/>
    <row r="72949" s="3046" customFormat="1"/>
    <row r="72950" s="3046" customFormat="1"/>
    <row r="72951" s="3046" customFormat="1"/>
    <row r="72952" s="3046" customFormat="1"/>
    <row r="72953" s="3046" customFormat="1"/>
    <row r="72954" s="3046" customFormat="1"/>
    <row r="72955" s="3046" customFormat="1"/>
    <row r="72956" s="3046" customFormat="1"/>
    <row r="72957" s="3046" customFormat="1"/>
    <row r="72958" s="3046" customFormat="1"/>
    <row r="72959" s="3046" customFormat="1"/>
    <row r="72960" s="3046" customFormat="1"/>
    <row r="72961" s="3046" customFormat="1"/>
    <row r="72962" s="3046" customFormat="1"/>
    <row r="72963" s="3046" customFormat="1"/>
    <row r="72964" s="3046" customFormat="1"/>
    <row r="72965" s="3046" customFormat="1"/>
    <row r="72966" s="3046" customFormat="1"/>
    <row r="72967" s="3046" customFormat="1"/>
    <row r="72968" s="3046" customFormat="1"/>
    <row r="72969" s="3046" customFormat="1"/>
    <row r="72970" s="3046" customFormat="1"/>
    <row r="72971" s="3046" customFormat="1"/>
    <row r="72972" s="3046" customFormat="1"/>
    <row r="72973" s="3046" customFormat="1"/>
    <row r="72974" s="3046" customFormat="1"/>
    <row r="72975" s="3046" customFormat="1"/>
    <row r="72976" s="3046" customFormat="1"/>
    <row r="72977" s="3046" customFormat="1"/>
    <row r="72978" s="3046" customFormat="1"/>
    <row r="72979" s="3046" customFormat="1"/>
    <row r="72980" s="3046" customFormat="1"/>
    <row r="72981" s="3046" customFormat="1"/>
    <row r="72982" s="3046" customFormat="1"/>
    <row r="72983" s="3046" customFormat="1"/>
    <row r="72984" s="3046" customFormat="1"/>
    <row r="72985" s="3046" customFormat="1"/>
    <row r="72986" s="3046" customFormat="1"/>
    <row r="72987" s="3046" customFormat="1"/>
    <row r="72988" s="3046" customFormat="1"/>
    <row r="72989" s="3046" customFormat="1"/>
    <row r="72990" s="3046" customFormat="1"/>
    <row r="72991" s="3046" customFormat="1"/>
    <row r="72992" s="3046" customFormat="1"/>
    <row r="72993" s="3046" customFormat="1"/>
    <row r="72994" s="3046" customFormat="1"/>
    <row r="72995" s="3046" customFormat="1"/>
    <row r="72996" s="3046" customFormat="1"/>
    <row r="72997" s="3046" customFormat="1"/>
    <row r="72998" s="3046" customFormat="1"/>
    <row r="72999" s="3046" customFormat="1"/>
    <row r="73000" s="3046" customFormat="1"/>
    <row r="73001" s="3046" customFormat="1"/>
    <row r="73002" s="3046" customFormat="1"/>
    <row r="73003" s="3046" customFormat="1"/>
    <row r="73004" s="3046" customFormat="1"/>
    <row r="73005" s="3046" customFormat="1"/>
    <row r="73006" s="3046" customFormat="1"/>
    <row r="73007" s="3046" customFormat="1"/>
    <row r="73008" s="3046" customFormat="1"/>
    <row r="73009" s="3046" customFormat="1"/>
    <row r="73010" s="3046" customFormat="1"/>
    <row r="73011" s="3046" customFormat="1"/>
    <row r="73012" s="3046" customFormat="1"/>
    <row r="73013" s="3046" customFormat="1"/>
    <row r="73014" s="3046" customFormat="1"/>
    <row r="73015" s="3046" customFormat="1"/>
    <row r="73016" s="3046" customFormat="1"/>
    <row r="73017" s="3046" customFormat="1"/>
    <row r="73018" s="3046" customFormat="1"/>
    <row r="73019" s="3046" customFormat="1"/>
    <row r="73020" s="3046" customFormat="1"/>
    <row r="73021" s="3046" customFormat="1"/>
    <row r="73022" s="3046" customFormat="1"/>
    <row r="73023" s="3046" customFormat="1"/>
    <row r="73024" s="3046" customFormat="1"/>
    <row r="73025" s="3046" customFormat="1"/>
    <row r="73026" s="3046" customFormat="1"/>
    <row r="73027" s="3046" customFormat="1"/>
    <row r="73028" s="3046" customFormat="1"/>
    <row r="73029" s="3046" customFormat="1"/>
    <row r="73030" s="3046" customFormat="1"/>
    <row r="73031" s="3046" customFormat="1"/>
    <row r="73032" s="3046" customFormat="1"/>
    <row r="73033" s="3046" customFormat="1"/>
    <row r="73034" s="3046" customFormat="1"/>
    <row r="73035" s="3046" customFormat="1"/>
    <row r="73036" s="3046" customFormat="1"/>
    <row r="73037" s="3046" customFormat="1"/>
    <row r="73038" s="3046" customFormat="1"/>
    <row r="73039" s="3046" customFormat="1"/>
    <row r="73040" s="3046" customFormat="1"/>
    <row r="73041" s="3046" customFormat="1"/>
    <row r="73042" s="3046" customFormat="1"/>
    <row r="73043" s="3046" customFormat="1"/>
    <row r="73044" s="3046" customFormat="1"/>
    <row r="73045" s="3046" customFormat="1"/>
    <row r="73046" s="3046" customFormat="1"/>
    <row r="73047" s="3046" customFormat="1"/>
    <row r="73048" s="3046" customFormat="1"/>
    <row r="73049" s="3046" customFormat="1"/>
    <row r="73050" s="3046" customFormat="1"/>
    <row r="73051" s="3046" customFormat="1"/>
    <row r="73052" s="3046" customFormat="1"/>
    <row r="73053" s="3046" customFormat="1"/>
    <row r="73054" s="3046" customFormat="1"/>
    <row r="73055" s="3046" customFormat="1"/>
    <row r="73056" s="3046" customFormat="1"/>
    <row r="73057" s="3046" customFormat="1"/>
    <row r="73058" s="3046" customFormat="1"/>
    <row r="73059" s="3046" customFormat="1"/>
    <row r="73060" s="3046" customFormat="1"/>
    <row r="73061" s="3046" customFormat="1"/>
    <row r="73062" s="3046" customFormat="1"/>
    <row r="73063" s="3046" customFormat="1"/>
    <row r="73064" s="3046" customFormat="1"/>
    <row r="73065" s="3046" customFormat="1"/>
    <row r="73066" s="3046" customFormat="1"/>
    <row r="73067" s="3046" customFormat="1"/>
    <row r="73068" s="3046" customFormat="1"/>
    <row r="73069" s="3046" customFormat="1"/>
    <row r="73070" s="3046" customFormat="1"/>
    <row r="73071" s="3046" customFormat="1"/>
    <row r="73072" s="3046" customFormat="1"/>
    <row r="73073" s="3046" customFormat="1"/>
    <row r="73074" s="3046" customFormat="1"/>
    <row r="73075" s="3046" customFormat="1"/>
    <row r="73076" s="3046" customFormat="1"/>
    <row r="73077" s="3046" customFormat="1"/>
    <row r="73078" s="3046" customFormat="1"/>
    <row r="73079" s="3046" customFormat="1"/>
    <row r="73080" s="3046" customFormat="1"/>
    <row r="73081" s="3046" customFormat="1"/>
    <row r="73082" s="3046" customFormat="1"/>
    <row r="73083" s="3046" customFormat="1"/>
    <row r="73084" s="3046" customFormat="1"/>
    <row r="73085" s="3046" customFormat="1"/>
    <row r="73086" s="3046" customFormat="1"/>
    <row r="73087" s="3046" customFormat="1"/>
    <row r="73088" s="3046" customFormat="1"/>
    <row r="73089" s="3046" customFormat="1"/>
    <row r="73090" s="3046" customFormat="1"/>
    <row r="73091" s="3046" customFormat="1"/>
    <row r="73092" s="3046" customFormat="1"/>
    <row r="73093" s="3046" customFormat="1"/>
    <row r="73094" s="3046" customFormat="1"/>
    <row r="73095" s="3046" customFormat="1"/>
    <row r="73096" s="3046" customFormat="1"/>
    <row r="73097" s="3046" customFormat="1"/>
    <row r="73098" s="3046" customFormat="1"/>
    <row r="73099" s="3046" customFormat="1"/>
    <row r="73100" s="3046" customFormat="1"/>
    <row r="73101" s="3046" customFormat="1"/>
    <row r="73102" s="3046" customFormat="1"/>
    <row r="73103" s="3046" customFormat="1"/>
    <row r="73104" s="3046" customFormat="1"/>
    <row r="73105" s="3046" customFormat="1"/>
    <row r="73106" s="3046" customFormat="1"/>
    <row r="73107" s="3046" customFormat="1"/>
    <row r="73108" s="3046" customFormat="1"/>
    <row r="73109" s="3046" customFormat="1"/>
    <row r="73110" s="3046" customFormat="1"/>
    <row r="73111" s="3046" customFormat="1"/>
    <row r="73112" s="3046" customFormat="1"/>
    <row r="73113" s="3046" customFormat="1"/>
    <row r="73114" s="3046" customFormat="1"/>
    <row r="73115" s="3046" customFormat="1"/>
    <row r="73116" s="3046" customFormat="1"/>
    <row r="73117" s="3046" customFormat="1"/>
    <row r="73118" s="3046" customFormat="1"/>
    <row r="73119" s="3046" customFormat="1"/>
    <row r="73120" s="3046" customFormat="1"/>
    <row r="73121" s="3046" customFormat="1"/>
    <row r="73122" s="3046" customFormat="1"/>
    <row r="73123" s="3046" customFormat="1"/>
    <row r="73124" s="3046" customFormat="1"/>
    <row r="73125" s="3046" customFormat="1"/>
    <row r="73126" s="3046" customFormat="1"/>
    <row r="73127" s="3046" customFormat="1"/>
    <row r="73128" s="3046" customFormat="1"/>
    <row r="73129" s="3046" customFormat="1"/>
    <row r="73130" s="3046" customFormat="1"/>
    <row r="73131" s="3046" customFormat="1"/>
    <row r="73132" s="3046" customFormat="1"/>
    <row r="73133" s="3046" customFormat="1"/>
    <row r="73134" s="3046" customFormat="1"/>
    <row r="73135" s="3046" customFormat="1"/>
    <row r="73136" s="3046" customFormat="1"/>
    <row r="73137" s="3046" customFormat="1"/>
    <row r="73138" s="3046" customFormat="1"/>
    <row r="73139" s="3046" customFormat="1"/>
    <row r="73140" s="3046" customFormat="1"/>
    <row r="73141" s="3046" customFormat="1"/>
    <row r="73142" s="3046" customFormat="1"/>
    <row r="73143" s="3046" customFormat="1"/>
    <row r="73144" s="3046" customFormat="1"/>
    <row r="73145" s="3046" customFormat="1"/>
    <row r="73146" s="3046" customFormat="1"/>
    <row r="73147" s="3046" customFormat="1"/>
    <row r="73148" s="3046" customFormat="1"/>
    <row r="73149" s="3046" customFormat="1"/>
    <row r="73150" s="3046" customFormat="1"/>
    <row r="73151" s="3046" customFormat="1"/>
    <row r="73152" s="3046" customFormat="1"/>
    <row r="73153" s="3046" customFormat="1"/>
    <row r="73154" s="3046" customFormat="1"/>
    <row r="73155" s="3046" customFormat="1"/>
    <row r="73156" s="3046" customFormat="1"/>
    <row r="73157" s="3046" customFormat="1"/>
    <row r="73158" s="3046" customFormat="1"/>
    <row r="73159" s="3046" customFormat="1"/>
    <row r="73160" s="3046" customFormat="1"/>
    <row r="73161" s="3046" customFormat="1"/>
    <row r="73162" s="3046" customFormat="1"/>
    <row r="73163" s="3046" customFormat="1"/>
    <row r="73164" s="3046" customFormat="1"/>
    <row r="73165" s="3046" customFormat="1"/>
    <row r="73166" s="3046" customFormat="1"/>
    <row r="73167" s="3046" customFormat="1"/>
    <row r="73168" s="3046" customFormat="1"/>
    <row r="73169" s="3046" customFormat="1"/>
    <row r="73170" s="3046" customFormat="1"/>
    <row r="73171" s="3046" customFormat="1"/>
    <row r="73172" s="3046" customFormat="1"/>
    <row r="73173" s="3046" customFormat="1"/>
    <row r="73174" s="3046" customFormat="1"/>
    <row r="73175" s="3046" customFormat="1"/>
    <row r="73176" s="3046" customFormat="1"/>
    <row r="73177" s="3046" customFormat="1"/>
    <row r="73178" s="3046" customFormat="1"/>
    <row r="73179" s="3046" customFormat="1"/>
    <row r="73180" s="3046" customFormat="1"/>
    <row r="73181" s="3046" customFormat="1"/>
    <row r="73182" s="3046" customFormat="1"/>
    <row r="73183" s="3046" customFormat="1"/>
    <row r="73184" s="3046" customFormat="1"/>
    <row r="73185" s="3046" customFormat="1"/>
    <row r="73186" s="3046" customFormat="1"/>
    <row r="73187" s="3046" customFormat="1"/>
    <row r="73188" s="3046" customFormat="1"/>
    <row r="73189" s="3046" customFormat="1"/>
    <row r="73190" s="3046" customFormat="1"/>
    <row r="73191" s="3046" customFormat="1"/>
    <row r="73192" s="3046" customFormat="1"/>
    <row r="73193" s="3046" customFormat="1"/>
    <row r="73194" s="3046" customFormat="1"/>
    <row r="73195" s="3046" customFormat="1"/>
    <row r="73196" s="3046" customFormat="1"/>
    <row r="73197" s="3046" customFormat="1"/>
    <row r="73198" s="3046" customFormat="1"/>
    <row r="73199" s="3046" customFormat="1"/>
    <row r="73200" s="3046" customFormat="1"/>
    <row r="73201" s="3046" customFormat="1"/>
    <row r="73202" s="3046" customFormat="1"/>
    <row r="73203" s="3046" customFormat="1"/>
    <row r="73204" s="3046" customFormat="1"/>
    <row r="73205" s="3046" customFormat="1"/>
    <row r="73206" s="3046" customFormat="1"/>
    <row r="73207" s="3046" customFormat="1"/>
    <row r="73208" s="3046" customFormat="1"/>
    <row r="73209" s="3046" customFormat="1"/>
    <row r="73210" s="3046" customFormat="1"/>
    <row r="73211" s="3046" customFormat="1"/>
    <row r="73212" s="3046" customFormat="1"/>
    <row r="73213" s="3046" customFormat="1"/>
    <row r="73214" s="3046" customFormat="1"/>
    <row r="73215" s="3046" customFormat="1"/>
    <row r="73216" s="3046" customFormat="1"/>
    <row r="73217" s="3046" customFormat="1"/>
    <row r="73218" s="3046" customFormat="1"/>
    <row r="73219" s="3046" customFormat="1"/>
    <row r="73220" s="3046" customFormat="1"/>
    <row r="73221" s="3046" customFormat="1"/>
    <row r="73222" s="3046" customFormat="1"/>
    <row r="73223" s="3046" customFormat="1"/>
    <row r="73224" s="3046" customFormat="1"/>
    <row r="73225" s="3046" customFormat="1"/>
    <row r="73226" s="3046" customFormat="1"/>
    <row r="73227" s="3046" customFormat="1"/>
    <row r="73228" s="3046" customFormat="1"/>
    <row r="73229" s="3046" customFormat="1"/>
    <row r="73230" s="3046" customFormat="1"/>
    <row r="73231" s="3046" customFormat="1"/>
    <row r="73232" s="3046" customFormat="1"/>
    <row r="73233" s="3046" customFormat="1"/>
    <row r="73234" s="3046" customFormat="1"/>
    <row r="73235" s="3046" customFormat="1"/>
    <row r="73236" s="3046" customFormat="1"/>
    <row r="73237" s="3046" customFormat="1"/>
    <row r="73238" s="3046" customFormat="1"/>
    <row r="73239" s="3046" customFormat="1"/>
    <row r="73240" s="3046" customFormat="1"/>
    <row r="73241" s="3046" customFormat="1"/>
    <row r="73242" s="3046" customFormat="1"/>
    <row r="73243" s="3046" customFormat="1"/>
    <row r="73244" s="3046" customFormat="1"/>
    <row r="73245" s="3046" customFormat="1"/>
    <row r="73246" s="3046" customFormat="1"/>
    <row r="73247" s="3046" customFormat="1"/>
    <row r="73248" s="3046" customFormat="1"/>
    <row r="73249" s="3046" customFormat="1"/>
    <row r="73250" s="3046" customFormat="1"/>
    <row r="73251" s="3046" customFormat="1"/>
    <row r="73252" s="3046" customFormat="1"/>
    <row r="73253" s="3046" customFormat="1"/>
    <row r="73254" s="3046" customFormat="1"/>
    <row r="73255" s="3046" customFormat="1"/>
    <row r="73256" s="3046" customFormat="1"/>
    <row r="73257" s="3046" customFormat="1"/>
    <row r="73258" s="3046" customFormat="1"/>
    <row r="73259" s="3046" customFormat="1"/>
    <row r="73260" s="3046" customFormat="1"/>
    <row r="73261" s="3046" customFormat="1"/>
    <row r="73262" s="3046" customFormat="1"/>
    <row r="73263" s="3046" customFormat="1"/>
    <row r="73264" s="3046" customFormat="1"/>
    <row r="73265" s="3046" customFormat="1"/>
    <row r="73266" s="3046" customFormat="1"/>
    <row r="73267" s="3046" customFormat="1"/>
    <row r="73268" s="3046" customFormat="1"/>
    <row r="73269" s="3046" customFormat="1"/>
    <row r="73270" s="3046" customFormat="1"/>
    <row r="73271" s="3046" customFormat="1"/>
    <row r="73272" s="3046" customFormat="1"/>
    <row r="73273" s="3046" customFormat="1"/>
    <row r="73274" s="3046" customFormat="1"/>
    <row r="73275" s="3046" customFormat="1"/>
    <row r="73276" s="3046" customFormat="1"/>
    <row r="73277" s="3046" customFormat="1"/>
    <row r="73278" s="3046" customFormat="1"/>
    <row r="73279" s="3046" customFormat="1"/>
    <row r="73280" s="3046" customFormat="1"/>
    <row r="73281" s="3046" customFormat="1"/>
    <row r="73282" s="3046" customFormat="1"/>
    <row r="73283" s="3046" customFormat="1"/>
    <row r="73284" s="3046" customFormat="1"/>
    <row r="73285" s="3046" customFormat="1"/>
    <row r="73286" s="3046" customFormat="1"/>
    <row r="73287" s="3046" customFormat="1"/>
    <row r="73288" s="3046" customFormat="1"/>
    <row r="73289" s="3046" customFormat="1"/>
    <row r="73290" s="3046" customFormat="1"/>
    <row r="73291" s="3046" customFormat="1"/>
    <row r="73292" s="3046" customFormat="1"/>
    <row r="73293" s="3046" customFormat="1"/>
    <row r="73294" s="3046" customFormat="1"/>
    <row r="73295" s="3046" customFormat="1"/>
    <row r="73296" s="3046" customFormat="1"/>
    <row r="73297" s="3046" customFormat="1"/>
    <row r="73298" s="3046" customFormat="1"/>
    <row r="73299" s="3046" customFormat="1"/>
    <row r="73300" s="3046" customFormat="1"/>
    <row r="73301" s="3046" customFormat="1"/>
    <row r="73302" s="3046" customFormat="1"/>
    <row r="73303" s="3046" customFormat="1"/>
    <row r="73304" s="3046" customFormat="1"/>
    <row r="73305" s="3046" customFormat="1"/>
    <row r="73306" s="3046" customFormat="1"/>
    <row r="73307" s="3046" customFormat="1"/>
    <row r="73308" s="3046" customFormat="1"/>
    <row r="73309" s="3046" customFormat="1"/>
    <row r="73310" s="3046" customFormat="1"/>
    <row r="73311" s="3046" customFormat="1"/>
    <row r="73312" s="3046" customFormat="1"/>
    <row r="73313" s="3046" customFormat="1"/>
    <row r="73314" s="3046" customFormat="1"/>
    <row r="73315" s="3046" customFormat="1"/>
    <row r="73316" s="3046" customFormat="1"/>
    <row r="73317" s="3046" customFormat="1"/>
    <row r="73318" s="3046" customFormat="1"/>
    <row r="73319" s="3046" customFormat="1"/>
    <row r="73320" s="3046" customFormat="1"/>
    <row r="73321" s="3046" customFormat="1"/>
    <row r="73322" s="3046" customFormat="1"/>
    <row r="73323" s="3046" customFormat="1"/>
    <row r="73324" s="3046" customFormat="1"/>
    <row r="73325" s="3046" customFormat="1"/>
    <row r="73326" s="3046" customFormat="1"/>
    <row r="73327" s="3046" customFormat="1"/>
    <row r="73328" s="3046" customFormat="1"/>
    <row r="73329" s="3046" customFormat="1"/>
    <row r="73330" s="3046" customFormat="1"/>
    <row r="73331" s="3046" customFormat="1"/>
    <row r="73332" s="3046" customFormat="1"/>
    <row r="73333" s="3046" customFormat="1"/>
    <row r="73334" s="3046" customFormat="1"/>
    <row r="73335" s="3046" customFormat="1"/>
    <row r="73336" s="3046" customFormat="1"/>
    <row r="73337" s="3046" customFormat="1"/>
    <row r="73338" s="3046" customFormat="1"/>
    <row r="73339" s="3046" customFormat="1"/>
    <row r="73340" s="3046" customFormat="1"/>
    <row r="73341" s="3046" customFormat="1"/>
    <row r="73342" s="3046" customFormat="1"/>
    <row r="73343" s="3046" customFormat="1"/>
    <row r="73344" s="3046" customFormat="1"/>
    <row r="73345" s="3046" customFormat="1"/>
    <row r="73346" s="3046" customFormat="1"/>
    <row r="73347" s="3046" customFormat="1"/>
    <row r="73348" s="3046" customFormat="1"/>
    <row r="73349" s="3046" customFormat="1"/>
    <row r="73350" s="3046" customFormat="1"/>
    <row r="73351" s="3046" customFormat="1"/>
    <row r="73352" s="3046" customFormat="1"/>
    <row r="73353" s="3046" customFormat="1"/>
    <row r="73354" s="3046" customFormat="1"/>
    <row r="73355" s="3046" customFormat="1"/>
    <row r="73356" s="3046" customFormat="1"/>
    <row r="73357" s="3046" customFormat="1"/>
    <row r="73358" s="3046" customFormat="1"/>
    <row r="73359" s="3046" customFormat="1"/>
    <row r="73360" s="3046" customFormat="1"/>
    <row r="73361" s="3046" customFormat="1"/>
    <row r="73362" s="3046" customFormat="1"/>
    <row r="73363" s="3046" customFormat="1"/>
    <row r="73364" s="3046" customFormat="1"/>
    <row r="73365" s="3046" customFormat="1"/>
    <row r="73366" s="3046" customFormat="1"/>
    <row r="73367" s="3046" customFormat="1"/>
    <row r="73368" s="3046" customFormat="1"/>
    <row r="73369" s="3046" customFormat="1"/>
    <row r="73370" s="3046" customFormat="1"/>
    <row r="73371" s="3046" customFormat="1"/>
    <row r="73372" s="3046" customFormat="1"/>
    <row r="73373" s="3046" customFormat="1"/>
    <row r="73374" s="3046" customFormat="1"/>
    <row r="73375" s="3046" customFormat="1"/>
    <row r="73376" s="3046" customFormat="1"/>
    <row r="73377" s="3046" customFormat="1"/>
    <row r="73378" s="3046" customFormat="1"/>
    <row r="73379" s="3046" customFormat="1"/>
    <row r="73380" s="3046" customFormat="1"/>
    <row r="73381" s="3046" customFormat="1"/>
    <row r="73382" s="3046" customFormat="1"/>
    <row r="73383" s="3046" customFormat="1"/>
    <row r="73384" s="3046" customFormat="1"/>
    <row r="73385" s="3046" customFormat="1"/>
    <row r="73386" s="3046" customFormat="1"/>
    <row r="73387" s="3046" customFormat="1"/>
    <row r="73388" s="3046" customFormat="1"/>
    <row r="73389" s="3046" customFormat="1"/>
    <row r="73390" s="3046" customFormat="1"/>
    <row r="73391" s="3046" customFormat="1"/>
    <row r="73392" s="3046" customFormat="1"/>
    <row r="73393" s="3046" customFormat="1"/>
    <row r="73394" s="3046" customFormat="1"/>
    <row r="73395" s="3046" customFormat="1"/>
    <row r="73396" s="3046" customFormat="1"/>
    <row r="73397" s="3046" customFormat="1"/>
    <row r="73398" s="3046" customFormat="1"/>
    <row r="73399" s="3046" customFormat="1"/>
    <row r="73400" s="3046" customFormat="1"/>
    <row r="73401" s="3046" customFormat="1"/>
    <row r="73402" s="3046" customFormat="1"/>
    <row r="73403" s="3046" customFormat="1"/>
    <row r="73404" s="3046" customFormat="1"/>
    <row r="73405" s="3046" customFormat="1"/>
    <row r="73406" s="3046" customFormat="1"/>
    <row r="73407" s="3046" customFormat="1"/>
    <row r="73408" s="3046" customFormat="1"/>
    <row r="73409" s="3046" customFormat="1"/>
    <row r="73410" s="3046" customFormat="1"/>
    <row r="73411" s="3046" customFormat="1"/>
    <row r="73412" s="3046" customFormat="1"/>
    <row r="73413" s="3046" customFormat="1"/>
    <row r="73414" s="3046" customFormat="1"/>
    <row r="73415" s="3046" customFormat="1"/>
    <row r="73416" s="3046" customFormat="1"/>
    <row r="73417" s="3046" customFormat="1"/>
    <row r="73418" s="3046" customFormat="1"/>
    <row r="73419" s="3046" customFormat="1"/>
    <row r="73420" s="3046" customFormat="1"/>
    <row r="73421" s="3046" customFormat="1"/>
    <row r="73422" s="3046" customFormat="1"/>
    <row r="73423" s="3046" customFormat="1"/>
    <row r="73424" s="3046" customFormat="1"/>
    <row r="73425" s="3046" customFormat="1"/>
    <row r="73426" s="3046" customFormat="1"/>
    <row r="73427" s="3046" customFormat="1"/>
    <row r="73428" s="3046" customFormat="1"/>
    <row r="73429" s="3046" customFormat="1"/>
    <row r="73430" s="3046" customFormat="1"/>
    <row r="73431" s="3046" customFormat="1"/>
    <row r="73432" s="3046" customFormat="1"/>
    <row r="73433" s="3046" customFormat="1"/>
    <row r="73434" s="3046" customFormat="1"/>
    <row r="73435" s="3046" customFormat="1"/>
    <row r="73436" s="3046" customFormat="1"/>
    <row r="73437" s="3046" customFormat="1"/>
    <row r="73438" s="3046" customFormat="1"/>
    <row r="73439" s="3046" customFormat="1"/>
    <row r="73440" s="3046" customFormat="1"/>
    <row r="73441" s="3046" customFormat="1"/>
    <row r="73442" s="3046" customFormat="1"/>
    <row r="73443" s="3046" customFormat="1"/>
    <row r="73444" s="3046" customFormat="1"/>
    <row r="73445" s="3046" customFormat="1"/>
    <row r="73446" s="3046" customFormat="1"/>
    <row r="73447" s="3046" customFormat="1"/>
    <row r="73448" s="3046" customFormat="1"/>
    <row r="73449" s="3046" customFormat="1"/>
    <row r="73450" s="3046" customFormat="1"/>
    <row r="73451" s="3046" customFormat="1"/>
    <row r="73452" s="3046" customFormat="1"/>
    <row r="73453" s="3046" customFormat="1"/>
    <row r="73454" s="3046" customFormat="1"/>
    <row r="73455" s="3046" customFormat="1"/>
    <row r="73456" s="3046" customFormat="1"/>
    <row r="73457" s="3046" customFormat="1"/>
    <row r="73458" s="3046" customFormat="1"/>
    <row r="73459" s="3046" customFormat="1"/>
    <row r="73460" s="3046" customFormat="1"/>
    <row r="73461" s="3046" customFormat="1"/>
    <row r="73462" s="3046" customFormat="1"/>
    <row r="73463" s="3046" customFormat="1"/>
    <row r="73464" s="3046" customFormat="1"/>
    <row r="73465" s="3046" customFormat="1"/>
    <row r="73466" s="3046" customFormat="1"/>
    <row r="73467" s="3046" customFormat="1"/>
    <row r="73468" s="3046" customFormat="1"/>
    <row r="73469" s="3046" customFormat="1"/>
    <row r="73470" s="3046" customFormat="1"/>
    <row r="73471" s="3046" customFormat="1"/>
    <row r="73472" s="3046" customFormat="1"/>
    <row r="73473" s="3046" customFormat="1"/>
    <row r="73474" s="3046" customFormat="1"/>
    <row r="73475" s="3046" customFormat="1"/>
    <row r="73476" s="3046" customFormat="1"/>
    <row r="73477" s="3046" customFormat="1"/>
    <row r="73478" s="3046" customFormat="1"/>
    <row r="73479" s="3046" customFormat="1"/>
    <row r="73480" s="3046" customFormat="1"/>
    <row r="73481" s="3046" customFormat="1"/>
    <row r="73482" s="3046" customFormat="1"/>
    <row r="73483" s="3046" customFormat="1"/>
    <row r="73484" s="3046" customFormat="1"/>
    <row r="73485" s="3046" customFormat="1"/>
    <row r="73486" s="3046" customFormat="1"/>
    <row r="73487" s="3046" customFormat="1"/>
    <row r="73488" s="3046" customFormat="1"/>
    <row r="73489" s="3046" customFormat="1"/>
    <row r="73490" s="3046" customFormat="1"/>
    <row r="73491" s="3046" customFormat="1"/>
    <row r="73492" s="3046" customFormat="1"/>
    <row r="73493" s="3046" customFormat="1"/>
    <row r="73494" s="3046" customFormat="1"/>
    <row r="73495" s="3046" customFormat="1"/>
    <row r="73496" s="3046" customFormat="1"/>
    <row r="73497" s="3046" customFormat="1"/>
    <row r="73498" s="3046" customFormat="1"/>
    <row r="73499" s="3046" customFormat="1"/>
    <row r="73500" s="3046" customFormat="1"/>
    <row r="73501" s="3046" customFormat="1"/>
    <row r="73502" s="3046" customFormat="1"/>
    <row r="73503" s="3046" customFormat="1"/>
    <row r="73504" s="3046" customFormat="1"/>
    <row r="73505" s="3046" customFormat="1"/>
    <row r="73506" s="3046" customFormat="1"/>
    <row r="73507" s="3046" customFormat="1"/>
    <row r="73508" s="3046" customFormat="1"/>
    <row r="73509" s="3046" customFormat="1"/>
    <row r="73510" s="3046" customFormat="1"/>
    <row r="73511" s="3046" customFormat="1"/>
    <row r="73512" s="3046" customFormat="1"/>
    <row r="73513" s="3046" customFormat="1"/>
    <row r="73514" s="3046" customFormat="1"/>
    <row r="73515" s="3046" customFormat="1"/>
    <row r="73516" s="3046" customFormat="1"/>
    <row r="73517" s="3046" customFormat="1"/>
    <row r="73518" s="3046" customFormat="1"/>
    <row r="73519" s="3046" customFormat="1"/>
    <row r="73520" s="3046" customFormat="1"/>
    <row r="73521" s="3046" customFormat="1"/>
    <row r="73522" s="3046" customFormat="1"/>
    <row r="73523" s="3046" customFormat="1"/>
    <row r="73524" s="3046" customFormat="1"/>
    <row r="73525" s="3046" customFormat="1"/>
    <row r="73526" s="3046" customFormat="1"/>
    <row r="73527" s="3046" customFormat="1"/>
    <row r="73528" s="3046" customFormat="1"/>
    <row r="73529" s="3046" customFormat="1"/>
    <row r="73530" s="3046" customFormat="1"/>
    <row r="73531" s="3046" customFormat="1"/>
    <row r="73532" s="3046" customFormat="1"/>
    <row r="73533" s="3046" customFormat="1"/>
    <row r="73534" s="3046" customFormat="1"/>
    <row r="73535" s="3046" customFormat="1"/>
    <row r="73536" s="3046" customFormat="1"/>
    <row r="73537" s="3046" customFormat="1"/>
    <row r="73538" s="3046" customFormat="1"/>
    <row r="73539" s="3046" customFormat="1"/>
    <row r="73540" s="3046" customFormat="1"/>
    <row r="73541" s="3046" customFormat="1"/>
    <row r="73542" s="3046" customFormat="1"/>
    <row r="73543" s="3046" customFormat="1"/>
    <row r="73544" s="3046" customFormat="1"/>
    <row r="73545" s="3046" customFormat="1"/>
    <row r="73546" s="3046" customFormat="1"/>
    <row r="73547" s="3046" customFormat="1"/>
    <row r="73548" s="3046" customFormat="1"/>
    <row r="73549" s="3046" customFormat="1"/>
    <row r="73550" s="3046" customFormat="1"/>
    <row r="73551" s="3046" customFormat="1"/>
    <row r="73552" s="3046" customFormat="1"/>
    <row r="73553" s="3046" customFormat="1"/>
    <row r="73554" s="3046" customFormat="1"/>
    <row r="73555" s="3046" customFormat="1"/>
    <row r="73556" s="3046" customFormat="1"/>
    <row r="73557" s="3046" customFormat="1"/>
    <row r="73558" s="3046" customFormat="1"/>
    <row r="73559" s="3046" customFormat="1"/>
    <row r="73560" s="3046" customFormat="1"/>
    <row r="73561" s="3046" customFormat="1"/>
    <row r="73562" s="3046" customFormat="1"/>
    <row r="73563" s="3046" customFormat="1"/>
    <row r="73564" s="3046" customFormat="1"/>
    <row r="73565" s="3046" customFormat="1"/>
    <row r="73566" s="3046" customFormat="1"/>
    <row r="73567" s="3046" customFormat="1"/>
    <row r="73568" s="3046" customFormat="1"/>
    <row r="73569" s="3046" customFormat="1"/>
    <row r="73570" s="3046" customFormat="1"/>
    <row r="73571" s="3046" customFormat="1"/>
    <row r="73572" s="3046" customFormat="1"/>
    <row r="73573" s="3046" customFormat="1"/>
    <row r="73574" s="3046" customFormat="1"/>
    <row r="73575" s="3046" customFormat="1"/>
    <row r="73576" s="3046" customFormat="1"/>
    <row r="73577" s="3046" customFormat="1"/>
    <row r="73578" s="3046" customFormat="1"/>
    <row r="73579" s="3046" customFormat="1"/>
    <row r="73580" s="3046" customFormat="1"/>
    <row r="73581" s="3046" customFormat="1"/>
    <row r="73582" s="3046" customFormat="1"/>
    <row r="73583" s="3046" customFormat="1"/>
    <row r="73584" s="3046" customFormat="1"/>
    <row r="73585" s="3046" customFormat="1"/>
    <row r="73586" s="3046" customFormat="1"/>
    <row r="73587" s="3046" customFormat="1"/>
    <row r="73588" s="3046" customFormat="1"/>
    <row r="73589" s="3046" customFormat="1"/>
    <row r="73590" s="3046" customFormat="1"/>
    <row r="73591" s="3046" customFormat="1"/>
    <row r="73592" s="3046" customFormat="1"/>
    <row r="73593" s="3046" customFormat="1"/>
    <row r="73594" s="3046" customFormat="1"/>
    <row r="73595" s="3046" customFormat="1"/>
    <row r="73596" s="3046" customFormat="1"/>
    <row r="73597" s="3046" customFormat="1"/>
    <row r="73598" s="3046" customFormat="1"/>
    <row r="73599" s="3046" customFormat="1"/>
    <row r="73600" s="3046" customFormat="1"/>
    <row r="73601" s="3046" customFormat="1"/>
    <row r="73602" s="3046" customFormat="1"/>
    <row r="73603" s="3046" customFormat="1"/>
    <row r="73604" s="3046" customFormat="1"/>
    <row r="73605" s="3046" customFormat="1"/>
    <row r="73606" s="3046" customFormat="1"/>
    <row r="73607" s="3046" customFormat="1"/>
    <row r="73608" s="3046" customFormat="1"/>
    <row r="73609" s="3046" customFormat="1"/>
    <row r="73610" s="3046" customFormat="1"/>
    <row r="73611" s="3046" customFormat="1"/>
    <row r="73612" s="3046" customFormat="1"/>
    <row r="73613" s="3046" customFormat="1"/>
    <row r="73614" s="3046" customFormat="1"/>
    <row r="73615" s="3046" customFormat="1"/>
    <row r="73616" s="3046" customFormat="1"/>
    <row r="73617" s="3046" customFormat="1"/>
    <row r="73618" s="3046" customFormat="1"/>
    <row r="73619" s="3046" customFormat="1"/>
    <row r="73620" s="3046" customFormat="1"/>
    <row r="73621" s="3046" customFormat="1"/>
    <row r="73622" s="3046" customFormat="1"/>
    <row r="73623" s="3046" customFormat="1"/>
    <row r="73624" s="3046" customFormat="1"/>
    <row r="73625" s="3046" customFormat="1"/>
    <row r="73626" s="3046" customFormat="1"/>
    <row r="73627" s="3046" customFormat="1"/>
    <row r="73628" s="3046" customFormat="1"/>
    <row r="73629" s="3046" customFormat="1"/>
    <row r="73630" s="3046" customFormat="1"/>
    <row r="73631" s="3046" customFormat="1"/>
    <row r="73632" s="3046" customFormat="1"/>
    <row r="73633" s="3046" customFormat="1"/>
    <row r="73634" s="3046" customFormat="1"/>
    <row r="73635" s="3046" customFormat="1"/>
    <row r="73636" s="3046" customFormat="1"/>
    <row r="73637" s="3046" customFormat="1"/>
    <row r="73638" s="3046" customFormat="1"/>
    <row r="73639" s="3046" customFormat="1"/>
    <row r="73640" s="3046" customFormat="1"/>
    <row r="73641" s="3046" customFormat="1"/>
    <row r="73642" s="3046" customFormat="1"/>
    <row r="73643" s="3046" customFormat="1"/>
    <row r="73644" s="3046" customFormat="1"/>
    <row r="73645" s="3046" customFormat="1"/>
    <row r="73646" s="3046" customFormat="1"/>
    <row r="73647" s="3046" customFormat="1"/>
    <row r="73648" s="3046" customFormat="1"/>
    <row r="73649" s="3046" customFormat="1"/>
    <row r="73650" s="3046" customFormat="1"/>
    <row r="73651" s="3046" customFormat="1"/>
    <row r="73652" s="3046" customFormat="1"/>
    <row r="73653" s="3046" customFormat="1"/>
    <row r="73654" s="3046" customFormat="1"/>
    <row r="73655" s="3046" customFormat="1"/>
    <row r="73656" s="3046" customFormat="1"/>
    <row r="73657" s="3046" customFormat="1"/>
    <row r="73658" s="3046" customFormat="1"/>
    <row r="73659" s="3046" customFormat="1"/>
    <row r="73660" s="3046" customFormat="1"/>
    <row r="73661" s="3046" customFormat="1"/>
    <row r="73662" s="3046" customFormat="1"/>
    <row r="73663" s="3046" customFormat="1"/>
    <row r="73664" s="3046" customFormat="1"/>
    <row r="73665" s="3046" customFormat="1"/>
    <row r="73666" s="3046" customFormat="1"/>
    <row r="73667" s="3046" customFormat="1"/>
    <row r="73668" s="3046" customFormat="1"/>
    <row r="73669" s="3046" customFormat="1"/>
    <row r="73670" s="3046" customFormat="1"/>
    <row r="73671" s="3046" customFormat="1"/>
    <row r="73672" s="3046" customFormat="1"/>
    <row r="73673" s="3046" customFormat="1"/>
    <row r="73674" s="3046" customFormat="1"/>
    <row r="73675" s="3046" customFormat="1"/>
    <row r="73676" s="3046" customFormat="1"/>
    <row r="73677" s="3046" customFormat="1"/>
    <row r="73678" s="3046" customFormat="1"/>
    <row r="73679" s="3046" customFormat="1"/>
    <row r="73680" s="3046" customFormat="1"/>
    <row r="73681" s="3046" customFormat="1"/>
    <row r="73682" s="3046" customFormat="1"/>
    <row r="73683" s="3046" customFormat="1"/>
    <row r="73684" s="3046" customFormat="1"/>
    <row r="73685" s="3046" customFormat="1"/>
    <row r="73686" s="3046" customFormat="1"/>
    <row r="73687" s="3046" customFormat="1"/>
    <row r="73688" s="3046" customFormat="1"/>
    <row r="73689" s="3046" customFormat="1"/>
    <row r="73690" s="3046" customFormat="1"/>
    <row r="73691" s="3046" customFormat="1"/>
    <row r="73692" s="3046" customFormat="1"/>
    <row r="73693" s="3046" customFormat="1"/>
    <row r="73694" s="3046" customFormat="1"/>
    <row r="73695" s="3046" customFormat="1"/>
    <row r="73696" s="3046" customFormat="1"/>
    <row r="73697" s="3046" customFormat="1"/>
    <row r="73698" s="3046" customFormat="1"/>
    <row r="73699" s="3046" customFormat="1"/>
    <row r="73700" s="3046" customFormat="1"/>
    <row r="73701" s="3046" customFormat="1"/>
    <row r="73702" s="3046" customFormat="1"/>
    <row r="73703" s="3046" customFormat="1"/>
    <row r="73704" s="3046" customFormat="1"/>
    <row r="73705" s="3046" customFormat="1"/>
    <row r="73706" s="3046" customFormat="1"/>
    <row r="73707" s="3046" customFormat="1"/>
    <row r="73708" s="3046" customFormat="1"/>
    <row r="73709" s="3046" customFormat="1"/>
    <row r="73710" s="3046" customFormat="1"/>
    <row r="73711" s="3046" customFormat="1"/>
    <row r="73712" s="3046" customFormat="1"/>
    <row r="73713" s="3046" customFormat="1"/>
    <row r="73714" s="3046" customFormat="1"/>
    <row r="73715" s="3046" customFormat="1"/>
    <row r="73716" s="3046" customFormat="1"/>
    <row r="73717" s="3046" customFormat="1"/>
    <row r="73718" s="3046" customFormat="1"/>
    <row r="73719" s="3046" customFormat="1"/>
    <row r="73720" s="3046" customFormat="1"/>
    <row r="73721" s="3046" customFormat="1"/>
    <row r="73722" s="3046" customFormat="1"/>
    <row r="73723" s="3046" customFormat="1"/>
    <row r="73724" s="3046" customFormat="1"/>
    <row r="73725" s="3046" customFormat="1"/>
    <row r="73726" s="3046" customFormat="1"/>
    <row r="73727" s="3046" customFormat="1"/>
    <row r="73728" s="3046" customFormat="1"/>
    <row r="73729" s="3046" customFormat="1"/>
    <row r="73730" s="3046" customFormat="1"/>
    <row r="73731" s="3046" customFormat="1"/>
    <row r="73732" s="3046" customFormat="1"/>
    <row r="73733" s="3046" customFormat="1"/>
    <row r="73734" s="3046" customFormat="1"/>
    <row r="73735" s="3046" customFormat="1"/>
    <row r="73736" s="3046" customFormat="1"/>
    <row r="73737" s="3046" customFormat="1"/>
    <row r="73738" s="3046" customFormat="1"/>
    <row r="73739" s="3046" customFormat="1"/>
    <row r="73740" s="3046" customFormat="1"/>
    <row r="73741" s="3046" customFormat="1"/>
    <row r="73742" s="3046" customFormat="1"/>
    <row r="73743" s="3046" customFormat="1"/>
    <row r="73744" s="3046" customFormat="1"/>
    <row r="73745" s="3046" customFormat="1"/>
    <row r="73746" s="3046" customFormat="1"/>
    <row r="73747" s="3046" customFormat="1"/>
    <row r="73748" s="3046" customFormat="1"/>
    <row r="73749" s="3046" customFormat="1"/>
    <row r="73750" s="3046" customFormat="1"/>
    <row r="73751" s="3046" customFormat="1"/>
    <row r="73752" s="3046" customFormat="1"/>
    <row r="73753" s="3046" customFormat="1"/>
    <row r="73754" s="3046" customFormat="1"/>
    <row r="73755" s="3046" customFormat="1"/>
    <row r="73756" s="3046" customFormat="1"/>
    <row r="73757" s="3046" customFormat="1"/>
    <row r="73758" s="3046" customFormat="1"/>
    <row r="73759" s="3046" customFormat="1"/>
    <row r="73760" s="3046" customFormat="1"/>
    <row r="73761" s="3046" customFormat="1"/>
    <row r="73762" s="3046" customFormat="1"/>
    <row r="73763" s="3046" customFormat="1"/>
    <row r="73764" s="3046" customFormat="1"/>
    <row r="73765" s="3046" customFormat="1"/>
    <row r="73766" s="3046" customFormat="1"/>
    <row r="73767" s="3046" customFormat="1"/>
    <row r="73768" s="3046" customFormat="1"/>
    <row r="73769" s="3046" customFormat="1"/>
    <row r="73770" s="3046" customFormat="1"/>
    <row r="73771" s="3046" customFormat="1"/>
    <row r="73772" s="3046" customFormat="1"/>
    <row r="73773" s="3046" customFormat="1"/>
    <row r="73774" s="3046" customFormat="1"/>
    <row r="73775" s="3046" customFormat="1"/>
    <row r="73776" s="3046" customFormat="1"/>
    <row r="73777" s="3046" customFormat="1"/>
    <row r="73778" s="3046" customFormat="1"/>
    <row r="73779" s="3046" customFormat="1"/>
    <row r="73780" s="3046" customFormat="1"/>
    <row r="73781" s="3046" customFormat="1"/>
    <row r="73782" s="3046" customFormat="1"/>
    <row r="73783" s="3046" customFormat="1"/>
    <row r="73784" s="3046" customFormat="1"/>
    <row r="73785" s="3046" customFormat="1"/>
    <row r="73786" s="3046" customFormat="1"/>
    <row r="73787" s="3046" customFormat="1"/>
    <row r="73788" s="3046" customFormat="1"/>
    <row r="73789" s="3046" customFormat="1"/>
    <row r="73790" s="3046" customFormat="1"/>
    <row r="73791" s="3046" customFormat="1"/>
    <row r="73792" s="3046" customFormat="1"/>
    <row r="73793" s="3046" customFormat="1"/>
    <row r="73794" s="3046" customFormat="1"/>
    <row r="73795" s="3046" customFormat="1"/>
    <row r="73796" s="3046" customFormat="1"/>
    <row r="73797" s="3046" customFormat="1"/>
    <row r="73798" s="3046" customFormat="1"/>
    <row r="73799" s="3046" customFormat="1"/>
    <row r="73800" s="3046" customFormat="1"/>
    <row r="73801" s="3046" customFormat="1"/>
    <row r="73802" s="3046" customFormat="1"/>
    <row r="73803" s="3046" customFormat="1"/>
    <row r="73804" s="3046" customFormat="1"/>
    <row r="73805" s="3046" customFormat="1"/>
    <row r="73806" s="3046" customFormat="1"/>
    <row r="73807" s="3046" customFormat="1"/>
    <row r="73808" s="3046" customFormat="1"/>
    <row r="73809" s="3046" customFormat="1"/>
    <row r="73810" s="3046" customFormat="1"/>
    <row r="73811" s="3046" customFormat="1"/>
    <row r="73812" s="3046" customFormat="1"/>
    <row r="73813" s="3046" customFormat="1"/>
    <row r="73814" s="3046" customFormat="1"/>
    <row r="73815" s="3046" customFormat="1"/>
    <row r="73816" s="3046" customFormat="1"/>
    <row r="73817" s="3046" customFormat="1"/>
    <row r="73818" s="3046" customFormat="1"/>
    <row r="73819" s="3046" customFormat="1"/>
    <row r="73820" s="3046" customFormat="1"/>
    <row r="73821" s="3046" customFormat="1"/>
    <row r="73822" s="3046" customFormat="1"/>
    <row r="73823" s="3046" customFormat="1"/>
    <row r="73824" s="3046" customFormat="1"/>
    <row r="73825" s="3046" customFormat="1"/>
    <row r="73826" s="3046" customFormat="1"/>
    <row r="73827" s="3046" customFormat="1"/>
    <row r="73828" s="3046" customFormat="1"/>
    <row r="73829" s="3046" customFormat="1"/>
    <row r="73830" s="3046" customFormat="1"/>
    <row r="73831" s="3046" customFormat="1"/>
    <row r="73832" s="3046" customFormat="1"/>
    <row r="73833" s="3046" customFormat="1"/>
    <row r="73834" s="3046" customFormat="1"/>
    <row r="73835" s="3046" customFormat="1"/>
    <row r="73836" s="3046" customFormat="1"/>
    <row r="73837" s="3046" customFormat="1"/>
    <row r="73838" s="3046" customFormat="1"/>
    <row r="73839" s="3046" customFormat="1"/>
    <row r="73840" s="3046" customFormat="1"/>
    <row r="73841" s="3046" customFormat="1"/>
    <row r="73842" s="3046" customFormat="1"/>
    <row r="73843" s="3046" customFormat="1"/>
    <row r="73844" s="3046" customFormat="1"/>
    <row r="73845" s="3046" customFormat="1"/>
    <row r="73846" s="3046" customFormat="1"/>
    <row r="73847" s="3046" customFormat="1"/>
    <row r="73848" s="3046" customFormat="1"/>
    <row r="73849" s="3046" customFormat="1"/>
    <row r="73850" s="3046" customFormat="1"/>
    <row r="73851" s="3046" customFormat="1"/>
    <row r="73852" s="3046" customFormat="1"/>
    <row r="73853" s="3046" customFormat="1"/>
    <row r="73854" s="3046" customFormat="1"/>
    <row r="73855" s="3046" customFormat="1"/>
    <row r="73856" s="3046" customFormat="1"/>
    <row r="73857" s="3046" customFormat="1"/>
    <row r="73858" s="3046" customFormat="1"/>
    <row r="73859" s="3046" customFormat="1"/>
    <row r="73860" s="3046" customFormat="1"/>
    <row r="73861" s="3046" customFormat="1"/>
    <row r="73862" s="3046" customFormat="1"/>
    <row r="73863" s="3046" customFormat="1"/>
    <row r="73864" s="3046" customFormat="1"/>
    <row r="73865" s="3046" customFormat="1"/>
    <row r="73866" s="3046" customFormat="1"/>
    <row r="73867" s="3046" customFormat="1"/>
    <row r="73868" s="3046" customFormat="1"/>
    <row r="73869" s="3046" customFormat="1"/>
    <row r="73870" s="3046" customFormat="1"/>
    <row r="73871" s="3046" customFormat="1"/>
    <row r="73872" s="3046" customFormat="1"/>
    <row r="73873" s="3046" customFormat="1"/>
    <row r="73874" s="3046" customFormat="1"/>
    <row r="73875" s="3046" customFormat="1"/>
    <row r="73876" s="3046" customFormat="1"/>
    <row r="73877" s="3046" customFormat="1"/>
    <row r="73878" s="3046" customFormat="1"/>
    <row r="73879" s="3046" customFormat="1"/>
    <row r="73880" s="3046" customFormat="1"/>
    <row r="73881" s="3046" customFormat="1"/>
    <row r="73882" s="3046" customFormat="1"/>
    <row r="73883" s="3046" customFormat="1"/>
    <row r="73884" s="3046" customFormat="1"/>
    <row r="73885" s="3046" customFormat="1"/>
    <row r="73886" s="3046" customFormat="1"/>
    <row r="73887" s="3046" customFormat="1"/>
    <row r="73888" s="3046" customFormat="1"/>
    <row r="73889" s="3046" customFormat="1"/>
    <row r="73890" s="3046" customFormat="1"/>
    <row r="73891" s="3046" customFormat="1"/>
    <row r="73892" s="3046" customFormat="1"/>
    <row r="73893" s="3046" customFormat="1"/>
    <row r="73894" s="3046" customFormat="1"/>
    <row r="73895" s="3046" customFormat="1"/>
    <row r="73896" s="3046" customFormat="1"/>
    <row r="73897" s="3046" customFormat="1"/>
    <row r="73898" s="3046" customFormat="1"/>
    <row r="73899" s="3046" customFormat="1"/>
    <row r="73900" s="3046" customFormat="1"/>
    <row r="73901" s="3046" customFormat="1"/>
    <row r="73902" s="3046" customFormat="1"/>
    <row r="73903" s="3046" customFormat="1"/>
    <row r="73904" s="3046" customFormat="1"/>
    <row r="73905" s="3046" customFormat="1"/>
    <row r="73906" s="3046" customFormat="1"/>
    <row r="73907" s="3046" customFormat="1"/>
    <row r="73908" s="3046" customFormat="1"/>
    <row r="73909" s="3046" customFormat="1"/>
    <row r="73910" s="3046" customFormat="1"/>
    <row r="73911" s="3046" customFormat="1"/>
    <row r="73912" s="3046" customFormat="1"/>
    <row r="73913" s="3046" customFormat="1"/>
    <row r="73914" s="3046" customFormat="1"/>
    <row r="73915" s="3046" customFormat="1"/>
    <row r="73916" s="3046" customFormat="1"/>
    <row r="73917" s="3046" customFormat="1"/>
    <row r="73918" s="3046" customFormat="1"/>
    <row r="73919" s="3046" customFormat="1"/>
    <row r="73920" s="3046" customFormat="1"/>
    <row r="73921" s="3046" customFormat="1"/>
    <row r="73922" s="3046" customFormat="1"/>
    <row r="73923" s="3046" customFormat="1"/>
    <row r="73924" s="3046" customFormat="1"/>
    <row r="73925" s="3046" customFormat="1"/>
    <row r="73926" s="3046" customFormat="1"/>
    <row r="73927" s="3046" customFormat="1"/>
    <row r="73928" s="3046" customFormat="1"/>
    <row r="73929" s="3046" customFormat="1"/>
    <row r="73930" s="3046" customFormat="1"/>
    <row r="73931" s="3046" customFormat="1"/>
    <row r="73932" s="3046" customFormat="1"/>
    <row r="73933" s="3046" customFormat="1"/>
    <row r="73934" s="3046" customFormat="1"/>
    <row r="73935" s="3046" customFormat="1"/>
    <row r="73936" s="3046" customFormat="1"/>
    <row r="73937" s="3046" customFormat="1"/>
    <row r="73938" s="3046" customFormat="1"/>
    <row r="73939" s="3046" customFormat="1"/>
    <row r="73940" s="3046" customFormat="1"/>
    <row r="73941" s="3046" customFormat="1"/>
    <row r="73942" s="3046" customFormat="1"/>
    <row r="73943" s="3046" customFormat="1"/>
    <row r="73944" s="3046" customFormat="1"/>
    <row r="73945" s="3046" customFormat="1"/>
    <row r="73946" s="3046" customFormat="1"/>
    <row r="73947" s="3046" customFormat="1"/>
    <row r="73948" s="3046" customFormat="1"/>
    <row r="73949" s="3046" customFormat="1"/>
    <row r="73950" s="3046" customFormat="1"/>
    <row r="73951" s="3046" customFormat="1"/>
    <row r="73952" s="3046" customFormat="1"/>
    <row r="73953" s="3046" customFormat="1"/>
    <row r="73954" s="3046" customFormat="1"/>
    <row r="73955" s="3046" customFormat="1"/>
    <row r="73956" s="3046" customFormat="1"/>
    <row r="73957" s="3046" customFormat="1"/>
    <row r="73958" s="3046" customFormat="1"/>
    <row r="73959" s="3046" customFormat="1"/>
    <row r="73960" s="3046" customFormat="1"/>
    <row r="73961" s="3046" customFormat="1"/>
    <row r="73962" s="3046" customFormat="1"/>
    <row r="73963" s="3046" customFormat="1"/>
    <row r="73964" s="3046" customFormat="1"/>
    <row r="73965" s="3046" customFormat="1"/>
    <row r="73966" s="3046" customFormat="1"/>
    <row r="73967" s="3046" customFormat="1"/>
    <row r="73968" s="3046" customFormat="1"/>
    <row r="73969" s="3046" customFormat="1"/>
    <row r="73970" s="3046" customFormat="1"/>
    <row r="73971" s="3046" customFormat="1"/>
    <row r="73972" s="3046" customFormat="1"/>
    <row r="73973" s="3046" customFormat="1"/>
    <row r="73974" s="3046" customFormat="1"/>
    <row r="73975" s="3046" customFormat="1"/>
    <row r="73976" s="3046" customFormat="1"/>
    <row r="73977" s="3046" customFormat="1"/>
    <row r="73978" s="3046" customFormat="1"/>
    <row r="73979" s="3046" customFormat="1"/>
    <row r="73980" s="3046" customFormat="1"/>
    <row r="73981" s="3046" customFormat="1"/>
    <row r="73982" s="3046" customFormat="1"/>
    <row r="73983" s="3046" customFormat="1"/>
    <row r="73984" s="3046" customFormat="1"/>
    <row r="73985" s="3046" customFormat="1"/>
    <row r="73986" s="3046" customFormat="1"/>
    <row r="73987" s="3046" customFormat="1"/>
    <row r="73988" s="3046" customFormat="1"/>
    <row r="73989" s="3046" customFormat="1"/>
    <row r="73990" s="3046" customFormat="1"/>
    <row r="73991" s="3046" customFormat="1"/>
    <row r="73992" s="3046" customFormat="1"/>
    <row r="73993" s="3046" customFormat="1"/>
    <row r="73994" s="3046" customFormat="1"/>
    <row r="73995" s="3046" customFormat="1"/>
    <row r="73996" s="3046" customFormat="1"/>
    <row r="73997" s="3046" customFormat="1"/>
    <row r="73998" s="3046" customFormat="1"/>
    <row r="73999" s="3046" customFormat="1"/>
    <row r="74000" s="3046" customFormat="1"/>
    <row r="74001" s="3046" customFormat="1"/>
    <row r="74002" s="3046" customFormat="1"/>
    <row r="74003" s="3046" customFormat="1"/>
    <row r="74004" s="3046" customFormat="1"/>
    <row r="74005" s="3046" customFormat="1"/>
    <row r="74006" s="3046" customFormat="1"/>
    <row r="74007" s="3046" customFormat="1"/>
    <row r="74008" s="3046" customFormat="1"/>
    <row r="74009" s="3046" customFormat="1"/>
    <row r="74010" s="3046" customFormat="1"/>
    <row r="74011" s="3046" customFormat="1"/>
    <row r="74012" s="3046" customFormat="1"/>
    <row r="74013" s="3046" customFormat="1"/>
    <row r="74014" s="3046" customFormat="1"/>
    <row r="74015" s="3046" customFormat="1"/>
    <row r="74016" s="3046" customFormat="1"/>
    <row r="74017" s="3046" customFormat="1"/>
    <row r="74018" s="3046" customFormat="1"/>
    <row r="74019" s="3046" customFormat="1"/>
    <row r="74020" s="3046" customFormat="1"/>
    <row r="74021" s="3046" customFormat="1"/>
    <row r="74022" s="3046" customFormat="1"/>
    <row r="74023" s="3046" customFormat="1"/>
    <row r="74024" s="3046" customFormat="1"/>
    <row r="74025" s="3046" customFormat="1"/>
    <row r="74026" s="3046" customFormat="1"/>
    <row r="74027" s="3046" customFormat="1"/>
    <row r="74028" s="3046" customFormat="1"/>
    <row r="74029" s="3046" customFormat="1"/>
    <row r="74030" s="3046" customFormat="1"/>
    <row r="74031" s="3046" customFormat="1"/>
    <row r="74032" s="3046" customFormat="1"/>
    <row r="74033" s="3046" customFormat="1"/>
    <row r="74034" s="3046" customFormat="1"/>
    <row r="74035" s="3046" customFormat="1"/>
    <row r="74036" s="3046" customFormat="1"/>
    <row r="74037" s="3046" customFormat="1"/>
    <row r="74038" s="3046" customFormat="1"/>
    <row r="74039" s="3046" customFormat="1"/>
    <row r="74040" s="3046" customFormat="1"/>
    <row r="74041" s="3046" customFormat="1"/>
    <row r="74042" s="3046" customFormat="1"/>
    <row r="74043" s="3046" customFormat="1"/>
    <row r="74044" s="3046" customFormat="1"/>
    <row r="74045" s="3046" customFormat="1"/>
    <row r="74046" s="3046" customFormat="1"/>
    <row r="74047" s="3046" customFormat="1"/>
    <row r="74048" s="3046" customFormat="1"/>
    <row r="74049" s="3046" customFormat="1"/>
    <row r="74050" s="3046" customFormat="1"/>
    <row r="74051" s="3046" customFormat="1"/>
    <row r="74052" s="3046" customFormat="1"/>
    <row r="74053" s="3046" customFormat="1"/>
    <row r="74054" s="3046" customFormat="1"/>
    <row r="74055" s="3046" customFormat="1"/>
    <row r="74056" s="3046" customFormat="1"/>
    <row r="74057" s="3046" customFormat="1"/>
    <row r="74058" s="3046" customFormat="1"/>
    <row r="74059" s="3046" customFormat="1"/>
    <row r="74060" s="3046" customFormat="1"/>
    <row r="74061" s="3046" customFormat="1"/>
    <row r="74062" s="3046" customFormat="1"/>
    <row r="74063" s="3046" customFormat="1"/>
    <row r="74064" s="3046" customFormat="1"/>
    <row r="74065" s="3046" customFormat="1"/>
    <row r="74066" s="3046" customFormat="1"/>
    <row r="74067" s="3046" customFormat="1"/>
    <row r="74068" s="3046" customFormat="1"/>
    <row r="74069" s="3046" customFormat="1"/>
    <row r="74070" s="3046" customFormat="1"/>
    <row r="74071" s="3046" customFormat="1"/>
    <row r="74072" s="3046" customFormat="1"/>
    <row r="74073" s="3046" customFormat="1"/>
    <row r="74074" s="3046" customFormat="1"/>
    <row r="74075" s="3046" customFormat="1"/>
    <row r="74076" s="3046" customFormat="1"/>
    <row r="74077" s="3046" customFormat="1"/>
    <row r="74078" s="3046" customFormat="1"/>
    <row r="74079" s="3046" customFormat="1"/>
    <row r="74080" s="3046" customFormat="1"/>
    <row r="74081" s="3046" customFormat="1"/>
    <row r="74082" s="3046" customFormat="1"/>
    <row r="74083" s="3046" customFormat="1"/>
    <row r="74084" s="3046" customFormat="1"/>
    <row r="74085" s="3046" customFormat="1"/>
    <row r="74086" s="3046" customFormat="1"/>
    <row r="74087" s="3046" customFormat="1"/>
    <row r="74088" s="3046" customFormat="1"/>
    <row r="74089" s="3046" customFormat="1"/>
    <row r="74090" s="3046" customFormat="1"/>
    <row r="74091" s="3046" customFormat="1"/>
    <row r="74092" s="3046" customFormat="1"/>
    <row r="74093" s="3046" customFormat="1"/>
    <row r="74094" s="3046" customFormat="1"/>
    <row r="74095" s="3046" customFormat="1"/>
    <row r="74096" s="3046" customFormat="1"/>
    <row r="74097" s="3046" customFormat="1"/>
    <row r="74098" s="3046" customFormat="1"/>
    <row r="74099" s="3046" customFormat="1"/>
    <row r="74100" s="3046" customFormat="1"/>
    <row r="74101" s="3046" customFormat="1"/>
    <row r="74102" s="3046" customFormat="1"/>
    <row r="74103" s="3046" customFormat="1"/>
    <row r="74104" s="3046" customFormat="1"/>
    <row r="74105" s="3046" customFormat="1"/>
    <row r="74106" s="3046" customFormat="1"/>
    <row r="74107" s="3046" customFormat="1"/>
    <row r="74108" s="3046" customFormat="1"/>
    <row r="74109" s="3046" customFormat="1"/>
    <row r="74110" s="3046" customFormat="1"/>
    <row r="74111" s="3046" customFormat="1"/>
    <row r="74112" s="3046" customFormat="1"/>
    <row r="74113" s="3046" customFormat="1"/>
    <row r="74114" s="3046" customFormat="1"/>
    <row r="74115" s="3046" customFormat="1"/>
    <row r="74116" s="3046" customFormat="1"/>
    <row r="74117" s="3046" customFormat="1"/>
    <row r="74118" s="3046" customFormat="1"/>
    <row r="74119" s="3046" customFormat="1"/>
    <row r="74120" s="3046" customFormat="1"/>
    <row r="74121" s="3046" customFormat="1"/>
    <row r="74122" s="3046" customFormat="1"/>
    <row r="74123" s="3046" customFormat="1"/>
    <row r="74124" s="3046" customFormat="1"/>
    <row r="74125" s="3046" customFormat="1"/>
    <row r="74126" s="3046" customFormat="1"/>
    <row r="74127" s="3046" customFormat="1"/>
    <row r="74128" s="3046" customFormat="1"/>
    <row r="74129" s="3046" customFormat="1"/>
    <row r="74130" s="3046" customFormat="1"/>
    <row r="74131" s="3046" customFormat="1"/>
    <row r="74132" s="3046" customFormat="1"/>
    <row r="74133" s="3046" customFormat="1"/>
    <row r="74134" s="3046" customFormat="1"/>
    <row r="74135" s="3046" customFormat="1"/>
    <row r="74136" s="3046" customFormat="1"/>
    <row r="74137" s="3046" customFormat="1"/>
    <row r="74138" s="3046" customFormat="1"/>
    <row r="74139" s="3046" customFormat="1"/>
    <row r="74140" s="3046" customFormat="1"/>
    <row r="74141" s="3046" customFormat="1"/>
    <row r="74142" s="3046" customFormat="1"/>
    <row r="74143" s="3046" customFormat="1"/>
    <row r="74144" s="3046" customFormat="1"/>
    <row r="74145" s="3046" customFormat="1"/>
    <row r="74146" s="3046" customFormat="1"/>
    <row r="74147" s="3046" customFormat="1"/>
    <row r="74148" s="3046" customFormat="1"/>
    <row r="74149" s="3046" customFormat="1"/>
    <row r="74150" s="3046" customFormat="1"/>
    <row r="74151" s="3046" customFormat="1"/>
    <row r="74152" s="3046" customFormat="1"/>
    <row r="74153" s="3046" customFormat="1"/>
    <row r="74154" s="3046" customFormat="1"/>
    <row r="74155" s="3046" customFormat="1"/>
    <row r="74156" s="3046" customFormat="1"/>
    <row r="74157" s="3046" customFormat="1"/>
    <row r="74158" s="3046" customFormat="1"/>
    <row r="74159" s="3046" customFormat="1"/>
    <row r="74160" s="3046" customFormat="1"/>
    <row r="74161" s="3046" customFormat="1"/>
    <row r="74162" s="3046" customFormat="1"/>
    <row r="74163" s="3046" customFormat="1"/>
    <row r="74164" s="3046" customFormat="1"/>
    <row r="74165" s="3046" customFormat="1"/>
    <row r="74166" s="3046" customFormat="1"/>
    <row r="74167" s="3046" customFormat="1"/>
    <row r="74168" s="3046" customFormat="1"/>
    <row r="74169" s="3046" customFormat="1"/>
    <row r="74170" s="3046" customFormat="1"/>
    <row r="74171" s="3046" customFormat="1"/>
    <row r="74172" s="3046" customFormat="1"/>
    <row r="74173" s="3046" customFormat="1"/>
    <row r="74174" s="3046" customFormat="1"/>
    <row r="74175" s="3046" customFormat="1"/>
    <row r="74176" s="3046" customFormat="1"/>
    <row r="74177" s="3046" customFormat="1"/>
    <row r="74178" s="3046" customFormat="1"/>
    <row r="74179" s="3046" customFormat="1"/>
    <row r="74180" s="3046" customFormat="1"/>
    <row r="74181" s="3046" customFormat="1"/>
    <row r="74182" s="3046" customFormat="1"/>
    <row r="74183" s="3046" customFormat="1"/>
    <row r="74184" s="3046" customFormat="1"/>
    <row r="74185" s="3046" customFormat="1"/>
    <row r="74186" s="3046" customFormat="1"/>
    <row r="74187" s="3046" customFormat="1"/>
    <row r="74188" s="3046" customFormat="1"/>
    <row r="74189" s="3046" customFormat="1"/>
    <row r="74190" s="3046" customFormat="1"/>
    <row r="74191" s="3046" customFormat="1"/>
    <row r="74192" s="3046" customFormat="1"/>
    <row r="74193" s="3046" customFormat="1"/>
    <row r="74194" s="3046" customFormat="1"/>
    <row r="74195" s="3046" customFormat="1"/>
    <row r="74196" s="3046" customFormat="1"/>
    <row r="74197" s="3046" customFormat="1"/>
    <row r="74198" s="3046" customFormat="1"/>
    <row r="74199" s="3046" customFormat="1"/>
    <row r="74200" s="3046" customFormat="1"/>
    <row r="74201" s="3046" customFormat="1"/>
    <row r="74202" s="3046" customFormat="1"/>
    <row r="74203" s="3046" customFormat="1"/>
    <row r="74204" s="3046" customFormat="1"/>
    <row r="74205" s="3046" customFormat="1"/>
    <row r="74206" s="3046" customFormat="1"/>
    <row r="74207" s="3046" customFormat="1"/>
    <row r="74208" s="3046" customFormat="1"/>
    <row r="74209" s="3046" customFormat="1"/>
    <row r="74210" s="3046" customFormat="1"/>
    <row r="74211" s="3046" customFormat="1"/>
    <row r="74212" s="3046" customFormat="1"/>
    <row r="74213" s="3046" customFormat="1"/>
    <row r="74214" s="3046" customFormat="1"/>
    <row r="74215" s="3046" customFormat="1"/>
    <row r="74216" s="3046" customFormat="1"/>
    <row r="74217" s="3046" customFormat="1"/>
    <row r="74218" s="3046" customFormat="1"/>
    <row r="74219" s="3046" customFormat="1"/>
    <row r="74220" s="3046" customFormat="1"/>
    <row r="74221" s="3046" customFormat="1"/>
    <row r="74222" s="3046" customFormat="1"/>
    <row r="74223" s="3046" customFormat="1"/>
    <row r="74224" s="3046" customFormat="1"/>
    <row r="74225" s="3046" customFormat="1"/>
    <row r="74226" s="3046" customFormat="1"/>
    <row r="74227" s="3046" customFormat="1"/>
    <row r="74228" s="3046" customFormat="1"/>
    <row r="74229" s="3046" customFormat="1"/>
    <row r="74230" s="3046" customFormat="1"/>
    <row r="74231" s="3046" customFormat="1"/>
    <row r="74232" s="3046" customFormat="1"/>
    <row r="74233" s="3046" customFormat="1"/>
    <row r="74234" s="3046" customFormat="1"/>
    <row r="74235" s="3046" customFormat="1"/>
    <row r="74236" s="3046" customFormat="1"/>
    <row r="74237" s="3046" customFormat="1"/>
    <row r="74238" s="3046" customFormat="1"/>
    <row r="74239" s="3046" customFormat="1"/>
    <row r="74240" s="3046" customFormat="1"/>
    <row r="74241" s="3046" customFormat="1"/>
    <row r="74242" s="3046" customFormat="1"/>
    <row r="74243" s="3046" customFormat="1"/>
    <row r="74244" s="3046" customFormat="1"/>
    <row r="74245" s="3046" customFormat="1"/>
    <row r="74246" s="3046" customFormat="1"/>
    <row r="74247" s="3046" customFormat="1"/>
    <row r="74248" s="3046" customFormat="1"/>
    <row r="74249" s="3046" customFormat="1"/>
    <row r="74250" s="3046" customFormat="1"/>
    <row r="74251" s="3046" customFormat="1"/>
    <row r="74252" s="3046" customFormat="1"/>
    <row r="74253" s="3046" customFormat="1"/>
    <row r="74254" s="3046" customFormat="1"/>
    <row r="74255" s="3046" customFormat="1"/>
    <row r="74256" s="3046" customFormat="1"/>
    <row r="74257" s="3046" customFormat="1"/>
    <row r="74258" s="3046" customFormat="1"/>
    <row r="74259" s="3046" customFormat="1"/>
    <row r="74260" s="3046" customFormat="1"/>
    <row r="74261" s="3046" customFormat="1"/>
    <row r="74262" s="3046" customFormat="1"/>
    <row r="74263" s="3046" customFormat="1"/>
    <row r="74264" s="3046" customFormat="1"/>
    <row r="74265" s="3046" customFormat="1"/>
    <row r="74266" s="3046" customFormat="1"/>
    <row r="74267" s="3046" customFormat="1"/>
    <row r="74268" s="3046" customFormat="1"/>
    <row r="74269" s="3046" customFormat="1"/>
    <row r="74270" s="3046" customFormat="1"/>
    <row r="74271" s="3046" customFormat="1"/>
    <row r="74272" s="3046" customFormat="1"/>
    <row r="74273" s="3046" customFormat="1"/>
    <row r="74274" s="3046" customFormat="1"/>
    <row r="74275" s="3046" customFormat="1"/>
    <row r="74276" s="3046" customFormat="1"/>
    <row r="74277" s="3046" customFormat="1"/>
    <row r="74278" s="3046" customFormat="1"/>
    <row r="74279" s="3046" customFormat="1"/>
    <row r="74280" s="3046" customFormat="1"/>
    <row r="74281" s="3046" customFormat="1"/>
    <row r="74282" s="3046" customFormat="1"/>
    <row r="74283" s="3046" customFormat="1"/>
    <row r="74284" s="3046" customFormat="1"/>
    <row r="74285" s="3046" customFormat="1"/>
    <row r="74286" s="3046" customFormat="1"/>
    <row r="74287" s="3046" customFormat="1"/>
    <row r="74288" s="3046" customFormat="1"/>
    <row r="74289" s="3046" customFormat="1"/>
    <row r="74290" s="3046" customFormat="1"/>
    <row r="74291" s="3046" customFormat="1"/>
    <row r="74292" s="3046" customFormat="1"/>
    <row r="74293" s="3046" customFormat="1"/>
    <row r="74294" s="3046" customFormat="1"/>
    <row r="74295" s="3046" customFormat="1"/>
    <row r="74296" s="3046" customFormat="1"/>
    <row r="74297" s="3046" customFormat="1"/>
    <row r="74298" s="3046" customFormat="1"/>
    <row r="74299" s="3046" customFormat="1"/>
    <row r="74300" s="3046" customFormat="1"/>
    <row r="74301" s="3046" customFormat="1"/>
    <row r="74302" s="3046" customFormat="1"/>
    <row r="74303" s="3046" customFormat="1"/>
    <row r="74304" s="3046" customFormat="1"/>
    <row r="74305" s="3046" customFormat="1"/>
    <row r="74306" s="3046" customFormat="1"/>
    <row r="74307" s="3046" customFormat="1"/>
    <row r="74308" s="3046" customFormat="1"/>
    <row r="74309" s="3046" customFormat="1"/>
    <row r="74310" s="3046" customFormat="1"/>
    <row r="74311" s="3046" customFormat="1"/>
    <row r="74312" s="3046" customFormat="1"/>
    <row r="74313" s="3046" customFormat="1"/>
    <row r="74314" s="3046" customFormat="1"/>
    <row r="74315" s="3046" customFormat="1"/>
    <row r="74316" s="3046" customFormat="1"/>
    <row r="74317" s="3046" customFormat="1"/>
    <row r="74318" s="3046" customFormat="1"/>
    <row r="74319" s="3046" customFormat="1"/>
    <row r="74320" s="3046" customFormat="1"/>
    <row r="74321" s="3046" customFormat="1"/>
    <row r="74322" s="3046" customFormat="1"/>
    <row r="74323" s="3046" customFormat="1"/>
    <row r="74324" s="3046" customFormat="1"/>
    <row r="74325" s="3046" customFormat="1"/>
    <row r="74326" s="3046" customFormat="1"/>
    <row r="74327" s="3046" customFormat="1"/>
    <row r="74328" s="3046" customFormat="1"/>
    <row r="74329" s="3046" customFormat="1"/>
    <row r="74330" s="3046" customFormat="1"/>
    <row r="74331" s="3046" customFormat="1"/>
    <row r="74332" s="3046" customFormat="1"/>
    <row r="74333" s="3046" customFormat="1"/>
    <row r="74334" s="3046" customFormat="1"/>
    <row r="74335" s="3046" customFormat="1"/>
    <row r="74336" s="3046" customFormat="1"/>
    <row r="74337" s="3046" customFormat="1"/>
    <row r="74338" s="3046" customFormat="1"/>
    <row r="74339" s="3046" customFormat="1"/>
    <row r="74340" s="3046" customFormat="1"/>
    <row r="74341" s="3046" customFormat="1"/>
    <row r="74342" s="3046" customFormat="1"/>
    <row r="74343" s="3046" customFormat="1"/>
    <row r="74344" s="3046" customFormat="1"/>
    <row r="74345" s="3046" customFormat="1"/>
    <row r="74346" s="3046" customFormat="1"/>
    <row r="74347" s="3046" customFormat="1"/>
    <row r="74348" s="3046" customFormat="1"/>
    <row r="74349" s="3046" customFormat="1"/>
    <row r="74350" s="3046" customFormat="1"/>
    <row r="74351" s="3046" customFormat="1"/>
    <row r="74352" s="3046" customFormat="1"/>
    <row r="74353" s="3046" customFormat="1"/>
    <row r="74354" s="3046" customFormat="1"/>
    <row r="74355" s="3046" customFormat="1"/>
    <row r="74356" s="3046" customFormat="1"/>
    <row r="74357" s="3046" customFormat="1"/>
    <row r="74358" s="3046" customFormat="1"/>
    <row r="74359" s="3046" customFormat="1"/>
    <row r="74360" s="3046" customFormat="1"/>
    <row r="74361" s="3046" customFormat="1"/>
    <row r="74362" s="3046" customFormat="1"/>
    <row r="74363" s="3046" customFormat="1"/>
    <row r="74364" s="3046" customFormat="1"/>
    <row r="74365" s="3046" customFormat="1"/>
    <row r="74366" s="3046" customFormat="1"/>
    <row r="74367" s="3046" customFormat="1"/>
    <row r="74368" s="3046" customFormat="1"/>
    <row r="74369" s="3046" customFormat="1"/>
    <row r="74370" s="3046" customFormat="1"/>
    <row r="74371" s="3046" customFormat="1"/>
    <row r="74372" s="3046" customFormat="1"/>
    <row r="74373" s="3046" customFormat="1"/>
    <row r="74374" s="3046" customFormat="1"/>
    <row r="74375" s="3046" customFormat="1"/>
    <row r="74376" s="3046" customFormat="1"/>
    <row r="74377" s="3046" customFormat="1"/>
    <row r="74378" s="3046" customFormat="1"/>
    <row r="74379" s="3046" customFormat="1"/>
    <row r="74380" s="3046" customFormat="1"/>
    <row r="74381" s="3046" customFormat="1"/>
    <row r="74382" s="3046" customFormat="1"/>
    <row r="74383" s="3046" customFormat="1"/>
    <row r="74384" s="3046" customFormat="1"/>
    <row r="74385" s="3046" customFormat="1"/>
    <row r="74386" s="3046" customFormat="1"/>
    <row r="74387" s="3046" customFormat="1"/>
    <row r="74388" s="3046" customFormat="1"/>
    <row r="74389" s="3046" customFormat="1"/>
    <row r="74390" s="3046" customFormat="1"/>
    <row r="74391" s="3046" customFormat="1"/>
    <row r="74392" s="3046" customFormat="1"/>
    <row r="74393" s="3046" customFormat="1"/>
    <row r="74394" s="3046" customFormat="1"/>
    <row r="74395" s="3046" customFormat="1"/>
    <row r="74396" s="3046" customFormat="1"/>
    <row r="74397" s="3046" customFormat="1"/>
    <row r="74398" s="3046" customFormat="1"/>
    <row r="74399" s="3046" customFormat="1"/>
    <row r="74400" s="3046" customFormat="1"/>
    <row r="74401" s="3046" customFormat="1"/>
    <row r="74402" s="3046" customFormat="1"/>
    <row r="74403" s="3046" customFormat="1"/>
    <row r="74404" s="3046" customFormat="1"/>
    <row r="74405" s="3046" customFormat="1"/>
    <row r="74406" s="3046" customFormat="1"/>
    <row r="74407" s="3046" customFormat="1"/>
    <row r="74408" s="3046" customFormat="1"/>
    <row r="74409" s="3046" customFormat="1"/>
    <row r="74410" s="3046" customFormat="1"/>
    <row r="74411" s="3046" customFormat="1"/>
    <row r="74412" s="3046" customFormat="1"/>
    <row r="74413" s="3046" customFormat="1"/>
    <row r="74414" s="3046" customFormat="1"/>
    <row r="74415" s="3046" customFormat="1"/>
    <row r="74416" s="3046" customFormat="1"/>
    <row r="74417" s="3046" customFormat="1"/>
    <row r="74418" s="3046" customFormat="1"/>
    <row r="74419" s="3046" customFormat="1"/>
    <row r="74420" s="3046" customFormat="1"/>
    <row r="74421" s="3046" customFormat="1"/>
    <row r="74422" s="3046" customFormat="1"/>
    <row r="74423" s="3046" customFormat="1"/>
    <row r="74424" s="3046" customFormat="1"/>
    <row r="74425" s="3046" customFormat="1"/>
    <row r="74426" s="3046" customFormat="1"/>
    <row r="74427" s="3046" customFormat="1"/>
    <row r="74428" s="3046" customFormat="1"/>
    <row r="74429" s="3046" customFormat="1"/>
    <row r="74430" s="3046" customFormat="1"/>
    <row r="74431" s="3046" customFormat="1"/>
    <row r="74432" s="3046" customFormat="1"/>
    <row r="74433" s="3046" customFormat="1"/>
    <row r="74434" s="3046" customFormat="1"/>
    <row r="74435" s="3046" customFormat="1"/>
    <row r="74436" s="3046" customFormat="1"/>
    <row r="74437" s="3046" customFormat="1"/>
    <row r="74438" s="3046" customFormat="1"/>
    <row r="74439" s="3046" customFormat="1"/>
    <row r="74440" s="3046" customFormat="1"/>
    <row r="74441" s="3046" customFormat="1"/>
    <row r="74442" s="3046" customFormat="1"/>
    <row r="74443" s="3046" customFormat="1"/>
    <row r="74444" s="3046" customFormat="1"/>
    <row r="74445" s="3046" customFormat="1"/>
    <row r="74446" s="3046" customFormat="1"/>
    <row r="74447" s="3046" customFormat="1"/>
    <row r="74448" s="3046" customFormat="1"/>
    <row r="74449" s="3046" customFormat="1"/>
    <row r="74450" s="3046" customFormat="1"/>
    <row r="74451" s="3046" customFormat="1"/>
    <row r="74452" s="3046" customFormat="1"/>
    <row r="74453" s="3046" customFormat="1"/>
    <row r="74454" s="3046" customFormat="1"/>
    <row r="74455" s="3046" customFormat="1"/>
    <row r="74456" s="3046" customFormat="1"/>
    <row r="74457" s="3046" customFormat="1"/>
    <row r="74458" s="3046" customFormat="1"/>
    <row r="74459" s="3046" customFormat="1"/>
    <row r="74460" s="3046" customFormat="1"/>
    <row r="74461" s="3046" customFormat="1"/>
    <row r="74462" s="3046" customFormat="1"/>
    <row r="74463" s="3046" customFormat="1"/>
    <row r="74464" s="3046" customFormat="1"/>
    <row r="74465" s="3046" customFormat="1"/>
    <row r="74466" s="3046" customFormat="1"/>
    <row r="74467" s="3046" customFormat="1"/>
    <row r="74468" s="3046" customFormat="1"/>
    <row r="74469" s="3046" customFormat="1"/>
    <row r="74470" s="3046" customFormat="1"/>
    <row r="74471" s="3046" customFormat="1"/>
    <row r="74472" s="3046" customFormat="1"/>
    <row r="74473" s="3046" customFormat="1"/>
    <row r="74474" s="3046" customFormat="1"/>
    <row r="74475" s="3046" customFormat="1"/>
    <row r="74476" s="3046" customFormat="1"/>
    <row r="74477" s="3046" customFormat="1"/>
    <row r="74478" s="3046" customFormat="1"/>
    <row r="74479" s="3046" customFormat="1"/>
    <row r="74480" s="3046" customFormat="1"/>
    <row r="74481" s="3046" customFormat="1"/>
    <row r="74482" s="3046" customFormat="1"/>
    <row r="74483" s="3046" customFormat="1"/>
    <row r="74484" s="3046" customFormat="1"/>
    <row r="74485" s="3046" customFormat="1"/>
    <row r="74486" s="3046" customFormat="1"/>
    <row r="74487" s="3046" customFormat="1"/>
    <row r="74488" s="3046" customFormat="1"/>
    <row r="74489" s="3046" customFormat="1"/>
    <row r="74490" s="3046" customFormat="1"/>
    <row r="74491" s="3046" customFormat="1"/>
    <row r="74492" s="3046" customFormat="1"/>
    <row r="74493" s="3046" customFormat="1"/>
    <row r="74494" s="3046" customFormat="1"/>
    <row r="74495" s="3046" customFormat="1"/>
    <row r="74496" s="3046" customFormat="1"/>
    <row r="74497" s="3046" customFormat="1"/>
    <row r="74498" s="3046" customFormat="1"/>
    <row r="74499" s="3046" customFormat="1"/>
    <row r="74500" s="3046" customFormat="1"/>
    <row r="74501" s="3046" customFormat="1"/>
    <row r="74502" s="3046" customFormat="1"/>
    <row r="74503" s="3046" customFormat="1"/>
    <row r="74504" s="3046" customFormat="1"/>
    <row r="74505" s="3046" customFormat="1"/>
    <row r="74506" s="3046" customFormat="1"/>
    <row r="74507" s="3046" customFormat="1"/>
    <row r="74508" s="3046" customFormat="1"/>
    <row r="74509" s="3046" customFormat="1"/>
    <row r="74510" s="3046" customFormat="1"/>
    <row r="74511" s="3046" customFormat="1"/>
    <row r="74512" s="3046" customFormat="1"/>
    <row r="74513" s="3046" customFormat="1"/>
    <row r="74514" s="3046" customFormat="1"/>
    <row r="74515" s="3046" customFormat="1"/>
    <row r="74516" s="3046" customFormat="1"/>
    <row r="74517" s="3046" customFormat="1"/>
    <row r="74518" s="3046" customFormat="1"/>
    <row r="74519" s="3046" customFormat="1"/>
    <row r="74520" s="3046" customFormat="1"/>
    <row r="74521" s="3046" customFormat="1"/>
    <row r="74522" s="3046" customFormat="1"/>
    <row r="74523" s="3046" customFormat="1"/>
    <row r="74524" s="3046" customFormat="1"/>
    <row r="74525" s="3046" customFormat="1"/>
    <row r="74526" s="3046" customFormat="1"/>
    <row r="74527" s="3046" customFormat="1"/>
    <row r="74528" s="3046" customFormat="1"/>
    <row r="74529" s="3046" customFormat="1"/>
    <row r="74530" s="3046" customFormat="1"/>
    <row r="74531" s="3046" customFormat="1"/>
    <row r="74532" s="3046" customFormat="1"/>
    <row r="74533" s="3046" customFormat="1"/>
    <row r="74534" s="3046" customFormat="1"/>
    <row r="74535" s="3046" customFormat="1"/>
    <row r="74536" s="3046" customFormat="1"/>
    <row r="74537" s="3046" customFormat="1"/>
    <row r="74538" s="3046" customFormat="1"/>
    <row r="74539" s="3046" customFormat="1"/>
    <row r="74540" s="3046" customFormat="1"/>
    <row r="74541" s="3046" customFormat="1"/>
    <row r="74542" s="3046" customFormat="1"/>
    <row r="74543" s="3046" customFormat="1"/>
    <row r="74544" s="3046" customFormat="1"/>
    <row r="74545" s="3046" customFormat="1"/>
    <row r="74546" s="3046" customFormat="1"/>
    <row r="74547" s="3046" customFormat="1"/>
    <row r="74548" s="3046" customFormat="1"/>
    <row r="74549" s="3046" customFormat="1"/>
    <row r="74550" s="3046" customFormat="1"/>
    <row r="74551" s="3046" customFormat="1"/>
    <row r="74552" s="3046" customFormat="1"/>
    <row r="74553" s="3046" customFormat="1"/>
    <row r="74554" s="3046" customFormat="1"/>
    <row r="74555" s="3046" customFormat="1"/>
    <row r="74556" s="3046" customFormat="1"/>
    <row r="74557" s="3046" customFormat="1"/>
    <row r="74558" s="3046" customFormat="1"/>
    <row r="74559" s="3046" customFormat="1"/>
    <row r="74560" s="3046" customFormat="1"/>
    <row r="74561" s="3046" customFormat="1"/>
    <row r="74562" s="3046" customFormat="1"/>
    <row r="74563" s="3046" customFormat="1"/>
    <row r="74564" s="3046" customFormat="1"/>
    <row r="74565" s="3046" customFormat="1"/>
    <row r="74566" s="3046" customFormat="1"/>
    <row r="74567" s="3046" customFormat="1"/>
    <row r="74568" s="3046" customFormat="1"/>
    <row r="74569" s="3046" customFormat="1"/>
    <row r="74570" s="3046" customFormat="1"/>
    <row r="74571" s="3046" customFormat="1"/>
    <row r="74572" s="3046" customFormat="1"/>
    <row r="74573" s="3046" customFormat="1"/>
    <row r="74574" s="3046" customFormat="1"/>
    <row r="74575" s="3046" customFormat="1"/>
    <row r="74576" s="3046" customFormat="1"/>
    <row r="74577" s="3046" customFormat="1"/>
    <row r="74578" s="3046" customFormat="1"/>
    <row r="74579" s="3046" customFormat="1"/>
    <row r="74580" s="3046" customFormat="1"/>
    <row r="74581" s="3046" customFormat="1"/>
    <row r="74582" s="3046" customFormat="1"/>
    <row r="74583" s="3046" customFormat="1"/>
    <row r="74584" s="3046" customFormat="1"/>
    <row r="74585" s="3046" customFormat="1"/>
    <row r="74586" s="3046" customFormat="1"/>
    <row r="74587" s="3046" customFormat="1"/>
    <row r="74588" s="3046" customFormat="1"/>
    <row r="74589" s="3046" customFormat="1"/>
    <row r="74590" s="3046" customFormat="1"/>
    <row r="74591" s="3046" customFormat="1"/>
    <row r="74592" s="3046" customFormat="1"/>
    <row r="74593" s="3046" customFormat="1"/>
    <row r="74594" s="3046" customFormat="1"/>
    <row r="74595" s="3046" customFormat="1"/>
    <row r="74596" s="3046" customFormat="1"/>
    <row r="74597" s="3046" customFormat="1"/>
    <row r="74598" s="3046" customFormat="1"/>
    <row r="74599" s="3046" customFormat="1"/>
    <row r="74600" s="3046" customFormat="1"/>
    <row r="74601" s="3046" customFormat="1"/>
    <row r="74602" s="3046" customFormat="1"/>
    <row r="74603" s="3046" customFormat="1"/>
    <row r="74604" s="3046" customFormat="1"/>
    <row r="74605" s="3046" customFormat="1"/>
    <row r="74606" s="3046" customFormat="1"/>
    <row r="74607" s="3046" customFormat="1"/>
    <row r="74608" s="3046" customFormat="1"/>
    <row r="74609" s="3046" customFormat="1"/>
    <row r="74610" s="3046" customFormat="1"/>
    <row r="74611" s="3046" customFormat="1"/>
    <row r="74612" s="3046" customFormat="1"/>
    <row r="74613" s="3046" customFormat="1"/>
    <row r="74614" s="3046" customFormat="1"/>
    <row r="74615" s="3046" customFormat="1"/>
    <row r="74616" s="3046" customFormat="1"/>
    <row r="74617" s="3046" customFormat="1"/>
    <row r="74618" s="3046" customFormat="1"/>
    <row r="74619" s="3046" customFormat="1"/>
    <row r="74620" s="3046" customFormat="1"/>
    <row r="74621" s="3046" customFormat="1"/>
    <row r="74622" s="3046" customFormat="1"/>
    <row r="74623" s="3046" customFormat="1"/>
    <row r="74624" s="3046" customFormat="1"/>
    <row r="74625" s="3046" customFormat="1"/>
    <row r="74626" s="3046" customFormat="1"/>
    <row r="74627" s="3046" customFormat="1"/>
    <row r="74628" s="3046" customFormat="1"/>
    <row r="74629" s="3046" customFormat="1"/>
    <row r="74630" s="3046" customFormat="1"/>
    <row r="74631" s="3046" customFormat="1"/>
    <row r="74632" s="3046" customFormat="1"/>
    <row r="74633" s="3046" customFormat="1"/>
    <row r="74634" s="3046" customFormat="1"/>
    <row r="74635" s="3046" customFormat="1"/>
    <row r="74636" s="3046" customFormat="1"/>
    <row r="74637" s="3046" customFormat="1"/>
    <row r="74638" s="3046" customFormat="1"/>
    <row r="74639" s="3046" customFormat="1"/>
    <row r="74640" s="3046" customFormat="1"/>
    <row r="74641" s="3046" customFormat="1"/>
    <row r="74642" s="3046" customFormat="1"/>
    <row r="74643" s="3046" customFormat="1"/>
    <row r="74644" s="3046" customFormat="1"/>
    <row r="74645" s="3046" customFormat="1"/>
    <row r="74646" s="3046" customFormat="1"/>
    <row r="74647" s="3046" customFormat="1"/>
    <row r="74648" s="3046" customFormat="1"/>
    <row r="74649" s="3046" customFormat="1"/>
    <row r="74650" s="3046" customFormat="1"/>
    <row r="74651" s="3046" customFormat="1"/>
    <row r="74652" s="3046" customFormat="1"/>
    <row r="74653" s="3046" customFormat="1"/>
    <row r="74654" s="3046" customFormat="1"/>
    <row r="74655" s="3046" customFormat="1"/>
    <row r="74656" s="3046" customFormat="1"/>
    <row r="74657" s="3046" customFormat="1"/>
    <row r="74658" s="3046" customFormat="1"/>
    <row r="74659" s="3046" customFormat="1"/>
    <row r="74660" s="3046" customFormat="1"/>
    <row r="74661" s="3046" customFormat="1"/>
    <row r="74662" s="3046" customFormat="1"/>
    <row r="74663" s="3046" customFormat="1"/>
    <row r="74664" s="3046" customFormat="1"/>
    <row r="74665" s="3046" customFormat="1"/>
    <row r="74666" s="3046" customFormat="1"/>
    <row r="74667" s="3046" customFormat="1"/>
    <row r="74668" s="3046" customFormat="1"/>
    <row r="74669" s="3046" customFormat="1"/>
    <row r="74670" s="3046" customFormat="1"/>
    <row r="74671" s="3046" customFormat="1"/>
    <row r="74672" s="3046" customFormat="1"/>
    <row r="74673" s="3046" customFormat="1"/>
    <row r="74674" s="3046" customFormat="1"/>
    <row r="74675" s="3046" customFormat="1"/>
    <row r="74676" s="3046" customFormat="1"/>
    <row r="74677" s="3046" customFormat="1"/>
    <row r="74678" s="3046" customFormat="1"/>
    <row r="74679" s="3046" customFormat="1"/>
    <row r="74680" s="3046" customFormat="1"/>
    <row r="74681" s="3046" customFormat="1"/>
    <row r="74682" s="3046" customFormat="1"/>
    <row r="74683" s="3046" customFormat="1"/>
    <row r="74684" s="3046" customFormat="1"/>
    <row r="74685" s="3046" customFormat="1"/>
    <row r="74686" s="3046" customFormat="1"/>
    <row r="74687" s="3046" customFormat="1"/>
    <row r="74688" s="3046" customFormat="1"/>
    <row r="74689" s="3046" customFormat="1"/>
    <row r="74690" s="3046" customFormat="1"/>
    <row r="74691" s="3046" customFormat="1"/>
    <row r="74692" s="3046" customFormat="1"/>
    <row r="74693" s="3046" customFormat="1"/>
    <row r="74694" s="3046" customFormat="1"/>
    <row r="74695" s="3046" customFormat="1"/>
    <row r="74696" s="3046" customFormat="1"/>
    <row r="74697" s="3046" customFormat="1"/>
    <row r="74698" s="3046" customFormat="1"/>
    <row r="74699" s="3046" customFormat="1"/>
    <row r="74700" s="3046" customFormat="1"/>
    <row r="74701" s="3046" customFormat="1"/>
    <row r="74702" s="3046" customFormat="1"/>
    <row r="74703" s="3046" customFormat="1"/>
    <row r="74704" s="3046" customFormat="1"/>
    <row r="74705" s="3046" customFormat="1"/>
    <row r="74706" s="3046" customFormat="1"/>
    <row r="74707" s="3046" customFormat="1"/>
    <row r="74708" s="3046" customFormat="1"/>
    <row r="74709" s="3046" customFormat="1"/>
    <row r="74710" s="3046" customFormat="1"/>
    <row r="74711" s="3046" customFormat="1"/>
    <row r="74712" s="3046" customFormat="1"/>
    <row r="74713" s="3046" customFormat="1"/>
    <row r="74714" s="3046" customFormat="1"/>
    <row r="74715" s="3046" customFormat="1"/>
    <row r="74716" s="3046" customFormat="1"/>
    <row r="74717" s="3046" customFormat="1"/>
    <row r="74718" s="3046" customFormat="1"/>
    <row r="74719" s="3046" customFormat="1"/>
    <row r="74720" s="3046" customFormat="1"/>
    <row r="74721" s="3046" customFormat="1"/>
    <row r="74722" s="3046" customFormat="1"/>
    <row r="74723" s="3046" customFormat="1"/>
    <row r="74724" s="3046" customFormat="1"/>
    <row r="74725" s="3046" customFormat="1"/>
    <row r="74726" s="3046" customFormat="1"/>
    <row r="74727" s="3046" customFormat="1"/>
    <row r="74728" s="3046" customFormat="1"/>
    <row r="74729" s="3046" customFormat="1"/>
    <row r="74730" s="3046" customFormat="1"/>
    <row r="74731" s="3046" customFormat="1"/>
    <row r="74732" s="3046" customFormat="1"/>
    <row r="74733" s="3046" customFormat="1"/>
    <row r="74734" s="3046" customFormat="1"/>
    <row r="74735" s="3046" customFormat="1"/>
    <row r="74736" s="3046" customFormat="1"/>
    <row r="74737" s="3046" customFormat="1"/>
    <row r="74738" s="3046" customFormat="1"/>
    <row r="74739" s="3046" customFormat="1"/>
    <row r="74740" s="3046" customFormat="1"/>
    <row r="74741" s="3046" customFormat="1"/>
    <row r="74742" s="3046" customFormat="1"/>
    <row r="74743" s="3046" customFormat="1"/>
    <row r="74744" s="3046" customFormat="1"/>
    <row r="74745" s="3046" customFormat="1"/>
    <row r="74746" s="3046" customFormat="1"/>
    <row r="74747" s="3046" customFormat="1"/>
    <row r="74748" s="3046" customFormat="1"/>
    <row r="74749" s="3046" customFormat="1"/>
    <row r="74750" s="3046" customFormat="1"/>
    <row r="74751" s="3046" customFormat="1"/>
    <row r="74752" s="3046" customFormat="1"/>
    <row r="74753" s="3046" customFormat="1"/>
    <row r="74754" s="3046" customFormat="1"/>
    <row r="74755" s="3046" customFormat="1"/>
    <row r="74756" s="3046" customFormat="1"/>
    <row r="74757" s="3046" customFormat="1"/>
    <row r="74758" s="3046" customFormat="1"/>
    <row r="74759" s="3046" customFormat="1"/>
    <row r="74760" s="3046" customFormat="1"/>
    <row r="74761" s="3046" customFormat="1"/>
    <row r="74762" s="3046" customFormat="1"/>
    <row r="74763" s="3046" customFormat="1"/>
    <row r="74764" s="3046" customFormat="1"/>
    <row r="74765" s="3046" customFormat="1"/>
    <row r="74766" s="3046" customFormat="1"/>
    <row r="74767" s="3046" customFormat="1"/>
    <row r="74768" s="3046" customFormat="1"/>
    <row r="74769" s="3046" customFormat="1"/>
    <row r="74770" s="3046" customFormat="1"/>
    <row r="74771" s="3046" customFormat="1"/>
    <row r="74772" s="3046" customFormat="1"/>
    <row r="74773" s="3046" customFormat="1"/>
    <row r="74774" s="3046" customFormat="1"/>
    <row r="74775" s="3046" customFormat="1"/>
    <row r="74776" s="3046" customFormat="1"/>
    <row r="74777" s="3046" customFormat="1"/>
    <row r="74778" s="3046" customFormat="1"/>
    <row r="74779" s="3046" customFormat="1"/>
    <row r="74780" s="3046" customFormat="1"/>
    <row r="74781" s="3046" customFormat="1"/>
    <row r="74782" s="3046" customFormat="1"/>
    <row r="74783" s="3046" customFormat="1"/>
    <row r="74784" s="3046" customFormat="1"/>
    <row r="74785" s="3046" customFormat="1"/>
    <row r="74786" s="3046" customFormat="1"/>
    <row r="74787" s="3046" customFormat="1"/>
    <row r="74788" s="3046" customFormat="1"/>
    <row r="74789" s="3046" customFormat="1"/>
    <row r="74790" s="3046" customFormat="1"/>
    <row r="74791" s="3046" customFormat="1"/>
    <row r="74792" s="3046" customFormat="1"/>
    <row r="74793" s="3046" customFormat="1"/>
    <row r="74794" s="3046" customFormat="1"/>
    <row r="74795" s="3046" customFormat="1"/>
    <row r="74796" s="3046" customFormat="1"/>
    <row r="74797" s="3046" customFormat="1"/>
    <row r="74798" s="3046" customFormat="1"/>
    <row r="74799" s="3046" customFormat="1"/>
    <row r="74800" s="3046" customFormat="1"/>
    <row r="74801" s="3046" customFormat="1"/>
    <row r="74802" s="3046" customFormat="1"/>
    <row r="74803" s="3046" customFormat="1"/>
    <row r="74804" s="3046" customFormat="1"/>
    <row r="74805" s="3046" customFormat="1"/>
    <row r="74806" s="3046" customFormat="1"/>
    <row r="74807" s="3046" customFormat="1"/>
    <row r="74808" s="3046" customFormat="1"/>
    <row r="74809" s="3046" customFormat="1"/>
    <row r="74810" s="3046" customFormat="1"/>
    <row r="74811" s="3046" customFormat="1"/>
    <row r="74812" s="3046" customFormat="1"/>
    <row r="74813" s="3046" customFormat="1"/>
    <row r="74814" s="3046" customFormat="1"/>
    <row r="74815" s="3046" customFormat="1"/>
    <row r="74816" s="3046" customFormat="1"/>
    <row r="74817" s="3046" customFormat="1"/>
    <row r="74818" s="3046" customFormat="1"/>
    <row r="74819" s="3046" customFormat="1"/>
    <row r="74820" s="3046" customFormat="1"/>
    <row r="74821" s="3046" customFormat="1"/>
    <row r="74822" s="3046" customFormat="1"/>
    <row r="74823" s="3046" customFormat="1"/>
    <row r="74824" s="3046" customFormat="1"/>
    <row r="74825" s="3046" customFormat="1"/>
    <row r="74826" s="3046" customFormat="1"/>
    <row r="74827" s="3046" customFormat="1"/>
    <row r="74828" s="3046" customFormat="1"/>
    <row r="74829" s="3046" customFormat="1"/>
    <row r="74830" s="3046" customFormat="1"/>
    <row r="74831" s="3046" customFormat="1"/>
    <row r="74832" s="3046" customFormat="1"/>
    <row r="74833" s="3046" customFormat="1"/>
    <row r="74834" s="3046" customFormat="1"/>
    <row r="74835" s="3046" customFormat="1"/>
    <row r="74836" s="3046" customFormat="1"/>
    <row r="74837" s="3046" customFormat="1"/>
    <row r="74838" s="3046" customFormat="1"/>
    <row r="74839" s="3046" customFormat="1"/>
    <row r="74840" s="3046" customFormat="1"/>
    <row r="74841" s="3046" customFormat="1"/>
    <row r="74842" s="3046" customFormat="1"/>
    <row r="74843" s="3046" customFormat="1"/>
    <row r="74844" s="3046" customFormat="1"/>
    <row r="74845" s="3046" customFormat="1"/>
    <row r="74846" s="3046" customFormat="1"/>
    <row r="74847" s="3046" customFormat="1"/>
    <row r="74848" s="3046" customFormat="1"/>
    <row r="74849" s="3046" customFormat="1"/>
    <row r="74850" s="3046" customFormat="1"/>
    <row r="74851" s="3046" customFormat="1"/>
    <row r="74852" s="3046" customFormat="1"/>
    <row r="74853" s="3046" customFormat="1"/>
    <row r="74854" s="3046" customFormat="1"/>
    <row r="74855" s="3046" customFormat="1"/>
    <row r="74856" s="3046" customFormat="1"/>
    <row r="74857" s="3046" customFormat="1"/>
    <row r="74858" s="3046" customFormat="1"/>
    <row r="74859" s="3046" customFormat="1"/>
    <row r="74860" s="3046" customFormat="1"/>
    <row r="74861" s="3046" customFormat="1"/>
    <row r="74862" s="3046" customFormat="1"/>
    <row r="74863" s="3046" customFormat="1"/>
    <row r="74864" s="3046" customFormat="1"/>
    <row r="74865" s="3046" customFormat="1"/>
    <row r="74866" s="3046" customFormat="1"/>
    <row r="74867" s="3046" customFormat="1"/>
    <row r="74868" s="3046" customFormat="1"/>
    <row r="74869" s="3046" customFormat="1"/>
    <row r="74870" s="3046" customFormat="1"/>
    <row r="74871" s="3046" customFormat="1"/>
    <row r="74872" s="3046" customFormat="1"/>
    <row r="74873" s="3046" customFormat="1"/>
    <row r="74874" s="3046" customFormat="1"/>
    <row r="74875" s="3046" customFormat="1"/>
    <row r="74876" s="3046" customFormat="1"/>
    <row r="74877" s="3046" customFormat="1"/>
    <row r="74878" s="3046" customFormat="1"/>
    <row r="74879" s="3046" customFormat="1"/>
    <row r="74880" s="3046" customFormat="1"/>
    <row r="74881" s="3046" customFormat="1"/>
    <row r="74882" s="3046" customFormat="1"/>
    <row r="74883" s="3046" customFormat="1"/>
    <row r="74884" s="3046" customFormat="1"/>
    <row r="74885" s="3046" customFormat="1"/>
    <row r="74886" s="3046" customFormat="1"/>
    <row r="74887" s="3046" customFormat="1"/>
    <row r="74888" s="3046" customFormat="1"/>
    <row r="74889" s="3046" customFormat="1"/>
    <row r="74890" s="3046" customFormat="1"/>
    <row r="74891" s="3046" customFormat="1"/>
    <row r="74892" s="3046" customFormat="1"/>
    <row r="74893" s="3046" customFormat="1"/>
    <row r="74894" s="3046" customFormat="1"/>
    <row r="74895" s="3046" customFormat="1"/>
    <row r="74896" s="3046" customFormat="1"/>
    <row r="74897" s="3046" customFormat="1"/>
    <row r="74898" s="3046" customFormat="1"/>
    <row r="74899" s="3046" customFormat="1"/>
    <row r="74900" s="3046" customFormat="1"/>
    <row r="74901" s="3046" customFormat="1"/>
    <row r="74902" s="3046" customFormat="1"/>
    <row r="74903" s="3046" customFormat="1"/>
    <row r="74904" s="3046" customFormat="1"/>
    <row r="74905" s="3046" customFormat="1"/>
    <row r="74906" s="3046" customFormat="1"/>
    <row r="74907" s="3046" customFormat="1"/>
    <row r="74908" s="3046" customFormat="1"/>
    <row r="74909" s="3046" customFormat="1"/>
    <row r="74910" s="3046" customFormat="1"/>
    <row r="74911" s="3046" customFormat="1"/>
    <row r="74912" s="3046" customFormat="1"/>
    <row r="74913" s="3046" customFormat="1"/>
    <row r="74914" s="3046" customFormat="1"/>
    <row r="74915" s="3046" customFormat="1"/>
    <row r="74916" s="3046" customFormat="1"/>
    <row r="74917" s="3046" customFormat="1"/>
    <row r="74918" s="3046" customFormat="1"/>
    <row r="74919" s="3046" customFormat="1"/>
    <row r="74920" s="3046" customFormat="1"/>
    <row r="74921" s="3046" customFormat="1"/>
    <row r="74922" s="3046" customFormat="1"/>
    <row r="74923" s="3046" customFormat="1"/>
    <row r="74924" s="3046" customFormat="1"/>
    <row r="74925" s="3046" customFormat="1"/>
    <row r="74926" s="3046" customFormat="1"/>
    <row r="74927" s="3046" customFormat="1"/>
    <row r="74928" s="3046" customFormat="1"/>
    <row r="74929" s="3046" customFormat="1"/>
    <row r="74930" s="3046" customFormat="1"/>
    <row r="74931" s="3046" customFormat="1"/>
    <row r="74932" s="3046" customFormat="1"/>
    <row r="74933" s="3046" customFormat="1"/>
    <row r="74934" s="3046" customFormat="1"/>
    <row r="74935" s="3046" customFormat="1"/>
    <row r="74936" s="3046" customFormat="1"/>
    <row r="74937" s="3046" customFormat="1"/>
    <row r="74938" s="3046" customFormat="1"/>
    <row r="74939" s="3046" customFormat="1"/>
    <row r="74940" s="3046" customFormat="1"/>
    <row r="74941" s="3046" customFormat="1"/>
    <row r="74942" s="3046" customFormat="1"/>
    <row r="74943" s="3046" customFormat="1"/>
    <row r="74944" s="3046" customFormat="1"/>
    <row r="74945" s="3046" customFormat="1"/>
    <row r="74946" s="3046" customFormat="1"/>
    <row r="74947" s="3046" customFormat="1"/>
    <row r="74948" s="3046" customFormat="1"/>
    <row r="74949" s="3046" customFormat="1"/>
    <row r="74950" s="3046" customFormat="1"/>
    <row r="74951" s="3046" customFormat="1"/>
    <row r="74952" s="3046" customFormat="1"/>
    <row r="74953" s="3046" customFormat="1"/>
    <row r="74954" s="3046" customFormat="1"/>
    <row r="74955" s="3046" customFormat="1"/>
    <row r="74956" s="3046" customFormat="1"/>
    <row r="74957" s="3046" customFormat="1"/>
    <row r="74958" s="3046" customFormat="1"/>
    <row r="74959" s="3046" customFormat="1"/>
    <row r="74960" s="3046" customFormat="1"/>
    <row r="74961" s="3046" customFormat="1"/>
    <row r="74962" s="3046" customFormat="1"/>
    <row r="74963" s="3046" customFormat="1"/>
    <row r="74964" s="3046" customFormat="1"/>
    <row r="74965" s="3046" customFormat="1"/>
    <row r="74966" s="3046" customFormat="1"/>
    <row r="74967" s="3046" customFormat="1"/>
    <row r="74968" s="3046" customFormat="1"/>
    <row r="74969" s="3046" customFormat="1"/>
    <row r="74970" s="3046" customFormat="1"/>
    <row r="74971" s="3046" customFormat="1"/>
    <row r="74972" s="3046" customFormat="1"/>
    <row r="74973" s="3046" customFormat="1"/>
    <row r="74974" s="3046" customFormat="1"/>
    <row r="74975" s="3046" customFormat="1"/>
    <row r="74976" s="3046" customFormat="1"/>
    <row r="74977" s="3046" customFormat="1"/>
    <row r="74978" s="3046" customFormat="1"/>
    <row r="74979" s="3046" customFormat="1"/>
    <row r="74980" s="3046" customFormat="1"/>
    <row r="74981" s="3046" customFormat="1"/>
    <row r="74982" s="3046" customFormat="1"/>
    <row r="74983" s="3046" customFormat="1"/>
    <row r="74984" s="3046" customFormat="1"/>
    <row r="74985" s="3046" customFormat="1"/>
    <row r="74986" s="3046" customFormat="1"/>
    <row r="74987" s="3046" customFormat="1"/>
    <row r="74988" s="3046" customFormat="1"/>
    <row r="74989" s="3046" customFormat="1"/>
    <row r="74990" s="3046" customFormat="1"/>
    <row r="74991" s="3046" customFormat="1"/>
    <row r="74992" s="3046" customFormat="1"/>
    <row r="74993" s="3046" customFormat="1"/>
    <row r="74994" s="3046" customFormat="1"/>
    <row r="74995" s="3046" customFormat="1"/>
    <row r="74996" s="3046" customFormat="1"/>
    <row r="74997" s="3046" customFormat="1"/>
    <row r="74998" s="3046" customFormat="1"/>
    <row r="74999" s="3046" customFormat="1"/>
    <row r="75000" s="3046" customFormat="1"/>
    <row r="75001" s="3046" customFormat="1"/>
    <row r="75002" s="3046" customFormat="1"/>
    <row r="75003" s="3046" customFormat="1"/>
    <row r="75004" s="3046" customFormat="1"/>
    <row r="75005" s="3046" customFormat="1"/>
    <row r="75006" s="3046" customFormat="1"/>
    <row r="75007" s="3046" customFormat="1"/>
    <row r="75008" s="3046" customFormat="1"/>
    <row r="75009" s="3046" customFormat="1"/>
    <row r="75010" s="3046" customFormat="1"/>
    <row r="75011" s="3046" customFormat="1"/>
    <row r="75012" s="3046" customFormat="1"/>
    <row r="75013" s="3046" customFormat="1"/>
    <row r="75014" s="3046" customFormat="1"/>
    <row r="75015" s="3046" customFormat="1"/>
    <row r="75016" s="3046" customFormat="1"/>
    <row r="75017" s="3046" customFormat="1"/>
    <row r="75018" s="3046" customFormat="1"/>
    <row r="75019" s="3046" customFormat="1"/>
    <row r="75020" s="3046" customFormat="1"/>
    <row r="75021" s="3046" customFormat="1"/>
    <row r="75022" s="3046" customFormat="1"/>
    <row r="75023" s="3046" customFormat="1"/>
    <row r="75024" s="3046" customFormat="1"/>
    <row r="75025" s="3046" customFormat="1"/>
    <row r="75026" s="3046" customFormat="1"/>
    <row r="75027" s="3046" customFormat="1"/>
    <row r="75028" s="3046" customFormat="1"/>
    <row r="75029" s="3046" customFormat="1"/>
    <row r="75030" s="3046" customFormat="1"/>
    <row r="75031" s="3046" customFormat="1"/>
    <row r="75032" s="3046" customFormat="1"/>
    <row r="75033" s="3046" customFormat="1"/>
    <row r="75034" s="3046" customFormat="1"/>
    <row r="75035" s="3046" customFormat="1"/>
    <row r="75036" s="3046" customFormat="1"/>
    <row r="75037" s="3046" customFormat="1"/>
    <row r="75038" s="3046" customFormat="1"/>
    <row r="75039" s="3046" customFormat="1"/>
    <row r="75040" s="3046" customFormat="1"/>
    <row r="75041" s="3046" customFormat="1"/>
    <row r="75042" s="3046" customFormat="1"/>
    <row r="75043" s="3046" customFormat="1"/>
    <row r="75044" s="3046" customFormat="1"/>
    <row r="75045" s="3046" customFormat="1"/>
    <row r="75046" s="3046" customFormat="1"/>
    <row r="75047" s="3046" customFormat="1"/>
    <row r="75048" s="3046" customFormat="1"/>
    <row r="75049" s="3046" customFormat="1"/>
    <row r="75050" s="3046" customFormat="1"/>
    <row r="75051" s="3046" customFormat="1"/>
    <row r="75052" s="3046" customFormat="1"/>
    <row r="75053" s="3046" customFormat="1"/>
    <row r="75054" s="3046" customFormat="1"/>
    <row r="75055" s="3046" customFormat="1"/>
    <row r="75056" s="3046" customFormat="1"/>
    <row r="75057" s="3046" customFormat="1"/>
    <row r="75058" s="3046" customFormat="1"/>
    <row r="75059" s="3046" customFormat="1"/>
    <row r="75060" s="3046" customFormat="1"/>
    <row r="75061" s="3046" customFormat="1"/>
    <row r="75062" s="3046" customFormat="1"/>
    <row r="75063" s="3046" customFormat="1"/>
    <row r="75064" s="3046" customFormat="1"/>
    <row r="75065" s="3046" customFormat="1"/>
    <row r="75066" s="3046" customFormat="1"/>
    <row r="75067" s="3046" customFormat="1"/>
    <row r="75068" s="3046" customFormat="1"/>
    <row r="75069" s="3046" customFormat="1"/>
    <row r="75070" s="3046" customFormat="1"/>
    <row r="75071" s="3046" customFormat="1"/>
    <row r="75072" s="3046" customFormat="1"/>
    <row r="75073" s="3046" customFormat="1"/>
    <row r="75074" s="3046" customFormat="1"/>
    <row r="75075" s="3046" customFormat="1"/>
    <row r="75076" s="3046" customFormat="1"/>
    <row r="75077" s="3046" customFormat="1"/>
    <row r="75078" s="3046" customFormat="1"/>
    <row r="75079" s="3046" customFormat="1"/>
    <row r="75080" s="3046" customFormat="1"/>
    <row r="75081" s="3046" customFormat="1"/>
    <row r="75082" s="3046" customFormat="1"/>
    <row r="75083" s="3046" customFormat="1"/>
    <row r="75084" s="3046" customFormat="1"/>
    <row r="75085" s="3046" customFormat="1"/>
    <row r="75086" s="3046" customFormat="1"/>
    <row r="75087" s="3046" customFormat="1"/>
    <row r="75088" s="3046" customFormat="1"/>
    <row r="75089" s="3046" customFormat="1"/>
    <row r="75090" s="3046" customFormat="1"/>
    <row r="75091" s="3046" customFormat="1"/>
    <row r="75092" s="3046" customFormat="1"/>
    <row r="75093" s="3046" customFormat="1"/>
    <row r="75094" s="3046" customFormat="1"/>
    <row r="75095" s="3046" customFormat="1"/>
    <row r="75096" s="3046" customFormat="1"/>
    <row r="75097" s="3046" customFormat="1"/>
    <row r="75098" s="3046" customFormat="1"/>
    <row r="75099" s="3046" customFormat="1"/>
    <row r="75100" s="3046" customFormat="1"/>
    <row r="75101" s="3046" customFormat="1"/>
    <row r="75102" s="3046" customFormat="1"/>
    <row r="75103" s="3046" customFormat="1"/>
    <row r="75104" s="3046" customFormat="1"/>
    <row r="75105" s="3046" customFormat="1"/>
    <row r="75106" s="3046" customFormat="1"/>
    <row r="75107" s="3046" customFormat="1"/>
    <row r="75108" s="3046" customFormat="1"/>
    <row r="75109" s="3046" customFormat="1"/>
    <row r="75110" s="3046" customFormat="1"/>
    <row r="75111" s="3046" customFormat="1"/>
    <row r="75112" s="3046" customFormat="1"/>
    <row r="75113" s="3046" customFormat="1"/>
    <row r="75114" s="3046" customFormat="1"/>
    <row r="75115" s="3046" customFormat="1"/>
    <row r="75116" s="3046" customFormat="1"/>
    <row r="75117" s="3046" customFormat="1"/>
    <row r="75118" s="3046" customFormat="1"/>
    <row r="75119" s="3046" customFormat="1"/>
    <row r="75120" s="3046" customFormat="1"/>
    <row r="75121" s="3046" customFormat="1"/>
    <row r="75122" s="3046" customFormat="1"/>
    <row r="75123" s="3046" customFormat="1"/>
    <row r="75124" s="3046" customFormat="1"/>
    <row r="75125" s="3046" customFormat="1"/>
    <row r="75126" s="3046" customFormat="1"/>
    <row r="75127" s="3046" customFormat="1"/>
    <row r="75128" s="3046" customFormat="1"/>
    <row r="75129" s="3046" customFormat="1"/>
    <row r="75130" s="3046" customFormat="1"/>
    <row r="75131" s="3046" customFormat="1"/>
    <row r="75132" s="3046" customFormat="1"/>
    <row r="75133" s="3046" customFormat="1"/>
    <row r="75134" s="3046" customFormat="1"/>
    <row r="75135" s="3046" customFormat="1"/>
    <row r="75136" s="3046" customFormat="1"/>
    <row r="75137" s="3046" customFormat="1"/>
    <row r="75138" s="3046" customFormat="1"/>
    <row r="75139" s="3046" customFormat="1"/>
    <row r="75140" s="3046" customFormat="1"/>
    <row r="75141" s="3046" customFormat="1"/>
    <row r="75142" s="3046" customFormat="1"/>
    <row r="75143" s="3046" customFormat="1"/>
    <row r="75144" s="3046" customFormat="1"/>
    <row r="75145" s="3046" customFormat="1"/>
    <row r="75146" s="3046" customFormat="1"/>
    <row r="75147" s="3046" customFormat="1"/>
    <row r="75148" s="3046" customFormat="1"/>
    <row r="75149" s="3046" customFormat="1"/>
    <row r="75150" s="3046" customFormat="1"/>
    <row r="75151" s="3046" customFormat="1"/>
    <row r="75152" s="3046" customFormat="1"/>
    <row r="75153" s="3046" customFormat="1"/>
    <row r="75154" s="3046" customFormat="1"/>
    <row r="75155" s="3046" customFormat="1"/>
    <row r="75156" s="3046" customFormat="1"/>
    <row r="75157" s="3046" customFormat="1"/>
    <row r="75158" s="3046" customFormat="1"/>
    <row r="75159" s="3046" customFormat="1"/>
    <row r="75160" s="3046" customFormat="1"/>
    <row r="75161" s="3046" customFormat="1"/>
    <row r="75162" s="3046" customFormat="1"/>
    <row r="75163" s="3046" customFormat="1"/>
    <row r="75164" s="3046" customFormat="1"/>
    <row r="75165" s="3046" customFormat="1"/>
    <row r="75166" s="3046" customFormat="1"/>
    <row r="75167" s="3046" customFormat="1"/>
    <row r="75168" s="3046" customFormat="1"/>
    <row r="75169" s="3046" customFormat="1"/>
    <row r="75170" s="3046" customFormat="1"/>
    <row r="75171" s="3046" customFormat="1"/>
    <row r="75172" s="3046" customFormat="1"/>
    <row r="75173" s="3046" customFormat="1"/>
    <row r="75174" s="3046" customFormat="1"/>
    <row r="75175" s="3046" customFormat="1"/>
    <row r="75176" s="3046" customFormat="1"/>
    <row r="75177" s="3046" customFormat="1"/>
    <row r="75178" s="3046" customFormat="1"/>
    <row r="75179" s="3046" customFormat="1"/>
    <row r="75180" s="3046" customFormat="1"/>
    <row r="75181" s="3046" customFormat="1"/>
    <row r="75182" s="3046" customFormat="1"/>
    <row r="75183" s="3046" customFormat="1"/>
    <row r="75184" s="3046" customFormat="1"/>
    <row r="75185" s="3046" customFormat="1"/>
    <row r="75186" s="3046" customFormat="1"/>
    <row r="75187" s="3046" customFormat="1"/>
    <row r="75188" s="3046" customFormat="1"/>
    <row r="75189" s="3046" customFormat="1"/>
    <row r="75190" s="3046" customFormat="1"/>
    <row r="75191" s="3046" customFormat="1"/>
    <row r="75192" s="3046" customFormat="1"/>
    <row r="75193" s="3046" customFormat="1"/>
    <row r="75194" s="3046" customFormat="1"/>
    <row r="75195" s="3046" customFormat="1"/>
    <row r="75196" s="3046" customFormat="1"/>
    <row r="75197" s="3046" customFormat="1"/>
    <row r="75198" s="3046" customFormat="1"/>
    <row r="75199" s="3046" customFormat="1"/>
    <row r="75200" s="3046" customFormat="1"/>
    <row r="75201" s="3046" customFormat="1"/>
    <row r="75202" s="3046" customFormat="1"/>
    <row r="75203" s="3046" customFormat="1"/>
    <row r="75204" s="3046" customFormat="1"/>
    <row r="75205" s="3046" customFormat="1"/>
    <row r="75206" s="3046" customFormat="1"/>
    <row r="75207" s="3046" customFormat="1"/>
    <row r="75208" s="3046" customFormat="1"/>
    <row r="75209" s="3046" customFormat="1"/>
    <row r="75210" s="3046" customFormat="1"/>
    <row r="75211" s="3046" customFormat="1"/>
    <row r="75212" s="3046" customFormat="1"/>
    <row r="75213" s="3046" customFormat="1"/>
    <row r="75214" s="3046" customFormat="1"/>
    <row r="75215" s="3046" customFormat="1"/>
    <row r="75216" s="3046" customFormat="1"/>
    <row r="75217" s="3046" customFormat="1"/>
    <row r="75218" s="3046" customFormat="1"/>
    <row r="75219" s="3046" customFormat="1"/>
    <row r="75220" s="3046" customFormat="1"/>
    <row r="75221" s="3046" customFormat="1"/>
    <row r="75222" s="3046" customFormat="1"/>
    <row r="75223" s="3046" customFormat="1"/>
    <row r="75224" s="3046" customFormat="1"/>
    <row r="75225" s="3046" customFormat="1"/>
    <row r="75226" s="3046" customFormat="1"/>
    <row r="75227" s="3046" customFormat="1"/>
    <row r="75228" s="3046" customFormat="1"/>
    <row r="75229" s="3046" customFormat="1"/>
    <row r="75230" s="3046" customFormat="1"/>
    <row r="75231" s="3046" customFormat="1"/>
    <row r="75232" s="3046" customFormat="1"/>
    <row r="75233" s="3046" customFormat="1"/>
    <row r="75234" s="3046" customFormat="1"/>
    <row r="75235" s="3046" customFormat="1"/>
    <row r="75236" s="3046" customFormat="1"/>
    <row r="75237" s="3046" customFormat="1"/>
    <row r="75238" s="3046" customFormat="1"/>
    <row r="75239" s="3046" customFormat="1"/>
    <row r="75240" s="3046" customFormat="1"/>
    <row r="75241" s="3046" customFormat="1"/>
    <row r="75242" s="3046" customFormat="1"/>
    <row r="75243" s="3046" customFormat="1"/>
    <row r="75244" s="3046" customFormat="1"/>
    <row r="75245" s="3046" customFormat="1"/>
    <row r="75246" s="3046" customFormat="1"/>
    <row r="75247" s="3046" customFormat="1"/>
    <row r="75248" s="3046" customFormat="1"/>
    <row r="75249" s="3046" customFormat="1"/>
    <row r="75250" s="3046" customFormat="1"/>
    <row r="75251" s="3046" customFormat="1"/>
    <row r="75252" s="3046" customFormat="1"/>
    <row r="75253" s="3046" customFormat="1"/>
    <row r="75254" s="3046" customFormat="1"/>
    <row r="75255" s="3046" customFormat="1"/>
    <row r="75256" s="3046" customFormat="1"/>
    <row r="75257" s="3046" customFormat="1"/>
    <row r="75258" s="3046" customFormat="1"/>
    <row r="75259" s="3046" customFormat="1"/>
    <row r="75260" s="3046" customFormat="1"/>
    <row r="75261" s="3046" customFormat="1"/>
    <row r="75262" s="3046" customFormat="1"/>
    <row r="75263" s="3046" customFormat="1"/>
    <row r="75264" s="3046" customFormat="1"/>
    <row r="75265" s="3046" customFormat="1"/>
    <row r="75266" s="3046" customFormat="1"/>
    <row r="75267" s="3046" customFormat="1"/>
    <row r="75268" s="3046" customFormat="1"/>
    <row r="75269" s="3046" customFormat="1"/>
    <row r="75270" s="3046" customFormat="1"/>
    <row r="75271" s="3046" customFormat="1"/>
    <row r="75272" s="3046" customFormat="1"/>
    <row r="75273" s="3046" customFormat="1"/>
    <row r="75274" s="3046" customFormat="1"/>
    <row r="75275" s="3046" customFormat="1"/>
    <row r="75276" s="3046" customFormat="1"/>
    <row r="75277" s="3046" customFormat="1"/>
    <row r="75278" s="3046" customFormat="1"/>
    <row r="75279" s="3046" customFormat="1"/>
    <row r="75280" s="3046" customFormat="1"/>
    <row r="75281" s="3046" customFormat="1"/>
    <row r="75282" s="3046" customFormat="1"/>
    <row r="75283" s="3046" customFormat="1"/>
    <row r="75284" s="3046" customFormat="1"/>
    <row r="75285" s="3046" customFormat="1"/>
    <row r="75286" s="3046" customFormat="1"/>
    <row r="75287" s="3046" customFormat="1"/>
    <row r="75288" s="3046" customFormat="1"/>
    <row r="75289" s="3046" customFormat="1"/>
    <row r="75290" s="3046" customFormat="1"/>
    <row r="75291" s="3046" customFormat="1"/>
    <row r="75292" s="3046" customFormat="1"/>
    <row r="75293" s="3046" customFormat="1"/>
    <row r="75294" s="3046" customFormat="1"/>
    <row r="75295" s="3046" customFormat="1"/>
    <row r="75296" s="3046" customFormat="1"/>
    <row r="75297" s="3046" customFormat="1"/>
    <row r="75298" s="3046" customFormat="1"/>
    <row r="75299" s="3046" customFormat="1"/>
    <row r="75300" s="3046" customFormat="1"/>
    <row r="75301" s="3046" customFormat="1"/>
    <row r="75302" s="3046" customFormat="1"/>
    <row r="75303" s="3046" customFormat="1"/>
    <row r="75304" s="3046" customFormat="1"/>
    <row r="75305" s="3046" customFormat="1"/>
    <row r="75306" s="3046" customFormat="1"/>
    <row r="75307" s="3046" customFormat="1"/>
    <row r="75308" s="3046" customFormat="1"/>
    <row r="75309" s="3046" customFormat="1"/>
    <row r="75310" s="3046" customFormat="1"/>
    <row r="75311" s="3046" customFormat="1"/>
    <row r="75312" s="3046" customFormat="1"/>
    <row r="75313" s="3046" customFormat="1"/>
    <row r="75314" s="3046" customFormat="1"/>
    <row r="75315" s="3046" customFormat="1"/>
    <row r="75316" s="3046" customFormat="1"/>
    <row r="75317" s="3046" customFormat="1"/>
    <row r="75318" s="3046" customFormat="1"/>
    <row r="75319" s="3046" customFormat="1"/>
    <row r="75320" s="3046" customFormat="1"/>
    <row r="75321" s="3046" customFormat="1"/>
    <row r="75322" s="3046" customFormat="1"/>
    <row r="75323" s="3046" customFormat="1"/>
    <row r="75324" s="3046" customFormat="1"/>
    <row r="75325" s="3046" customFormat="1"/>
    <row r="75326" s="3046" customFormat="1"/>
    <row r="75327" s="3046" customFormat="1"/>
    <row r="75328" s="3046" customFormat="1"/>
    <row r="75329" s="3046" customFormat="1"/>
    <row r="75330" s="3046" customFormat="1"/>
    <row r="75331" s="3046" customFormat="1"/>
    <row r="75332" s="3046" customFormat="1"/>
    <row r="75333" s="3046" customFormat="1"/>
    <row r="75334" s="3046" customFormat="1"/>
    <row r="75335" s="3046" customFormat="1"/>
    <row r="75336" s="3046" customFormat="1"/>
    <row r="75337" s="3046" customFormat="1"/>
    <row r="75338" s="3046" customFormat="1"/>
    <row r="75339" s="3046" customFormat="1"/>
    <row r="75340" s="3046" customFormat="1"/>
    <row r="75341" s="3046" customFormat="1"/>
    <row r="75342" s="3046" customFormat="1"/>
    <row r="75343" s="3046" customFormat="1"/>
    <row r="75344" s="3046" customFormat="1"/>
    <row r="75345" s="3046" customFormat="1"/>
    <row r="75346" s="3046" customFormat="1"/>
    <row r="75347" s="3046" customFormat="1"/>
    <row r="75348" s="3046" customFormat="1"/>
    <row r="75349" s="3046" customFormat="1"/>
    <row r="75350" s="3046" customFormat="1"/>
    <row r="75351" s="3046" customFormat="1"/>
    <row r="75352" s="3046" customFormat="1"/>
    <row r="75353" s="3046" customFormat="1"/>
    <row r="75354" s="3046" customFormat="1"/>
    <row r="75355" s="3046" customFormat="1"/>
    <row r="75356" s="3046" customFormat="1"/>
    <row r="75357" s="3046" customFormat="1"/>
    <row r="75358" s="3046" customFormat="1"/>
    <row r="75359" s="3046" customFormat="1"/>
    <row r="75360" s="3046" customFormat="1"/>
    <row r="75361" s="3046" customFormat="1"/>
    <row r="75362" s="3046" customFormat="1"/>
    <row r="75363" s="3046" customFormat="1"/>
    <row r="75364" s="3046" customFormat="1"/>
    <row r="75365" s="3046" customFormat="1"/>
    <row r="75366" s="3046" customFormat="1"/>
    <row r="75367" s="3046" customFormat="1"/>
    <row r="75368" s="3046" customFormat="1"/>
    <row r="75369" s="3046" customFormat="1"/>
    <row r="75370" s="3046" customFormat="1"/>
    <row r="75371" s="3046" customFormat="1"/>
    <row r="75372" s="3046" customFormat="1"/>
    <row r="75373" s="3046" customFormat="1"/>
    <row r="75374" s="3046" customFormat="1"/>
    <row r="75375" s="3046" customFormat="1"/>
    <row r="75376" s="3046" customFormat="1"/>
    <row r="75377" s="3046" customFormat="1"/>
    <row r="75378" s="3046" customFormat="1"/>
    <row r="75379" s="3046" customFormat="1"/>
    <row r="75380" s="3046" customFormat="1"/>
    <row r="75381" s="3046" customFormat="1"/>
    <row r="75382" s="3046" customFormat="1"/>
    <row r="75383" s="3046" customFormat="1"/>
    <row r="75384" s="3046" customFormat="1"/>
    <row r="75385" s="3046" customFormat="1"/>
    <row r="75386" s="3046" customFormat="1"/>
    <row r="75387" s="3046" customFormat="1"/>
    <row r="75388" s="3046" customFormat="1"/>
    <row r="75389" s="3046" customFormat="1"/>
    <row r="75390" s="3046" customFormat="1"/>
    <row r="75391" s="3046" customFormat="1"/>
    <row r="75392" s="3046" customFormat="1"/>
    <row r="75393" s="3046" customFormat="1"/>
    <row r="75394" s="3046" customFormat="1"/>
    <row r="75395" s="3046" customFormat="1"/>
    <row r="75396" s="3046" customFormat="1"/>
    <row r="75397" s="3046" customFormat="1"/>
    <row r="75398" s="3046" customFormat="1"/>
    <row r="75399" s="3046" customFormat="1"/>
    <row r="75400" s="3046" customFormat="1"/>
    <row r="75401" s="3046" customFormat="1"/>
    <row r="75402" s="3046" customFormat="1"/>
    <row r="75403" s="3046" customFormat="1"/>
    <row r="75404" s="3046" customFormat="1"/>
    <row r="75405" s="3046" customFormat="1"/>
    <row r="75406" s="3046" customFormat="1"/>
    <row r="75407" s="3046" customFormat="1"/>
    <row r="75408" s="3046" customFormat="1"/>
    <row r="75409" s="3046" customFormat="1"/>
    <row r="75410" s="3046" customFormat="1"/>
    <row r="75411" s="3046" customFormat="1"/>
    <row r="75412" s="3046" customFormat="1"/>
    <row r="75413" s="3046" customFormat="1"/>
    <row r="75414" s="3046" customFormat="1"/>
    <row r="75415" s="3046" customFormat="1"/>
    <row r="75416" s="3046" customFormat="1"/>
    <row r="75417" s="3046" customFormat="1"/>
    <row r="75418" s="3046" customFormat="1"/>
    <row r="75419" s="3046" customFormat="1"/>
    <row r="75420" s="3046" customFormat="1"/>
    <row r="75421" s="3046" customFormat="1"/>
    <row r="75422" s="3046" customFormat="1"/>
    <row r="75423" s="3046" customFormat="1"/>
    <row r="75424" s="3046" customFormat="1"/>
    <row r="75425" s="3046" customFormat="1"/>
    <row r="75426" s="3046" customFormat="1"/>
    <row r="75427" s="3046" customFormat="1"/>
    <row r="75428" s="3046" customFormat="1"/>
    <row r="75429" s="3046" customFormat="1"/>
    <row r="75430" s="3046" customFormat="1"/>
    <row r="75431" s="3046" customFormat="1"/>
    <row r="75432" s="3046" customFormat="1"/>
    <row r="75433" s="3046" customFormat="1"/>
    <row r="75434" s="3046" customFormat="1"/>
    <row r="75435" s="3046" customFormat="1"/>
    <row r="75436" s="3046" customFormat="1"/>
    <row r="75437" s="3046" customFormat="1"/>
    <row r="75438" s="3046" customFormat="1"/>
    <row r="75439" s="3046" customFormat="1"/>
    <row r="75440" s="3046" customFormat="1"/>
    <row r="75441" s="3046" customFormat="1"/>
    <row r="75442" s="3046" customFormat="1"/>
    <row r="75443" s="3046" customFormat="1"/>
    <row r="75444" s="3046" customFormat="1"/>
    <row r="75445" s="3046" customFormat="1"/>
    <row r="75446" s="3046" customFormat="1"/>
    <row r="75447" s="3046" customFormat="1"/>
    <row r="75448" s="3046" customFormat="1"/>
    <row r="75449" s="3046" customFormat="1"/>
    <row r="75450" s="3046" customFormat="1"/>
    <row r="75451" s="3046" customFormat="1"/>
    <row r="75452" s="3046" customFormat="1"/>
    <row r="75453" s="3046" customFormat="1"/>
    <row r="75454" s="3046" customFormat="1"/>
    <row r="75455" s="3046" customFormat="1"/>
    <row r="75456" s="3046" customFormat="1"/>
    <row r="75457" s="3046" customFormat="1"/>
    <row r="75458" s="3046" customFormat="1"/>
    <row r="75459" s="3046" customFormat="1"/>
    <row r="75460" s="3046" customFormat="1"/>
    <row r="75461" s="3046" customFormat="1"/>
    <row r="75462" s="3046" customFormat="1"/>
    <row r="75463" s="3046" customFormat="1"/>
    <row r="75464" s="3046" customFormat="1"/>
    <row r="75465" s="3046" customFormat="1"/>
    <row r="75466" s="3046" customFormat="1"/>
    <row r="75467" s="3046" customFormat="1"/>
    <row r="75468" s="3046" customFormat="1"/>
    <row r="75469" s="3046" customFormat="1"/>
    <row r="75470" s="3046" customFormat="1"/>
    <row r="75471" s="3046" customFormat="1"/>
    <row r="75472" s="3046" customFormat="1"/>
    <row r="75473" s="3046" customFormat="1"/>
    <row r="75474" s="3046" customFormat="1"/>
    <row r="75475" s="3046" customFormat="1"/>
    <row r="75476" s="3046" customFormat="1"/>
    <row r="75477" s="3046" customFormat="1"/>
    <row r="75478" s="3046" customFormat="1"/>
    <row r="75479" s="3046" customFormat="1"/>
    <row r="75480" s="3046" customFormat="1"/>
    <row r="75481" s="3046" customFormat="1"/>
    <row r="75482" s="3046" customFormat="1"/>
    <row r="75483" s="3046" customFormat="1"/>
    <row r="75484" s="3046" customFormat="1"/>
    <row r="75485" s="3046" customFormat="1"/>
    <row r="75486" s="3046" customFormat="1"/>
    <row r="75487" s="3046" customFormat="1"/>
    <row r="75488" s="3046" customFormat="1"/>
    <row r="75489" s="3046" customFormat="1"/>
    <row r="75490" s="3046" customFormat="1"/>
    <row r="75491" s="3046" customFormat="1"/>
    <row r="75492" s="3046" customFormat="1"/>
    <row r="75493" s="3046" customFormat="1"/>
    <row r="75494" s="3046" customFormat="1"/>
    <row r="75495" s="3046" customFormat="1"/>
    <row r="75496" s="3046" customFormat="1"/>
    <row r="75497" s="3046" customFormat="1"/>
    <row r="75498" s="3046" customFormat="1"/>
    <row r="75499" s="3046" customFormat="1"/>
    <row r="75500" s="3046" customFormat="1"/>
    <row r="75501" s="3046" customFormat="1"/>
    <row r="75502" s="3046" customFormat="1"/>
    <row r="75503" s="3046" customFormat="1"/>
    <row r="75504" s="3046" customFormat="1"/>
    <row r="75505" s="3046" customFormat="1"/>
    <row r="75506" s="3046" customFormat="1"/>
    <row r="75507" s="3046" customFormat="1"/>
    <row r="75508" s="3046" customFormat="1"/>
    <row r="75509" s="3046" customFormat="1"/>
    <row r="75510" s="3046" customFormat="1"/>
    <row r="75511" s="3046" customFormat="1"/>
    <row r="75512" s="3046" customFormat="1"/>
    <row r="75513" s="3046" customFormat="1"/>
    <row r="75514" s="3046" customFormat="1"/>
    <row r="75515" s="3046" customFormat="1"/>
    <row r="75516" s="3046" customFormat="1"/>
    <row r="75517" s="3046" customFormat="1"/>
    <row r="75518" s="3046" customFormat="1"/>
    <row r="75519" s="3046" customFormat="1"/>
    <row r="75520" s="3046" customFormat="1"/>
    <row r="75521" s="3046" customFormat="1"/>
    <row r="75522" s="3046" customFormat="1"/>
    <row r="75523" s="3046" customFormat="1"/>
    <row r="75524" s="3046" customFormat="1"/>
    <row r="75525" s="3046" customFormat="1"/>
    <row r="75526" s="3046" customFormat="1"/>
    <row r="75527" s="3046" customFormat="1"/>
    <row r="75528" s="3046" customFormat="1"/>
    <row r="75529" s="3046" customFormat="1"/>
    <row r="75530" s="3046" customFormat="1"/>
    <row r="75531" s="3046" customFormat="1"/>
    <row r="75532" s="3046" customFormat="1"/>
    <row r="75533" s="3046" customFormat="1"/>
    <row r="75534" s="3046" customFormat="1"/>
    <row r="75535" s="3046" customFormat="1"/>
    <row r="75536" s="3046" customFormat="1"/>
    <row r="75537" s="3046" customFormat="1"/>
    <row r="75538" s="3046" customFormat="1"/>
    <row r="75539" s="3046" customFormat="1"/>
    <row r="75540" s="3046" customFormat="1"/>
    <row r="75541" s="3046" customFormat="1"/>
    <row r="75542" s="3046" customFormat="1"/>
    <row r="75543" s="3046" customFormat="1"/>
    <row r="75544" s="3046" customFormat="1"/>
    <row r="75545" s="3046" customFormat="1"/>
    <row r="75546" s="3046" customFormat="1"/>
    <row r="75547" s="3046" customFormat="1"/>
    <row r="75548" s="3046" customFormat="1"/>
    <row r="75549" s="3046" customFormat="1"/>
    <row r="75550" s="3046" customFormat="1"/>
    <row r="75551" s="3046" customFormat="1"/>
    <row r="75552" s="3046" customFormat="1"/>
    <row r="75553" s="3046" customFormat="1"/>
    <row r="75554" s="3046" customFormat="1"/>
    <row r="75555" s="3046" customFormat="1"/>
    <row r="75556" s="3046" customFormat="1"/>
    <row r="75557" s="3046" customFormat="1"/>
    <row r="75558" s="3046" customFormat="1"/>
    <row r="75559" s="3046" customFormat="1"/>
    <row r="75560" s="3046" customFormat="1"/>
    <row r="75561" s="3046" customFormat="1"/>
    <row r="75562" s="3046" customFormat="1"/>
    <row r="75563" s="3046" customFormat="1"/>
    <row r="75564" s="3046" customFormat="1"/>
    <row r="75565" s="3046" customFormat="1"/>
    <row r="75566" s="3046" customFormat="1"/>
    <row r="75567" s="3046" customFormat="1"/>
    <row r="75568" s="3046" customFormat="1"/>
    <row r="75569" s="3046" customFormat="1"/>
    <row r="75570" s="3046" customFormat="1"/>
    <row r="75571" s="3046" customFormat="1"/>
    <row r="75572" s="3046" customFormat="1"/>
    <row r="75573" s="3046" customFormat="1"/>
    <row r="75574" s="3046" customFormat="1"/>
    <row r="75575" s="3046" customFormat="1"/>
    <row r="75576" s="3046" customFormat="1"/>
    <row r="75577" s="3046" customFormat="1"/>
    <row r="75578" s="3046" customFormat="1"/>
    <row r="75579" s="3046" customFormat="1"/>
    <row r="75580" s="3046" customFormat="1"/>
    <row r="75581" s="3046" customFormat="1"/>
    <row r="75582" s="3046" customFormat="1"/>
    <row r="75583" s="3046" customFormat="1"/>
    <row r="75584" s="3046" customFormat="1"/>
    <row r="75585" s="3046" customFormat="1"/>
    <row r="75586" s="3046" customFormat="1"/>
    <row r="75587" s="3046" customFormat="1"/>
    <row r="75588" s="3046" customFormat="1"/>
    <row r="75589" s="3046" customFormat="1"/>
    <row r="75590" s="3046" customFormat="1"/>
    <row r="75591" s="3046" customFormat="1"/>
    <row r="75592" s="3046" customFormat="1"/>
    <row r="75593" s="3046" customFormat="1"/>
    <row r="75594" s="3046" customFormat="1"/>
    <row r="75595" s="3046" customFormat="1"/>
    <row r="75596" s="3046" customFormat="1"/>
    <row r="75597" s="3046" customFormat="1"/>
    <row r="75598" s="3046" customFormat="1"/>
    <row r="75599" s="3046" customFormat="1"/>
    <row r="75600" s="3046" customFormat="1"/>
    <row r="75601" s="3046" customFormat="1"/>
    <row r="75602" s="3046" customFormat="1"/>
    <row r="75603" s="3046" customFormat="1"/>
    <row r="75604" s="3046" customFormat="1"/>
    <row r="75605" s="3046" customFormat="1"/>
    <row r="75606" s="3046" customFormat="1"/>
    <row r="75607" s="3046" customFormat="1"/>
    <row r="75608" s="3046" customFormat="1"/>
    <row r="75609" s="3046" customFormat="1"/>
    <row r="75610" s="3046" customFormat="1"/>
    <row r="75611" s="3046" customFormat="1"/>
    <row r="75612" s="3046" customFormat="1"/>
    <row r="75613" s="3046" customFormat="1"/>
    <row r="75614" s="3046" customFormat="1"/>
    <row r="75615" s="3046" customFormat="1"/>
    <row r="75616" s="3046" customFormat="1"/>
    <row r="75617" s="3046" customFormat="1"/>
    <row r="75618" s="3046" customFormat="1"/>
    <row r="75619" s="3046" customFormat="1"/>
    <row r="75620" s="3046" customFormat="1"/>
    <row r="75621" s="3046" customFormat="1"/>
    <row r="75622" s="3046" customFormat="1"/>
    <row r="75623" s="3046" customFormat="1"/>
    <row r="75624" s="3046" customFormat="1"/>
    <row r="75625" s="3046" customFormat="1"/>
    <row r="75626" s="3046" customFormat="1"/>
    <row r="75627" s="3046" customFormat="1"/>
    <row r="75628" s="3046" customFormat="1"/>
    <row r="75629" s="3046" customFormat="1"/>
    <row r="75630" s="3046" customFormat="1"/>
    <row r="75631" s="3046" customFormat="1"/>
    <row r="75632" s="3046" customFormat="1"/>
    <row r="75633" s="3046" customFormat="1"/>
    <row r="75634" s="3046" customFormat="1"/>
    <row r="75635" s="3046" customFormat="1"/>
    <row r="75636" s="3046" customFormat="1"/>
    <row r="75637" s="3046" customFormat="1"/>
    <row r="75638" s="3046" customFormat="1"/>
    <row r="75639" s="3046" customFormat="1"/>
    <row r="75640" s="3046" customFormat="1"/>
    <row r="75641" s="3046" customFormat="1"/>
    <row r="75642" s="3046" customFormat="1"/>
    <row r="75643" s="3046" customFormat="1"/>
    <row r="75644" s="3046" customFormat="1"/>
    <row r="75645" s="3046" customFormat="1"/>
    <row r="75646" s="3046" customFormat="1"/>
    <row r="75647" s="3046" customFormat="1"/>
    <row r="75648" s="3046" customFormat="1"/>
    <row r="75649" s="3046" customFormat="1"/>
    <row r="75650" s="3046" customFormat="1"/>
    <row r="75651" s="3046" customFormat="1"/>
    <row r="75652" s="3046" customFormat="1"/>
    <row r="75653" s="3046" customFormat="1"/>
    <row r="75654" s="3046" customFormat="1"/>
    <row r="75655" s="3046" customFormat="1"/>
    <row r="75656" s="3046" customFormat="1"/>
    <row r="75657" s="3046" customFormat="1"/>
    <row r="75658" s="3046" customFormat="1"/>
    <row r="75659" s="3046" customFormat="1"/>
    <row r="75660" s="3046" customFormat="1"/>
    <row r="75661" s="3046" customFormat="1"/>
    <row r="75662" s="3046" customFormat="1"/>
    <row r="75663" s="3046" customFormat="1"/>
    <row r="75664" s="3046" customFormat="1"/>
    <row r="75665" s="3046" customFormat="1"/>
    <row r="75666" s="3046" customFormat="1"/>
    <row r="75667" s="3046" customFormat="1"/>
    <row r="75668" s="3046" customFormat="1"/>
    <row r="75669" s="3046" customFormat="1"/>
    <row r="75670" s="3046" customFormat="1"/>
    <row r="75671" s="3046" customFormat="1"/>
    <row r="75672" s="3046" customFormat="1"/>
    <row r="75673" s="3046" customFormat="1"/>
    <row r="75674" s="3046" customFormat="1"/>
    <row r="75675" s="3046" customFormat="1"/>
    <row r="75676" s="3046" customFormat="1"/>
    <row r="75677" s="3046" customFormat="1"/>
    <row r="75678" s="3046" customFormat="1"/>
    <row r="75679" s="3046" customFormat="1"/>
    <row r="75680" s="3046" customFormat="1"/>
    <row r="75681" s="3046" customFormat="1"/>
    <row r="75682" s="3046" customFormat="1"/>
    <row r="75683" s="3046" customFormat="1"/>
    <row r="75684" s="3046" customFormat="1"/>
    <row r="75685" s="3046" customFormat="1"/>
    <row r="75686" s="3046" customFormat="1"/>
    <row r="75687" s="3046" customFormat="1"/>
    <row r="75688" s="3046" customFormat="1"/>
    <row r="75689" s="3046" customFormat="1"/>
    <row r="75690" s="3046" customFormat="1"/>
    <row r="75691" s="3046" customFormat="1"/>
    <row r="75692" s="3046" customFormat="1"/>
    <row r="75693" s="3046" customFormat="1"/>
    <row r="75694" s="3046" customFormat="1"/>
    <row r="75695" s="3046" customFormat="1"/>
    <row r="75696" s="3046" customFormat="1"/>
    <row r="75697" s="3046" customFormat="1"/>
    <row r="75698" s="3046" customFormat="1"/>
    <row r="75699" s="3046" customFormat="1"/>
    <row r="75700" s="3046" customFormat="1"/>
    <row r="75701" s="3046" customFormat="1"/>
    <row r="75702" s="3046" customFormat="1"/>
    <row r="75703" s="3046" customFormat="1"/>
    <row r="75704" s="3046" customFormat="1"/>
    <row r="75705" s="3046" customFormat="1"/>
    <row r="75706" s="3046" customFormat="1"/>
    <row r="75707" s="3046" customFormat="1"/>
    <row r="75708" s="3046" customFormat="1"/>
    <row r="75709" s="3046" customFormat="1"/>
    <row r="75710" s="3046" customFormat="1"/>
    <row r="75711" s="3046" customFormat="1"/>
    <row r="75712" s="3046" customFormat="1"/>
    <row r="75713" s="3046" customFormat="1"/>
    <row r="75714" s="3046" customFormat="1"/>
    <row r="75715" s="3046" customFormat="1"/>
    <row r="75716" s="3046" customFormat="1"/>
    <row r="75717" s="3046" customFormat="1"/>
    <row r="75718" s="3046" customFormat="1"/>
    <row r="75719" s="3046" customFormat="1"/>
    <row r="75720" s="3046" customFormat="1"/>
    <row r="75721" s="3046" customFormat="1"/>
    <row r="75722" s="3046" customFormat="1"/>
    <row r="75723" s="3046" customFormat="1"/>
    <row r="75724" s="3046" customFormat="1"/>
    <row r="75725" s="3046" customFormat="1"/>
    <row r="75726" s="3046" customFormat="1"/>
    <row r="75727" s="3046" customFormat="1"/>
    <row r="75728" s="3046" customFormat="1"/>
    <row r="75729" s="3046" customFormat="1"/>
    <row r="75730" s="3046" customFormat="1"/>
    <row r="75731" s="3046" customFormat="1"/>
    <row r="75732" s="3046" customFormat="1"/>
    <row r="75733" s="3046" customFormat="1"/>
    <row r="75734" s="3046" customFormat="1"/>
    <row r="75735" s="3046" customFormat="1"/>
    <row r="75736" s="3046" customFormat="1"/>
    <row r="75737" s="3046" customFormat="1"/>
    <row r="75738" s="3046" customFormat="1"/>
    <row r="75739" s="3046" customFormat="1"/>
    <row r="75740" s="3046" customFormat="1"/>
    <row r="75741" s="3046" customFormat="1"/>
    <row r="75742" s="3046" customFormat="1"/>
    <row r="75743" s="3046" customFormat="1"/>
    <row r="75744" s="3046" customFormat="1"/>
    <row r="75745" s="3046" customFormat="1"/>
    <row r="75746" s="3046" customFormat="1"/>
    <row r="75747" s="3046" customFormat="1"/>
    <row r="75748" s="3046" customFormat="1"/>
    <row r="75749" s="3046" customFormat="1"/>
    <row r="75750" s="3046" customFormat="1"/>
    <row r="75751" s="3046" customFormat="1"/>
    <row r="75752" s="3046" customFormat="1"/>
    <row r="75753" s="3046" customFormat="1"/>
    <row r="75754" s="3046" customFormat="1"/>
    <row r="75755" s="3046" customFormat="1"/>
    <row r="75756" s="3046" customFormat="1"/>
    <row r="75757" s="3046" customFormat="1"/>
    <row r="75758" s="3046" customFormat="1"/>
    <row r="75759" s="3046" customFormat="1"/>
    <row r="75760" s="3046" customFormat="1"/>
    <row r="75761" s="3046" customFormat="1"/>
    <row r="75762" s="3046" customFormat="1"/>
    <row r="75763" s="3046" customFormat="1"/>
    <row r="75764" s="3046" customFormat="1"/>
    <row r="75765" s="3046" customFormat="1"/>
    <row r="75766" s="3046" customFormat="1"/>
    <row r="75767" s="3046" customFormat="1"/>
    <row r="75768" s="3046" customFormat="1"/>
    <row r="75769" s="3046" customFormat="1"/>
    <row r="75770" s="3046" customFormat="1"/>
    <row r="75771" s="3046" customFormat="1"/>
    <row r="75772" s="3046" customFormat="1"/>
    <row r="75773" s="3046" customFormat="1"/>
    <row r="75774" s="3046" customFormat="1"/>
    <row r="75775" s="3046" customFormat="1"/>
    <row r="75776" s="3046" customFormat="1"/>
    <row r="75777" s="3046" customFormat="1"/>
    <row r="75778" s="3046" customFormat="1"/>
    <row r="75779" s="3046" customFormat="1"/>
    <row r="75780" s="3046" customFormat="1"/>
    <row r="75781" s="3046" customFormat="1"/>
    <row r="75782" s="3046" customFormat="1"/>
    <row r="75783" s="3046" customFormat="1"/>
    <row r="75784" s="3046" customFormat="1"/>
    <row r="75785" s="3046" customFormat="1"/>
    <row r="75786" s="3046" customFormat="1"/>
    <row r="75787" s="3046" customFormat="1"/>
    <row r="75788" s="3046" customFormat="1"/>
    <row r="75789" s="3046" customFormat="1"/>
    <row r="75790" s="3046" customFormat="1"/>
    <row r="75791" s="3046" customFormat="1"/>
    <row r="75792" s="3046" customFormat="1"/>
    <row r="75793" s="3046" customFormat="1"/>
    <row r="75794" s="3046" customFormat="1"/>
    <row r="75795" s="3046" customFormat="1"/>
    <row r="75796" s="3046" customFormat="1"/>
    <row r="75797" s="3046" customFormat="1"/>
    <row r="75798" s="3046" customFormat="1"/>
    <row r="75799" s="3046" customFormat="1"/>
    <row r="75800" s="3046" customFormat="1"/>
    <row r="75801" s="3046" customFormat="1"/>
    <row r="75802" s="3046" customFormat="1"/>
    <row r="75803" s="3046" customFormat="1"/>
    <row r="75804" s="3046" customFormat="1"/>
    <row r="75805" s="3046" customFormat="1"/>
    <row r="75806" s="3046" customFormat="1"/>
    <row r="75807" s="3046" customFormat="1"/>
    <row r="75808" s="3046" customFormat="1"/>
    <row r="75809" s="3046" customFormat="1"/>
    <row r="75810" s="3046" customFormat="1"/>
    <row r="75811" s="3046" customFormat="1"/>
    <row r="75812" s="3046" customFormat="1"/>
    <row r="75813" s="3046" customFormat="1"/>
    <row r="75814" s="3046" customFormat="1"/>
    <row r="75815" s="3046" customFormat="1"/>
    <row r="75816" s="3046" customFormat="1"/>
    <row r="75817" s="3046" customFormat="1"/>
    <row r="75818" s="3046" customFormat="1"/>
    <row r="75819" s="3046" customFormat="1"/>
    <row r="75820" s="3046" customFormat="1"/>
    <row r="75821" s="3046" customFormat="1"/>
    <row r="75822" s="3046" customFormat="1"/>
    <row r="75823" s="3046" customFormat="1"/>
    <row r="75824" s="3046" customFormat="1"/>
    <row r="75825" s="3046" customFormat="1"/>
    <row r="75826" s="3046" customFormat="1"/>
    <row r="75827" s="3046" customFormat="1"/>
    <row r="75828" s="3046" customFormat="1"/>
    <row r="75829" s="3046" customFormat="1"/>
    <row r="75830" s="3046" customFormat="1"/>
    <row r="75831" s="3046" customFormat="1"/>
    <row r="75832" s="3046" customFormat="1"/>
    <row r="75833" s="3046" customFormat="1"/>
    <row r="75834" s="3046" customFormat="1"/>
    <row r="75835" s="3046" customFormat="1"/>
    <row r="75836" s="3046" customFormat="1"/>
    <row r="75837" s="3046" customFormat="1"/>
    <row r="75838" s="3046" customFormat="1"/>
    <row r="75839" s="3046" customFormat="1"/>
    <row r="75840" s="3046" customFormat="1"/>
    <row r="75841" s="3046" customFormat="1"/>
    <row r="75842" s="3046" customFormat="1"/>
    <row r="75843" s="3046" customFormat="1"/>
    <row r="75844" s="3046" customFormat="1"/>
    <row r="75845" s="3046" customFormat="1"/>
    <row r="75846" s="3046" customFormat="1"/>
    <row r="75847" s="3046" customFormat="1"/>
    <row r="75848" s="3046" customFormat="1"/>
    <row r="75849" s="3046" customFormat="1"/>
    <row r="75850" s="3046" customFormat="1"/>
    <row r="75851" s="3046" customFormat="1"/>
    <row r="75852" s="3046" customFormat="1"/>
    <row r="75853" s="3046" customFormat="1"/>
    <row r="75854" s="3046" customFormat="1"/>
    <row r="75855" s="3046" customFormat="1"/>
    <row r="75856" s="3046" customFormat="1"/>
    <row r="75857" s="3046" customFormat="1"/>
    <row r="75858" s="3046" customFormat="1"/>
    <row r="75859" s="3046" customFormat="1"/>
    <row r="75860" s="3046" customFormat="1"/>
    <row r="75861" s="3046" customFormat="1"/>
    <row r="75862" s="3046" customFormat="1"/>
    <row r="75863" s="3046" customFormat="1"/>
    <row r="75864" s="3046" customFormat="1"/>
    <row r="75865" s="3046" customFormat="1"/>
    <row r="75866" s="3046" customFormat="1"/>
    <row r="75867" s="3046" customFormat="1"/>
    <row r="75868" s="3046" customFormat="1"/>
    <row r="75869" s="3046" customFormat="1"/>
    <row r="75870" s="3046" customFormat="1"/>
    <row r="75871" s="3046" customFormat="1"/>
    <row r="75872" s="3046" customFormat="1"/>
    <row r="75873" s="3046" customFormat="1"/>
    <row r="75874" s="3046" customFormat="1"/>
    <row r="75875" s="3046" customFormat="1"/>
    <row r="75876" s="3046" customFormat="1"/>
    <row r="75877" s="3046" customFormat="1"/>
    <row r="75878" s="3046" customFormat="1"/>
    <row r="75879" s="3046" customFormat="1"/>
    <row r="75880" s="3046" customFormat="1"/>
    <row r="75881" s="3046" customFormat="1"/>
    <row r="75882" s="3046" customFormat="1"/>
    <row r="75883" s="3046" customFormat="1"/>
    <row r="75884" s="3046" customFormat="1"/>
    <row r="75885" s="3046" customFormat="1"/>
    <row r="75886" s="3046" customFormat="1"/>
    <row r="75887" s="3046" customFormat="1"/>
    <row r="75888" s="3046" customFormat="1"/>
    <row r="75889" s="3046" customFormat="1"/>
    <row r="75890" s="3046" customFormat="1"/>
    <row r="75891" s="3046" customFormat="1"/>
    <row r="75892" s="3046" customFormat="1"/>
    <row r="75893" s="3046" customFormat="1"/>
    <row r="75894" s="3046" customFormat="1"/>
    <row r="75895" s="3046" customFormat="1"/>
    <row r="75896" s="3046" customFormat="1"/>
    <row r="75897" s="3046" customFormat="1"/>
    <row r="75898" s="3046" customFormat="1"/>
    <row r="75899" s="3046" customFormat="1"/>
    <row r="75900" s="3046" customFormat="1"/>
    <row r="75901" s="3046" customFormat="1"/>
    <row r="75902" s="3046" customFormat="1"/>
    <row r="75903" s="3046" customFormat="1"/>
    <row r="75904" s="3046" customFormat="1"/>
    <row r="75905" s="3046" customFormat="1"/>
    <row r="75906" s="3046" customFormat="1"/>
    <row r="75907" s="3046" customFormat="1"/>
    <row r="75908" s="3046" customFormat="1"/>
    <row r="75909" s="3046" customFormat="1"/>
    <row r="75910" s="3046" customFormat="1"/>
    <row r="75911" s="3046" customFormat="1"/>
    <row r="75912" s="3046" customFormat="1"/>
    <row r="75913" s="3046" customFormat="1"/>
    <row r="75914" s="3046" customFormat="1"/>
    <row r="75915" s="3046" customFormat="1"/>
    <row r="75916" s="3046" customFormat="1"/>
    <row r="75917" s="3046" customFormat="1"/>
    <row r="75918" s="3046" customFormat="1"/>
    <row r="75919" s="3046" customFormat="1"/>
    <row r="75920" s="3046" customFormat="1"/>
    <row r="75921" s="3046" customFormat="1"/>
    <row r="75922" s="3046" customFormat="1"/>
    <row r="75923" s="3046" customFormat="1"/>
    <row r="75924" s="3046" customFormat="1"/>
    <row r="75925" s="3046" customFormat="1"/>
    <row r="75926" s="3046" customFormat="1"/>
    <row r="75927" s="3046" customFormat="1"/>
    <row r="75928" s="3046" customFormat="1"/>
    <row r="75929" s="3046" customFormat="1"/>
    <row r="75930" s="3046" customFormat="1"/>
    <row r="75931" s="3046" customFormat="1"/>
    <row r="75932" s="3046" customFormat="1"/>
    <row r="75933" s="3046" customFormat="1"/>
    <row r="75934" s="3046" customFormat="1"/>
    <row r="75935" s="3046" customFormat="1"/>
    <row r="75936" s="3046" customFormat="1"/>
    <row r="75937" s="3046" customFormat="1"/>
    <row r="75938" s="3046" customFormat="1"/>
    <row r="75939" s="3046" customFormat="1"/>
    <row r="75940" s="3046" customFormat="1"/>
    <row r="75941" s="3046" customFormat="1"/>
    <row r="75942" s="3046" customFormat="1"/>
    <row r="75943" s="3046" customFormat="1"/>
    <row r="75944" s="3046" customFormat="1"/>
    <row r="75945" s="3046" customFormat="1"/>
    <row r="75946" s="3046" customFormat="1"/>
    <row r="75947" s="3046" customFormat="1"/>
    <row r="75948" s="3046" customFormat="1"/>
    <row r="75949" s="3046" customFormat="1"/>
    <row r="75950" s="3046" customFormat="1"/>
    <row r="75951" s="3046" customFormat="1"/>
    <row r="75952" s="3046" customFormat="1"/>
    <row r="75953" s="3046" customFormat="1"/>
    <row r="75954" s="3046" customFormat="1"/>
    <row r="75955" s="3046" customFormat="1"/>
    <row r="75956" s="3046" customFormat="1"/>
    <row r="75957" s="3046" customFormat="1"/>
    <row r="75958" s="3046" customFormat="1"/>
    <row r="75959" s="3046" customFormat="1"/>
    <row r="75960" s="3046" customFormat="1"/>
    <row r="75961" s="3046" customFormat="1"/>
    <row r="75962" s="3046" customFormat="1"/>
    <row r="75963" s="3046" customFormat="1"/>
    <row r="75964" s="3046" customFormat="1"/>
    <row r="75965" s="3046" customFormat="1"/>
    <row r="75966" s="3046" customFormat="1"/>
    <row r="75967" s="3046" customFormat="1"/>
    <row r="75968" s="3046" customFormat="1"/>
    <row r="75969" s="3046" customFormat="1"/>
    <row r="75970" s="3046" customFormat="1"/>
    <row r="75971" s="3046" customFormat="1"/>
    <row r="75972" s="3046" customFormat="1"/>
    <row r="75973" s="3046" customFormat="1"/>
    <row r="75974" s="3046" customFormat="1"/>
    <row r="75975" s="3046" customFormat="1"/>
    <row r="75976" s="3046" customFormat="1"/>
    <row r="75977" s="3046" customFormat="1"/>
    <row r="75978" s="3046" customFormat="1"/>
    <row r="75979" s="3046" customFormat="1"/>
    <row r="75980" s="3046" customFormat="1"/>
    <row r="75981" s="3046" customFormat="1"/>
    <row r="75982" s="3046" customFormat="1"/>
    <row r="75983" s="3046" customFormat="1"/>
    <row r="75984" s="3046" customFormat="1"/>
    <row r="75985" s="3046" customFormat="1"/>
    <row r="75986" s="3046" customFormat="1"/>
    <row r="75987" s="3046" customFormat="1"/>
    <row r="75988" s="3046" customFormat="1"/>
    <row r="75989" s="3046" customFormat="1"/>
    <row r="75990" s="3046" customFormat="1"/>
    <row r="75991" s="3046" customFormat="1"/>
    <row r="75992" s="3046" customFormat="1"/>
    <row r="75993" s="3046" customFormat="1"/>
    <row r="75994" s="3046" customFormat="1"/>
    <row r="75995" s="3046" customFormat="1"/>
    <row r="75996" s="3046" customFormat="1"/>
    <row r="75997" s="3046" customFormat="1"/>
    <row r="75998" s="3046" customFormat="1"/>
    <row r="75999" s="3046" customFormat="1"/>
    <row r="76000" s="3046" customFormat="1"/>
    <row r="76001" s="3046" customFormat="1"/>
    <row r="76002" s="3046" customFormat="1"/>
    <row r="76003" s="3046" customFormat="1"/>
    <row r="76004" s="3046" customFormat="1"/>
    <row r="76005" s="3046" customFormat="1"/>
    <row r="76006" s="3046" customFormat="1"/>
    <row r="76007" s="3046" customFormat="1"/>
    <row r="76008" s="3046" customFormat="1"/>
    <row r="76009" s="3046" customFormat="1"/>
    <row r="76010" s="3046" customFormat="1"/>
    <row r="76011" s="3046" customFormat="1"/>
    <row r="76012" s="3046" customFormat="1"/>
    <row r="76013" s="3046" customFormat="1"/>
    <row r="76014" s="3046" customFormat="1"/>
    <row r="76015" s="3046" customFormat="1"/>
    <row r="76016" s="3046" customFormat="1"/>
    <row r="76017" s="3046" customFormat="1"/>
    <row r="76018" s="3046" customFormat="1"/>
    <row r="76019" s="3046" customFormat="1"/>
    <row r="76020" s="3046" customFormat="1"/>
    <row r="76021" s="3046" customFormat="1"/>
    <row r="76022" s="3046" customFormat="1"/>
    <row r="76023" s="3046" customFormat="1"/>
    <row r="76024" s="3046" customFormat="1"/>
    <row r="76025" s="3046" customFormat="1"/>
    <row r="76026" s="3046" customFormat="1"/>
    <row r="76027" s="3046" customFormat="1"/>
    <row r="76028" s="3046" customFormat="1"/>
    <row r="76029" s="3046" customFormat="1"/>
    <row r="76030" s="3046" customFormat="1"/>
    <row r="76031" s="3046" customFormat="1"/>
    <row r="76032" s="3046" customFormat="1"/>
    <row r="76033" s="3046" customFormat="1"/>
    <row r="76034" s="3046" customFormat="1"/>
    <row r="76035" s="3046" customFormat="1"/>
    <row r="76036" s="3046" customFormat="1"/>
    <row r="76037" s="3046" customFormat="1"/>
    <row r="76038" s="3046" customFormat="1"/>
    <row r="76039" s="3046" customFormat="1"/>
    <row r="76040" s="3046" customFormat="1"/>
    <row r="76041" s="3046" customFormat="1"/>
    <row r="76042" s="3046" customFormat="1"/>
    <row r="76043" s="3046" customFormat="1"/>
    <row r="76044" s="3046" customFormat="1"/>
    <row r="76045" s="3046" customFormat="1"/>
    <row r="76046" s="3046" customFormat="1"/>
    <row r="76047" s="3046" customFormat="1"/>
    <row r="76048" s="3046" customFormat="1"/>
    <row r="76049" s="3046" customFormat="1"/>
    <row r="76050" s="3046" customFormat="1"/>
    <row r="76051" s="3046" customFormat="1"/>
    <row r="76052" s="3046" customFormat="1"/>
    <row r="76053" s="3046" customFormat="1"/>
    <row r="76054" s="3046" customFormat="1"/>
    <row r="76055" s="3046" customFormat="1"/>
    <row r="76056" s="3046" customFormat="1"/>
    <row r="76057" s="3046" customFormat="1"/>
    <row r="76058" s="3046" customFormat="1"/>
    <row r="76059" s="3046" customFormat="1"/>
    <row r="76060" s="3046" customFormat="1"/>
    <row r="76061" s="3046" customFormat="1"/>
    <row r="76062" s="3046" customFormat="1"/>
    <row r="76063" s="3046" customFormat="1"/>
    <row r="76064" s="3046" customFormat="1"/>
    <row r="76065" s="3046" customFormat="1"/>
    <row r="76066" s="3046" customFormat="1"/>
    <row r="76067" s="3046" customFormat="1"/>
    <row r="76068" s="3046" customFormat="1"/>
    <row r="76069" s="3046" customFormat="1"/>
    <row r="76070" s="3046" customFormat="1"/>
    <row r="76071" s="3046" customFormat="1"/>
    <row r="76072" s="3046" customFormat="1"/>
    <row r="76073" s="3046" customFormat="1"/>
    <row r="76074" s="3046" customFormat="1"/>
    <row r="76075" s="3046" customFormat="1"/>
    <row r="76076" s="3046" customFormat="1"/>
    <row r="76077" s="3046" customFormat="1"/>
    <row r="76078" s="3046" customFormat="1"/>
    <row r="76079" s="3046" customFormat="1"/>
    <row r="76080" s="3046" customFormat="1"/>
    <row r="76081" s="3046" customFormat="1"/>
    <row r="76082" s="3046" customFormat="1"/>
    <row r="76083" s="3046" customFormat="1"/>
    <row r="76084" s="3046" customFormat="1"/>
    <row r="76085" s="3046" customFormat="1"/>
    <row r="76086" s="3046" customFormat="1"/>
    <row r="76087" s="3046" customFormat="1"/>
    <row r="76088" s="3046" customFormat="1"/>
    <row r="76089" s="3046" customFormat="1"/>
    <row r="76090" s="3046" customFormat="1"/>
    <row r="76091" s="3046" customFormat="1"/>
    <row r="76092" s="3046" customFormat="1"/>
    <row r="76093" s="3046" customFormat="1"/>
    <row r="76094" s="3046" customFormat="1"/>
    <row r="76095" s="3046" customFormat="1"/>
    <row r="76096" s="3046" customFormat="1"/>
    <row r="76097" s="3046" customFormat="1"/>
    <row r="76098" s="3046" customFormat="1"/>
    <row r="76099" s="3046" customFormat="1"/>
    <row r="76100" s="3046" customFormat="1"/>
    <row r="76101" s="3046" customFormat="1"/>
    <row r="76102" s="3046" customFormat="1"/>
    <row r="76103" s="3046" customFormat="1"/>
    <row r="76104" s="3046" customFormat="1"/>
    <row r="76105" s="3046" customFormat="1"/>
    <row r="76106" s="3046" customFormat="1"/>
    <row r="76107" s="3046" customFormat="1"/>
    <row r="76108" s="3046" customFormat="1"/>
    <row r="76109" s="3046" customFormat="1"/>
    <row r="76110" s="3046" customFormat="1"/>
    <row r="76111" s="3046" customFormat="1"/>
    <row r="76112" s="3046" customFormat="1"/>
    <row r="76113" s="3046" customFormat="1"/>
    <row r="76114" s="3046" customFormat="1"/>
    <row r="76115" s="3046" customFormat="1"/>
    <row r="76116" s="3046" customFormat="1"/>
    <row r="76117" s="3046" customFormat="1"/>
    <row r="76118" s="3046" customFormat="1"/>
    <row r="76119" s="3046" customFormat="1"/>
    <row r="76120" s="3046" customFormat="1"/>
    <row r="76121" s="3046" customFormat="1"/>
    <row r="76122" s="3046" customFormat="1"/>
    <row r="76123" s="3046" customFormat="1"/>
    <row r="76124" s="3046" customFormat="1"/>
    <row r="76125" s="3046" customFormat="1"/>
    <row r="76126" s="3046" customFormat="1"/>
    <row r="76127" s="3046" customFormat="1"/>
    <row r="76128" s="3046" customFormat="1"/>
    <row r="76129" s="3046" customFormat="1"/>
    <row r="76130" s="3046" customFormat="1"/>
    <row r="76131" s="3046" customFormat="1"/>
    <row r="76132" s="3046" customFormat="1"/>
    <row r="76133" s="3046" customFormat="1"/>
    <row r="76134" s="3046" customFormat="1"/>
    <row r="76135" s="3046" customFormat="1"/>
    <row r="76136" s="3046" customFormat="1"/>
    <row r="76137" s="3046" customFormat="1"/>
    <row r="76138" s="3046" customFormat="1"/>
    <row r="76139" s="3046" customFormat="1"/>
    <row r="76140" s="3046" customFormat="1"/>
    <row r="76141" s="3046" customFormat="1"/>
    <row r="76142" s="3046" customFormat="1"/>
    <row r="76143" s="3046" customFormat="1"/>
    <row r="76144" s="3046" customFormat="1"/>
    <row r="76145" s="3046" customFormat="1"/>
    <row r="76146" s="3046" customFormat="1"/>
    <row r="76147" s="3046" customFormat="1"/>
    <row r="76148" s="3046" customFormat="1"/>
    <row r="76149" s="3046" customFormat="1"/>
    <row r="76150" s="3046" customFormat="1"/>
    <row r="76151" s="3046" customFormat="1"/>
    <row r="76152" s="3046" customFormat="1"/>
    <row r="76153" s="3046" customFormat="1"/>
    <row r="76154" s="3046" customFormat="1"/>
    <row r="76155" s="3046" customFormat="1"/>
    <row r="76156" s="3046" customFormat="1"/>
    <row r="76157" s="3046" customFormat="1"/>
    <row r="76158" s="3046" customFormat="1"/>
    <row r="76159" s="3046" customFormat="1"/>
    <row r="76160" s="3046" customFormat="1"/>
    <row r="76161" s="3046" customFormat="1"/>
    <row r="76162" s="3046" customFormat="1"/>
    <row r="76163" s="3046" customFormat="1"/>
    <row r="76164" s="3046" customFormat="1"/>
    <row r="76165" s="3046" customFormat="1"/>
    <row r="76166" s="3046" customFormat="1"/>
    <row r="76167" s="3046" customFormat="1"/>
    <row r="76168" s="3046" customFormat="1"/>
    <row r="76169" s="3046" customFormat="1"/>
    <row r="76170" s="3046" customFormat="1"/>
    <row r="76171" s="3046" customFormat="1"/>
    <row r="76172" s="3046" customFormat="1"/>
    <row r="76173" s="3046" customFormat="1"/>
    <row r="76174" s="3046" customFormat="1"/>
    <row r="76175" s="3046" customFormat="1"/>
    <row r="76176" s="3046" customFormat="1"/>
    <row r="76177" s="3046" customFormat="1"/>
    <row r="76178" s="3046" customFormat="1"/>
    <row r="76179" s="3046" customFormat="1"/>
    <row r="76180" s="3046" customFormat="1"/>
    <row r="76181" s="3046" customFormat="1"/>
    <row r="76182" s="3046" customFormat="1"/>
    <row r="76183" s="3046" customFormat="1"/>
    <row r="76184" s="3046" customFormat="1"/>
    <row r="76185" s="3046" customFormat="1"/>
    <row r="76186" s="3046" customFormat="1"/>
    <row r="76187" s="3046" customFormat="1"/>
    <row r="76188" s="3046" customFormat="1"/>
    <row r="76189" s="3046" customFormat="1"/>
    <row r="76190" s="3046" customFormat="1"/>
    <row r="76191" s="3046" customFormat="1"/>
    <row r="76192" s="3046" customFormat="1"/>
    <row r="76193" s="3046" customFormat="1"/>
    <row r="76194" s="3046" customFormat="1"/>
    <row r="76195" s="3046" customFormat="1"/>
    <row r="76196" s="3046" customFormat="1"/>
    <row r="76197" s="3046" customFormat="1"/>
    <row r="76198" s="3046" customFormat="1"/>
    <row r="76199" s="3046" customFormat="1"/>
    <row r="76200" s="3046" customFormat="1"/>
    <row r="76201" s="3046" customFormat="1"/>
    <row r="76202" s="3046" customFormat="1"/>
    <row r="76203" s="3046" customFormat="1"/>
    <row r="76204" s="3046" customFormat="1"/>
    <row r="76205" s="3046" customFormat="1"/>
    <row r="76206" s="3046" customFormat="1"/>
    <row r="76207" s="3046" customFormat="1"/>
    <row r="76208" s="3046" customFormat="1"/>
    <row r="76209" s="3046" customFormat="1"/>
    <row r="76210" s="3046" customFormat="1"/>
    <row r="76211" s="3046" customFormat="1"/>
    <row r="76212" s="3046" customFormat="1"/>
    <row r="76213" s="3046" customFormat="1"/>
    <row r="76214" s="3046" customFormat="1"/>
    <row r="76215" s="3046" customFormat="1"/>
    <row r="76216" s="3046" customFormat="1"/>
    <row r="76217" s="3046" customFormat="1"/>
    <row r="76218" s="3046" customFormat="1"/>
    <row r="76219" s="3046" customFormat="1"/>
    <row r="76220" s="3046" customFormat="1"/>
    <row r="76221" s="3046" customFormat="1"/>
    <row r="76222" s="3046" customFormat="1"/>
    <row r="76223" s="3046" customFormat="1"/>
    <row r="76224" s="3046" customFormat="1"/>
    <row r="76225" s="3046" customFormat="1"/>
    <row r="76226" s="3046" customFormat="1"/>
    <row r="76227" s="3046" customFormat="1"/>
    <row r="76228" s="3046" customFormat="1"/>
    <row r="76229" s="3046" customFormat="1"/>
    <row r="76230" s="3046" customFormat="1"/>
    <row r="76231" s="3046" customFormat="1"/>
    <row r="76232" s="3046" customFormat="1"/>
    <row r="76233" s="3046" customFormat="1"/>
    <row r="76234" s="3046" customFormat="1"/>
    <row r="76235" s="3046" customFormat="1"/>
    <row r="76236" s="3046" customFormat="1"/>
    <row r="76237" s="3046" customFormat="1"/>
    <row r="76238" s="3046" customFormat="1"/>
    <row r="76239" s="3046" customFormat="1"/>
    <row r="76240" s="3046" customFormat="1"/>
    <row r="76241" s="3046" customFormat="1"/>
    <row r="76242" s="3046" customFormat="1"/>
    <row r="76243" s="3046" customFormat="1"/>
    <row r="76244" s="3046" customFormat="1"/>
    <row r="76245" s="3046" customFormat="1"/>
    <row r="76246" s="3046" customFormat="1"/>
    <row r="76247" s="3046" customFormat="1"/>
    <row r="76248" s="3046" customFormat="1"/>
    <row r="76249" s="3046" customFormat="1"/>
    <row r="76250" s="3046" customFormat="1"/>
    <row r="76251" s="3046" customFormat="1"/>
    <row r="76252" s="3046" customFormat="1"/>
    <row r="76253" s="3046" customFormat="1"/>
    <row r="76254" s="3046" customFormat="1"/>
    <row r="76255" s="3046" customFormat="1"/>
    <row r="76256" s="3046" customFormat="1"/>
    <row r="76257" s="3046" customFormat="1"/>
    <row r="76258" s="3046" customFormat="1"/>
    <row r="76259" s="3046" customFormat="1"/>
    <row r="76260" s="3046" customFormat="1"/>
    <row r="76261" s="3046" customFormat="1"/>
    <row r="76262" s="3046" customFormat="1"/>
    <row r="76263" s="3046" customFormat="1"/>
    <row r="76264" s="3046" customFormat="1"/>
    <row r="76265" s="3046" customFormat="1"/>
    <row r="76266" s="3046" customFormat="1"/>
    <row r="76267" s="3046" customFormat="1"/>
    <row r="76268" s="3046" customFormat="1"/>
    <row r="76269" s="3046" customFormat="1"/>
    <row r="76270" s="3046" customFormat="1"/>
    <row r="76271" s="3046" customFormat="1"/>
    <row r="76272" s="3046" customFormat="1"/>
    <row r="76273" s="3046" customFormat="1"/>
    <row r="76274" s="3046" customFormat="1"/>
    <row r="76275" s="3046" customFormat="1"/>
    <row r="76276" s="3046" customFormat="1"/>
    <row r="76277" s="3046" customFormat="1"/>
    <row r="76278" s="3046" customFormat="1"/>
    <row r="76279" s="3046" customFormat="1"/>
    <row r="76280" s="3046" customFormat="1"/>
    <row r="76281" s="3046" customFormat="1"/>
    <row r="76282" s="3046" customFormat="1"/>
    <row r="76283" s="3046" customFormat="1"/>
    <row r="76284" s="3046" customFormat="1"/>
    <row r="76285" s="3046" customFormat="1"/>
    <row r="76286" s="3046" customFormat="1"/>
    <row r="76287" s="3046" customFormat="1"/>
    <row r="76288" s="3046" customFormat="1"/>
    <row r="76289" s="3046" customFormat="1"/>
    <row r="76290" s="3046" customFormat="1"/>
    <row r="76291" s="3046" customFormat="1"/>
    <row r="76292" s="3046" customFormat="1"/>
    <row r="76293" s="3046" customFormat="1"/>
    <row r="76294" s="3046" customFormat="1"/>
    <row r="76295" s="3046" customFormat="1"/>
    <row r="76296" s="3046" customFormat="1"/>
    <row r="76297" s="3046" customFormat="1"/>
    <row r="76298" s="3046" customFormat="1"/>
    <row r="76299" s="3046" customFormat="1"/>
    <row r="76300" s="3046" customFormat="1"/>
    <row r="76301" s="3046" customFormat="1"/>
    <row r="76302" s="3046" customFormat="1"/>
    <row r="76303" s="3046" customFormat="1"/>
    <row r="76304" s="3046" customFormat="1"/>
    <row r="76305" s="3046" customFormat="1"/>
    <row r="76306" s="3046" customFormat="1"/>
    <row r="76307" s="3046" customFormat="1"/>
    <row r="76308" s="3046" customFormat="1"/>
    <row r="76309" s="3046" customFormat="1"/>
    <row r="76310" s="3046" customFormat="1"/>
    <row r="76311" s="3046" customFormat="1"/>
    <row r="76312" s="3046" customFormat="1"/>
    <row r="76313" s="3046" customFormat="1"/>
    <row r="76314" s="3046" customFormat="1"/>
    <row r="76315" s="3046" customFormat="1"/>
    <row r="76316" s="3046" customFormat="1"/>
    <row r="76317" s="3046" customFormat="1"/>
    <row r="76318" s="3046" customFormat="1"/>
    <row r="76319" s="3046" customFormat="1"/>
    <row r="76320" s="3046" customFormat="1"/>
    <row r="76321" s="3046" customFormat="1"/>
    <row r="76322" s="3046" customFormat="1"/>
    <row r="76323" s="3046" customFormat="1"/>
    <row r="76324" s="3046" customFormat="1"/>
    <row r="76325" s="3046" customFormat="1"/>
    <row r="76326" s="3046" customFormat="1"/>
    <row r="76327" s="3046" customFormat="1"/>
    <row r="76328" s="3046" customFormat="1"/>
    <row r="76329" s="3046" customFormat="1"/>
    <row r="76330" s="3046" customFormat="1"/>
    <row r="76331" s="3046" customFormat="1"/>
    <row r="76332" s="3046" customFormat="1"/>
    <row r="76333" s="3046" customFormat="1"/>
    <row r="76334" s="3046" customFormat="1"/>
    <row r="76335" s="3046" customFormat="1"/>
    <row r="76336" s="3046" customFormat="1"/>
    <row r="76337" s="3046" customFormat="1"/>
    <row r="76338" s="3046" customFormat="1"/>
    <row r="76339" s="3046" customFormat="1"/>
    <row r="76340" s="3046" customFormat="1"/>
    <row r="76341" s="3046" customFormat="1"/>
    <row r="76342" s="3046" customFormat="1"/>
    <row r="76343" s="3046" customFormat="1"/>
    <row r="76344" s="3046" customFormat="1"/>
    <row r="76345" s="3046" customFormat="1"/>
    <row r="76346" s="3046" customFormat="1"/>
    <row r="76347" s="3046" customFormat="1"/>
    <row r="76348" s="3046" customFormat="1"/>
    <row r="76349" s="3046" customFormat="1"/>
    <row r="76350" s="3046" customFormat="1"/>
    <row r="76351" s="3046" customFormat="1"/>
    <row r="76352" s="3046" customFormat="1"/>
    <row r="76353" s="3046" customFormat="1"/>
    <row r="76354" s="3046" customFormat="1"/>
    <row r="76355" s="3046" customFormat="1"/>
    <row r="76356" s="3046" customFormat="1"/>
    <row r="76357" s="3046" customFormat="1"/>
    <row r="76358" s="3046" customFormat="1"/>
    <row r="76359" s="3046" customFormat="1"/>
    <row r="76360" s="3046" customFormat="1"/>
    <row r="76361" s="3046" customFormat="1"/>
    <row r="76362" s="3046" customFormat="1"/>
    <row r="76363" s="3046" customFormat="1"/>
    <row r="76364" s="3046" customFormat="1"/>
    <row r="76365" s="3046" customFormat="1"/>
    <row r="76366" s="3046" customFormat="1"/>
    <row r="76367" s="3046" customFormat="1"/>
    <row r="76368" s="3046" customFormat="1"/>
    <row r="76369" s="3046" customFormat="1"/>
    <row r="76370" s="3046" customFormat="1"/>
    <row r="76371" s="3046" customFormat="1"/>
    <row r="76372" s="3046" customFormat="1"/>
    <row r="76373" s="3046" customFormat="1"/>
    <row r="76374" s="3046" customFormat="1"/>
    <row r="76375" s="3046" customFormat="1"/>
    <row r="76376" s="3046" customFormat="1"/>
    <row r="76377" s="3046" customFormat="1"/>
    <row r="76378" s="3046" customFormat="1"/>
    <row r="76379" s="3046" customFormat="1"/>
    <row r="76380" s="3046" customFormat="1"/>
    <row r="76381" s="3046" customFormat="1"/>
    <row r="76382" s="3046" customFormat="1"/>
    <row r="76383" s="3046" customFormat="1"/>
    <row r="76384" s="3046" customFormat="1"/>
    <row r="76385" s="3046" customFormat="1"/>
    <row r="76386" s="3046" customFormat="1"/>
    <row r="76387" s="3046" customFormat="1"/>
    <row r="76388" s="3046" customFormat="1"/>
    <row r="76389" s="3046" customFormat="1"/>
    <row r="76390" s="3046" customFormat="1"/>
    <row r="76391" s="3046" customFormat="1"/>
    <row r="76392" s="3046" customFormat="1"/>
    <row r="76393" s="3046" customFormat="1"/>
    <row r="76394" s="3046" customFormat="1"/>
    <row r="76395" s="3046" customFormat="1"/>
    <row r="76396" s="3046" customFormat="1"/>
    <row r="76397" s="3046" customFormat="1"/>
    <row r="76398" s="3046" customFormat="1"/>
    <row r="76399" s="3046" customFormat="1"/>
    <row r="76400" s="3046" customFormat="1"/>
    <row r="76401" s="3046" customFormat="1"/>
    <row r="76402" s="3046" customFormat="1"/>
    <row r="76403" s="3046" customFormat="1"/>
    <row r="76404" s="3046" customFormat="1"/>
    <row r="76405" s="3046" customFormat="1"/>
    <row r="76406" s="3046" customFormat="1"/>
    <row r="76407" s="3046" customFormat="1"/>
    <row r="76408" s="3046" customFormat="1"/>
    <row r="76409" s="3046" customFormat="1"/>
    <row r="76410" s="3046" customFormat="1"/>
    <row r="76411" s="3046" customFormat="1"/>
    <row r="76412" s="3046" customFormat="1"/>
    <row r="76413" s="3046" customFormat="1"/>
    <row r="76414" s="3046" customFormat="1"/>
    <row r="76415" s="3046" customFormat="1"/>
    <row r="76416" s="3046" customFormat="1"/>
    <row r="76417" s="3046" customFormat="1"/>
    <row r="76418" s="3046" customFormat="1"/>
    <row r="76419" s="3046" customFormat="1"/>
    <row r="76420" s="3046" customFormat="1"/>
    <row r="76421" s="3046" customFormat="1"/>
    <row r="76422" s="3046" customFormat="1"/>
    <row r="76423" s="3046" customFormat="1"/>
    <row r="76424" s="3046" customFormat="1"/>
    <row r="76425" s="3046" customFormat="1"/>
    <row r="76426" s="3046" customFormat="1"/>
    <row r="76427" s="3046" customFormat="1"/>
    <row r="76428" s="3046" customFormat="1"/>
    <row r="76429" s="3046" customFormat="1"/>
    <row r="76430" s="3046" customFormat="1"/>
    <row r="76431" s="3046" customFormat="1"/>
    <row r="76432" s="3046" customFormat="1"/>
    <row r="76433" s="3046" customFormat="1"/>
    <row r="76434" s="3046" customFormat="1"/>
    <row r="76435" s="3046" customFormat="1"/>
    <row r="76436" s="3046" customFormat="1"/>
    <row r="76437" s="3046" customFormat="1"/>
    <row r="76438" s="3046" customFormat="1"/>
    <row r="76439" s="3046" customFormat="1"/>
    <row r="76440" s="3046" customFormat="1"/>
    <row r="76441" s="3046" customFormat="1"/>
    <row r="76442" s="3046" customFormat="1"/>
    <row r="76443" s="3046" customFormat="1"/>
    <row r="76444" s="3046" customFormat="1"/>
    <row r="76445" s="3046" customFormat="1"/>
    <row r="76446" s="3046" customFormat="1"/>
    <row r="76447" s="3046" customFormat="1"/>
    <row r="76448" s="3046" customFormat="1"/>
    <row r="76449" s="3046" customFormat="1"/>
    <row r="76450" s="3046" customFormat="1"/>
    <row r="76451" s="3046" customFormat="1"/>
    <row r="76452" s="3046" customFormat="1"/>
    <row r="76453" s="3046" customFormat="1"/>
    <row r="76454" s="3046" customFormat="1"/>
    <row r="76455" s="3046" customFormat="1"/>
    <row r="76456" s="3046" customFormat="1"/>
    <row r="76457" s="3046" customFormat="1"/>
    <row r="76458" s="3046" customFormat="1"/>
    <row r="76459" s="3046" customFormat="1"/>
    <row r="76460" s="3046" customFormat="1"/>
    <row r="76461" s="3046" customFormat="1"/>
    <row r="76462" s="3046" customFormat="1"/>
    <row r="76463" s="3046" customFormat="1"/>
    <row r="76464" s="3046" customFormat="1"/>
    <row r="76465" s="3046" customFormat="1"/>
    <row r="76466" s="3046" customFormat="1"/>
    <row r="76467" s="3046" customFormat="1"/>
    <row r="76468" s="3046" customFormat="1"/>
    <row r="76469" s="3046" customFormat="1"/>
    <row r="76470" s="3046" customFormat="1"/>
    <row r="76471" s="3046" customFormat="1"/>
    <row r="76472" s="3046" customFormat="1"/>
    <row r="76473" s="3046" customFormat="1"/>
    <row r="76474" s="3046" customFormat="1"/>
    <row r="76475" s="3046" customFormat="1"/>
    <row r="76476" s="3046" customFormat="1"/>
    <row r="76477" s="3046" customFormat="1"/>
    <row r="76478" s="3046" customFormat="1"/>
    <row r="76479" s="3046" customFormat="1"/>
    <row r="76480" s="3046" customFormat="1"/>
    <row r="76481" s="3046" customFormat="1"/>
    <row r="76482" s="3046" customFormat="1"/>
    <row r="76483" s="3046" customFormat="1"/>
    <row r="76484" s="3046" customFormat="1"/>
    <row r="76485" s="3046" customFormat="1"/>
    <row r="76486" s="3046" customFormat="1"/>
    <row r="76487" s="3046" customFormat="1"/>
    <row r="76488" s="3046" customFormat="1"/>
    <row r="76489" s="3046" customFormat="1"/>
    <row r="76490" s="3046" customFormat="1"/>
    <row r="76491" s="3046" customFormat="1"/>
    <row r="76492" s="3046" customFormat="1"/>
    <row r="76493" s="3046" customFormat="1"/>
    <row r="76494" s="3046" customFormat="1"/>
    <row r="76495" s="3046" customFormat="1"/>
    <row r="76496" s="3046" customFormat="1"/>
    <row r="76497" s="3046" customFormat="1"/>
    <row r="76498" s="3046" customFormat="1"/>
    <row r="76499" s="3046" customFormat="1"/>
    <row r="76500" s="3046" customFormat="1"/>
    <row r="76501" s="3046" customFormat="1"/>
    <row r="76502" s="3046" customFormat="1"/>
    <row r="76503" s="3046" customFormat="1"/>
    <row r="76504" s="3046" customFormat="1"/>
    <row r="76505" s="3046" customFormat="1"/>
    <row r="76506" s="3046" customFormat="1"/>
    <row r="76507" s="3046" customFormat="1"/>
    <row r="76508" s="3046" customFormat="1"/>
    <row r="76509" s="3046" customFormat="1"/>
    <row r="76510" s="3046" customFormat="1"/>
    <row r="76511" s="3046" customFormat="1"/>
    <row r="76512" s="3046" customFormat="1"/>
    <row r="76513" s="3046" customFormat="1"/>
    <row r="76514" s="3046" customFormat="1"/>
    <row r="76515" s="3046" customFormat="1"/>
    <row r="76516" s="3046" customFormat="1"/>
    <row r="76517" s="3046" customFormat="1"/>
    <row r="76518" s="3046" customFormat="1"/>
    <row r="76519" s="3046" customFormat="1"/>
    <row r="76520" s="3046" customFormat="1"/>
    <row r="76521" s="3046" customFormat="1"/>
    <row r="76522" s="3046" customFormat="1"/>
    <row r="76523" s="3046" customFormat="1"/>
    <row r="76524" s="3046" customFormat="1"/>
    <row r="76525" s="3046" customFormat="1"/>
    <row r="76526" s="3046" customFormat="1"/>
    <row r="76527" s="3046" customFormat="1"/>
    <row r="76528" s="3046" customFormat="1"/>
    <row r="76529" s="3046" customFormat="1"/>
    <row r="76530" s="3046" customFormat="1"/>
    <row r="76531" s="3046" customFormat="1"/>
    <row r="76532" s="3046" customFormat="1"/>
    <row r="76533" s="3046" customFormat="1"/>
    <row r="76534" s="3046" customFormat="1"/>
    <row r="76535" s="3046" customFormat="1"/>
    <row r="76536" s="3046" customFormat="1"/>
    <row r="76537" s="3046" customFormat="1"/>
    <row r="76538" s="3046" customFormat="1"/>
    <row r="76539" s="3046" customFormat="1"/>
    <row r="76540" s="3046" customFormat="1"/>
    <row r="76541" s="3046" customFormat="1"/>
    <row r="76542" s="3046" customFormat="1"/>
    <row r="76543" s="3046" customFormat="1"/>
    <row r="76544" s="3046" customFormat="1"/>
    <row r="76545" s="3046" customFormat="1"/>
    <row r="76546" s="3046" customFormat="1"/>
    <row r="76547" s="3046" customFormat="1"/>
    <row r="76548" s="3046" customFormat="1"/>
    <row r="76549" s="3046" customFormat="1"/>
    <row r="76550" s="3046" customFormat="1"/>
    <row r="76551" s="3046" customFormat="1"/>
    <row r="76552" s="3046" customFormat="1"/>
    <row r="76553" s="3046" customFormat="1"/>
    <row r="76554" s="3046" customFormat="1"/>
    <row r="76555" s="3046" customFormat="1"/>
    <row r="76556" s="3046" customFormat="1"/>
    <row r="76557" s="3046" customFormat="1"/>
    <row r="76558" s="3046" customFormat="1"/>
    <row r="76559" s="3046" customFormat="1"/>
    <row r="76560" s="3046" customFormat="1"/>
    <row r="76561" s="3046" customFormat="1"/>
    <row r="76562" s="3046" customFormat="1"/>
    <row r="76563" s="3046" customFormat="1"/>
    <row r="76564" s="3046" customFormat="1"/>
    <row r="76565" s="3046" customFormat="1"/>
    <row r="76566" s="3046" customFormat="1"/>
    <row r="76567" s="3046" customFormat="1"/>
    <row r="76568" s="3046" customFormat="1"/>
    <row r="76569" s="3046" customFormat="1"/>
    <row r="76570" s="3046" customFormat="1"/>
    <row r="76571" s="3046" customFormat="1"/>
    <row r="76572" s="3046" customFormat="1"/>
    <row r="76573" s="3046" customFormat="1"/>
    <row r="76574" s="3046" customFormat="1"/>
    <row r="76575" s="3046" customFormat="1"/>
    <row r="76576" s="3046" customFormat="1"/>
    <row r="76577" s="3046" customFormat="1"/>
    <row r="76578" s="3046" customFormat="1"/>
    <row r="76579" s="3046" customFormat="1"/>
    <row r="76580" s="3046" customFormat="1"/>
    <row r="76581" s="3046" customFormat="1"/>
    <row r="76582" s="3046" customFormat="1"/>
    <row r="76583" s="3046" customFormat="1"/>
    <row r="76584" s="3046" customFormat="1"/>
    <row r="76585" s="3046" customFormat="1"/>
    <row r="76586" s="3046" customFormat="1"/>
    <row r="76587" s="3046" customFormat="1"/>
    <row r="76588" s="3046" customFormat="1"/>
    <row r="76589" s="3046" customFormat="1"/>
    <row r="76590" s="3046" customFormat="1"/>
    <row r="76591" s="3046" customFormat="1"/>
    <row r="76592" s="3046" customFormat="1"/>
    <row r="76593" s="3046" customFormat="1"/>
    <row r="76594" s="3046" customFormat="1"/>
    <row r="76595" s="3046" customFormat="1"/>
    <row r="76596" s="3046" customFormat="1"/>
    <row r="76597" s="3046" customFormat="1"/>
    <row r="76598" s="3046" customFormat="1"/>
    <row r="76599" s="3046" customFormat="1"/>
    <row r="76600" s="3046" customFormat="1"/>
    <row r="76601" s="3046" customFormat="1"/>
    <row r="76602" s="3046" customFormat="1"/>
    <row r="76603" s="3046" customFormat="1"/>
    <row r="76604" s="3046" customFormat="1"/>
    <row r="76605" s="3046" customFormat="1"/>
    <row r="76606" s="3046" customFormat="1"/>
    <row r="76607" s="3046" customFormat="1"/>
    <row r="76608" s="3046" customFormat="1"/>
    <row r="76609" s="3046" customFormat="1"/>
    <row r="76610" s="3046" customFormat="1"/>
    <row r="76611" s="3046" customFormat="1"/>
    <row r="76612" s="3046" customFormat="1"/>
    <row r="76613" s="3046" customFormat="1"/>
    <row r="76614" s="3046" customFormat="1"/>
    <row r="76615" s="3046" customFormat="1"/>
    <row r="76616" s="3046" customFormat="1"/>
    <row r="76617" s="3046" customFormat="1"/>
    <row r="76618" s="3046" customFormat="1"/>
    <row r="76619" s="3046" customFormat="1"/>
    <row r="76620" s="3046" customFormat="1"/>
    <row r="76621" s="3046" customFormat="1"/>
    <row r="76622" s="3046" customFormat="1"/>
    <row r="76623" s="3046" customFormat="1"/>
    <row r="76624" s="3046" customFormat="1"/>
    <row r="76625" s="3046" customFormat="1"/>
    <row r="76626" s="3046" customFormat="1"/>
    <row r="76627" s="3046" customFormat="1"/>
    <row r="76628" s="3046" customFormat="1"/>
    <row r="76629" s="3046" customFormat="1"/>
    <row r="76630" s="3046" customFormat="1"/>
    <row r="76631" s="3046" customFormat="1"/>
    <row r="76632" s="3046" customFormat="1"/>
    <row r="76633" s="3046" customFormat="1"/>
    <row r="76634" s="3046" customFormat="1"/>
    <row r="76635" s="3046" customFormat="1"/>
    <row r="76636" s="3046" customFormat="1"/>
    <row r="76637" s="3046" customFormat="1"/>
    <row r="76638" s="3046" customFormat="1"/>
    <row r="76639" s="3046" customFormat="1"/>
    <row r="76640" s="3046" customFormat="1"/>
    <row r="76641" s="3046" customFormat="1"/>
    <row r="76642" s="3046" customFormat="1"/>
    <row r="76643" s="3046" customFormat="1"/>
    <row r="76644" s="3046" customFormat="1"/>
    <row r="76645" s="3046" customFormat="1"/>
    <row r="76646" s="3046" customFormat="1"/>
    <row r="76647" s="3046" customFormat="1"/>
    <row r="76648" s="3046" customFormat="1"/>
    <row r="76649" s="3046" customFormat="1"/>
    <row r="76650" s="3046" customFormat="1"/>
    <row r="76651" s="3046" customFormat="1"/>
    <row r="76652" s="3046" customFormat="1"/>
    <row r="76653" s="3046" customFormat="1"/>
    <row r="76654" s="3046" customFormat="1"/>
    <row r="76655" s="3046" customFormat="1"/>
    <row r="76656" s="3046" customFormat="1"/>
    <row r="76657" s="3046" customFormat="1"/>
    <row r="76658" s="3046" customFormat="1"/>
    <row r="76659" s="3046" customFormat="1"/>
    <row r="76660" s="3046" customFormat="1"/>
    <row r="76661" s="3046" customFormat="1"/>
    <row r="76662" s="3046" customFormat="1"/>
    <row r="76663" s="3046" customFormat="1"/>
    <row r="76664" s="3046" customFormat="1"/>
    <row r="76665" s="3046" customFormat="1"/>
    <row r="76666" s="3046" customFormat="1"/>
    <row r="76667" s="3046" customFormat="1"/>
    <row r="76668" s="3046" customFormat="1"/>
    <row r="76669" s="3046" customFormat="1"/>
    <row r="76670" s="3046" customFormat="1"/>
    <row r="76671" s="3046" customFormat="1"/>
    <row r="76672" s="3046" customFormat="1"/>
    <row r="76673" s="3046" customFormat="1"/>
    <row r="76674" s="3046" customFormat="1"/>
    <row r="76675" s="3046" customFormat="1"/>
    <row r="76676" s="3046" customFormat="1"/>
    <row r="76677" s="3046" customFormat="1"/>
    <row r="76678" s="3046" customFormat="1"/>
    <row r="76679" s="3046" customFormat="1"/>
    <row r="76680" s="3046" customFormat="1"/>
    <row r="76681" s="3046" customFormat="1"/>
    <row r="76682" s="3046" customFormat="1"/>
    <row r="76683" s="3046" customFormat="1"/>
    <row r="76684" s="3046" customFormat="1"/>
    <row r="76685" s="3046" customFormat="1"/>
    <row r="76686" s="3046" customFormat="1"/>
    <row r="76687" s="3046" customFormat="1"/>
    <row r="76688" s="3046" customFormat="1"/>
    <row r="76689" s="3046" customFormat="1"/>
    <row r="76690" s="3046" customFormat="1"/>
    <row r="76691" s="3046" customFormat="1"/>
    <row r="76692" s="3046" customFormat="1"/>
    <row r="76693" s="3046" customFormat="1"/>
    <row r="76694" s="3046" customFormat="1"/>
    <row r="76695" s="3046" customFormat="1"/>
    <row r="76696" s="3046" customFormat="1"/>
    <row r="76697" s="3046" customFormat="1"/>
    <row r="76698" s="3046" customFormat="1"/>
    <row r="76699" s="3046" customFormat="1"/>
    <row r="76700" s="3046" customFormat="1"/>
    <row r="76701" s="3046" customFormat="1"/>
    <row r="76702" s="3046" customFormat="1"/>
    <row r="76703" s="3046" customFormat="1"/>
    <row r="76704" s="3046" customFormat="1"/>
    <row r="76705" s="3046" customFormat="1"/>
    <row r="76706" s="3046" customFormat="1"/>
    <row r="76707" s="3046" customFormat="1"/>
    <row r="76708" s="3046" customFormat="1"/>
    <row r="76709" s="3046" customFormat="1"/>
    <row r="76710" s="3046" customFormat="1"/>
    <row r="76711" s="3046" customFormat="1"/>
    <row r="76712" s="3046" customFormat="1"/>
    <row r="76713" s="3046" customFormat="1"/>
    <row r="76714" s="3046" customFormat="1"/>
    <row r="76715" s="3046" customFormat="1"/>
    <row r="76716" s="3046" customFormat="1"/>
    <row r="76717" s="3046" customFormat="1"/>
    <row r="76718" s="3046" customFormat="1"/>
    <row r="76719" s="3046" customFormat="1"/>
    <row r="76720" s="3046" customFormat="1"/>
    <row r="76721" s="3046" customFormat="1"/>
    <row r="76722" s="3046" customFormat="1"/>
    <row r="76723" s="3046" customFormat="1"/>
    <row r="76724" s="3046" customFormat="1"/>
    <row r="76725" s="3046" customFormat="1"/>
    <row r="76726" s="3046" customFormat="1"/>
    <row r="76727" s="3046" customFormat="1"/>
    <row r="76728" s="3046" customFormat="1"/>
    <row r="76729" s="3046" customFormat="1"/>
    <row r="76730" s="3046" customFormat="1"/>
    <row r="76731" s="3046" customFormat="1"/>
    <row r="76732" s="3046" customFormat="1"/>
    <row r="76733" s="3046" customFormat="1"/>
    <row r="76734" s="3046" customFormat="1"/>
    <row r="76735" s="3046" customFormat="1"/>
    <row r="76736" s="3046" customFormat="1"/>
    <row r="76737" s="3046" customFormat="1"/>
    <row r="76738" s="3046" customFormat="1"/>
    <row r="76739" s="3046" customFormat="1"/>
    <row r="76740" s="3046" customFormat="1"/>
    <row r="76741" s="3046" customFormat="1"/>
    <row r="76742" s="3046" customFormat="1"/>
    <row r="76743" s="3046" customFormat="1"/>
    <row r="76744" s="3046" customFormat="1"/>
    <row r="76745" s="3046" customFormat="1"/>
    <row r="76746" s="3046" customFormat="1"/>
    <row r="76747" s="3046" customFormat="1"/>
    <row r="76748" s="3046" customFormat="1"/>
    <row r="76749" s="3046" customFormat="1"/>
    <row r="76750" s="3046" customFormat="1"/>
    <row r="76751" s="3046" customFormat="1"/>
    <row r="76752" s="3046" customFormat="1"/>
    <row r="76753" s="3046" customFormat="1"/>
    <row r="76754" s="3046" customFormat="1"/>
    <row r="76755" s="3046" customFormat="1"/>
    <row r="76756" s="3046" customFormat="1"/>
    <row r="76757" s="3046" customFormat="1"/>
    <row r="76758" s="3046" customFormat="1"/>
    <row r="76759" s="3046" customFormat="1"/>
    <row r="76760" s="3046" customFormat="1"/>
    <row r="76761" s="3046" customFormat="1"/>
    <row r="76762" s="3046" customFormat="1"/>
    <row r="76763" s="3046" customFormat="1"/>
    <row r="76764" s="3046" customFormat="1"/>
    <row r="76765" s="3046" customFormat="1"/>
    <row r="76766" s="3046" customFormat="1"/>
    <row r="76767" s="3046" customFormat="1"/>
    <row r="76768" s="3046" customFormat="1"/>
    <row r="76769" s="3046" customFormat="1"/>
    <row r="76770" s="3046" customFormat="1"/>
    <row r="76771" s="3046" customFormat="1"/>
    <row r="76772" s="3046" customFormat="1"/>
    <row r="76773" s="3046" customFormat="1"/>
    <row r="76774" s="3046" customFormat="1"/>
    <row r="76775" s="3046" customFormat="1"/>
    <row r="76776" s="3046" customFormat="1"/>
    <row r="76777" s="3046" customFormat="1"/>
    <row r="76778" s="3046" customFormat="1"/>
    <row r="76779" s="3046" customFormat="1"/>
    <row r="76780" s="3046" customFormat="1"/>
    <row r="76781" s="3046" customFormat="1"/>
    <row r="76782" s="3046" customFormat="1"/>
    <row r="76783" s="3046" customFormat="1"/>
    <row r="76784" s="3046" customFormat="1"/>
    <row r="76785" s="3046" customFormat="1"/>
    <row r="76786" s="3046" customFormat="1"/>
    <row r="76787" s="3046" customFormat="1"/>
    <row r="76788" s="3046" customFormat="1"/>
    <row r="76789" s="3046" customFormat="1"/>
    <row r="76790" s="3046" customFormat="1"/>
    <row r="76791" s="3046" customFormat="1"/>
    <row r="76792" s="3046" customFormat="1"/>
    <row r="76793" s="3046" customFormat="1"/>
    <row r="76794" s="3046" customFormat="1"/>
    <row r="76795" s="3046" customFormat="1"/>
    <row r="76796" s="3046" customFormat="1"/>
    <row r="76797" s="3046" customFormat="1"/>
    <row r="76798" s="3046" customFormat="1"/>
    <row r="76799" s="3046" customFormat="1"/>
    <row r="76800" s="3046" customFormat="1"/>
    <row r="76801" s="3046" customFormat="1"/>
    <row r="76802" s="3046" customFormat="1"/>
    <row r="76803" s="3046" customFormat="1"/>
    <row r="76804" s="3046" customFormat="1"/>
    <row r="76805" s="3046" customFormat="1"/>
    <row r="76806" s="3046" customFormat="1"/>
    <row r="76807" s="3046" customFormat="1"/>
    <row r="76808" s="3046" customFormat="1"/>
    <row r="76809" s="3046" customFormat="1"/>
    <row r="76810" s="3046" customFormat="1"/>
    <row r="76811" s="3046" customFormat="1"/>
    <row r="76812" s="3046" customFormat="1"/>
    <row r="76813" s="3046" customFormat="1"/>
    <row r="76814" s="3046" customFormat="1"/>
    <row r="76815" s="3046" customFormat="1"/>
    <row r="76816" s="3046" customFormat="1"/>
    <row r="76817" s="3046" customFormat="1"/>
    <row r="76818" s="3046" customFormat="1"/>
    <row r="76819" s="3046" customFormat="1"/>
    <row r="76820" s="3046" customFormat="1"/>
    <row r="76821" s="3046" customFormat="1"/>
    <row r="76822" s="3046" customFormat="1"/>
    <row r="76823" s="3046" customFormat="1"/>
    <row r="76824" s="3046" customFormat="1"/>
    <row r="76825" s="3046" customFormat="1"/>
    <row r="76826" s="3046" customFormat="1"/>
    <row r="76827" s="3046" customFormat="1"/>
    <row r="76828" s="3046" customFormat="1"/>
    <row r="76829" s="3046" customFormat="1"/>
    <row r="76830" s="3046" customFormat="1"/>
    <row r="76831" s="3046" customFormat="1"/>
    <row r="76832" s="3046" customFormat="1"/>
    <row r="76833" s="3046" customFormat="1"/>
    <row r="76834" s="3046" customFormat="1"/>
    <row r="76835" s="3046" customFormat="1"/>
    <row r="76836" s="3046" customFormat="1"/>
    <row r="76837" s="3046" customFormat="1"/>
    <row r="76838" s="3046" customFormat="1"/>
    <row r="76839" s="3046" customFormat="1"/>
    <row r="76840" s="3046" customFormat="1"/>
    <row r="76841" s="3046" customFormat="1"/>
    <row r="76842" s="3046" customFormat="1"/>
    <row r="76843" s="3046" customFormat="1"/>
    <row r="76844" s="3046" customFormat="1"/>
    <row r="76845" s="3046" customFormat="1"/>
    <row r="76846" s="3046" customFormat="1"/>
    <row r="76847" s="3046" customFormat="1"/>
    <row r="76848" s="3046" customFormat="1"/>
    <row r="76849" s="3046" customFormat="1"/>
    <row r="76850" s="3046" customFormat="1"/>
    <row r="76851" s="3046" customFormat="1"/>
    <row r="76852" s="3046" customFormat="1"/>
    <row r="76853" s="3046" customFormat="1"/>
    <row r="76854" s="3046" customFormat="1"/>
    <row r="76855" s="3046" customFormat="1"/>
    <row r="76856" s="3046" customFormat="1"/>
    <row r="76857" s="3046" customFormat="1"/>
    <row r="76858" s="3046" customFormat="1"/>
    <row r="76859" s="3046" customFormat="1"/>
    <row r="76860" s="3046" customFormat="1"/>
    <row r="76861" s="3046" customFormat="1"/>
    <row r="76862" s="3046" customFormat="1"/>
    <row r="76863" s="3046" customFormat="1"/>
    <row r="76864" s="3046" customFormat="1"/>
    <row r="76865" s="3046" customFormat="1"/>
    <row r="76866" s="3046" customFormat="1"/>
    <row r="76867" s="3046" customFormat="1"/>
    <row r="76868" s="3046" customFormat="1"/>
    <row r="76869" s="3046" customFormat="1"/>
    <row r="76870" s="3046" customFormat="1"/>
    <row r="76871" s="3046" customFormat="1"/>
    <row r="76872" s="3046" customFormat="1"/>
    <row r="76873" s="3046" customFormat="1"/>
    <row r="76874" s="3046" customFormat="1"/>
    <row r="76875" s="3046" customFormat="1"/>
    <row r="76876" s="3046" customFormat="1"/>
    <row r="76877" s="3046" customFormat="1"/>
    <row r="76878" s="3046" customFormat="1"/>
    <row r="76879" s="3046" customFormat="1"/>
    <row r="76880" s="3046" customFormat="1"/>
    <row r="76881" s="3046" customFormat="1"/>
    <row r="76882" s="3046" customFormat="1"/>
    <row r="76883" s="3046" customFormat="1"/>
    <row r="76884" s="3046" customFormat="1"/>
    <row r="76885" s="3046" customFormat="1"/>
    <row r="76886" s="3046" customFormat="1"/>
    <row r="76887" s="3046" customFormat="1"/>
    <row r="76888" s="3046" customFormat="1"/>
    <row r="76889" s="3046" customFormat="1"/>
    <row r="76890" s="3046" customFormat="1"/>
    <row r="76891" s="3046" customFormat="1"/>
    <row r="76892" s="3046" customFormat="1"/>
    <row r="76893" s="3046" customFormat="1"/>
    <row r="76894" s="3046" customFormat="1"/>
    <row r="76895" s="3046" customFormat="1"/>
    <row r="76896" s="3046" customFormat="1"/>
    <row r="76897" s="3046" customFormat="1"/>
    <row r="76898" s="3046" customFormat="1"/>
    <row r="76899" s="3046" customFormat="1"/>
    <row r="76900" s="3046" customFormat="1"/>
    <row r="76901" s="3046" customFormat="1"/>
    <row r="76902" s="3046" customFormat="1"/>
    <row r="76903" s="3046" customFormat="1"/>
    <row r="76904" s="3046" customFormat="1"/>
    <row r="76905" s="3046" customFormat="1"/>
    <row r="76906" s="3046" customFormat="1"/>
    <row r="76907" s="3046" customFormat="1"/>
    <row r="76908" s="3046" customFormat="1"/>
    <row r="76909" s="3046" customFormat="1"/>
    <row r="76910" s="3046" customFormat="1"/>
    <row r="76911" s="3046" customFormat="1"/>
    <row r="76912" s="3046" customFormat="1"/>
    <row r="76913" s="3046" customFormat="1"/>
    <row r="76914" s="3046" customFormat="1"/>
    <row r="76915" s="3046" customFormat="1"/>
    <row r="76916" s="3046" customFormat="1"/>
    <row r="76917" s="3046" customFormat="1"/>
    <row r="76918" s="3046" customFormat="1"/>
    <row r="76919" s="3046" customFormat="1"/>
    <row r="76920" s="3046" customFormat="1"/>
    <row r="76921" s="3046" customFormat="1"/>
    <row r="76922" s="3046" customFormat="1"/>
    <row r="76923" s="3046" customFormat="1"/>
    <row r="76924" s="3046" customFormat="1"/>
    <row r="76925" s="3046" customFormat="1"/>
    <row r="76926" s="3046" customFormat="1"/>
    <row r="76927" s="3046" customFormat="1"/>
    <row r="76928" s="3046" customFormat="1"/>
    <row r="76929" s="3046" customFormat="1"/>
    <row r="76930" s="3046" customFormat="1"/>
    <row r="76931" s="3046" customFormat="1"/>
    <row r="76932" s="3046" customFormat="1"/>
    <row r="76933" s="3046" customFormat="1"/>
    <row r="76934" s="3046" customFormat="1"/>
    <row r="76935" s="3046" customFormat="1"/>
    <row r="76936" s="3046" customFormat="1"/>
    <row r="76937" s="3046" customFormat="1"/>
    <row r="76938" s="3046" customFormat="1"/>
    <row r="76939" s="3046" customFormat="1"/>
    <row r="76940" s="3046" customFormat="1"/>
    <row r="76941" s="3046" customFormat="1"/>
    <row r="76942" s="3046" customFormat="1"/>
    <row r="76943" s="3046" customFormat="1"/>
    <row r="76944" s="3046" customFormat="1"/>
    <row r="76945" s="3046" customFormat="1"/>
    <row r="76946" s="3046" customFormat="1"/>
    <row r="76947" s="3046" customFormat="1"/>
    <row r="76948" s="3046" customFormat="1"/>
    <row r="76949" s="3046" customFormat="1"/>
    <row r="76950" s="3046" customFormat="1"/>
    <row r="76951" s="3046" customFormat="1"/>
    <row r="76952" s="3046" customFormat="1"/>
    <row r="76953" s="3046" customFormat="1"/>
    <row r="76954" s="3046" customFormat="1"/>
    <row r="76955" s="3046" customFormat="1"/>
    <row r="76956" s="3046" customFormat="1"/>
    <row r="76957" s="3046" customFormat="1"/>
    <row r="76958" s="3046" customFormat="1"/>
    <row r="76959" s="3046" customFormat="1"/>
    <row r="76960" s="3046" customFormat="1"/>
    <row r="76961" s="3046" customFormat="1"/>
    <row r="76962" s="3046" customFormat="1"/>
    <row r="76963" s="3046" customFormat="1"/>
    <row r="76964" s="3046" customFormat="1"/>
    <row r="76965" s="3046" customFormat="1"/>
    <row r="76966" s="3046" customFormat="1"/>
    <row r="76967" s="3046" customFormat="1"/>
    <row r="76968" s="3046" customFormat="1"/>
    <row r="76969" s="3046" customFormat="1"/>
    <row r="76970" s="3046" customFormat="1"/>
    <row r="76971" s="3046" customFormat="1"/>
    <row r="76972" s="3046" customFormat="1"/>
    <row r="76973" s="3046" customFormat="1"/>
    <row r="76974" s="3046" customFormat="1"/>
    <row r="76975" s="3046" customFormat="1"/>
    <row r="76976" s="3046" customFormat="1"/>
    <row r="76977" s="3046" customFormat="1"/>
    <row r="76978" s="3046" customFormat="1"/>
    <row r="76979" s="3046" customFormat="1"/>
    <row r="76980" s="3046" customFormat="1"/>
    <row r="76981" s="3046" customFormat="1"/>
    <row r="76982" s="3046" customFormat="1"/>
    <row r="76983" s="3046" customFormat="1"/>
    <row r="76984" s="3046" customFormat="1"/>
    <row r="76985" s="3046" customFormat="1"/>
    <row r="76986" s="3046" customFormat="1"/>
    <row r="76987" s="3046" customFormat="1"/>
    <row r="76988" s="3046" customFormat="1"/>
    <row r="76989" s="3046" customFormat="1"/>
    <row r="76990" s="3046" customFormat="1"/>
    <row r="76991" s="3046" customFormat="1"/>
    <row r="76992" s="3046" customFormat="1"/>
    <row r="76993" s="3046" customFormat="1"/>
    <row r="76994" s="3046" customFormat="1"/>
    <row r="76995" s="3046" customFormat="1"/>
    <row r="76996" s="3046" customFormat="1"/>
    <row r="76997" s="3046" customFormat="1"/>
    <row r="76998" s="3046" customFormat="1"/>
    <row r="76999" s="3046" customFormat="1"/>
    <row r="77000" s="3046" customFormat="1"/>
    <row r="77001" s="3046" customFormat="1"/>
    <row r="77002" s="3046" customFormat="1"/>
    <row r="77003" s="3046" customFormat="1"/>
    <row r="77004" s="3046" customFormat="1"/>
    <row r="77005" s="3046" customFormat="1"/>
    <row r="77006" s="3046" customFormat="1"/>
    <row r="77007" s="3046" customFormat="1"/>
    <row r="77008" s="3046" customFormat="1"/>
    <row r="77009" s="3046" customFormat="1"/>
    <row r="77010" s="3046" customFormat="1"/>
    <row r="77011" s="3046" customFormat="1"/>
    <row r="77012" s="3046" customFormat="1"/>
    <row r="77013" s="3046" customFormat="1"/>
    <row r="77014" s="3046" customFormat="1"/>
    <row r="77015" s="3046" customFormat="1"/>
    <row r="77016" s="3046" customFormat="1"/>
    <row r="77017" s="3046" customFormat="1"/>
    <row r="77018" s="3046" customFormat="1"/>
    <row r="77019" s="3046" customFormat="1"/>
    <row r="77020" s="3046" customFormat="1"/>
    <row r="77021" s="3046" customFormat="1"/>
    <row r="77022" s="3046" customFormat="1"/>
    <row r="77023" s="3046" customFormat="1"/>
    <row r="77024" s="3046" customFormat="1"/>
    <row r="77025" s="3046" customFormat="1"/>
    <row r="77026" s="3046" customFormat="1"/>
    <row r="77027" s="3046" customFormat="1"/>
    <row r="77028" s="3046" customFormat="1"/>
    <row r="77029" s="3046" customFormat="1"/>
    <row r="77030" s="3046" customFormat="1"/>
    <row r="77031" s="3046" customFormat="1"/>
    <row r="77032" s="3046" customFormat="1"/>
    <row r="77033" s="3046" customFormat="1"/>
    <row r="77034" s="3046" customFormat="1"/>
    <row r="77035" s="3046" customFormat="1"/>
    <row r="77036" s="3046" customFormat="1"/>
    <row r="77037" s="3046" customFormat="1"/>
    <row r="77038" s="3046" customFormat="1"/>
    <row r="77039" s="3046" customFormat="1"/>
    <row r="77040" s="3046" customFormat="1"/>
    <row r="77041" s="3046" customFormat="1"/>
    <row r="77042" s="3046" customFormat="1"/>
    <row r="77043" s="3046" customFormat="1"/>
    <row r="77044" s="3046" customFormat="1"/>
    <row r="77045" s="3046" customFormat="1"/>
    <row r="77046" s="3046" customFormat="1"/>
    <row r="77047" s="3046" customFormat="1"/>
    <row r="77048" s="3046" customFormat="1"/>
    <row r="77049" s="3046" customFormat="1"/>
    <row r="77050" s="3046" customFormat="1"/>
    <row r="77051" s="3046" customFormat="1"/>
    <row r="77052" s="3046" customFormat="1"/>
    <row r="77053" s="3046" customFormat="1"/>
    <row r="77054" s="3046" customFormat="1"/>
    <row r="77055" s="3046" customFormat="1"/>
    <row r="77056" s="3046" customFormat="1"/>
    <row r="77057" s="3046" customFormat="1"/>
    <row r="77058" s="3046" customFormat="1"/>
    <row r="77059" s="3046" customFormat="1"/>
    <row r="77060" s="3046" customFormat="1"/>
    <row r="77061" s="3046" customFormat="1"/>
    <row r="77062" s="3046" customFormat="1"/>
    <row r="77063" s="3046" customFormat="1"/>
    <row r="77064" s="3046" customFormat="1"/>
    <row r="77065" s="3046" customFormat="1"/>
    <row r="77066" s="3046" customFormat="1"/>
    <row r="77067" s="3046" customFormat="1"/>
    <row r="77068" s="3046" customFormat="1"/>
    <row r="77069" s="3046" customFormat="1"/>
    <row r="77070" s="3046" customFormat="1"/>
    <row r="77071" s="3046" customFormat="1"/>
    <row r="77072" s="3046" customFormat="1"/>
    <row r="77073" s="3046" customFormat="1"/>
    <row r="77074" s="3046" customFormat="1"/>
    <row r="77075" s="3046" customFormat="1"/>
    <row r="77076" s="3046" customFormat="1"/>
    <row r="77077" s="3046" customFormat="1"/>
    <row r="77078" s="3046" customFormat="1"/>
    <row r="77079" s="3046" customFormat="1"/>
    <row r="77080" s="3046" customFormat="1"/>
    <row r="77081" s="3046" customFormat="1"/>
    <row r="77082" s="3046" customFormat="1"/>
    <row r="77083" s="3046" customFormat="1"/>
    <row r="77084" s="3046" customFormat="1"/>
    <row r="77085" s="3046" customFormat="1"/>
    <row r="77086" s="3046" customFormat="1"/>
    <row r="77087" s="3046" customFormat="1"/>
    <row r="77088" s="3046" customFormat="1"/>
    <row r="77089" s="3046" customFormat="1"/>
    <row r="77090" s="3046" customFormat="1"/>
    <row r="77091" s="3046" customFormat="1"/>
    <row r="77092" s="3046" customFormat="1"/>
    <row r="77093" s="3046" customFormat="1"/>
    <row r="77094" s="3046" customFormat="1"/>
    <row r="77095" s="3046" customFormat="1"/>
    <row r="77096" s="3046" customFormat="1"/>
    <row r="77097" s="3046" customFormat="1"/>
    <row r="77098" s="3046" customFormat="1"/>
    <row r="77099" s="3046" customFormat="1"/>
    <row r="77100" s="3046" customFormat="1"/>
    <row r="77101" s="3046" customFormat="1"/>
    <row r="77102" s="3046" customFormat="1"/>
    <row r="77103" s="3046" customFormat="1"/>
    <row r="77104" s="3046" customFormat="1"/>
    <row r="77105" s="3046" customFormat="1"/>
    <row r="77106" s="3046" customFormat="1"/>
    <row r="77107" s="3046" customFormat="1"/>
    <row r="77108" s="3046" customFormat="1"/>
    <row r="77109" s="3046" customFormat="1"/>
    <row r="77110" s="3046" customFormat="1"/>
    <row r="77111" s="3046" customFormat="1"/>
    <row r="77112" s="3046" customFormat="1"/>
    <row r="77113" s="3046" customFormat="1"/>
    <row r="77114" s="3046" customFormat="1"/>
    <row r="77115" s="3046" customFormat="1"/>
    <row r="77116" s="3046" customFormat="1"/>
    <row r="77117" s="3046" customFormat="1"/>
    <row r="77118" s="3046" customFormat="1"/>
    <row r="77119" s="3046" customFormat="1"/>
    <row r="77120" s="3046" customFormat="1"/>
    <row r="77121" s="3046" customFormat="1"/>
    <row r="77122" s="3046" customFormat="1"/>
    <row r="77123" s="3046" customFormat="1"/>
    <row r="77124" s="3046" customFormat="1"/>
    <row r="77125" s="3046" customFormat="1"/>
    <row r="77126" s="3046" customFormat="1"/>
    <row r="77127" s="3046" customFormat="1"/>
    <row r="77128" s="3046" customFormat="1"/>
    <row r="77129" s="3046" customFormat="1"/>
    <row r="77130" s="3046" customFormat="1"/>
    <row r="77131" s="3046" customFormat="1"/>
    <row r="77132" s="3046" customFormat="1"/>
    <row r="77133" s="3046" customFormat="1"/>
    <row r="77134" s="3046" customFormat="1"/>
    <row r="77135" s="3046" customFormat="1"/>
    <row r="77136" s="3046" customFormat="1"/>
    <row r="77137" s="3046" customFormat="1"/>
    <row r="77138" s="3046" customFormat="1"/>
    <row r="77139" s="3046" customFormat="1"/>
    <row r="77140" s="3046" customFormat="1"/>
    <row r="77141" s="3046" customFormat="1"/>
    <row r="77142" s="3046" customFormat="1"/>
    <row r="77143" s="3046" customFormat="1"/>
    <row r="77144" s="3046" customFormat="1"/>
    <row r="77145" s="3046" customFormat="1"/>
    <row r="77146" s="3046" customFormat="1"/>
    <row r="77147" s="3046" customFormat="1"/>
    <row r="77148" s="3046" customFormat="1"/>
    <row r="77149" s="3046" customFormat="1"/>
    <row r="77150" s="3046" customFormat="1"/>
    <row r="77151" s="3046" customFormat="1"/>
    <row r="77152" s="3046" customFormat="1"/>
    <row r="77153" s="3046" customFormat="1"/>
    <row r="77154" s="3046" customFormat="1"/>
    <row r="77155" s="3046" customFormat="1"/>
    <row r="77156" s="3046" customFormat="1"/>
    <row r="77157" s="3046" customFormat="1"/>
    <row r="77158" s="3046" customFormat="1"/>
    <row r="77159" s="3046" customFormat="1"/>
    <row r="77160" s="3046" customFormat="1"/>
    <row r="77161" s="3046" customFormat="1"/>
    <row r="77162" s="3046" customFormat="1"/>
    <row r="77163" s="3046" customFormat="1"/>
    <row r="77164" s="3046" customFormat="1"/>
    <row r="77165" s="3046" customFormat="1"/>
    <row r="77166" s="3046" customFormat="1"/>
    <row r="77167" s="3046" customFormat="1"/>
    <row r="77168" s="3046" customFormat="1"/>
    <row r="77169" s="3046" customFormat="1"/>
    <row r="77170" s="3046" customFormat="1"/>
    <row r="77171" s="3046" customFormat="1"/>
    <row r="77172" s="3046" customFormat="1"/>
    <row r="77173" s="3046" customFormat="1"/>
    <row r="77174" s="3046" customFormat="1"/>
    <row r="77175" s="3046" customFormat="1"/>
    <row r="77176" s="3046" customFormat="1"/>
    <row r="77177" s="3046" customFormat="1"/>
    <row r="77178" s="3046" customFormat="1"/>
    <row r="77179" s="3046" customFormat="1"/>
    <row r="77180" s="3046" customFormat="1"/>
    <row r="77181" s="3046" customFormat="1"/>
    <row r="77182" s="3046" customFormat="1"/>
    <row r="77183" s="3046" customFormat="1"/>
    <row r="77184" s="3046" customFormat="1"/>
    <row r="77185" s="3046" customFormat="1"/>
    <row r="77186" s="3046" customFormat="1"/>
    <row r="77187" s="3046" customFormat="1"/>
    <row r="77188" s="3046" customFormat="1"/>
    <row r="77189" s="3046" customFormat="1"/>
    <row r="77190" s="3046" customFormat="1"/>
    <row r="77191" s="3046" customFormat="1"/>
    <row r="77192" s="3046" customFormat="1"/>
    <row r="77193" s="3046" customFormat="1"/>
    <row r="77194" s="3046" customFormat="1"/>
    <row r="77195" s="3046" customFormat="1"/>
    <row r="77196" s="3046" customFormat="1"/>
    <row r="77197" s="3046" customFormat="1"/>
    <row r="77198" s="3046" customFormat="1"/>
    <row r="77199" s="3046" customFormat="1"/>
    <row r="77200" s="3046" customFormat="1"/>
    <row r="77201" s="3046" customFormat="1"/>
    <row r="77202" s="3046" customFormat="1"/>
    <row r="77203" s="3046" customFormat="1"/>
    <row r="77204" s="3046" customFormat="1"/>
    <row r="77205" s="3046" customFormat="1"/>
    <row r="77206" s="3046" customFormat="1"/>
    <row r="77207" s="3046" customFormat="1"/>
    <row r="77208" s="3046" customFormat="1"/>
    <row r="77209" s="3046" customFormat="1"/>
    <row r="77210" s="3046" customFormat="1"/>
    <row r="77211" s="3046" customFormat="1"/>
    <row r="77212" s="3046" customFormat="1"/>
    <row r="77213" s="3046" customFormat="1"/>
    <row r="77214" s="3046" customFormat="1"/>
    <row r="77215" s="3046" customFormat="1"/>
    <row r="77216" s="3046" customFormat="1"/>
    <row r="77217" s="3046" customFormat="1"/>
    <row r="77218" s="3046" customFormat="1"/>
    <row r="77219" s="3046" customFormat="1"/>
    <row r="77220" s="3046" customFormat="1"/>
    <row r="77221" s="3046" customFormat="1"/>
    <row r="77222" s="3046" customFormat="1"/>
    <row r="77223" s="3046" customFormat="1"/>
    <row r="77224" s="3046" customFormat="1"/>
    <row r="77225" s="3046" customFormat="1"/>
    <row r="77226" s="3046" customFormat="1"/>
    <row r="77227" s="3046" customFormat="1"/>
    <row r="77228" s="3046" customFormat="1"/>
    <row r="77229" s="3046" customFormat="1"/>
    <row r="77230" s="3046" customFormat="1"/>
    <row r="77231" s="3046" customFormat="1"/>
    <row r="77232" s="3046" customFormat="1"/>
    <row r="77233" s="3046" customFormat="1"/>
    <row r="77234" s="3046" customFormat="1"/>
    <row r="77235" s="3046" customFormat="1"/>
    <row r="77236" s="3046" customFormat="1"/>
    <row r="77237" s="3046" customFormat="1"/>
    <row r="77238" s="3046" customFormat="1"/>
    <row r="77239" s="3046" customFormat="1"/>
    <row r="77240" s="3046" customFormat="1"/>
    <row r="77241" s="3046" customFormat="1"/>
    <row r="77242" s="3046" customFormat="1"/>
    <row r="77243" s="3046" customFormat="1"/>
    <row r="77244" s="3046" customFormat="1"/>
    <row r="77245" s="3046" customFormat="1"/>
    <row r="77246" s="3046" customFormat="1"/>
    <row r="77247" s="3046" customFormat="1"/>
    <row r="77248" s="3046" customFormat="1"/>
    <row r="77249" s="3046" customFormat="1"/>
    <row r="77250" s="3046" customFormat="1"/>
    <row r="77251" s="3046" customFormat="1"/>
    <row r="77252" s="3046" customFormat="1"/>
    <row r="77253" s="3046" customFormat="1"/>
    <row r="77254" s="3046" customFormat="1"/>
    <row r="77255" s="3046" customFormat="1"/>
    <row r="77256" s="3046" customFormat="1"/>
    <row r="77257" s="3046" customFormat="1"/>
    <row r="77258" s="3046" customFormat="1"/>
    <row r="77259" s="3046" customFormat="1"/>
    <row r="77260" s="3046" customFormat="1"/>
    <row r="77261" s="3046" customFormat="1"/>
    <row r="77262" s="3046" customFormat="1"/>
    <row r="77263" s="3046" customFormat="1"/>
    <row r="77264" s="3046" customFormat="1"/>
    <row r="77265" s="3046" customFormat="1"/>
    <row r="77266" s="3046" customFormat="1"/>
    <row r="77267" s="3046" customFormat="1"/>
    <row r="77268" s="3046" customFormat="1"/>
    <row r="77269" s="3046" customFormat="1"/>
    <row r="77270" s="3046" customFormat="1"/>
    <row r="77271" s="3046" customFormat="1"/>
    <row r="77272" s="3046" customFormat="1"/>
    <row r="77273" s="3046" customFormat="1"/>
    <row r="77274" s="3046" customFormat="1"/>
    <row r="77275" s="3046" customFormat="1"/>
    <row r="77276" s="3046" customFormat="1"/>
    <row r="77277" s="3046" customFormat="1"/>
    <row r="77278" s="3046" customFormat="1"/>
    <row r="77279" s="3046" customFormat="1"/>
    <row r="77280" s="3046" customFormat="1"/>
    <row r="77281" s="3046" customFormat="1"/>
    <row r="77282" s="3046" customFormat="1"/>
    <row r="77283" s="3046" customFormat="1"/>
    <row r="77284" s="3046" customFormat="1"/>
    <row r="77285" s="3046" customFormat="1"/>
    <row r="77286" s="3046" customFormat="1"/>
    <row r="77287" s="3046" customFormat="1"/>
    <row r="77288" s="3046" customFormat="1"/>
    <row r="77289" s="3046" customFormat="1"/>
    <row r="77290" s="3046" customFormat="1"/>
    <row r="77291" s="3046" customFormat="1"/>
    <row r="77292" s="3046" customFormat="1"/>
    <row r="77293" s="3046" customFormat="1"/>
    <row r="77294" s="3046" customFormat="1"/>
    <row r="77295" s="3046" customFormat="1"/>
    <row r="77296" s="3046" customFormat="1"/>
    <row r="77297" s="3046" customFormat="1"/>
    <row r="77298" s="3046" customFormat="1"/>
    <row r="77299" s="3046" customFormat="1"/>
    <row r="77300" s="3046" customFormat="1"/>
    <row r="77301" s="3046" customFormat="1"/>
    <row r="77302" s="3046" customFormat="1"/>
    <row r="77303" s="3046" customFormat="1"/>
    <row r="77304" s="3046" customFormat="1"/>
    <row r="77305" s="3046" customFormat="1"/>
    <row r="77306" s="3046" customFormat="1"/>
    <row r="77307" s="3046" customFormat="1"/>
    <row r="77308" s="3046" customFormat="1"/>
    <row r="77309" s="3046" customFormat="1"/>
    <row r="77310" s="3046" customFormat="1"/>
    <row r="77311" s="3046" customFormat="1"/>
    <row r="77312" s="3046" customFormat="1"/>
    <row r="77313" s="3046" customFormat="1"/>
    <row r="77314" s="3046" customFormat="1"/>
    <row r="77315" s="3046" customFormat="1"/>
    <row r="77316" s="3046" customFormat="1"/>
    <row r="77317" s="3046" customFormat="1"/>
    <row r="77318" s="3046" customFormat="1"/>
    <row r="77319" s="3046" customFormat="1"/>
    <row r="77320" s="3046" customFormat="1"/>
    <row r="77321" s="3046" customFormat="1"/>
    <row r="77322" s="3046" customFormat="1"/>
    <row r="77323" s="3046" customFormat="1"/>
    <row r="77324" s="3046" customFormat="1"/>
    <row r="77325" s="3046" customFormat="1"/>
    <row r="77326" s="3046" customFormat="1"/>
    <row r="77327" s="3046" customFormat="1"/>
    <row r="77328" s="3046" customFormat="1"/>
    <row r="77329" s="3046" customFormat="1"/>
    <row r="77330" s="3046" customFormat="1"/>
    <row r="77331" s="3046" customFormat="1"/>
    <row r="77332" s="3046" customFormat="1"/>
    <row r="77333" s="3046" customFormat="1"/>
    <row r="77334" s="3046" customFormat="1"/>
    <row r="77335" s="3046" customFormat="1"/>
    <row r="77336" s="3046" customFormat="1"/>
    <row r="77337" s="3046" customFormat="1"/>
    <row r="77338" s="3046" customFormat="1"/>
    <row r="77339" s="3046" customFormat="1"/>
    <row r="77340" s="3046" customFormat="1"/>
    <row r="77341" s="3046" customFormat="1"/>
    <row r="77342" s="3046" customFormat="1"/>
    <row r="77343" s="3046" customFormat="1"/>
    <row r="77344" s="3046" customFormat="1"/>
    <row r="77345" s="3046" customFormat="1"/>
    <row r="77346" s="3046" customFormat="1"/>
    <row r="77347" s="3046" customFormat="1"/>
    <row r="77348" s="3046" customFormat="1"/>
    <row r="77349" s="3046" customFormat="1"/>
    <row r="77350" s="3046" customFormat="1"/>
    <row r="77351" s="3046" customFormat="1"/>
    <row r="77352" s="3046" customFormat="1"/>
    <row r="77353" s="3046" customFormat="1"/>
    <row r="77354" s="3046" customFormat="1"/>
    <row r="77355" s="3046" customFormat="1"/>
    <row r="77356" s="3046" customFormat="1"/>
    <row r="77357" s="3046" customFormat="1"/>
    <row r="77358" s="3046" customFormat="1"/>
    <row r="77359" s="3046" customFormat="1"/>
    <row r="77360" s="3046" customFormat="1"/>
    <row r="77361" s="3046" customFormat="1"/>
    <row r="77362" s="3046" customFormat="1"/>
    <row r="77363" s="3046" customFormat="1"/>
    <row r="77364" s="3046" customFormat="1"/>
    <row r="77365" s="3046" customFormat="1"/>
    <row r="77366" s="3046" customFormat="1"/>
    <row r="77367" s="3046" customFormat="1"/>
    <row r="77368" s="3046" customFormat="1"/>
    <row r="77369" s="3046" customFormat="1"/>
    <row r="77370" s="3046" customFormat="1"/>
    <row r="77371" s="3046" customFormat="1"/>
    <row r="77372" s="3046" customFormat="1"/>
    <row r="77373" s="3046" customFormat="1"/>
    <row r="77374" s="3046" customFormat="1"/>
    <row r="77375" s="3046" customFormat="1"/>
    <row r="77376" s="3046" customFormat="1"/>
    <row r="77377" s="3046" customFormat="1"/>
    <row r="77378" s="3046" customFormat="1"/>
    <row r="77379" s="3046" customFormat="1"/>
    <row r="77380" s="3046" customFormat="1"/>
    <row r="77381" s="3046" customFormat="1"/>
    <row r="77382" s="3046" customFormat="1"/>
    <row r="77383" s="3046" customFormat="1"/>
    <row r="77384" s="3046" customFormat="1"/>
    <row r="77385" s="3046" customFormat="1"/>
    <row r="77386" s="3046" customFormat="1"/>
    <row r="77387" s="3046" customFormat="1"/>
    <row r="77388" s="3046" customFormat="1"/>
    <row r="77389" s="3046" customFormat="1"/>
    <row r="77390" s="3046" customFormat="1"/>
    <row r="77391" s="3046" customFormat="1"/>
    <row r="77392" s="3046" customFormat="1"/>
    <row r="77393" s="3046" customFormat="1"/>
    <row r="77394" s="3046" customFormat="1"/>
    <row r="77395" s="3046" customFormat="1"/>
    <row r="77396" s="3046" customFormat="1"/>
    <row r="77397" s="3046" customFormat="1"/>
    <row r="77398" s="3046" customFormat="1"/>
    <row r="77399" s="3046" customFormat="1"/>
    <row r="77400" s="3046" customFormat="1"/>
    <row r="77401" s="3046" customFormat="1"/>
    <row r="77402" s="3046" customFormat="1"/>
    <row r="77403" s="3046" customFormat="1"/>
    <row r="77404" s="3046" customFormat="1"/>
    <row r="77405" s="3046" customFormat="1"/>
    <row r="77406" s="3046" customFormat="1"/>
    <row r="77407" s="3046" customFormat="1"/>
    <row r="77408" s="3046" customFormat="1"/>
    <row r="77409" s="3046" customFormat="1"/>
    <row r="77410" s="3046" customFormat="1"/>
    <row r="77411" s="3046" customFormat="1"/>
    <row r="77412" s="3046" customFormat="1"/>
    <row r="77413" s="3046" customFormat="1"/>
    <row r="77414" s="3046" customFormat="1"/>
    <row r="77415" s="3046" customFormat="1"/>
    <row r="77416" s="3046" customFormat="1"/>
    <row r="77417" s="3046" customFormat="1"/>
    <row r="77418" s="3046" customFormat="1"/>
    <row r="77419" s="3046" customFormat="1"/>
    <row r="77420" s="3046" customFormat="1"/>
    <row r="77421" s="3046" customFormat="1"/>
    <row r="77422" s="3046" customFormat="1"/>
    <row r="77423" s="3046" customFormat="1"/>
    <row r="77424" s="3046" customFormat="1"/>
    <row r="77425" s="3046" customFormat="1"/>
    <row r="77426" s="3046" customFormat="1"/>
    <row r="77427" s="3046" customFormat="1"/>
    <row r="77428" s="3046" customFormat="1"/>
    <row r="77429" s="3046" customFormat="1"/>
    <row r="77430" s="3046" customFormat="1"/>
    <row r="77431" s="3046" customFormat="1"/>
    <row r="77432" s="3046" customFormat="1"/>
    <row r="77433" s="3046" customFormat="1"/>
    <row r="77434" s="3046" customFormat="1"/>
    <row r="77435" s="3046" customFormat="1"/>
    <row r="77436" s="3046" customFormat="1"/>
    <row r="77437" s="3046" customFormat="1"/>
    <row r="77438" s="3046" customFormat="1"/>
    <row r="77439" s="3046" customFormat="1"/>
    <row r="77440" s="3046" customFormat="1"/>
    <row r="77441" s="3046" customFormat="1"/>
    <row r="77442" s="3046" customFormat="1"/>
    <row r="77443" s="3046" customFormat="1"/>
    <row r="77444" s="3046" customFormat="1"/>
    <row r="77445" s="3046" customFormat="1"/>
    <row r="77446" s="3046" customFormat="1"/>
    <row r="77447" s="3046" customFormat="1"/>
    <row r="77448" s="3046" customFormat="1"/>
    <row r="77449" s="3046" customFormat="1"/>
    <row r="77450" s="3046" customFormat="1"/>
    <row r="77451" s="3046" customFormat="1"/>
    <row r="77452" s="3046" customFormat="1"/>
    <row r="77453" s="3046" customFormat="1"/>
    <row r="77454" s="3046" customFormat="1"/>
    <row r="77455" s="3046" customFormat="1"/>
    <row r="77456" s="3046" customFormat="1"/>
    <row r="77457" s="3046" customFormat="1"/>
    <row r="77458" s="3046" customFormat="1"/>
    <row r="77459" s="3046" customFormat="1"/>
    <row r="77460" s="3046" customFormat="1"/>
    <row r="77461" s="3046" customFormat="1"/>
    <row r="77462" s="3046" customFormat="1"/>
    <row r="77463" s="3046" customFormat="1"/>
    <row r="77464" s="3046" customFormat="1"/>
    <row r="77465" s="3046" customFormat="1"/>
    <row r="77466" s="3046" customFormat="1"/>
    <row r="77467" s="3046" customFormat="1"/>
    <row r="77468" s="3046" customFormat="1"/>
    <row r="77469" s="3046" customFormat="1"/>
    <row r="77470" s="3046" customFormat="1"/>
    <row r="77471" s="3046" customFormat="1"/>
    <row r="77472" s="3046" customFormat="1"/>
    <row r="77473" s="3046" customFormat="1"/>
    <row r="77474" s="3046" customFormat="1"/>
    <row r="77475" s="3046" customFormat="1"/>
    <row r="77476" s="3046" customFormat="1"/>
    <row r="77477" s="3046" customFormat="1"/>
    <row r="77478" s="3046" customFormat="1"/>
    <row r="77479" s="3046" customFormat="1"/>
    <row r="77480" s="3046" customFormat="1"/>
    <row r="77481" s="3046" customFormat="1"/>
    <row r="77482" s="3046" customFormat="1"/>
    <row r="77483" s="3046" customFormat="1"/>
    <row r="77484" s="3046" customFormat="1"/>
    <row r="77485" s="3046" customFormat="1"/>
    <row r="77486" s="3046" customFormat="1"/>
    <row r="77487" s="3046" customFormat="1"/>
    <row r="77488" s="3046" customFormat="1"/>
    <row r="77489" s="3046" customFormat="1"/>
    <row r="77490" s="3046" customFormat="1"/>
    <row r="77491" s="3046" customFormat="1"/>
    <row r="77492" s="3046" customFormat="1"/>
    <row r="77493" s="3046" customFormat="1"/>
    <row r="77494" s="3046" customFormat="1"/>
    <row r="77495" s="3046" customFormat="1"/>
    <row r="77496" s="3046" customFormat="1"/>
    <row r="77497" s="3046" customFormat="1"/>
    <row r="77498" s="3046" customFormat="1"/>
    <row r="77499" s="3046" customFormat="1"/>
    <row r="77500" s="3046" customFormat="1"/>
    <row r="77501" s="3046" customFormat="1"/>
    <row r="77502" s="3046" customFormat="1"/>
    <row r="77503" s="3046" customFormat="1"/>
    <row r="77504" s="3046" customFormat="1"/>
    <row r="77505" s="3046" customFormat="1"/>
    <row r="77506" s="3046" customFormat="1"/>
    <row r="77507" s="3046" customFormat="1"/>
    <row r="77508" s="3046" customFormat="1"/>
    <row r="77509" s="3046" customFormat="1"/>
    <row r="77510" s="3046" customFormat="1"/>
    <row r="77511" s="3046" customFormat="1"/>
    <row r="77512" s="3046" customFormat="1"/>
    <row r="77513" s="3046" customFormat="1"/>
    <row r="77514" s="3046" customFormat="1"/>
    <row r="77515" s="3046" customFormat="1"/>
    <row r="77516" s="3046" customFormat="1"/>
    <row r="77517" s="3046" customFormat="1"/>
    <row r="77518" s="3046" customFormat="1"/>
    <row r="77519" s="3046" customFormat="1"/>
    <row r="77520" s="3046" customFormat="1"/>
    <row r="77521" s="3046" customFormat="1"/>
    <row r="77522" s="3046" customFormat="1"/>
    <row r="77523" s="3046" customFormat="1"/>
    <row r="77524" s="3046" customFormat="1"/>
    <row r="77525" s="3046" customFormat="1"/>
    <row r="77526" s="3046" customFormat="1"/>
    <row r="77527" s="3046" customFormat="1"/>
    <row r="77528" s="3046" customFormat="1"/>
    <row r="77529" s="3046" customFormat="1"/>
    <row r="77530" s="3046" customFormat="1"/>
    <row r="77531" s="3046" customFormat="1"/>
    <row r="77532" s="3046" customFormat="1"/>
    <row r="77533" s="3046" customFormat="1"/>
    <row r="77534" s="3046" customFormat="1"/>
    <row r="77535" s="3046" customFormat="1"/>
    <row r="77536" s="3046" customFormat="1"/>
    <row r="77537" s="3046" customFormat="1"/>
    <row r="77538" s="3046" customFormat="1"/>
    <row r="77539" s="3046" customFormat="1"/>
    <row r="77540" s="3046" customFormat="1"/>
    <row r="77541" s="3046" customFormat="1"/>
    <row r="77542" s="3046" customFormat="1"/>
    <row r="77543" s="3046" customFormat="1"/>
    <row r="77544" s="3046" customFormat="1"/>
    <row r="77545" s="3046" customFormat="1"/>
    <row r="77546" s="3046" customFormat="1"/>
    <row r="77547" s="3046" customFormat="1"/>
    <row r="77548" s="3046" customFormat="1"/>
    <row r="77549" s="3046" customFormat="1"/>
    <row r="77550" s="3046" customFormat="1"/>
    <row r="77551" s="3046" customFormat="1"/>
    <row r="77552" s="3046" customFormat="1"/>
    <row r="77553" s="3046" customFormat="1"/>
    <row r="77554" s="3046" customFormat="1"/>
    <row r="77555" s="3046" customFormat="1"/>
    <row r="77556" s="3046" customFormat="1"/>
    <row r="77557" s="3046" customFormat="1"/>
    <row r="77558" s="3046" customFormat="1"/>
    <row r="77559" s="3046" customFormat="1"/>
    <row r="77560" s="3046" customFormat="1"/>
    <row r="77561" s="3046" customFormat="1"/>
    <row r="77562" s="3046" customFormat="1"/>
    <row r="77563" s="3046" customFormat="1"/>
    <row r="77564" s="3046" customFormat="1"/>
    <row r="77565" s="3046" customFormat="1"/>
    <row r="77566" s="3046" customFormat="1"/>
    <row r="77567" s="3046" customFormat="1"/>
    <row r="77568" s="3046" customFormat="1"/>
    <row r="77569" s="3046" customFormat="1"/>
    <row r="77570" s="3046" customFormat="1"/>
    <row r="77571" s="3046" customFormat="1"/>
    <row r="77572" s="3046" customFormat="1"/>
    <row r="77573" s="3046" customFormat="1"/>
    <row r="77574" s="3046" customFormat="1"/>
    <row r="77575" s="3046" customFormat="1"/>
    <row r="77576" s="3046" customFormat="1"/>
    <row r="77577" s="3046" customFormat="1"/>
    <row r="77578" s="3046" customFormat="1"/>
    <row r="77579" s="3046" customFormat="1"/>
    <row r="77580" s="3046" customFormat="1"/>
    <row r="77581" s="3046" customFormat="1"/>
    <row r="77582" s="3046" customFormat="1"/>
    <row r="77583" s="3046" customFormat="1"/>
    <row r="77584" s="3046" customFormat="1"/>
    <row r="77585" s="3046" customFormat="1"/>
    <row r="77586" s="3046" customFormat="1"/>
    <row r="77587" s="3046" customFormat="1"/>
    <row r="77588" s="3046" customFormat="1"/>
    <row r="77589" s="3046" customFormat="1"/>
    <row r="77590" s="3046" customFormat="1"/>
    <row r="77591" s="3046" customFormat="1"/>
    <row r="77592" s="3046" customFormat="1"/>
    <row r="77593" s="3046" customFormat="1"/>
    <row r="77594" s="3046" customFormat="1"/>
    <row r="77595" s="3046" customFormat="1"/>
    <row r="77596" s="3046" customFormat="1"/>
    <row r="77597" s="3046" customFormat="1"/>
    <row r="77598" s="3046" customFormat="1"/>
    <row r="77599" s="3046" customFormat="1"/>
    <row r="77600" s="3046" customFormat="1"/>
    <row r="77601" s="3046" customFormat="1"/>
    <row r="77602" s="3046" customFormat="1"/>
    <row r="77603" s="3046" customFormat="1"/>
    <row r="77604" s="3046" customFormat="1"/>
    <row r="77605" s="3046" customFormat="1"/>
    <row r="77606" s="3046" customFormat="1"/>
    <row r="77607" s="3046" customFormat="1"/>
    <row r="77608" s="3046" customFormat="1"/>
    <row r="77609" s="3046" customFormat="1"/>
    <row r="77610" s="3046" customFormat="1"/>
    <row r="77611" s="3046" customFormat="1"/>
    <row r="77612" s="3046" customFormat="1"/>
    <row r="77613" s="3046" customFormat="1"/>
    <row r="77614" s="3046" customFormat="1"/>
    <row r="77615" s="3046" customFormat="1"/>
    <row r="77616" s="3046" customFormat="1"/>
    <row r="77617" s="3046" customFormat="1"/>
    <row r="77618" s="3046" customFormat="1"/>
    <row r="77619" s="3046" customFormat="1"/>
    <row r="77620" s="3046" customFormat="1"/>
    <row r="77621" s="3046" customFormat="1"/>
    <row r="77622" s="3046" customFormat="1"/>
    <row r="77623" s="3046" customFormat="1"/>
    <row r="77624" s="3046" customFormat="1"/>
    <row r="77625" s="3046" customFormat="1"/>
    <row r="77626" s="3046" customFormat="1"/>
    <row r="77627" s="3046" customFormat="1"/>
    <row r="77628" s="3046" customFormat="1"/>
    <row r="77629" s="3046" customFormat="1"/>
    <row r="77630" s="3046" customFormat="1"/>
    <row r="77631" s="3046" customFormat="1"/>
    <row r="77632" s="3046" customFormat="1"/>
    <row r="77633" s="3046" customFormat="1"/>
    <row r="77634" s="3046" customFormat="1"/>
    <row r="77635" s="3046" customFormat="1"/>
    <row r="77636" s="3046" customFormat="1"/>
    <row r="77637" s="3046" customFormat="1"/>
    <row r="77638" s="3046" customFormat="1"/>
    <row r="77639" s="3046" customFormat="1"/>
    <row r="77640" s="3046" customFormat="1"/>
    <row r="77641" s="3046" customFormat="1"/>
    <row r="77642" s="3046" customFormat="1"/>
    <row r="77643" s="3046" customFormat="1"/>
    <row r="77644" s="3046" customFormat="1"/>
    <row r="77645" s="3046" customFormat="1"/>
    <row r="77646" s="3046" customFormat="1"/>
    <row r="77647" s="3046" customFormat="1"/>
    <row r="77648" s="3046" customFormat="1"/>
    <row r="77649" s="3046" customFormat="1"/>
    <row r="77650" s="3046" customFormat="1"/>
    <row r="77651" s="3046" customFormat="1"/>
    <row r="77652" s="3046" customFormat="1"/>
    <row r="77653" s="3046" customFormat="1"/>
    <row r="77654" s="3046" customFormat="1"/>
    <row r="77655" s="3046" customFormat="1"/>
    <row r="77656" s="3046" customFormat="1"/>
    <row r="77657" s="3046" customFormat="1"/>
    <row r="77658" s="3046" customFormat="1"/>
    <row r="77659" s="3046" customFormat="1"/>
    <row r="77660" s="3046" customFormat="1"/>
    <row r="77661" s="3046" customFormat="1"/>
    <row r="77662" s="3046" customFormat="1"/>
    <row r="77663" s="3046" customFormat="1"/>
    <row r="77664" s="3046" customFormat="1"/>
    <row r="77665" s="3046" customFormat="1"/>
    <row r="77666" s="3046" customFormat="1"/>
    <row r="77667" s="3046" customFormat="1"/>
    <row r="77668" s="3046" customFormat="1"/>
    <row r="77669" s="3046" customFormat="1"/>
    <row r="77670" s="3046" customFormat="1"/>
    <row r="77671" s="3046" customFormat="1"/>
    <row r="77672" s="3046" customFormat="1"/>
    <row r="77673" s="3046" customFormat="1"/>
    <row r="77674" s="3046" customFormat="1"/>
    <row r="77675" s="3046" customFormat="1"/>
    <row r="77676" s="3046" customFormat="1"/>
    <row r="77677" s="3046" customFormat="1"/>
    <row r="77678" s="3046" customFormat="1"/>
    <row r="77679" s="3046" customFormat="1"/>
    <row r="77680" s="3046" customFormat="1"/>
    <row r="77681" s="3046" customFormat="1"/>
    <row r="77682" s="3046" customFormat="1"/>
    <row r="77683" s="3046" customFormat="1"/>
    <row r="77684" s="3046" customFormat="1"/>
    <row r="77685" s="3046" customFormat="1"/>
    <row r="77686" s="3046" customFormat="1"/>
    <row r="77687" s="3046" customFormat="1"/>
    <row r="77688" s="3046" customFormat="1"/>
    <row r="77689" s="3046" customFormat="1"/>
    <row r="77690" s="3046" customFormat="1"/>
    <row r="77691" s="3046" customFormat="1"/>
    <row r="77692" s="3046" customFormat="1"/>
    <row r="77693" s="3046" customFormat="1"/>
    <row r="77694" s="3046" customFormat="1"/>
    <row r="77695" s="3046" customFormat="1"/>
    <row r="77696" s="3046" customFormat="1"/>
    <row r="77697" s="3046" customFormat="1"/>
    <row r="77698" s="3046" customFormat="1"/>
    <row r="77699" s="3046" customFormat="1"/>
    <row r="77700" s="3046" customFormat="1"/>
    <row r="77701" s="3046" customFormat="1"/>
    <row r="77702" s="3046" customFormat="1"/>
    <row r="77703" s="3046" customFormat="1"/>
    <row r="77704" s="3046" customFormat="1"/>
    <row r="77705" s="3046" customFormat="1"/>
    <row r="77706" s="3046" customFormat="1"/>
    <row r="77707" s="3046" customFormat="1"/>
    <row r="77708" s="3046" customFormat="1"/>
    <row r="77709" s="3046" customFormat="1"/>
    <row r="77710" s="3046" customFormat="1"/>
    <row r="77711" s="3046" customFormat="1"/>
    <row r="77712" s="3046" customFormat="1"/>
    <row r="77713" s="3046" customFormat="1"/>
    <row r="77714" s="3046" customFormat="1"/>
    <row r="77715" s="3046" customFormat="1"/>
    <row r="77716" s="3046" customFormat="1"/>
    <row r="77717" s="3046" customFormat="1"/>
    <row r="77718" s="3046" customFormat="1"/>
    <row r="77719" s="3046" customFormat="1"/>
    <row r="77720" s="3046" customFormat="1"/>
    <row r="77721" s="3046" customFormat="1"/>
    <row r="77722" s="3046" customFormat="1"/>
    <row r="77723" s="3046" customFormat="1"/>
    <row r="77724" s="3046" customFormat="1"/>
    <row r="77725" s="3046" customFormat="1"/>
    <row r="77726" s="3046" customFormat="1"/>
    <row r="77727" s="3046" customFormat="1"/>
    <row r="77728" s="3046" customFormat="1"/>
    <row r="77729" s="3046" customFormat="1"/>
    <row r="77730" s="3046" customFormat="1"/>
    <row r="77731" s="3046" customFormat="1"/>
    <row r="77732" s="3046" customFormat="1"/>
    <row r="77733" s="3046" customFormat="1"/>
    <row r="77734" s="3046" customFormat="1"/>
    <row r="77735" s="3046" customFormat="1"/>
    <row r="77736" s="3046" customFormat="1"/>
    <row r="77737" s="3046" customFormat="1"/>
    <row r="77738" s="3046" customFormat="1"/>
    <row r="77739" s="3046" customFormat="1"/>
    <row r="77740" s="3046" customFormat="1"/>
    <row r="77741" s="3046" customFormat="1"/>
    <row r="77742" s="3046" customFormat="1"/>
    <row r="77743" s="3046" customFormat="1"/>
    <row r="77744" s="3046" customFormat="1"/>
    <row r="77745" s="3046" customFormat="1"/>
    <row r="77746" s="3046" customFormat="1"/>
    <row r="77747" s="3046" customFormat="1"/>
    <row r="77748" s="3046" customFormat="1"/>
    <row r="77749" s="3046" customFormat="1"/>
    <row r="77750" s="3046" customFormat="1"/>
    <row r="77751" s="3046" customFormat="1"/>
    <row r="77752" s="3046" customFormat="1"/>
    <row r="77753" s="3046" customFormat="1"/>
    <row r="77754" s="3046" customFormat="1"/>
    <row r="77755" s="3046" customFormat="1"/>
    <row r="77756" s="3046" customFormat="1"/>
    <row r="77757" s="3046" customFormat="1"/>
    <row r="77758" s="3046" customFormat="1"/>
    <row r="77759" s="3046" customFormat="1"/>
    <row r="77760" s="3046" customFormat="1"/>
    <row r="77761" s="3046" customFormat="1"/>
    <row r="77762" s="3046" customFormat="1"/>
    <row r="77763" s="3046" customFormat="1"/>
    <row r="77764" s="3046" customFormat="1"/>
    <row r="77765" s="3046" customFormat="1"/>
    <row r="77766" s="3046" customFormat="1"/>
    <row r="77767" s="3046" customFormat="1"/>
    <row r="77768" s="3046" customFormat="1"/>
    <row r="77769" s="3046" customFormat="1"/>
    <row r="77770" s="3046" customFormat="1"/>
    <row r="77771" s="3046" customFormat="1"/>
    <row r="77772" s="3046" customFormat="1"/>
    <row r="77773" s="3046" customFormat="1"/>
    <row r="77774" s="3046" customFormat="1"/>
    <row r="77775" s="3046" customFormat="1"/>
    <row r="77776" s="3046" customFormat="1"/>
    <row r="77777" s="3046" customFormat="1"/>
    <row r="77778" s="3046" customFormat="1"/>
    <row r="77779" s="3046" customFormat="1"/>
    <row r="77780" s="3046" customFormat="1"/>
    <row r="77781" s="3046" customFormat="1"/>
    <row r="77782" s="3046" customFormat="1"/>
    <row r="77783" s="3046" customFormat="1"/>
    <row r="77784" s="3046" customFormat="1"/>
    <row r="77785" s="3046" customFormat="1"/>
    <row r="77786" s="3046" customFormat="1"/>
    <row r="77787" s="3046" customFormat="1"/>
    <row r="77788" s="3046" customFormat="1"/>
    <row r="77789" s="3046" customFormat="1"/>
    <row r="77790" s="3046" customFormat="1"/>
    <row r="77791" s="3046" customFormat="1"/>
    <row r="77792" s="3046" customFormat="1"/>
    <row r="77793" s="3046" customFormat="1"/>
    <row r="77794" s="3046" customFormat="1"/>
    <row r="77795" s="3046" customFormat="1"/>
    <row r="77796" s="3046" customFormat="1"/>
    <row r="77797" s="3046" customFormat="1"/>
    <row r="77798" s="3046" customFormat="1"/>
    <row r="77799" s="3046" customFormat="1"/>
    <row r="77800" s="3046" customFormat="1"/>
    <row r="77801" s="3046" customFormat="1"/>
    <row r="77802" s="3046" customFormat="1"/>
    <row r="77803" s="3046" customFormat="1"/>
    <row r="77804" s="3046" customFormat="1"/>
    <row r="77805" s="3046" customFormat="1"/>
    <row r="77806" s="3046" customFormat="1"/>
    <row r="77807" s="3046" customFormat="1"/>
    <row r="77808" s="3046" customFormat="1"/>
    <row r="77809" s="3046" customFormat="1"/>
    <row r="77810" s="3046" customFormat="1"/>
    <row r="77811" s="3046" customFormat="1"/>
    <row r="77812" s="3046" customFormat="1"/>
    <row r="77813" s="3046" customFormat="1"/>
    <row r="77814" s="3046" customFormat="1"/>
    <row r="77815" s="3046" customFormat="1"/>
    <row r="77816" s="3046" customFormat="1"/>
    <row r="77817" s="3046" customFormat="1"/>
    <row r="77818" s="3046" customFormat="1"/>
    <row r="77819" s="3046" customFormat="1"/>
    <row r="77820" s="3046" customFormat="1"/>
    <row r="77821" s="3046" customFormat="1"/>
    <row r="77822" s="3046" customFormat="1"/>
    <row r="77823" s="3046" customFormat="1"/>
    <row r="77824" s="3046" customFormat="1"/>
    <row r="77825" s="3046" customFormat="1"/>
    <row r="77826" s="3046" customFormat="1"/>
    <row r="77827" s="3046" customFormat="1"/>
    <row r="77828" s="3046" customFormat="1"/>
    <row r="77829" s="3046" customFormat="1"/>
    <row r="77830" s="3046" customFormat="1"/>
    <row r="77831" s="3046" customFormat="1"/>
    <row r="77832" s="3046" customFormat="1"/>
    <row r="77833" s="3046" customFormat="1"/>
    <row r="77834" s="3046" customFormat="1"/>
    <row r="77835" s="3046" customFormat="1"/>
    <row r="77836" s="3046" customFormat="1"/>
    <row r="77837" s="3046" customFormat="1"/>
    <row r="77838" s="3046" customFormat="1"/>
    <row r="77839" s="3046" customFormat="1"/>
    <row r="77840" s="3046" customFormat="1"/>
    <row r="77841" s="3046" customFormat="1"/>
    <row r="77842" s="3046" customFormat="1"/>
    <row r="77843" s="3046" customFormat="1"/>
    <row r="77844" s="3046" customFormat="1"/>
    <row r="77845" s="3046" customFormat="1"/>
    <row r="77846" s="3046" customFormat="1"/>
    <row r="77847" s="3046" customFormat="1"/>
    <row r="77848" s="3046" customFormat="1"/>
    <row r="77849" s="3046" customFormat="1"/>
    <row r="77850" s="3046" customFormat="1"/>
    <row r="77851" s="3046" customFormat="1"/>
    <row r="77852" s="3046" customFormat="1"/>
    <row r="77853" s="3046" customFormat="1"/>
    <row r="77854" s="3046" customFormat="1"/>
    <row r="77855" s="3046" customFormat="1"/>
    <row r="77856" s="3046" customFormat="1"/>
    <row r="77857" s="3046" customFormat="1"/>
    <row r="77858" s="3046" customFormat="1"/>
    <row r="77859" s="3046" customFormat="1"/>
    <row r="77860" s="3046" customFormat="1"/>
    <row r="77861" s="3046" customFormat="1"/>
    <row r="77862" s="3046" customFormat="1"/>
    <row r="77863" s="3046" customFormat="1"/>
    <row r="77864" s="3046" customFormat="1"/>
    <row r="77865" s="3046" customFormat="1"/>
    <row r="77866" s="3046" customFormat="1"/>
    <row r="77867" s="3046" customFormat="1"/>
    <row r="77868" s="3046" customFormat="1"/>
    <row r="77869" s="3046" customFormat="1"/>
    <row r="77870" s="3046" customFormat="1"/>
    <row r="77871" s="3046" customFormat="1"/>
    <row r="77872" s="3046" customFormat="1"/>
    <row r="77873" s="3046" customFormat="1"/>
    <row r="77874" s="3046" customFormat="1"/>
    <row r="77875" s="3046" customFormat="1"/>
    <row r="77876" s="3046" customFormat="1"/>
    <row r="77877" s="3046" customFormat="1"/>
    <row r="77878" s="3046" customFormat="1"/>
    <row r="77879" s="3046" customFormat="1"/>
    <row r="77880" s="3046" customFormat="1"/>
    <row r="77881" s="3046" customFormat="1"/>
    <row r="77882" s="3046" customFormat="1"/>
    <row r="77883" s="3046" customFormat="1"/>
    <row r="77884" s="3046" customFormat="1"/>
    <row r="77885" s="3046" customFormat="1"/>
    <row r="77886" s="3046" customFormat="1"/>
    <row r="77887" s="3046" customFormat="1"/>
    <row r="77888" s="3046" customFormat="1"/>
    <row r="77889" s="3046" customFormat="1"/>
    <row r="77890" s="3046" customFormat="1"/>
    <row r="77891" s="3046" customFormat="1"/>
    <row r="77892" s="3046" customFormat="1"/>
    <row r="77893" s="3046" customFormat="1"/>
    <row r="77894" s="3046" customFormat="1"/>
    <row r="77895" s="3046" customFormat="1"/>
    <row r="77896" s="3046" customFormat="1"/>
    <row r="77897" s="3046" customFormat="1"/>
    <row r="77898" s="3046" customFormat="1"/>
    <row r="77899" s="3046" customFormat="1"/>
    <row r="77900" s="3046" customFormat="1"/>
    <row r="77901" s="3046" customFormat="1"/>
    <row r="77902" s="3046" customFormat="1"/>
    <row r="77903" s="3046" customFormat="1"/>
    <row r="77904" s="3046" customFormat="1"/>
    <row r="77905" s="3046" customFormat="1"/>
    <row r="77906" s="3046" customFormat="1"/>
    <row r="77907" s="3046" customFormat="1"/>
    <row r="77908" s="3046" customFormat="1"/>
    <row r="77909" s="3046" customFormat="1"/>
    <row r="77910" s="3046" customFormat="1"/>
    <row r="77911" s="3046" customFormat="1"/>
    <row r="77912" s="3046" customFormat="1"/>
    <row r="77913" s="3046" customFormat="1"/>
    <row r="77914" s="3046" customFormat="1"/>
    <row r="77915" s="3046" customFormat="1"/>
    <row r="77916" s="3046" customFormat="1"/>
    <row r="77917" s="3046" customFormat="1"/>
    <row r="77918" s="3046" customFormat="1"/>
    <row r="77919" s="3046" customFormat="1"/>
    <row r="77920" s="3046" customFormat="1"/>
    <row r="77921" s="3046" customFormat="1"/>
    <row r="77922" s="3046" customFormat="1"/>
    <row r="77923" s="3046" customFormat="1"/>
    <row r="77924" s="3046" customFormat="1"/>
    <row r="77925" s="3046" customFormat="1"/>
    <row r="77926" s="3046" customFormat="1"/>
    <row r="77927" s="3046" customFormat="1"/>
    <row r="77928" s="3046" customFormat="1"/>
    <row r="77929" s="3046" customFormat="1"/>
    <row r="77930" s="3046" customFormat="1"/>
    <row r="77931" s="3046" customFormat="1"/>
    <row r="77932" s="3046" customFormat="1"/>
    <row r="77933" s="3046" customFormat="1"/>
    <row r="77934" s="3046" customFormat="1"/>
    <row r="77935" s="3046" customFormat="1"/>
    <row r="77936" s="3046" customFormat="1"/>
    <row r="77937" s="3046" customFormat="1"/>
    <row r="77938" s="3046" customFormat="1"/>
    <row r="77939" s="3046" customFormat="1"/>
    <row r="77940" s="3046" customFormat="1"/>
    <row r="77941" s="3046" customFormat="1"/>
    <row r="77942" s="3046" customFormat="1"/>
    <row r="77943" s="3046" customFormat="1"/>
    <row r="77944" s="3046" customFormat="1"/>
    <row r="77945" s="3046" customFormat="1"/>
    <row r="77946" s="3046" customFormat="1"/>
    <row r="77947" s="3046" customFormat="1"/>
    <row r="77948" s="3046" customFormat="1"/>
    <row r="77949" s="3046" customFormat="1"/>
    <row r="77950" s="3046" customFormat="1"/>
    <row r="77951" s="3046" customFormat="1"/>
    <row r="77952" s="3046" customFormat="1"/>
    <row r="77953" s="3046" customFormat="1"/>
    <row r="77954" s="3046" customFormat="1"/>
    <row r="77955" s="3046" customFormat="1"/>
    <row r="77956" s="3046" customFormat="1"/>
    <row r="77957" s="3046" customFormat="1"/>
    <row r="77958" s="3046" customFormat="1"/>
    <row r="77959" s="3046" customFormat="1"/>
    <row r="77960" s="3046" customFormat="1"/>
    <row r="77961" s="3046" customFormat="1"/>
    <row r="77962" s="3046" customFormat="1"/>
    <row r="77963" s="3046" customFormat="1"/>
    <row r="77964" s="3046" customFormat="1"/>
    <row r="77965" s="3046" customFormat="1"/>
    <row r="77966" s="3046" customFormat="1"/>
    <row r="77967" s="3046" customFormat="1"/>
    <row r="77968" s="3046" customFormat="1"/>
    <row r="77969" s="3046" customFormat="1"/>
    <row r="77970" s="3046" customFormat="1"/>
    <row r="77971" s="3046" customFormat="1"/>
    <row r="77972" s="3046" customFormat="1"/>
    <row r="77973" s="3046" customFormat="1"/>
    <row r="77974" s="3046" customFormat="1"/>
    <row r="77975" s="3046" customFormat="1"/>
    <row r="77976" s="3046" customFormat="1"/>
    <row r="77977" s="3046" customFormat="1"/>
    <row r="77978" s="3046" customFormat="1"/>
    <row r="77979" s="3046" customFormat="1"/>
    <row r="77980" s="3046" customFormat="1"/>
    <row r="77981" s="3046" customFormat="1"/>
    <row r="77982" s="3046" customFormat="1"/>
    <row r="77983" s="3046" customFormat="1"/>
    <row r="77984" s="3046" customFormat="1"/>
    <row r="77985" s="3046" customFormat="1"/>
    <row r="77986" s="3046" customFormat="1"/>
    <row r="77987" s="3046" customFormat="1"/>
    <row r="77988" s="3046" customFormat="1"/>
    <row r="77989" s="3046" customFormat="1"/>
    <row r="77990" s="3046" customFormat="1"/>
    <row r="77991" s="3046" customFormat="1"/>
    <row r="77992" s="3046" customFormat="1"/>
    <row r="77993" s="3046" customFormat="1"/>
    <row r="77994" s="3046" customFormat="1"/>
    <row r="77995" s="3046" customFormat="1"/>
    <row r="77996" s="3046" customFormat="1"/>
    <row r="77997" s="3046" customFormat="1"/>
    <row r="77998" s="3046" customFormat="1"/>
    <row r="77999" s="3046" customFormat="1"/>
    <row r="78000" s="3046" customFormat="1"/>
    <row r="78001" s="3046" customFormat="1"/>
    <row r="78002" s="3046" customFormat="1"/>
    <row r="78003" s="3046" customFormat="1"/>
    <row r="78004" s="3046" customFormat="1"/>
    <row r="78005" s="3046" customFormat="1"/>
    <row r="78006" s="3046" customFormat="1"/>
    <row r="78007" s="3046" customFormat="1"/>
    <row r="78008" s="3046" customFormat="1"/>
    <row r="78009" s="3046" customFormat="1"/>
    <row r="78010" s="3046" customFormat="1"/>
    <row r="78011" s="3046" customFormat="1"/>
    <row r="78012" s="3046" customFormat="1"/>
    <row r="78013" s="3046" customFormat="1"/>
    <row r="78014" s="3046" customFormat="1"/>
    <row r="78015" s="3046" customFormat="1"/>
    <row r="78016" s="3046" customFormat="1"/>
    <row r="78017" s="3046" customFormat="1"/>
    <row r="78018" s="3046" customFormat="1"/>
    <row r="78019" s="3046" customFormat="1"/>
    <row r="78020" s="3046" customFormat="1"/>
    <row r="78021" s="3046" customFormat="1"/>
    <row r="78022" s="3046" customFormat="1"/>
    <row r="78023" s="3046" customFormat="1"/>
    <row r="78024" s="3046" customFormat="1"/>
    <row r="78025" s="3046" customFormat="1"/>
    <row r="78026" s="3046" customFormat="1"/>
    <row r="78027" s="3046" customFormat="1"/>
    <row r="78028" s="3046" customFormat="1"/>
    <row r="78029" s="3046" customFormat="1"/>
    <row r="78030" s="3046" customFormat="1"/>
    <row r="78031" s="3046" customFormat="1"/>
    <row r="78032" s="3046" customFormat="1"/>
    <row r="78033" s="3046" customFormat="1"/>
    <row r="78034" s="3046" customFormat="1"/>
    <row r="78035" s="3046" customFormat="1"/>
    <row r="78036" s="3046" customFormat="1"/>
    <row r="78037" s="3046" customFormat="1"/>
    <row r="78038" s="3046" customFormat="1"/>
    <row r="78039" s="3046" customFormat="1"/>
    <row r="78040" s="3046" customFormat="1"/>
    <row r="78041" s="3046" customFormat="1"/>
    <row r="78042" s="3046" customFormat="1"/>
    <row r="78043" s="3046" customFormat="1"/>
    <row r="78044" s="3046" customFormat="1"/>
    <row r="78045" s="3046" customFormat="1"/>
    <row r="78046" s="3046" customFormat="1"/>
    <row r="78047" s="3046" customFormat="1"/>
    <row r="78048" s="3046" customFormat="1"/>
    <row r="78049" s="3046" customFormat="1"/>
    <row r="78050" s="3046" customFormat="1"/>
    <row r="78051" s="3046" customFormat="1"/>
    <row r="78052" s="3046" customFormat="1"/>
    <row r="78053" s="3046" customFormat="1"/>
    <row r="78054" s="3046" customFormat="1"/>
    <row r="78055" s="3046" customFormat="1"/>
    <row r="78056" s="3046" customFormat="1"/>
    <row r="78057" s="3046" customFormat="1"/>
    <row r="78058" s="3046" customFormat="1"/>
    <row r="78059" s="3046" customFormat="1"/>
    <row r="78060" s="3046" customFormat="1"/>
    <row r="78061" s="3046" customFormat="1"/>
    <row r="78062" s="3046" customFormat="1"/>
    <row r="78063" s="3046" customFormat="1"/>
    <row r="78064" s="3046" customFormat="1"/>
    <row r="78065" s="3046" customFormat="1"/>
    <row r="78066" s="3046" customFormat="1"/>
    <row r="78067" s="3046" customFormat="1"/>
    <row r="78068" s="3046" customFormat="1"/>
    <row r="78069" s="3046" customFormat="1"/>
    <row r="78070" s="3046" customFormat="1"/>
    <row r="78071" s="3046" customFormat="1"/>
    <row r="78072" s="3046" customFormat="1"/>
    <row r="78073" s="3046" customFormat="1"/>
    <row r="78074" s="3046" customFormat="1"/>
    <row r="78075" s="3046" customFormat="1"/>
    <row r="78076" s="3046" customFormat="1"/>
    <row r="78077" s="3046" customFormat="1"/>
    <row r="78078" s="3046" customFormat="1"/>
    <row r="78079" s="3046" customFormat="1"/>
    <row r="78080" s="3046" customFormat="1"/>
    <row r="78081" s="3046" customFormat="1"/>
    <row r="78082" s="3046" customFormat="1"/>
    <row r="78083" s="3046" customFormat="1"/>
    <row r="78084" s="3046" customFormat="1"/>
    <row r="78085" s="3046" customFormat="1"/>
    <row r="78086" s="3046" customFormat="1"/>
    <row r="78087" s="3046" customFormat="1"/>
    <row r="78088" s="3046" customFormat="1"/>
    <row r="78089" s="3046" customFormat="1"/>
    <row r="78090" s="3046" customFormat="1"/>
    <row r="78091" s="3046" customFormat="1"/>
    <row r="78092" s="3046" customFormat="1"/>
    <row r="78093" s="3046" customFormat="1"/>
    <row r="78094" s="3046" customFormat="1"/>
    <row r="78095" s="3046" customFormat="1"/>
    <row r="78096" s="3046" customFormat="1"/>
    <row r="78097" s="3046" customFormat="1"/>
    <row r="78098" s="3046" customFormat="1"/>
    <row r="78099" s="3046" customFormat="1"/>
    <row r="78100" s="3046" customFormat="1"/>
    <row r="78101" s="3046" customFormat="1"/>
    <row r="78102" s="3046" customFormat="1"/>
    <row r="78103" s="3046" customFormat="1"/>
    <row r="78104" s="3046" customFormat="1"/>
    <row r="78105" s="3046" customFormat="1"/>
    <row r="78106" s="3046" customFormat="1"/>
    <row r="78107" s="3046" customFormat="1"/>
    <row r="78108" s="3046" customFormat="1"/>
    <row r="78109" s="3046" customFormat="1"/>
    <row r="78110" s="3046" customFormat="1"/>
    <row r="78111" s="3046" customFormat="1"/>
    <row r="78112" s="3046" customFormat="1"/>
    <row r="78113" s="3046" customFormat="1"/>
    <row r="78114" s="3046" customFormat="1"/>
    <row r="78115" s="3046" customFormat="1"/>
    <row r="78116" s="3046" customFormat="1"/>
    <row r="78117" s="3046" customFormat="1"/>
    <row r="78118" s="3046" customFormat="1"/>
    <row r="78119" s="3046" customFormat="1"/>
    <row r="78120" s="3046" customFormat="1"/>
    <row r="78121" s="3046" customFormat="1"/>
    <row r="78122" s="3046" customFormat="1"/>
    <row r="78123" s="3046" customFormat="1"/>
    <row r="78124" s="3046" customFormat="1"/>
    <row r="78125" s="3046" customFormat="1"/>
    <row r="78126" s="3046" customFormat="1"/>
    <row r="78127" s="3046" customFormat="1"/>
    <row r="78128" s="3046" customFormat="1"/>
    <row r="78129" s="3046" customFormat="1"/>
    <row r="78130" s="3046" customFormat="1"/>
    <row r="78131" s="3046" customFormat="1"/>
    <row r="78132" s="3046" customFormat="1"/>
    <row r="78133" s="3046" customFormat="1"/>
    <row r="78134" s="3046" customFormat="1"/>
    <row r="78135" s="3046" customFormat="1"/>
    <row r="78136" s="3046" customFormat="1"/>
    <row r="78137" s="3046" customFormat="1"/>
    <row r="78138" s="3046" customFormat="1"/>
    <row r="78139" s="3046" customFormat="1"/>
    <row r="78140" s="3046" customFormat="1"/>
    <row r="78141" s="3046" customFormat="1"/>
    <row r="78142" s="3046" customFormat="1"/>
    <row r="78143" s="3046" customFormat="1"/>
    <row r="78144" s="3046" customFormat="1"/>
    <row r="78145" s="3046" customFormat="1"/>
    <row r="78146" s="3046" customFormat="1"/>
    <row r="78147" s="3046" customFormat="1"/>
    <row r="78148" s="3046" customFormat="1"/>
    <row r="78149" s="3046" customFormat="1"/>
    <row r="78150" s="3046" customFormat="1"/>
    <row r="78151" s="3046" customFormat="1"/>
    <row r="78152" s="3046" customFormat="1"/>
    <row r="78153" s="3046" customFormat="1"/>
    <row r="78154" s="3046" customFormat="1"/>
    <row r="78155" s="3046" customFormat="1"/>
    <row r="78156" s="3046" customFormat="1"/>
    <row r="78157" s="3046" customFormat="1"/>
    <row r="78158" s="3046" customFormat="1"/>
    <row r="78159" s="3046" customFormat="1"/>
    <row r="78160" s="3046" customFormat="1"/>
    <row r="78161" s="3046" customFormat="1"/>
    <row r="78162" s="3046" customFormat="1"/>
    <row r="78163" s="3046" customFormat="1"/>
    <row r="78164" s="3046" customFormat="1"/>
    <row r="78165" s="3046" customFormat="1"/>
    <row r="78166" s="3046" customFormat="1"/>
    <row r="78167" s="3046" customFormat="1"/>
    <row r="78168" s="3046" customFormat="1"/>
    <row r="78169" s="3046" customFormat="1"/>
    <row r="78170" s="3046" customFormat="1"/>
    <row r="78171" s="3046" customFormat="1"/>
    <row r="78172" s="3046" customFormat="1"/>
    <row r="78173" s="3046" customFormat="1"/>
    <row r="78174" s="3046" customFormat="1"/>
    <row r="78175" s="3046" customFormat="1"/>
    <row r="78176" s="3046" customFormat="1"/>
    <row r="78177" s="3046" customFormat="1"/>
    <row r="78178" s="3046" customFormat="1"/>
    <row r="78179" s="3046" customFormat="1"/>
    <row r="78180" s="3046" customFormat="1"/>
    <row r="78181" s="3046" customFormat="1"/>
    <row r="78182" s="3046" customFormat="1"/>
    <row r="78183" s="3046" customFormat="1"/>
    <row r="78184" s="3046" customFormat="1"/>
    <row r="78185" s="3046" customFormat="1"/>
    <row r="78186" s="3046" customFormat="1"/>
    <row r="78187" s="3046" customFormat="1"/>
    <row r="78188" s="3046" customFormat="1"/>
    <row r="78189" s="3046" customFormat="1"/>
    <row r="78190" s="3046" customFormat="1"/>
    <row r="78191" s="3046" customFormat="1"/>
    <row r="78192" s="3046" customFormat="1"/>
    <row r="78193" s="3046" customFormat="1"/>
    <row r="78194" s="3046" customFormat="1"/>
    <row r="78195" s="3046" customFormat="1"/>
    <row r="78196" s="3046" customFormat="1"/>
    <row r="78197" s="3046" customFormat="1"/>
    <row r="78198" s="3046" customFormat="1"/>
    <row r="78199" s="3046" customFormat="1"/>
    <row r="78200" s="3046" customFormat="1"/>
    <row r="78201" s="3046" customFormat="1"/>
    <row r="78202" s="3046" customFormat="1"/>
    <row r="78203" s="3046" customFormat="1"/>
    <row r="78204" s="3046" customFormat="1"/>
    <row r="78205" s="3046" customFormat="1"/>
    <row r="78206" s="3046" customFormat="1"/>
    <row r="78207" s="3046" customFormat="1"/>
    <row r="78208" s="3046" customFormat="1"/>
    <row r="78209" s="3046" customFormat="1"/>
    <row r="78210" s="3046" customFormat="1"/>
    <row r="78211" s="3046" customFormat="1"/>
    <row r="78212" s="3046" customFormat="1"/>
    <row r="78213" s="3046" customFormat="1"/>
    <row r="78214" s="3046" customFormat="1"/>
    <row r="78215" s="3046" customFormat="1"/>
    <row r="78216" s="3046" customFormat="1"/>
    <row r="78217" s="3046" customFormat="1"/>
    <row r="78218" s="3046" customFormat="1"/>
    <row r="78219" s="3046" customFormat="1"/>
    <row r="78220" s="3046" customFormat="1"/>
    <row r="78221" s="3046" customFormat="1"/>
    <row r="78222" s="3046" customFormat="1"/>
    <row r="78223" s="3046" customFormat="1"/>
    <row r="78224" s="3046" customFormat="1"/>
    <row r="78225" s="3046" customFormat="1"/>
    <row r="78226" s="3046" customFormat="1"/>
    <row r="78227" s="3046" customFormat="1"/>
    <row r="78228" s="3046" customFormat="1"/>
    <row r="78229" s="3046" customFormat="1"/>
    <row r="78230" s="3046" customFormat="1"/>
    <row r="78231" s="3046" customFormat="1"/>
    <row r="78232" s="3046" customFormat="1"/>
    <row r="78233" s="3046" customFormat="1"/>
    <row r="78234" s="3046" customFormat="1"/>
    <row r="78235" s="3046" customFormat="1"/>
    <row r="78236" s="3046" customFormat="1"/>
    <row r="78237" s="3046" customFormat="1"/>
    <row r="78238" s="3046" customFormat="1"/>
    <row r="78239" s="3046" customFormat="1"/>
    <row r="78240" s="3046" customFormat="1"/>
    <row r="78241" s="3046" customFormat="1"/>
    <row r="78242" s="3046" customFormat="1"/>
    <row r="78243" s="3046" customFormat="1"/>
    <row r="78244" s="3046" customFormat="1"/>
    <row r="78245" s="3046" customFormat="1"/>
    <row r="78246" s="3046" customFormat="1"/>
    <row r="78247" s="3046" customFormat="1"/>
    <row r="78248" s="3046" customFormat="1"/>
    <row r="78249" s="3046" customFormat="1"/>
    <row r="78250" s="3046" customFormat="1"/>
    <row r="78251" s="3046" customFormat="1"/>
    <row r="78252" s="3046" customFormat="1"/>
    <row r="78253" s="3046" customFormat="1"/>
    <row r="78254" s="3046" customFormat="1"/>
    <row r="78255" s="3046" customFormat="1"/>
    <row r="78256" s="3046" customFormat="1"/>
    <row r="78257" s="3046" customFormat="1"/>
    <row r="78258" s="3046" customFormat="1"/>
    <row r="78259" s="3046" customFormat="1"/>
    <row r="78260" s="3046" customFormat="1"/>
    <row r="78261" s="3046" customFormat="1"/>
    <row r="78262" s="3046" customFormat="1"/>
    <row r="78263" s="3046" customFormat="1"/>
    <row r="78264" s="3046" customFormat="1"/>
    <row r="78265" s="3046" customFormat="1"/>
    <row r="78266" s="3046" customFormat="1"/>
    <row r="78267" s="3046" customFormat="1"/>
    <row r="78268" s="3046" customFormat="1"/>
    <row r="78269" s="3046" customFormat="1"/>
    <row r="78270" s="3046" customFormat="1"/>
    <row r="78271" s="3046" customFormat="1"/>
    <row r="78272" s="3046" customFormat="1"/>
    <row r="78273" s="3046" customFormat="1"/>
    <row r="78274" s="3046" customFormat="1"/>
    <row r="78275" s="3046" customFormat="1"/>
    <row r="78276" s="3046" customFormat="1"/>
    <row r="78277" s="3046" customFormat="1"/>
    <row r="78278" s="3046" customFormat="1"/>
    <row r="78279" s="3046" customFormat="1"/>
    <row r="78280" s="3046" customFormat="1"/>
    <row r="78281" s="3046" customFormat="1"/>
    <row r="78282" s="3046" customFormat="1"/>
    <row r="78283" s="3046" customFormat="1"/>
    <row r="78284" s="3046" customFormat="1"/>
    <row r="78285" s="3046" customFormat="1"/>
    <row r="78286" s="3046" customFormat="1"/>
    <row r="78287" s="3046" customFormat="1"/>
    <row r="78288" s="3046" customFormat="1"/>
    <row r="78289" s="3046" customFormat="1"/>
    <row r="78290" s="3046" customFormat="1"/>
    <row r="78291" s="3046" customFormat="1"/>
    <row r="78292" s="3046" customFormat="1"/>
    <row r="78293" s="3046" customFormat="1"/>
    <row r="78294" s="3046" customFormat="1"/>
    <row r="78295" s="3046" customFormat="1"/>
    <row r="78296" s="3046" customFormat="1"/>
    <row r="78297" s="3046" customFormat="1"/>
    <row r="78298" s="3046" customFormat="1"/>
    <row r="78299" s="3046" customFormat="1"/>
    <row r="78300" s="3046" customFormat="1"/>
    <row r="78301" s="3046" customFormat="1"/>
    <row r="78302" s="3046" customFormat="1"/>
    <row r="78303" s="3046" customFormat="1"/>
    <row r="78304" s="3046" customFormat="1"/>
    <row r="78305" s="3046" customFormat="1"/>
    <row r="78306" s="3046" customFormat="1"/>
    <row r="78307" s="3046" customFormat="1"/>
    <row r="78308" s="3046" customFormat="1"/>
    <row r="78309" s="3046" customFormat="1"/>
    <row r="78310" s="3046" customFormat="1"/>
    <row r="78311" s="3046" customFormat="1"/>
    <row r="78312" s="3046" customFormat="1"/>
    <row r="78313" s="3046" customFormat="1"/>
    <row r="78314" s="3046" customFormat="1"/>
    <row r="78315" s="3046" customFormat="1"/>
    <row r="78316" s="3046" customFormat="1"/>
    <row r="78317" s="3046" customFormat="1"/>
    <row r="78318" s="3046" customFormat="1"/>
    <row r="78319" s="3046" customFormat="1"/>
    <row r="78320" s="3046" customFormat="1"/>
    <row r="78321" s="3046" customFormat="1"/>
    <row r="78322" s="3046" customFormat="1"/>
    <row r="78323" s="3046" customFormat="1"/>
    <row r="78324" s="3046" customFormat="1"/>
    <row r="78325" s="3046" customFormat="1"/>
    <row r="78326" s="3046" customFormat="1"/>
    <row r="78327" s="3046" customFormat="1"/>
    <row r="78328" s="3046" customFormat="1"/>
    <row r="78329" s="3046" customFormat="1"/>
    <row r="78330" s="3046" customFormat="1"/>
    <row r="78331" s="3046" customFormat="1"/>
    <row r="78332" s="3046" customFormat="1"/>
    <row r="78333" s="3046" customFormat="1"/>
    <row r="78334" s="3046" customFormat="1"/>
    <row r="78335" s="3046" customFormat="1"/>
    <row r="78336" s="3046" customFormat="1"/>
    <row r="78337" s="3046" customFormat="1"/>
    <row r="78338" s="3046" customFormat="1"/>
    <row r="78339" s="3046" customFormat="1"/>
    <row r="78340" s="3046" customFormat="1"/>
    <row r="78341" s="3046" customFormat="1"/>
    <row r="78342" s="3046" customFormat="1"/>
    <row r="78343" s="3046" customFormat="1"/>
    <row r="78344" s="3046" customFormat="1"/>
    <row r="78345" s="3046" customFormat="1"/>
    <row r="78346" s="3046" customFormat="1"/>
    <row r="78347" s="3046" customFormat="1"/>
    <row r="78348" s="3046" customFormat="1"/>
    <row r="78349" s="3046" customFormat="1"/>
    <row r="78350" s="3046" customFormat="1"/>
    <row r="78351" s="3046" customFormat="1"/>
    <row r="78352" s="3046" customFormat="1"/>
    <row r="78353" s="3046" customFormat="1"/>
    <row r="78354" s="3046" customFormat="1"/>
    <row r="78355" s="3046" customFormat="1"/>
    <row r="78356" s="3046" customFormat="1"/>
    <row r="78357" s="3046" customFormat="1"/>
    <row r="78358" s="3046" customFormat="1"/>
    <row r="78359" s="3046" customFormat="1"/>
    <row r="78360" s="3046" customFormat="1"/>
    <row r="78361" s="3046" customFormat="1"/>
    <row r="78362" s="3046" customFormat="1"/>
    <row r="78363" s="3046" customFormat="1"/>
    <row r="78364" s="3046" customFormat="1"/>
    <row r="78365" s="3046" customFormat="1"/>
    <row r="78366" s="3046" customFormat="1"/>
    <row r="78367" s="3046" customFormat="1"/>
    <row r="78368" s="3046" customFormat="1"/>
    <row r="78369" s="3046" customFormat="1"/>
    <row r="78370" s="3046" customFormat="1"/>
    <row r="78371" s="3046" customFormat="1"/>
    <row r="78372" s="3046" customFormat="1"/>
    <row r="78373" s="3046" customFormat="1"/>
    <row r="78374" s="3046" customFormat="1"/>
    <row r="78375" s="3046" customFormat="1"/>
    <row r="78376" s="3046" customFormat="1"/>
    <row r="78377" s="3046" customFormat="1"/>
    <row r="78378" s="3046" customFormat="1"/>
    <row r="78379" s="3046" customFormat="1"/>
    <row r="78380" s="3046" customFormat="1"/>
    <row r="78381" s="3046" customFormat="1"/>
    <row r="78382" s="3046" customFormat="1"/>
    <row r="78383" s="3046" customFormat="1"/>
    <row r="78384" s="3046" customFormat="1"/>
    <row r="78385" s="3046" customFormat="1"/>
    <row r="78386" s="3046" customFormat="1"/>
    <row r="78387" s="3046" customFormat="1"/>
    <row r="78388" s="3046" customFormat="1"/>
    <row r="78389" s="3046" customFormat="1"/>
    <row r="78390" s="3046" customFormat="1"/>
    <row r="78391" s="3046" customFormat="1"/>
    <row r="78392" s="3046" customFormat="1"/>
    <row r="78393" s="3046" customFormat="1"/>
    <row r="78394" s="3046" customFormat="1"/>
    <row r="78395" s="3046" customFormat="1"/>
    <row r="78396" s="3046" customFormat="1"/>
    <row r="78397" s="3046" customFormat="1"/>
    <row r="78398" s="3046" customFormat="1"/>
    <row r="78399" s="3046" customFormat="1"/>
    <row r="78400" s="3046" customFormat="1"/>
    <row r="78401" s="3046" customFormat="1"/>
    <row r="78402" s="3046" customFormat="1"/>
    <row r="78403" s="3046" customFormat="1"/>
    <row r="78404" s="3046" customFormat="1"/>
    <row r="78405" s="3046" customFormat="1"/>
    <row r="78406" s="3046" customFormat="1"/>
    <row r="78407" s="3046" customFormat="1"/>
    <row r="78408" s="3046" customFormat="1"/>
    <row r="78409" s="3046" customFormat="1"/>
    <row r="78410" s="3046" customFormat="1"/>
    <row r="78411" s="3046" customFormat="1"/>
    <row r="78412" s="3046" customFormat="1"/>
    <row r="78413" s="3046" customFormat="1"/>
    <row r="78414" s="3046" customFormat="1"/>
    <row r="78415" s="3046" customFormat="1"/>
    <row r="78416" s="3046" customFormat="1"/>
    <row r="78417" s="3046" customFormat="1"/>
    <row r="78418" s="3046" customFormat="1"/>
    <row r="78419" s="3046" customFormat="1"/>
    <row r="78420" s="3046" customFormat="1"/>
    <row r="78421" s="3046" customFormat="1"/>
    <row r="78422" s="3046" customFormat="1"/>
    <row r="78423" s="3046" customFormat="1"/>
    <row r="78424" s="3046" customFormat="1"/>
    <row r="78425" s="3046" customFormat="1"/>
    <row r="78426" s="3046" customFormat="1"/>
    <row r="78427" s="3046" customFormat="1"/>
    <row r="78428" s="3046" customFormat="1"/>
    <row r="78429" s="3046" customFormat="1"/>
    <row r="78430" s="3046" customFormat="1"/>
    <row r="78431" s="3046" customFormat="1"/>
    <row r="78432" s="3046" customFormat="1"/>
    <row r="78433" s="3046" customFormat="1"/>
    <row r="78434" s="3046" customFormat="1"/>
    <row r="78435" s="3046" customFormat="1"/>
    <row r="78436" s="3046" customFormat="1"/>
    <row r="78437" s="3046" customFormat="1"/>
    <row r="78438" s="3046" customFormat="1"/>
    <row r="78439" s="3046" customFormat="1"/>
    <row r="78440" s="3046" customFormat="1"/>
    <row r="78441" s="3046" customFormat="1"/>
    <row r="78442" s="3046" customFormat="1"/>
    <row r="78443" s="3046" customFormat="1"/>
    <row r="78444" s="3046" customFormat="1"/>
    <row r="78445" s="3046" customFormat="1"/>
    <row r="78446" s="3046" customFormat="1"/>
    <row r="78447" s="3046" customFormat="1"/>
    <row r="78448" s="3046" customFormat="1"/>
    <row r="78449" s="3046" customFormat="1"/>
    <row r="78450" s="3046" customFormat="1"/>
    <row r="78451" s="3046" customFormat="1"/>
    <row r="78452" s="3046" customFormat="1"/>
    <row r="78453" s="3046" customFormat="1"/>
    <row r="78454" s="3046" customFormat="1"/>
    <row r="78455" s="3046" customFormat="1"/>
    <row r="78456" s="3046" customFormat="1"/>
    <row r="78457" s="3046" customFormat="1"/>
    <row r="78458" s="3046" customFormat="1"/>
    <row r="78459" s="3046" customFormat="1"/>
    <row r="78460" s="3046" customFormat="1"/>
    <row r="78461" s="3046" customFormat="1"/>
    <row r="78462" s="3046" customFormat="1"/>
    <row r="78463" s="3046" customFormat="1"/>
    <row r="78464" s="3046" customFormat="1"/>
    <row r="78465" s="3046" customFormat="1"/>
    <row r="78466" s="3046" customFormat="1"/>
    <row r="78467" s="3046" customFormat="1"/>
    <row r="78468" s="3046" customFormat="1"/>
    <row r="78469" s="3046" customFormat="1"/>
    <row r="78470" s="3046" customFormat="1"/>
    <row r="78471" s="3046" customFormat="1"/>
    <row r="78472" s="3046" customFormat="1"/>
    <row r="78473" s="3046" customFormat="1"/>
    <row r="78474" s="3046" customFormat="1"/>
    <row r="78475" s="3046" customFormat="1"/>
    <row r="78476" s="3046" customFormat="1"/>
    <row r="78477" s="3046" customFormat="1"/>
    <row r="78478" s="3046" customFormat="1"/>
    <row r="78479" s="3046" customFormat="1"/>
    <row r="78480" s="3046" customFormat="1"/>
    <row r="78481" s="3046" customFormat="1"/>
    <row r="78482" s="3046" customFormat="1"/>
    <row r="78483" s="3046" customFormat="1"/>
    <row r="78484" s="3046" customFormat="1"/>
    <row r="78485" s="3046" customFormat="1"/>
    <row r="78486" s="3046" customFormat="1"/>
    <row r="78487" s="3046" customFormat="1"/>
    <row r="78488" s="3046" customFormat="1"/>
    <row r="78489" s="3046" customFormat="1"/>
    <row r="78490" s="3046" customFormat="1"/>
    <row r="78491" s="3046" customFormat="1"/>
    <row r="78492" s="3046" customFormat="1"/>
    <row r="78493" s="3046" customFormat="1"/>
    <row r="78494" s="3046" customFormat="1"/>
    <row r="78495" s="3046" customFormat="1"/>
    <row r="78496" s="3046" customFormat="1"/>
    <row r="78497" s="3046" customFormat="1"/>
    <row r="78498" s="3046" customFormat="1"/>
    <row r="78499" s="3046" customFormat="1"/>
    <row r="78500" s="3046" customFormat="1"/>
    <row r="78501" s="3046" customFormat="1"/>
    <row r="78502" s="3046" customFormat="1"/>
    <row r="78503" s="3046" customFormat="1"/>
    <row r="78504" s="3046" customFormat="1"/>
    <row r="78505" s="3046" customFormat="1"/>
    <row r="78506" s="3046" customFormat="1"/>
    <row r="78507" s="3046" customFormat="1"/>
    <row r="78508" s="3046" customFormat="1"/>
    <row r="78509" s="3046" customFormat="1"/>
    <row r="78510" s="3046" customFormat="1"/>
    <row r="78511" s="3046" customFormat="1"/>
    <row r="78512" s="3046" customFormat="1"/>
    <row r="78513" s="3046" customFormat="1"/>
    <row r="78514" s="3046" customFormat="1"/>
    <row r="78515" s="3046" customFormat="1"/>
    <row r="78516" s="3046" customFormat="1"/>
    <row r="78517" s="3046" customFormat="1"/>
    <row r="78518" s="3046" customFormat="1"/>
    <row r="78519" s="3046" customFormat="1"/>
    <row r="78520" s="3046" customFormat="1"/>
    <row r="78521" s="3046" customFormat="1"/>
    <row r="78522" s="3046" customFormat="1"/>
    <row r="78523" s="3046" customFormat="1"/>
    <row r="78524" s="3046" customFormat="1"/>
    <row r="78525" s="3046" customFormat="1"/>
    <row r="78526" s="3046" customFormat="1"/>
    <row r="78527" s="3046" customFormat="1"/>
    <row r="78528" s="3046" customFormat="1"/>
    <row r="78529" s="3046" customFormat="1"/>
    <row r="78530" s="3046" customFormat="1"/>
    <row r="78531" s="3046" customFormat="1"/>
    <row r="78532" s="3046" customFormat="1"/>
    <row r="78533" s="3046" customFormat="1"/>
    <row r="78534" s="3046" customFormat="1"/>
    <row r="78535" s="3046" customFormat="1"/>
    <row r="78536" s="3046" customFormat="1"/>
    <row r="78537" s="3046" customFormat="1"/>
    <row r="78538" s="3046" customFormat="1"/>
    <row r="78539" s="3046" customFormat="1"/>
    <row r="78540" s="3046" customFormat="1"/>
    <row r="78541" s="3046" customFormat="1"/>
    <row r="78542" s="3046" customFormat="1"/>
    <row r="78543" s="3046" customFormat="1"/>
    <row r="78544" s="3046" customFormat="1"/>
    <row r="78545" s="3046" customFormat="1"/>
    <row r="78546" s="3046" customFormat="1"/>
    <row r="78547" s="3046" customFormat="1"/>
    <row r="78548" s="3046" customFormat="1"/>
    <row r="78549" s="3046" customFormat="1"/>
    <row r="78550" s="3046" customFormat="1"/>
    <row r="78551" s="3046" customFormat="1"/>
    <row r="78552" s="3046" customFormat="1"/>
    <row r="78553" s="3046" customFormat="1"/>
    <row r="78554" s="3046" customFormat="1"/>
    <row r="78555" s="3046" customFormat="1"/>
    <row r="78556" s="3046" customFormat="1"/>
    <row r="78557" s="3046" customFormat="1"/>
    <row r="78558" s="3046" customFormat="1"/>
    <row r="78559" s="3046" customFormat="1"/>
    <row r="78560" s="3046" customFormat="1"/>
    <row r="78561" s="3046" customFormat="1"/>
    <row r="78562" s="3046" customFormat="1"/>
    <row r="78563" s="3046" customFormat="1"/>
    <row r="78564" s="3046" customFormat="1"/>
    <row r="78565" s="3046" customFormat="1"/>
    <row r="78566" s="3046" customFormat="1"/>
    <row r="78567" s="3046" customFormat="1"/>
    <row r="78568" s="3046" customFormat="1"/>
    <row r="78569" s="3046" customFormat="1"/>
    <row r="78570" s="3046" customFormat="1"/>
    <row r="78571" s="3046" customFormat="1"/>
    <row r="78572" s="3046" customFormat="1"/>
    <row r="78573" s="3046" customFormat="1"/>
    <row r="78574" s="3046" customFormat="1"/>
    <row r="78575" s="3046" customFormat="1"/>
    <row r="78576" s="3046" customFormat="1"/>
    <row r="78577" s="3046" customFormat="1"/>
    <row r="78578" s="3046" customFormat="1"/>
    <row r="78579" s="3046" customFormat="1"/>
    <row r="78580" s="3046" customFormat="1"/>
    <row r="78581" s="3046" customFormat="1"/>
    <row r="78582" s="3046" customFormat="1"/>
    <row r="78583" s="3046" customFormat="1"/>
    <row r="78584" s="3046" customFormat="1"/>
    <row r="78585" s="3046" customFormat="1"/>
    <row r="78586" s="3046" customFormat="1"/>
    <row r="78587" s="3046" customFormat="1"/>
    <row r="78588" s="3046" customFormat="1"/>
    <row r="78589" s="3046" customFormat="1"/>
    <row r="78590" s="3046" customFormat="1"/>
    <row r="78591" s="3046" customFormat="1"/>
    <row r="78592" s="3046" customFormat="1"/>
    <row r="78593" s="3046" customFormat="1"/>
    <row r="78594" s="3046" customFormat="1"/>
    <row r="78595" s="3046" customFormat="1"/>
    <row r="78596" s="3046" customFormat="1"/>
    <row r="78597" s="3046" customFormat="1"/>
    <row r="78598" s="3046" customFormat="1"/>
    <row r="78599" s="3046" customFormat="1"/>
    <row r="78600" s="3046" customFormat="1"/>
    <row r="78601" s="3046" customFormat="1"/>
    <row r="78602" s="3046" customFormat="1"/>
    <row r="78603" s="3046" customFormat="1"/>
    <row r="78604" s="3046" customFormat="1"/>
    <row r="78605" s="3046" customFormat="1"/>
    <row r="78606" s="3046" customFormat="1"/>
    <row r="78607" s="3046" customFormat="1"/>
    <row r="78608" s="3046" customFormat="1"/>
    <row r="78609" s="3046" customFormat="1"/>
    <row r="78610" s="3046" customFormat="1"/>
    <row r="78611" s="3046" customFormat="1"/>
    <row r="78612" s="3046" customFormat="1"/>
    <row r="78613" s="3046" customFormat="1"/>
    <row r="78614" s="3046" customFormat="1"/>
    <row r="78615" s="3046" customFormat="1"/>
    <row r="78616" s="3046" customFormat="1"/>
    <row r="78617" s="3046" customFormat="1"/>
    <row r="78618" s="3046" customFormat="1"/>
    <row r="78619" s="3046" customFormat="1"/>
    <row r="78620" s="3046" customFormat="1"/>
    <row r="78621" s="3046" customFormat="1"/>
    <row r="78622" s="3046" customFormat="1"/>
    <row r="78623" s="3046" customFormat="1"/>
    <row r="78624" s="3046" customFormat="1"/>
    <row r="78625" s="3046" customFormat="1"/>
    <row r="78626" s="3046" customFormat="1"/>
    <row r="78627" s="3046" customFormat="1"/>
    <row r="78628" s="3046" customFormat="1"/>
    <row r="78629" s="3046" customFormat="1"/>
    <row r="78630" s="3046" customFormat="1"/>
    <row r="78631" s="3046" customFormat="1"/>
    <row r="78632" s="3046" customFormat="1"/>
    <row r="78633" s="3046" customFormat="1"/>
    <row r="78634" s="3046" customFormat="1"/>
    <row r="78635" s="3046" customFormat="1"/>
    <row r="78636" s="3046" customFormat="1"/>
    <row r="78637" s="3046" customFormat="1"/>
    <row r="78638" s="3046" customFormat="1"/>
    <row r="78639" s="3046" customFormat="1"/>
    <row r="78640" s="3046" customFormat="1"/>
    <row r="78641" s="3046" customFormat="1"/>
    <row r="78642" s="3046" customFormat="1"/>
    <row r="78643" s="3046" customFormat="1"/>
    <row r="78644" s="3046" customFormat="1"/>
    <row r="78645" s="3046" customFormat="1"/>
    <row r="78646" s="3046" customFormat="1"/>
    <row r="78647" s="3046" customFormat="1"/>
    <row r="78648" s="3046" customFormat="1"/>
    <row r="78649" s="3046" customFormat="1"/>
    <row r="78650" s="3046" customFormat="1"/>
    <row r="78651" s="3046" customFormat="1"/>
    <row r="78652" s="3046" customFormat="1"/>
    <row r="78653" s="3046" customFormat="1"/>
    <row r="78654" s="3046" customFormat="1"/>
    <row r="78655" s="3046" customFormat="1"/>
    <row r="78656" s="3046" customFormat="1"/>
    <row r="78657" s="3046" customFormat="1"/>
    <row r="78658" s="3046" customFormat="1"/>
    <row r="78659" s="3046" customFormat="1"/>
    <row r="78660" s="3046" customFormat="1"/>
    <row r="78661" s="3046" customFormat="1"/>
    <row r="78662" s="3046" customFormat="1"/>
    <row r="78663" s="3046" customFormat="1"/>
    <row r="78664" s="3046" customFormat="1"/>
    <row r="78665" s="3046" customFormat="1"/>
    <row r="78666" s="3046" customFormat="1"/>
    <row r="78667" s="3046" customFormat="1"/>
    <row r="78668" s="3046" customFormat="1"/>
    <row r="78669" s="3046" customFormat="1"/>
    <row r="78670" s="3046" customFormat="1"/>
    <row r="78671" s="3046" customFormat="1"/>
    <row r="78672" s="3046" customFormat="1"/>
    <row r="78673" s="3046" customFormat="1"/>
    <row r="78674" s="3046" customFormat="1"/>
    <row r="78675" s="3046" customFormat="1"/>
    <row r="78676" s="3046" customFormat="1"/>
    <row r="78677" s="3046" customFormat="1"/>
    <row r="78678" s="3046" customFormat="1"/>
    <row r="78679" s="3046" customFormat="1"/>
    <row r="78680" s="3046" customFormat="1"/>
    <row r="78681" s="3046" customFormat="1"/>
    <row r="78682" s="3046" customFormat="1"/>
    <row r="78683" s="3046" customFormat="1"/>
    <row r="78684" s="3046" customFormat="1"/>
    <row r="78685" s="3046" customFormat="1"/>
    <row r="78686" s="3046" customFormat="1"/>
    <row r="78687" s="3046" customFormat="1"/>
    <row r="78688" s="3046" customFormat="1"/>
    <row r="78689" s="3046" customFormat="1"/>
    <row r="78690" s="3046" customFormat="1"/>
    <row r="78691" s="3046" customFormat="1"/>
    <row r="78692" s="3046" customFormat="1"/>
    <row r="78693" s="3046" customFormat="1"/>
    <row r="78694" s="3046" customFormat="1"/>
    <row r="78695" s="3046" customFormat="1"/>
    <row r="78696" s="3046" customFormat="1"/>
    <row r="78697" s="3046" customFormat="1"/>
    <row r="78698" s="3046" customFormat="1"/>
    <row r="78699" s="3046" customFormat="1"/>
    <row r="78700" s="3046" customFormat="1"/>
    <row r="78701" s="3046" customFormat="1"/>
    <row r="78702" s="3046" customFormat="1"/>
    <row r="78703" s="3046" customFormat="1"/>
    <row r="78704" s="3046" customFormat="1"/>
    <row r="78705" s="3046" customFormat="1"/>
    <row r="78706" s="3046" customFormat="1"/>
    <row r="78707" s="3046" customFormat="1"/>
    <row r="78708" s="3046" customFormat="1"/>
    <row r="78709" s="3046" customFormat="1"/>
    <row r="78710" s="3046" customFormat="1"/>
    <row r="78711" s="3046" customFormat="1"/>
    <row r="78712" s="3046" customFormat="1"/>
    <row r="78713" s="3046" customFormat="1"/>
    <row r="78714" s="3046" customFormat="1"/>
    <row r="78715" s="3046" customFormat="1"/>
    <row r="78716" s="3046" customFormat="1"/>
    <row r="78717" s="3046" customFormat="1"/>
    <row r="78718" s="3046" customFormat="1"/>
    <row r="78719" s="3046" customFormat="1"/>
    <row r="78720" s="3046" customFormat="1"/>
    <row r="78721" s="3046" customFormat="1"/>
    <row r="78722" s="3046" customFormat="1"/>
    <row r="78723" s="3046" customFormat="1"/>
    <row r="78724" s="3046" customFormat="1"/>
    <row r="78725" s="3046" customFormat="1"/>
    <row r="78726" s="3046" customFormat="1"/>
    <row r="78727" s="3046" customFormat="1"/>
    <row r="78728" s="3046" customFormat="1"/>
    <row r="78729" s="3046" customFormat="1"/>
    <row r="78730" s="3046" customFormat="1"/>
    <row r="78731" s="3046" customFormat="1"/>
    <row r="78732" s="3046" customFormat="1"/>
    <row r="78733" s="3046" customFormat="1"/>
    <row r="78734" s="3046" customFormat="1"/>
    <row r="78735" s="3046" customFormat="1"/>
    <row r="78736" s="3046" customFormat="1"/>
    <row r="78737" s="3046" customFormat="1"/>
    <row r="78738" s="3046" customFormat="1"/>
    <row r="78739" s="3046" customFormat="1"/>
    <row r="78740" s="3046" customFormat="1"/>
    <row r="78741" s="3046" customFormat="1"/>
    <row r="78742" s="3046" customFormat="1"/>
    <row r="78743" s="3046" customFormat="1"/>
    <row r="78744" s="3046" customFormat="1"/>
    <row r="78745" s="3046" customFormat="1"/>
    <row r="78746" s="3046" customFormat="1"/>
    <row r="78747" s="3046" customFormat="1"/>
    <row r="78748" s="3046" customFormat="1"/>
    <row r="78749" s="3046" customFormat="1"/>
    <row r="78750" s="3046" customFormat="1"/>
    <row r="78751" s="3046" customFormat="1"/>
    <row r="78752" s="3046" customFormat="1"/>
    <row r="78753" s="3046" customFormat="1"/>
    <row r="78754" s="3046" customFormat="1"/>
    <row r="78755" s="3046" customFormat="1"/>
    <row r="78756" s="3046" customFormat="1"/>
    <row r="78757" s="3046" customFormat="1"/>
    <row r="78758" s="3046" customFormat="1"/>
    <row r="78759" s="3046" customFormat="1"/>
    <row r="78760" s="3046" customFormat="1"/>
    <row r="78761" s="3046" customFormat="1"/>
    <row r="78762" s="3046" customFormat="1"/>
    <row r="78763" s="3046" customFormat="1"/>
    <row r="78764" s="3046" customFormat="1"/>
    <row r="78765" s="3046" customFormat="1"/>
    <row r="78766" s="3046" customFormat="1"/>
    <row r="78767" s="3046" customFormat="1"/>
    <row r="78768" s="3046" customFormat="1"/>
    <row r="78769" s="3046" customFormat="1"/>
    <row r="78770" s="3046" customFormat="1"/>
    <row r="78771" s="3046" customFormat="1"/>
    <row r="78772" s="3046" customFormat="1"/>
    <row r="78773" s="3046" customFormat="1"/>
    <row r="78774" s="3046" customFormat="1"/>
    <row r="78775" s="3046" customFormat="1"/>
    <row r="78776" s="3046" customFormat="1"/>
    <row r="78777" s="3046" customFormat="1"/>
    <row r="78778" s="3046" customFormat="1"/>
    <row r="78779" s="3046" customFormat="1"/>
    <row r="78780" s="3046" customFormat="1"/>
    <row r="78781" s="3046" customFormat="1"/>
    <row r="78782" s="3046" customFormat="1"/>
    <row r="78783" s="3046" customFormat="1"/>
    <row r="78784" s="3046" customFormat="1"/>
    <row r="78785" s="3046" customFormat="1"/>
    <row r="78786" s="3046" customFormat="1"/>
    <row r="78787" s="3046" customFormat="1"/>
    <row r="78788" s="3046" customFormat="1"/>
    <row r="78789" s="3046" customFormat="1"/>
    <row r="78790" s="3046" customFormat="1"/>
    <row r="78791" s="3046" customFormat="1"/>
    <row r="78792" s="3046" customFormat="1"/>
    <row r="78793" s="3046" customFormat="1"/>
    <row r="78794" s="3046" customFormat="1"/>
    <row r="78795" s="3046" customFormat="1"/>
    <row r="78796" s="3046" customFormat="1"/>
    <row r="78797" s="3046" customFormat="1"/>
    <row r="78798" s="3046" customFormat="1"/>
    <row r="78799" s="3046" customFormat="1"/>
    <row r="78800" s="3046" customFormat="1"/>
    <row r="78801" s="3046" customFormat="1"/>
    <row r="78802" s="3046" customFormat="1"/>
    <row r="78803" s="3046" customFormat="1"/>
    <row r="78804" s="3046" customFormat="1"/>
    <row r="78805" s="3046" customFormat="1"/>
    <row r="78806" s="3046" customFormat="1"/>
    <row r="78807" s="3046" customFormat="1"/>
    <row r="78808" s="3046" customFormat="1"/>
    <row r="78809" s="3046" customFormat="1"/>
    <row r="78810" s="3046" customFormat="1"/>
    <row r="78811" s="3046" customFormat="1"/>
    <row r="78812" s="3046" customFormat="1"/>
    <row r="78813" s="3046" customFormat="1"/>
    <row r="78814" s="3046" customFormat="1"/>
    <row r="78815" s="3046" customFormat="1"/>
    <row r="78816" s="3046" customFormat="1"/>
    <row r="78817" s="3046" customFormat="1"/>
    <row r="78818" s="3046" customFormat="1"/>
    <row r="78819" s="3046" customFormat="1"/>
    <row r="78820" s="3046" customFormat="1"/>
    <row r="78821" s="3046" customFormat="1"/>
    <row r="78822" s="3046" customFormat="1"/>
    <row r="78823" s="3046" customFormat="1"/>
    <row r="78824" s="3046" customFormat="1"/>
    <row r="78825" s="3046" customFormat="1"/>
    <row r="78826" s="3046" customFormat="1"/>
    <row r="78827" s="3046" customFormat="1"/>
    <row r="78828" s="3046" customFormat="1"/>
    <row r="78829" s="3046" customFormat="1"/>
    <row r="78830" s="3046" customFormat="1"/>
    <row r="78831" s="3046" customFormat="1"/>
    <row r="78832" s="3046" customFormat="1"/>
    <row r="78833" s="3046" customFormat="1"/>
    <row r="78834" s="3046" customFormat="1"/>
    <row r="78835" s="3046" customFormat="1"/>
    <row r="78836" s="3046" customFormat="1"/>
    <row r="78837" s="3046" customFormat="1"/>
    <row r="78838" s="3046" customFormat="1"/>
    <row r="78839" s="3046" customFormat="1"/>
    <row r="78840" s="3046" customFormat="1"/>
    <row r="78841" s="3046" customFormat="1"/>
    <row r="78842" s="3046" customFormat="1"/>
    <row r="78843" s="3046" customFormat="1"/>
    <row r="78844" s="3046" customFormat="1"/>
    <row r="78845" s="3046" customFormat="1"/>
    <row r="78846" s="3046" customFormat="1"/>
    <row r="78847" s="3046" customFormat="1"/>
    <row r="78848" s="3046" customFormat="1"/>
    <row r="78849" s="3046" customFormat="1"/>
    <row r="78850" s="3046" customFormat="1"/>
    <row r="78851" s="3046" customFormat="1"/>
    <row r="78852" s="3046" customFormat="1"/>
    <row r="78853" s="3046" customFormat="1"/>
    <row r="78854" s="3046" customFormat="1"/>
    <row r="78855" s="3046" customFormat="1"/>
    <row r="78856" s="3046" customFormat="1"/>
    <row r="78857" s="3046" customFormat="1"/>
    <row r="78858" s="3046" customFormat="1"/>
    <row r="78859" s="3046" customFormat="1"/>
    <row r="78860" s="3046" customFormat="1"/>
    <row r="78861" s="3046" customFormat="1"/>
    <row r="78862" s="3046" customFormat="1"/>
    <row r="78863" s="3046" customFormat="1"/>
    <row r="78864" s="3046" customFormat="1"/>
    <row r="78865" s="3046" customFormat="1"/>
    <row r="78866" s="3046" customFormat="1"/>
    <row r="78867" s="3046" customFormat="1"/>
    <row r="78868" s="3046" customFormat="1"/>
    <row r="78869" s="3046" customFormat="1"/>
    <row r="78870" s="3046" customFormat="1"/>
    <row r="78871" s="3046" customFormat="1"/>
    <row r="78872" s="3046" customFormat="1"/>
    <row r="78873" s="3046" customFormat="1"/>
    <row r="78874" s="3046" customFormat="1"/>
    <row r="78875" s="3046" customFormat="1"/>
    <row r="78876" s="3046" customFormat="1"/>
    <row r="78877" s="3046" customFormat="1"/>
    <row r="78878" s="3046" customFormat="1"/>
    <row r="78879" s="3046" customFormat="1"/>
    <row r="78880" s="3046" customFormat="1"/>
    <row r="78881" s="3046" customFormat="1"/>
    <row r="78882" s="3046" customFormat="1"/>
    <row r="78883" s="3046" customFormat="1"/>
    <row r="78884" s="3046" customFormat="1"/>
    <row r="78885" s="3046" customFormat="1"/>
    <row r="78886" s="3046" customFormat="1"/>
    <row r="78887" s="3046" customFormat="1"/>
    <row r="78888" s="3046" customFormat="1"/>
    <row r="78889" s="3046" customFormat="1"/>
    <row r="78890" s="3046" customFormat="1"/>
    <row r="78891" s="3046" customFormat="1"/>
    <row r="78892" s="3046" customFormat="1"/>
    <row r="78893" s="3046" customFormat="1"/>
    <row r="78894" s="3046" customFormat="1"/>
    <row r="78895" s="3046" customFormat="1"/>
    <row r="78896" s="3046" customFormat="1"/>
    <row r="78897" s="3046" customFormat="1"/>
    <row r="78898" s="3046" customFormat="1"/>
    <row r="78899" s="3046" customFormat="1"/>
    <row r="78900" s="3046" customFormat="1"/>
    <row r="78901" s="3046" customFormat="1"/>
    <row r="78902" s="3046" customFormat="1"/>
    <row r="78903" s="3046" customFormat="1"/>
    <row r="78904" s="3046" customFormat="1"/>
    <row r="78905" s="3046" customFormat="1"/>
    <row r="78906" s="3046" customFormat="1"/>
    <row r="78907" s="3046" customFormat="1"/>
    <row r="78908" s="3046" customFormat="1"/>
    <row r="78909" s="3046" customFormat="1"/>
    <row r="78910" s="3046" customFormat="1"/>
    <row r="78911" s="3046" customFormat="1"/>
    <row r="78912" s="3046" customFormat="1"/>
    <row r="78913" s="3046" customFormat="1"/>
    <row r="78914" s="3046" customFormat="1"/>
    <row r="78915" s="3046" customFormat="1"/>
    <row r="78916" s="3046" customFormat="1"/>
    <row r="78917" s="3046" customFormat="1"/>
    <row r="78918" s="3046" customFormat="1"/>
    <row r="78919" s="3046" customFormat="1"/>
    <row r="78920" s="3046" customFormat="1"/>
    <row r="78921" s="3046" customFormat="1"/>
    <row r="78922" s="3046" customFormat="1"/>
    <row r="78923" s="3046" customFormat="1"/>
    <row r="78924" s="3046" customFormat="1"/>
    <row r="78925" s="3046" customFormat="1"/>
    <row r="78926" s="3046" customFormat="1"/>
    <row r="78927" s="3046" customFormat="1"/>
    <row r="78928" s="3046" customFormat="1"/>
    <row r="78929" s="3046" customFormat="1"/>
    <row r="78930" s="3046" customFormat="1"/>
    <row r="78931" s="3046" customFormat="1"/>
    <row r="78932" s="3046" customFormat="1"/>
    <row r="78933" s="3046" customFormat="1"/>
    <row r="78934" s="3046" customFormat="1"/>
    <row r="78935" s="3046" customFormat="1"/>
    <row r="78936" s="3046" customFormat="1"/>
    <row r="78937" s="3046" customFormat="1"/>
    <row r="78938" s="3046" customFormat="1"/>
    <row r="78939" s="3046" customFormat="1"/>
    <row r="78940" s="3046" customFormat="1"/>
    <row r="78941" s="3046" customFormat="1"/>
    <row r="78942" s="3046" customFormat="1"/>
    <row r="78943" s="3046" customFormat="1"/>
    <row r="78944" s="3046" customFormat="1"/>
    <row r="78945" s="3046" customFormat="1"/>
    <row r="78946" s="3046" customFormat="1"/>
    <row r="78947" s="3046" customFormat="1"/>
    <row r="78948" s="3046" customFormat="1"/>
    <row r="78949" s="3046" customFormat="1"/>
    <row r="78950" s="3046" customFormat="1"/>
    <row r="78951" s="3046" customFormat="1"/>
    <row r="78952" s="3046" customFormat="1"/>
    <row r="78953" s="3046" customFormat="1"/>
    <row r="78954" s="3046" customFormat="1"/>
    <row r="78955" s="3046" customFormat="1"/>
    <row r="78956" s="3046" customFormat="1"/>
    <row r="78957" s="3046" customFormat="1"/>
    <row r="78958" s="3046" customFormat="1"/>
    <row r="78959" s="3046" customFormat="1"/>
    <row r="78960" s="3046" customFormat="1"/>
    <row r="78961" s="3046" customFormat="1"/>
    <row r="78962" s="3046" customFormat="1"/>
    <row r="78963" s="3046" customFormat="1"/>
    <row r="78964" s="3046" customFormat="1"/>
    <row r="78965" s="3046" customFormat="1"/>
    <row r="78966" s="3046" customFormat="1"/>
    <row r="78967" s="3046" customFormat="1"/>
    <row r="78968" s="3046" customFormat="1"/>
    <row r="78969" s="3046" customFormat="1"/>
    <row r="78970" s="3046" customFormat="1"/>
    <row r="78971" s="3046" customFormat="1"/>
    <row r="78972" s="3046" customFormat="1"/>
    <row r="78973" s="3046" customFormat="1"/>
    <row r="78974" s="3046" customFormat="1"/>
    <row r="78975" s="3046" customFormat="1"/>
    <row r="78976" s="3046" customFormat="1"/>
    <row r="78977" s="3046" customFormat="1"/>
    <row r="78978" s="3046" customFormat="1"/>
    <row r="78979" s="3046" customFormat="1"/>
    <row r="78980" s="3046" customFormat="1"/>
    <row r="78981" s="3046" customFormat="1"/>
    <row r="78982" s="3046" customFormat="1"/>
    <row r="78983" s="3046" customFormat="1"/>
    <row r="78984" s="3046" customFormat="1"/>
    <row r="78985" s="3046" customFormat="1"/>
    <row r="78986" s="3046" customFormat="1"/>
    <row r="78987" s="3046" customFormat="1"/>
    <row r="78988" s="3046" customFormat="1"/>
    <row r="78989" s="3046" customFormat="1"/>
    <row r="78990" s="3046" customFormat="1"/>
    <row r="78991" s="3046" customFormat="1"/>
    <row r="78992" s="3046" customFormat="1"/>
    <row r="78993" s="3046" customFormat="1"/>
    <row r="78994" s="3046" customFormat="1"/>
    <row r="78995" s="3046" customFormat="1"/>
    <row r="78996" s="3046" customFormat="1"/>
    <row r="78997" s="3046" customFormat="1"/>
    <row r="78998" s="3046" customFormat="1"/>
    <row r="78999" s="3046" customFormat="1"/>
    <row r="79000" s="3046" customFormat="1"/>
    <row r="79001" s="3046" customFormat="1"/>
    <row r="79002" s="3046" customFormat="1"/>
    <row r="79003" s="3046" customFormat="1"/>
    <row r="79004" s="3046" customFormat="1"/>
    <row r="79005" s="3046" customFormat="1"/>
    <row r="79006" s="3046" customFormat="1"/>
    <row r="79007" s="3046" customFormat="1"/>
    <row r="79008" s="3046" customFormat="1"/>
    <row r="79009" s="3046" customFormat="1"/>
    <row r="79010" s="3046" customFormat="1"/>
    <row r="79011" s="3046" customFormat="1"/>
    <row r="79012" s="3046" customFormat="1"/>
    <row r="79013" s="3046" customFormat="1"/>
    <row r="79014" s="3046" customFormat="1"/>
    <row r="79015" s="3046" customFormat="1"/>
    <row r="79016" s="3046" customFormat="1"/>
    <row r="79017" s="3046" customFormat="1"/>
    <row r="79018" s="3046" customFormat="1"/>
    <row r="79019" s="3046" customFormat="1"/>
    <row r="79020" s="3046" customFormat="1"/>
    <row r="79021" s="3046" customFormat="1"/>
    <row r="79022" s="3046" customFormat="1"/>
    <row r="79023" s="3046" customFormat="1"/>
    <row r="79024" s="3046" customFormat="1"/>
    <row r="79025" s="3046" customFormat="1"/>
    <row r="79026" s="3046" customFormat="1"/>
    <row r="79027" s="3046" customFormat="1"/>
    <row r="79028" s="3046" customFormat="1"/>
    <row r="79029" s="3046" customFormat="1"/>
    <row r="79030" s="3046" customFormat="1"/>
    <row r="79031" s="3046" customFormat="1"/>
    <row r="79032" s="3046" customFormat="1"/>
    <row r="79033" s="3046" customFormat="1"/>
    <row r="79034" s="3046" customFormat="1"/>
    <row r="79035" s="3046" customFormat="1"/>
    <row r="79036" s="3046" customFormat="1"/>
    <row r="79037" s="3046" customFormat="1"/>
    <row r="79038" s="3046" customFormat="1"/>
    <row r="79039" s="3046" customFormat="1"/>
    <row r="79040" s="3046" customFormat="1"/>
    <row r="79041" s="3046" customFormat="1"/>
    <row r="79042" s="3046" customFormat="1"/>
    <row r="79043" s="3046" customFormat="1"/>
    <row r="79044" s="3046" customFormat="1"/>
    <row r="79045" s="3046" customFormat="1"/>
    <row r="79046" s="3046" customFormat="1"/>
    <row r="79047" s="3046" customFormat="1"/>
    <row r="79048" s="3046" customFormat="1"/>
    <row r="79049" s="3046" customFormat="1"/>
    <row r="79050" s="3046" customFormat="1"/>
    <row r="79051" s="3046" customFormat="1"/>
    <row r="79052" s="3046" customFormat="1"/>
    <row r="79053" s="3046" customFormat="1"/>
    <row r="79054" s="3046" customFormat="1"/>
    <row r="79055" s="3046" customFormat="1"/>
    <row r="79056" s="3046" customFormat="1"/>
    <row r="79057" s="3046" customFormat="1"/>
    <row r="79058" s="3046" customFormat="1"/>
    <row r="79059" s="3046" customFormat="1"/>
    <row r="79060" s="3046" customFormat="1"/>
    <row r="79061" s="3046" customFormat="1"/>
    <row r="79062" s="3046" customFormat="1"/>
    <row r="79063" s="3046" customFormat="1"/>
    <row r="79064" s="3046" customFormat="1"/>
    <row r="79065" s="3046" customFormat="1"/>
    <row r="79066" s="3046" customFormat="1"/>
    <row r="79067" s="3046" customFormat="1"/>
    <row r="79068" s="3046" customFormat="1"/>
    <row r="79069" s="3046" customFormat="1"/>
    <row r="79070" s="3046" customFormat="1"/>
    <row r="79071" s="3046" customFormat="1"/>
    <row r="79072" s="3046" customFormat="1"/>
    <row r="79073" s="3046" customFormat="1"/>
    <row r="79074" s="3046" customFormat="1"/>
    <row r="79075" s="3046" customFormat="1"/>
    <row r="79076" s="3046" customFormat="1"/>
    <row r="79077" s="3046" customFormat="1"/>
    <row r="79078" s="3046" customFormat="1"/>
    <row r="79079" s="3046" customFormat="1"/>
    <row r="79080" s="3046" customFormat="1"/>
    <row r="79081" s="3046" customFormat="1"/>
    <row r="79082" s="3046" customFormat="1"/>
    <row r="79083" s="3046" customFormat="1"/>
    <row r="79084" s="3046" customFormat="1"/>
    <row r="79085" s="3046" customFormat="1"/>
    <row r="79086" s="3046" customFormat="1"/>
    <row r="79087" s="3046" customFormat="1"/>
    <row r="79088" s="3046" customFormat="1"/>
    <row r="79089" s="3046" customFormat="1"/>
    <row r="79090" s="3046" customFormat="1"/>
    <row r="79091" s="3046" customFormat="1"/>
    <row r="79092" s="3046" customFormat="1"/>
    <row r="79093" s="3046" customFormat="1"/>
    <row r="79094" s="3046" customFormat="1"/>
    <row r="79095" s="3046" customFormat="1"/>
    <row r="79096" s="3046" customFormat="1"/>
    <row r="79097" s="3046" customFormat="1"/>
    <row r="79098" s="3046" customFormat="1"/>
    <row r="79099" s="3046" customFormat="1"/>
    <row r="79100" s="3046" customFormat="1"/>
    <row r="79101" s="3046" customFormat="1"/>
    <row r="79102" s="3046" customFormat="1"/>
    <row r="79103" s="3046" customFormat="1"/>
    <row r="79104" s="3046" customFormat="1"/>
    <row r="79105" s="3046" customFormat="1"/>
    <row r="79106" s="3046" customFormat="1"/>
    <row r="79107" s="3046" customFormat="1"/>
    <row r="79108" s="3046" customFormat="1"/>
    <row r="79109" s="3046" customFormat="1"/>
    <row r="79110" s="3046" customFormat="1"/>
    <row r="79111" s="3046" customFormat="1"/>
    <row r="79112" s="3046" customFormat="1"/>
    <row r="79113" s="3046" customFormat="1"/>
    <row r="79114" s="3046" customFormat="1"/>
    <row r="79115" s="3046" customFormat="1"/>
    <row r="79116" s="3046" customFormat="1"/>
    <row r="79117" s="3046" customFormat="1"/>
    <row r="79118" s="3046" customFormat="1"/>
    <row r="79119" s="3046" customFormat="1"/>
    <row r="79120" s="3046" customFormat="1"/>
    <row r="79121" s="3046" customFormat="1"/>
    <row r="79122" s="3046" customFormat="1"/>
    <row r="79123" s="3046" customFormat="1"/>
    <row r="79124" s="3046" customFormat="1"/>
    <row r="79125" s="3046" customFormat="1"/>
    <row r="79126" s="3046" customFormat="1"/>
    <row r="79127" s="3046" customFormat="1"/>
    <row r="79128" s="3046" customFormat="1"/>
    <row r="79129" s="3046" customFormat="1"/>
    <row r="79130" s="3046" customFormat="1"/>
    <row r="79131" s="3046" customFormat="1"/>
    <row r="79132" s="3046" customFormat="1"/>
    <row r="79133" s="3046" customFormat="1"/>
    <row r="79134" s="3046" customFormat="1"/>
    <row r="79135" s="3046" customFormat="1"/>
    <row r="79136" s="3046" customFormat="1"/>
    <row r="79137" s="3046" customFormat="1"/>
    <row r="79138" s="3046" customFormat="1"/>
    <row r="79139" s="3046" customFormat="1"/>
    <row r="79140" s="3046" customFormat="1"/>
    <row r="79141" s="3046" customFormat="1"/>
    <row r="79142" s="3046" customFormat="1"/>
    <row r="79143" s="3046" customFormat="1"/>
    <row r="79144" s="3046" customFormat="1"/>
    <row r="79145" s="3046" customFormat="1"/>
    <row r="79146" s="3046" customFormat="1"/>
    <row r="79147" s="3046" customFormat="1"/>
    <row r="79148" s="3046" customFormat="1"/>
    <row r="79149" s="3046" customFormat="1"/>
    <row r="79150" s="3046" customFormat="1"/>
    <row r="79151" s="3046" customFormat="1"/>
    <row r="79152" s="3046" customFormat="1"/>
    <row r="79153" s="3046" customFormat="1"/>
    <row r="79154" s="3046" customFormat="1"/>
    <row r="79155" s="3046" customFormat="1"/>
    <row r="79156" s="3046" customFormat="1"/>
    <row r="79157" s="3046" customFormat="1"/>
    <row r="79158" s="3046" customFormat="1"/>
    <row r="79159" s="3046" customFormat="1"/>
    <row r="79160" s="3046" customFormat="1"/>
    <row r="79161" s="3046" customFormat="1"/>
    <row r="79162" s="3046" customFormat="1"/>
    <row r="79163" s="3046" customFormat="1"/>
    <row r="79164" s="3046" customFormat="1"/>
    <row r="79165" s="3046" customFormat="1"/>
    <row r="79166" s="3046" customFormat="1"/>
    <row r="79167" s="3046" customFormat="1"/>
    <row r="79168" s="3046" customFormat="1"/>
    <row r="79169" s="3046" customFormat="1"/>
    <row r="79170" s="3046" customFormat="1"/>
    <row r="79171" s="3046" customFormat="1"/>
    <row r="79172" s="3046" customFormat="1"/>
    <row r="79173" s="3046" customFormat="1"/>
    <row r="79174" s="3046" customFormat="1"/>
    <row r="79175" s="3046" customFormat="1"/>
    <row r="79176" s="3046" customFormat="1"/>
    <row r="79177" s="3046" customFormat="1"/>
    <row r="79178" s="3046" customFormat="1"/>
    <row r="79179" s="3046" customFormat="1"/>
    <row r="79180" s="3046" customFormat="1"/>
    <row r="79181" s="3046" customFormat="1"/>
    <row r="79182" s="3046" customFormat="1"/>
    <row r="79183" s="3046" customFormat="1"/>
    <row r="79184" s="3046" customFormat="1"/>
    <row r="79185" s="3046" customFormat="1"/>
    <row r="79186" s="3046" customFormat="1"/>
    <row r="79187" s="3046" customFormat="1"/>
    <row r="79188" s="3046" customFormat="1"/>
    <row r="79189" s="3046" customFormat="1"/>
    <row r="79190" s="3046" customFormat="1"/>
    <row r="79191" s="3046" customFormat="1"/>
    <row r="79192" s="3046" customFormat="1"/>
    <row r="79193" s="3046" customFormat="1"/>
    <row r="79194" s="3046" customFormat="1"/>
    <row r="79195" s="3046" customFormat="1"/>
    <row r="79196" s="3046" customFormat="1"/>
    <row r="79197" s="3046" customFormat="1"/>
    <row r="79198" s="3046" customFormat="1"/>
    <row r="79199" s="3046" customFormat="1"/>
    <row r="79200" s="3046" customFormat="1"/>
    <row r="79201" s="3046" customFormat="1"/>
    <row r="79202" s="3046" customFormat="1"/>
    <row r="79203" s="3046" customFormat="1"/>
    <row r="79204" s="3046" customFormat="1"/>
    <row r="79205" s="3046" customFormat="1"/>
    <row r="79206" s="3046" customFormat="1"/>
    <row r="79207" s="3046" customFormat="1"/>
    <row r="79208" s="3046" customFormat="1"/>
    <row r="79209" s="3046" customFormat="1"/>
    <row r="79210" s="3046" customFormat="1"/>
    <row r="79211" s="3046" customFormat="1"/>
    <row r="79212" s="3046" customFormat="1"/>
    <row r="79213" s="3046" customFormat="1"/>
    <row r="79214" s="3046" customFormat="1"/>
    <row r="79215" s="3046" customFormat="1"/>
    <row r="79216" s="3046" customFormat="1"/>
    <row r="79217" s="3046" customFormat="1"/>
    <row r="79218" s="3046" customFormat="1"/>
    <row r="79219" s="3046" customFormat="1"/>
    <row r="79220" s="3046" customFormat="1"/>
    <row r="79221" s="3046" customFormat="1"/>
    <row r="79222" s="3046" customFormat="1"/>
    <row r="79223" s="3046" customFormat="1"/>
    <row r="79224" s="3046" customFormat="1"/>
    <row r="79225" s="3046" customFormat="1"/>
    <row r="79226" s="3046" customFormat="1"/>
    <row r="79227" s="3046" customFormat="1"/>
    <row r="79228" s="3046" customFormat="1"/>
    <row r="79229" s="3046" customFormat="1"/>
    <row r="79230" s="3046" customFormat="1"/>
    <row r="79231" s="3046" customFormat="1"/>
    <row r="79232" s="3046" customFormat="1"/>
    <row r="79233" s="3046" customFormat="1"/>
    <row r="79234" s="3046" customFormat="1"/>
    <row r="79235" s="3046" customFormat="1"/>
    <row r="79236" s="3046" customFormat="1"/>
    <row r="79237" s="3046" customFormat="1"/>
    <row r="79238" s="3046" customFormat="1"/>
    <row r="79239" s="3046" customFormat="1"/>
    <row r="79240" s="3046" customFormat="1"/>
    <row r="79241" s="3046" customFormat="1"/>
    <row r="79242" s="3046" customFormat="1"/>
    <row r="79243" s="3046" customFormat="1"/>
    <row r="79244" s="3046" customFormat="1"/>
    <row r="79245" s="3046" customFormat="1"/>
    <row r="79246" s="3046" customFormat="1"/>
    <row r="79247" s="3046" customFormat="1"/>
    <row r="79248" s="3046" customFormat="1"/>
    <row r="79249" s="3046" customFormat="1"/>
    <row r="79250" s="3046" customFormat="1"/>
    <row r="79251" s="3046" customFormat="1"/>
    <row r="79252" s="3046" customFormat="1"/>
    <row r="79253" s="3046" customFormat="1"/>
    <row r="79254" s="3046" customFormat="1"/>
    <row r="79255" s="3046" customFormat="1"/>
    <row r="79256" s="3046" customFormat="1"/>
    <row r="79257" s="3046" customFormat="1"/>
    <row r="79258" s="3046" customFormat="1"/>
    <row r="79259" s="3046" customFormat="1"/>
    <row r="79260" s="3046" customFormat="1"/>
    <row r="79261" s="3046" customFormat="1"/>
    <row r="79262" s="3046" customFormat="1"/>
    <row r="79263" s="3046" customFormat="1"/>
    <row r="79264" s="3046" customFormat="1"/>
    <row r="79265" s="3046" customFormat="1"/>
    <row r="79266" s="3046" customFormat="1"/>
    <row r="79267" s="3046" customFormat="1"/>
    <row r="79268" s="3046" customFormat="1"/>
    <row r="79269" s="3046" customFormat="1"/>
    <row r="79270" s="3046" customFormat="1"/>
    <row r="79271" s="3046" customFormat="1"/>
    <row r="79272" s="3046" customFormat="1"/>
    <row r="79273" s="3046" customFormat="1"/>
    <row r="79274" s="3046" customFormat="1"/>
    <row r="79275" s="3046" customFormat="1"/>
    <row r="79276" s="3046" customFormat="1"/>
    <row r="79277" s="3046" customFormat="1"/>
    <row r="79278" s="3046" customFormat="1"/>
    <row r="79279" s="3046" customFormat="1"/>
    <row r="79280" s="3046" customFormat="1"/>
    <row r="79281" s="3046" customFormat="1"/>
    <row r="79282" s="3046" customFormat="1"/>
    <row r="79283" s="3046" customFormat="1"/>
    <row r="79284" s="3046" customFormat="1"/>
    <row r="79285" s="3046" customFormat="1"/>
    <row r="79286" s="3046" customFormat="1"/>
    <row r="79287" s="3046" customFormat="1"/>
    <row r="79288" s="3046" customFormat="1"/>
    <row r="79289" s="3046" customFormat="1"/>
    <row r="79290" s="3046" customFormat="1"/>
    <row r="79291" s="3046" customFormat="1"/>
    <row r="79292" s="3046" customFormat="1"/>
    <row r="79293" s="3046" customFormat="1"/>
    <row r="79294" s="3046" customFormat="1"/>
    <row r="79295" s="3046" customFormat="1"/>
    <row r="79296" s="3046" customFormat="1"/>
    <row r="79297" s="3046" customFormat="1"/>
    <row r="79298" s="3046" customFormat="1"/>
    <row r="79299" s="3046" customFormat="1"/>
    <row r="79300" s="3046" customFormat="1"/>
    <row r="79301" s="3046" customFormat="1"/>
    <row r="79302" s="3046" customFormat="1"/>
    <row r="79303" s="3046" customFormat="1"/>
    <row r="79304" s="3046" customFormat="1"/>
    <row r="79305" s="3046" customFormat="1"/>
    <row r="79306" s="3046" customFormat="1"/>
    <row r="79307" s="3046" customFormat="1"/>
    <row r="79308" s="3046" customFormat="1"/>
    <row r="79309" s="3046" customFormat="1"/>
    <row r="79310" s="3046" customFormat="1"/>
    <row r="79311" s="3046" customFormat="1"/>
    <row r="79312" s="3046" customFormat="1"/>
    <row r="79313" s="3046" customFormat="1"/>
    <row r="79314" s="3046" customFormat="1"/>
    <row r="79315" s="3046" customFormat="1"/>
    <row r="79316" s="3046" customFormat="1"/>
    <row r="79317" s="3046" customFormat="1"/>
    <row r="79318" s="3046" customFormat="1"/>
    <row r="79319" s="3046" customFormat="1"/>
    <row r="79320" s="3046" customFormat="1"/>
    <row r="79321" s="3046" customFormat="1"/>
    <row r="79322" s="3046" customFormat="1"/>
    <row r="79323" s="3046" customFormat="1"/>
    <row r="79324" s="3046" customFormat="1"/>
    <row r="79325" s="3046" customFormat="1"/>
    <row r="79326" s="3046" customFormat="1"/>
    <row r="79327" s="3046" customFormat="1"/>
    <row r="79328" s="3046" customFormat="1"/>
    <row r="79329" s="3046" customFormat="1"/>
    <row r="79330" s="3046" customFormat="1"/>
    <row r="79331" s="3046" customFormat="1"/>
    <row r="79332" s="3046" customFormat="1"/>
    <row r="79333" s="3046" customFormat="1"/>
    <row r="79334" s="3046" customFormat="1"/>
    <row r="79335" s="3046" customFormat="1"/>
    <row r="79336" s="3046" customFormat="1"/>
    <row r="79337" s="3046" customFormat="1"/>
    <row r="79338" s="3046" customFormat="1"/>
    <row r="79339" s="3046" customFormat="1"/>
    <row r="79340" s="3046" customFormat="1"/>
    <row r="79341" s="3046" customFormat="1"/>
    <row r="79342" s="3046" customFormat="1"/>
    <row r="79343" s="3046" customFormat="1"/>
    <row r="79344" s="3046" customFormat="1"/>
    <row r="79345" s="3046" customFormat="1"/>
    <row r="79346" s="3046" customFormat="1"/>
    <row r="79347" s="3046" customFormat="1"/>
    <row r="79348" s="3046" customFormat="1"/>
    <row r="79349" s="3046" customFormat="1"/>
    <row r="79350" s="3046" customFormat="1"/>
    <row r="79351" s="3046" customFormat="1"/>
    <row r="79352" s="3046" customFormat="1"/>
    <row r="79353" s="3046" customFormat="1"/>
    <row r="79354" s="3046" customFormat="1"/>
    <row r="79355" s="3046" customFormat="1"/>
    <row r="79356" s="3046" customFormat="1"/>
    <row r="79357" s="3046" customFormat="1"/>
    <row r="79358" s="3046" customFormat="1"/>
    <row r="79359" s="3046" customFormat="1"/>
    <row r="79360" s="3046" customFormat="1"/>
    <row r="79361" s="3046" customFormat="1"/>
    <row r="79362" s="3046" customFormat="1"/>
    <row r="79363" s="3046" customFormat="1"/>
    <row r="79364" s="3046" customFormat="1"/>
    <row r="79365" s="3046" customFormat="1"/>
    <row r="79366" s="3046" customFormat="1"/>
    <row r="79367" s="3046" customFormat="1"/>
    <row r="79368" s="3046" customFormat="1"/>
    <row r="79369" s="3046" customFormat="1"/>
    <row r="79370" s="3046" customFormat="1"/>
    <row r="79371" s="3046" customFormat="1"/>
    <row r="79372" s="3046" customFormat="1"/>
    <row r="79373" s="3046" customFormat="1"/>
    <row r="79374" s="3046" customFormat="1"/>
    <row r="79375" s="3046" customFormat="1"/>
    <row r="79376" s="3046" customFormat="1"/>
    <row r="79377" s="3046" customFormat="1"/>
    <row r="79378" s="3046" customFormat="1"/>
    <row r="79379" s="3046" customFormat="1"/>
    <row r="79380" s="3046" customFormat="1"/>
    <row r="79381" s="3046" customFormat="1"/>
    <row r="79382" s="3046" customFormat="1"/>
    <row r="79383" s="3046" customFormat="1"/>
    <row r="79384" s="3046" customFormat="1"/>
    <row r="79385" s="3046" customFormat="1"/>
    <row r="79386" s="3046" customFormat="1"/>
    <row r="79387" s="3046" customFormat="1"/>
    <row r="79388" s="3046" customFormat="1"/>
    <row r="79389" s="3046" customFormat="1"/>
    <row r="79390" s="3046" customFormat="1"/>
    <row r="79391" s="3046" customFormat="1"/>
    <row r="79392" s="3046" customFormat="1"/>
    <row r="79393" s="3046" customFormat="1"/>
    <row r="79394" s="3046" customFormat="1"/>
    <row r="79395" s="3046" customFormat="1"/>
    <row r="79396" s="3046" customFormat="1"/>
    <row r="79397" s="3046" customFormat="1"/>
    <row r="79398" s="3046" customFormat="1"/>
    <row r="79399" s="3046" customFormat="1"/>
    <row r="79400" s="3046" customFormat="1"/>
    <row r="79401" s="3046" customFormat="1"/>
    <row r="79402" s="3046" customFormat="1"/>
    <row r="79403" s="3046" customFormat="1"/>
    <row r="79404" s="3046" customFormat="1"/>
    <row r="79405" s="3046" customFormat="1"/>
    <row r="79406" s="3046" customFormat="1"/>
    <row r="79407" s="3046" customFormat="1"/>
    <row r="79408" s="3046" customFormat="1"/>
    <row r="79409" s="3046" customFormat="1"/>
    <row r="79410" s="3046" customFormat="1"/>
    <row r="79411" s="3046" customFormat="1"/>
    <row r="79412" s="3046" customFormat="1"/>
    <row r="79413" s="3046" customFormat="1"/>
    <row r="79414" s="3046" customFormat="1"/>
    <row r="79415" s="3046" customFormat="1"/>
    <row r="79416" s="3046" customFormat="1"/>
    <row r="79417" s="3046" customFormat="1"/>
    <row r="79418" s="3046" customFormat="1"/>
    <row r="79419" s="3046" customFormat="1"/>
    <row r="79420" s="3046" customFormat="1"/>
    <row r="79421" s="3046" customFormat="1"/>
    <row r="79422" s="3046" customFormat="1"/>
    <row r="79423" s="3046" customFormat="1"/>
    <row r="79424" s="3046" customFormat="1"/>
    <row r="79425" s="3046" customFormat="1"/>
    <row r="79426" s="3046" customFormat="1"/>
    <row r="79427" s="3046" customFormat="1"/>
    <row r="79428" s="3046" customFormat="1"/>
    <row r="79429" s="3046" customFormat="1"/>
    <row r="79430" s="3046" customFormat="1"/>
    <row r="79431" s="3046" customFormat="1"/>
    <row r="79432" s="3046" customFormat="1"/>
    <row r="79433" s="3046" customFormat="1"/>
    <row r="79434" s="3046" customFormat="1"/>
    <row r="79435" s="3046" customFormat="1"/>
    <row r="79436" s="3046" customFormat="1"/>
    <row r="79437" s="3046" customFormat="1"/>
    <row r="79438" s="3046" customFormat="1"/>
    <row r="79439" s="3046" customFormat="1"/>
    <row r="79440" s="3046" customFormat="1"/>
    <row r="79441" s="3046" customFormat="1"/>
    <row r="79442" s="3046" customFormat="1"/>
    <row r="79443" s="3046" customFormat="1"/>
    <row r="79444" s="3046" customFormat="1"/>
    <row r="79445" s="3046" customFormat="1"/>
    <row r="79446" s="3046" customFormat="1"/>
    <row r="79447" s="3046" customFormat="1"/>
    <row r="79448" s="3046" customFormat="1"/>
    <row r="79449" s="3046" customFormat="1"/>
    <row r="79450" s="3046" customFormat="1"/>
    <row r="79451" s="3046" customFormat="1"/>
    <row r="79452" s="3046" customFormat="1"/>
    <row r="79453" s="3046" customFormat="1"/>
    <row r="79454" s="3046" customFormat="1"/>
    <row r="79455" s="3046" customFormat="1"/>
    <row r="79456" s="3046" customFormat="1"/>
    <row r="79457" s="3046" customFormat="1"/>
    <row r="79458" s="3046" customFormat="1"/>
    <row r="79459" s="3046" customFormat="1"/>
    <row r="79460" s="3046" customFormat="1"/>
    <row r="79461" s="3046" customFormat="1"/>
    <row r="79462" s="3046" customFormat="1"/>
    <row r="79463" s="3046" customFormat="1"/>
    <row r="79464" s="3046" customFormat="1"/>
    <row r="79465" s="3046" customFormat="1"/>
    <row r="79466" s="3046" customFormat="1"/>
    <row r="79467" s="3046" customFormat="1"/>
    <row r="79468" s="3046" customFormat="1"/>
    <row r="79469" s="3046" customFormat="1"/>
    <row r="79470" s="3046" customFormat="1"/>
    <row r="79471" s="3046" customFormat="1"/>
    <row r="79472" s="3046" customFormat="1"/>
    <row r="79473" s="3046" customFormat="1"/>
    <row r="79474" s="3046" customFormat="1"/>
    <row r="79475" s="3046" customFormat="1"/>
    <row r="79476" s="3046" customFormat="1"/>
    <row r="79477" s="3046" customFormat="1"/>
    <row r="79478" s="3046" customFormat="1"/>
    <row r="79479" s="3046" customFormat="1"/>
    <row r="79480" s="3046" customFormat="1"/>
    <row r="79481" s="3046" customFormat="1"/>
    <row r="79482" s="3046" customFormat="1"/>
    <row r="79483" s="3046" customFormat="1"/>
    <row r="79484" s="3046" customFormat="1"/>
    <row r="79485" s="3046" customFormat="1"/>
    <row r="79486" s="3046" customFormat="1"/>
    <row r="79487" s="3046" customFormat="1"/>
    <row r="79488" s="3046" customFormat="1"/>
    <row r="79489" s="3046" customFormat="1"/>
    <row r="79490" s="3046" customFormat="1"/>
    <row r="79491" s="3046" customFormat="1"/>
    <row r="79492" s="3046" customFormat="1"/>
    <row r="79493" s="3046" customFormat="1"/>
    <row r="79494" s="3046" customFormat="1"/>
    <row r="79495" s="3046" customFormat="1"/>
    <row r="79496" s="3046" customFormat="1"/>
    <row r="79497" s="3046" customFormat="1"/>
    <row r="79498" s="3046" customFormat="1"/>
    <row r="79499" s="3046" customFormat="1"/>
    <row r="79500" s="3046" customFormat="1"/>
    <row r="79501" s="3046" customFormat="1"/>
    <row r="79502" s="3046" customFormat="1"/>
    <row r="79503" s="3046" customFormat="1"/>
    <row r="79504" s="3046" customFormat="1"/>
    <row r="79505" s="3046" customFormat="1"/>
    <row r="79506" s="3046" customFormat="1"/>
    <row r="79507" s="3046" customFormat="1"/>
    <row r="79508" s="3046" customFormat="1"/>
    <row r="79509" s="3046" customFormat="1"/>
    <row r="79510" s="3046" customFormat="1"/>
    <row r="79511" s="3046" customFormat="1"/>
    <row r="79512" s="3046" customFormat="1"/>
    <row r="79513" s="3046" customFormat="1"/>
    <row r="79514" s="3046" customFormat="1"/>
    <row r="79515" s="3046" customFormat="1"/>
    <row r="79516" s="3046" customFormat="1"/>
    <row r="79517" s="3046" customFormat="1"/>
    <row r="79518" s="3046" customFormat="1"/>
    <row r="79519" s="3046" customFormat="1"/>
    <row r="79520" s="3046" customFormat="1"/>
    <row r="79521" s="3046" customFormat="1"/>
    <row r="79522" s="3046" customFormat="1"/>
    <row r="79523" s="3046" customFormat="1"/>
    <row r="79524" s="3046" customFormat="1"/>
    <row r="79525" s="3046" customFormat="1"/>
    <row r="79526" s="3046" customFormat="1"/>
    <row r="79527" s="3046" customFormat="1"/>
    <row r="79528" s="3046" customFormat="1"/>
    <row r="79529" s="3046" customFormat="1"/>
    <row r="79530" s="3046" customFormat="1"/>
    <row r="79531" s="3046" customFormat="1"/>
    <row r="79532" s="3046" customFormat="1"/>
    <row r="79533" s="3046" customFormat="1"/>
    <row r="79534" s="3046" customFormat="1"/>
    <row r="79535" s="3046" customFormat="1"/>
    <row r="79536" s="3046" customFormat="1"/>
    <row r="79537" s="3046" customFormat="1"/>
    <row r="79538" s="3046" customFormat="1"/>
    <row r="79539" s="3046" customFormat="1"/>
    <row r="79540" s="3046" customFormat="1"/>
    <row r="79541" s="3046" customFormat="1"/>
    <row r="79542" s="3046" customFormat="1"/>
    <row r="79543" s="3046" customFormat="1"/>
    <row r="79544" s="3046" customFormat="1"/>
    <row r="79545" s="3046" customFormat="1"/>
    <row r="79546" s="3046" customFormat="1"/>
    <row r="79547" s="3046" customFormat="1"/>
    <row r="79548" s="3046" customFormat="1"/>
    <row r="79549" s="3046" customFormat="1"/>
    <row r="79550" s="3046" customFormat="1"/>
    <row r="79551" s="3046" customFormat="1"/>
    <row r="79552" s="3046" customFormat="1"/>
    <row r="79553" s="3046" customFormat="1"/>
    <row r="79554" s="3046" customFormat="1"/>
    <row r="79555" s="3046" customFormat="1"/>
    <row r="79556" s="3046" customFormat="1"/>
    <row r="79557" s="3046" customFormat="1"/>
    <row r="79558" s="3046" customFormat="1"/>
    <row r="79559" s="3046" customFormat="1"/>
    <row r="79560" s="3046" customFormat="1"/>
    <row r="79561" s="3046" customFormat="1"/>
    <row r="79562" s="3046" customFormat="1"/>
    <row r="79563" s="3046" customFormat="1"/>
    <row r="79564" s="3046" customFormat="1"/>
    <row r="79565" s="3046" customFormat="1"/>
    <row r="79566" s="3046" customFormat="1"/>
    <row r="79567" s="3046" customFormat="1"/>
    <row r="79568" s="3046" customFormat="1"/>
    <row r="79569" s="3046" customFormat="1"/>
    <row r="79570" s="3046" customFormat="1"/>
    <row r="79571" s="3046" customFormat="1"/>
    <row r="79572" s="3046" customFormat="1"/>
    <row r="79573" s="3046" customFormat="1"/>
    <row r="79574" s="3046" customFormat="1"/>
    <row r="79575" s="3046" customFormat="1"/>
    <row r="79576" s="3046" customFormat="1"/>
    <row r="79577" s="3046" customFormat="1"/>
    <row r="79578" s="3046" customFormat="1"/>
    <row r="79579" s="3046" customFormat="1"/>
    <row r="79580" s="3046" customFormat="1"/>
    <row r="79581" s="3046" customFormat="1"/>
    <row r="79582" s="3046" customFormat="1"/>
    <row r="79583" s="3046" customFormat="1"/>
    <row r="79584" s="3046" customFormat="1"/>
    <row r="79585" s="3046" customFormat="1"/>
    <row r="79586" s="3046" customFormat="1"/>
    <row r="79587" s="3046" customFormat="1"/>
    <row r="79588" s="3046" customFormat="1"/>
    <row r="79589" s="3046" customFormat="1"/>
    <row r="79590" s="3046" customFormat="1"/>
    <row r="79591" s="3046" customFormat="1"/>
    <row r="79592" s="3046" customFormat="1"/>
    <row r="79593" s="3046" customFormat="1"/>
    <row r="79594" s="3046" customFormat="1"/>
    <row r="79595" s="3046" customFormat="1"/>
    <row r="79596" s="3046" customFormat="1"/>
    <row r="79597" s="3046" customFormat="1"/>
    <row r="79598" s="3046" customFormat="1"/>
    <row r="79599" s="3046" customFormat="1"/>
    <row r="79600" s="3046" customFormat="1"/>
    <row r="79601" s="3046" customFormat="1"/>
    <row r="79602" s="3046" customFormat="1"/>
    <row r="79603" s="3046" customFormat="1"/>
    <row r="79604" s="3046" customFormat="1"/>
    <row r="79605" s="3046" customFormat="1"/>
    <row r="79606" s="3046" customFormat="1"/>
    <row r="79607" s="3046" customFormat="1"/>
    <row r="79608" s="3046" customFormat="1"/>
    <row r="79609" s="3046" customFormat="1"/>
    <row r="79610" s="3046" customFormat="1"/>
    <row r="79611" s="3046" customFormat="1"/>
    <row r="79612" s="3046" customFormat="1"/>
    <row r="79613" s="3046" customFormat="1"/>
    <row r="79614" s="3046" customFormat="1"/>
    <row r="79615" s="3046" customFormat="1"/>
    <row r="79616" s="3046" customFormat="1"/>
    <row r="79617" s="3046" customFormat="1"/>
    <row r="79618" s="3046" customFormat="1"/>
    <row r="79619" s="3046" customFormat="1"/>
    <row r="79620" s="3046" customFormat="1"/>
    <row r="79621" s="3046" customFormat="1"/>
    <row r="79622" s="3046" customFormat="1"/>
    <row r="79623" s="3046" customFormat="1"/>
    <row r="79624" s="3046" customFormat="1"/>
    <row r="79625" s="3046" customFormat="1"/>
    <row r="79626" s="3046" customFormat="1"/>
    <row r="79627" s="3046" customFormat="1"/>
    <row r="79628" s="3046" customFormat="1"/>
    <row r="79629" s="3046" customFormat="1"/>
    <row r="79630" s="3046" customFormat="1"/>
    <row r="79631" s="3046" customFormat="1"/>
    <row r="79632" s="3046" customFormat="1"/>
    <row r="79633" s="3046" customFormat="1"/>
    <row r="79634" s="3046" customFormat="1"/>
    <row r="79635" s="3046" customFormat="1"/>
    <row r="79636" s="3046" customFormat="1"/>
    <row r="79637" s="3046" customFormat="1"/>
    <row r="79638" s="3046" customFormat="1"/>
    <row r="79639" s="3046" customFormat="1"/>
    <row r="79640" s="3046" customFormat="1"/>
    <row r="79641" s="3046" customFormat="1"/>
    <row r="79642" s="3046" customFormat="1"/>
    <row r="79643" s="3046" customFormat="1"/>
    <row r="79644" s="3046" customFormat="1"/>
    <row r="79645" s="3046" customFormat="1"/>
    <row r="79646" s="3046" customFormat="1"/>
    <row r="79647" s="3046" customFormat="1"/>
    <row r="79648" s="3046" customFormat="1"/>
    <row r="79649" s="3046" customFormat="1"/>
    <row r="79650" s="3046" customFormat="1"/>
    <row r="79651" s="3046" customFormat="1"/>
    <row r="79652" s="3046" customFormat="1"/>
    <row r="79653" s="3046" customFormat="1"/>
    <row r="79654" s="3046" customFormat="1"/>
    <row r="79655" s="3046" customFormat="1"/>
    <row r="79656" s="3046" customFormat="1"/>
    <row r="79657" s="3046" customFormat="1"/>
    <row r="79658" s="3046" customFormat="1"/>
    <row r="79659" s="3046" customFormat="1"/>
    <row r="79660" s="3046" customFormat="1"/>
    <row r="79661" s="3046" customFormat="1"/>
    <row r="79662" s="3046" customFormat="1"/>
    <row r="79663" s="3046" customFormat="1"/>
    <row r="79664" s="3046" customFormat="1"/>
    <row r="79665" s="3046" customFormat="1"/>
    <row r="79666" s="3046" customFormat="1"/>
    <row r="79667" s="3046" customFormat="1"/>
    <row r="79668" s="3046" customFormat="1"/>
    <row r="79669" s="3046" customFormat="1"/>
    <row r="79670" s="3046" customFormat="1"/>
    <row r="79671" s="3046" customFormat="1"/>
    <row r="79672" s="3046" customFormat="1"/>
    <row r="79673" s="3046" customFormat="1"/>
    <row r="79674" s="3046" customFormat="1"/>
    <row r="79675" s="3046" customFormat="1"/>
    <row r="79676" s="3046" customFormat="1"/>
    <row r="79677" s="3046" customFormat="1"/>
    <row r="79678" s="3046" customFormat="1"/>
    <row r="79679" s="3046" customFormat="1"/>
    <row r="79680" s="3046" customFormat="1"/>
    <row r="79681" s="3046" customFormat="1"/>
    <row r="79682" s="3046" customFormat="1"/>
    <row r="79683" s="3046" customFormat="1"/>
    <row r="79684" s="3046" customFormat="1"/>
    <row r="79685" s="3046" customFormat="1"/>
    <row r="79686" s="3046" customFormat="1"/>
    <row r="79687" s="3046" customFormat="1"/>
    <row r="79688" s="3046" customFormat="1"/>
    <row r="79689" s="3046" customFormat="1"/>
    <row r="79690" s="3046" customFormat="1"/>
    <row r="79691" s="3046" customFormat="1"/>
    <row r="79692" s="3046" customFormat="1"/>
    <row r="79693" s="3046" customFormat="1"/>
    <row r="79694" s="3046" customFormat="1"/>
    <row r="79695" s="3046" customFormat="1"/>
    <row r="79696" s="3046" customFormat="1"/>
    <row r="79697" s="3046" customFormat="1"/>
    <row r="79698" s="3046" customFormat="1"/>
    <row r="79699" s="3046" customFormat="1"/>
    <row r="79700" s="3046" customFormat="1"/>
    <row r="79701" s="3046" customFormat="1"/>
    <row r="79702" s="3046" customFormat="1"/>
    <row r="79703" s="3046" customFormat="1"/>
    <row r="79704" s="3046" customFormat="1"/>
    <row r="79705" s="3046" customFormat="1"/>
    <row r="79706" s="3046" customFormat="1"/>
    <row r="79707" s="3046" customFormat="1"/>
    <row r="79708" s="3046" customFormat="1"/>
    <row r="79709" s="3046" customFormat="1"/>
    <row r="79710" s="3046" customFormat="1"/>
    <row r="79711" s="3046" customFormat="1"/>
    <row r="79712" s="3046" customFormat="1"/>
    <row r="79713" s="3046" customFormat="1"/>
    <row r="79714" s="3046" customFormat="1"/>
    <row r="79715" s="3046" customFormat="1"/>
    <row r="79716" s="3046" customFormat="1"/>
    <row r="79717" s="3046" customFormat="1"/>
    <row r="79718" s="3046" customFormat="1"/>
    <row r="79719" s="3046" customFormat="1"/>
    <row r="79720" s="3046" customFormat="1"/>
    <row r="79721" s="3046" customFormat="1"/>
    <row r="79722" s="3046" customFormat="1"/>
    <row r="79723" s="3046" customFormat="1"/>
    <row r="79724" s="3046" customFormat="1"/>
    <row r="79725" s="3046" customFormat="1"/>
    <row r="79726" s="3046" customFormat="1"/>
    <row r="79727" s="3046" customFormat="1"/>
    <row r="79728" s="3046" customFormat="1"/>
    <row r="79729" s="3046" customFormat="1"/>
    <row r="79730" s="3046" customFormat="1"/>
    <row r="79731" s="3046" customFormat="1"/>
    <row r="79732" s="3046" customFormat="1"/>
    <row r="79733" s="3046" customFormat="1"/>
    <row r="79734" s="3046" customFormat="1"/>
    <row r="79735" s="3046" customFormat="1"/>
    <row r="79736" s="3046" customFormat="1"/>
    <row r="79737" s="3046" customFormat="1"/>
    <row r="79738" s="3046" customFormat="1"/>
    <row r="79739" s="3046" customFormat="1"/>
    <row r="79740" s="3046" customFormat="1"/>
    <row r="79741" s="3046" customFormat="1"/>
    <row r="79742" s="3046" customFormat="1"/>
    <row r="79743" s="3046" customFormat="1"/>
    <row r="79744" s="3046" customFormat="1"/>
    <row r="79745" s="3046" customFormat="1"/>
    <row r="79746" s="3046" customFormat="1"/>
    <row r="79747" s="3046" customFormat="1"/>
    <row r="79748" s="3046" customFormat="1"/>
    <row r="79749" s="3046" customFormat="1"/>
    <row r="79750" s="3046" customFormat="1"/>
    <row r="79751" s="3046" customFormat="1"/>
    <row r="79752" s="3046" customFormat="1"/>
    <row r="79753" s="3046" customFormat="1"/>
    <row r="79754" s="3046" customFormat="1"/>
    <row r="79755" s="3046" customFormat="1"/>
    <row r="79756" s="3046" customFormat="1"/>
    <row r="79757" s="3046" customFormat="1"/>
    <row r="79758" s="3046" customFormat="1"/>
    <row r="79759" s="3046" customFormat="1"/>
    <row r="79760" s="3046" customFormat="1"/>
    <row r="79761" s="3046" customFormat="1"/>
    <row r="79762" s="3046" customFormat="1"/>
    <row r="79763" s="3046" customFormat="1"/>
    <row r="79764" s="3046" customFormat="1"/>
    <row r="79765" s="3046" customFormat="1"/>
    <row r="79766" s="3046" customFormat="1"/>
    <row r="79767" s="3046" customFormat="1"/>
    <row r="79768" s="3046" customFormat="1"/>
    <row r="79769" s="3046" customFormat="1"/>
    <row r="79770" s="3046" customFormat="1"/>
    <row r="79771" s="3046" customFormat="1"/>
    <row r="79772" s="3046" customFormat="1"/>
    <row r="79773" s="3046" customFormat="1"/>
    <row r="79774" s="3046" customFormat="1"/>
    <row r="79775" s="3046" customFormat="1"/>
    <row r="79776" s="3046" customFormat="1"/>
    <row r="79777" s="3046" customFormat="1"/>
    <row r="79778" s="3046" customFormat="1"/>
    <row r="79779" s="3046" customFormat="1"/>
    <row r="79780" s="3046" customFormat="1"/>
    <row r="79781" s="3046" customFormat="1"/>
    <row r="79782" s="3046" customFormat="1"/>
    <row r="79783" s="3046" customFormat="1"/>
    <row r="79784" s="3046" customFormat="1"/>
    <row r="79785" s="3046" customFormat="1"/>
    <row r="79786" s="3046" customFormat="1"/>
    <row r="79787" s="3046" customFormat="1"/>
    <row r="79788" s="3046" customFormat="1"/>
    <row r="79789" s="3046" customFormat="1"/>
    <row r="79790" s="3046" customFormat="1"/>
    <row r="79791" s="3046" customFormat="1"/>
    <row r="79792" s="3046" customFormat="1"/>
    <row r="79793" s="3046" customFormat="1"/>
    <row r="79794" s="3046" customFormat="1"/>
    <row r="79795" s="3046" customFormat="1"/>
    <row r="79796" s="3046" customFormat="1"/>
    <row r="79797" s="3046" customFormat="1"/>
    <row r="79798" s="3046" customFormat="1"/>
    <row r="79799" s="3046" customFormat="1"/>
    <row r="79800" s="3046" customFormat="1"/>
    <row r="79801" s="3046" customFormat="1"/>
    <row r="79802" s="3046" customFormat="1"/>
    <row r="79803" s="3046" customFormat="1"/>
    <row r="79804" s="3046" customFormat="1"/>
    <row r="79805" s="3046" customFormat="1"/>
    <row r="79806" s="3046" customFormat="1"/>
    <row r="79807" s="3046" customFormat="1"/>
    <row r="79808" s="3046" customFormat="1"/>
    <row r="79809" s="3046" customFormat="1"/>
    <row r="79810" s="3046" customFormat="1"/>
    <row r="79811" s="3046" customFormat="1"/>
    <row r="79812" s="3046" customFormat="1"/>
    <row r="79813" s="3046" customFormat="1"/>
    <row r="79814" s="3046" customFormat="1"/>
    <row r="79815" s="3046" customFormat="1"/>
    <row r="79816" s="3046" customFormat="1"/>
    <row r="79817" s="3046" customFormat="1"/>
    <row r="79818" s="3046" customFormat="1"/>
    <row r="79819" s="3046" customFormat="1"/>
    <row r="79820" s="3046" customFormat="1"/>
    <row r="79821" s="3046" customFormat="1"/>
    <row r="79822" s="3046" customFormat="1"/>
    <row r="79823" s="3046" customFormat="1"/>
    <row r="79824" s="3046" customFormat="1"/>
    <row r="79825" s="3046" customFormat="1"/>
    <row r="79826" s="3046" customFormat="1"/>
    <row r="79827" s="3046" customFormat="1"/>
    <row r="79828" s="3046" customFormat="1"/>
    <row r="79829" s="3046" customFormat="1"/>
    <row r="79830" s="3046" customFormat="1"/>
    <row r="79831" s="3046" customFormat="1"/>
    <row r="79832" s="3046" customFormat="1"/>
    <row r="79833" s="3046" customFormat="1"/>
    <row r="79834" s="3046" customFormat="1"/>
    <row r="79835" s="3046" customFormat="1"/>
    <row r="79836" s="3046" customFormat="1"/>
    <row r="79837" s="3046" customFormat="1"/>
    <row r="79838" s="3046" customFormat="1"/>
    <row r="79839" s="3046" customFormat="1"/>
    <row r="79840" s="3046" customFormat="1"/>
    <row r="79841" s="3046" customFormat="1"/>
    <row r="79842" s="3046" customFormat="1"/>
    <row r="79843" s="3046" customFormat="1"/>
    <row r="79844" s="3046" customFormat="1"/>
    <row r="79845" s="3046" customFormat="1"/>
    <row r="79846" s="3046" customFormat="1"/>
    <row r="79847" s="3046" customFormat="1"/>
    <row r="79848" s="3046" customFormat="1"/>
    <row r="79849" s="3046" customFormat="1"/>
    <row r="79850" s="3046" customFormat="1"/>
    <row r="79851" s="3046" customFormat="1"/>
    <row r="79852" s="3046" customFormat="1"/>
    <row r="79853" s="3046" customFormat="1"/>
    <row r="79854" s="3046" customFormat="1"/>
    <row r="79855" s="3046" customFormat="1"/>
    <row r="79856" s="3046" customFormat="1"/>
    <row r="79857" s="3046" customFormat="1"/>
    <row r="79858" s="3046" customFormat="1"/>
    <row r="79859" s="3046" customFormat="1"/>
    <row r="79860" s="3046" customFormat="1"/>
    <row r="79861" s="3046" customFormat="1"/>
    <row r="79862" s="3046" customFormat="1"/>
    <row r="79863" s="3046" customFormat="1"/>
    <row r="79864" s="3046" customFormat="1"/>
    <row r="79865" s="3046" customFormat="1"/>
    <row r="79866" s="3046" customFormat="1"/>
    <row r="79867" s="3046" customFormat="1"/>
    <row r="79868" s="3046" customFormat="1"/>
    <row r="79869" s="3046" customFormat="1"/>
    <row r="79870" s="3046" customFormat="1"/>
    <row r="79871" s="3046" customFormat="1"/>
    <row r="79872" s="3046" customFormat="1"/>
    <row r="79873" s="3046" customFormat="1"/>
    <row r="79874" s="3046" customFormat="1"/>
    <row r="79875" s="3046" customFormat="1"/>
    <row r="79876" s="3046" customFormat="1"/>
    <row r="79877" s="3046" customFormat="1"/>
    <row r="79878" s="3046" customFormat="1"/>
    <row r="79879" s="3046" customFormat="1"/>
    <row r="79880" s="3046" customFormat="1"/>
    <row r="79881" s="3046" customFormat="1"/>
    <row r="79882" s="3046" customFormat="1"/>
    <row r="79883" s="3046" customFormat="1"/>
    <row r="79884" s="3046" customFormat="1"/>
    <row r="79885" s="3046" customFormat="1"/>
    <row r="79886" s="3046" customFormat="1"/>
    <row r="79887" s="3046" customFormat="1"/>
    <row r="79888" s="3046" customFormat="1"/>
    <row r="79889" s="3046" customFormat="1"/>
    <row r="79890" s="3046" customFormat="1"/>
    <row r="79891" s="3046" customFormat="1"/>
    <row r="79892" s="3046" customFormat="1"/>
    <row r="79893" s="3046" customFormat="1"/>
    <row r="79894" s="3046" customFormat="1"/>
    <row r="79895" s="3046" customFormat="1"/>
    <row r="79896" s="3046" customFormat="1"/>
    <row r="79897" s="3046" customFormat="1"/>
    <row r="79898" s="3046" customFormat="1"/>
    <row r="79899" s="3046" customFormat="1"/>
    <row r="79900" s="3046" customFormat="1"/>
    <row r="79901" s="3046" customFormat="1"/>
    <row r="79902" s="3046" customFormat="1"/>
    <row r="79903" s="3046" customFormat="1"/>
    <row r="79904" s="3046" customFormat="1"/>
    <row r="79905" s="3046" customFormat="1"/>
    <row r="79906" s="3046" customFormat="1"/>
    <row r="79907" s="3046" customFormat="1"/>
    <row r="79908" s="3046" customFormat="1"/>
    <row r="79909" s="3046" customFormat="1"/>
    <row r="79910" s="3046" customFormat="1"/>
    <row r="79911" s="3046" customFormat="1"/>
    <row r="79912" s="3046" customFormat="1"/>
    <row r="79913" s="3046" customFormat="1"/>
    <row r="79914" s="3046" customFormat="1"/>
    <row r="79915" s="3046" customFormat="1"/>
    <row r="79916" s="3046" customFormat="1"/>
    <row r="79917" s="3046" customFormat="1"/>
    <row r="79918" s="3046" customFormat="1"/>
    <row r="79919" s="3046" customFormat="1"/>
    <row r="79920" s="3046" customFormat="1"/>
    <row r="79921" s="3046" customFormat="1"/>
    <row r="79922" s="3046" customFormat="1"/>
    <row r="79923" s="3046" customFormat="1"/>
    <row r="79924" s="3046" customFormat="1"/>
    <row r="79925" s="3046" customFormat="1"/>
    <row r="79926" s="3046" customFormat="1"/>
    <row r="79927" s="3046" customFormat="1"/>
    <row r="79928" s="3046" customFormat="1"/>
    <row r="79929" s="3046" customFormat="1"/>
    <row r="79930" s="3046" customFormat="1"/>
    <row r="79931" s="3046" customFormat="1"/>
    <row r="79932" s="3046" customFormat="1"/>
    <row r="79933" s="3046" customFormat="1"/>
    <row r="79934" s="3046" customFormat="1"/>
    <row r="79935" s="3046" customFormat="1"/>
    <row r="79936" s="3046" customFormat="1"/>
    <row r="79937" s="3046" customFormat="1"/>
    <row r="79938" s="3046" customFormat="1"/>
    <row r="79939" s="3046" customFormat="1"/>
    <row r="79940" s="3046" customFormat="1"/>
    <row r="79941" s="3046" customFormat="1"/>
    <row r="79942" s="3046" customFormat="1"/>
    <row r="79943" s="3046" customFormat="1"/>
    <row r="79944" s="3046" customFormat="1"/>
    <row r="79945" s="3046" customFormat="1"/>
    <row r="79946" s="3046" customFormat="1"/>
    <row r="79947" s="3046" customFormat="1"/>
    <row r="79948" s="3046" customFormat="1"/>
    <row r="79949" s="3046" customFormat="1"/>
    <row r="79950" s="3046" customFormat="1"/>
    <row r="79951" s="3046" customFormat="1"/>
    <row r="79952" s="3046" customFormat="1"/>
    <row r="79953" s="3046" customFormat="1"/>
    <row r="79954" s="3046" customFormat="1"/>
    <row r="79955" s="3046" customFormat="1"/>
    <row r="79956" s="3046" customFormat="1"/>
    <row r="79957" s="3046" customFormat="1"/>
    <row r="79958" s="3046" customFormat="1"/>
    <row r="79959" s="3046" customFormat="1"/>
    <row r="79960" s="3046" customFormat="1"/>
    <row r="79961" s="3046" customFormat="1"/>
    <row r="79962" s="3046" customFormat="1"/>
    <row r="79963" s="3046" customFormat="1"/>
    <row r="79964" s="3046" customFormat="1"/>
    <row r="79965" s="3046" customFormat="1"/>
    <row r="79966" s="3046" customFormat="1"/>
    <row r="79967" s="3046" customFormat="1"/>
    <row r="79968" s="3046" customFormat="1"/>
    <row r="79969" s="3046" customFormat="1"/>
    <row r="79970" s="3046" customFormat="1"/>
    <row r="79971" s="3046" customFormat="1"/>
    <row r="79972" s="3046" customFormat="1"/>
    <row r="79973" s="3046" customFormat="1"/>
    <row r="79974" s="3046" customFormat="1"/>
    <row r="79975" s="3046" customFormat="1"/>
    <row r="79976" s="3046" customFormat="1"/>
    <row r="79977" s="3046" customFormat="1"/>
    <row r="79978" s="3046" customFormat="1"/>
    <row r="79979" s="3046" customFormat="1"/>
    <row r="79980" s="3046" customFormat="1"/>
    <row r="79981" s="3046" customFormat="1"/>
    <row r="79982" s="3046" customFormat="1"/>
    <row r="79983" s="3046" customFormat="1"/>
    <row r="79984" s="3046" customFormat="1"/>
    <row r="79985" s="3046" customFormat="1"/>
    <row r="79986" s="3046" customFormat="1"/>
    <row r="79987" s="3046" customFormat="1"/>
    <row r="79988" s="3046" customFormat="1"/>
    <row r="79989" s="3046" customFormat="1"/>
    <row r="79990" s="3046" customFormat="1"/>
    <row r="79991" s="3046" customFormat="1"/>
    <row r="79992" s="3046" customFormat="1"/>
    <row r="79993" s="3046" customFormat="1"/>
    <row r="79994" s="3046" customFormat="1"/>
    <row r="79995" s="3046" customFormat="1"/>
    <row r="79996" s="3046" customFormat="1"/>
    <row r="79997" s="3046" customFormat="1"/>
    <row r="79998" s="3046" customFormat="1"/>
    <row r="79999" s="3046" customFormat="1"/>
    <row r="80000" s="3046" customFormat="1"/>
    <row r="80001" s="3046" customFormat="1"/>
    <row r="80002" s="3046" customFormat="1"/>
    <row r="80003" s="3046" customFormat="1"/>
    <row r="80004" s="3046" customFormat="1"/>
    <row r="80005" s="3046" customFormat="1"/>
    <row r="80006" s="3046" customFormat="1"/>
    <row r="80007" s="3046" customFormat="1"/>
    <row r="80008" s="3046" customFormat="1"/>
    <row r="80009" s="3046" customFormat="1"/>
    <row r="80010" s="3046" customFormat="1"/>
    <row r="80011" s="3046" customFormat="1"/>
    <row r="80012" s="3046" customFormat="1"/>
    <row r="80013" s="3046" customFormat="1"/>
    <row r="80014" s="3046" customFormat="1"/>
    <row r="80015" s="3046" customFormat="1"/>
    <row r="80016" s="3046" customFormat="1"/>
    <row r="80017" s="3046" customFormat="1"/>
    <row r="80018" s="3046" customFormat="1"/>
    <row r="80019" s="3046" customFormat="1"/>
    <row r="80020" s="3046" customFormat="1"/>
    <row r="80021" s="3046" customFormat="1"/>
    <row r="80022" s="3046" customFormat="1"/>
    <row r="80023" s="3046" customFormat="1"/>
    <row r="80024" s="3046" customFormat="1"/>
    <row r="80025" s="3046" customFormat="1"/>
    <row r="80026" s="3046" customFormat="1"/>
    <row r="80027" s="3046" customFormat="1"/>
    <row r="80028" s="3046" customFormat="1"/>
    <row r="80029" s="3046" customFormat="1"/>
    <row r="80030" s="3046" customFormat="1"/>
    <row r="80031" s="3046" customFormat="1"/>
    <row r="80032" s="3046" customFormat="1"/>
    <row r="80033" s="3046" customFormat="1"/>
    <row r="80034" s="3046" customFormat="1"/>
    <row r="80035" s="3046" customFormat="1"/>
    <row r="80036" s="3046" customFormat="1"/>
    <row r="80037" s="3046" customFormat="1"/>
    <row r="80038" s="3046" customFormat="1"/>
    <row r="80039" s="3046" customFormat="1"/>
    <row r="80040" s="3046" customFormat="1"/>
    <row r="80041" s="3046" customFormat="1"/>
    <row r="80042" s="3046" customFormat="1"/>
    <row r="80043" s="3046" customFormat="1"/>
    <row r="80044" s="3046" customFormat="1"/>
    <row r="80045" s="3046" customFormat="1"/>
    <row r="80046" s="3046" customFormat="1"/>
    <row r="80047" s="3046" customFormat="1"/>
    <row r="80048" s="3046" customFormat="1"/>
    <row r="80049" s="3046" customFormat="1"/>
    <row r="80050" s="3046" customFormat="1"/>
    <row r="80051" s="3046" customFormat="1"/>
    <row r="80052" s="3046" customFormat="1"/>
    <row r="80053" s="3046" customFormat="1"/>
    <row r="80054" s="3046" customFormat="1"/>
    <row r="80055" s="3046" customFormat="1"/>
    <row r="80056" s="3046" customFormat="1"/>
    <row r="80057" s="3046" customFormat="1"/>
    <row r="80058" s="3046" customFormat="1"/>
    <row r="80059" s="3046" customFormat="1"/>
    <row r="80060" s="3046" customFormat="1"/>
    <row r="80061" s="3046" customFormat="1"/>
    <row r="80062" s="3046" customFormat="1"/>
    <row r="80063" s="3046" customFormat="1"/>
    <row r="80064" s="3046" customFormat="1"/>
    <row r="80065" s="3046" customFormat="1"/>
    <row r="80066" s="3046" customFormat="1"/>
    <row r="80067" s="3046" customFormat="1"/>
    <row r="80068" s="3046" customFormat="1"/>
    <row r="80069" s="3046" customFormat="1"/>
    <row r="80070" s="3046" customFormat="1"/>
    <row r="80071" s="3046" customFormat="1"/>
    <row r="80072" s="3046" customFormat="1"/>
    <row r="80073" s="3046" customFormat="1"/>
    <row r="80074" s="3046" customFormat="1"/>
    <row r="80075" s="3046" customFormat="1"/>
    <row r="80076" s="3046" customFormat="1"/>
    <row r="80077" s="3046" customFormat="1"/>
    <row r="80078" s="3046" customFormat="1"/>
    <row r="80079" s="3046" customFormat="1"/>
    <row r="80080" s="3046" customFormat="1"/>
    <row r="80081" s="3046" customFormat="1"/>
    <row r="80082" s="3046" customFormat="1"/>
    <row r="80083" s="3046" customFormat="1"/>
    <row r="80084" s="3046" customFormat="1"/>
    <row r="80085" s="3046" customFormat="1"/>
    <row r="80086" s="3046" customFormat="1"/>
    <row r="80087" s="3046" customFormat="1"/>
    <row r="80088" s="3046" customFormat="1"/>
    <row r="80089" s="3046" customFormat="1"/>
    <row r="80090" s="3046" customFormat="1"/>
    <row r="80091" s="3046" customFormat="1"/>
    <row r="80092" s="3046" customFormat="1"/>
    <row r="80093" s="3046" customFormat="1"/>
    <row r="80094" s="3046" customFormat="1"/>
    <row r="80095" s="3046" customFormat="1"/>
    <row r="80096" s="3046" customFormat="1"/>
    <row r="80097" s="3046" customFormat="1"/>
    <row r="80098" s="3046" customFormat="1"/>
    <row r="80099" s="3046" customFormat="1"/>
    <row r="80100" s="3046" customFormat="1"/>
    <row r="80101" s="3046" customFormat="1"/>
    <row r="80102" s="3046" customFormat="1"/>
    <row r="80103" s="3046" customFormat="1"/>
    <row r="80104" s="3046" customFormat="1"/>
    <row r="80105" s="3046" customFormat="1"/>
    <row r="80106" s="3046" customFormat="1"/>
    <row r="80107" s="3046" customFormat="1"/>
    <row r="80108" s="3046" customFormat="1"/>
    <row r="80109" s="3046" customFormat="1"/>
    <row r="80110" s="3046" customFormat="1"/>
    <row r="80111" s="3046" customFormat="1"/>
    <row r="80112" s="3046" customFormat="1"/>
    <row r="80113" s="3046" customFormat="1"/>
    <row r="80114" s="3046" customFormat="1"/>
    <row r="80115" s="3046" customFormat="1"/>
    <row r="80116" s="3046" customFormat="1"/>
    <row r="80117" s="3046" customFormat="1"/>
    <row r="80118" s="3046" customFormat="1"/>
    <row r="80119" s="3046" customFormat="1"/>
    <row r="80120" s="3046" customFormat="1"/>
    <row r="80121" s="3046" customFormat="1"/>
    <row r="80122" s="3046" customFormat="1"/>
    <row r="80123" s="3046" customFormat="1"/>
    <row r="80124" s="3046" customFormat="1"/>
    <row r="80125" s="3046" customFormat="1"/>
    <row r="80126" s="3046" customFormat="1"/>
    <row r="80127" s="3046" customFormat="1"/>
    <row r="80128" s="3046" customFormat="1"/>
    <row r="80129" s="3046" customFormat="1"/>
    <row r="80130" s="3046" customFormat="1"/>
    <row r="80131" s="3046" customFormat="1"/>
    <row r="80132" s="3046" customFormat="1"/>
    <row r="80133" s="3046" customFormat="1"/>
    <row r="80134" s="3046" customFormat="1"/>
    <row r="80135" s="3046" customFormat="1"/>
    <row r="80136" s="3046" customFormat="1"/>
    <row r="80137" s="3046" customFormat="1"/>
    <row r="80138" s="3046" customFormat="1"/>
    <row r="80139" s="3046" customFormat="1"/>
    <row r="80140" s="3046" customFormat="1"/>
    <row r="80141" s="3046" customFormat="1"/>
    <row r="80142" s="3046" customFormat="1"/>
    <row r="80143" s="3046" customFormat="1"/>
    <row r="80144" s="3046" customFormat="1"/>
    <row r="80145" s="3046" customFormat="1"/>
    <row r="80146" s="3046" customFormat="1"/>
    <row r="80147" s="3046" customFormat="1"/>
    <row r="80148" s="3046" customFormat="1"/>
    <row r="80149" s="3046" customFormat="1"/>
    <row r="80150" s="3046" customFormat="1"/>
    <row r="80151" s="3046" customFormat="1"/>
    <row r="80152" s="3046" customFormat="1"/>
    <row r="80153" s="3046" customFormat="1"/>
    <row r="80154" s="3046" customFormat="1"/>
    <row r="80155" s="3046" customFormat="1"/>
    <row r="80156" s="3046" customFormat="1"/>
    <row r="80157" s="3046" customFormat="1"/>
    <row r="80158" s="3046" customFormat="1"/>
    <row r="80159" s="3046" customFormat="1"/>
    <row r="80160" s="3046" customFormat="1"/>
    <row r="80161" s="3046" customFormat="1"/>
    <row r="80162" s="3046" customFormat="1"/>
    <row r="80163" s="3046" customFormat="1"/>
    <row r="80164" s="3046" customFormat="1"/>
    <row r="80165" s="3046" customFormat="1"/>
    <row r="80166" s="3046" customFormat="1"/>
    <row r="80167" s="3046" customFormat="1"/>
    <row r="80168" s="3046" customFormat="1"/>
    <row r="80169" s="3046" customFormat="1"/>
    <row r="80170" s="3046" customFormat="1"/>
    <row r="80171" s="3046" customFormat="1"/>
    <row r="80172" s="3046" customFormat="1"/>
    <row r="80173" s="3046" customFormat="1"/>
    <row r="80174" s="3046" customFormat="1"/>
    <row r="80175" s="3046" customFormat="1"/>
    <row r="80176" s="3046" customFormat="1"/>
    <row r="80177" s="3046" customFormat="1"/>
    <row r="80178" s="3046" customFormat="1"/>
    <row r="80179" s="3046" customFormat="1"/>
    <row r="80180" s="3046" customFormat="1"/>
    <row r="80181" s="3046" customFormat="1"/>
    <row r="80182" s="3046" customFormat="1"/>
    <row r="80183" s="3046" customFormat="1"/>
    <row r="80184" s="3046" customFormat="1"/>
    <row r="80185" s="3046" customFormat="1"/>
    <row r="80186" s="3046" customFormat="1"/>
    <row r="80187" s="3046" customFormat="1"/>
    <row r="80188" s="3046" customFormat="1"/>
    <row r="80189" s="3046" customFormat="1"/>
    <row r="80190" s="3046" customFormat="1"/>
    <row r="80191" s="3046" customFormat="1"/>
    <row r="80192" s="3046" customFormat="1"/>
    <row r="80193" s="3046" customFormat="1"/>
    <row r="80194" s="3046" customFormat="1"/>
    <row r="80195" s="3046" customFormat="1"/>
    <row r="80196" s="3046" customFormat="1"/>
    <row r="80197" s="3046" customFormat="1"/>
    <row r="80198" s="3046" customFormat="1"/>
    <row r="80199" s="3046" customFormat="1"/>
    <row r="80200" s="3046" customFormat="1"/>
    <row r="80201" s="3046" customFormat="1"/>
    <row r="80202" s="3046" customFormat="1"/>
    <row r="80203" s="3046" customFormat="1"/>
    <row r="80204" s="3046" customFormat="1"/>
    <row r="80205" s="3046" customFormat="1"/>
    <row r="80206" s="3046" customFormat="1"/>
    <row r="80207" s="3046" customFormat="1"/>
    <row r="80208" s="3046" customFormat="1"/>
    <row r="80209" s="3046" customFormat="1"/>
    <row r="80210" s="3046" customFormat="1"/>
    <row r="80211" s="3046" customFormat="1"/>
    <row r="80212" s="3046" customFormat="1"/>
    <row r="80213" s="3046" customFormat="1"/>
    <row r="80214" s="3046" customFormat="1"/>
    <row r="80215" s="3046" customFormat="1"/>
    <row r="80216" s="3046" customFormat="1"/>
    <row r="80217" s="3046" customFormat="1"/>
    <row r="80218" s="3046" customFormat="1"/>
    <row r="80219" s="3046" customFormat="1"/>
    <row r="80220" s="3046" customFormat="1"/>
    <row r="80221" s="3046" customFormat="1"/>
    <row r="80222" s="3046" customFormat="1"/>
    <row r="80223" s="3046" customFormat="1"/>
    <row r="80224" s="3046" customFormat="1"/>
    <row r="80225" s="3046" customFormat="1"/>
    <row r="80226" s="3046" customFormat="1"/>
    <row r="80227" s="3046" customFormat="1"/>
    <row r="80228" s="3046" customFormat="1"/>
    <row r="80229" s="3046" customFormat="1"/>
    <row r="80230" s="3046" customFormat="1"/>
    <row r="80231" s="3046" customFormat="1"/>
    <row r="80232" s="3046" customFormat="1"/>
    <row r="80233" s="3046" customFormat="1"/>
    <row r="80234" s="3046" customFormat="1"/>
    <row r="80235" s="3046" customFormat="1"/>
    <row r="80236" s="3046" customFormat="1"/>
    <row r="80237" s="3046" customFormat="1"/>
    <row r="80238" s="3046" customFormat="1"/>
    <row r="80239" s="3046" customFormat="1"/>
    <row r="80240" s="3046" customFormat="1"/>
    <row r="80241" s="3046" customFormat="1"/>
    <row r="80242" s="3046" customFormat="1"/>
    <row r="80243" s="3046" customFormat="1"/>
    <row r="80244" s="3046" customFormat="1"/>
    <row r="80245" s="3046" customFormat="1"/>
    <row r="80246" s="3046" customFormat="1"/>
    <row r="80247" s="3046" customFormat="1"/>
    <row r="80248" s="3046" customFormat="1"/>
    <row r="80249" s="3046" customFormat="1"/>
    <row r="80250" s="3046" customFormat="1"/>
    <row r="80251" s="3046" customFormat="1"/>
    <row r="80252" s="3046" customFormat="1"/>
    <row r="80253" s="3046" customFormat="1"/>
    <row r="80254" s="3046" customFormat="1"/>
    <row r="80255" s="3046" customFormat="1"/>
    <row r="80256" s="3046" customFormat="1"/>
    <row r="80257" s="3046" customFormat="1"/>
    <row r="80258" s="3046" customFormat="1"/>
    <row r="80259" s="3046" customFormat="1"/>
    <row r="80260" s="3046" customFormat="1"/>
    <row r="80261" s="3046" customFormat="1"/>
    <row r="80262" s="3046" customFormat="1"/>
    <row r="80263" s="3046" customFormat="1"/>
    <row r="80264" s="3046" customFormat="1"/>
    <row r="80265" s="3046" customFormat="1"/>
    <row r="80266" s="3046" customFormat="1"/>
    <row r="80267" s="3046" customFormat="1"/>
    <row r="80268" s="3046" customFormat="1"/>
    <row r="80269" s="3046" customFormat="1"/>
    <row r="80270" s="3046" customFormat="1"/>
    <row r="80271" s="3046" customFormat="1"/>
    <row r="80272" s="3046" customFormat="1"/>
    <row r="80273" s="3046" customFormat="1"/>
    <row r="80274" s="3046" customFormat="1"/>
    <row r="80275" s="3046" customFormat="1"/>
    <row r="80276" s="3046" customFormat="1"/>
    <row r="80277" s="3046" customFormat="1"/>
    <row r="80278" s="3046" customFormat="1"/>
    <row r="80279" s="3046" customFormat="1"/>
    <row r="80280" s="3046" customFormat="1"/>
    <row r="80281" s="3046" customFormat="1"/>
    <row r="80282" s="3046" customFormat="1"/>
    <row r="80283" s="3046" customFormat="1"/>
    <row r="80284" s="3046" customFormat="1"/>
    <row r="80285" s="3046" customFormat="1"/>
    <row r="80286" s="3046" customFormat="1"/>
    <row r="80287" s="3046" customFormat="1"/>
    <row r="80288" s="3046" customFormat="1"/>
    <row r="80289" s="3046" customFormat="1"/>
    <row r="80290" s="3046" customFormat="1"/>
    <row r="80291" s="3046" customFormat="1"/>
    <row r="80292" s="3046" customFormat="1"/>
    <row r="80293" s="3046" customFormat="1"/>
    <row r="80294" s="3046" customFormat="1"/>
    <row r="80295" s="3046" customFormat="1"/>
    <row r="80296" s="3046" customFormat="1"/>
    <row r="80297" s="3046" customFormat="1"/>
    <row r="80298" s="3046" customFormat="1"/>
    <row r="80299" s="3046" customFormat="1"/>
    <row r="80300" s="3046" customFormat="1"/>
    <row r="80301" s="3046" customFormat="1"/>
    <row r="80302" s="3046" customFormat="1"/>
    <row r="80303" s="3046" customFormat="1"/>
    <row r="80304" s="3046" customFormat="1"/>
    <row r="80305" s="3046" customFormat="1"/>
    <row r="80306" s="3046" customFormat="1"/>
    <row r="80307" s="3046" customFormat="1"/>
    <row r="80308" s="3046" customFormat="1"/>
    <row r="80309" s="3046" customFormat="1"/>
    <row r="80310" s="3046" customFormat="1"/>
    <row r="80311" s="3046" customFormat="1"/>
    <row r="80312" s="3046" customFormat="1"/>
    <row r="80313" s="3046" customFormat="1"/>
    <row r="80314" s="3046" customFormat="1"/>
    <row r="80315" s="3046" customFormat="1"/>
    <row r="80316" s="3046" customFormat="1"/>
    <row r="80317" s="3046" customFormat="1"/>
    <row r="80318" s="3046" customFormat="1"/>
    <row r="80319" s="3046" customFormat="1"/>
    <row r="80320" s="3046" customFormat="1"/>
    <row r="80321" s="3046" customFormat="1"/>
    <row r="80322" s="3046" customFormat="1"/>
    <row r="80323" s="3046" customFormat="1"/>
    <row r="80324" s="3046" customFormat="1"/>
    <row r="80325" s="3046" customFormat="1"/>
    <row r="80326" s="3046" customFormat="1"/>
    <row r="80327" s="3046" customFormat="1"/>
    <row r="80328" s="3046" customFormat="1"/>
    <row r="80329" s="3046" customFormat="1"/>
    <row r="80330" s="3046" customFormat="1"/>
    <row r="80331" s="3046" customFormat="1"/>
    <row r="80332" s="3046" customFormat="1"/>
    <row r="80333" s="3046" customFormat="1"/>
    <row r="80334" s="3046" customFormat="1"/>
    <row r="80335" s="3046" customFormat="1"/>
    <row r="80336" s="3046" customFormat="1"/>
    <row r="80337" s="3046" customFormat="1"/>
    <row r="80338" s="3046" customFormat="1"/>
    <row r="80339" s="3046" customFormat="1"/>
    <row r="80340" s="3046" customFormat="1"/>
    <row r="80341" s="3046" customFormat="1"/>
    <row r="80342" s="3046" customFormat="1"/>
    <row r="80343" s="3046" customFormat="1"/>
    <row r="80344" s="3046" customFormat="1"/>
    <row r="80345" s="3046" customFormat="1"/>
    <row r="80346" s="3046" customFormat="1"/>
    <row r="80347" s="3046" customFormat="1"/>
    <row r="80348" s="3046" customFormat="1"/>
    <row r="80349" s="3046" customFormat="1"/>
    <row r="80350" s="3046" customFormat="1"/>
    <row r="80351" s="3046" customFormat="1"/>
    <row r="80352" s="3046" customFormat="1"/>
    <row r="80353" s="3046" customFormat="1"/>
    <row r="80354" s="3046" customFormat="1"/>
    <row r="80355" s="3046" customFormat="1"/>
    <row r="80356" s="3046" customFormat="1"/>
    <row r="80357" s="3046" customFormat="1"/>
    <row r="80358" s="3046" customFormat="1"/>
    <row r="80359" s="3046" customFormat="1"/>
    <row r="80360" s="3046" customFormat="1"/>
    <row r="80361" s="3046" customFormat="1"/>
    <row r="80362" s="3046" customFormat="1"/>
    <row r="80363" s="3046" customFormat="1"/>
    <row r="80364" s="3046" customFormat="1"/>
    <row r="80365" s="3046" customFormat="1"/>
    <row r="80366" s="3046" customFormat="1"/>
    <row r="80367" s="3046" customFormat="1"/>
    <row r="80368" s="3046" customFormat="1"/>
    <row r="80369" s="3046" customFormat="1"/>
    <row r="80370" s="3046" customFormat="1"/>
    <row r="80371" s="3046" customFormat="1"/>
    <row r="80372" s="3046" customFormat="1"/>
    <row r="80373" s="3046" customFormat="1"/>
    <row r="80374" s="3046" customFormat="1"/>
    <row r="80375" s="3046" customFormat="1"/>
    <row r="80376" s="3046" customFormat="1"/>
    <row r="80377" s="3046" customFormat="1"/>
    <row r="80378" s="3046" customFormat="1"/>
    <row r="80379" s="3046" customFormat="1"/>
    <row r="80380" s="3046" customFormat="1"/>
    <row r="80381" s="3046" customFormat="1"/>
    <row r="80382" s="3046" customFormat="1"/>
    <row r="80383" s="3046" customFormat="1"/>
    <row r="80384" s="3046" customFormat="1"/>
    <row r="80385" s="3046" customFormat="1"/>
    <row r="80386" s="3046" customFormat="1"/>
    <row r="80387" s="3046" customFormat="1"/>
    <row r="80388" s="3046" customFormat="1"/>
    <row r="80389" s="3046" customFormat="1"/>
    <row r="80390" s="3046" customFormat="1"/>
    <row r="80391" s="3046" customFormat="1"/>
    <row r="80392" s="3046" customFormat="1"/>
    <row r="80393" s="3046" customFormat="1"/>
    <row r="80394" s="3046" customFormat="1"/>
    <row r="80395" s="3046" customFormat="1"/>
    <row r="80396" s="3046" customFormat="1"/>
    <row r="80397" s="3046" customFormat="1"/>
    <row r="80398" s="3046" customFormat="1"/>
    <row r="80399" s="3046" customFormat="1"/>
    <row r="80400" s="3046" customFormat="1"/>
    <row r="80401" s="3046" customFormat="1"/>
    <row r="80402" s="3046" customFormat="1"/>
    <row r="80403" s="3046" customFormat="1"/>
    <row r="80404" s="3046" customFormat="1"/>
    <row r="80405" s="3046" customFormat="1"/>
    <row r="80406" s="3046" customFormat="1"/>
    <row r="80407" s="3046" customFormat="1"/>
    <row r="80408" s="3046" customFormat="1"/>
    <row r="80409" s="3046" customFormat="1"/>
    <row r="80410" s="3046" customFormat="1"/>
    <row r="80411" s="3046" customFormat="1"/>
    <row r="80412" s="3046" customFormat="1"/>
    <row r="80413" s="3046" customFormat="1"/>
    <row r="80414" s="3046" customFormat="1"/>
    <row r="80415" s="3046" customFormat="1"/>
    <row r="80416" s="3046" customFormat="1"/>
    <row r="80417" s="3046" customFormat="1"/>
    <row r="80418" s="3046" customFormat="1"/>
    <row r="80419" s="3046" customFormat="1"/>
    <row r="80420" s="3046" customFormat="1"/>
    <row r="80421" s="3046" customFormat="1"/>
    <row r="80422" s="3046" customFormat="1"/>
    <row r="80423" s="3046" customFormat="1"/>
    <row r="80424" s="3046" customFormat="1"/>
    <row r="80425" s="3046" customFormat="1"/>
    <row r="80426" s="3046" customFormat="1"/>
    <row r="80427" s="3046" customFormat="1"/>
    <row r="80428" s="3046" customFormat="1"/>
    <row r="80429" s="3046" customFormat="1"/>
    <row r="80430" s="3046" customFormat="1"/>
    <row r="80431" s="3046" customFormat="1"/>
    <row r="80432" s="3046" customFormat="1"/>
    <row r="80433" s="3046" customFormat="1"/>
    <row r="80434" s="3046" customFormat="1"/>
    <row r="80435" s="3046" customFormat="1"/>
    <row r="80436" s="3046" customFormat="1"/>
    <row r="80437" s="3046" customFormat="1"/>
    <row r="80438" s="3046" customFormat="1"/>
    <row r="80439" s="3046" customFormat="1"/>
    <row r="80440" s="3046" customFormat="1"/>
    <row r="80441" s="3046" customFormat="1"/>
    <row r="80442" s="3046" customFormat="1"/>
    <row r="80443" s="3046" customFormat="1"/>
    <row r="80444" s="3046" customFormat="1"/>
    <row r="80445" s="3046" customFormat="1"/>
    <row r="80446" s="3046" customFormat="1"/>
    <row r="80447" s="3046" customFormat="1"/>
    <row r="80448" s="3046" customFormat="1"/>
    <row r="80449" s="3046" customFormat="1"/>
    <row r="80450" s="3046" customFormat="1"/>
    <row r="80451" s="3046" customFormat="1"/>
    <row r="80452" s="3046" customFormat="1"/>
    <row r="80453" s="3046" customFormat="1"/>
    <row r="80454" s="3046" customFormat="1"/>
    <row r="80455" s="3046" customFormat="1"/>
    <row r="80456" s="3046" customFormat="1"/>
    <row r="80457" s="3046" customFormat="1"/>
    <row r="80458" s="3046" customFormat="1"/>
    <row r="80459" s="3046" customFormat="1"/>
    <row r="80460" s="3046" customFormat="1"/>
    <row r="80461" s="3046" customFormat="1"/>
    <row r="80462" s="3046" customFormat="1"/>
    <row r="80463" s="3046" customFormat="1"/>
    <row r="80464" s="3046" customFormat="1"/>
    <row r="80465" s="3046" customFormat="1"/>
    <row r="80466" s="3046" customFormat="1"/>
    <row r="80467" s="3046" customFormat="1"/>
    <row r="80468" s="3046" customFormat="1"/>
    <row r="80469" s="3046" customFormat="1"/>
    <row r="80470" s="3046" customFormat="1"/>
    <row r="80471" s="3046" customFormat="1"/>
    <row r="80472" s="3046" customFormat="1"/>
    <row r="80473" s="3046" customFormat="1"/>
    <row r="80474" s="3046" customFormat="1"/>
    <row r="80475" s="3046" customFormat="1"/>
    <row r="80476" s="3046" customFormat="1"/>
    <row r="80477" s="3046" customFormat="1"/>
    <row r="80478" s="3046" customFormat="1"/>
    <row r="80479" s="3046" customFormat="1"/>
    <row r="80480" s="3046" customFormat="1"/>
    <row r="80481" s="3046" customFormat="1"/>
    <row r="80482" s="3046" customFormat="1"/>
    <row r="80483" s="3046" customFormat="1"/>
    <row r="80484" s="3046" customFormat="1"/>
    <row r="80485" s="3046" customFormat="1"/>
    <row r="80486" s="3046" customFormat="1"/>
    <row r="80487" s="3046" customFormat="1"/>
    <row r="80488" s="3046" customFormat="1"/>
    <row r="80489" s="3046" customFormat="1"/>
    <row r="80490" s="3046" customFormat="1"/>
    <row r="80491" s="3046" customFormat="1"/>
    <row r="80492" s="3046" customFormat="1"/>
    <row r="80493" s="3046" customFormat="1"/>
    <row r="80494" s="3046" customFormat="1"/>
    <row r="80495" s="3046" customFormat="1"/>
    <row r="80496" s="3046" customFormat="1"/>
    <row r="80497" s="3046" customFormat="1"/>
    <row r="80498" s="3046" customFormat="1"/>
    <row r="80499" s="3046" customFormat="1"/>
    <row r="80500" s="3046" customFormat="1"/>
    <row r="80501" s="3046" customFormat="1"/>
    <row r="80502" s="3046" customFormat="1"/>
    <row r="80503" s="3046" customFormat="1"/>
    <row r="80504" s="3046" customFormat="1"/>
    <row r="80505" s="3046" customFormat="1"/>
    <row r="80506" s="3046" customFormat="1"/>
    <row r="80507" s="3046" customFormat="1"/>
    <row r="80508" s="3046" customFormat="1"/>
    <row r="80509" s="3046" customFormat="1"/>
    <row r="80510" s="3046" customFormat="1"/>
    <row r="80511" s="3046" customFormat="1"/>
    <row r="80512" s="3046" customFormat="1"/>
    <row r="80513" s="3046" customFormat="1"/>
    <row r="80514" s="3046" customFormat="1"/>
    <row r="80515" s="3046" customFormat="1"/>
    <row r="80516" s="3046" customFormat="1"/>
    <row r="80517" s="3046" customFormat="1"/>
    <row r="80518" s="3046" customFormat="1"/>
    <row r="80519" s="3046" customFormat="1"/>
    <row r="80520" s="3046" customFormat="1"/>
    <row r="80521" s="3046" customFormat="1"/>
    <row r="80522" s="3046" customFormat="1"/>
    <row r="80523" s="3046" customFormat="1"/>
    <row r="80524" s="3046" customFormat="1"/>
    <row r="80525" s="3046" customFormat="1"/>
    <row r="80526" s="3046" customFormat="1"/>
    <row r="80527" s="3046" customFormat="1"/>
    <row r="80528" s="3046" customFormat="1"/>
    <row r="80529" s="3046" customFormat="1"/>
    <row r="80530" s="3046" customFormat="1"/>
    <row r="80531" s="3046" customFormat="1"/>
    <row r="80532" s="3046" customFormat="1"/>
    <row r="80533" s="3046" customFormat="1"/>
    <row r="80534" s="3046" customFormat="1"/>
    <row r="80535" s="3046" customFormat="1"/>
    <row r="80536" s="3046" customFormat="1"/>
    <row r="80537" s="3046" customFormat="1"/>
    <row r="80538" s="3046" customFormat="1"/>
    <row r="80539" s="3046" customFormat="1"/>
    <row r="80540" s="3046" customFormat="1"/>
    <row r="80541" s="3046" customFormat="1"/>
    <row r="80542" s="3046" customFormat="1"/>
    <row r="80543" s="3046" customFormat="1"/>
    <row r="80544" s="3046" customFormat="1"/>
    <row r="80545" s="3046" customFormat="1"/>
    <row r="80546" s="3046" customFormat="1"/>
    <row r="80547" s="3046" customFormat="1"/>
    <row r="80548" s="3046" customFormat="1"/>
    <row r="80549" s="3046" customFormat="1"/>
    <row r="80550" s="3046" customFormat="1"/>
    <row r="80551" s="3046" customFormat="1"/>
    <row r="80552" s="3046" customFormat="1"/>
    <row r="80553" s="3046" customFormat="1"/>
    <row r="80554" s="3046" customFormat="1"/>
    <row r="80555" s="3046" customFormat="1"/>
    <row r="80556" s="3046" customFormat="1"/>
    <row r="80557" s="3046" customFormat="1"/>
    <row r="80558" s="3046" customFormat="1"/>
    <row r="80559" s="3046" customFormat="1"/>
    <row r="80560" s="3046" customFormat="1"/>
    <row r="80561" s="3046" customFormat="1"/>
    <row r="80562" s="3046" customFormat="1"/>
    <row r="80563" s="3046" customFormat="1"/>
    <row r="80564" s="3046" customFormat="1"/>
    <row r="80565" s="3046" customFormat="1"/>
    <row r="80566" s="3046" customFormat="1"/>
    <row r="80567" s="3046" customFormat="1"/>
    <row r="80568" s="3046" customFormat="1"/>
    <row r="80569" s="3046" customFormat="1"/>
    <row r="80570" s="3046" customFormat="1"/>
    <row r="80571" s="3046" customFormat="1"/>
    <row r="80572" s="3046" customFormat="1"/>
    <row r="80573" s="3046" customFormat="1"/>
    <row r="80574" s="3046" customFormat="1"/>
    <row r="80575" s="3046" customFormat="1"/>
    <row r="80576" s="3046" customFormat="1"/>
    <row r="80577" s="3046" customFormat="1"/>
    <row r="80578" s="3046" customFormat="1"/>
    <row r="80579" s="3046" customFormat="1"/>
    <row r="80580" s="3046" customFormat="1"/>
    <row r="80581" s="3046" customFormat="1"/>
    <row r="80582" s="3046" customFormat="1"/>
    <row r="80583" s="3046" customFormat="1"/>
    <row r="80584" s="3046" customFormat="1"/>
    <row r="80585" s="3046" customFormat="1"/>
    <row r="80586" s="3046" customFormat="1"/>
    <row r="80587" s="3046" customFormat="1"/>
    <row r="80588" s="3046" customFormat="1"/>
    <row r="80589" s="3046" customFormat="1"/>
    <row r="80590" s="3046" customFormat="1"/>
    <row r="80591" s="3046" customFormat="1"/>
    <row r="80592" s="3046" customFormat="1"/>
    <row r="80593" s="3046" customFormat="1"/>
    <row r="80594" s="3046" customFormat="1"/>
    <row r="80595" s="3046" customFormat="1"/>
    <row r="80596" s="3046" customFormat="1"/>
    <row r="80597" s="3046" customFormat="1"/>
    <row r="80598" s="3046" customFormat="1"/>
    <row r="80599" s="3046" customFormat="1"/>
    <row r="80600" s="3046" customFormat="1"/>
    <row r="80601" s="3046" customFormat="1"/>
    <row r="80602" s="3046" customFormat="1"/>
    <row r="80603" s="3046" customFormat="1"/>
    <row r="80604" s="3046" customFormat="1"/>
    <row r="80605" s="3046" customFormat="1"/>
    <row r="80606" s="3046" customFormat="1"/>
    <row r="80607" s="3046" customFormat="1"/>
    <row r="80608" s="3046" customFormat="1"/>
    <row r="80609" s="3046" customFormat="1"/>
    <row r="80610" s="3046" customFormat="1"/>
    <row r="80611" s="3046" customFormat="1"/>
    <row r="80612" s="3046" customFormat="1"/>
    <row r="80613" s="3046" customFormat="1"/>
    <row r="80614" s="3046" customFormat="1"/>
    <row r="80615" s="3046" customFormat="1"/>
    <row r="80616" s="3046" customFormat="1"/>
    <row r="80617" s="3046" customFormat="1"/>
    <row r="80618" s="3046" customFormat="1"/>
    <row r="80619" s="3046" customFormat="1"/>
    <row r="80620" s="3046" customFormat="1"/>
    <row r="80621" s="3046" customFormat="1"/>
    <row r="80622" s="3046" customFormat="1"/>
    <row r="80623" s="3046" customFormat="1"/>
    <row r="80624" s="3046" customFormat="1"/>
    <row r="80625" s="3046" customFormat="1"/>
    <row r="80626" s="3046" customFormat="1"/>
    <row r="80627" s="3046" customFormat="1"/>
    <row r="80628" s="3046" customFormat="1"/>
    <row r="80629" s="3046" customFormat="1"/>
    <row r="80630" s="3046" customFormat="1"/>
    <row r="80631" s="3046" customFormat="1"/>
    <row r="80632" s="3046" customFormat="1"/>
    <row r="80633" s="3046" customFormat="1"/>
    <row r="80634" s="3046" customFormat="1"/>
    <row r="80635" s="3046" customFormat="1"/>
    <row r="80636" s="3046" customFormat="1"/>
    <row r="80637" s="3046" customFormat="1"/>
    <row r="80638" s="3046" customFormat="1"/>
    <row r="80639" s="3046" customFormat="1"/>
    <row r="80640" s="3046" customFormat="1"/>
    <row r="80641" s="3046" customFormat="1"/>
    <row r="80642" s="3046" customFormat="1"/>
    <row r="80643" s="3046" customFormat="1"/>
    <row r="80644" s="3046" customFormat="1"/>
    <row r="80645" s="3046" customFormat="1"/>
    <row r="80646" s="3046" customFormat="1"/>
    <row r="80647" s="3046" customFormat="1"/>
    <row r="80648" s="3046" customFormat="1"/>
    <row r="80649" s="3046" customFormat="1"/>
    <row r="80650" s="3046" customFormat="1"/>
    <row r="80651" s="3046" customFormat="1"/>
    <row r="80652" s="3046" customFormat="1"/>
    <row r="80653" s="3046" customFormat="1"/>
    <row r="80654" s="3046" customFormat="1"/>
    <row r="80655" s="3046" customFormat="1"/>
    <row r="80656" s="3046" customFormat="1"/>
    <row r="80657" s="3046" customFormat="1"/>
    <row r="80658" s="3046" customFormat="1"/>
    <row r="80659" s="3046" customFormat="1"/>
    <row r="80660" s="3046" customFormat="1"/>
    <row r="80661" s="3046" customFormat="1"/>
    <row r="80662" s="3046" customFormat="1"/>
    <row r="80663" s="3046" customFormat="1"/>
    <row r="80664" s="3046" customFormat="1"/>
    <row r="80665" s="3046" customFormat="1"/>
    <row r="80666" s="3046" customFormat="1"/>
    <row r="80667" s="3046" customFormat="1"/>
    <row r="80668" s="3046" customFormat="1"/>
    <row r="80669" s="3046" customFormat="1"/>
    <row r="80670" s="3046" customFormat="1"/>
    <row r="80671" s="3046" customFormat="1"/>
    <row r="80672" s="3046" customFormat="1"/>
    <row r="80673" s="3046" customFormat="1"/>
    <row r="80674" s="3046" customFormat="1"/>
    <row r="80675" s="3046" customFormat="1"/>
    <row r="80676" s="3046" customFormat="1"/>
    <row r="80677" s="3046" customFormat="1"/>
    <row r="80678" s="3046" customFormat="1"/>
    <row r="80679" s="3046" customFormat="1"/>
    <row r="80680" s="3046" customFormat="1"/>
    <row r="80681" s="3046" customFormat="1"/>
    <row r="80682" s="3046" customFormat="1"/>
    <row r="80683" s="3046" customFormat="1"/>
    <row r="80684" s="3046" customFormat="1"/>
    <row r="80685" s="3046" customFormat="1"/>
    <row r="80686" s="3046" customFormat="1"/>
    <row r="80687" s="3046" customFormat="1"/>
    <row r="80688" s="3046" customFormat="1"/>
    <row r="80689" s="3046" customFormat="1"/>
    <row r="80690" s="3046" customFormat="1"/>
    <row r="80691" s="3046" customFormat="1"/>
    <row r="80692" s="3046" customFormat="1"/>
    <row r="80693" s="3046" customFormat="1"/>
    <row r="80694" s="3046" customFormat="1"/>
    <row r="80695" s="3046" customFormat="1"/>
    <row r="80696" s="3046" customFormat="1"/>
    <row r="80697" s="3046" customFormat="1"/>
    <row r="80698" s="3046" customFormat="1"/>
    <row r="80699" s="3046" customFormat="1"/>
    <row r="80700" s="3046" customFormat="1"/>
    <row r="80701" s="3046" customFormat="1"/>
    <row r="80702" s="3046" customFormat="1"/>
    <row r="80703" s="3046" customFormat="1"/>
    <row r="80704" s="3046" customFormat="1"/>
    <row r="80705" s="3046" customFormat="1"/>
    <row r="80706" s="3046" customFormat="1"/>
    <row r="80707" s="3046" customFormat="1"/>
    <row r="80708" s="3046" customFormat="1"/>
    <row r="80709" s="3046" customFormat="1"/>
    <row r="80710" s="3046" customFormat="1"/>
    <row r="80711" s="3046" customFormat="1"/>
    <row r="80712" s="3046" customFormat="1"/>
    <row r="80713" s="3046" customFormat="1"/>
    <row r="80714" s="3046" customFormat="1"/>
    <row r="80715" s="3046" customFormat="1"/>
    <row r="80716" s="3046" customFormat="1"/>
    <row r="80717" s="3046" customFormat="1"/>
    <row r="80718" s="3046" customFormat="1"/>
    <row r="80719" s="3046" customFormat="1"/>
    <row r="80720" s="3046" customFormat="1"/>
    <row r="80721" s="3046" customFormat="1"/>
    <row r="80722" s="3046" customFormat="1"/>
    <row r="80723" s="3046" customFormat="1"/>
    <row r="80724" s="3046" customFormat="1"/>
    <row r="80725" s="3046" customFormat="1"/>
    <row r="80726" s="3046" customFormat="1"/>
    <row r="80727" s="3046" customFormat="1"/>
    <row r="80728" s="3046" customFormat="1"/>
    <row r="80729" s="3046" customFormat="1"/>
    <row r="80730" s="3046" customFormat="1"/>
    <row r="80731" s="3046" customFormat="1"/>
    <row r="80732" s="3046" customFormat="1"/>
    <row r="80733" s="3046" customFormat="1"/>
    <row r="80734" s="3046" customFormat="1"/>
    <row r="80735" s="3046" customFormat="1"/>
    <row r="80736" s="3046" customFormat="1"/>
    <row r="80737" s="3046" customFormat="1"/>
    <row r="80738" s="3046" customFormat="1"/>
    <row r="80739" s="3046" customFormat="1"/>
    <row r="80740" s="3046" customFormat="1"/>
    <row r="80741" s="3046" customFormat="1"/>
    <row r="80742" s="3046" customFormat="1"/>
    <row r="80743" s="3046" customFormat="1"/>
    <row r="80744" s="3046" customFormat="1"/>
    <row r="80745" s="3046" customFormat="1"/>
    <row r="80746" s="3046" customFormat="1"/>
    <row r="80747" s="3046" customFormat="1"/>
    <row r="80748" s="3046" customFormat="1"/>
    <row r="80749" s="3046" customFormat="1"/>
    <row r="80750" s="3046" customFormat="1"/>
    <row r="80751" s="3046" customFormat="1"/>
    <row r="80752" s="3046" customFormat="1"/>
    <row r="80753" s="3046" customFormat="1"/>
    <row r="80754" s="3046" customFormat="1"/>
    <row r="80755" s="3046" customFormat="1"/>
    <row r="80756" s="3046" customFormat="1"/>
    <row r="80757" s="3046" customFormat="1"/>
    <row r="80758" s="3046" customFormat="1"/>
    <row r="80759" s="3046" customFormat="1"/>
    <row r="80760" s="3046" customFormat="1"/>
    <row r="80761" s="3046" customFormat="1"/>
    <row r="80762" s="3046" customFormat="1"/>
    <row r="80763" s="3046" customFormat="1"/>
    <row r="80764" s="3046" customFormat="1"/>
    <row r="80765" s="3046" customFormat="1"/>
    <row r="80766" s="3046" customFormat="1"/>
    <row r="80767" s="3046" customFormat="1"/>
    <row r="80768" s="3046" customFormat="1"/>
    <row r="80769" s="3046" customFormat="1"/>
    <row r="80770" s="3046" customFormat="1"/>
    <row r="80771" s="3046" customFormat="1"/>
    <row r="80772" s="3046" customFormat="1"/>
    <row r="80773" s="3046" customFormat="1"/>
    <row r="80774" s="3046" customFormat="1"/>
    <row r="80775" s="3046" customFormat="1"/>
    <row r="80776" s="3046" customFormat="1"/>
    <row r="80777" s="3046" customFormat="1"/>
    <row r="80778" s="3046" customFormat="1"/>
    <row r="80779" s="3046" customFormat="1"/>
    <row r="80780" s="3046" customFormat="1"/>
    <row r="80781" s="3046" customFormat="1"/>
    <row r="80782" s="3046" customFormat="1"/>
    <row r="80783" s="3046" customFormat="1"/>
    <row r="80784" s="3046" customFormat="1"/>
    <row r="80785" s="3046" customFormat="1"/>
    <row r="80786" s="3046" customFormat="1"/>
    <row r="80787" s="3046" customFormat="1"/>
    <row r="80788" s="3046" customFormat="1"/>
    <row r="80789" s="3046" customFormat="1"/>
    <row r="80790" s="3046" customFormat="1"/>
    <row r="80791" s="3046" customFormat="1"/>
    <row r="80792" s="3046" customFormat="1"/>
    <row r="80793" s="3046" customFormat="1"/>
    <row r="80794" s="3046" customFormat="1"/>
    <row r="80795" s="3046" customFormat="1"/>
    <row r="80796" s="3046" customFormat="1"/>
    <row r="80797" s="3046" customFormat="1"/>
    <row r="80798" s="3046" customFormat="1"/>
    <row r="80799" s="3046" customFormat="1"/>
    <row r="80800" s="3046" customFormat="1"/>
    <row r="80801" s="3046" customFormat="1"/>
    <row r="80802" s="3046" customFormat="1"/>
    <row r="80803" s="3046" customFormat="1"/>
    <row r="80804" s="3046" customFormat="1"/>
    <row r="80805" s="3046" customFormat="1"/>
    <row r="80806" s="3046" customFormat="1"/>
    <row r="80807" s="3046" customFormat="1"/>
    <row r="80808" s="3046" customFormat="1"/>
    <row r="80809" s="3046" customFormat="1"/>
    <row r="80810" s="3046" customFormat="1"/>
    <row r="80811" s="3046" customFormat="1"/>
    <row r="80812" s="3046" customFormat="1"/>
    <row r="80813" s="3046" customFormat="1"/>
    <row r="80814" s="3046" customFormat="1"/>
    <row r="80815" s="3046" customFormat="1"/>
    <row r="80816" s="3046" customFormat="1"/>
    <row r="80817" s="3046" customFormat="1"/>
    <row r="80818" s="3046" customFormat="1"/>
    <row r="80819" s="3046" customFormat="1"/>
    <row r="80820" s="3046" customFormat="1"/>
    <row r="80821" s="3046" customFormat="1"/>
    <row r="80822" s="3046" customFormat="1"/>
    <row r="80823" s="3046" customFormat="1"/>
    <row r="80824" s="3046" customFormat="1"/>
    <row r="80825" s="3046" customFormat="1"/>
    <row r="80826" s="3046" customFormat="1"/>
    <row r="80827" s="3046" customFormat="1"/>
    <row r="80828" s="3046" customFormat="1"/>
    <row r="80829" s="3046" customFormat="1"/>
    <row r="80830" s="3046" customFormat="1"/>
    <row r="80831" s="3046" customFormat="1"/>
    <row r="80832" s="3046" customFormat="1"/>
    <row r="80833" s="3046" customFormat="1"/>
    <row r="80834" s="3046" customFormat="1"/>
    <row r="80835" s="3046" customFormat="1"/>
    <row r="80836" s="3046" customFormat="1"/>
    <row r="80837" s="3046" customFormat="1"/>
    <row r="80838" s="3046" customFormat="1"/>
    <row r="80839" s="3046" customFormat="1"/>
    <row r="80840" s="3046" customFormat="1"/>
    <row r="80841" s="3046" customFormat="1"/>
    <row r="80842" s="3046" customFormat="1"/>
    <row r="80843" s="3046" customFormat="1"/>
    <row r="80844" s="3046" customFormat="1"/>
    <row r="80845" s="3046" customFormat="1"/>
    <row r="80846" s="3046" customFormat="1"/>
    <row r="80847" s="3046" customFormat="1"/>
    <row r="80848" s="3046" customFormat="1"/>
    <row r="80849" s="3046" customFormat="1"/>
    <row r="80850" s="3046" customFormat="1"/>
    <row r="80851" s="3046" customFormat="1"/>
    <row r="80852" s="3046" customFormat="1"/>
    <row r="80853" s="3046" customFormat="1"/>
    <row r="80854" s="3046" customFormat="1"/>
    <row r="80855" s="3046" customFormat="1"/>
    <row r="80856" s="3046" customFormat="1"/>
    <row r="80857" s="3046" customFormat="1"/>
    <row r="80858" s="3046" customFormat="1"/>
    <row r="80859" s="3046" customFormat="1"/>
    <row r="80860" s="3046" customFormat="1"/>
    <row r="80861" s="3046" customFormat="1"/>
    <row r="80862" s="3046" customFormat="1"/>
    <row r="80863" s="3046" customFormat="1"/>
    <row r="80864" s="3046" customFormat="1"/>
    <row r="80865" s="3046" customFormat="1"/>
    <row r="80866" s="3046" customFormat="1"/>
    <row r="80867" s="3046" customFormat="1"/>
    <row r="80868" s="3046" customFormat="1"/>
    <row r="80869" s="3046" customFormat="1"/>
    <row r="80870" s="3046" customFormat="1"/>
    <row r="80871" s="3046" customFormat="1"/>
    <row r="80872" s="3046" customFormat="1"/>
    <row r="80873" s="3046" customFormat="1"/>
    <row r="80874" s="3046" customFormat="1"/>
    <row r="80875" s="3046" customFormat="1"/>
    <row r="80876" s="3046" customFormat="1"/>
    <row r="80877" s="3046" customFormat="1"/>
    <row r="80878" s="3046" customFormat="1"/>
    <row r="80879" s="3046" customFormat="1"/>
    <row r="80880" s="3046" customFormat="1"/>
    <row r="80881" s="3046" customFormat="1"/>
    <row r="80882" s="3046" customFormat="1"/>
    <row r="80883" s="3046" customFormat="1"/>
    <row r="80884" s="3046" customFormat="1"/>
    <row r="80885" s="3046" customFormat="1"/>
    <row r="80886" s="3046" customFormat="1"/>
    <row r="80887" s="3046" customFormat="1"/>
    <row r="80888" s="3046" customFormat="1"/>
    <row r="80889" s="3046" customFormat="1"/>
    <row r="80890" s="3046" customFormat="1"/>
    <row r="80891" s="3046" customFormat="1"/>
    <row r="80892" s="3046" customFormat="1"/>
    <row r="80893" s="3046" customFormat="1"/>
    <row r="80894" s="3046" customFormat="1"/>
    <row r="80895" s="3046" customFormat="1"/>
    <row r="80896" s="3046" customFormat="1"/>
    <row r="80897" s="3046" customFormat="1"/>
    <row r="80898" s="3046" customFormat="1"/>
    <row r="80899" s="3046" customFormat="1"/>
    <row r="80900" s="3046" customFormat="1"/>
    <row r="80901" s="3046" customFormat="1"/>
    <row r="80902" s="3046" customFormat="1"/>
    <row r="80903" s="3046" customFormat="1"/>
    <row r="80904" s="3046" customFormat="1"/>
    <row r="80905" s="3046" customFormat="1"/>
    <row r="80906" s="3046" customFormat="1"/>
    <row r="80907" s="3046" customFormat="1"/>
    <row r="80908" s="3046" customFormat="1"/>
    <row r="80909" s="3046" customFormat="1"/>
    <row r="80910" s="3046" customFormat="1"/>
    <row r="80911" s="3046" customFormat="1"/>
    <row r="80912" s="3046" customFormat="1"/>
    <row r="80913" s="3046" customFormat="1"/>
    <row r="80914" s="3046" customFormat="1"/>
    <row r="80915" s="3046" customFormat="1"/>
    <row r="80916" s="3046" customFormat="1"/>
    <row r="80917" s="3046" customFormat="1"/>
    <row r="80918" s="3046" customFormat="1"/>
    <row r="80919" s="3046" customFormat="1"/>
    <row r="80920" s="3046" customFormat="1"/>
    <row r="80921" s="3046" customFormat="1"/>
    <row r="80922" s="3046" customFormat="1"/>
    <row r="80923" s="3046" customFormat="1"/>
    <row r="80924" s="3046" customFormat="1"/>
    <row r="80925" s="3046" customFormat="1"/>
    <row r="80926" s="3046" customFormat="1"/>
    <row r="80927" s="3046" customFormat="1"/>
    <row r="80928" s="3046" customFormat="1"/>
    <row r="80929" s="3046" customFormat="1"/>
    <row r="80930" s="3046" customFormat="1"/>
    <row r="80931" s="3046" customFormat="1"/>
    <row r="80932" s="3046" customFormat="1"/>
    <row r="80933" s="3046" customFormat="1"/>
    <row r="80934" s="3046" customFormat="1"/>
    <row r="80935" s="3046" customFormat="1"/>
    <row r="80936" s="3046" customFormat="1"/>
    <row r="80937" s="3046" customFormat="1"/>
    <row r="80938" s="3046" customFormat="1"/>
    <row r="80939" s="3046" customFormat="1"/>
    <row r="80940" s="3046" customFormat="1"/>
    <row r="80941" s="3046" customFormat="1"/>
    <row r="80942" s="3046" customFormat="1"/>
    <row r="80943" s="3046" customFormat="1"/>
    <row r="80944" s="3046" customFormat="1"/>
    <row r="80945" s="3046" customFormat="1"/>
    <row r="80946" s="3046" customFormat="1"/>
    <row r="80947" s="3046" customFormat="1"/>
    <row r="80948" s="3046" customFormat="1"/>
    <row r="80949" s="3046" customFormat="1"/>
    <row r="80950" s="3046" customFormat="1"/>
    <row r="80951" s="3046" customFormat="1"/>
    <row r="80952" s="3046" customFormat="1"/>
    <row r="80953" s="3046" customFormat="1"/>
    <row r="80954" s="3046" customFormat="1"/>
    <row r="80955" s="3046" customFormat="1"/>
    <row r="80956" s="3046" customFormat="1"/>
    <row r="80957" s="3046" customFormat="1"/>
    <row r="80958" s="3046" customFormat="1"/>
    <row r="80959" s="3046" customFormat="1"/>
    <row r="80960" s="3046" customFormat="1"/>
    <row r="80961" s="3046" customFormat="1"/>
    <row r="80962" s="3046" customFormat="1"/>
    <row r="80963" s="3046" customFormat="1"/>
    <row r="80964" s="3046" customFormat="1"/>
    <row r="80965" s="3046" customFormat="1"/>
    <row r="80966" s="3046" customFormat="1"/>
    <row r="80967" s="3046" customFormat="1"/>
    <row r="80968" s="3046" customFormat="1"/>
    <row r="80969" s="3046" customFormat="1"/>
    <row r="80970" s="3046" customFormat="1"/>
    <row r="80971" s="3046" customFormat="1"/>
    <row r="80972" s="3046" customFormat="1"/>
    <row r="80973" s="3046" customFormat="1"/>
    <row r="80974" s="3046" customFormat="1"/>
    <row r="80975" s="3046" customFormat="1"/>
    <row r="80976" s="3046" customFormat="1"/>
    <row r="80977" s="3046" customFormat="1"/>
    <row r="80978" s="3046" customFormat="1"/>
    <row r="80979" s="3046" customFormat="1"/>
    <row r="80980" s="3046" customFormat="1"/>
    <row r="80981" s="3046" customFormat="1"/>
    <row r="80982" s="3046" customFormat="1"/>
    <row r="80983" s="3046" customFormat="1"/>
    <row r="80984" s="3046" customFormat="1"/>
    <row r="80985" s="3046" customFormat="1"/>
    <row r="80986" s="3046" customFormat="1"/>
    <row r="80987" s="3046" customFormat="1"/>
    <row r="80988" s="3046" customFormat="1"/>
    <row r="80989" s="3046" customFormat="1"/>
    <row r="80990" s="3046" customFormat="1"/>
    <row r="80991" s="3046" customFormat="1"/>
    <row r="80992" s="3046" customFormat="1"/>
    <row r="80993" s="3046" customFormat="1"/>
    <row r="80994" s="3046" customFormat="1"/>
    <row r="80995" s="3046" customFormat="1"/>
    <row r="80996" s="3046" customFormat="1"/>
    <row r="80997" s="3046" customFormat="1"/>
    <row r="80998" s="3046" customFormat="1"/>
    <row r="80999" s="3046" customFormat="1"/>
    <row r="81000" s="3046" customFormat="1"/>
    <row r="81001" s="3046" customFormat="1"/>
    <row r="81002" s="3046" customFormat="1"/>
    <row r="81003" s="3046" customFormat="1"/>
    <row r="81004" s="3046" customFormat="1"/>
    <row r="81005" s="3046" customFormat="1"/>
    <row r="81006" s="3046" customFormat="1"/>
    <row r="81007" s="3046" customFormat="1"/>
    <row r="81008" s="3046" customFormat="1"/>
    <row r="81009" s="3046" customFormat="1"/>
    <row r="81010" s="3046" customFormat="1"/>
    <row r="81011" s="3046" customFormat="1"/>
    <row r="81012" s="3046" customFormat="1"/>
    <row r="81013" s="3046" customFormat="1"/>
    <row r="81014" s="3046" customFormat="1"/>
    <row r="81015" s="3046" customFormat="1"/>
    <row r="81016" s="3046" customFormat="1"/>
    <row r="81017" s="3046" customFormat="1"/>
    <row r="81018" s="3046" customFormat="1"/>
    <row r="81019" s="3046" customFormat="1"/>
    <row r="81020" s="3046" customFormat="1"/>
    <row r="81021" s="3046" customFormat="1"/>
    <row r="81022" s="3046" customFormat="1"/>
    <row r="81023" s="3046" customFormat="1"/>
    <row r="81024" s="3046" customFormat="1"/>
    <row r="81025" s="3046" customFormat="1"/>
    <row r="81026" s="3046" customFormat="1"/>
    <row r="81027" s="3046" customFormat="1"/>
    <row r="81028" s="3046" customFormat="1"/>
    <row r="81029" s="3046" customFormat="1"/>
    <row r="81030" s="3046" customFormat="1"/>
    <row r="81031" s="3046" customFormat="1"/>
    <row r="81032" s="3046" customFormat="1"/>
    <row r="81033" s="3046" customFormat="1"/>
    <row r="81034" s="3046" customFormat="1"/>
    <row r="81035" s="3046" customFormat="1"/>
    <row r="81036" s="3046" customFormat="1"/>
    <row r="81037" s="3046" customFormat="1"/>
    <row r="81038" s="3046" customFormat="1"/>
    <row r="81039" s="3046" customFormat="1"/>
    <row r="81040" s="3046" customFormat="1"/>
    <row r="81041" s="3046" customFormat="1"/>
    <row r="81042" s="3046" customFormat="1"/>
    <row r="81043" s="3046" customFormat="1"/>
    <row r="81044" s="3046" customFormat="1"/>
    <row r="81045" s="3046" customFormat="1"/>
    <row r="81046" s="3046" customFormat="1"/>
    <row r="81047" s="3046" customFormat="1"/>
    <row r="81048" s="3046" customFormat="1"/>
    <row r="81049" s="3046" customFormat="1"/>
    <row r="81050" s="3046" customFormat="1"/>
    <row r="81051" s="3046" customFormat="1"/>
    <row r="81052" s="3046" customFormat="1"/>
    <row r="81053" s="3046" customFormat="1"/>
    <row r="81054" s="3046" customFormat="1"/>
    <row r="81055" s="3046" customFormat="1"/>
    <row r="81056" s="3046" customFormat="1"/>
    <row r="81057" s="3046" customFormat="1"/>
    <row r="81058" s="3046" customFormat="1"/>
    <row r="81059" s="3046" customFormat="1"/>
    <row r="81060" s="3046" customFormat="1"/>
    <row r="81061" s="3046" customFormat="1"/>
    <row r="81062" s="3046" customFormat="1"/>
    <row r="81063" s="3046" customFormat="1"/>
    <row r="81064" s="3046" customFormat="1"/>
    <row r="81065" s="3046" customFormat="1"/>
    <row r="81066" s="3046" customFormat="1"/>
    <row r="81067" s="3046" customFormat="1"/>
    <row r="81068" s="3046" customFormat="1"/>
    <row r="81069" s="3046" customFormat="1"/>
    <row r="81070" s="3046" customFormat="1"/>
    <row r="81071" s="3046" customFormat="1"/>
    <row r="81072" s="3046" customFormat="1"/>
    <row r="81073" s="3046" customFormat="1"/>
    <row r="81074" s="3046" customFormat="1"/>
    <row r="81075" s="3046" customFormat="1"/>
    <row r="81076" s="3046" customFormat="1"/>
    <row r="81077" s="3046" customFormat="1"/>
    <row r="81078" s="3046" customFormat="1"/>
    <row r="81079" s="3046" customFormat="1"/>
    <row r="81080" s="3046" customFormat="1"/>
    <row r="81081" s="3046" customFormat="1"/>
    <row r="81082" s="3046" customFormat="1"/>
    <row r="81083" s="3046" customFormat="1"/>
    <row r="81084" s="3046" customFormat="1"/>
    <row r="81085" s="3046" customFormat="1"/>
    <row r="81086" s="3046" customFormat="1"/>
    <row r="81087" s="3046" customFormat="1"/>
    <row r="81088" s="3046" customFormat="1"/>
    <row r="81089" s="3046" customFormat="1"/>
    <row r="81090" s="3046" customFormat="1"/>
    <row r="81091" s="3046" customFormat="1"/>
    <row r="81092" s="3046" customFormat="1"/>
    <row r="81093" s="3046" customFormat="1"/>
    <row r="81094" s="3046" customFormat="1"/>
    <row r="81095" s="3046" customFormat="1"/>
    <row r="81096" s="3046" customFormat="1"/>
    <row r="81097" s="3046" customFormat="1"/>
    <row r="81098" s="3046" customFormat="1"/>
    <row r="81099" s="3046" customFormat="1"/>
    <row r="81100" s="3046" customFormat="1"/>
    <row r="81101" s="3046" customFormat="1"/>
    <row r="81102" s="3046" customFormat="1"/>
    <row r="81103" s="3046" customFormat="1"/>
    <row r="81104" s="3046" customFormat="1"/>
    <row r="81105" s="3046" customFormat="1"/>
    <row r="81106" s="3046" customFormat="1"/>
    <row r="81107" s="3046" customFormat="1"/>
    <row r="81108" s="3046" customFormat="1"/>
    <row r="81109" s="3046" customFormat="1"/>
    <row r="81110" s="3046" customFormat="1"/>
    <row r="81111" s="3046" customFormat="1"/>
    <row r="81112" s="3046" customFormat="1"/>
    <row r="81113" s="3046" customFormat="1"/>
    <row r="81114" s="3046" customFormat="1"/>
    <row r="81115" s="3046" customFormat="1"/>
    <row r="81116" s="3046" customFormat="1"/>
    <row r="81117" s="3046" customFormat="1"/>
    <row r="81118" s="3046" customFormat="1"/>
    <row r="81119" s="3046" customFormat="1"/>
    <row r="81120" s="3046" customFormat="1"/>
    <row r="81121" s="3046" customFormat="1"/>
    <row r="81122" s="3046" customFormat="1"/>
    <row r="81123" s="3046" customFormat="1"/>
    <row r="81124" s="3046" customFormat="1"/>
    <row r="81125" s="3046" customFormat="1"/>
    <row r="81126" s="3046" customFormat="1"/>
    <row r="81127" s="3046" customFormat="1"/>
    <row r="81128" s="3046" customFormat="1"/>
    <row r="81129" s="3046" customFormat="1"/>
    <row r="81130" s="3046" customFormat="1"/>
    <row r="81131" s="3046" customFormat="1"/>
    <row r="81132" s="3046" customFormat="1"/>
    <row r="81133" s="3046" customFormat="1"/>
    <row r="81134" s="3046" customFormat="1"/>
    <row r="81135" s="3046" customFormat="1"/>
    <row r="81136" s="3046" customFormat="1"/>
    <row r="81137" s="3046" customFormat="1"/>
    <row r="81138" s="3046" customFormat="1"/>
    <row r="81139" s="3046" customFormat="1"/>
    <row r="81140" s="3046" customFormat="1"/>
    <row r="81141" s="3046" customFormat="1"/>
    <row r="81142" s="3046" customFormat="1"/>
    <row r="81143" s="3046" customFormat="1"/>
    <row r="81144" s="3046" customFormat="1"/>
    <row r="81145" s="3046" customFormat="1"/>
    <row r="81146" s="3046" customFormat="1"/>
    <row r="81147" s="3046" customFormat="1"/>
    <row r="81148" s="3046" customFormat="1"/>
    <row r="81149" s="3046" customFormat="1"/>
    <row r="81150" s="3046" customFormat="1"/>
    <row r="81151" s="3046" customFormat="1"/>
    <row r="81152" s="3046" customFormat="1"/>
    <row r="81153" s="3046" customFormat="1"/>
    <row r="81154" s="3046" customFormat="1"/>
    <row r="81155" s="3046" customFormat="1"/>
    <row r="81156" s="3046" customFormat="1"/>
    <row r="81157" s="3046" customFormat="1"/>
    <row r="81158" s="3046" customFormat="1"/>
    <row r="81159" s="3046" customFormat="1"/>
    <row r="81160" s="3046" customFormat="1"/>
    <row r="81161" s="3046" customFormat="1"/>
    <row r="81162" s="3046" customFormat="1"/>
    <row r="81163" s="3046" customFormat="1"/>
    <row r="81164" s="3046" customFormat="1"/>
    <row r="81165" s="3046" customFormat="1"/>
    <row r="81166" s="3046" customFormat="1"/>
    <row r="81167" s="3046" customFormat="1"/>
    <row r="81168" s="3046" customFormat="1"/>
    <row r="81169" s="3046" customFormat="1"/>
    <row r="81170" s="3046" customFormat="1"/>
    <row r="81171" s="3046" customFormat="1"/>
    <row r="81172" s="3046" customFormat="1"/>
    <row r="81173" s="3046" customFormat="1"/>
    <row r="81174" s="3046" customFormat="1"/>
    <row r="81175" s="3046" customFormat="1"/>
    <row r="81176" s="3046" customFormat="1"/>
    <row r="81177" s="3046" customFormat="1"/>
    <row r="81178" s="3046" customFormat="1"/>
    <row r="81179" s="3046" customFormat="1"/>
    <row r="81180" s="3046" customFormat="1"/>
    <row r="81181" s="3046" customFormat="1"/>
    <row r="81182" s="3046" customFormat="1"/>
    <row r="81183" s="3046" customFormat="1"/>
    <row r="81184" s="3046" customFormat="1"/>
    <row r="81185" s="3046" customFormat="1"/>
    <row r="81186" s="3046" customFormat="1"/>
    <row r="81187" s="3046" customFormat="1"/>
    <row r="81188" s="3046" customFormat="1"/>
    <row r="81189" s="3046" customFormat="1"/>
    <row r="81190" s="3046" customFormat="1"/>
    <row r="81191" s="3046" customFormat="1"/>
    <row r="81192" s="3046" customFormat="1"/>
    <row r="81193" s="3046" customFormat="1"/>
    <row r="81194" s="3046" customFormat="1"/>
    <row r="81195" s="3046" customFormat="1"/>
    <row r="81196" s="3046" customFormat="1"/>
    <row r="81197" s="3046" customFormat="1"/>
    <row r="81198" s="3046" customFormat="1"/>
    <row r="81199" s="3046" customFormat="1"/>
    <row r="81200" s="3046" customFormat="1"/>
    <row r="81201" s="3046" customFormat="1"/>
    <row r="81202" s="3046" customFormat="1"/>
    <row r="81203" s="3046" customFormat="1"/>
    <row r="81204" s="3046" customFormat="1"/>
    <row r="81205" s="3046" customFormat="1"/>
    <row r="81206" s="3046" customFormat="1"/>
    <row r="81207" s="3046" customFormat="1"/>
    <row r="81208" s="3046" customFormat="1"/>
    <row r="81209" s="3046" customFormat="1"/>
    <row r="81210" s="3046" customFormat="1"/>
    <row r="81211" s="3046" customFormat="1"/>
    <row r="81212" s="3046" customFormat="1"/>
    <row r="81213" s="3046" customFormat="1"/>
    <row r="81214" s="3046" customFormat="1"/>
    <row r="81215" s="3046" customFormat="1"/>
    <row r="81216" s="3046" customFormat="1"/>
    <row r="81217" s="3046" customFormat="1"/>
    <row r="81218" s="3046" customFormat="1"/>
    <row r="81219" s="3046" customFormat="1"/>
    <row r="81220" s="3046" customFormat="1"/>
    <row r="81221" s="3046" customFormat="1"/>
    <row r="81222" s="3046" customFormat="1"/>
    <row r="81223" s="3046" customFormat="1"/>
    <row r="81224" s="3046" customFormat="1"/>
    <row r="81225" s="3046" customFormat="1"/>
    <row r="81226" s="3046" customFormat="1"/>
    <row r="81227" s="3046" customFormat="1"/>
    <row r="81228" s="3046" customFormat="1"/>
    <row r="81229" s="3046" customFormat="1"/>
    <row r="81230" s="3046" customFormat="1"/>
    <row r="81231" s="3046" customFormat="1"/>
    <row r="81232" s="3046" customFormat="1"/>
    <row r="81233" s="3046" customFormat="1"/>
    <row r="81234" s="3046" customFormat="1"/>
    <row r="81235" s="3046" customFormat="1"/>
    <row r="81236" s="3046" customFormat="1"/>
    <row r="81237" s="3046" customFormat="1"/>
    <row r="81238" s="3046" customFormat="1"/>
    <row r="81239" s="3046" customFormat="1"/>
    <row r="81240" s="3046" customFormat="1"/>
    <row r="81241" s="3046" customFormat="1"/>
    <row r="81242" s="3046" customFormat="1"/>
    <row r="81243" s="3046" customFormat="1"/>
    <row r="81244" s="3046" customFormat="1"/>
    <row r="81245" s="3046" customFormat="1"/>
    <row r="81246" s="3046" customFormat="1"/>
    <row r="81247" s="3046" customFormat="1"/>
    <row r="81248" s="3046" customFormat="1"/>
    <row r="81249" s="3046" customFormat="1"/>
    <row r="81250" s="3046" customFormat="1"/>
    <row r="81251" s="3046" customFormat="1"/>
    <row r="81252" s="3046" customFormat="1"/>
    <row r="81253" s="3046" customFormat="1"/>
    <row r="81254" s="3046" customFormat="1"/>
    <row r="81255" s="3046" customFormat="1"/>
    <row r="81256" s="3046" customFormat="1"/>
    <row r="81257" s="3046" customFormat="1"/>
    <row r="81258" s="3046" customFormat="1"/>
    <row r="81259" s="3046" customFormat="1"/>
    <row r="81260" s="3046" customFormat="1"/>
    <row r="81261" s="3046" customFormat="1"/>
    <row r="81262" s="3046" customFormat="1"/>
    <row r="81263" s="3046" customFormat="1"/>
    <row r="81264" s="3046" customFormat="1"/>
    <row r="81265" s="3046" customFormat="1"/>
    <row r="81266" s="3046" customFormat="1"/>
    <row r="81267" s="3046" customFormat="1"/>
    <row r="81268" s="3046" customFormat="1"/>
    <row r="81269" s="3046" customFormat="1"/>
    <row r="81270" s="3046" customFormat="1"/>
    <row r="81271" s="3046" customFormat="1"/>
    <row r="81272" s="3046" customFormat="1"/>
    <row r="81273" s="3046" customFormat="1"/>
    <row r="81274" s="3046" customFormat="1"/>
    <row r="81275" s="3046" customFormat="1"/>
    <row r="81276" s="3046" customFormat="1"/>
    <row r="81277" s="3046" customFormat="1"/>
    <row r="81278" s="3046" customFormat="1"/>
    <row r="81279" s="3046" customFormat="1"/>
    <row r="81280" s="3046" customFormat="1"/>
    <row r="81281" s="3046" customFormat="1"/>
    <row r="81282" s="3046" customFormat="1"/>
    <row r="81283" s="3046" customFormat="1"/>
    <row r="81284" s="3046" customFormat="1"/>
    <row r="81285" s="3046" customFormat="1"/>
    <row r="81286" s="3046" customFormat="1"/>
    <row r="81287" s="3046" customFormat="1"/>
    <row r="81288" s="3046" customFormat="1"/>
    <row r="81289" s="3046" customFormat="1"/>
    <row r="81290" s="3046" customFormat="1"/>
    <row r="81291" s="3046" customFormat="1"/>
    <row r="81292" s="3046" customFormat="1"/>
    <row r="81293" s="3046" customFormat="1"/>
    <row r="81294" s="3046" customFormat="1"/>
    <row r="81295" s="3046" customFormat="1"/>
    <row r="81296" s="3046" customFormat="1"/>
    <row r="81297" s="3046" customFormat="1"/>
    <row r="81298" s="3046" customFormat="1"/>
    <row r="81299" s="3046" customFormat="1"/>
    <row r="81300" s="3046" customFormat="1"/>
    <row r="81301" s="3046" customFormat="1"/>
    <row r="81302" s="3046" customFormat="1"/>
    <row r="81303" s="3046" customFormat="1"/>
    <row r="81304" s="3046" customFormat="1"/>
    <row r="81305" s="3046" customFormat="1"/>
    <row r="81306" s="3046" customFormat="1"/>
    <row r="81307" s="3046" customFormat="1"/>
    <row r="81308" s="3046" customFormat="1"/>
    <row r="81309" s="3046" customFormat="1"/>
    <row r="81310" s="3046" customFormat="1"/>
    <row r="81311" s="3046" customFormat="1"/>
    <row r="81312" s="3046" customFormat="1"/>
    <row r="81313" s="3046" customFormat="1"/>
    <row r="81314" s="3046" customFormat="1"/>
    <row r="81315" s="3046" customFormat="1"/>
    <row r="81316" s="3046" customFormat="1"/>
    <row r="81317" s="3046" customFormat="1"/>
    <row r="81318" s="3046" customFormat="1"/>
    <row r="81319" s="3046" customFormat="1"/>
    <row r="81320" s="3046" customFormat="1"/>
    <row r="81321" s="3046" customFormat="1"/>
    <row r="81322" s="3046" customFormat="1"/>
    <row r="81323" s="3046" customFormat="1"/>
    <row r="81324" s="3046" customFormat="1"/>
    <row r="81325" s="3046" customFormat="1"/>
    <row r="81326" s="3046" customFormat="1"/>
    <row r="81327" s="3046" customFormat="1"/>
    <row r="81328" s="3046" customFormat="1"/>
    <row r="81329" s="3046" customFormat="1"/>
    <row r="81330" s="3046" customFormat="1"/>
    <row r="81331" s="3046" customFormat="1"/>
    <row r="81332" s="3046" customFormat="1"/>
    <row r="81333" s="3046" customFormat="1"/>
    <row r="81334" s="3046" customFormat="1"/>
    <row r="81335" s="3046" customFormat="1"/>
    <row r="81336" s="3046" customFormat="1"/>
    <row r="81337" s="3046" customFormat="1"/>
    <row r="81338" s="3046" customFormat="1"/>
    <row r="81339" s="3046" customFormat="1"/>
    <row r="81340" s="3046" customFormat="1"/>
    <row r="81341" s="3046" customFormat="1"/>
    <row r="81342" s="3046" customFormat="1"/>
    <row r="81343" s="3046" customFormat="1"/>
    <row r="81344" s="3046" customFormat="1"/>
    <row r="81345" s="3046" customFormat="1"/>
    <row r="81346" s="3046" customFormat="1"/>
    <row r="81347" s="3046" customFormat="1"/>
    <row r="81348" s="3046" customFormat="1"/>
    <row r="81349" s="3046" customFormat="1"/>
    <row r="81350" s="3046" customFormat="1"/>
    <row r="81351" s="3046" customFormat="1"/>
    <row r="81352" s="3046" customFormat="1"/>
    <row r="81353" s="3046" customFormat="1"/>
    <row r="81354" s="3046" customFormat="1"/>
    <row r="81355" s="3046" customFormat="1"/>
    <row r="81356" s="3046" customFormat="1"/>
    <row r="81357" s="3046" customFormat="1"/>
    <row r="81358" s="3046" customFormat="1"/>
    <row r="81359" s="3046" customFormat="1"/>
    <row r="81360" s="3046" customFormat="1"/>
    <row r="81361" s="3046" customFormat="1"/>
    <row r="81362" s="3046" customFormat="1"/>
    <row r="81363" s="3046" customFormat="1"/>
    <row r="81364" s="3046" customFormat="1"/>
    <row r="81365" s="3046" customFormat="1"/>
    <row r="81366" s="3046" customFormat="1"/>
    <row r="81367" s="3046" customFormat="1"/>
    <row r="81368" s="3046" customFormat="1"/>
    <row r="81369" s="3046" customFormat="1"/>
    <row r="81370" s="3046" customFormat="1"/>
    <row r="81371" s="3046" customFormat="1"/>
    <row r="81372" s="3046" customFormat="1"/>
    <row r="81373" s="3046" customFormat="1"/>
    <row r="81374" s="3046" customFormat="1"/>
    <row r="81375" s="3046" customFormat="1"/>
    <row r="81376" s="3046" customFormat="1"/>
    <row r="81377" s="3046" customFormat="1"/>
    <row r="81378" s="3046" customFormat="1"/>
    <row r="81379" s="3046" customFormat="1"/>
    <row r="81380" s="3046" customFormat="1"/>
    <row r="81381" s="3046" customFormat="1"/>
    <row r="81382" s="3046" customFormat="1"/>
    <row r="81383" s="3046" customFormat="1"/>
    <row r="81384" s="3046" customFormat="1"/>
    <row r="81385" s="3046" customFormat="1"/>
    <row r="81386" s="3046" customFormat="1"/>
    <row r="81387" s="3046" customFormat="1"/>
    <row r="81388" s="3046" customFormat="1"/>
    <row r="81389" s="3046" customFormat="1"/>
    <row r="81390" s="3046" customFormat="1"/>
    <row r="81391" s="3046" customFormat="1"/>
    <row r="81392" s="3046" customFormat="1"/>
    <row r="81393" s="3046" customFormat="1"/>
    <row r="81394" s="3046" customFormat="1"/>
    <row r="81395" s="3046" customFormat="1"/>
    <row r="81396" s="3046" customFormat="1"/>
    <row r="81397" s="3046" customFormat="1"/>
    <row r="81398" s="3046" customFormat="1"/>
    <row r="81399" s="3046" customFormat="1"/>
    <row r="81400" s="3046" customFormat="1"/>
    <row r="81401" s="3046" customFormat="1"/>
    <row r="81402" s="3046" customFormat="1"/>
    <row r="81403" s="3046" customFormat="1"/>
    <row r="81404" s="3046" customFormat="1"/>
    <row r="81405" s="3046" customFormat="1"/>
    <row r="81406" s="3046" customFormat="1"/>
    <row r="81407" s="3046" customFormat="1"/>
    <row r="81408" s="3046" customFormat="1"/>
    <row r="81409" s="3046" customFormat="1"/>
    <row r="81410" s="3046" customFormat="1"/>
    <row r="81411" s="3046" customFormat="1"/>
    <row r="81412" s="3046" customFormat="1"/>
    <row r="81413" s="3046" customFormat="1"/>
    <row r="81414" s="3046" customFormat="1"/>
    <row r="81415" s="3046" customFormat="1"/>
    <row r="81416" s="3046" customFormat="1"/>
    <row r="81417" s="3046" customFormat="1"/>
    <row r="81418" s="3046" customFormat="1"/>
    <row r="81419" s="3046" customFormat="1"/>
    <row r="81420" s="3046" customFormat="1"/>
    <row r="81421" s="3046" customFormat="1"/>
    <row r="81422" s="3046" customFormat="1"/>
    <row r="81423" s="3046" customFormat="1"/>
    <row r="81424" s="3046" customFormat="1"/>
    <row r="81425" s="3046" customFormat="1"/>
    <row r="81426" s="3046" customFormat="1"/>
    <row r="81427" s="3046" customFormat="1"/>
    <row r="81428" s="3046" customFormat="1"/>
    <row r="81429" s="3046" customFormat="1"/>
    <row r="81430" s="3046" customFormat="1"/>
    <row r="81431" s="3046" customFormat="1"/>
    <row r="81432" s="3046" customFormat="1"/>
    <row r="81433" s="3046" customFormat="1"/>
    <row r="81434" s="3046" customFormat="1"/>
    <row r="81435" s="3046" customFormat="1"/>
    <row r="81436" s="3046" customFormat="1"/>
    <row r="81437" s="3046" customFormat="1"/>
    <row r="81438" s="3046" customFormat="1"/>
    <row r="81439" s="3046" customFormat="1"/>
    <row r="81440" s="3046" customFormat="1"/>
    <row r="81441" s="3046" customFormat="1"/>
    <row r="81442" s="3046" customFormat="1"/>
    <row r="81443" s="3046" customFormat="1"/>
    <row r="81444" s="3046" customFormat="1"/>
    <row r="81445" s="3046" customFormat="1"/>
    <row r="81446" s="3046" customFormat="1"/>
    <row r="81447" s="3046" customFormat="1"/>
    <row r="81448" s="3046" customFormat="1"/>
    <row r="81449" s="3046" customFormat="1"/>
    <row r="81450" s="3046" customFormat="1"/>
    <row r="81451" s="3046" customFormat="1"/>
    <row r="81452" s="3046" customFormat="1"/>
    <row r="81453" s="3046" customFormat="1"/>
    <row r="81454" s="3046" customFormat="1"/>
    <row r="81455" s="3046" customFormat="1"/>
    <row r="81456" s="3046" customFormat="1"/>
    <row r="81457" s="3046" customFormat="1"/>
    <row r="81458" s="3046" customFormat="1"/>
    <row r="81459" s="3046" customFormat="1"/>
    <row r="81460" s="3046" customFormat="1"/>
    <row r="81461" s="3046" customFormat="1"/>
    <row r="81462" s="3046" customFormat="1"/>
    <row r="81463" s="3046" customFormat="1"/>
    <row r="81464" s="3046" customFormat="1"/>
    <row r="81465" s="3046" customFormat="1"/>
    <row r="81466" s="3046" customFormat="1"/>
    <row r="81467" s="3046" customFormat="1"/>
    <row r="81468" s="3046" customFormat="1"/>
    <row r="81469" s="3046" customFormat="1"/>
    <row r="81470" s="3046" customFormat="1"/>
    <row r="81471" s="3046" customFormat="1"/>
    <row r="81472" s="3046" customFormat="1"/>
    <row r="81473" s="3046" customFormat="1"/>
    <row r="81474" s="3046" customFormat="1"/>
    <row r="81475" s="3046" customFormat="1"/>
    <row r="81476" s="3046" customFormat="1"/>
    <row r="81477" s="3046" customFormat="1"/>
    <row r="81478" s="3046" customFormat="1"/>
    <row r="81479" s="3046" customFormat="1"/>
    <row r="81480" s="3046" customFormat="1"/>
    <row r="81481" s="3046" customFormat="1"/>
    <row r="81482" s="3046" customFormat="1"/>
    <row r="81483" s="3046" customFormat="1"/>
    <row r="81484" s="3046" customFormat="1"/>
    <row r="81485" s="3046" customFormat="1"/>
    <row r="81486" s="3046" customFormat="1"/>
    <row r="81487" s="3046" customFormat="1"/>
    <row r="81488" s="3046" customFormat="1"/>
    <row r="81489" s="3046" customFormat="1"/>
    <row r="81490" s="3046" customFormat="1"/>
    <row r="81491" s="3046" customFormat="1"/>
    <row r="81492" s="3046" customFormat="1"/>
    <row r="81493" s="3046" customFormat="1"/>
    <row r="81494" s="3046" customFormat="1"/>
    <row r="81495" s="3046" customFormat="1"/>
    <row r="81496" s="3046" customFormat="1"/>
    <row r="81497" s="3046" customFormat="1"/>
    <row r="81498" s="3046" customFormat="1"/>
    <row r="81499" s="3046" customFormat="1"/>
    <row r="81500" s="3046" customFormat="1"/>
    <row r="81501" s="3046" customFormat="1"/>
    <row r="81502" s="3046" customFormat="1"/>
    <row r="81503" s="3046" customFormat="1"/>
    <row r="81504" s="3046" customFormat="1"/>
    <row r="81505" s="3046" customFormat="1"/>
    <row r="81506" s="3046" customFormat="1"/>
    <row r="81507" s="3046" customFormat="1"/>
    <row r="81508" s="3046" customFormat="1"/>
    <row r="81509" s="3046" customFormat="1"/>
    <row r="81510" s="3046" customFormat="1"/>
    <row r="81511" s="3046" customFormat="1"/>
    <row r="81512" s="3046" customFormat="1"/>
    <row r="81513" s="3046" customFormat="1"/>
    <row r="81514" s="3046" customFormat="1"/>
    <row r="81515" s="3046" customFormat="1"/>
    <row r="81516" s="3046" customFormat="1"/>
    <row r="81517" s="3046" customFormat="1"/>
    <row r="81518" s="3046" customFormat="1"/>
    <row r="81519" s="3046" customFormat="1"/>
    <row r="81520" s="3046" customFormat="1"/>
    <row r="81521" s="3046" customFormat="1"/>
    <row r="81522" s="3046" customFormat="1"/>
    <row r="81523" s="3046" customFormat="1"/>
    <row r="81524" s="3046" customFormat="1"/>
    <row r="81525" s="3046" customFormat="1"/>
    <row r="81526" s="3046" customFormat="1"/>
    <row r="81527" s="3046" customFormat="1"/>
    <row r="81528" s="3046" customFormat="1"/>
    <row r="81529" s="3046" customFormat="1"/>
    <row r="81530" s="3046" customFormat="1"/>
    <row r="81531" s="3046" customFormat="1"/>
    <row r="81532" s="3046" customFormat="1"/>
    <row r="81533" s="3046" customFormat="1"/>
    <row r="81534" s="3046" customFormat="1"/>
    <row r="81535" s="3046" customFormat="1"/>
    <row r="81536" s="3046" customFormat="1"/>
    <row r="81537" s="3046" customFormat="1"/>
    <row r="81538" s="3046" customFormat="1"/>
    <row r="81539" s="3046" customFormat="1"/>
    <row r="81540" s="3046" customFormat="1"/>
    <row r="81541" s="3046" customFormat="1"/>
    <row r="81542" s="3046" customFormat="1"/>
    <row r="81543" s="3046" customFormat="1"/>
    <row r="81544" s="3046" customFormat="1"/>
    <row r="81545" s="3046" customFormat="1"/>
    <row r="81546" s="3046" customFormat="1"/>
    <row r="81547" s="3046" customFormat="1"/>
    <row r="81548" s="3046" customFormat="1"/>
    <row r="81549" s="3046" customFormat="1"/>
    <row r="81550" s="3046" customFormat="1"/>
    <row r="81551" s="3046" customFormat="1"/>
    <row r="81552" s="3046" customFormat="1"/>
    <row r="81553" s="3046" customFormat="1"/>
    <row r="81554" s="3046" customFormat="1"/>
    <row r="81555" s="3046" customFormat="1"/>
    <row r="81556" s="3046" customFormat="1"/>
    <row r="81557" s="3046" customFormat="1"/>
    <row r="81558" s="3046" customFormat="1"/>
    <row r="81559" s="3046" customFormat="1"/>
    <row r="81560" s="3046" customFormat="1"/>
    <row r="81561" s="3046" customFormat="1"/>
    <row r="81562" s="3046" customFormat="1"/>
    <row r="81563" s="3046" customFormat="1"/>
    <row r="81564" s="3046" customFormat="1"/>
    <row r="81565" s="3046" customFormat="1"/>
    <row r="81566" s="3046" customFormat="1"/>
    <row r="81567" s="3046" customFormat="1"/>
    <row r="81568" s="3046" customFormat="1"/>
    <row r="81569" s="3046" customFormat="1"/>
    <row r="81570" s="3046" customFormat="1"/>
    <row r="81571" s="3046" customFormat="1"/>
    <row r="81572" s="3046" customFormat="1"/>
    <row r="81573" s="3046" customFormat="1"/>
    <row r="81574" s="3046" customFormat="1"/>
    <row r="81575" s="3046" customFormat="1"/>
    <row r="81576" s="3046" customFormat="1"/>
    <row r="81577" s="3046" customFormat="1"/>
    <row r="81578" s="3046" customFormat="1"/>
    <row r="81579" s="3046" customFormat="1"/>
    <row r="81580" s="3046" customFormat="1"/>
    <row r="81581" s="3046" customFormat="1"/>
    <row r="81582" s="3046" customFormat="1"/>
    <row r="81583" s="3046" customFormat="1"/>
    <row r="81584" s="3046" customFormat="1"/>
    <row r="81585" s="3046" customFormat="1"/>
    <row r="81586" s="3046" customFormat="1"/>
    <row r="81587" s="3046" customFormat="1"/>
    <row r="81588" s="3046" customFormat="1"/>
    <row r="81589" s="3046" customFormat="1"/>
    <row r="81590" s="3046" customFormat="1"/>
    <row r="81591" s="3046" customFormat="1"/>
    <row r="81592" s="3046" customFormat="1"/>
    <row r="81593" s="3046" customFormat="1"/>
    <row r="81594" s="3046" customFormat="1"/>
    <row r="81595" s="3046" customFormat="1"/>
    <row r="81596" s="3046" customFormat="1"/>
    <row r="81597" s="3046" customFormat="1"/>
    <row r="81598" s="3046" customFormat="1"/>
    <row r="81599" s="3046" customFormat="1"/>
    <row r="81600" s="3046" customFormat="1"/>
    <row r="81601" s="3046" customFormat="1"/>
    <row r="81602" s="3046" customFormat="1"/>
    <row r="81603" s="3046" customFormat="1"/>
    <row r="81604" s="3046" customFormat="1"/>
    <row r="81605" s="3046" customFormat="1"/>
    <row r="81606" s="3046" customFormat="1"/>
    <row r="81607" s="3046" customFormat="1"/>
    <row r="81608" s="3046" customFormat="1"/>
    <row r="81609" s="3046" customFormat="1"/>
    <row r="81610" s="3046" customFormat="1"/>
    <row r="81611" s="3046" customFormat="1"/>
    <row r="81612" s="3046" customFormat="1"/>
    <row r="81613" s="3046" customFormat="1"/>
    <row r="81614" s="3046" customFormat="1"/>
    <row r="81615" s="3046" customFormat="1"/>
    <row r="81616" s="3046" customFormat="1"/>
    <row r="81617" s="3046" customFormat="1"/>
    <row r="81618" s="3046" customFormat="1"/>
    <row r="81619" s="3046" customFormat="1"/>
    <row r="81620" s="3046" customFormat="1"/>
    <row r="81621" s="3046" customFormat="1"/>
    <row r="81622" s="3046" customFormat="1"/>
    <row r="81623" s="3046" customFormat="1"/>
    <row r="81624" s="3046" customFormat="1"/>
    <row r="81625" s="3046" customFormat="1"/>
    <row r="81626" s="3046" customFormat="1"/>
    <row r="81627" s="3046" customFormat="1"/>
    <row r="81628" s="3046" customFormat="1"/>
    <row r="81629" s="3046" customFormat="1"/>
    <row r="81630" s="3046" customFormat="1"/>
    <row r="81631" s="3046" customFormat="1"/>
    <row r="81632" s="3046" customFormat="1"/>
    <row r="81633" s="3046" customFormat="1"/>
    <row r="81634" s="3046" customFormat="1"/>
    <row r="81635" s="3046" customFormat="1"/>
    <row r="81636" s="3046" customFormat="1"/>
    <row r="81637" s="3046" customFormat="1"/>
    <row r="81638" s="3046" customFormat="1"/>
    <row r="81639" s="3046" customFormat="1"/>
    <row r="81640" s="3046" customFormat="1"/>
    <row r="81641" s="3046" customFormat="1"/>
    <row r="81642" s="3046" customFormat="1"/>
    <row r="81643" s="3046" customFormat="1"/>
    <row r="81644" s="3046" customFormat="1"/>
    <row r="81645" s="3046" customFormat="1"/>
    <row r="81646" s="3046" customFormat="1"/>
    <row r="81647" s="3046" customFormat="1"/>
    <row r="81648" s="3046" customFormat="1"/>
    <row r="81649" s="3046" customFormat="1"/>
    <row r="81650" s="3046" customFormat="1"/>
    <row r="81651" s="3046" customFormat="1"/>
    <row r="81652" s="3046" customFormat="1"/>
    <row r="81653" s="3046" customFormat="1"/>
    <row r="81654" s="3046" customFormat="1"/>
    <row r="81655" s="3046" customFormat="1"/>
    <row r="81656" s="3046" customFormat="1"/>
    <row r="81657" s="3046" customFormat="1"/>
    <row r="81658" s="3046" customFormat="1"/>
    <row r="81659" s="3046" customFormat="1"/>
    <row r="81660" s="3046" customFormat="1"/>
    <row r="81661" s="3046" customFormat="1"/>
    <row r="81662" s="3046" customFormat="1"/>
    <row r="81663" s="3046" customFormat="1"/>
    <row r="81664" s="3046" customFormat="1"/>
    <row r="81665" s="3046" customFormat="1"/>
    <row r="81666" s="3046" customFormat="1"/>
    <row r="81667" s="3046" customFormat="1"/>
    <row r="81668" s="3046" customFormat="1"/>
    <row r="81669" s="3046" customFormat="1"/>
    <row r="81670" s="3046" customFormat="1"/>
    <row r="81671" s="3046" customFormat="1"/>
    <row r="81672" s="3046" customFormat="1"/>
    <row r="81673" s="3046" customFormat="1"/>
    <row r="81674" s="3046" customFormat="1"/>
    <row r="81675" s="3046" customFormat="1"/>
    <row r="81676" s="3046" customFormat="1"/>
    <row r="81677" s="3046" customFormat="1"/>
    <row r="81678" s="3046" customFormat="1"/>
    <row r="81679" s="3046" customFormat="1"/>
    <row r="81680" s="3046" customFormat="1"/>
    <row r="81681" s="3046" customFormat="1"/>
    <row r="81682" s="3046" customFormat="1"/>
    <row r="81683" s="3046" customFormat="1"/>
    <row r="81684" s="3046" customFormat="1"/>
    <row r="81685" s="3046" customFormat="1"/>
    <row r="81686" s="3046" customFormat="1"/>
    <row r="81687" s="3046" customFormat="1"/>
    <row r="81688" s="3046" customFormat="1"/>
    <row r="81689" s="3046" customFormat="1"/>
    <row r="81690" s="3046" customFormat="1"/>
    <row r="81691" s="3046" customFormat="1"/>
    <row r="81692" s="3046" customFormat="1"/>
    <row r="81693" s="3046" customFormat="1"/>
    <row r="81694" s="3046" customFormat="1"/>
    <row r="81695" s="3046" customFormat="1"/>
    <row r="81696" s="3046" customFormat="1"/>
    <row r="81697" s="3046" customFormat="1"/>
    <row r="81698" s="3046" customFormat="1"/>
    <row r="81699" s="3046" customFormat="1"/>
    <row r="81700" s="3046" customFormat="1"/>
    <row r="81701" s="3046" customFormat="1"/>
    <row r="81702" s="3046" customFormat="1"/>
    <row r="81703" s="3046" customFormat="1"/>
    <row r="81704" s="3046" customFormat="1"/>
    <row r="81705" s="3046" customFormat="1"/>
    <row r="81706" s="3046" customFormat="1"/>
    <row r="81707" s="3046" customFormat="1"/>
    <row r="81708" s="3046" customFormat="1"/>
    <row r="81709" s="3046" customFormat="1"/>
    <row r="81710" s="3046" customFormat="1"/>
    <row r="81711" s="3046" customFormat="1"/>
    <row r="81712" s="3046" customFormat="1"/>
    <row r="81713" s="3046" customFormat="1"/>
    <row r="81714" s="3046" customFormat="1"/>
    <row r="81715" s="3046" customFormat="1"/>
    <row r="81716" s="3046" customFormat="1"/>
    <row r="81717" s="3046" customFormat="1"/>
    <row r="81718" s="3046" customFormat="1"/>
    <row r="81719" s="3046" customFormat="1"/>
    <row r="81720" s="3046" customFormat="1"/>
    <row r="81721" s="3046" customFormat="1"/>
    <row r="81722" s="3046" customFormat="1"/>
    <row r="81723" s="3046" customFormat="1"/>
    <row r="81724" s="3046" customFormat="1"/>
    <row r="81725" s="3046" customFormat="1"/>
    <row r="81726" s="3046" customFormat="1"/>
    <row r="81727" s="3046" customFormat="1"/>
    <row r="81728" s="3046" customFormat="1"/>
    <row r="81729" s="3046" customFormat="1"/>
    <row r="81730" s="3046" customFormat="1"/>
    <row r="81731" s="3046" customFormat="1"/>
    <row r="81732" s="3046" customFormat="1"/>
    <row r="81733" s="3046" customFormat="1"/>
    <row r="81734" s="3046" customFormat="1"/>
    <row r="81735" s="3046" customFormat="1"/>
    <row r="81736" s="3046" customFormat="1"/>
    <row r="81737" s="3046" customFormat="1"/>
    <row r="81738" s="3046" customFormat="1"/>
    <row r="81739" s="3046" customFormat="1"/>
    <row r="81740" s="3046" customFormat="1"/>
    <row r="81741" s="3046" customFormat="1"/>
    <row r="81742" s="3046" customFormat="1"/>
    <row r="81743" s="3046" customFormat="1"/>
    <row r="81744" s="3046" customFormat="1"/>
    <row r="81745" s="3046" customFormat="1"/>
    <row r="81746" s="3046" customFormat="1"/>
    <row r="81747" s="3046" customFormat="1"/>
    <row r="81748" s="3046" customFormat="1"/>
    <row r="81749" s="3046" customFormat="1"/>
    <row r="81750" s="3046" customFormat="1"/>
    <row r="81751" s="3046" customFormat="1"/>
    <row r="81752" s="3046" customFormat="1"/>
    <row r="81753" s="3046" customFormat="1"/>
    <row r="81754" s="3046" customFormat="1"/>
    <row r="81755" s="3046" customFormat="1"/>
    <row r="81756" s="3046" customFormat="1"/>
    <row r="81757" s="3046" customFormat="1"/>
    <row r="81758" s="3046" customFormat="1"/>
    <row r="81759" s="3046" customFormat="1"/>
    <row r="81760" s="3046" customFormat="1"/>
    <row r="81761" s="3046" customFormat="1"/>
    <row r="81762" s="3046" customFormat="1"/>
    <row r="81763" s="3046" customFormat="1"/>
    <row r="81764" s="3046" customFormat="1"/>
    <row r="81765" s="3046" customFormat="1"/>
    <row r="81766" s="3046" customFormat="1"/>
    <row r="81767" s="3046" customFormat="1"/>
    <row r="81768" s="3046" customFormat="1"/>
    <row r="81769" s="3046" customFormat="1"/>
    <row r="81770" s="3046" customFormat="1"/>
    <row r="81771" s="3046" customFormat="1"/>
    <row r="81772" s="3046" customFormat="1"/>
    <row r="81773" s="3046" customFormat="1"/>
    <row r="81774" s="3046" customFormat="1"/>
    <row r="81775" s="3046" customFormat="1"/>
    <row r="81776" s="3046" customFormat="1"/>
    <row r="81777" s="3046" customFormat="1"/>
    <row r="81778" s="3046" customFormat="1"/>
    <row r="81779" s="3046" customFormat="1"/>
    <row r="81780" s="3046" customFormat="1"/>
    <row r="81781" s="3046" customFormat="1"/>
    <row r="81782" s="3046" customFormat="1"/>
    <row r="81783" s="3046" customFormat="1"/>
    <row r="81784" s="3046" customFormat="1"/>
    <row r="81785" s="3046" customFormat="1"/>
    <row r="81786" s="3046" customFormat="1"/>
    <row r="81787" s="3046" customFormat="1"/>
    <row r="81788" s="3046" customFormat="1"/>
    <row r="81789" s="3046" customFormat="1"/>
    <row r="81790" s="3046" customFormat="1"/>
    <row r="81791" s="3046" customFormat="1"/>
    <row r="81792" s="3046" customFormat="1"/>
    <row r="81793" s="3046" customFormat="1"/>
    <row r="81794" s="3046" customFormat="1"/>
    <row r="81795" s="3046" customFormat="1"/>
    <row r="81796" s="3046" customFormat="1"/>
    <row r="81797" s="3046" customFormat="1"/>
    <row r="81798" s="3046" customFormat="1"/>
    <row r="81799" s="3046" customFormat="1"/>
    <row r="81800" s="3046" customFormat="1"/>
    <row r="81801" s="3046" customFormat="1"/>
    <row r="81802" s="3046" customFormat="1"/>
    <row r="81803" s="3046" customFormat="1"/>
    <row r="81804" s="3046" customFormat="1"/>
    <row r="81805" s="3046" customFormat="1"/>
    <row r="81806" s="3046" customFormat="1"/>
    <row r="81807" s="3046" customFormat="1"/>
    <row r="81808" s="3046" customFormat="1"/>
    <row r="81809" s="3046" customFormat="1"/>
    <row r="81810" s="3046" customFormat="1"/>
    <row r="81811" s="3046" customFormat="1"/>
    <row r="81812" s="3046" customFormat="1"/>
    <row r="81813" s="3046" customFormat="1"/>
    <row r="81814" s="3046" customFormat="1"/>
    <row r="81815" s="3046" customFormat="1"/>
    <row r="81816" s="3046" customFormat="1"/>
    <row r="81817" s="3046" customFormat="1"/>
    <row r="81818" s="3046" customFormat="1"/>
    <row r="81819" s="3046" customFormat="1"/>
    <row r="81820" s="3046" customFormat="1"/>
    <row r="81821" s="3046" customFormat="1"/>
    <row r="81822" s="3046" customFormat="1"/>
    <row r="81823" s="3046" customFormat="1"/>
    <row r="81824" s="3046" customFormat="1"/>
    <row r="81825" s="3046" customFormat="1"/>
    <row r="81826" s="3046" customFormat="1"/>
    <row r="81827" s="3046" customFormat="1"/>
    <row r="81828" s="3046" customFormat="1"/>
    <row r="81829" s="3046" customFormat="1"/>
    <row r="81830" s="3046" customFormat="1"/>
    <row r="81831" s="3046" customFormat="1"/>
    <row r="81832" s="3046" customFormat="1"/>
    <row r="81833" s="3046" customFormat="1"/>
    <row r="81834" s="3046" customFormat="1"/>
    <row r="81835" s="3046" customFormat="1"/>
    <row r="81836" s="3046" customFormat="1"/>
    <row r="81837" s="3046" customFormat="1"/>
    <row r="81838" s="3046" customFormat="1"/>
    <row r="81839" s="3046" customFormat="1"/>
    <row r="81840" s="3046" customFormat="1"/>
    <row r="81841" s="3046" customFormat="1"/>
    <row r="81842" s="3046" customFormat="1"/>
    <row r="81843" s="3046" customFormat="1"/>
    <row r="81844" s="3046" customFormat="1"/>
    <row r="81845" s="3046" customFormat="1"/>
    <row r="81846" s="3046" customFormat="1"/>
    <row r="81847" s="3046" customFormat="1"/>
    <row r="81848" s="3046" customFormat="1"/>
    <row r="81849" s="3046" customFormat="1"/>
    <row r="81850" s="3046" customFormat="1"/>
    <row r="81851" s="3046" customFormat="1"/>
    <row r="81852" s="3046" customFormat="1"/>
    <row r="81853" s="3046" customFormat="1"/>
    <row r="81854" s="3046" customFormat="1"/>
    <row r="81855" s="3046" customFormat="1"/>
    <row r="81856" s="3046" customFormat="1"/>
    <row r="81857" s="3046" customFormat="1"/>
    <row r="81858" s="3046" customFormat="1"/>
    <row r="81859" s="3046" customFormat="1"/>
    <row r="81860" s="3046" customFormat="1"/>
    <row r="81861" s="3046" customFormat="1"/>
    <row r="81862" s="3046" customFormat="1"/>
    <row r="81863" s="3046" customFormat="1"/>
    <row r="81864" s="3046" customFormat="1"/>
    <row r="81865" s="3046" customFormat="1"/>
    <row r="81866" s="3046" customFormat="1"/>
    <row r="81867" s="3046" customFormat="1"/>
    <row r="81868" s="3046" customFormat="1"/>
    <row r="81869" s="3046" customFormat="1"/>
    <row r="81870" s="3046" customFormat="1"/>
    <row r="81871" s="3046" customFormat="1"/>
    <row r="81872" s="3046" customFormat="1"/>
    <row r="81873" s="3046" customFormat="1"/>
    <row r="81874" s="3046" customFormat="1"/>
    <row r="81875" s="3046" customFormat="1"/>
    <row r="81876" s="3046" customFormat="1"/>
    <row r="81877" s="3046" customFormat="1"/>
    <row r="81878" s="3046" customFormat="1"/>
    <row r="81879" s="3046" customFormat="1"/>
    <row r="81880" s="3046" customFormat="1"/>
    <row r="81881" s="3046" customFormat="1"/>
    <row r="81882" s="3046" customFormat="1"/>
    <row r="81883" s="3046" customFormat="1"/>
    <row r="81884" s="3046" customFormat="1"/>
    <row r="81885" s="3046" customFormat="1"/>
    <row r="81886" s="3046" customFormat="1"/>
    <row r="81887" s="3046" customFormat="1"/>
    <row r="81888" s="3046" customFormat="1"/>
    <row r="81889" s="3046" customFormat="1"/>
    <row r="81890" s="3046" customFormat="1"/>
    <row r="81891" s="3046" customFormat="1"/>
    <row r="81892" s="3046" customFormat="1"/>
    <row r="81893" s="3046" customFormat="1"/>
    <row r="81894" s="3046" customFormat="1"/>
    <row r="81895" s="3046" customFormat="1"/>
    <row r="81896" s="3046" customFormat="1"/>
    <row r="81897" s="3046" customFormat="1"/>
    <row r="81898" s="3046" customFormat="1"/>
    <row r="81899" s="3046" customFormat="1"/>
    <row r="81900" s="3046" customFormat="1"/>
    <row r="81901" s="3046" customFormat="1"/>
    <row r="81902" s="3046" customFormat="1"/>
    <row r="81903" s="3046" customFormat="1"/>
    <row r="81904" s="3046" customFormat="1"/>
    <row r="81905" s="3046" customFormat="1"/>
    <row r="81906" s="3046" customFormat="1"/>
    <row r="81907" s="3046" customFormat="1"/>
    <row r="81908" s="3046" customFormat="1"/>
    <row r="81909" s="3046" customFormat="1"/>
    <row r="81910" s="3046" customFormat="1"/>
    <row r="81911" s="3046" customFormat="1"/>
    <row r="81912" s="3046" customFormat="1"/>
    <row r="81913" s="3046" customFormat="1"/>
    <row r="81914" s="3046" customFormat="1"/>
    <row r="81915" s="3046" customFormat="1"/>
    <row r="81916" s="3046" customFormat="1"/>
    <row r="81917" s="3046" customFormat="1"/>
    <row r="81918" s="3046" customFormat="1"/>
    <row r="81919" s="3046" customFormat="1"/>
    <row r="81920" s="3046" customFormat="1"/>
    <row r="81921" s="3046" customFormat="1"/>
    <row r="81922" s="3046" customFormat="1"/>
    <row r="81923" s="3046" customFormat="1"/>
    <row r="81924" s="3046" customFormat="1"/>
    <row r="81925" s="3046" customFormat="1"/>
    <row r="81926" s="3046" customFormat="1"/>
    <row r="81927" s="3046" customFormat="1"/>
    <row r="81928" s="3046" customFormat="1"/>
    <row r="81929" s="3046" customFormat="1"/>
    <row r="81930" s="3046" customFormat="1"/>
    <row r="81931" s="3046" customFormat="1"/>
    <row r="81932" s="3046" customFormat="1"/>
    <row r="81933" s="3046" customFormat="1"/>
    <row r="81934" s="3046" customFormat="1"/>
    <row r="81935" s="3046" customFormat="1"/>
    <row r="81936" s="3046" customFormat="1"/>
    <row r="81937" s="3046" customFormat="1"/>
    <row r="81938" s="3046" customFormat="1"/>
    <row r="81939" s="3046" customFormat="1"/>
    <row r="81940" s="3046" customFormat="1"/>
    <row r="81941" s="3046" customFormat="1"/>
    <row r="81942" s="3046" customFormat="1"/>
    <row r="81943" s="3046" customFormat="1"/>
    <row r="81944" s="3046" customFormat="1"/>
    <row r="81945" s="3046" customFormat="1"/>
    <row r="81946" s="3046" customFormat="1"/>
    <row r="81947" s="3046" customFormat="1"/>
    <row r="81948" s="3046" customFormat="1"/>
    <row r="81949" s="3046" customFormat="1"/>
    <row r="81950" s="3046" customFormat="1"/>
    <row r="81951" s="3046" customFormat="1"/>
    <row r="81952" s="3046" customFormat="1"/>
    <row r="81953" s="3046" customFormat="1"/>
    <row r="81954" s="3046" customFormat="1"/>
    <row r="81955" s="3046" customFormat="1"/>
    <row r="81956" s="3046" customFormat="1"/>
    <row r="81957" s="3046" customFormat="1"/>
    <row r="81958" s="3046" customFormat="1"/>
    <row r="81959" s="3046" customFormat="1"/>
    <row r="81960" s="3046" customFormat="1"/>
    <row r="81961" s="3046" customFormat="1"/>
    <row r="81962" s="3046" customFormat="1"/>
    <row r="81963" s="3046" customFormat="1"/>
    <row r="81964" s="3046" customFormat="1"/>
    <row r="81965" s="3046" customFormat="1"/>
    <row r="81966" s="3046" customFormat="1"/>
    <row r="81967" s="3046" customFormat="1"/>
    <row r="81968" s="3046" customFormat="1"/>
    <row r="81969" s="3046" customFormat="1"/>
    <row r="81970" s="3046" customFormat="1"/>
    <row r="81971" s="3046" customFormat="1"/>
    <row r="81972" s="3046" customFormat="1"/>
    <row r="81973" s="3046" customFormat="1"/>
    <row r="81974" s="3046" customFormat="1"/>
    <row r="81975" s="3046" customFormat="1"/>
    <row r="81976" s="3046" customFormat="1"/>
    <row r="81977" s="3046" customFormat="1"/>
    <row r="81978" s="3046" customFormat="1"/>
    <row r="81979" s="3046" customFormat="1"/>
    <row r="81980" s="3046" customFormat="1"/>
    <row r="81981" s="3046" customFormat="1"/>
    <row r="81982" s="3046" customFormat="1"/>
    <row r="81983" s="3046" customFormat="1"/>
    <row r="81984" s="3046" customFormat="1"/>
    <row r="81985" s="3046" customFormat="1"/>
    <row r="81986" s="3046" customFormat="1"/>
    <row r="81987" s="3046" customFormat="1"/>
    <row r="81988" s="3046" customFormat="1"/>
    <row r="81989" s="3046" customFormat="1"/>
    <row r="81990" s="3046" customFormat="1"/>
    <row r="81991" s="3046" customFormat="1"/>
    <row r="81992" s="3046" customFormat="1"/>
    <row r="81993" s="3046" customFormat="1"/>
    <row r="81994" s="3046" customFormat="1"/>
    <row r="81995" s="3046" customFormat="1"/>
    <row r="81996" s="3046" customFormat="1"/>
    <row r="81997" s="3046" customFormat="1"/>
    <row r="81998" s="3046" customFormat="1"/>
    <row r="81999" s="3046" customFormat="1"/>
    <row r="82000" s="3046" customFormat="1"/>
    <row r="82001" s="3046" customFormat="1"/>
    <row r="82002" s="3046" customFormat="1"/>
    <row r="82003" s="3046" customFormat="1"/>
    <row r="82004" s="3046" customFormat="1"/>
    <row r="82005" s="3046" customFormat="1"/>
    <row r="82006" s="3046" customFormat="1"/>
    <row r="82007" s="3046" customFormat="1"/>
    <row r="82008" s="3046" customFormat="1"/>
    <row r="82009" s="3046" customFormat="1"/>
    <row r="82010" s="3046" customFormat="1"/>
    <row r="82011" s="3046" customFormat="1"/>
    <row r="82012" s="3046" customFormat="1"/>
    <row r="82013" s="3046" customFormat="1"/>
    <row r="82014" s="3046" customFormat="1"/>
    <row r="82015" s="3046" customFormat="1"/>
    <row r="82016" s="3046" customFormat="1"/>
    <row r="82017" s="3046" customFormat="1"/>
    <row r="82018" s="3046" customFormat="1"/>
    <row r="82019" s="3046" customFormat="1"/>
    <row r="82020" s="3046" customFormat="1"/>
    <row r="82021" s="3046" customFormat="1"/>
    <row r="82022" s="3046" customFormat="1"/>
    <row r="82023" s="3046" customFormat="1"/>
    <row r="82024" s="3046" customFormat="1"/>
    <row r="82025" s="3046" customFormat="1"/>
    <row r="82026" s="3046" customFormat="1"/>
    <row r="82027" s="3046" customFormat="1"/>
    <row r="82028" s="3046" customFormat="1"/>
    <row r="82029" s="3046" customFormat="1"/>
    <row r="82030" s="3046" customFormat="1"/>
    <row r="82031" s="3046" customFormat="1"/>
    <row r="82032" s="3046" customFormat="1"/>
    <row r="82033" s="3046" customFormat="1"/>
    <row r="82034" s="3046" customFormat="1"/>
    <row r="82035" s="3046" customFormat="1"/>
    <row r="82036" s="3046" customFormat="1"/>
    <row r="82037" s="3046" customFormat="1"/>
    <row r="82038" s="3046" customFormat="1"/>
    <row r="82039" s="3046" customFormat="1"/>
    <row r="82040" s="3046" customFormat="1"/>
    <row r="82041" s="3046" customFormat="1"/>
    <row r="82042" s="3046" customFormat="1"/>
    <row r="82043" s="3046" customFormat="1"/>
    <row r="82044" s="3046" customFormat="1"/>
    <row r="82045" s="3046" customFormat="1"/>
    <row r="82046" s="3046" customFormat="1"/>
    <row r="82047" s="3046" customFormat="1"/>
    <row r="82048" s="3046" customFormat="1"/>
    <row r="82049" s="3046" customFormat="1"/>
    <row r="82050" s="3046" customFormat="1"/>
    <row r="82051" s="3046" customFormat="1"/>
    <row r="82052" s="3046" customFormat="1"/>
    <row r="82053" s="3046" customFormat="1"/>
    <row r="82054" s="3046" customFormat="1"/>
    <row r="82055" s="3046" customFormat="1"/>
    <row r="82056" s="3046" customFormat="1"/>
    <row r="82057" s="3046" customFormat="1"/>
    <row r="82058" s="3046" customFormat="1"/>
    <row r="82059" s="3046" customFormat="1"/>
    <row r="82060" s="3046" customFormat="1"/>
    <row r="82061" s="3046" customFormat="1"/>
    <row r="82062" s="3046" customFormat="1"/>
    <row r="82063" s="3046" customFormat="1"/>
    <row r="82064" s="3046" customFormat="1"/>
    <row r="82065" s="3046" customFormat="1"/>
    <row r="82066" s="3046" customFormat="1"/>
    <row r="82067" s="3046" customFormat="1"/>
    <row r="82068" s="3046" customFormat="1"/>
    <row r="82069" s="3046" customFormat="1"/>
    <row r="82070" s="3046" customFormat="1"/>
    <row r="82071" s="3046" customFormat="1"/>
    <row r="82072" s="3046" customFormat="1"/>
    <row r="82073" s="3046" customFormat="1"/>
    <row r="82074" s="3046" customFormat="1"/>
    <row r="82075" s="3046" customFormat="1"/>
    <row r="82076" s="3046" customFormat="1"/>
    <row r="82077" s="3046" customFormat="1"/>
    <row r="82078" s="3046" customFormat="1"/>
    <row r="82079" s="3046" customFormat="1"/>
    <row r="82080" s="3046" customFormat="1"/>
    <row r="82081" s="3046" customFormat="1"/>
    <row r="82082" s="3046" customFormat="1"/>
    <row r="82083" s="3046" customFormat="1"/>
    <row r="82084" s="3046" customFormat="1"/>
    <row r="82085" s="3046" customFormat="1"/>
    <row r="82086" s="3046" customFormat="1"/>
    <row r="82087" s="3046" customFormat="1"/>
    <row r="82088" s="3046" customFormat="1"/>
    <row r="82089" s="3046" customFormat="1"/>
    <row r="82090" s="3046" customFormat="1"/>
    <row r="82091" s="3046" customFormat="1"/>
    <row r="82092" s="3046" customFormat="1"/>
    <row r="82093" s="3046" customFormat="1"/>
    <row r="82094" s="3046" customFormat="1"/>
    <row r="82095" s="3046" customFormat="1"/>
    <row r="82096" s="3046" customFormat="1"/>
    <row r="82097" s="3046" customFormat="1"/>
    <row r="82098" s="3046" customFormat="1"/>
    <row r="82099" s="3046" customFormat="1"/>
    <row r="82100" s="3046" customFormat="1"/>
    <row r="82101" s="3046" customFormat="1"/>
    <row r="82102" s="3046" customFormat="1"/>
    <row r="82103" s="3046" customFormat="1"/>
    <row r="82104" s="3046" customFormat="1"/>
    <row r="82105" s="3046" customFormat="1"/>
    <row r="82106" s="3046" customFormat="1"/>
    <row r="82107" s="3046" customFormat="1"/>
    <row r="82108" s="3046" customFormat="1"/>
    <row r="82109" s="3046" customFormat="1"/>
    <row r="82110" s="3046" customFormat="1"/>
    <row r="82111" s="3046" customFormat="1"/>
    <row r="82112" s="3046" customFormat="1"/>
    <row r="82113" s="3046" customFormat="1"/>
    <row r="82114" s="3046" customFormat="1"/>
    <row r="82115" s="3046" customFormat="1"/>
    <row r="82116" s="3046" customFormat="1"/>
    <row r="82117" s="3046" customFormat="1"/>
    <row r="82118" s="3046" customFormat="1"/>
    <row r="82119" s="3046" customFormat="1"/>
    <row r="82120" s="3046" customFormat="1"/>
    <row r="82121" s="3046" customFormat="1"/>
    <row r="82122" s="3046" customFormat="1"/>
    <row r="82123" s="3046" customFormat="1"/>
    <row r="82124" s="3046" customFormat="1"/>
    <row r="82125" s="3046" customFormat="1"/>
    <row r="82126" s="3046" customFormat="1"/>
    <row r="82127" s="3046" customFormat="1"/>
    <row r="82128" s="3046" customFormat="1"/>
    <row r="82129" s="3046" customFormat="1"/>
    <row r="82130" s="3046" customFormat="1"/>
    <row r="82131" s="3046" customFormat="1"/>
    <row r="82132" s="3046" customFormat="1"/>
    <row r="82133" s="3046" customFormat="1"/>
    <row r="82134" s="3046" customFormat="1"/>
    <row r="82135" s="3046" customFormat="1"/>
    <row r="82136" s="3046" customFormat="1"/>
    <row r="82137" s="3046" customFormat="1"/>
    <row r="82138" s="3046" customFormat="1"/>
    <row r="82139" s="3046" customFormat="1"/>
    <row r="82140" s="3046" customFormat="1"/>
    <row r="82141" s="3046" customFormat="1"/>
    <row r="82142" s="3046" customFormat="1"/>
    <row r="82143" s="3046" customFormat="1"/>
    <row r="82144" s="3046" customFormat="1"/>
    <row r="82145" s="3046" customFormat="1"/>
    <row r="82146" s="3046" customFormat="1"/>
    <row r="82147" s="3046" customFormat="1"/>
    <row r="82148" s="3046" customFormat="1"/>
    <row r="82149" s="3046" customFormat="1"/>
    <row r="82150" s="3046" customFormat="1"/>
    <row r="82151" s="3046" customFormat="1"/>
    <row r="82152" s="3046" customFormat="1"/>
    <row r="82153" s="3046" customFormat="1"/>
    <row r="82154" s="3046" customFormat="1"/>
    <row r="82155" s="3046" customFormat="1"/>
    <row r="82156" s="3046" customFormat="1"/>
    <row r="82157" s="3046" customFormat="1"/>
    <row r="82158" s="3046" customFormat="1"/>
    <row r="82159" s="3046" customFormat="1"/>
    <row r="82160" s="3046" customFormat="1"/>
    <row r="82161" s="3046" customFormat="1"/>
    <row r="82162" s="3046" customFormat="1"/>
    <row r="82163" s="3046" customFormat="1"/>
    <row r="82164" s="3046" customFormat="1"/>
    <row r="82165" s="3046" customFormat="1"/>
    <row r="82166" s="3046" customFormat="1"/>
    <row r="82167" s="3046" customFormat="1"/>
    <row r="82168" s="3046" customFormat="1"/>
    <row r="82169" s="3046" customFormat="1"/>
    <row r="82170" s="3046" customFormat="1"/>
    <row r="82171" s="3046" customFormat="1"/>
    <row r="82172" s="3046" customFormat="1"/>
    <row r="82173" s="3046" customFormat="1"/>
    <row r="82174" s="3046" customFormat="1"/>
    <row r="82175" s="3046" customFormat="1"/>
    <row r="82176" s="3046" customFormat="1"/>
    <row r="82177" s="3046" customFormat="1"/>
    <row r="82178" s="3046" customFormat="1"/>
    <row r="82179" s="3046" customFormat="1"/>
    <row r="82180" s="3046" customFormat="1"/>
    <row r="82181" s="3046" customFormat="1"/>
    <row r="82182" s="3046" customFormat="1"/>
    <row r="82183" s="3046" customFormat="1"/>
    <row r="82184" s="3046" customFormat="1"/>
    <row r="82185" s="3046" customFormat="1"/>
    <row r="82186" s="3046" customFormat="1"/>
    <row r="82187" s="3046" customFormat="1"/>
    <row r="82188" s="3046" customFormat="1"/>
    <row r="82189" s="3046" customFormat="1"/>
    <row r="82190" s="3046" customFormat="1"/>
    <row r="82191" s="3046" customFormat="1"/>
    <row r="82192" s="3046" customFormat="1"/>
    <row r="82193" s="3046" customFormat="1"/>
    <row r="82194" s="3046" customFormat="1"/>
    <row r="82195" s="3046" customFormat="1"/>
    <row r="82196" s="3046" customFormat="1"/>
    <row r="82197" s="3046" customFormat="1"/>
    <row r="82198" s="3046" customFormat="1"/>
    <row r="82199" s="3046" customFormat="1"/>
    <row r="82200" s="3046" customFormat="1"/>
    <row r="82201" s="3046" customFormat="1"/>
    <row r="82202" s="3046" customFormat="1"/>
    <row r="82203" s="3046" customFormat="1"/>
    <row r="82204" s="3046" customFormat="1"/>
    <row r="82205" s="3046" customFormat="1"/>
    <row r="82206" s="3046" customFormat="1"/>
    <row r="82207" s="3046" customFormat="1"/>
    <row r="82208" s="3046" customFormat="1"/>
    <row r="82209" s="3046" customFormat="1"/>
    <row r="82210" s="3046" customFormat="1"/>
    <row r="82211" s="3046" customFormat="1"/>
    <row r="82212" s="3046" customFormat="1"/>
    <row r="82213" s="3046" customFormat="1"/>
    <row r="82214" s="3046" customFormat="1"/>
    <row r="82215" s="3046" customFormat="1"/>
    <row r="82216" s="3046" customFormat="1"/>
    <row r="82217" s="3046" customFormat="1"/>
    <row r="82218" s="3046" customFormat="1"/>
    <row r="82219" s="3046" customFormat="1"/>
    <row r="82220" s="3046" customFormat="1"/>
    <row r="82221" s="3046" customFormat="1"/>
    <row r="82222" s="3046" customFormat="1"/>
    <row r="82223" s="3046" customFormat="1"/>
    <row r="82224" s="3046" customFormat="1"/>
    <row r="82225" s="3046" customFormat="1"/>
    <row r="82226" s="3046" customFormat="1"/>
    <row r="82227" s="3046" customFormat="1"/>
    <row r="82228" s="3046" customFormat="1"/>
    <row r="82229" s="3046" customFormat="1"/>
    <row r="82230" s="3046" customFormat="1"/>
    <row r="82231" s="3046" customFormat="1"/>
    <row r="82232" s="3046" customFormat="1"/>
    <row r="82233" s="3046" customFormat="1"/>
    <row r="82234" s="3046" customFormat="1"/>
    <row r="82235" s="3046" customFormat="1"/>
    <row r="82236" s="3046" customFormat="1"/>
    <row r="82237" s="3046" customFormat="1"/>
    <row r="82238" s="3046" customFormat="1"/>
    <row r="82239" s="3046" customFormat="1"/>
    <row r="82240" s="3046" customFormat="1"/>
    <row r="82241" s="3046" customFormat="1"/>
    <row r="82242" s="3046" customFormat="1"/>
    <row r="82243" s="3046" customFormat="1"/>
    <row r="82244" s="3046" customFormat="1"/>
    <row r="82245" s="3046" customFormat="1"/>
    <row r="82246" s="3046" customFormat="1"/>
    <row r="82247" s="3046" customFormat="1"/>
    <row r="82248" s="3046" customFormat="1"/>
    <row r="82249" s="3046" customFormat="1"/>
    <row r="82250" s="3046" customFormat="1"/>
    <row r="82251" s="3046" customFormat="1"/>
    <row r="82252" s="3046" customFormat="1"/>
    <row r="82253" s="3046" customFormat="1"/>
    <row r="82254" s="3046" customFormat="1"/>
    <row r="82255" s="3046" customFormat="1"/>
    <row r="82256" s="3046" customFormat="1"/>
    <row r="82257" s="3046" customFormat="1"/>
    <row r="82258" s="3046" customFormat="1"/>
    <row r="82259" s="3046" customFormat="1"/>
    <row r="82260" s="3046" customFormat="1"/>
    <row r="82261" s="3046" customFormat="1"/>
    <row r="82262" s="3046" customFormat="1"/>
    <row r="82263" s="3046" customFormat="1"/>
    <row r="82264" s="3046" customFormat="1"/>
    <row r="82265" s="3046" customFormat="1"/>
    <row r="82266" s="3046" customFormat="1"/>
    <row r="82267" s="3046" customFormat="1"/>
    <row r="82268" s="3046" customFormat="1"/>
    <row r="82269" s="3046" customFormat="1"/>
    <row r="82270" s="3046" customFormat="1"/>
    <row r="82271" s="3046" customFormat="1"/>
    <row r="82272" s="3046" customFormat="1"/>
    <row r="82273" s="3046" customFormat="1"/>
    <row r="82274" s="3046" customFormat="1"/>
    <row r="82275" s="3046" customFormat="1"/>
    <row r="82276" s="3046" customFormat="1"/>
    <row r="82277" s="3046" customFormat="1"/>
    <row r="82278" s="3046" customFormat="1"/>
    <row r="82279" s="3046" customFormat="1"/>
    <row r="82280" s="3046" customFormat="1"/>
    <row r="82281" s="3046" customFormat="1"/>
    <row r="82282" s="3046" customFormat="1"/>
    <row r="82283" s="3046" customFormat="1"/>
    <row r="82284" s="3046" customFormat="1"/>
    <row r="82285" s="3046" customFormat="1"/>
    <row r="82286" s="3046" customFormat="1"/>
    <row r="82287" s="3046" customFormat="1"/>
    <row r="82288" s="3046" customFormat="1"/>
    <row r="82289" s="3046" customFormat="1"/>
    <row r="82290" s="3046" customFormat="1"/>
    <row r="82291" s="3046" customFormat="1"/>
    <row r="82292" s="3046" customFormat="1"/>
    <row r="82293" s="3046" customFormat="1"/>
    <row r="82294" s="3046" customFormat="1"/>
    <row r="82295" s="3046" customFormat="1"/>
    <row r="82296" s="3046" customFormat="1"/>
    <row r="82297" s="3046" customFormat="1"/>
    <row r="82298" s="3046" customFormat="1"/>
    <row r="82299" s="3046" customFormat="1"/>
    <row r="82300" s="3046" customFormat="1"/>
    <row r="82301" s="3046" customFormat="1"/>
    <row r="82302" s="3046" customFormat="1"/>
    <row r="82303" s="3046" customFormat="1"/>
    <row r="82304" s="3046" customFormat="1"/>
    <row r="82305" s="3046" customFormat="1"/>
    <row r="82306" s="3046" customFormat="1"/>
    <row r="82307" s="3046" customFormat="1"/>
    <row r="82308" s="3046" customFormat="1"/>
    <row r="82309" s="3046" customFormat="1"/>
    <row r="82310" s="3046" customFormat="1"/>
    <row r="82311" s="3046" customFormat="1"/>
    <row r="82312" s="3046" customFormat="1"/>
    <row r="82313" s="3046" customFormat="1"/>
    <row r="82314" s="3046" customFormat="1"/>
    <row r="82315" s="3046" customFormat="1"/>
    <row r="82316" s="3046" customFormat="1"/>
    <row r="82317" s="3046" customFormat="1"/>
    <row r="82318" s="3046" customFormat="1"/>
    <row r="82319" s="3046" customFormat="1"/>
    <row r="82320" s="3046" customFormat="1"/>
    <row r="82321" s="3046" customFormat="1"/>
    <row r="82322" s="3046" customFormat="1"/>
    <row r="82323" s="3046" customFormat="1"/>
    <row r="82324" s="3046" customFormat="1"/>
    <row r="82325" s="3046" customFormat="1"/>
    <row r="82326" s="3046" customFormat="1"/>
    <row r="82327" s="3046" customFormat="1"/>
    <row r="82328" s="3046" customFormat="1"/>
    <row r="82329" s="3046" customFormat="1"/>
    <row r="82330" s="3046" customFormat="1"/>
    <row r="82331" s="3046" customFormat="1"/>
    <row r="82332" s="3046" customFormat="1"/>
    <row r="82333" s="3046" customFormat="1"/>
    <row r="82334" s="3046" customFormat="1"/>
    <row r="82335" s="3046" customFormat="1"/>
    <row r="82336" s="3046" customFormat="1"/>
    <row r="82337" s="3046" customFormat="1"/>
    <row r="82338" s="3046" customFormat="1"/>
    <row r="82339" s="3046" customFormat="1"/>
    <row r="82340" s="3046" customFormat="1"/>
    <row r="82341" s="3046" customFormat="1"/>
    <row r="82342" s="3046" customFormat="1"/>
    <row r="82343" s="3046" customFormat="1"/>
    <row r="82344" s="3046" customFormat="1"/>
    <row r="82345" s="3046" customFormat="1"/>
    <row r="82346" s="3046" customFormat="1"/>
    <row r="82347" s="3046" customFormat="1"/>
    <row r="82348" s="3046" customFormat="1"/>
    <row r="82349" s="3046" customFormat="1"/>
    <row r="82350" s="3046" customFormat="1"/>
    <row r="82351" s="3046" customFormat="1"/>
    <row r="82352" s="3046" customFormat="1"/>
    <row r="82353" s="3046" customFormat="1"/>
    <row r="82354" s="3046" customFormat="1"/>
    <row r="82355" s="3046" customFormat="1"/>
    <row r="82356" s="3046" customFormat="1"/>
    <row r="82357" s="3046" customFormat="1"/>
    <row r="82358" s="3046" customFormat="1"/>
    <row r="82359" s="3046" customFormat="1"/>
    <row r="82360" s="3046" customFormat="1"/>
    <row r="82361" s="3046" customFormat="1"/>
    <row r="82362" s="3046" customFormat="1"/>
    <row r="82363" s="3046" customFormat="1"/>
    <row r="82364" s="3046" customFormat="1"/>
    <row r="82365" s="3046" customFormat="1"/>
    <row r="82366" s="3046" customFormat="1"/>
    <row r="82367" s="3046" customFormat="1"/>
    <row r="82368" s="3046" customFormat="1"/>
    <row r="82369" s="3046" customFormat="1"/>
    <row r="82370" s="3046" customFormat="1"/>
    <row r="82371" s="3046" customFormat="1"/>
    <row r="82372" s="3046" customFormat="1"/>
    <row r="82373" s="3046" customFormat="1"/>
    <row r="82374" s="3046" customFormat="1"/>
    <row r="82375" s="3046" customFormat="1"/>
    <row r="82376" s="3046" customFormat="1"/>
    <row r="82377" s="3046" customFormat="1"/>
    <row r="82378" s="3046" customFormat="1"/>
    <row r="82379" s="3046" customFormat="1"/>
    <row r="82380" s="3046" customFormat="1"/>
    <row r="82381" s="3046" customFormat="1"/>
    <row r="82382" s="3046" customFormat="1"/>
    <row r="82383" s="3046" customFormat="1"/>
    <row r="82384" s="3046" customFormat="1"/>
    <row r="82385" s="3046" customFormat="1"/>
    <row r="82386" s="3046" customFormat="1"/>
    <row r="82387" s="3046" customFormat="1"/>
    <row r="82388" s="3046" customFormat="1"/>
    <row r="82389" s="3046" customFormat="1"/>
    <row r="82390" s="3046" customFormat="1"/>
    <row r="82391" s="3046" customFormat="1"/>
    <row r="82392" s="3046" customFormat="1"/>
    <row r="82393" s="3046" customFormat="1"/>
    <row r="82394" s="3046" customFormat="1"/>
    <row r="82395" s="3046" customFormat="1"/>
    <row r="82396" s="3046" customFormat="1"/>
    <row r="82397" s="3046" customFormat="1"/>
    <row r="82398" s="3046" customFormat="1"/>
    <row r="82399" s="3046" customFormat="1"/>
    <row r="82400" s="3046" customFormat="1"/>
    <row r="82401" s="3046" customFormat="1"/>
    <row r="82402" s="3046" customFormat="1"/>
    <row r="82403" s="3046" customFormat="1"/>
    <row r="82404" s="3046" customFormat="1"/>
    <row r="82405" s="3046" customFormat="1"/>
    <row r="82406" s="3046" customFormat="1"/>
    <row r="82407" s="3046" customFormat="1"/>
    <row r="82408" s="3046" customFormat="1"/>
    <row r="82409" s="3046" customFormat="1"/>
    <row r="82410" s="3046" customFormat="1"/>
    <row r="82411" s="3046" customFormat="1"/>
    <row r="82412" s="3046" customFormat="1"/>
    <row r="82413" s="3046" customFormat="1"/>
    <row r="82414" s="3046" customFormat="1"/>
    <row r="82415" s="3046" customFormat="1"/>
    <row r="82416" s="3046" customFormat="1"/>
    <row r="82417" s="3046" customFormat="1"/>
    <row r="82418" s="3046" customFormat="1"/>
    <row r="82419" s="3046" customFormat="1"/>
    <row r="82420" s="3046" customFormat="1"/>
    <row r="82421" s="3046" customFormat="1"/>
    <row r="82422" s="3046" customFormat="1"/>
    <row r="82423" s="3046" customFormat="1"/>
    <row r="82424" s="3046" customFormat="1"/>
    <row r="82425" s="3046" customFormat="1"/>
    <row r="82426" s="3046" customFormat="1"/>
    <row r="82427" s="3046" customFormat="1"/>
    <row r="82428" s="3046" customFormat="1"/>
    <row r="82429" s="3046" customFormat="1"/>
    <row r="82430" s="3046" customFormat="1"/>
    <row r="82431" s="3046" customFormat="1"/>
    <row r="82432" s="3046" customFormat="1"/>
    <row r="82433" s="3046" customFormat="1"/>
    <row r="82434" s="3046" customFormat="1"/>
    <row r="82435" s="3046" customFormat="1"/>
    <row r="82436" s="3046" customFormat="1"/>
    <row r="82437" s="3046" customFormat="1"/>
    <row r="82438" s="3046" customFormat="1"/>
    <row r="82439" s="3046" customFormat="1"/>
    <row r="82440" s="3046" customFormat="1"/>
    <row r="82441" s="3046" customFormat="1"/>
    <row r="82442" s="3046" customFormat="1"/>
    <row r="82443" s="3046" customFormat="1"/>
    <row r="82444" s="3046" customFormat="1"/>
    <row r="82445" s="3046" customFormat="1"/>
    <row r="82446" s="3046" customFormat="1"/>
    <row r="82447" s="3046" customFormat="1"/>
    <row r="82448" s="3046" customFormat="1"/>
    <row r="82449" s="3046" customFormat="1"/>
    <row r="82450" s="3046" customFormat="1"/>
    <row r="82451" s="3046" customFormat="1"/>
    <row r="82452" s="3046" customFormat="1"/>
    <row r="82453" s="3046" customFormat="1"/>
    <row r="82454" s="3046" customFormat="1"/>
    <row r="82455" s="3046" customFormat="1"/>
    <row r="82456" s="3046" customFormat="1"/>
    <row r="82457" s="3046" customFormat="1"/>
    <row r="82458" s="3046" customFormat="1"/>
    <row r="82459" s="3046" customFormat="1"/>
    <row r="82460" s="3046" customFormat="1"/>
    <row r="82461" s="3046" customFormat="1"/>
    <row r="82462" s="3046" customFormat="1"/>
    <row r="82463" s="3046" customFormat="1"/>
    <row r="82464" s="3046" customFormat="1"/>
    <row r="82465" s="3046" customFormat="1"/>
    <row r="82466" s="3046" customFormat="1"/>
    <row r="82467" s="3046" customFormat="1"/>
    <row r="82468" s="3046" customFormat="1"/>
    <row r="82469" s="3046" customFormat="1"/>
    <row r="82470" s="3046" customFormat="1"/>
    <row r="82471" s="3046" customFormat="1"/>
    <row r="82472" s="3046" customFormat="1"/>
    <row r="82473" s="3046" customFormat="1"/>
    <row r="82474" s="3046" customFormat="1"/>
    <row r="82475" s="3046" customFormat="1"/>
    <row r="82476" s="3046" customFormat="1"/>
    <row r="82477" s="3046" customFormat="1"/>
    <row r="82478" s="3046" customFormat="1"/>
    <row r="82479" s="3046" customFormat="1"/>
    <row r="82480" s="3046" customFormat="1"/>
    <row r="82481" s="3046" customFormat="1"/>
    <row r="82482" s="3046" customFormat="1"/>
    <row r="82483" s="3046" customFormat="1"/>
    <row r="82484" s="3046" customFormat="1"/>
    <row r="82485" s="3046" customFormat="1"/>
    <row r="82486" s="3046" customFormat="1"/>
    <row r="82487" s="3046" customFormat="1"/>
    <row r="82488" s="3046" customFormat="1"/>
    <row r="82489" s="3046" customFormat="1"/>
    <row r="82490" s="3046" customFormat="1"/>
    <row r="82491" s="3046" customFormat="1"/>
    <row r="82492" s="3046" customFormat="1"/>
    <row r="82493" s="3046" customFormat="1"/>
    <row r="82494" s="3046" customFormat="1"/>
    <row r="82495" s="3046" customFormat="1"/>
    <row r="82496" s="3046" customFormat="1"/>
    <row r="82497" s="3046" customFormat="1"/>
    <row r="82498" s="3046" customFormat="1"/>
    <row r="82499" s="3046" customFormat="1"/>
    <row r="82500" s="3046" customFormat="1"/>
    <row r="82501" s="3046" customFormat="1"/>
    <row r="82502" s="3046" customFormat="1"/>
    <row r="82503" s="3046" customFormat="1"/>
    <row r="82504" s="3046" customFormat="1"/>
    <row r="82505" s="3046" customFormat="1"/>
    <row r="82506" s="3046" customFormat="1"/>
    <row r="82507" s="3046" customFormat="1"/>
    <row r="82508" s="3046" customFormat="1"/>
    <row r="82509" s="3046" customFormat="1"/>
    <row r="82510" s="3046" customFormat="1"/>
    <row r="82511" s="3046" customFormat="1"/>
    <row r="82512" s="3046" customFormat="1"/>
    <row r="82513" s="3046" customFormat="1"/>
    <row r="82514" s="3046" customFormat="1"/>
    <row r="82515" s="3046" customFormat="1"/>
    <row r="82516" s="3046" customFormat="1"/>
    <row r="82517" s="3046" customFormat="1"/>
    <row r="82518" s="3046" customFormat="1"/>
    <row r="82519" s="3046" customFormat="1"/>
    <row r="82520" s="3046" customFormat="1"/>
    <row r="82521" s="3046" customFormat="1"/>
    <row r="82522" s="3046" customFormat="1"/>
    <row r="82523" s="3046" customFormat="1"/>
    <row r="82524" s="3046" customFormat="1"/>
    <row r="82525" s="3046" customFormat="1"/>
    <row r="82526" s="3046" customFormat="1"/>
    <row r="82527" s="3046" customFormat="1"/>
    <row r="82528" s="3046" customFormat="1"/>
    <row r="82529" s="3046" customFormat="1"/>
    <row r="82530" s="3046" customFormat="1"/>
    <row r="82531" s="3046" customFormat="1"/>
    <row r="82532" s="3046" customFormat="1"/>
    <row r="82533" s="3046" customFormat="1"/>
    <row r="82534" s="3046" customFormat="1"/>
    <row r="82535" s="3046" customFormat="1"/>
    <row r="82536" s="3046" customFormat="1"/>
    <row r="82537" s="3046" customFormat="1"/>
    <row r="82538" s="3046" customFormat="1"/>
    <row r="82539" s="3046" customFormat="1"/>
    <row r="82540" s="3046" customFormat="1"/>
    <row r="82541" s="3046" customFormat="1"/>
    <row r="82542" s="3046" customFormat="1"/>
    <row r="82543" s="3046" customFormat="1"/>
    <row r="82544" s="3046" customFormat="1"/>
    <row r="82545" s="3046" customFormat="1"/>
    <row r="82546" s="3046" customFormat="1"/>
    <row r="82547" s="3046" customFormat="1"/>
    <row r="82548" s="3046" customFormat="1"/>
    <row r="82549" s="3046" customFormat="1"/>
    <row r="82550" s="3046" customFormat="1"/>
    <row r="82551" s="3046" customFormat="1"/>
    <row r="82552" s="3046" customFormat="1"/>
    <row r="82553" s="3046" customFormat="1"/>
    <row r="82554" s="3046" customFormat="1"/>
    <row r="82555" s="3046" customFormat="1"/>
    <row r="82556" s="3046" customFormat="1"/>
    <row r="82557" s="3046" customFormat="1"/>
    <row r="82558" s="3046" customFormat="1"/>
    <row r="82559" s="3046" customFormat="1"/>
    <row r="82560" s="3046" customFormat="1"/>
    <row r="82561" s="3046" customFormat="1"/>
    <row r="82562" s="3046" customFormat="1"/>
    <row r="82563" s="3046" customFormat="1"/>
    <row r="82564" s="3046" customFormat="1"/>
    <row r="82565" s="3046" customFormat="1"/>
    <row r="82566" s="3046" customFormat="1"/>
    <row r="82567" s="3046" customFormat="1"/>
    <row r="82568" s="3046" customFormat="1"/>
    <row r="82569" s="3046" customFormat="1"/>
    <row r="82570" s="3046" customFormat="1"/>
    <row r="82571" s="3046" customFormat="1"/>
    <row r="82572" s="3046" customFormat="1"/>
    <row r="82573" s="3046" customFormat="1"/>
    <row r="82574" s="3046" customFormat="1"/>
    <row r="82575" s="3046" customFormat="1"/>
    <row r="82576" s="3046" customFormat="1"/>
    <row r="82577" s="3046" customFormat="1"/>
    <row r="82578" s="3046" customFormat="1"/>
    <row r="82579" s="3046" customFormat="1"/>
    <row r="82580" s="3046" customFormat="1"/>
    <row r="82581" s="3046" customFormat="1"/>
    <row r="82582" s="3046" customFormat="1"/>
    <row r="82583" s="3046" customFormat="1"/>
    <row r="82584" s="3046" customFormat="1"/>
    <row r="82585" s="3046" customFormat="1"/>
    <row r="82586" s="3046" customFormat="1"/>
    <row r="82587" s="3046" customFormat="1"/>
    <row r="82588" s="3046" customFormat="1"/>
    <row r="82589" s="3046" customFormat="1"/>
    <row r="82590" s="3046" customFormat="1"/>
    <row r="82591" s="3046" customFormat="1"/>
    <row r="82592" s="3046" customFormat="1"/>
    <row r="82593" s="3046" customFormat="1"/>
    <row r="82594" s="3046" customFormat="1"/>
    <row r="82595" s="3046" customFormat="1"/>
    <row r="82596" s="3046" customFormat="1"/>
    <row r="82597" s="3046" customFormat="1"/>
    <row r="82598" s="3046" customFormat="1"/>
    <row r="82599" s="3046" customFormat="1"/>
    <row r="82600" s="3046" customFormat="1"/>
    <row r="82601" s="3046" customFormat="1"/>
    <row r="82602" s="3046" customFormat="1"/>
    <row r="82603" s="3046" customFormat="1"/>
    <row r="82604" s="3046" customFormat="1"/>
    <row r="82605" s="3046" customFormat="1"/>
    <row r="82606" s="3046" customFormat="1"/>
    <row r="82607" s="3046" customFormat="1"/>
    <row r="82608" s="3046" customFormat="1"/>
    <row r="82609" s="3046" customFormat="1"/>
    <row r="82610" s="3046" customFormat="1"/>
    <row r="82611" s="3046" customFormat="1"/>
    <row r="82612" s="3046" customFormat="1"/>
    <row r="82613" s="3046" customFormat="1"/>
    <row r="82614" s="3046" customFormat="1"/>
    <row r="82615" s="3046" customFormat="1"/>
    <row r="82616" s="3046" customFormat="1"/>
    <row r="82617" s="3046" customFormat="1"/>
    <row r="82618" s="3046" customFormat="1"/>
    <row r="82619" s="3046" customFormat="1"/>
    <row r="82620" s="3046" customFormat="1"/>
    <row r="82621" s="3046" customFormat="1"/>
    <row r="82622" s="3046" customFormat="1"/>
    <row r="82623" s="3046" customFormat="1"/>
    <row r="82624" s="3046" customFormat="1"/>
    <row r="82625" s="3046" customFormat="1"/>
    <row r="82626" s="3046" customFormat="1"/>
    <row r="82627" s="3046" customFormat="1"/>
    <row r="82628" s="3046" customFormat="1"/>
    <row r="82629" s="3046" customFormat="1"/>
    <row r="82630" s="3046" customFormat="1"/>
    <row r="82631" s="3046" customFormat="1"/>
    <row r="82632" s="3046" customFormat="1"/>
    <row r="82633" s="3046" customFormat="1"/>
    <row r="82634" s="3046" customFormat="1"/>
    <row r="82635" s="3046" customFormat="1"/>
    <row r="82636" s="3046" customFormat="1"/>
    <row r="82637" s="3046" customFormat="1"/>
    <row r="82638" s="3046" customFormat="1"/>
    <row r="82639" s="3046" customFormat="1"/>
    <row r="82640" s="3046" customFormat="1"/>
    <row r="82641" s="3046" customFormat="1"/>
    <row r="82642" s="3046" customFormat="1"/>
    <row r="82643" s="3046" customFormat="1"/>
    <row r="82644" s="3046" customFormat="1"/>
    <row r="82645" s="3046" customFormat="1"/>
    <row r="82646" s="3046" customFormat="1"/>
    <row r="82647" s="3046" customFormat="1"/>
    <row r="82648" s="3046" customFormat="1"/>
    <row r="82649" s="3046" customFormat="1"/>
    <row r="82650" s="3046" customFormat="1"/>
    <row r="82651" s="3046" customFormat="1"/>
    <row r="82652" s="3046" customFormat="1"/>
    <row r="82653" s="3046" customFormat="1"/>
    <row r="82654" s="3046" customFormat="1"/>
    <row r="82655" s="3046" customFormat="1"/>
    <row r="82656" s="3046" customFormat="1"/>
    <row r="82657" s="3046" customFormat="1"/>
    <row r="82658" s="3046" customFormat="1"/>
    <row r="82659" s="3046" customFormat="1"/>
    <row r="82660" s="3046" customFormat="1"/>
    <row r="82661" s="3046" customFormat="1"/>
    <row r="82662" s="3046" customFormat="1"/>
    <row r="82663" s="3046" customFormat="1"/>
    <row r="82664" s="3046" customFormat="1"/>
    <row r="82665" s="3046" customFormat="1"/>
    <row r="82666" s="3046" customFormat="1"/>
    <row r="82667" s="3046" customFormat="1"/>
    <row r="82668" s="3046" customFormat="1"/>
    <row r="82669" s="3046" customFormat="1"/>
    <row r="82670" s="3046" customFormat="1"/>
    <row r="82671" s="3046" customFormat="1"/>
    <row r="82672" s="3046" customFormat="1"/>
    <row r="82673" s="3046" customFormat="1"/>
    <row r="82674" s="3046" customFormat="1"/>
    <row r="82675" s="3046" customFormat="1"/>
    <row r="82676" s="3046" customFormat="1"/>
    <row r="82677" s="3046" customFormat="1"/>
    <row r="82678" s="3046" customFormat="1"/>
    <row r="82679" s="3046" customFormat="1"/>
    <row r="82680" s="3046" customFormat="1"/>
    <row r="82681" s="3046" customFormat="1"/>
    <row r="82682" s="3046" customFormat="1"/>
    <row r="82683" s="3046" customFormat="1"/>
    <row r="82684" s="3046" customFormat="1"/>
    <row r="82685" s="3046" customFormat="1"/>
    <row r="82686" s="3046" customFormat="1"/>
    <row r="82687" s="3046" customFormat="1"/>
    <row r="82688" s="3046" customFormat="1"/>
    <row r="82689" s="3046" customFormat="1"/>
    <row r="82690" s="3046" customFormat="1"/>
    <row r="82691" s="3046" customFormat="1"/>
    <row r="82692" s="3046" customFormat="1"/>
    <row r="82693" s="3046" customFormat="1"/>
    <row r="82694" s="3046" customFormat="1"/>
    <row r="82695" s="3046" customFormat="1"/>
    <row r="82696" s="3046" customFormat="1"/>
    <row r="82697" s="3046" customFormat="1"/>
    <row r="82698" s="3046" customFormat="1"/>
    <row r="82699" s="3046" customFormat="1"/>
    <row r="82700" s="3046" customFormat="1"/>
    <row r="82701" s="3046" customFormat="1"/>
    <row r="82702" s="3046" customFormat="1"/>
    <row r="82703" s="3046" customFormat="1"/>
    <row r="82704" s="3046" customFormat="1"/>
    <row r="82705" s="3046" customFormat="1"/>
    <row r="82706" s="3046" customFormat="1"/>
    <row r="82707" s="3046" customFormat="1"/>
    <row r="82708" s="3046" customFormat="1"/>
    <row r="82709" s="3046" customFormat="1"/>
    <row r="82710" s="3046" customFormat="1"/>
    <row r="82711" s="3046" customFormat="1"/>
    <row r="82712" s="3046" customFormat="1"/>
    <row r="82713" s="3046" customFormat="1"/>
    <row r="82714" s="3046" customFormat="1"/>
    <row r="82715" s="3046" customFormat="1"/>
    <row r="82716" s="3046" customFormat="1"/>
    <row r="82717" s="3046" customFormat="1"/>
    <row r="82718" s="3046" customFormat="1"/>
    <row r="82719" s="3046" customFormat="1"/>
    <row r="82720" s="3046" customFormat="1"/>
    <row r="82721" s="3046" customFormat="1"/>
    <row r="82722" s="3046" customFormat="1"/>
    <row r="82723" s="3046" customFormat="1"/>
    <row r="82724" s="3046" customFormat="1"/>
    <row r="82725" s="3046" customFormat="1"/>
    <row r="82726" s="3046" customFormat="1"/>
    <row r="82727" s="3046" customFormat="1"/>
    <row r="82728" s="3046" customFormat="1"/>
    <row r="82729" s="3046" customFormat="1"/>
    <row r="82730" s="3046" customFormat="1"/>
    <row r="82731" s="3046" customFormat="1"/>
    <row r="82732" s="3046" customFormat="1"/>
    <row r="82733" s="3046" customFormat="1"/>
    <row r="82734" s="3046" customFormat="1"/>
    <row r="82735" s="3046" customFormat="1"/>
    <row r="82736" s="3046" customFormat="1"/>
    <row r="82737" s="3046" customFormat="1"/>
    <row r="82738" s="3046" customFormat="1"/>
    <row r="82739" s="3046" customFormat="1"/>
    <row r="82740" s="3046" customFormat="1"/>
    <row r="82741" s="3046" customFormat="1"/>
    <row r="82742" s="3046" customFormat="1"/>
    <row r="82743" s="3046" customFormat="1"/>
    <row r="82744" s="3046" customFormat="1"/>
    <row r="82745" s="3046" customFormat="1"/>
    <row r="82746" s="3046" customFormat="1"/>
    <row r="82747" s="3046" customFormat="1"/>
    <row r="82748" s="3046" customFormat="1"/>
    <row r="82749" s="3046" customFormat="1"/>
    <row r="82750" s="3046" customFormat="1"/>
    <row r="82751" s="3046" customFormat="1"/>
    <row r="82752" s="3046" customFormat="1"/>
    <row r="82753" s="3046" customFormat="1"/>
    <row r="82754" s="3046" customFormat="1"/>
    <row r="82755" s="3046" customFormat="1"/>
    <row r="82756" s="3046" customFormat="1"/>
    <row r="82757" s="3046" customFormat="1"/>
    <row r="82758" s="3046" customFormat="1"/>
    <row r="82759" s="3046" customFormat="1"/>
    <row r="82760" s="3046" customFormat="1"/>
    <row r="82761" s="3046" customFormat="1"/>
    <row r="82762" s="3046" customFormat="1"/>
    <row r="82763" s="3046" customFormat="1"/>
    <row r="82764" s="3046" customFormat="1"/>
    <row r="82765" s="3046" customFormat="1"/>
    <row r="82766" s="3046" customFormat="1"/>
    <row r="82767" s="3046" customFormat="1"/>
    <row r="82768" s="3046" customFormat="1"/>
    <row r="82769" s="3046" customFormat="1"/>
    <row r="82770" s="3046" customFormat="1"/>
    <row r="82771" s="3046" customFormat="1"/>
    <row r="82772" s="3046" customFormat="1"/>
    <row r="82773" s="3046" customFormat="1"/>
    <row r="82774" s="3046" customFormat="1"/>
    <row r="82775" s="3046" customFormat="1"/>
    <row r="82776" s="3046" customFormat="1"/>
    <row r="82777" s="3046" customFormat="1"/>
    <row r="82778" s="3046" customFormat="1"/>
    <row r="82779" s="3046" customFormat="1"/>
    <row r="82780" s="3046" customFormat="1"/>
    <row r="82781" s="3046" customFormat="1"/>
    <row r="82782" s="3046" customFormat="1"/>
    <row r="82783" s="3046" customFormat="1"/>
    <row r="82784" s="3046" customFormat="1"/>
    <row r="82785" s="3046" customFormat="1"/>
    <row r="82786" s="3046" customFormat="1"/>
    <row r="82787" s="3046" customFormat="1"/>
    <row r="82788" s="3046" customFormat="1"/>
    <row r="82789" s="3046" customFormat="1"/>
    <row r="82790" s="3046" customFormat="1"/>
    <row r="82791" s="3046" customFormat="1"/>
    <row r="82792" s="3046" customFormat="1"/>
    <row r="82793" s="3046" customFormat="1"/>
    <row r="82794" s="3046" customFormat="1"/>
    <row r="82795" s="3046" customFormat="1"/>
    <row r="82796" s="3046" customFormat="1"/>
    <row r="82797" s="3046" customFormat="1"/>
    <row r="82798" s="3046" customFormat="1"/>
    <row r="82799" s="3046" customFormat="1"/>
    <row r="82800" s="3046" customFormat="1"/>
    <row r="82801" s="3046" customFormat="1"/>
    <row r="82802" s="3046" customFormat="1"/>
    <row r="82803" s="3046" customFormat="1"/>
    <row r="82804" s="3046" customFormat="1"/>
    <row r="82805" s="3046" customFormat="1"/>
    <row r="82806" s="3046" customFormat="1"/>
    <row r="82807" s="3046" customFormat="1"/>
    <row r="82808" s="3046" customFormat="1"/>
    <row r="82809" s="3046" customFormat="1"/>
    <row r="82810" s="3046" customFormat="1"/>
    <row r="82811" s="3046" customFormat="1"/>
    <row r="82812" s="3046" customFormat="1"/>
    <row r="82813" s="3046" customFormat="1"/>
    <row r="82814" s="3046" customFormat="1"/>
    <row r="82815" s="3046" customFormat="1"/>
    <row r="82816" s="3046" customFormat="1"/>
    <row r="82817" s="3046" customFormat="1"/>
    <row r="82818" s="3046" customFormat="1"/>
    <row r="82819" s="3046" customFormat="1"/>
    <row r="82820" s="3046" customFormat="1"/>
    <row r="82821" s="3046" customFormat="1"/>
    <row r="82822" s="3046" customFormat="1"/>
    <row r="82823" s="3046" customFormat="1"/>
    <row r="82824" s="3046" customFormat="1"/>
    <row r="82825" s="3046" customFormat="1"/>
    <row r="82826" s="3046" customFormat="1"/>
    <row r="82827" s="3046" customFormat="1"/>
    <row r="82828" s="3046" customFormat="1"/>
    <row r="82829" s="3046" customFormat="1"/>
    <row r="82830" s="3046" customFormat="1"/>
    <row r="82831" s="3046" customFormat="1"/>
    <row r="82832" s="3046" customFormat="1"/>
    <row r="82833" s="3046" customFormat="1"/>
    <row r="82834" s="3046" customFormat="1"/>
    <row r="82835" s="3046" customFormat="1"/>
    <row r="82836" s="3046" customFormat="1"/>
    <row r="82837" s="3046" customFormat="1"/>
    <row r="82838" s="3046" customFormat="1"/>
    <row r="82839" s="3046" customFormat="1"/>
    <row r="82840" s="3046" customFormat="1"/>
    <row r="82841" s="3046" customFormat="1"/>
    <row r="82842" s="3046" customFormat="1"/>
    <row r="82843" s="3046" customFormat="1"/>
    <row r="82844" s="3046" customFormat="1"/>
    <row r="82845" s="3046" customFormat="1"/>
    <row r="82846" s="3046" customFormat="1"/>
    <row r="82847" s="3046" customFormat="1"/>
    <row r="82848" s="3046" customFormat="1"/>
    <row r="82849" s="3046" customFormat="1"/>
    <row r="82850" s="3046" customFormat="1"/>
    <row r="82851" s="3046" customFormat="1"/>
    <row r="82852" s="3046" customFormat="1"/>
    <row r="82853" s="3046" customFormat="1"/>
    <row r="82854" s="3046" customFormat="1"/>
    <row r="82855" s="3046" customFormat="1"/>
    <row r="82856" s="3046" customFormat="1"/>
    <row r="82857" s="3046" customFormat="1"/>
    <row r="82858" s="3046" customFormat="1"/>
    <row r="82859" s="3046" customFormat="1"/>
    <row r="82860" s="3046" customFormat="1"/>
    <row r="82861" s="3046" customFormat="1"/>
    <row r="82862" s="3046" customFormat="1"/>
    <row r="82863" s="3046" customFormat="1"/>
    <row r="82864" s="3046" customFormat="1"/>
    <row r="82865" s="3046" customFormat="1"/>
    <row r="82866" s="3046" customFormat="1"/>
    <row r="82867" s="3046" customFormat="1"/>
    <row r="82868" s="3046" customFormat="1"/>
    <row r="82869" s="3046" customFormat="1"/>
    <row r="82870" s="3046" customFormat="1"/>
    <row r="82871" s="3046" customFormat="1"/>
    <row r="82872" s="3046" customFormat="1"/>
    <row r="82873" s="3046" customFormat="1"/>
    <row r="82874" s="3046" customFormat="1"/>
    <row r="82875" s="3046" customFormat="1"/>
    <row r="82876" s="3046" customFormat="1"/>
    <row r="82877" s="3046" customFormat="1"/>
    <row r="82878" s="3046" customFormat="1"/>
    <row r="82879" s="3046" customFormat="1"/>
    <row r="82880" s="3046" customFormat="1"/>
    <row r="82881" s="3046" customFormat="1"/>
    <row r="82882" s="3046" customFormat="1"/>
    <row r="82883" s="3046" customFormat="1"/>
    <row r="82884" s="3046" customFormat="1"/>
    <row r="82885" s="3046" customFormat="1"/>
    <row r="82886" s="3046" customFormat="1"/>
    <row r="82887" s="3046" customFormat="1"/>
    <row r="82888" s="3046" customFormat="1"/>
    <row r="82889" s="3046" customFormat="1"/>
    <row r="82890" s="3046" customFormat="1"/>
    <row r="82891" s="3046" customFormat="1"/>
    <row r="82892" s="3046" customFormat="1"/>
    <row r="82893" s="3046" customFormat="1"/>
    <row r="82894" s="3046" customFormat="1"/>
    <row r="82895" s="3046" customFormat="1"/>
    <row r="82896" s="3046" customFormat="1"/>
    <row r="82897" s="3046" customFormat="1"/>
    <row r="82898" s="3046" customFormat="1"/>
    <row r="82899" s="3046" customFormat="1"/>
    <row r="82900" s="3046" customFormat="1"/>
    <row r="82901" s="3046" customFormat="1"/>
    <row r="82902" s="3046" customFormat="1"/>
    <row r="82903" s="3046" customFormat="1"/>
    <row r="82904" s="3046" customFormat="1"/>
    <row r="82905" s="3046" customFormat="1"/>
    <row r="82906" s="3046" customFormat="1"/>
    <row r="82907" s="3046" customFormat="1"/>
    <row r="82908" s="3046" customFormat="1"/>
    <row r="82909" s="3046" customFormat="1"/>
    <row r="82910" s="3046" customFormat="1"/>
    <row r="82911" s="3046" customFormat="1"/>
    <row r="82912" s="3046" customFormat="1"/>
    <row r="82913" s="3046" customFormat="1"/>
    <row r="82914" s="3046" customFormat="1"/>
    <row r="82915" s="3046" customFormat="1"/>
    <row r="82916" s="3046" customFormat="1"/>
    <row r="82917" s="3046" customFormat="1"/>
    <row r="82918" s="3046" customFormat="1"/>
    <row r="82919" s="3046" customFormat="1"/>
    <row r="82920" s="3046" customFormat="1"/>
    <row r="82921" s="3046" customFormat="1"/>
    <row r="82922" s="3046" customFormat="1"/>
    <row r="82923" s="3046" customFormat="1"/>
    <row r="82924" s="3046" customFormat="1"/>
    <row r="82925" s="3046" customFormat="1"/>
    <row r="82926" s="3046" customFormat="1"/>
    <row r="82927" s="3046" customFormat="1"/>
    <row r="82928" s="3046" customFormat="1"/>
    <row r="82929" s="3046" customFormat="1"/>
    <row r="82930" s="3046" customFormat="1"/>
    <row r="82931" s="3046" customFormat="1"/>
    <row r="82932" s="3046" customFormat="1"/>
    <row r="82933" s="3046" customFormat="1"/>
    <row r="82934" s="3046" customFormat="1"/>
    <row r="82935" s="3046" customFormat="1"/>
    <row r="82936" s="3046" customFormat="1"/>
    <row r="82937" s="3046" customFormat="1"/>
    <row r="82938" s="3046" customFormat="1"/>
    <row r="82939" s="3046" customFormat="1"/>
    <row r="82940" s="3046" customFormat="1"/>
    <row r="82941" s="3046" customFormat="1"/>
    <row r="82942" s="3046" customFormat="1"/>
    <row r="82943" s="3046" customFormat="1"/>
    <row r="82944" s="3046" customFormat="1"/>
    <row r="82945" s="3046" customFormat="1"/>
    <row r="82946" s="3046" customFormat="1"/>
    <row r="82947" s="3046" customFormat="1"/>
    <row r="82948" s="3046" customFormat="1"/>
    <row r="82949" s="3046" customFormat="1"/>
    <row r="82950" s="3046" customFormat="1"/>
    <row r="82951" s="3046" customFormat="1"/>
    <row r="82952" s="3046" customFormat="1"/>
    <row r="82953" s="3046" customFormat="1"/>
    <row r="82954" s="3046" customFormat="1"/>
    <row r="82955" s="3046" customFormat="1"/>
    <row r="82956" s="3046" customFormat="1"/>
    <row r="82957" s="3046" customFormat="1"/>
    <row r="82958" s="3046" customFormat="1"/>
    <row r="82959" s="3046" customFormat="1"/>
    <row r="82960" s="3046" customFormat="1"/>
    <row r="82961" s="3046" customFormat="1"/>
    <row r="82962" s="3046" customFormat="1"/>
    <row r="82963" s="3046" customFormat="1"/>
    <row r="82964" s="3046" customFormat="1"/>
    <row r="82965" s="3046" customFormat="1"/>
    <row r="82966" s="3046" customFormat="1"/>
    <row r="82967" s="3046" customFormat="1"/>
    <row r="82968" s="3046" customFormat="1"/>
    <row r="82969" s="3046" customFormat="1"/>
    <row r="82970" s="3046" customFormat="1"/>
    <row r="82971" s="3046" customFormat="1"/>
    <row r="82972" s="3046" customFormat="1"/>
    <row r="82973" s="3046" customFormat="1"/>
    <row r="82974" s="3046" customFormat="1"/>
    <row r="82975" s="3046" customFormat="1"/>
    <row r="82976" s="3046" customFormat="1"/>
    <row r="82977" s="3046" customFormat="1"/>
    <row r="82978" s="3046" customFormat="1"/>
    <row r="82979" s="3046" customFormat="1"/>
    <row r="82980" s="3046" customFormat="1"/>
    <row r="82981" s="3046" customFormat="1"/>
    <row r="82982" s="3046" customFormat="1"/>
    <row r="82983" s="3046" customFormat="1"/>
    <row r="82984" s="3046" customFormat="1"/>
    <row r="82985" s="3046" customFormat="1"/>
    <row r="82986" s="3046" customFormat="1"/>
    <row r="82987" s="3046" customFormat="1"/>
    <row r="82988" s="3046" customFormat="1"/>
    <row r="82989" s="3046" customFormat="1"/>
    <row r="82990" s="3046" customFormat="1"/>
    <row r="82991" s="3046" customFormat="1"/>
    <row r="82992" s="3046" customFormat="1"/>
    <row r="82993" s="3046" customFormat="1"/>
    <row r="82994" s="3046" customFormat="1"/>
    <row r="82995" s="3046" customFormat="1"/>
    <row r="82996" s="3046" customFormat="1"/>
    <row r="82997" s="3046" customFormat="1"/>
    <row r="82998" s="3046" customFormat="1"/>
    <row r="82999" s="3046" customFormat="1"/>
    <row r="83000" s="3046" customFormat="1"/>
    <row r="83001" s="3046" customFormat="1"/>
    <row r="83002" s="3046" customFormat="1"/>
    <row r="83003" s="3046" customFormat="1"/>
    <row r="83004" s="3046" customFormat="1"/>
    <row r="83005" s="3046" customFormat="1"/>
    <row r="83006" s="3046" customFormat="1"/>
    <row r="83007" s="3046" customFormat="1"/>
    <row r="83008" s="3046" customFormat="1"/>
    <row r="83009" s="3046" customFormat="1"/>
    <row r="83010" s="3046" customFormat="1"/>
    <row r="83011" s="3046" customFormat="1"/>
    <row r="83012" s="3046" customFormat="1"/>
    <row r="83013" s="3046" customFormat="1"/>
    <row r="83014" s="3046" customFormat="1"/>
    <row r="83015" s="3046" customFormat="1"/>
    <row r="83016" s="3046" customFormat="1"/>
    <row r="83017" s="3046" customFormat="1"/>
    <row r="83018" s="3046" customFormat="1"/>
    <row r="83019" s="3046" customFormat="1"/>
    <row r="83020" s="3046" customFormat="1"/>
    <row r="83021" s="3046" customFormat="1"/>
    <row r="83022" s="3046" customFormat="1"/>
    <row r="83023" s="3046" customFormat="1"/>
    <row r="83024" s="3046" customFormat="1"/>
    <row r="83025" s="3046" customFormat="1"/>
    <row r="83026" s="3046" customFormat="1"/>
    <row r="83027" s="3046" customFormat="1"/>
    <row r="83028" s="3046" customFormat="1"/>
    <row r="83029" s="3046" customFormat="1"/>
    <row r="83030" s="3046" customFormat="1"/>
    <row r="83031" s="3046" customFormat="1"/>
    <row r="83032" s="3046" customFormat="1"/>
    <row r="83033" s="3046" customFormat="1"/>
    <row r="83034" s="3046" customFormat="1"/>
    <row r="83035" s="3046" customFormat="1"/>
    <row r="83036" s="3046" customFormat="1"/>
    <row r="83037" s="3046" customFormat="1"/>
    <row r="83038" s="3046" customFormat="1"/>
    <row r="83039" s="3046" customFormat="1"/>
    <row r="83040" s="3046" customFormat="1"/>
    <row r="83041" s="3046" customFormat="1"/>
    <row r="83042" s="3046" customFormat="1"/>
    <row r="83043" s="3046" customFormat="1"/>
    <row r="83044" s="3046" customFormat="1"/>
    <row r="83045" s="3046" customFormat="1"/>
    <row r="83046" s="3046" customFormat="1"/>
    <row r="83047" s="3046" customFormat="1"/>
    <row r="83048" s="3046" customFormat="1"/>
    <row r="83049" s="3046" customFormat="1"/>
    <row r="83050" s="3046" customFormat="1"/>
    <row r="83051" s="3046" customFormat="1"/>
    <row r="83052" s="3046" customFormat="1"/>
    <row r="83053" s="3046" customFormat="1"/>
    <row r="83054" s="3046" customFormat="1"/>
    <row r="83055" s="3046" customFormat="1"/>
    <row r="83056" s="3046" customFormat="1"/>
    <row r="83057" s="3046" customFormat="1"/>
    <row r="83058" s="3046" customFormat="1"/>
    <row r="83059" s="3046" customFormat="1"/>
    <row r="83060" s="3046" customFormat="1"/>
    <row r="83061" s="3046" customFormat="1"/>
    <row r="83062" s="3046" customFormat="1"/>
    <row r="83063" s="3046" customFormat="1"/>
    <row r="83064" s="3046" customFormat="1"/>
    <row r="83065" s="3046" customFormat="1"/>
    <row r="83066" s="3046" customFormat="1"/>
    <row r="83067" s="3046" customFormat="1"/>
    <row r="83068" s="3046" customFormat="1"/>
    <row r="83069" s="3046" customFormat="1"/>
    <row r="83070" s="3046" customFormat="1"/>
    <row r="83071" s="3046" customFormat="1"/>
    <row r="83072" s="3046" customFormat="1"/>
    <row r="83073" s="3046" customFormat="1"/>
    <row r="83074" s="3046" customFormat="1"/>
    <row r="83075" s="3046" customFormat="1"/>
    <row r="83076" s="3046" customFormat="1"/>
    <row r="83077" s="3046" customFormat="1"/>
    <row r="83078" s="3046" customFormat="1"/>
    <row r="83079" s="3046" customFormat="1"/>
    <row r="83080" s="3046" customFormat="1"/>
    <row r="83081" s="3046" customFormat="1"/>
    <row r="83082" s="3046" customFormat="1"/>
    <row r="83083" s="3046" customFormat="1"/>
    <row r="83084" s="3046" customFormat="1"/>
    <row r="83085" s="3046" customFormat="1"/>
    <row r="83086" s="3046" customFormat="1"/>
    <row r="83087" s="3046" customFormat="1"/>
    <row r="83088" s="3046" customFormat="1"/>
    <row r="83089" s="3046" customFormat="1"/>
    <row r="83090" s="3046" customFormat="1"/>
    <row r="83091" s="3046" customFormat="1"/>
    <row r="83092" s="3046" customFormat="1"/>
    <row r="83093" s="3046" customFormat="1"/>
    <row r="83094" s="3046" customFormat="1"/>
    <row r="83095" s="3046" customFormat="1"/>
    <row r="83096" s="3046" customFormat="1"/>
    <row r="83097" s="3046" customFormat="1"/>
    <row r="83098" s="3046" customFormat="1"/>
    <row r="83099" s="3046" customFormat="1"/>
    <row r="83100" s="3046" customFormat="1"/>
    <row r="83101" s="3046" customFormat="1"/>
    <row r="83102" s="3046" customFormat="1"/>
    <row r="83103" s="3046" customFormat="1"/>
    <row r="83104" s="3046" customFormat="1"/>
    <row r="83105" s="3046" customFormat="1"/>
    <row r="83106" s="3046" customFormat="1"/>
    <row r="83107" s="3046" customFormat="1"/>
    <row r="83108" s="3046" customFormat="1"/>
    <row r="83109" s="3046" customFormat="1"/>
    <row r="83110" s="3046" customFormat="1"/>
    <row r="83111" s="3046" customFormat="1"/>
    <row r="83112" s="3046" customFormat="1"/>
    <row r="83113" s="3046" customFormat="1"/>
    <row r="83114" s="3046" customFormat="1"/>
    <row r="83115" s="3046" customFormat="1"/>
    <row r="83116" s="3046" customFormat="1"/>
    <row r="83117" s="3046" customFormat="1"/>
    <row r="83118" s="3046" customFormat="1"/>
    <row r="83119" s="3046" customFormat="1"/>
    <row r="83120" s="3046" customFormat="1"/>
    <row r="83121" s="3046" customFormat="1"/>
    <row r="83122" s="3046" customFormat="1"/>
    <row r="83123" s="3046" customFormat="1"/>
    <row r="83124" s="3046" customFormat="1"/>
    <row r="83125" s="3046" customFormat="1"/>
    <row r="83126" s="3046" customFormat="1"/>
    <row r="83127" s="3046" customFormat="1"/>
    <row r="83128" s="3046" customFormat="1"/>
    <row r="83129" s="3046" customFormat="1"/>
    <row r="83130" s="3046" customFormat="1"/>
    <row r="83131" s="3046" customFormat="1"/>
    <row r="83132" s="3046" customFormat="1"/>
    <row r="83133" s="3046" customFormat="1"/>
    <row r="83134" s="3046" customFormat="1"/>
    <row r="83135" s="3046" customFormat="1"/>
    <row r="83136" s="3046" customFormat="1"/>
    <row r="83137" s="3046" customFormat="1"/>
    <row r="83138" s="3046" customFormat="1"/>
    <row r="83139" s="3046" customFormat="1"/>
    <row r="83140" s="3046" customFormat="1"/>
    <row r="83141" s="3046" customFormat="1"/>
    <row r="83142" s="3046" customFormat="1"/>
    <row r="83143" s="3046" customFormat="1"/>
    <row r="83144" s="3046" customFormat="1"/>
    <row r="83145" s="3046" customFormat="1"/>
    <row r="83146" s="3046" customFormat="1"/>
    <row r="83147" s="3046" customFormat="1"/>
    <row r="83148" s="3046" customFormat="1"/>
    <row r="83149" s="3046" customFormat="1"/>
    <row r="83150" s="3046" customFormat="1"/>
    <row r="83151" s="3046" customFormat="1"/>
    <row r="83152" s="3046" customFormat="1"/>
    <row r="83153" s="3046" customFormat="1"/>
    <row r="83154" s="3046" customFormat="1"/>
    <row r="83155" s="3046" customFormat="1"/>
    <row r="83156" s="3046" customFormat="1"/>
    <row r="83157" s="3046" customFormat="1"/>
    <row r="83158" s="3046" customFormat="1"/>
    <row r="83159" s="3046" customFormat="1"/>
    <row r="83160" s="3046" customFormat="1"/>
    <row r="83161" s="3046" customFormat="1"/>
    <row r="83162" s="3046" customFormat="1"/>
    <row r="83163" s="3046" customFormat="1"/>
    <row r="83164" s="3046" customFormat="1"/>
    <row r="83165" s="3046" customFormat="1"/>
    <row r="83166" s="3046" customFormat="1"/>
    <row r="83167" s="3046" customFormat="1"/>
    <row r="83168" s="3046" customFormat="1"/>
    <row r="83169" s="3046" customFormat="1"/>
    <row r="83170" s="3046" customFormat="1"/>
    <row r="83171" s="3046" customFormat="1"/>
    <row r="83172" s="3046" customFormat="1"/>
    <row r="83173" s="3046" customFormat="1"/>
    <row r="83174" s="3046" customFormat="1"/>
    <row r="83175" s="3046" customFormat="1"/>
    <row r="83176" s="3046" customFormat="1"/>
    <row r="83177" s="3046" customFormat="1"/>
    <row r="83178" s="3046" customFormat="1"/>
    <row r="83179" s="3046" customFormat="1"/>
    <row r="83180" s="3046" customFormat="1"/>
    <row r="83181" s="3046" customFormat="1"/>
    <row r="83182" s="3046" customFormat="1"/>
    <row r="83183" s="3046" customFormat="1"/>
    <row r="83184" s="3046" customFormat="1"/>
    <row r="83185" s="3046" customFormat="1"/>
    <row r="83186" s="3046" customFormat="1"/>
    <row r="83187" s="3046" customFormat="1"/>
    <row r="83188" s="3046" customFormat="1"/>
    <row r="83189" s="3046" customFormat="1"/>
    <row r="83190" s="3046" customFormat="1"/>
    <row r="83191" s="3046" customFormat="1"/>
    <row r="83192" s="3046" customFormat="1"/>
    <row r="83193" s="3046" customFormat="1"/>
    <row r="83194" s="3046" customFormat="1"/>
    <row r="83195" s="3046" customFormat="1"/>
    <row r="83196" s="3046" customFormat="1"/>
    <row r="83197" s="3046" customFormat="1"/>
    <row r="83198" s="3046" customFormat="1"/>
    <row r="83199" s="3046" customFormat="1"/>
    <row r="83200" s="3046" customFormat="1"/>
    <row r="83201" s="3046" customFormat="1"/>
    <row r="83202" s="3046" customFormat="1"/>
    <row r="83203" s="3046" customFormat="1"/>
    <row r="83204" s="3046" customFormat="1"/>
    <row r="83205" s="3046" customFormat="1"/>
    <row r="83206" s="3046" customFormat="1"/>
    <row r="83207" s="3046" customFormat="1"/>
    <row r="83208" s="3046" customFormat="1"/>
    <row r="83209" s="3046" customFormat="1"/>
    <row r="83210" s="3046" customFormat="1"/>
    <row r="83211" s="3046" customFormat="1"/>
    <row r="83212" s="3046" customFormat="1"/>
    <row r="83213" s="3046" customFormat="1"/>
    <row r="83214" s="3046" customFormat="1"/>
    <row r="83215" s="3046" customFormat="1"/>
    <row r="83216" s="3046" customFormat="1"/>
    <row r="83217" s="3046" customFormat="1"/>
    <row r="83218" s="3046" customFormat="1"/>
    <row r="83219" s="3046" customFormat="1"/>
    <row r="83220" s="3046" customFormat="1"/>
    <row r="83221" s="3046" customFormat="1"/>
    <row r="83222" s="3046" customFormat="1"/>
    <row r="83223" s="3046" customFormat="1"/>
    <row r="83224" s="3046" customFormat="1"/>
    <row r="83225" s="3046" customFormat="1"/>
    <row r="83226" s="3046" customFormat="1"/>
    <row r="83227" s="3046" customFormat="1"/>
    <row r="83228" s="3046" customFormat="1"/>
    <row r="83229" s="3046" customFormat="1"/>
    <row r="83230" s="3046" customFormat="1"/>
    <row r="83231" s="3046" customFormat="1"/>
    <row r="83232" s="3046" customFormat="1"/>
    <row r="83233" s="3046" customFormat="1"/>
    <row r="83234" s="3046" customFormat="1"/>
    <row r="83235" s="3046" customFormat="1"/>
    <row r="83236" s="3046" customFormat="1"/>
    <row r="83237" s="3046" customFormat="1"/>
    <row r="83238" s="3046" customFormat="1"/>
    <row r="83239" s="3046" customFormat="1"/>
    <row r="83240" s="3046" customFormat="1"/>
    <row r="83241" s="3046" customFormat="1"/>
    <row r="83242" s="3046" customFormat="1"/>
    <row r="83243" s="3046" customFormat="1"/>
    <row r="83244" s="3046" customFormat="1"/>
    <row r="83245" s="3046" customFormat="1"/>
    <row r="83246" s="3046" customFormat="1"/>
    <row r="83247" s="3046" customFormat="1"/>
    <row r="83248" s="3046" customFormat="1"/>
    <row r="83249" s="3046" customFormat="1"/>
    <row r="83250" s="3046" customFormat="1"/>
    <row r="83251" s="3046" customFormat="1"/>
    <row r="83252" s="3046" customFormat="1"/>
    <row r="83253" s="3046" customFormat="1"/>
    <row r="83254" s="3046" customFormat="1"/>
    <row r="83255" s="3046" customFormat="1"/>
    <row r="83256" s="3046" customFormat="1"/>
    <row r="83257" s="3046" customFormat="1"/>
    <row r="83258" s="3046" customFormat="1"/>
    <row r="83259" s="3046" customFormat="1"/>
    <row r="83260" s="3046" customFormat="1"/>
    <row r="83261" s="3046" customFormat="1"/>
    <row r="83262" s="3046" customFormat="1"/>
    <row r="83263" s="3046" customFormat="1"/>
    <row r="83264" s="3046" customFormat="1"/>
    <row r="83265" s="3046" customFormat="1"/>
    <row r="83266" s="3046" customFormat="1"/>
    <row r="83267" s="3046" customFormat="1"/>
    <row r="83268" s="3046" customFormat="1"/>
    <row r="83269" s="3046" customFormat="1"/>
    <row r="83270" s="3046" customFormat="1"/>
    <row r="83271" s="3046" customFormat="1"/>
    <row r="83272" s="3046" customFormat="1"/>
    <row r="83273" s="3046" customFormat="1"/>
    <row r="83274" s="3046" customFormat="1"/>
    <row r="83275" s="3046" customFormat="1"/>
    <row r="83276" s="3046" customFormat="1"/>
    <row r="83277" s="3046" customFormat="1"/>
    <row r="83278" s="3046" customFormat="1"/>
    <row r="83279" s="3046" customFormat="1"/>
    <row r="83280" s="3046" customFormat="1"/>
    <row r="83281" s="3046" customFormat="1"/>
    <row r="83282" s="3046" customFormat="1"/>
    <row r="83283" s="3046" customFormat="1"/>
    <row r="83284" s="3046" customFormat="1"/>
    <row r="83285" s="3046" customFormat="1"/>
    <row r="83286" s="3046" customFormat="1"/>
    <row r="83287" s="3046" customFormat="1"/>
    <row r="83288" s="3046" customFormat="1"/>
    <row r="83289" s="3046" customFormat="1"/>
    <row r="83290" s="3046" customFormat="1"/>
    <row r="83291" s="3046" customFormat="1"/>
    <row r="83292" s="3046" customFormat="1"/>
    <row r="83293" s="3046" customFormat="1"/>
    <row r="83294" s="3046" customFormat="1"/>
    <row r="83295" s="3046" customFormat="1"/>
    <row r="83296" s="3046" customFormat="1"/>
    <row r="83297" s="3046" customFormat="1"/>
    <row r="83298" s="3046" customFormat="1"/>
    <row r="83299" s="3046" customFormat="1"/>
    <row r="83300" s="3046" customFormat="1"/>
    <row r="83301" s="3046" customFormat="1"/>
    <row r="83302" s="3046" customFormat="1"/>
    <row r="83303" s="3046" customFormat="1"/>
    <row r="83304" s="3046" customFormat="1"/>
    <row r="83305" s="3046" customFormat="1"/>
    <row r="83306" s="3046" customFormat="1"/>
    <row r="83307" s="3046" customFormat="1"/>
    <row r="83308" s="3046" customFormat="1"/>
    <row r="83309" s="3046" customFormat="1"/>
    <row r="83310" s="3046" customFormat="1"/>
    <row r="83311" s="3046" customFormat="1"/>
    <row r="83312" s="3046" customFormat="1"/>
    <row r="83313" s="3046" customFormat="1"/>
    <row r="83314" s="3046" customFormat="1"/>
    <row r="83315" s="3046" customFormat="1"/>
    <row r="83316" s="3046" customFormat="1"/>
    <row r="83317" s="3046" customFormat="1"/>
    <row r="83318" s="3046" customFormat="1"/>
    <row r="83319" s="3046" customFormat="1"/>
    <row r="83320" s="3046" customFormat="1"/>
    <row r="83321" s="3046" customFormat="1"/>
    <row r="83322" s="3046" customFormat="1"/>
    <row r="83323" s="3046" customFormat="1"/>
    <row r="83324" s="3046" customFormat="1"/>
    <row r="83325" s="3046" customFormat="1"/>
    <row r="83326" s="3046" customFormat="1"/>
    <row r="83327" s="3046" customFormat="1"/>
    <row r="83328" s="3046" customFormat="1"/>
    <row r="83329" s="3046" customFormat="1"/>
    <row r="83330" s="3046" customFormat="1"/>
    <row r="83331" s="3046" customFormat="1"/>
    <row r="83332" s="3046" customFormat="1"/>
    <row r="83333" s="3046" customFormat="1"/>
    <row r="83334" s="3046" customFormat="1"/>
    <row r="83335" s="3046" customFormat="1"/>
    <row r="83336" s="3046" customFormat="1"/>
    <row r="83337" s="3046" customFormat="1"/>
    <row r="83338" s="3046" customFormat="1"/>
    <row r="83339" s="3046" customFormat="1"/>
    <row r="83340" s="3046" customFormat="1"/>
    <row r="83341" s="3046" customFormat="1"/>
    <row r="83342" s="3046" customFormat="1"/>
    <row r="83343" s="3046" customFormat="1"/>
    <row r="83344" s="3046" customFormat="1"/>
    <row r="83345" s="3046" customFormat="1"/>
    <row r="83346" s="3046" customFormat="1"/>
    <row r="83347" s="3046" customFormat="1"/>
    <row r="83348" s="3046" customFormat="1"/>
    <row r="83349" s="3046" customFormat="1"/>
    <row r="83350" s="3046" customFormat="1"/>
    <row r="83351" s="3046" customFormat="1"/>
    <row r="83352" s="3046" customFormat="1"/>
    <row r="83353" s="3046" customFormat="1"/>
    <row r="83354" s="3046" customFormat="1"/>
    <row r="83355" s="3046" customFormat="1"/>
    <row r="83356" s="3046" customFormat="1"/>
    <row r="83357" s="3046" customFormat="1"/>
    <row r="83358" s="3046" customFormat="1"/>
    <row r="83359" s="3046" customFormat="1"/>
    <row r="83360" s="3046" customFormat="1"/>
    <row r="83361" s="3046" customFormat="1"/>
    <row r="83362" s="3046" customFormat="1"/>
    <row r="83363" s="3046" customFormat="1"/>
    <row r="83364" s="3046" customFormat="1"/>
    <row r="83365" s="3046" customFormat="1"/>
    <row r="83366" s="3046" customFormat="1"/>
    <row r="83367" s="3046" customFormat="1"/>
    <row r="83368" s="3046" customFormat="1"/>
    <row r="83369" s="3046" customFormat="1"/>
    <row r="83370" s="3046" customFormat="1"/>
    <row r="83371" s="3046" customFormat="1"/>
    <row r="83372" s="3046" customFormat="1"/>
    <row r="83373" s="3046" customFormat="1"/>
    <row r="83374" s="3046" customFormat="1"/>
    <row r="83375" s="3046" customFormat="1"/>
    <row r="83376" s="3046" customFormat="1"/>
    <row r="83377" s="3046" customFormat="1"/>
    <row r="83378" s="3046" customFormat="1"/>
    <row r="83379" s="3046" customFormat="1"/>
    <row r="83380" s="3046" customFormat="1"/>
    <row r="83381" s="3046" customFormat="1"/>
    <row r="83382" s="3046" customFormat="1"/>
    <row r="83383" s="3046" customFormat="1"/>
    <row r="83384" s="3046" customFormat="1"/>
    <row r="83385" s="3046" customFormat="1"/>
    <row r="83386" s="3046" customFormat="1"/>
    <row r="83387" s="3046" customFormat="1"/>
    <row r="83388" s="3046" customFormat="1"/>
    <row r="83389" s="3046" customFormat="1"/>
    <row r="83390" s="3046" customFormat="1"/>
    <row r="83391" s="3046" customFormat="1"/>
    <row r="83392" s="3046" customFormat="1"/>
    <row r="83393" s="3046" customFormat="1"/>
    <row r="83394" s="3046" customFormat="1"/>
    <row r="83395" s="3046" customFormat="1"/>
    <row r="83396" s="3046" customFormat="1"/>
    <row r="83397" s="3046" customFormat="1"/>
    <row r="83398" s="3046" customFormat="1"/>
    <row r="83399" s="3046" customFormat="1"/>
    <row r="83400" s="3046" customFormat="1"/>
    <row r="83401" s="3046" customFormat="1"/>
    <row r="83402" s="3046" customFormat="1"/>
    <row r="83403" s="3046" customFormat="1"/>
    <row r="83404" s="3046" customFormat="1"/>
    <row r="83405" s="3046" customFormat="1"/>
    <row r="83406" s="3046" customFormat="1"/>
    <row r="83407" s="3046" customFormat="1"/>
    <row r="83408" s="3046" customFormat="1"/>
    <row r="83409" s="3046" customFormat="1"/>
    <row r="83410" s="3046" customFormat="1"/>
    <row r="83411" s="3046" customFormat="1"/>
    <row r="83412" s="3046" customFormat="1"/>
    <row r="83413" s="3046" customFormat="1"/>
    <row r="83414" s="3046" customFormat="1"/>
    <row r="83415" s="3046" customFormat="1"/>
    <row r="83416" s="3046" customFormat="1"/>
    <row r="83417" s="3046" customFormat="1"/>
    <row r="83418" s="3046" customFormat="1"/>
    <row r="83419" s="3046" customFormat="1"/>
    <row r="83420" s="3046" customFormat="1"/>
    <row r="83421" s="3046" customFormat="1"/>
    <row r="83422" s="3046" customFormat="1"/>
    <row r="83423" s="3046" customFormat="1"/>
    <row r="83424" s="3046" customFormat="1"/>
    <row r="83425" s="3046" customFormat="1"/>
    <row r="83426" s="3046" customFormat="1"/>
    <row r="83427" s="3046" customFormat="1"/>
    <row r="83428" s="3046" customFormat="1"/>
    <row r="83429" s="3046" customFormat="1"/>
    <row r="83430" s="3046" customFormat="1"/>
    <row r="83431" s="3046" customFormat="1"/>
    <row r="83432" s="3046" customFormat="1"/>
    <row r="83433" s="3046" customFormat="1"/>
    <row r="83434" s="3046" customFormat="1"/>
    <row r="83435" s="3046" customFormat="1"/>
    <row r="83436" s="3046" customFormat="1"/>
    <row r="83437" s="3046" customFormat="1"/>
    <row r="83438" s="3046" customFormat="1"/>
    <row r="83439" s="3046" customFormat="1"/>
    <row r="83440" s="3046" customFormat="1"/>
    <row r="83441" s="3046" customFormat="1"/>
    <row r="83442" s="3046" customFormat="1"/>
    <row r="83443" s="3046" customFormat="1"/>
    <row r="83444" s="3046" customFormat="1"/>
    <row r="83445" s="3046" customFormat="1"/>
    <row r="83446" s="3046" customFormat="1"/>
    <row r="83447" s="3046" customFormat="1"/>
    <row r="83448" s="3046" customFormat="1"/>
    <row r="83449" s="3046" customFormat="1"/>
    <row r="83450" s="3046" customFormat="1"/>
    <row r="83451" s="3046" customFormat="1"/>
    <row r="83452" s="3046" customFormat="1"/>
    <row r="83453" s="3046" customFormat="1"/>
    <row r="83454" s="3046" customFormat="1"/>
    <row r="83455" s="3046" customFormat="1"/>
    <row r="83456" s="3046" customFormat="1"/>
    <row r="83457" s="3046" customFormat="1"/>
    <row r="83458" s="3046" customFormat="1"/>
    <row r="83459" s="3046" customFormat="1"/>
    <row r="83460" s="3046" customFormat="1"/>
    <row r="83461" s="3046" customFormat="1"/>
    <row r="83462" s="3046" customFormat="1"/>
    <row r="83463" s="3046" customFormat="1"/>
    <row r="83464" s="3046" customFormat="1"/>
    <row r="83465" s="3046" customFormat="1"/>
    <row r="83466" s="3046" customFormat="1"/>
    <row r="83467" s="3046" customFormat="1"/>
    <row r="83468" s="3046" customFormat="1"/>
    <row r="83469" s="3046" customFormat="1"/>
    <row r="83470" s="3046" customFormat="1"/>
    <row r="83471" s="3046" customFormat="1"/>
    <row r="83472" s="3046" customFormat="1"/>
    <row r="83473" s="3046" customFormat="1"/>
    <row r="83474" s="3046" customFormat="1"/>
    <row r="83475" s="3046" customFormat="1"/>
    <row r="83476" s="3046" customFormat="1"/>
    <row r="83477" s="3046" customFormat="1"/>
    <row r="83478" s="3046" customFormat="1"/>
    <row r="83479" s="3046" customFormat="1"/>
    <row r="83480" s="3046" customFormat="1"/>
    <row r="83481" s="3046" customFormat="1"/>
    <row r="83482" s="3046" customFormat="1"/>
    <row r="83483" s="3046" customFormat="1"/>
    <row r="83484" s="3046" customFormat="1"/>
    <row r="83485" s="3046" customFormat="1"/>
    <row r="83486" s="3046" customFormat="1"/>
    <row r="83487" s="3046" customFormat="1"/>
    <row r="83488" s="3046" customFormat="1"/>
    <row r="83489" s="3046" customFormat="1"/>
    <row r="83490" s="3046" customFormat="1"/>
    <row r="83491" s="3046" customFormat="1"/>
    <row r="83492" s="3046" customFormat="1"/>
    <row r="83493" s="3046" customFormat="1"/>
    <row r="83494" s="3046" customFormat="1"/>
    <row r="83495" s="3046" customFormat="1"/>
    <row r="83496" s="3046" customFormat="1"/>
    <row r="83497" s="3046" customFormat="1"/>
    <row r="83498" s="3046" customFormat="1"/>
    <row r="83499" s="3046" customFormat="1"/>
    <row r="83500" s="3046" customFormat="1"/>
    <row r="83501" s="3046" customFormat="1"/>
    <row r="83502" s="3046" customFormat="1"/>
    <row r="83503" s="3046" customFormat="1"/>
    <row r="83504" s="3046" customFormat="1"/>
    <row r="83505" s="3046" customFormat="1"/>
    <row r="83506" s="3046" customFormat="1"/>
    <row r="83507" s="3046" customFormat="1"/>
    <row r="83508" s="3046" customFormat="1"/>
    <row r="83509" s="3046" customFormat="1"/>
    <row r="83510" s="3046" customFormat="1"/>
    <row r="83511" s="3046" customFormat="1"/>
    <row r="83512" s="3046" customFormat="1"/>
    <row r="83513" s="3046" customFormat="1"/>
    <row r="83514" s="3046" customFormat="1"/>
    <row r="83515" s="3046" customFormat="1"/>
    <row r="83516" s="3046" customFormat="1"/>
    <row r="83517" s="3046" customFormat="1"/>
    <row r="83518" s="3046" customFormat="1"/>
    <row r="83519" s="3046" customFormat="1"/>
    <row r="83520" s="3046" customFormat="1"/>
    <row r="83521" s="3046" customFormat="1"/>
    <row r="83522" s="3046" customFormat="1"/>
    <row r="83523" s="3046" customFormat="1"/>
    <row r="83524" s="3046" customFormat="1"/>
    <row r="83525" s="3046" customFormat="1"/>
    <row r="83526" s="3046" customFormat="1"/>
    <row r="83527" s="3046" customFormat="1"/>
    <row r="83528" s="3046" customFormat="1"/>
    <row r="83529" s="3046" customFormat="1"/>
    <row r="83530" s="3046" customFormat="1"/>
    <row r="83531" s="3046" customFormat="1"/>
    <row r="83532" s="3046" customFormat="1"/>
    <row r="83533" s="3046" customFormat="1"/>
    <row r="83534" s="3046" customFormat="1"/>
    <row r="83535" s="3046" customFormat="1"/>
    <row r="83536" s="3046" customFormat="1"/>
    <row r="83537" s="3046" customFormat="1"/>
    <row r="83538" s="3046" customFormat="1"/>
    <row r="83539" s="3046" customFormat="1"/>
    <row r="83540" s="3046" customFormat="1"/>
    <row r="83541" s="3046" customFormat="1"/>
    <row r="83542" s="3046" customFormat="1"/>
    <row r="83543" s="3046" customFormat="1"/>
    <row r="83544" s="3046" customFormat="1"/>
    <row r="83545" s="3046" customFormat="1"/>
    <row r="83546" s="3046" customFormat="1"/>
    <row r="83547" s="3046" customFormat="1"/>
    <row r="83548" s="3046" customFormat="1"/>
    <row r="83549" s="3046" customFormat="1"/>
    <row r="83550" s="3046" customFormat="1"/>
    <row r="83551" s="3046" customFormat="1"/>
    <row r="83552" s="3046" customFormat="1"/>
    <row r="83553" s="3046" customFormat="1"/>
    <row r="83554" s="3046" customFormat="1"/>
    <row r="83555" s="3046" customFormat="1"/>
    <row r="83556" s="3046" customFormat="1"/>
    <row r="83557" s="3046" customFormat="1"/>
    <row r="83558" s="3046" customFormat="1"/>
    <row r="83559" s="3046" customFormat="1"/>
    <row r="83560" s="3046" customFormat="1"/>
    <row r="83561" s="3046" customFormat="1"/>
    <row r="83562" s="3046" customFormat="1"/>
    <row r="83563" s="3046" customFormat="1"/>
    <row r="83564" s="3046" customFormat="1"/>
    <row r="83565" s="3046" customFormat="1"/>
    <row r="83566" s="3046" customFormat="1"/>
    <row r="83567" s="3046" customFormat="1"/>
    <row r="83568" s="3046" customFormat="1"/>
    <row r="83569" s="3046" customFormat="1"/>
    <row r="83570" s="3046" customFormat="1"/>
    <row r="83571" s="3046" customFormat="1"/>
    <row r="83572" s="3046" customFormat="1"/>
    <row r="83573" s="3046" customFormat="1"/>
    <row r="83574" s="3046" customFormat="1"/>
    <row r="83575" s="3046" customFormat="1"/>
    <row r="83576" s="3046" customFormat="1"/>
    <row r="83577" s="3046" customFormat="1"/>
    <row r="83578" s="3046" customFormat="1"/>
    <row r="83579" s="3046" customFormat="1"/>
    <row r="83580" s="3046" customFormat="1"/>
    <row r="83581" s="3046" customFormat="1"/>
    <row r="83582" s="3046" customFormat="1"/>
    <row r="83583" s="3046" customFormat="1"/>
    <row r="83584" s="3046" customFormat="1"/>
    <row r="83585" s="3046" customFormat="1"/>
    <row r="83586" s="3046" customFormat="1"/>
    <row r="83587" s="3046" customFormat="1"/>
    <row r="83588" s="3046" customFormat="1"/>
    <row r="83589" s="3046" customFormat="1"/>
    <row r="83590" s="3046" customFormat="1"/>
    <row r="83591" s="3046" customFormat="1"/>
    <row r="83592" s="3046" customFormat="1"/>
    <row r="83593" s="3046" customFormat="1"/>
    <row r="83594" s="3046" customFormat="1"/>
    <row r="83595" s="3046" customFormat="1"/>
    <row r="83596" s="3046" customFormat="1"/>
    <row r="83597" s="3046" customFormat="1"/>
    <row r="83598" s="3046" customFormat="1"/>
    <row r="83599" s="3046" customFormat="1"/>
    <row r="83600" s="3046" customFormat="1"/>
    <row r="83601" s="3046" customFormat="1"/>
    <row r="83602" s="3046" customFormat="1"/>
    <row r="83603" s="3046" customFormat="1"/>
    <row r="83604" s="3046" customFormat="1"/>
    <row r="83605" s="3046" customFormat="1"/>
    <row r="83606" s="3046" customFormat="1"/>
    <row r="83607" s="3046" customFormat="1"/>
    <row r="83608" s="3046" customFormat="1"/>
    <row r="83609" s="3046" customFormat="1"/>
    <row r="83610" s="3046" customFormat="1"/>
    <row r="83611" s="3046" customFormat="1"/>
    <row r="83612" s="3046" customFormat="1"/>
    <row r="83613" s="3046" customFormat="1"/>
    <row r="83614" s="3046" customFormat="1"/>
    <row r="83615" s="3046" customFormat="1"/>
    <row r="83616" s="3046" customFormat="1"/>
    <row r="83617" s="3046" customFormat="1"/>
    <row r="83618" s="3046" customFormat="1"/>
    <row r="83619" s="3046" customFormat="1"/>
    <row r="83620" s="3046" customFormat="1"/>
    <row r="83621" s="3046" customFormat="1"/>
    <row r="83622" s="3046" customFormat="1"/>
    <row r="83623" s="3046" customFormat="1"/>
    <row r="83624" s="3046" customFormat="1"/>
    <row r="83625" s="3046" customFormat="1"/>
    <row r="83626" s="3046" customFormat="1"/>
    <row r="83627" s="3046" customFormat="1"/>
    <row r="83628" s="3046" customFormat="1"/>
    <row r="83629" s="3046" customFormat="1"/>
    <row r="83630" s="3046" customFormat="1"/>
    <row r="83631" s="3046" customFormat="1"/>
    <row r="83632" s="3046" customFormat="1"/>
    <row r="83633" s="3046" customFormat="1"/>
    <row r="83634" s="3046" customFormat="1"/>
    <row r="83635" s="3046" customFormat="1"/>
    <row r="83636" s="3046" customFormat="1"/>
    <row r="83637" s="3046" customFormat="1"/>
    <row r="83638" s="3046" customFormat="1"/>
    <row r="83639" s="3046" customFormat="1"/>
    <row r="83640" s="3046" customFormat="1"/>
    <row r="83641" s="3046" customFormat="1"/>
    <row r="83642" s="3046" customFormat="1"/>
    <row r="83643" s="3046" customFormat="1"/>
    <row r="83644" s="3046" customFormat="1"/>
    <row r="83645" s="3046" customFormat="1"/>
    <row r="83646" s="3046" customFormat="1"/>
    <row r="83647" s="3046" customFormat="1"/>
    <row r="83648" s="3046" customFormat="1"/>
    <row r="83649" s="3046" customFormat="1"/>
    <row r="83650" s="3046" customFormat="1"/>
    <row r="83651" s="3046" customFormat="1"/>
    <row r="83652" s="3046" customFormat="1"/>
    <row r="83653" s="3046" customFormat="1"/>
    <row r="83654" s="3046" customFormat="1"/>
    <row r="83655" s="3046" customFormat="1"/>
    <row r="83656" s="3046" customFormat="1"/>
    <row r="83657" s="3046" customFormat="1"/>
    <row r="83658" s="3046" customFormat="1"/>
    <row r="83659" s="3046" customFormat="1"/>
    <row r="83660" s="3046" customFormat="1"/>
    <row r="83661" s="3046" customFormat="1"/>
    <row r="83662" s="3046" customFormat="1"/>
    <row r="83663" s="3046" customFormat="1"/>
    <row r="83664" s="3046" customFormat="1"/>
    <row r="83665" s="3046" customFormat="1"/>
    <row r="83666" s="3046" customFormat="1"/>
    <row r="83667" s="3046" customFormat="1"/>
    <row r="83668" s="3046" customFormat="1"/>
    <row r="83669" s="3046" customFormat="1"/>
    <row r="83670" s="3046" customFormat="1"/>
    <row r="83671" s="3046" customFormat="1"/>
    <row r="83672" s="3046" customFormat="1"/>
    <row r="83673" s="3046" customFormat="1"/>
    <row r="83674" s="3046" customFormat="1"/>
    <row r="83675" s="3046" customFormat="1"/>
    <row r="83676" s="3046" customFormat="1"/>
    <row r="83677" s="3046" customFormat="1"/>
    <row r="83678" s="3046" customFormat="1"/>
    <row r="83679" s="3046" customFormat="1"/>
    <row r="83680" s="3046" customFormat="1"/>
    <row r="83681" s="3046" customFormat="1"/>
    <row r="83682" s="3046" customFormat="1"/>
    <row r="83683" s="3046" customFormat="1"/>
    <row r="83684" s="3046" customFormat="1"/>
    <row r="83685" s="3046" customFormat="1"/>
    <row r="83686" s="3046" customFormat="1"/>
    <row r="83687" s="3046" customFormat="1"/>
    <row r="83688" s="3046" customFormat="1"/>
    <row r="83689" s="3046" customFormat="1"/>
    <row r="83690" s="3046" customFormat="1"/>
    <row r="83691" s="3046" customFormat="1"/>
    <row r="83692" s="3046" customFormat="1"/>
    <row r="83693" s="3046" customFormat="1"/>
    <row r="83694" s="3046" customFormat="1"/>
    <row r="83695" s="3046" customFormat="1"/>
    <row r="83696" s="3046" customFormat="1"/>
    <row r="83697" s="3046" customFormat="1"/>
    <row r="83698" s="3046" customFormat="1"/>
    <row r="83699" s="3046" customFormat="1"/>
    <row r="83700" s="3046" customFormat="1"/>
    <row r="83701" s="3046" customFormat="1"/>
    <row r="83702" s="3046" customFormat="1"/>
    <row r="83703" s="3046" customFormat="1"/>
    <row r="83704" s="3046" customFormat="1"/>
    <row r="83705" s="3046" customFormat="1"/>
    <row r="83706" s="3046" customFormat="1"/>
    <row r="83707" s="3046" customFormat="1"/>
    <row r="83708" s="3046" customFormat="1"/>
    <row r="83709" s="3046" customFormat="1"/>
    <row r="83710" s="3046" customFormat="1"/>
    <row r="83711" s="3046" customFormat="1"/>
    <row r="83712" s="3046" customFormat="1"/>
    <row r="83713" s="3046" customFormat="1"/>
    <row r="83714" s="3046" customFormat="1"/>
    <row r="83715" s="3046" customFormat="1"/>
    <row r="83716" s="3046" customFormat="1"/>
    <row r="83717" s="3046" customFormat="1"/>
    <row r="83718" s="3046" customFormat="1"/>
    <row r="83719" s="3046" customFormat="1"/>
    <row r="83720" s="3046" customFormat="1"/>
    <row r="83721" s="3046" customFormat="1"/>
    <row r="83722" s="3046" customFormat="1"/>
    <row r="83723" s="3046" customFormat="1"/>
    <row r="83724" s="3046" customFormat="1"/>
    <row r="83725" s="3046" customFormat="1"/>
    <row r="83726" s="3046" customFormat="1"/>
    <row r="83727" s="3046" customFormat="1"/>
    <row r="83728" s="3046" customFormat="1"/>
    <row r="83729" s="3046" customFormat="1"/>
    <row r="83730" s="3046" customFormat="1"/>
    <row r="83731" s="3046" customFormat="1"/>
    <row r="83732" s="3046" customFormat="1"/>
    <row r="83733" s="3046" customFormat="1"/>
    <row r="83734" s="3046" customFormat="1"/>
    <row r="83735" s="3046" customFormat="1"/>
    <row r="83736" s="3046" customFormat="1"/>
    <row r="83737" s="3046" customFormat="1"/>
    <row r="83738" s="3046" customFormat="1"/>
    <row r="83739" s="3046" customFormat="1"/>
    <row r="83740" s="3046" customFormat="1"/>
    <row r="83741" s="3046" customFormat="1"/>
    <row r="83742" s="3046" customFormat="1"/>
    <row r="83743" s="3046" customFormat="1"/>
    <row r="83744" s="3046" customFormat="1"/>
    <row r="83745" s="3046" customFormat="1"/>
    <row r="83746" s="3046" customFormat="1"/>
    <row r="83747" s="3046" customFormat="1"/>
    <row r="83748" s="3046" customFormat="1"/>
    <row r="83749" s="3046" customFormat="1"/>
    <row r="83750" s="3046" customFormat="1"/>
    <row r="83751" s="3046" customFormat="1"/>
    <row r="83752" s="3046" customFormat="1"/>
    <row r="83753" s="3046" customFormat="1"/>
    <row r="83754" s="3046" customFormat="1"/>
    <row r="83755" s="3046" customFormat="1"/>
    <row r="83756" s="3046" customFormat="1"/>
    <row r="83757" s="3046" customFormat="1"/>
    <row r="83758" s="3046" customFormat="1"/>
    <row r="83759" s="3046" customFormat="1"/>
    <row r="83760" s="3046" customFormat="1"/>
    <row r="83761" s="3046" customFormat="1"/>
    <row r="83762" s="3046" customFormat="1"/>
    <row r="83763" s="3046" customFormat="1"/>
    <row r="83764" s="3046" customFormat="1"/>
    <row r="83765" s="3046" customFormat="1"/>
    <row r="83766" s="3046" customFormat="1"/>
    <row r="83767" s="3046" customFormat="1"/>
    <row r="83768" s="3046" customFormat="1"/>
    <row r="83769" s="3046" customFormat="1"/>
    <row r="83770" s="3046" customFormat="1"/>
    <row r="83771" s="3046" customFormat="1"/>
    <row r="83772" s="3046" customFormat="1"/>
    <row r="83773" s="3046" customFormat="1"/>
    <row r="83774" s="3046" customFormat="1"/>
    <row r="83775" s="3046" customFormat="1"/>
    <row r="83776" s="3046" customFormat="1"/>
    <row r="83777" s="3046" customFormat="1"/>
    <row r="83778" s="3046" customFormat="1"/>
    <row r="83779" s="3046" customFormat="1"/>
    <row r="83780" s="3046" customFormat="1"/>
    <row r="83781" s="3046" customFormat="1"/>
    <row r="83782" s="3046" customFormat="1"/>
    <row r="83783" s="3046" customFormat="1"/>
    <row r="83784" s="3046" customFormat="1"/>
    <row r="83785" s="3046" customFormat="1"/>
    <row r="83786" s="3046" customFormat="1"/>
    <row r="83787" s="3046" customFormat="1"/>
    <row r="83788" s="3046" customFormat="1"/>
    <row r="83789" s="3046" customFormat="1"/>
    <row r="83790" s="3046" customFormat="1"/>
    <row r="83791" s="3046" customFormat="1"/>
    <row r="83792" s="3046" customFormat="1"/>
    <row r="83793" s="3046" customFormat="1"/>
    <row r="83794" s="3046" customFormat="1"/>
    <row r="83795" s="3046" customFormat="1"/>
    <row r="83796" s="3046" customFormat="1"/>
    <row r="83797" s="3046" customFormat="1"/>
    <row r="83798" s="3046" customFormat="1"/>
    <row r="83799" s="3046" customFormat="1"/>
    <row r="83800" s="3046" customFormat="1"/>
    <row r="83801" s="3046" customFormat="1"/>
    <row r="83802" s="3046" customFormat="1"/>
    <row r="83803" s="3046" customFormat="1"/>
    <row r="83804" s="3046" customFormat="1"/>
    <row r="83805" s="3046" customFormat="1"/>
    <row r="83806" s="3046" customFormat="1"/>
    <row r="83807" s="3046" customFormat="1"/>
    <row r="83808" s="3046" customFormat="1"/>
    <row r="83809" s="3046" customFormat="1"/>
    <row r="83810" s="3046" customFormat="1"/>
    <row r="83811" s="3046" customFormat="1"/>
    <row r="83812" s="3046" customFormat="1"/>
    <row r="83813" s="3046" customFormat="1"/>
    <row r="83814" s="3046" customFormat="1"/>
    <row r="83815" s="3046" customFormat="1"/>
    <row r="83816" s="3046" customFormat="1"/>
    <row r="83817" s="3046" customFormat="1"/>
    <row r="83818" s="3046" customFormat="1"/>
    <row r="83819" s="3046" customFormat="1"/>
    <row r="83820" s="3046" customFormat="1"/>
    <row r="83821" s="3046" customFormat="1"/>
    <row r="83822" s="3046" customFormat="1"/>
    <row r="83823" s="3046" customFormat="1"/>
    <row r="83824" s="3046" customFormat="1"/>
    <row r="83825" s="3046" customFormat="1"/>
    <row r="83826" s="3046" customFormat="1"/>
    <row r="83827" s="3046" customFormat="1"/>
    <row r="83828" s="3046" customFormat="1"/>
    <row r="83829" s="3046" customFormat="1"/>
    <row r="83830" s="3046" customFormat="1"/>
    <row r="83831" s="3046" customFormat="1"/>
    <row r="83832" s="3046" customFormat="1"/>
    <row r="83833" s="3046" customFormat="1"/>
    <row r="83834" s="3046" customFormat="1"/>
    <row r="83835" s="3046" customFormat="1"/>
    <row r="83836" s="3046" customFormat="1"/>
    <row r="83837" s="3046" customFormat="1"/>
    <row r="83838" s="3046" customFormat="1"/>
    <row r="83839" s="3046" customFormat="1"/>
    <row r="83840" s="3046" customFormat="1"/>
    <row r="83841" s="3046" customFormat="1"/>
    <row r="83842" s="3046" customFormat="1"/>
    <row r="83843" s="3046" customFormat="1"/>
    <row r="83844" s="3046" customFormat="1"/>
    <row r="83845" s="3046" customFormat="1"/>
    <row r="83846" s="3046" customFormat="1"/>
    <row r="83847" s="3046" customFormat="1"/>
    <row r="83848" s="3046" customFormat="1"/>
    <row r="83849" s="3046" customFormat="1"/>
    <row r="83850" s="3046" customFormat="1"/>
    <row r="83851" s="3046" customFormat="1"/>
    <row r="83852" s="3046" customFormat="1"/>
    <row r="83853" s="3046" customFormat="1"/>
    <row r="83854" s="3046" customFormat="1"/>
    <row r="83855" s="3046" customFormat="1"/>
    <row r="83856" s="3046" customFormat="1"/>
    <row r="83857" s="3046" customFormat="1"/>
    <row r="83858" s="3046" customFormat="1"/>
    <row r="83859" s="3046" customFormat="1"/>
    <row r="83860" s="3046" customFormat="1"/>
    <row r="83861" s="3046" customFormat="1"/>
    <row r="83862" s="3046" customFormat="1"/>
    <row r="83863" s="3046" customFormat="1"/>
    <row r="83864" s="3046" customFormat="1"/>
    <row r="83865" s="3046" customFormat="1"/>
    <row r="83866" s="3046" customFormat="1"/>
    <row r="83867" s="3046" customFormat="1"/>
    <row r="83868" s="3046" customFormat="1"/>
    <row r="83869" s="3046" customFormat="1"/>
    <row r="83870" s="3046" customFormat="1"/>
    <row r="83871" s="3046" customFormat="1"/>
    <row r="83872" s="3046" customFormat="1"/>
    <row r="83873" s="3046" customFormat="1"/>
    <row r="83874" s="3046" customFormat="1"/>
    <row r="83875" s="3046" customFormat="1"/>
    <row r="83876" s="3046" customFormat="1"/>
    <row r="83877" s="3046" customFormat="1"/>
    <row r="83878" s="3046" customFormat="1"/>
    <row r="83879" s="3046" customFormat="1"/>
    <row r="83880" s="3046" customFormat="1"/>
    <row r="83881" s="3046" customFormat="1"/>
    <row r="83882" s="3046" customFormat="1"/>
    <row r="83883" s="3046" customFormat="1"/>
    <row r="83884" s="3046" customFormat="1"/>
    <row r="83885" s="3046" customFormat="1"/>
    <row r="83886" s="3046" customFormat="1"/>
    <row r="83887" s="3046" customFormat="1"/>
    <row r="83888" s="3046" customFormat="1"/>
    <row r="83889" s="3046" customFormat="1"/>
    <row r="83890" s="3046" customFormat="1"/>
    <row r="83891" s="3046" customFormat="1"/>
    <row r="83892" s="3046" customFormat="1"/>
    <row r="83893" s="3046" customFormat="1"/>
    <row r="83894" s="3046" customFormat="1"/>
    <row r="83895" s="3046" customFormat="1"/>
    <row r="83896" s="3046" customFormat="1"/>
    <row r="83897" s="3046" customFormat="1"/>
    <row r="83898" s="3046" customFormat="1"/>
    <row r="83899" s="3046" customFormat="1"/>
    <row r="83900" s="3046" customFormat="1"/>
    <row r="83901" s="3046" customFormat="1"/>
    <row r="83902" s="3046" customFormat="1"/>
    <row r="83903" s="3046" customFormat="1"/>
    <row r="83904" s="3046" customFormat="1"/>
    <row r="83905" s="3046" customFormat="1"/>
    <row r="83906" s="3046" customFormat="1"/>
    <row r="83907" s="3046" customFormat="1"/>
    <row r="83908" s="3046" customFormat="1"/>
    <row r="83909" s="3046" customFormat="1"/>
    <row r="83910" s="3046" customFormat="1"/>
    <row r="83911" s="3046" customFormat="1"/>
    <row r="83912" s="3046" customFormat="1"/>
    <row r="83913" s="3046" customFormat="1"/>
    <row r="83914" s="3046" customFormat="1"/>
    <row r="83915" s="3046" customFormat="1"/>
    <row r="83916" s="3046" customFormat="1"/>
    <row r="83917" s="3046" customFormat="1"/>
    <row r="83918" s="3046" customFormat="1"/>
    <row r="83919" s="3046" customFormat="1"/>
    <row r="83920" s="3046" customFormat="1"/>
    <row r="83921" s="3046" customFormat="1"/>
    <row r="83922" s="3046" customFormat="1"/>
    <row r="83923" s="3046" customFormat="1"/>
    <row r="83924" s="3046" customFormat="1"/>
    <row r="83925" s="3046" customFormat="1"/>
    <row r="83926" s="3046" customFormat="1"/>
    <row r="83927" s="3046" customFormat="1"/>
    <row r="83928" s="3046" customFormat="1"/>
    <row r="83929" s="3046" customFormat="1"/>
    <row r="83930" s="3046" customFormat="1"/>
    <row r="83931" s="3046" customFormat="1"/>
    <row r="83932" s="3046" customFormat="1"/>
    <row r="83933" s="3046" customFormat="1"/>
    <row r="83934" s="3046" customFormat="1"/>
    <row r="83935" s="3046" customFormat="1"/>
    <row r="83936" s="3046" customFormat="1"/>
    <row r="83937" s="3046" customFormat="1"/>
    <row r="83938" s="3046" customFormat="1"/>
    <row r="83939" s="3046" customFormat="1"/>
    <row r="83940" s="3046" customFormat="1"/>
    <row r="83941" s="3046" customFormat="1"/>
    <row r="83942" s="3046" customFormat="1"/>
    <row r="83943" s="3046" customFormat="1"/>
    <row r="83944" s="3046" customFormat="1"/>
    <row r="83945" s="3046" customFormat="1"/>
    <row r="83946" s="3046" customFormat="1"/>
    <row r="83947" s="3046" customFormat="1"/>
    <row r="83948" s="3046" customFormat="1"/>
    <row r="83949" s="3046" customFormat="1"/>
    <row r="83950" s="3046" customFormat="1"/>
    <row r="83951" s="3046" customFormat="1"/>
    <row r="83952" s="3046" customFormat="1"/>
    <row r="83953" s="3046" customFormat="1"/>
    <row r="83954" s="3046" customFormat="1"/>
    <row r="83955" s="3046" customFormat="1"/>
    <row r="83956" s="3046" customFormat="1"/>
    <row r="83957" s="3046" customFormat="1"/>
    <row r="83958" s="3046" customFormat="1"/>
    <row r="83959" s="3046" customFormat="1"/>
    <row r="83960" s="3046" customFormat="1"/>
    <row r="83961" s="3046" customFormat="1"/>
    <row r="83962" s="3046" customFormat="1"/>
    <row r="83963" s="3046" customFormat="1"/>
    <row r="83964" s="3046" customFormat="1"/>
    <row r="83965" s="3046" customFormat="1"/>
    <row r="83966" s="3046" customFormat="1"/>
    <row r="83967" s="3046" customFormat="1"/>
    <row r="83968" s="3046" customFormat="1"/>
    <row r="83969" s="3046" customFormat="1"/>
    <row r="83970" s="3046" customFormat="1"/>
    <row r="83971" s="3046" customFormat="1"/>
    <row r="83972" s="3046" customFormat="1"/>
    <row r="83973" s="3046" customFormat="1"/>
    <row r="83974" s="3046" customFormat="1"/>
    <row r="83975" s="3046" customFormat="1"/>
    <row r="83976" s="3046" customFormat="1"/>
    <row r="83977" s="3046" customFormat="1"/>
    <row r="83978" s="3046" customFormat="1"/>
    <row r="83979" s="3046" customFormat="1"/>
    <row r="83980" s="3046" customFormat="1"/>
    <row r="83981" s="3046" customFormat="1"/>
    <row r="83982" s="3046" customFormat="1"/>
    <row r="83983" s="3046" customFormat="1"/>
    <row r="83984" s="3046" customFormat="1"/>
    <row r="83985" s="3046" customFormat="1"/>
    <row r="83986" s="3046" customFormat="1"/>
    <row r="83987" s="3046" customFormat="1"/>
    <row r="83988" s="3046" customFormat="1"/>
    <row r="83989" s="3046" customFormat="1"/>
    <row r="83990" s="3046" customFormat="1"/>
    <row r="83991" s="3046" customFormat="1"/>
    <row r="83992" s="3046" customFormat="1"/>
    <row r="83993" s="3046" customFormat="1"/>
    <row r="83994" s="3046" customFormat="1"/>
    <row r="83995" s="3046" customFormat="1"/>
    <row r="83996" s="3046" customFormat="1"/>
    <row r="83997" s="3046" customFormat="1"/>
    <row r="83998" s="3046" customFormat="1"/>
    <row r="83999" s="3046" customFormat="1"/>
    <row r="84000" s="3046" customFormat="1"/>
    <row r="84001" s="3046" customFormat="1"/>
    <row r="84002" s="3046" customFormat="1"/>
    <row r="84003" s="3046" customFormat="1"/>
    <row r="84004" s="3046" customFormat="1"/>
    <row r="84005" s="3046" customFormat="1"/>
    <row r="84006" s="3046" customFormat="1"/>
    <row r="84007" s="3046" customFormat="1"/>
    <row r="84008" s="3046" customFormat="1"/>
    <row r="84009" s="3046" customFormat="1"/>
    <row r="84010" s="3046" customFormat="1"/>
    <row r="84011" s="3046" customFormat="1"/>
    <row r="84012" s="3046" customFormat="1"/>
    <row r="84013" s="3046" customFormat="1"/>
    <row r="84014" s="3046" customFormat="1"/>
    <row r="84015" s="3046" customFormat="1"/>
    <row r="84016" s="3046" customFormat="1"/>
    <row r="84017" s="3046" customFormat="1"/>
    <row r="84018" s="3046" customFormat="1"/>
    <row r="84019" s="3046" customFormat="1"/>
    <row r="84020" s="3046" customFormat="1"/>
    <row r="84021" s="3046" customFormat="1"/>
    <row r="84022" s="3046" customFormat="1"/>
    <row r="84023" s="3046" customFormat="1"/>
    <row r="84024" s="3046" customFormat="1"/>
    <row r="84025" s="3046" customFormat="1"/>
    <row r="84026" s="3046" customFormat="1"/>
    <row r="84027" s="3046" customFormat="1"/>
    <row r="84028" s="3046" customFormat="1"/>
    <row r="84029" s="3046" customFormat="1"/>
    <row r="84030" s="3046" customFormat="1"/>
    <row r="84031" s="3046" customFormat="1"/>
    <row r="84032" s="3046" customFormat="1"/>
    <row r="84033" s="3046" customFormat="1"/>
    <row r="84034" s="3046" customFormat="1"/>
    <row r="84035" s="3046" customFormat="1"/>
    <row r="84036" s="3046" customFormat="1"/>
    <row r="84037" s="3046" customFormat="1"/>
    <row r="84038" s="3046" customFormat="1"/>
    <row r="84039" s="3046" customFormat="1"/>
    <row r="84040" s="3046" customFormat="1"/>
    <row r="84041" s="3046" customFormat="1"/>
    <row r="84042" s="3046" customFormat="1"/>
    <row r="84043" s="3046" customFormat="1"/>
    <row r="84044" s="3046" customFormat="1"/>
    <row r="84045" s="3046" customFormat="1"/>
    <row r="84046" s="3046" customFormat="1"/>
    <row r="84047" s="3046" customFormat="1"/>
    <row r="84048" s="3046" customFormat="1"/>
    <row r="84049" s="3046" customFormat="1"/>
    <row r="84050" s="3046" customFormat="1"/>
    <row r="84051" s="3046" customFormat="1"/>
    <row r="84052" s="3046" customFormat="1"/>
    <row r="84053" s="3046" customFormat="1"/>
    <row r="84054" s="3046" customFormat="1"/>
    <row r="84055" s="3046" customFormat="1"/>
    <row r="84056" s="3046" customFormat="1"/>
    <row r="84057" s="3046" customFormat="1"/>
    <row r="84058" s="3046" customFormat="1"/>
    <row r="84059" s="3046" customFormat="1"/>
    <row r="84060" s="3046" customFormat="1"/>
    <row r="84061" s="3046" customFormat="1"/>
    <row r="84062" s="3046" customFormat="1"/>
    <row r="84063" s="3046" customFormat="1"/>
    <row r="84064" s="3046" customFormat="1"/>
    <row r="84065" s="3046" customFormat="1"/>
    <row r="84066" s="3046" customFormat="1"/>
    <row r="84067" s="3046" customFormat="1"/>
    <row r="84068" s="3046" customFormat="1"/>
    <row r="84069" s="3046" customFormat="1"/>
    <row r="84070" s="3046" customFormat="1"/>
    <row r="84071" s="3046" customFormat="1"/>
    <row r="84072" s="3046" customFormat="1"/>
    <row r="84073" s="3046" customFormat="1"/>
    <row r="84074" s="3046" customFormat="1"/>
    <row r="84075" s="3046" customFormat="1"/>
    <row r="84076" s="3046" customFormat="1"/>
    <row r="84077" s="3046" customFormat="1"/>
    <row r="84078" s="3046" customFormat="1"/>
    <row r="84079" s="3046" customFormat="1"/>
    <row r="84080" s="3046" customFormat="1"/>
    <row r="84081" s="3046" customFormat="1"/>
    <row r="84082" s="3046" customFormat="1"/>
    <row r="84083" s="3046" customFormat="1"/>
    <row r="84084" s="3046" customFormat="1"/>
    <row r="84085" s="3046" customFormat="1"/>
    <row r="84086" s="3046" customFormat="1"/>
    <row r="84087" s="3046" customFormat="1"/>
    <row r="84088" s="3046" customFormat="1"/>
    <row r="84089" s="3046" customFormat="1"/>
    <row r="84090" s="3046" customFormat="1"/>
    <row r="84091" s="3046" customFormat="1"/>
    <row r="84092" s="3046" customFormat="1"/>
    <row r="84093" s="3046" customFormat="1"/>
    <row r="84094" s="3046" customFormat="1"/>
    <row r="84095" s="3046" customFormat="1"/>
    <row r="84096" s="3046" customFormat="1"/>
    <row r="84097" s="3046" customFormat="1"/>
    <row r="84098" s="3046" customFormat="1"/>
    <row r="84099" s="3046" customFormat="1"/>
    <row r="84100" s="3046" customFormat="1"/>
    <row r="84101" s="3046" customFormat="1"/>
    <row r="84102" s="3046" customFormat="1"/>
    <row r="84103" s="3046" customFormat="1"/>
    <row r="84104" s="3046" customFormat="1"/>
    <row r="84105" s="3046" customFormat="1"/>
    <row r="84106" s="3046" customFormat="1"/>
    <row r="84107" s="3046" customFormat="1"/>
    <row r="84108" s="3046" customFormat="1"/>
    <row r="84109" s="3046" customFormat="1"/>
    <row r="84110" s="3046" customFormat="1"/>
    <row r="84111" s="3046" customFormat="1"/>
    <row r="84112" s="3046" customFormat="1"/>
    <row r="84113" s="3046" customFormat="1"/>
    <row r="84114" s="3046" customFormat="1"/>
    <row r="84115" s="3046" customFormat="1"/>
    <row r="84116" s="3046" customFormat="1"/>
    <row r="84117" s="3046" customFormat="1"/>
    <row r="84118" s="3046" customFormat="1"/>
    <row r="84119" s="3046" customFormat="1"/>
    <row r="84120" s="3046" customFormat="1"/>
    <row r="84121" s="3046" customFormat="1"/>
    <row r="84122" s="3046" customFormat="1"/>
    <row r="84123" s="3046" customFormat="1"/>
    <row r="84124" s="3046" customFormat="1"/>
    <row r="84125" s="3046" customFormat="1"/>
    <row r="84126" s="3046" customFormat="1"/>
    <row r="84127" s="3046" customFormat="1"/>
    <row r="84128" s="3046" customFormat="1"/>
    <row r="84129" s="3046" customFormat="1"/>
    <row r="84130" s="3046" customFormat="1"/>
    <row r="84131" s="3046" customFormat="1"/>
    <row r="84132" s="3046" customFormat="1"/>
    <row r="84133" s="3046" customFormat="1"/>
    <row r="84134" s="3046" customFormat="1"/>
    <row r="84135" s="3046" customFormat="1"/>
    <row r="84136" s="3046" customFormat="1"/>
    <row r="84137" s="3046" customFormat="1"/>
    <row r="84138" s="3046" customFormat="1"/>
    <row r="84139" s="3046" customFormat="1"/>
    <row r="84140" s="3046" customFormat="1"/>
    <row r="84141" s="3046" customFormat="1"/>
    <row r="84142" s="3046" customFormat="1"/>
    <row r="84143" s="3046" customFormat="1"/>
    <row r="84144" s="3046" customFormat="1"/>
    <row r="84145" s="3046" customFormat="1"/>
    <row r="84146" s="3046" customFormat="1"/>
    <row r="84147" s="3046" customFormat="1"/>
    <row r="84148" s="3046" customFormat="1"/>
    <row r="84149" s="3046" customFormat="1"/>
    <row r="84150" s="3046" customFormat="1"/>
    <row r="84151" s="3046" customFormat="1"/>
    <row r="84152" s="3046" customFormat="1"/>
    <row r="84153" s="3046" customFormat="1"/>
    <row r="84154" s="3046" customFormat="1"/>
    <row r="84155" s="3046" customFormat="1"/>
    <row r="84156" s="3046" customFormat="1"/>
    <row r="84157" s="3046" customFormat="1"/>
    <row r="84158" s="3046" customFormat="1"/>
    <row r="84159" s="3046" customFormat="1"/>
    <row r="84160" s="3046" customFormat="1"/>
    <row r="84161" s="3046" customFormat="1"/>
    <row r="84162" s="3046" customFormat="1"/>
    <row r="84163" s="3046" customFormat="1"/>
    <row r="84164" s="3046" customFormat="1"/>
    <row r="84165" s="3046" customFormat="1"/>
    <row r="84166" s="3046" customFormat="1"/>
    <row r="84167" s="3046" customFormat="1"/>
    <row r="84168" s="3046" customFormat="1"/>
    <row r="84169" s="3046" customFormat="1"/>
    <row r="84170" s="3046" customFormat="1"/>
    <row r="84171" s="3046" customFormat="1"/>
    <row r="84172" s="3046" customFormat="1"/>
    <row r="84173" s="3046" customFormat="1"/>
    <row r="84174" s="3046" customFormat="1"/>
    <row r="84175" s="3046" customFormat="1"/>
    <row r="84176" s="3046" customFormat="1"/>
    <row r="84177" s="3046" customFormat="1"/>
    <row r="84178" s="3046" customFormat="1"/>
    <row r="84179" s="3046" customFormat="1"/>
    <row r="84180" s="3046" customFormat="1"/>
    <row r="84181" s="3046" customFormat="1"/>
    <row r="84182" s="3046" customFormat="1"/>
    <row r="84183" s="3046" customFormat="1"/>
    <row r="84184" s="3046" customFormat="1"/>
    <row r="84185" s="3046" customFormat="1"/>
    <row r="84186" s="3046" customFormat="1"/>
    <row r="84187" s="3046" customFormat="1"/>
    <row r="84188" s="3046" customFormat="1"/>
    <row r="84189" s="3046" customFormat="1"/>
    <row r="84190" s="3046" customFormat="1"/>
    <row r="84191" s="3046" customFormat="1"/>
    <row r="84192" s="3046" customFormat="1"/>
    <row r="84193" s="3046" customFormat="1"/>
    <row r="84194" s="3046" customFormat="1"/>
    <row r="84195" s="3046" customFormat="1"/>
    <row r="84196" s="3046" customFormat="1"/>
    <row r="84197" s="3046" customFormat="1"/>
    <row r="84198" s="3046" customFormat="1"/>
    <row r="84199" s="3046" customFormat="1"/>
    <row r="84200" s="3046" customFormat="1"/>
    <row r="84201" s="3046" customFormat="1"/>
    <row r="84202" s="3046" customFormat="1"/>
    <row r="84203" s="3046" customFormat="1"/>
    <row r="84204" s="3046" customFormat="1"/>
    <row r="84205" s="3046" customFormat="1"/>
    <row r="84206" s="3046" customFormat="1"/>
    <row r="84207" s="3046" customFormat="1"/>
    <row r="84208" s="3046" customFormat="1"/>
    <row r="84209" s="3046" customFormat="1"/>
    <row r="84210" s="3046" customFormat="1"/>
    <row r="84211" s="3046" customFormat="1"/>
    <row r="84212" s="3046" customFormat="1"/>
    <row r="84213" s="3046" customFormat="1"/>
    <row r="84214" s="3046" customFormat="1"/>
    <row r="84215" s="3046" customFormat="1"/>
    <row r="84216" s="3046" customFormat="1"/>
    <row r="84217" s="3046" customFormat="1"/>
    <row r="84218" s="3046" customFormat="1"/>
    <row r="84219" s="3046" customFormat="1"/>
    <row r="84220" s="3046" customFormat="1"/>
    <row r="84221" s="3046" customFormat="1"/>
    <row r="84222" s="3046" customFormat="1"/>
    <row r="84223" s="3046" customFormat="1"/>
    <row r="84224" s="3046" customFormat="1"/>
    <row r="84225" s="3046" customFormat="1"/>
    <row r="84226" s="3046" customFormat="1"/>
    <row r="84227" s="3046" customFormat="1"/>
    <row r="84228" s="3046" customFormat="1"/>
    <row r="84229" s="3046" customFormat="1"/>
    <row r="84230" s="3046" customFormat="1"/>
    <row r="84231" s="3046" customFormat="1"/>
    <row r="84232" s="3046" customFormat="1"/>
    <row r="84233" s="3046" customFormat="1"/>
    <row r="84234" s="3046" customFormat="1"/>
    <row r="84235" s="3046" customFormat="1"/>
    <row r="84236" s="3046" customFormat="1"/>
    <row r="84237" s="3046" customFormat="1"/>
    <row r="84238" s="3046" customFormat="1"/>
    <row r="84239" s="3046" customFormat="1"/>
    <row r="84240" s="3046" customFormat="1"/>
    <row r="84241" s="3046" customFormat="1"/>
    <row r="84242" s="3046" customFormat="1"/>
    <row r="84243" s="3046" customFormat="1"/>
    <row r="84244" s="3046" customFormat="1"/>
    <row r="84245" s="3046" customFormat="1"/>
    <row r="84246" s="3046" customFormat="1"/>
    <row r="84247" s="3046" customFormat="1"/>
    <row r="84248" s="3046" customFormat="1"/>
    <row r="84249" s="3046" customFormat="1"/>
    <row r="84250" s="3046" customFormat="1"/>
    <row r="84251" s="3046" customFormat="1"/>
    <row r="84252" s="3046" customFormat="1"/>
    <row r="84253" s="3046" customFormat="1"/>
    <row r="84254" s="3046" customFormat="1"/>
    <row r="84255" s="3046" customFormat="1"/>
    <row r="84256" s="3046" customFormat="1"/>
    <row r="84257" s="3046" customFormat="1"/>
    <row r="84258" s="3046" customFormat="1"/>
    <row r="84259" s="3046" customFormat="1"/>
    <row r="84260" s="3046" customFormat="1"/>
    <row r="84261" s="3046" customFormat="1"/>
    <row r="84262" s="3046" customFormat="1"/>
    <row r="84263" s="3046" customFormat="1"/>
    <row r="84264" s="3046" customFormat="1"/>
    <row r="84265" s="3046" customFormat="1"/>
    <row r="84266" s="3046" customFormat="1"/>
    <row r="84267" s="3046" customFormat="1"/>
    <row r="84268" s="3046" customFormat="1"/>
    <row r="84269" s="3046" customFormat="1"/>
    <row r="84270" s="3046" customFormat="1"/>
    <row r="84271" s="3046" customFormat="1"/>
    <row r="84272" s="3046" customFormat="1"/>
    <row r="84273" s="3046" customFormat="1"/>
    <row r="84274" s="3046" customFormat="1"/>
    <row r="84275" s="3046" customFormat="1"/>
    <row r="84276" s="3046" customFormat="1"/>
    <row r="84277" s="3046" customFormat="1"/>
    <row r="84278" s="3046" customFormat="1"/>
    <row r="84279" s="3046" customFormat="1"/>
    <row r="84280" s="3046" customFormat="1"/>
    <row r="84281" s="3046" customFormat="1"/>
    <row r="84282" s="3046" customFormat="1"/>
    <row r="84283" s="3046" customFormat="1"/>
    <row r="84284" s="3046" customFormat="1"/>
    <row r="84285" s="3046" customFormat="1"/>
    <row r="84286" s="3046" customFormat="1"/>
    <row r="84287" s="3046" customFormat="1"/>
    <row r="84288" s="3046" customFormat="1"/>
    <row r="84289" s="3046" customFormat="1"/>
    <row r="84290" s="3046" customFormat="1"/>
    <row r="84291" s="3046" customFormat="1"/>
    <row r="84292" s="3046" customFormat="1"/>
    <row r="84293" s="3046" customFormat="1"/>
    <row r="84294" s="3046" customFormat="1"/>
    <row r="84295" s="3046" customFormat="1"/>
    <row r="84296" s="3046" customFormat="1"/>
    <row r="84297" s="3046" customFormat="1"/>
    <row r="84298" s="3046" customFormat="1"/>
    <row r="84299" s="3046" customFormat="1"/>
    <row r="84300" s="3046" customFormat="1"/>
    <row r="84301" s="3046" customFormat="1"/>
    <row r="84302" s="3046" customFormat="1"/>
    <row r="84303" s="3046" customFormat="1"/>
    <row r="84304" s="3046" customFormat="1"/>
    <row r="84305" s="3046" customFormat="1"/>
    <row r="84306" s="3046" customFormat="1"/>
    <row r="84307" s="3046" customFormat="1"/>
    <row r="84308" s="3046" customFormat="1"/>
    <row r="84309" s="3046" customFormat="1"/>
    <row r="84310" s="3046" customFormat="1"/>
    <row r="84311" s="3046" customFormat="1"/>
    <row r="84312" s="3046" customFormat="1"/>
    <row r="84313" s="3046" customFormat="1"/>
    <row r="84314" s="3046" customFormat="1"/>
    <row r="84315" s="3046" customFormat="1"/>
    <row r="84316" s="3046" customFormat="1"/>
    <row r="84317" s="3046" customFormat="1"/>
    <row r="84318" s="3046" customFormat="1"/>
    <row r="84319" s="3046" customFormat="1"/>
    <row r="84320" s="3046" customFormat="1"/>
    <row r="84321" s="3046" customFormat="1"/>
    <row r="84322" s="3046" customFormat="1"/>
    <row r="84323" s="3046" customFormat="1"/>
    <row r="84324" s="3046" customFormat="1"/>
    <row r="84325" s="3046" customFormat="1"/>
    <row r="84326" s="3046" customFormat="1"/>
    <row r="84327" s="3046" customFormat="1"/>
    <row r="84328" s="3046" customFormat="1"/>
    <row r="84329" s="3046" customFormat="1"/>
    <row r="84330" s="3046" customFormat="1"/>
    <row r="84331" s="3046" customFormat="1"/>
    <row r="84332" s="3046" customFormat="1"/>
    <row r="84333" s="3046" customFormat="1"/>
    <row r="84334" s="3046" customFormat="1"/>
    <row r="84335" s="3046" customFormat="1"/>
    <row r="84336" s="3046" customFormat="1"/>
    <row r="84337" s="3046" customFormat="1"/>
    <row r="84338" s="3046" customFormat="1"/>
    <row r="84339" s="3046" customFormat="1"/>
    <row r="84340" s="3046" customFormat="1"/>
    <row r="84341" s="3046" customFormat="1"/>
    <row r="84342" s="3046" customFormat="1"/>
    <row r="84343" s="3046" customFormat="1"/>
    <row r="84344" s="3046" customFormat="1"/>
    <row r="84345" s="3046" customFormat="1"/>
    <row r="84346" s="3046" customFormat="1"/>
    <row r="84347" s="3046" customFormat="1"/>
    <row r="84348" s="3046" customFormat="1"/>
    <row r="84349" s="3046" customFormat="1"/>
    <row r="84350" s="3046" customFormat="1"/>
    <row r="84351" s="3046" customFormat="1"/>
    <row r="84352" s="3046" customFormat="1"/>
    <row r="84353" s="3046" customFormat="1"/>
    <row r="84354" s="3046" customFormat="1"/>
    <row r="84355" s="3046" customFormat="1"/>
    <row r="84356" s="3046" customFormat="1"/>
    <row r="84357" s="3046" customFormat="1"/>
    <row r="84358" s="3046" customFormat="1"/>
    <row r="84359" s="3046" customFormat="1"/>
    <row r="84360" s="3046" customFormat="1"/>
    <row r="84361" s="3046" customFormat="1"/>
    <row r="84362" s="3046" customFormat="1"/>
    <row r="84363" s="3046" customFormat="1"/>
    <row r="84364" s="3046" customFormat="1"/>
    <row r="84365" s="3046" customFormat="1"/>
    <row r="84366" s="3046" customFormat="1"/>
    <row r="84367" s="3046" customFormat="1"/>
    <row r="84368" s="3046" customFormat="1"/>
    <row r="84369" s="3046" customFormat="1"/>
    <row r="84370" s="3046" customFormat="1"/>
    <row r="84371" s="3046" customFormat="1"/>
    <row r="84372" s="3046" customFormat="1"/>
    <row r="84373" s="3046" customFormat="1"/>
    <row r="84374" s="3046" customFormat="1"/>
    <row r="84375" s="3046" customFormat="1"/>
    <row r="84376" s="3046" customFormat="1"/>
    <row r="84377" s="3046" customFormat="1"/>
    <row r="84378" s="3046" customFormat="1"/>
    <row r="84379" s="3046" customFormat="1"/>
    <row r="84380" s="3046" customFormat="1"/>
    <row r="84381" s="3046" customFormat="1"/>
    <row r="84382" s="3046" customFormat="1"/>
    <row r="84383" s="3046" customFormat="1"/>
    <row r="84384" s="3046" customFormat="1"/>
    <row r="84385" s="3046" customFormat="1"/>
    <row r="84386" s="3046" customFormat="1"/>
    <row r="84387" s="3046" customFormat="1"/>
    <row r="84388" s="3046" customFormat="1"/>
    <row r="84389" s="3046" customFormat="1"/>
    <row r="84390" s="3046" customFormat="1"/>
    <row r="84391" s="3046" customFormat="1"/>
    <row r="84392" s="3046" customFormat="1"/>
    <row r="84393" s="3046" customFormat="1"/>
    <row r="84394" s="3046" customFormat="1"/>
    <row r="84395" s="3046" customFormat="1"/>
    <row r="84396" s="3046" customFormat="1"/>
    <row r="84397" s="3046" customFormat="1"/>
    <row r="84398" s="3046" customFormat="1"/>
    <row r="84399" s="3046" customFormat="1"/>
    <row r="84400" s="3046" customFormat="1"/>
    <row r="84401" s="3046" customFormat="1"/>
    <row r="84402" s="3046" customFormat="1"/>
    <row r="84403" s="3046" customFormat="1"/>
    <row r="84404" s="3046" customFormat="1"/>
    <row r="84405" s="3046" customFormat="1"/>
    <row r="84406" s="3046" customFormat="1"/>
    <row r="84407" s="3046" customFormat="1"/>
    <row r="84408" s="3046" customFormat="1"/>
    <row r="84409" s="3046" customFormat="1"/>
    <row r="84410" s="3046" customFormat="1"/>
    <row r="84411" s="3046" customFormat="1"/>
    <row r="84412" s="3046" customFormat="1"/>
    <row r="84413" s="3046" customFormat="1"/>
    <row r="84414" s="3046" customFormat="1"/>
    <row r="84415" s="3046" customFormat="1"/>
    <row r="84416" s="3046" customFormat="1"/>
    <row r="84417" s="3046" customFormat="1"/>
    <row r="84418" s="3046" customFormat="1"/>
    <row r="84419" s="3046" customFormat="1"/>
    <row r="84420" s="3046" customFormat="1"/>
    <row r="84421" s="3046" customFormat="1"/>
    <row r="84422" s="3046" customFormat="1"/>
    <row r="84423" s="3046" customFormat="1"/>
    <row r="84424" s="3046" customFormat="1"/>
    <row r="84425" s="3046" customFormat="1"/>
    <row r="84426" s="3046" customFormat="1"/>
    <row r="84427" s="3046" customFormat="1"/>
    <row r="84428" s="3046" customFormat="1"/>
    <row r="84429" s="3046" customFormat="1"/>
    <row r="84430" s="3046" customFormat="1"/>
    <row r="84431" s="3046" customFormat="1"/>
    <row r="84432" s="3046" customFormat="1"/>
    <row r="84433" s="3046" customFormat="1"/>
    <row r="84434" s="3046" customFormat="1"/>
    <row r="84435" s="3046" customFormat="1"/>
    <row r="84436" s="3046" customFormat="1"/>
    <row r="84437" s="3046" customFormat="1"/>
    <row r="84438" s="3046" customFormat="1"/>
    <row r="84439" s="3046" customFormat="1"/>
    <row r="84440" s="3046" customFormat="1"/>
    <row r="84441" s="3046" customFormat="1"/>
    <row r="84442" s="3046" customFormat="1"/>
    <row r="84443" s="3046" customFormat="1"/>
    <row r="84444" s="3046" customFormat="1"/>
    <row r="84445" s="3046" customFormat="1"/>
    <row r="84446" s="3046" customFormat="1"/>
    <row r="84447" s="3046" customFormat="1"/>
    <row r="84448" s="3046" customFormat="1"/>
    <row r="84449" s="3046" customFormat="1"/>
    <row r="84450" s="3046" customFormat="1"/>
    <row r="84451" s="3046" customFormat="1"/>
    <row r="84452" s="3046" customFormat="1"/>
    <row r="84453" s="3046" customFormat="1"/>
    <row r="84454" s="3046" customFormat="1"/>
    <row r="84455" s="3046" customFormat="1"/>
    <row r="84456" s="3046" customFormat="1"/>
    <row r="84457" s="3046" customFormat="1"/>
    <row r="84458" s="3046" customFormat="1"/>
    <row r="84459" s="3046" customFormat="1"/>
    <row r="84460" s="3046" customFormat="1"/>
    <row r="84461" s="3046" customFormat="1"/>
    <row r="84462" s="3046" customFormat="1"/>
    <row r="84463" s="3046" customFormat="1"/>
    <row r="84464" s="3046" customFormat="1"/>
    <row r="84465" s="3046" customFormat="1"/>
    <row r="84466" s="3046" customFormat="1"/>
    <row r="84467" s="3046" customFormat="1"/>
    <row r="84468" s="3046" customFormat="1"/>
    <row r="84469" s="3046" customFormat="1"/>
    <row r="84470" s="3046" customFormat="1"/>
    <row r="84471" s="3046" customFormat="1"/>
    <row r="84472" s="3046" customFormat="1"/>
    <row r="84473" s="3046" customFormat="1"/>
    <row r="84474" s="3046" customFormat="1"/>
    <row r="84475" s="3046" customFormat="1"/>
    <row r="84476" s="3046" customFormat="1"/>
    <row r="84477" s="3046" customFormat="1"/>
    <row r="84478" s="3046" customFormat="1"/>
    <row r="84479" s="3046" customFormat="1"/>
    <row r="84480" s="3046" customFormat="1"/>
    <row r="84481" s="3046" customFormat="1"/>
    <row r="84482" s="3046" customFormat="1"/>
    <row r="84483" s="3046" customFormat="1"/>
    <row r="84484" s="3046" customFormat="1"/>
    <row r="84485" s="3046" customFormat="1"/>
    <row r="84486" s="3046" customFormat="1"/>
    <row r="84487" s="3046" customFormat="1"/>
    <row r="84488" s="3046" customFormat="1"/>
    <row r="84489" s="3046" customFormat="1"/>
    <row r="84490" s="3046" customFormat="1"/>
    <row r="84491" s="3046" customFormat="1"/>
    <row r="84492" s="3046" customFormat="1"/>
    <row r="84493" s="3046" customFormat="1"/>
    <row r="84494" s="3046" customFormat="1"/>
    <row r="84495" s="3046" customFormat="1"/>
    <row r="84496" s="3046" customFormat="1"/>
    <row r="84497" s="3046" customFormat="1"/>
    <row r="84498" s="3046" customFormat="1"/>
    <row r="84499" s="3046" customFormat="1"/>
    <row r="84500" s="3046" customFormat="1"/>
    <row r="84501" s="3046" customFormat="1"/>
    <row r="84502" s="3046" customFormat="1"/>
    <row r="84503" s="3046" customFormat="1"/>
    <row r="84504" s="3046" customFormat="1"/>
    <row r="84505" s="3046" customFormat="1"/>
    <row r="84506" s="3046" customFormat="1"/>
    <row r="84507" s="3046" customFormat="1"/>
    <row r="84508" s="3046" customFormat="1"/>
    <row r="84509" s="3046" customFormat="1"/>
    <row r="84510" s="3046" customFormat="1"/>
    <row r="84511" s="3046" customFormat="1"/>
    <row r="84512" s="3046" customFormat="1"/>
    <row r="84513" s="3046" customFormat="1"/>
    <row r="84514" s="3046" customFormat="1"/>
    <row r="84515" s="3046" customFormat="1"/>
    <row r="84516" s="3046" customFormat="1"/>
    <row r="84517" s="3046" customFormat="1"/>
    <row r="84518" s="3046" customFormat="1"/>
    <row r="84519" s="3046" customFormat="1"/>
    <row r="84520" s="3046" customFormat="1"/>
    <row r="84521" s="3046" customFormat="1"/>
    <row r="84522" s="3046" customFormat="1"/>
    <row r="84523" s="3046" customFormat="1"/>
    <row r="84524" s="3046" customFormat="1"/>
    <row r="84525" s="3046" customFormat="1"/>
    <row r="84526" s="3046" customFormat="1"/>
    <row r="84527" s="3046" customFormat="1"/>
    <row r="84528" s="3046" customFormat="1"/>
    <row r="84529" s="3046" customFormat="1"/>
    <row r="84530" s="3046" customFormat="1"/>
    <row r="84531" s="3046" customFormat="1"/>
    <row r="84532" s="3046" customFormat="1"/>
    <row r="84533" s="3046" customFormat="1"/>
    <row r="84534" s="3046" customFormat="1"/>
    <row r="84535" s="3046" customFormat="1"/>
    <row r="84536" s="3046" customFormat="1"/>
    <row r="84537" s="3046" customFormat="1"/>
    <row r="84538" s="3046" customFormat="1"/>
    <row r="84539" s="3046" customFormat="1"/>
    <row r="84540" s="3046" customFormat="1"/>
    <row r="84541" s="3046" customFormat="1"/>
    <row r="84542" s="3046" customFormat="1"/>
    <row r="84543" s="3046" customFormat="1"/>
    <row r="84544" s="3046" customFormat="1"/>
    <row r="84545" s="3046" customFormat="1"/>
    <row r="84546" s="3046" customFormat="1"/>
    <row r="84547" s="3046" customFormat="1"/>
    <row r="84548" s="3046" customFormat="1"/>
    <row r="84549" s="3046" customFormat="1"/>
    <row r="84550" s="3046" customFormat="1"/>
    <row r="84551" s="3046" customFormat="1"/>
    <row r="84552" s="3046" customFormat="1"/>
    <row r="84553" s="3046" customFormat="1"/>
    <row r="84554" s="3046" customFormat="1"/>
    <row r="84555" s="3046" customFormat="1"/>
    <row r="84556" s="3046" customFormat="1"/>
    <row r="84557" s="3046" customFormat="1"/>
    <row r="84558" s="3046" customFormat="1"/>
    <row r="84559" s="3046" customFormat="1"/>
    <row r="84560" s="3046" customFormat="1"/>
    <row r="84561" s="3046" customFormat="1"/>
    <row r="84562" s="3046" customFormat="1"/>
    <row r="84563" s="3046" customFormat="1"/>
    <row r="84564" s="3046" customFormat="1"/>
    <row r="84565" s="3046" customFormat="1"/>
    <row r="84566" s="3046" customFormat="1"/>
    <row r="84567" s="3046" customFormat="1"/>
    <row r="84568" s="3046" customFormat="1"/>
    <row r="84569" s="3046" customFormat="1"/>
    <row r="84570" s="3046" customFormat="1"/>
    <row r="84571" s="3046" customFormat="1"/>
    <row r="84572" s="3046" customFormat="1"/>
    <row r="84573" s="3046" customFormat="1"/>
    <row r="84574" s="3046" customFormat="1"/>
    <row r="84575" s="3046" customFormat="1"/>
    <row r="84576" s="3046" customFormat="1"/>
    <row r="84577" s="3046" customFormat="1"/>
    <row r="84578" s="3046" customFormat="1"/>
    <row r="84579" s="3046" customFormat="1"/>
    <row r="84580" s="3046" customFormat="1"/>
    <row r="84581" s="3046" customFormat="1"/>
    <row r="84582" s="3046" customFormat="1"/>
    <row r="84583" s="3046" customFormat="1"/>
    <row r="84584" s="3046" customFormat="1"/>
    <row r="84585" s="3046" customFormat="1"/>
    <row r="84586" s="3046" customFormat="1"/>
    <row r="84587" s="3046" customFormat="1"/>
    <row r="84588" s="3046" customFormat="1"/>
    <row r="84589" s="3046" customFormat="1"/>
    <row r="84590" s="3046" customFormat="1"/>
    <row r="84591" s="3046" customFormat="1"/>
    <row r="84592" s="3046" customFormat="1"/>
    <row r="84593" s="3046" customFormat="1"/>
    <row r="84594" s="3046" customFormat="1"/>
    <row r="84595" s="3046" customFormat="1"/>
    <row r="84596" s="3046" customFormat="1"/>
    <row r="84597" s="3046" customFormat="1"/>
    <row r="84598" s="3046" customFormat="1"/>
    <row r="84599" s="3046" customFormat="1"/>
    <row r="84600" s="3046" customFormat="1"/>
    <row r="84601" s="3046" customFormat="1"/>
    <row r="84602" s="3046" customFormat="1"/>
    <row r="84603" s="3046" customFormat="1"/>
    <row r="84604" s="3046" customFormat="1"/>
    <row r="84605" s="3046" customFormat="1"/>
    <row r="84606" s="3046" customFormat="1"/>
    <row r="84607" s="3046" customFormat="1"/>
    <row r="84608" s="3046" customFormat="1"/>
    <row r="84609" s="3046" customFormat="1"/>
    <row r="84610" s="3046" customFormat="1"/>
    <row r="84611" s="3046" customFormat="1"/>
    <row r="84612" s="3046" customFormat="1"/>
    <row r="84613" s="3046" customFormat="1"/>
    <row r="84614" s="3046" customFormat="1"/>
    <row r="84615" s="3046" customFormat="1"/>
    <row r="84616" s="3046" customFormat="1"/>
    <row r="84617" s="3046" customFormat="1"/>
    <row r="84618" s="3046" customFormat="1"/>
    <row r="84619" s="3046" customFormat="1"/>
    <row r="84620" s="3046" customFormat="1"/>
    <row r="84621" s="3046" customFormat="1"/>
    <row r="84622" s="3046" customFormat="1"/>
    <row r="84623" s="3046" customFormat="1"/>
    <row r="84624" s="3046" customFormat="1"/>
    <row r="84625" s="3046" customFormat="1"/>
    <row r="84626" s="3046" customFormat="1"/>
    <row r="84627" s="3046" customFormat="1"/>
    <row r="84628" s="3046" customFormat="1"/>
    <row r="84629" s="3046" customFormat="1"/>
    <row r="84630" s="3046" customFormat="1"/>
    <row r="84631" s="3046" customFormat="1"/>
    <row r="84632" s="3046" customFormat="1"/>
    <row r="84633" s="3046" customFormat="1"/>
    <row r="84634" s="3046" customFormat="1"/>
    <row r="84635" s="3046" customFormat="1"/>
    <row r="84636" s="3046" customFormat="1"/>
    <row r="84637" s="3046" customFormat="1"/>
    <row r="84638" s="3046" customFormat="1"/>
    <row r="84639" s="3046" customFormat="1"/>
    <row r="84640" s="3046" customFormat="1"/>
    <row r="84641" s="3046" customFormat="1"/>
    <row r="84642" s="3046" customFormat="1"/>
    <row r="84643" s="3046" customFormat="1"/>
    <row r="84644" s="3046" customFormat="1"/>
    <row r="84645" s="3046" customFormat="1"/>
    <row r="84646" s="3046" customFormat="1"/>
    <row r="84647" s="3046" customFormat="1"/>
    <row r="84648" s="3046" customFormat="1"/>
    <row r="84649" s="3046" customFormat="1"/>
    <row r="84650" s="3046" customFormat="1"/>
    <row r="84651" s="3046" customFormat="1"/>
    <row r="84652" s="3046" customFormat="1"/>
    <row r="84653" s="3046" customFormat="1"/>
    <row r="84654" s="3046" customFormat="1"/>
    <row r="84655" s="3046" customFormat="1"/>
    <row r="84656" s="3046" customFormat="1"/>
    <row r="84657" s="3046" customFormat="1"/>
    <row r="84658" s="3046" customFormat="1"/>
    <row r="84659" s="3046" customFormat="1"/>
    <row r="84660" s="3046" customFormat="1"/>
    <row r="84661" s="3046" customFormat="1"/>
    <row r="84662" s="3046" customFormat="1"/>
    <row r="84663" s="3046" customFormat="1"/>
    <row r="84664" s="3046" customFormat="1"/>
    <row r="84665" s="3046" customFormat="1"/>
    <row r="84666" s="3046" customFormat="1"/>
    <row r="84667" s="3046" customFormat="1"/>
    <row r="84668" s="3046" customFormat="1"/>
    <row r="84669" s="3046" customFormat="1"/>
    <row r="84670" s="3046" customFormat="1"/>
    <row r="84671" s="3046" customFormat="1"/>
    <row r="84672" s="3046" customFormat="1"/>
    <row r="84673" s="3046" customFormat="1"/>
    <row r="84674" s="3046" customFormat="1"/>
    <row r="84675" s="3046" customFormat="1"/>
    <row r="84676" s="3046" customFormat="1"/>
    <row r="84677" s="3046" customFormat="1"/>
    <row r="84678" s="3046" customFormat="1"/>
    <row r="84679" s="3046" customFormat="1"/>
    <row r="84680" s="3046" customFormat="1"/>
    <row r="84681" s="3046" customFormat="1"/>
    <row r="84682" s="3046" customFormat="1"/>
    <row r="84683" s="3046" customFormat="1"/>
    <row r="84684" s="3046" customFormat="1"/>
    <row r="84685" s="3046" customFormat="1"/>
    <row r="84686" s="3046" customFormat="1"/>
    <row r="84687" s="3046" customFormat="1"/>
    <row r="84688" s="3046" customFormat="1"/>
    <row r="84689" s="3046" customFormat="1"/>
    <row r="84690" s="3046" customFormat="1"/>
    <row r="84691" s="3046" customFormat="1"/>
    <row r="84692" s="3046" customFormat="1"/>
    <row r="84693" s="3046" customFormat="1"/>
    <row r="84694" s="3046" customFormat="1"/>
    <row r="84695" s="3046" customFormat="1"/>
    <row r="84696" s="3046" customFormat="1"/>
    <row r="84697" s="3046" customFormat="1"/>
    <row r="84698" s="3046" customFormat="1"/>
    <row r="84699" s="3046" customFormat="1"/>
    <row r="84700" s="3046" customFormat="1"/>
    <row r="84701" s="3046" customFormat="1"/>
    <row r="84702" s="3046" customFormat="1"/>
    <row r="84703" s="3046" customFormat="1"/>
    <row r="84704" s="3046" customFormat="1"/>
    <row r="84705" s="3046" customFormat="1"/>
    <row r="84706" s="3046" customFormat="1"/>
    <row r="84707" s="3046" customFormat="1"/>
    <row r="84708" s="3046" customFormat="1"/>
    <row r="84709" s="3046" customFormat="1"/>
    <row r="84710" s="3046" customFormat="1"/>
    <row r="84711" s="3046" customFormat="1"/>
    <row r="84712" s="3046" customFormat="1"/>
    <row r="84713" s="3046" customFormat="1"/>
    <row r="84714" s="3046" customFormat="1"/>
    <row r="84715" s="3046" customFormat="1"/>
    <row r="84716" s="3046" customFormat="1"/>
    <row r="84717" s="3046" customFormat="1"/>
    <row r="84718" s="3046" customFormat="1"/>
    <row r="84719" s="3046" customFormat="1"/>
    <row r="84720" s="3046" customFormat="1"/>
    <row r="84721" s="3046" customFormat="1"/>
    <row r="84722" s="3046" customFormat="1"/>
    <row r="84723" s="3046" customFormat="1"/>
    <row r="84724" s="3046" customFormat="1"/>
    <row r="84725" s="3046" customFormat="1"/>
    <row r="84726" s="3046" customFormat="1"/>
    <row r="84727" s="3046" customFormat="1"/>
    <row r="84728" s="3046" customFormat="1"/>
    <row r="84729" s="3046" customFormat="1"/>
    <row r="84730" s="3046" customFormat="1"/>
    <row r="84731" s="3046" customFormat="1"/>
    <row r="84732" s="3046" customFormat="1"/>
    <row r="84733" s="3046" customFormat="1"/>
    <row r="84734" s="3046" customFormat="1"/>
    <row r="84735" s="3046" customFormat="1"/>
    <row r="84736" s="3046" customFormat="1"/>
    <row r="84737" s="3046" customFormat="1"/>
    <row r="84738" s="3046" customFormat="1"/>
    <row r="84739" s="3046" customFormat="1"/>
    <row r="84740" s="3046" customFormat="1"/>
    <row r="84741" s="3046" customFormat="1"/>
    <row r="84742" s="3046" customFormat="1"/>
    <row r="84743" s="3046" customFormat="1"/>
    <row r="84744" s="3046" customFormat="1"/>
    <row r="84745" s="3046" customFormat="1"/>
    <row r="84746" s="3046" customFormat="1"/>
    <row r="84747" s="3046" customFormat="1"/>
    <row r="84748" s="3046" customFormat="1"/>
    <row r="84749" s="3046" customFormat="1"/>
    <row r="84750" s="3046" customFormat="1"/>
    <row r="84751" s="3046" customFormat="1"/>
    <row r="84752" s="3046" customFormat="1"/>
    <row r="84753" s="3046" customFormat="1"/>
    <row r="84754" s="3046" customFormat="1"/>
    <row r="84755" s="3046" customFormat="1"/>
    <row r="84756" s="3046" customFormat="1"/>
    <row r="84757" s="3046" customFormat="1"/>
    <row r="84758" s="3046" customFormat="1"/>
    <row r="84759" s="3046" customFormat="1"/>
    <row r="84760" s="3046" customFormat="1"/>
    <row r="84761" s="3046" customFormat="1"/>
    <row r="84762" s="3046" customFormat="1"/>
    <row r="84763" s="3046" customFormat="1"/>
    <row r="84764" s="3046" customFormat="1"/>
    <row r="84765" s="3046" customFormat="1"/>
    <row r="84766" s="3046" customFormat="1"/>
    <row r="84767" s="3046" customFormat="1"/>
    <row r="84768" s="3046" customFormat="1"/>
    <row r="84769" s="3046" customFormat="1"/>
    <row r="84770" s="3046" customFormat="1"/>
    <row r="84771" s="3046" customFormat="1"/>
    <row r="84772" s="3046" customFormat="1"/>
    <row r="84773" s="3046" customFormat="1"/>
    <row r="84774" s="3046" customFormat="1"/>
    <row r="84775" s="3046" customFormat="1"/>
    <row r="84776" s="3046" customFormat="1"/>
    <row r="84777" s="3046" customFormat="1"/>
    <row r="84778" s="3046" customFormat="1"/>
    <row r="84779" s="3046" customFormat="1"/>
    <row r="84780" s="3046" customFormat="1"/>
    <row r="84781" s="3046" customFormat="1"/>
    <row r="84782" s="3046" customFormat="1"/>
    <row r="84783" s="3046" customFormat="1"/>
    <row r="84784" s="3046" customFormat="1"/>
    <row r="84785" s="3046" customFormat="1"/>
    <row r="84786" s="3046" customFormat="1"/>
    <row r="84787" s="3046" customFormat="1"/>
    <row r="84788" s="3046" customFormat="1"/>
    <row r="84789" s="3046" customFormat="1"/>
    <row r="84790" s="3046" customFormat="1"/>
    <row r="84791" s="3046" customFormat="1"/>
    <row r="84792" s="3046" customFormat="1"/>
    <row r="84793" s="3046" customFormat="1"/>
    <row r="84794" s="3046" customFormat="1"/>
    <row r="84795" s="3046" customFormat="1"/>
    <row r="84796" s="3046" customFormat="1"/>
    <row r="84797" s="3046" customFormat="1"/>
    <row r="84798" s="3046" customFormat="1"/>
    <row r="84799" s="3046" customFormat="1"/>
    <row r="84800" s="3046" customFormat="1"/>
    <row r="84801" s="3046" customFormat="1"/>
    <row r="84802" s="3046" customFormat="1"/>
    <row r="84803" s="3046" customFormat="1"/>
    <row r="84804" s="3046" customFormat="1"/>
    <row r="84805" s="3046" customFormat="1"/>
    <row r="84806" s="3046" customFormat="1"/>
    <row r="84807" s="3046" customFormat="1"/>
    <row r="84808" s="3046" customFormat="1"/>
    <row r="84809" s="3046" customFormat="1"/>
    <row r="84810" s="3046" customFormat="1"/>
    <row r="84811" s="3046" customFormat="1"/>
    <row r="84812" s="3046" customFormat="1"/>
    <row r="84813" s="3046" customFormat="1"/>
    <row r="84814" s="3046" customFormat="1"/>
    <row r="84815" s="3046" customFormat="1"/>
    <row r="84816" s="3046" customFormat="1"/>
    <row r="84817" s="3046" customFormat="1"/>
    <row r="84818" s="3046" customFormat="1"/>
    <row r="84819" s="3046" customFormat="1"/>
    <row r="84820" s="3046" customFormat="1"/>
    <row r="84821" s="3046" customFormat="1"/>
    <row r="84822" s="3046" customFormat="1"/>
    <row r="84823" s="3046" customFormat="1"/>
    <row r="84824" s="3046" customFormat="1"/>
    <row r="84825" s="3046" customFormat="1"/>
    <row r="84826" s="3046" customFormat="1"/>
    <row r="84827" s="3046" customFormat="1"/>
    <row r="84828" s="3046" customFormat="1"/>
    <row r="84829" s="3046" customFormat="1"/>
    <row r="84830" s="3046" customFormat="1"/>
    <row r="84831" s="3046" customFormat="1"/>
    <row r="84832" s="3046" customFormat="1"/>
    <row r="84833" s="3046" customFormat="1"/>
    <row r="84834" s="3046" customFormat="1"/>
    <row r="84835" s="3046" customFormat="1"/>
    <row r="84836" s="3046" customFormat="1"/>
    <row r="84837" s="3046" customFormat="1"/>
    <row r="84838" s="3046" customFormat="1"/>
    <row r="84839" s="3046" customFormat="1"/>
    <row r="84840" s="3046" customFormat="1"/>
    <row r="84841" s="3046" customFormat="1"/>
    <row r="84842" s="3046" customFormat="1"/>
    <row r="84843" s="3046" customFormat="1"/>
    <row r="84844" s="3046" customFormat="1"/>
    <row r="84845" s="3046" customFormat="1"/>
    <row r="84846" s="3046" customFormat="1"/>
    <row r="84847" s="3046" customFormat="1"/>
    <row r="84848" s="3046" customFormat="1"/>
    <row r="84849" s="3046" customFormat="1"/>
    <row r="84850" s="3046" customFormat="1"/>
    <row r="84851" s="3046" customFormat="1"/>
    <row r="84852" s="3046" customFormat="1"/>
    <row r="84853" s="3046" customFormat="1"/>
    <row r="84854" s="3046" customFormat="1"/>
    <row r="84855" s="3046" customFormat="1"/>
    <row r="84856" s="3046" customFormat="1"/>
    <row r="84857" s="3046" customFormat="1"/>
    <row r="84858" s="3046" customFormat="1"/>
    <row r="84859" s="3046" customFormat="1"/>
    <row r="84860" s="3046" customFormat="1"/>
    <row r="84861" s="3046" customFormat="1"/>
    <row r="84862" s="3046" customFormat="1"/>
    <row r="84863" s="3046" customFormat="1"/>
    <row r="84864" s="3046" customFormat="1"/>
    <row r="84865" s="3046" customFormat="1"/>
    <row r="84866" s="3046" customFormat="1"/>
    <row r="84867" s="3046" customFormat="1"/>
    <row r="84868" s="3046" customFormat="1"/>
    <row r="84869" s="3046" customFormat="1"/>
    <row r="84870" s="3046" customFormat="1"/>
    <row r="84871" s="3046" customFormat="1"/>
    <row r="84872" s="3046" customFormat="1"/>
    <row r="84873" s="3046" customFormat="1"/>
    <row r="84874" s="3046" customFormat="1"/>
    <row r="84875" s="3046" customFormat="1"/>
    <row r="84876" s="3046" customFormat="1"/>
    <row r="84877" s="3046" customFormat="1"/>
    <row r="84878" s="3046" customFormat="1"/>
    <row r="84879" s="3046" customFormat="1"/>
    <row r="84880" s="3046" customFormat="1"/>
    <row r="84881" s="3046" customFormat="1"/>
    <row r="84882" s="3046" customFormat="1"/>
    <row r="84883" s="3046" customFormat="1"/>
    <row r="84884" s="3046" customFormat="1"/>
    <row r="84885" s="3046" customFormat="1"/>
    <row r="84886" s="3046" customFormat="1"/>
    <row r="84887" s="3046" customFormat="1"/>
    <row r="84888" s="3046" customFormat="1"/>
    <row r="84889" s="3046" customFormat="1"/>
    <row r="84890" s="3046" customFormat="1"/>
    <row r="84891" s="3046" customFormat="1"/>
    <row r="84892" s="3046" customFormat="1"/>
    <row r="84893" s="3046" customFormat="1"/>
    <row r="84894" s="3046" customFormat="1"/>
    <row r="84895" s="3046" customFormat="1"/>
    <row r="84896" s="3046" customFormat="1"/>
    <row r="84897" s="3046" customFormat="1"/>
    <row r="84898" s="3046" customFormat="1"/>
    <row r="84899" s="3046" customFormat="1"/>
    <row r="84900" s="3046" customFormat="1"/>
    <row r="84901" s="3046" customFormat="1"/>
    <row r="84902" s="3046" customFormat="1"/>
    <row r="84903" s="3046" customFormat="1"/>
    <row r="84904" s="3046" customFormat="1"/>
    <row r="84905" s="3046" customFormat="1"/>
    <row r="84906" s="3046" customFormat="1"/>
    <row r="84907" s="3046" customFormat="1"/>
    <row r="84908" s="3046" customFormat="1"/>
    <row r="84909" s="3046" customFormat="1"/>
    <row r="84910" s="3046" customFormat="1"/>
    <row r="84911" s="3046" customFormat="1"/>
    <row r="84912" s="3046" customFormat="1"/>
    <row r="84913" s="3046" customFormat="1"/>
    <row r="84914" s="3046" customFormat="1"/>
    <row r="84915" s="3046" customFormat="1"/>
    <row r="84916" s="3046" customFormat="1"/>
    <row r="84917" s="3046" customFormat="1"/>
    <row r="84918" s="3046" customFormat="1"/>
    <row r="84919" s="3046" customFormat="1"/>
    <row r="84920" s="3046" customFormat="1"/>
    <row r="84921" s="3046" customFormat="1"/>
    <row r="84922" s="3046" customFormat="1"/>
    <row r="84923" s="3046" customFormat="1"/>
    <row r="84924" s="3046" customFormat="1"/>
    <row r="84925" s="3046" customFormat="1"/>
    <row r="84926" s="3046" customFormat="1"/>
    <row r="84927" s="3046" customFormat="1"/>
    <row r="84928" s="3046" customFormat="1"/>
    <row r="84929" s="3046" customFormat="1"/>
    <row r="84930" s="3046" customFormat="1"/>
    <row r="84931" s="3046" customFormat="1"/>
    <row r="84932" s="3046" customFormat="1"/>
    <row r="84933" s="3046" customFormat="1"/>
    <row r="84934" s="3046" customFormat="1"/>
    <row r="84935" s="3046" customFormat="1"/>
    <row r="84936" s="3046" customFormat="1"/>
    <row r="84937" s="3046" customFormat="1"/>
    <row r="84938" s="3046" customFormat="1"/>
    <row r="84939" s="3046" customFormat="1"/>
    <row r="84940" s="3046" customFormat="1"/>
    <row r="84941" s="3046" customFormat="1"/>
    <row r="84942" s="3046" customFormat="1"/>
    <row r="84943" s="3046" customFormat="1"/>
    <row r="84944" s="3046" customFormat="1"/>
    <row r="84945" s="3046" customFormat="1"/>
    <row r="84946" s="3046" customFormat="1"/>
    <row r="84947" s="3046" customFormat="1"/>
    <row r="84948" s="3046" customFormat="1"/>
    <row r="84949" s="3046" customFormat="1"/>
    <row r="84950" s="3046" customFormat="1"/>
    <row r="84951" s="3046" customFormat="1"/>
    <row r="84952" s="3046" customFormat="1"/>
    <row r="84953" s="3046" customFormat="1"/>
    <row r="84954" s="3046" customFormat="1"/>
    <row r="84955" s="3046" customFormat="1"/>
    <row r="84956" s="3046" customFormat="1"/>
    <row r="84957" s="3046" customFormat="1"/>
    <row r="84958" s="3046" customFormat="1"/>
    <row r="84959" s="3046" customFormat="1"/>
    <row r="84960" s="3046" customFormat="1"/>
    <row r="84961" s="3046" customFormat="1"/>
    <row r="84962" s="3046" customFormat="1"/>
    <row r="84963" s="3046" customFormat="1"/>
    <row r="84964" s="3046" customFormat="1"/>
    <row r="84965" s="3046" customFormat="1"/>
    <row r="84966" s="3046" customFormat="1"/>
    <row r="84967" s="3046" customFormat="1"/>
    <row r="84968" s="3046" customFormat="1"/>
    <row r="84969" s="3046" customFormat="1"/>
    <row r="84970" s="3046" customFormat="1"/>
    <row r="84971" s="3046" customFormat="1"/>
    <row r="84972" s="3046" customFormat="1"/>
    <row r="84973" s="3046" customFormat="1"/>
    <row r="84974" s="3046" customFormat="1"/>
    <row r="84975" s="3046" customFormat="1"/>
    <row r="84976" s="3046" customFormat="1"/>
    <row r="84977" s="3046" customFormat="1"/>
    <row r="84978" s="3046" customFormat="1"/>
    <row r="84979" s="3046" customFormat="1"/>
    <row r="84980" s="3046" customFormat="1"/>
    <row r="84981" s="3046" customFormat="1"/>
    <row r="84982" s="3046" customFormat="1"/>
    <row r="84983" s="3046" customFormat="1"/>
    <row r="84984" s="3046" customFormat="1"/>
    <row r="84985" s="3046" customFormat="1"/>
    <row r="84986" s="3046" customFormat="1"/>
    <row r="84987" s="3046" customFormat="1"/>
    <row r="84988" s="3046" customFormat="1"/>
    <row r="84989" s="3046" customFormat="1"/>
    <row r="84990" s="3046" customFormat="1"/>
    <row r="84991" s="3046" customFormat="1"/>
    <row r="84992" s="3046" customFormat="1"/>
    <row r="84993" s="3046" customFormat="1"/>
    <row r="84994" s="3046" customFormat="1"/>
    <row r="84995" s="3046" customFormat="1"/>
    <row r="84996" s="3046" customFormat="1"/>
    <row r="84997" s="3046" customFormat="1"/>
    <row r="84998" s="3046" customFormat="1"/>
    <row r="84999" s="3046" customFormat="1"/>
    <row r="85000" s="3046" customFormat="1"/>
    <row r="85001" s="3046" customFormat="1"/>
    <row r="85002" s="3046" customFormat="1"/>
    <row r="85003" s="3046" customFormat="1"/>
    <row r="85004" s="3046" customFormat="1"/>
    <row r="85005" s="3046" customFormat="1"/>
    <row r="85006" s="3046" customFormat="1"/>
    <row r="85007" s="3046" customFormat="1"/>
    <row r="85008" s="3046" customFormat="1"/>
    <row r="85009" s="3046" customFormat="1"/>
    <row r="85010" s="3046" customFormat="1"/>
    <row r="85011" s="3046" customFormat="1"/>
    <row r="85012" s="3046" customFormat="1"/>
    <row r="85013" s="3046" customFormat="1"/>
    <row r="85014" s="3046" customFormat="1"/>
    <row r="85015" s="3046" customFormat="1"/>
    <row r="85016" s="3046" customFormat="1"/>
    <row r="85017" s="3046" customFormat="1"/>
    <row r="85018" s="3046" customFormat="1"/>
    <row r="85019" s="3046" customFormat="1"/>
    <row r="85020" s="3046" customFormat="1"/>
    <row r="85021" s="3046" customFormat="1"/>
    <row r="85022" s="3046" customFormat="1"/>
    <row r="85023" s="3046" customFormat="1"/>
    <row r="85024" s="3046" customFormat="1"/>
    <row r="85025" s="3046" customFormat="1"/>
    <row r="85026" s="3046" customFormat="1"/>
    <row r="85027" s="3046" customFormat="1"/>
    <row r="85028" s="3046" customFormat="1"/>
    <row r="85029" s="3046" customFormat="1"/>
    <row r="85030" s="3046" customFormat="1"/>
    <row r="85031" s="3046" customFormat="1"/>
    <row r="85032" s="3046" customFormat="1"/>
    <row r="85033" s="3046" customFormat="1"/>
    <row r="85034" s="3046" customFormat="1"/>
    <row r="85035" s="3046" customFormat="1"/>
    <row r="85036" s="3046" customFormat="1"/>
    <row r="85037" s="3046" customFormat="1"/>
    <row r="85038" s="3046" customFormat="1"/>
    <row r="85039" s="3046" customFormat="1"/>
    <row r="85040" s="3046" customFormat="1"/>
    <row r="85041" s="3046" customFormat="1"/>
    <row r="85042" s="3046" customFormat="1"/>
    <row r="85043" s="3046" customFormat="1"/>
    <row r="85044" s="3046" customFormat="1"/>
    <row r="85045" s="3046" customFormat="1"/>
    <row r="85046" s="3046" customFormat="1"/>
    <row r="85047" s="3046" customFormat="1"/>
    <row r="85048" s="3046" customFormat="1"/>
    <row r="85049" s="3046" customFormat="1"/>
    <row r="85050" s="3046" customFormat="1"/>
    <row r="85051" s="3046" customFormat="1"/>
    <row r="85052" s="3046" customFormat="1"/>
    <row r="85053" s="3046" customFormat="1"/>
    <row r="85054" s="3046" customFormat="1"/>
    <row r="85055" s="3046" customFormat="1"/>
    <row r="85056" s="3046" customFormat="1"/>
    <row r="85057" s="3046" customFormat="1"/>
    <row r="85058" s="3046" customFormat="1"/>
    <row r="85059" s="3046" customFormat="1"/>
    <row r="85060" s="3046" customFormat="1"/>
    <row r="85061" s="3046" customFormat="1"/>
    <row r="85062" s="3046" customFormat="1"/>
    <row r="85063" s="3046" customFormat="1"/>
    <row r="85064" s="3046" customFormat="1"/>
    <row r="85065" s="3046" customFormat="1"/>
    <row r="85066" s="3046" customFormat="1"/>
    <row r="85067" s="3046" customFormat="1"/>
    <row r="85068" s="3046" customFormat="1"/>
    <row r="85069" s="3046" customFormat="1"/>
    <row r="85070" s="3046" customFormat="1"/>
    <row r="85071" s="3046" customFormat="1"/>
    <row r="85072" s="3046" customFormat="1"/>
    <row r="85073" s="3046" customFormat="1"/>
    <row r="85074" s="3046" customFormat="1"/>
    <row r="85075" s="3046" customFormat="1"/>
    <row r="85076" s="3046" customFormat="1"/>
    <row r="85077" s="3046" customFormat="1"/>
    <row r="85078" s="3046" customFormat="1"/>
    <row r="85079" s="3046" customFormat="1"/>
    <row r="85080" s="3046" customFormat="1"/>
    <row r="85081" s="3046" customFormat="1"/>
    <row r="85082" s="3046" customFormat="1"/>
    <row r="85083" s="3046" customFormat="1"/>
    <row r="85084" s="3046" customFormat="1"/>
    <row r="85085" s="3046" customFormat="1"/>
    <row r="85086" s="3046" customFormat="1"/>
    <row r="85087" s="3046" customFormat="1"/>
    <row r="85088" s="3046" customFormat="1"/>
    <row r="85089" s="3046" customFormat="1"/>
    <row r="85090" s="3046" customFormat="1"/>
    <row r="85091" s="3046" customFormat="1"/>
    <row r="85092" s="3046" customFormat="1"/>
    <row r="85093" s="3046" customFormat="1"/>
    <row r="85094" s="3046" customFormat="1"/>
    <row r="85095" s="3046" customFormat="1"/>
    <row r="85096" s="3046" customFormat="1"/>
    <row r="85097" s="3046" customFormat="1"/>
    <row r="85098" s="3046" customFormat="1"/>
    <row r="85099" s="3046" customFormat="1"/>
    <row r="85100" s="3046" customFormat="1"/>
    <row r="85101" s="3046" customFormat="1"/>
    <row r="85102" s="3046" customFormat="1"/>
    <row r="85103" s="3046" customFormat="1"/>
    <row r="85104" s="3046" customFormat="1"/>
    <row r="85105" s="3046" customFormat="1"/>
    <row r="85106" s="3046" customFormat="1"/>
    <row r="85107" s="3046" customFormat="1"/>
    <row r="85108" s="3046" customFormat="1"/>
    <row r="85109" s="3046" customFormat="1"/>
    <row r="85110" s="3046" customFormat="1"/>
    <row r="85111" s="3046" customFormat="1"/>
    <row r="85112" s="3046" customFormat="1"/>
    <row r="85113" s="3046" customFormat="1"/>
    <row r="85114" s="3046" customFormat="1"/>
    <row r="85115" s="3046" customFormat="1"/>
    <row r="85116" s="3046" customFormat="1"/>
    <row r="85117" s="3046" customFormat="1"/>
    <row r="85118" s="3046" customFormat="1"/>
    <row r="85119" s="3046" customFormat="1"/>
    <row r="85120" s="3046" customFormat="1"/>
    <row r="85121" s="3046" customFormat="1"/>
    <row r="85122" s="3046" customFormat="1"/>
    <row r="85123" s="3046" customFormat="1"/>
    <row r="85124" s="3046" customFormat="1"/>
    <row r="85125" s="3046" customFormat="1"/>
    <row r="85126" s="3046" customFormat="1"/>
    <row r="85127" s="3046" customFormat="1"/>
    <row r="85128" s="3046" customFormat="1"/>
    <row r="85129" s="3046" customFormat="1"/>
    <row r="85130" s="3046" customFormat="1"/>
    <row r="85131" s="3046" customFormat="1"/>
    <row r="85132" s="3046" customFormat="1"/>
    <row r="85133" s="3046" customFormat="1"/>
    <row r="85134" s="3046" customFormat="1"/>
    <row r="85135" s="3046" customFormat="1"/>
    <row r="85136" s="3046" customFormat="1"/>
    <row r="85137" s="3046" customFormat="1"/>
    <row r="85138" s="3046" customFormat="1"/>
    <row r="85139" s="3046" customFormat="1"/>
    <row r="85140" s="3046" customFormat="1"/>
    <row r="85141" s="3046" customFormat="1"/>
    <row r="85142" s="3046" customFormat="1"/>
    <row r="85143" s="3046" customFormat="1"/>
    <row r="85144" s="3046" customFormat="1"/>
    <row r="85145" s="3046" customFormat="1"/>
    <row r="85146" s="3046" customFormat="1"/>
    <row r="85147" s="3046" customFormat="1"/>
    <row r="85148" s="3046" customFormat="1"/>
    <row r="85149" s="3046" customFormat="1"/>
    <row r="85150" s="3046" customFormat="1"/>
    <row r="85151" s="3046" customFormat="1"/>
    <row r="85152" s="3046" customFormat="1"/>
    <row r="85153" s="3046" customFormat="1"/>
    <row r="85154" s="3046" customFormat="1"/>
    <row r="85155" s="3046" customFormat="1"/>
    <row r="85156" s="3046" customFormat="1"/>
    <row r="85157" s="3046" customFormat="1"/>
    <row r="85158" s="3046" customFormat="1"/>
    <row r="85159" s="3046" customFormat="1"/>
    <row r="85160" s="3046" customFormat="1"/>
    <row r="85161" s="3046" customFormat="1"/>
    <row r="85162" s="3046" customFormat="1"/>
    <row r="85163" s="3046" customFormat="1"/>
    <row r="85164" s="3046" customFormat="1"/>
    <row r="85165" s="3046" customFormat="1"/>
    <row r="85166" s="3046" customFormat="1"/>
    <row r="85167" s="3046" customFormat="1"/>
    <row r="85168" s="3046" customFormat="1"/>
    <row r="85169" s="3046" customFormat="1"/>
    <row r="85170" s="3046" customFormat="1"/>
    <row r="85171" s="3046" customFormat="1"/>
    <row r="85172" s="3046" customFormat="1"/>
    <row r="85173" s="3046" customFormat="1"/>
    <row r="85174" s="3046" customFormat="1"/>
    <row r="85175" s="3046" customFormat="1"/>
    <row r="85176" s="3046" customFormat="1"/>
    <row r="85177" s="3046" customFormat="1"/>
    <row r="85178" s="3046" customFormat="1"/>
    <row r="85179" s="3046" customFormat="1"/>
    <row r="85180" s="3046" customFormat="1"/>
    <row r="85181" s="3046" customFormat="1"/>
    <row r="85182" s="3046" customFormat="1"/>
    <row r="85183" s="3046" customFormat="1"/>
    <row r="85184" s="3046" customFormat="1"/>
    <row r="85185" s="3046" customFormat="1"/>
    <row r="85186" s="3046" customFormat="1"/>
    <row r="85187" s="3046" customFormat="1"/>
    <row r="85188" s="3046" customFormat="1"/>
    <row r="85189" s="3046" customFormat="1"/>
    <row r="85190" s="3046" customFormat="1"/>
    <row r="85191" s="3046" customFormat="1"/>
    <row r="85192" s="3046" customFormat="1"/>
    <row r="85193" s="3046" customFormat="1"/>
    <row r="85194" s="3046" customFormat="1"/>
    <row r="85195" s="3046" customFormat="1"/>
    <row r="85196" s="3046" customFormat="1"/>
    <row r="85197" s="3046" customFormat="1"/>
    <row r="85198" s="3046" customFormat="1"/>
    <row r="85199" s="3046" customFormat="1"/>
    <row r="85200" s="3046" customFormat="1"/>
    <row r="85201" s="3046" customFormat="1"/>
    <row r="85202" s="3046" customFormat="1"/>
    <row r="85203" s="3046" customFormat="1"/>
    <row r="85204" s="3046" customFormat="1"/>
    <row r="85205" s="3046" customFormat="1"/>
    <row r="85206" s="3046" customFormat="1"/>
    <row r="85207" s="3046" customFormat="1"/>
    <row r="85208" s="3046" customFormat="1"/>
    <row r="85209" s="3046" customFormat="1"/>
    <row r="85210" s="3046" customFormat="1"/>
    <row r="85211" s="3046" customFormat="1"/>
    <row r="85212" s="3046" customFormat="1"/>
    <row r="85213" s="3046" customFormat="1"/>
    <row r="85214" s="3046" customFormat="1"/>
    <row r="85215" s="3046" customFormat="1"/>
    <row r="85216" s="3046" customFormat="1"/>
    <row r="85217" s="3046" customFormat="1"/>
    <row r="85218" s="3046" customFormat="1"/>
    <row r="85219" s="3046" customFormat="1"/>
    <row r="85220" s="3046" customFormat="1"/>
    <row r="85221" s="3046" customFormat="1"/>
    <row r="85222" s="3046" customFormat="1"/>
    <row r="85223" s="3046" customFormat="1"/>
    <row r="85224" s="3046" customFormat="1"/>
    <row r="85225" s="3046" customFormat="1"/>
    <row r="85226" s="3046" customFormat="1"/>
    <row r="85227" s="3046" customFormat="1"/>
    <row r="85228" s="3046" customFormat="1"/>
    <row r="85229" s="3046" customFormat="1"/>
    <row r="85230" s="3046" customFormat="1"/>
    <row r="85231" s="3046" customFormat="1"/>
    <row r="85232" s="3046" customFormat="1"/>
    <row r="85233" s="3046" customFormat="1"/>
    <row r="85234" s="3046" customFormat="1"/>
    <row r="85235" s="3046" customFormat="1"/>
    <row r="85236" s="3046" customFormat="1"/>
    <row r="85237" s="3046" customFormat="1"/>
    <row r="85238" s="3046" customFormat="1"/>
    <row r="85239" s="3046" customFormat="1"/>
    <row r="85240" s="3046" customFormat="1"/>
    <row r="85241" s="3046" customFormat="1"/>
    <row r="85242" s="3046" customFormat="1"/>
    <row r="85243" s="3046" customFormat="1"/>
    <row r="85244" s="3046" customFormat="1"/>
    <row r="85245" s="3046" customFormat="1"/>
    <row r="85246" s="3046" customFormat="1"/>
    <row r="85247" s="3046" customFormat="1"/>
    <row r="85248" s="3046" customFormat="1"/>
    <row r="85249" s="3046" customFormat="1"/>
    <row r="85250" s="3046" customFormat="1"/>
    <row r="85251" s="3046" customFormat="1"/>
    <row r="85252" s="3046" customFormat="1"/>
    <row r="85253" s="3046" customFormat="1"/>
    <row r="85254" s="3046" customFormat="1"/>
    <row r="85255" s="3046" customFormat="1"/>
    <row r="85256" s="3046" customFormat="1"/>
    <row r="85257" s="3046" customFormat="1"/>
    <row r="85258" s="3046" customFormat="1"/>
    <row r="85259" s="3046" customFormat="1"/>
    <row r="85260" s="3046" customFormat="1"/>
    <row r="85261" s="3046" customFormat="1"/>
    <row r="85262" s="3046" customFormat="1"/>
    <row r="85263" s="3046" customFormat="1"/>
    <row r="85264" s="3046" customFormat="1"/>
    <row r="85265" s="3046" customFormat="1"/>
    <row r="85266" s="3046" customFormat="1"/>
    <row r="85267" s="3046" customFormat="1"/>
    <row r="85268" s="3046" customFormat="1"/>
    <row r="85269" s="3046" customFormat="1"/>
    <row r="85270" s="3046" customFormat="1"/>
    <row r="85271" s="3046" customFormat="1"/>
    <row r="85272" s="3046" customFormat="1"/>
    <row r="85273" s="3046" customFormat="1"/>
    <row r="85274" s="3046" customFormat="1"/>
    <row r="85275" s="3046" customFormat="1"/>
    <row r="85276" s="3046" customFormat="1"/>
    <row r="85277" s="3046" customFormat="1"/>
    <row r="85278" s="3046" customFormat="1"/>
    <row r="85279" s="3046" customFormat="1"/>
    <row r="85280" s="3046" customFormat="1"/>
    <row r="85281" s="3046" customFormat="1"/>
    <row r="85282" s="3046" customFormat="1"/>
    <row r="85283" s="3046" customFormat="1"/>
    <row r="85284" s="3046" customFormat="1"/>
    <row r="85285" s="3046" customFormat="1"/>
    <row r="85286" s="3046" customFormat="1"/>
    <row r="85287" s="3046" customFormat="1"/>
    <row r="85288" s="3046" customFormat="1"/>
    <row r="85289" s="3046" customFormat="1"/>
    <row r="85290" s="3046" customFormat="1"/>
    <row r="85291" s="3046" customFormat="1"/>
    <row r="85292" s="3046" customFormat="1"/>
    <row r="85293" s="3046" customFormat="1"/>
    <row r="85294" s="3046" customFormat="1"/>
    <row r="85295" s="3046" customFormat="1"/>
    <row r="85296" s="3046" customFormat="1"/>
    <row r="85297" s="3046" customFormat="1"/>
    <row r="85298" s="3046" customFormat="1"/>
    <row r="85299" s="3046" customFormat="1"/>
    <row r="85300" s="3046" customFormat="1"/>
    <row r="85301" s="3046" customFormat="1"/>
    <row r="85302" s="3046" customFormat="1"/>
    <row r="85303" s="3046" customFormat="1"/>
    <row r="85304" s="3046" customFormat="1"/>
    <row r="85305" s="3046" customFormat="1"/>
    <row r="85306" s="3046" customFormat="1"/>
    <row r="85307" s="3046" customFormat="1"/>
    <row r="85308" s="3046" customFormat="1"/>
    <row r="85309" s="3046" customFormat="1"/>
    <row r="85310" s="3046" customFormat="1"/>
    <row r="85311" s="3046" customFormat="1"/>
    <row r="85312" s="3046" customFormat="1"/>
    <row r="85313" s="3046" customFormat="1"/>
    <row r="85314" s="3046" customFormat="1"/>
    <row r="85315" s="3046" customFormat="1"/>
    <row r="85316" s="3046" customFormat="1"/>
    <row r="85317" s="3046" customFormat="1"/>
    <row r="85318" s="3046" customFormat="1"/>
    <row r="85319" s="3046" customFormat="1"/>
    <row r="85320" s="3046" customFormat="1"/>
    <row r="85321" s="3046" customFormat="1"/>
    <row r="85322" s="3046" customFormat="1"/>
    <row r="85323" s="3046" customFormat="1"/>
    <row r="85324" s="3046" customFormat="1"/>
    <row r="85325" s="3046" customFormat="1"/>
    <row r="85326" s="3046" customFormat="1"/>
    <row r="85327" s="3046" customFormat="1"/>
    <row r="85328" s="3046" customFormat="1"/>
    <row r="85329" s="3046" customFormat="1"/>
    <row r="85330" s="3046" customFormat="1"/>
    <row r="85331" s="3046" customFormat="1"/>
    <row r="85332" s="3046" customFormat="1"/>
    <row r="85333" s="3046" customFormat="1"/>
    <row r="85334" s="3046" customFormat="1"/>
    <row r="85335" s="3046" customFormat="1"/>
    <row r="85336" s="3046" customFormat="1"/>
    <row r="85337" s="3046" customFormat="1"/>
    <row r="85338" s="3046" customFormat="1"/>
    <row r="85339" s="3046" customFormat="1"/>
    <row r="85340" s="3046" customFormat="1"/>
    <row r="85341" s="3046" customFormat="1"/>
    <row r="85342" s="3046" customFormat="1"/>
    <row r="85343" s="3046" customFormat="1"/>
    <row r="85344" s="3046" customFormat="1"/>
    <row r="85345" s="3046" customFormat="1"/>
    <row r="85346" s="3046" customFormat="1"/>
    <row r="85347" s="3046" customFormat="1"/>
    <row r="85348" s="3046" customFormat="1"/>
    <row r="85349" s="3046" customFormat="1"/>
    <row r="85350" s="3046" customFormat="1"/>
    <row r="85351" s="3046" customFormat="1"/>
    <row r="85352" s="3046" customFormat="1"/>
    <row r="85353" s="3046" customFormat="1"/>
    <row r="85354" s="3046" customFormat="1"/>
    <row r="85355" s="3046" customFormat="1"/>
    <row r="85356" s="3046" customFormat="1"/>
    <row r="85357" s="3046" customFormat="1"/>
    <row r="85358" s="3046" customFormat="1"/>
    <row r="85359" s="3046" customFormat="1"/>
    <row r="85360" s="3046" customFormat="1"/>
    <row r="85361" s="3046" customFormat="1"/>
    <row r="85362" s="3046" customFormat="1"/>
    <row r="85363" s="3046" customFormat="1"/>
    <row r="85364" s="3046" customFormat="1"/>
    <row r="85365" s="3046" customFormat="1"/>
    <row r="85366" s="3046" customFormat="1"/>
    <row r="85367" s="3046" customFormat="1"/>
    <row r="85368" s="3046" customFormat="1"/>
    <row r="85369" s="3046" customFormat="1"/>
    <row r="85370" s="3046" customFormat="1"/>
    <row r="85371" s="3046" customFormat="1"/>
    <row r="85372" s="3046" customFormat="1"/>
    <row r="85373" s="3046" customFormat="1"/>
    <row r="85374" s="3046" customFormat="1"/>
    <row r="85375" s="3046" customFormat="1"/>
    <row r="85376" s="3046" customFormat="1"/>
    <row r="85377" s="3046" customFormat="1"/>
    <row r="85378" s="3046" customFormat="1"/>
    <row r="85379" s="3046" customFormat="1"/>
    <row r="85380" s="3046" customFormat="1"/>
    <row r="85381" s="3046" customFormat="1"/>
    <row r="85382" s="3046" customFormat="1"/>
    <row r="85383" s="3046" customFormat="1"/>
    <row r="85384" s="3046" customFormat="1"/>
    <row r="85385" s="3046" customFormat="1"/>
    <row r="85386" s="3046" customFormat="1"/>
    <row r="85387" s="3046" customFormat="1"/>
    <row r="85388" s="3046" customFormat="1"/>
    <row r="85389" s="3046" customFormat="1"/>
    <row r="85390" s="3046" customFormat="1"/>
    <row r="85391" s="3046" customFormat="1"/>
    <row r="85392" s="3046" customFormat="1"/>
    <row r="85393" s="3046" customFormat="1"/>
    <row r="85394" s="3046" customFormat="1"/>
    <row r="85395" s="3046" customFormat="1"/>
    <row r="85396" s="3046" customFormat="1"/>
    <row r="85397" s="3046" customFormat="1"/>
    <row r="85398" s="3046" customFormat="1"/>
    <row r="85399" s="3046" customFormat="1"/>
    <row r="85400" s="3046" customFormat="1"/>
    <row r="85401" s="3046" customFormat="1"/>
    <row r="85402" s="3046" customFormat="1"/>
    <row r="85403" s="3046" customFormat="1"/>
    <row r="85404" s="3046" customFormat="1"/>
    <row r="85405" s="3046" customFormat="1"/>
    <row r="85406" s="3046" customFormat="1"/>
    <row r="85407" s="3046" customFormat="1"/>
    <row r="85408" s="3046" customFormat="1"/>
    <row r="85409" s="3046" customFormat="1"/>
    <row r="85410" s="3046" customFormat="1"/>
    <row r="85411" s="3046" customFormat="1"/>
    <row r="85412" s="3046" customFormat="1"/>
    <row r="85413" s="3046" customFormat="1"/>
    <row r="85414" s="3046" customFormat="1"/>
    <row r="85415" s="3046" customFormat="1"/>
    <row r="85416" s="3046" customFormat="1"/>
    <row r="85417" s="3046" customFormat="1"/>
    <row r="85418" s="3046" customFormat="1"/>
    <row r="85419" s="3046" customFormat="1"/>
    <row r="85420" s="3046" customFormat="1"/>
    <row r="85421" s="3046" customFormat="1"/>
    <row r="85422" s="3046" customFormat="1"/>
    <row r="85423" s="3046" customFormat="1"/>
    <row r="85424" s="3046" customFormat="1"/>
    <row r="85425" s="3046" customFormat="1"/>
    <row r="85426" s="3046" customFormat="1"/>
    <row r="85427" s="3046" customFormat="1"/>
    <row r="85428" s="3046" customFormat="1"/>
    <row r="85429" s="3046" customFormat="1"/>
    <row r="85430" s="3046" customFormat="1"/>
    <row r="85431" s="3046" customFormat="1"/>
    <row r="85432" s="3046" customFormat="1"/>
    <row r="85433" s="3046" customFormat="1"/>
    <row r="85434" s="3046" customFormat="1"/>
    <row r="85435" s="3046" customFormat="1"/>
    <row r="85436" s="3046" customFormat="1"/>
    <row r="85437" s="3046" customFormat="1"/>
    <row r="85438" s="3046" customFormat="1"/>
    <row r="85439" s="3046" customFormat="1"/>
    <row r="85440" s="3046" customFormat="1"/>
    <row r="85441" s="3046" customFormat="1"/>
    <row r="85442" s="3046" customFormat="1"/>
    <row r="85443" s="3046" customFormat="1"/>
    <row r="85444" s="3046" customFormat="1"/>
    <row r="85445" s="3046" customFormat="1"/>
    <row r="85446" s="3046" customFormat="1"/>
    <row r="85447" s="3046" customFormat="1"/>
    <row r="85448" s="3046" customFormat="1"/>
    <row r="85449" s="3046" customFormat="1"/>
    <row r="85450" s="3046" customFormat="1"/>
    <row r="85451" s="3046" customFormat="1"/>
    <row r="85452" s="3046" customFormat="1"/>
    <row r="85453" s="3046" customFormat="1"/>
    <row r="85454" s="3046" customFormat="1"/>
    <row r="85455" s="3046" customFormat="1"/>
    <row r="85456" s="3046" customFormat="1"/>
    <row r="85457" s="3046" customFormat="1"/>
    <row r="85458" s="3046" customFormat="1"/>
    <row r="85459" s="3046" customFormat="1"/>
    <row r="85460" s="3046" customFormat="1"/>
    <row r="85461" s="3046" customFormat="1"/>
    <row r="85462" s="3046" customFormat="1"/>
    <row r="85463" s="3046" customFormat="1"/>
    <row r="85464" s="3046" customFormat="1"/>
    <row r="85465" s="3046" customFormat="1"/>
    <row r="85466" s="3046" customFormat="1"/>
    <row r="85467" s="3046" customFormat="1"/>
    <row r="85468" s="3046" customFormat="1"/>
    <row r="85469" s="3046" customFormat="1"/>
    <row r="85470" s="3046" customFormat="1"/>
    <row r="85471" s="3046" customFormat="1"/>
    <row r="85472" s="3046" customFormat="1"/>
    <row r="85473" s="3046" customFormat="1"/>
    <row r="85474" s="3046" customFormat="1"/>
    <row r="85475" s="3046" customFormat="1"/>
    <row r="85476" s="3046" customFormat="1"/>
    <row r="85477" s="3046" customFormat="1"/>
    <row r="85478" s="3046" customFormat="1"/>
    <row r="85479" s="3046" customFormat="1"/>
    <row r="85480" s="3046" customFormat="1"/>
    <row r="85481" s="3046" customFormat="1"/>
    <row r="85482" s="3046" customFormat="1"/>
    <row r="85483" s="3046" customFormat="1"/>
    <row r="85484" s="3046" customFormat="1"/>
    <row r="85485" s="3046" customFormat="1"/>
    <row r="85486" s="3046" customFormat="1"/>
    <row r="85487" s="3046" customFormat="1"/>
    <row r="85488" s="3046" customFormat="1"/>
    <row r="85489" s="3046" customFormat="1"/>
    <row r="85490" s="3046" customFormat="1"/>
    <row r="85491" s="3046" customFormat="1"/>
    <row r="85492" s="3046" customFormat="1"/>
    <row r="85493" s="3046" customFormat="1"/>
    <row r="85494" s="3046" customFormat="1"/>
    <row r="85495" s="3046" customFormat="1"/>
    <row r="85496" s="3046" customFormat="1"/>
    <row r="85497" s="3046" customFormat="1"/>
    <row r="85498" s="3046" customFormat="1"/>
    <row r="85499" s="3046" customFormat="1"/>
    <row r="85500" s="3046" customFormat="1"/>
    <row r="85501" s="3046" customFormat="1"/>
    <row r="85502" s="3046" customFormat="1"/>
    <row r="85503" s="3046" customFormat="1"/>
    <row r="85504" s="3046" customFormat="1"/>
    <row r="85505" s="3046" customFormat="1"/>
    <row r="85506" s="3046" customFormat="1"/>
    <row r="85507" s="3046" customFormat="1"/>
    <row r="85508" s="3046" customFormat="1"/>
    <row r="85509" s="3046" customFormat="1"/>
    <row r="85510" s="3046" customFormat="1"/>
    <row r="85511" s="3046" customFormat="1"/>
    <row r="85512" s="3046" customFormat="1"/>
    <row r="85513" s="3046" customFormat="1"/>
    <row r="85514" s="3046" customFormat="1"/>
    <row r="85515" s="3046" customFormat="1"/>
    <row r="85516" s="3046" customFormat="1"/>
    <row r="85517" s="3046" customFormat="1"/>
    <row r="85518" s="3046" customFormat="1"/>
    <row r="85519" s="3046" customFormat="1"/>
    <row r="85520" s="3046" customFormat="1"/>
    <row r="85521" s="3046" customFormat="1"/>
    <row r="85522" s="3046" customFormat="1"/>
    <row r="85523" s="3046" customFormat="1"/>
    <row r="85524" s="3046" customFormat="1"/>
    <row r="85525" s="3046" customFormat="1"/>
    <row r="85526" s="3046" customFormat="1"/>
    <row r="85527" s="3046" customFormat="1"/>
    <row r="85528" s="3046" customFormat="1"/>
    <row r="85529" s="3046" customFormat="1"/>
    <row r="85530" s="3046" customFormat="1"/>
    <row r="85531" s="3046" customFormat="1"/>
    <row r="85532" s="3046" customFormat="1"/>
    <row r="85533" s="3046" customFormat="1"/>
    <row r="85534" s="3046" customFormat="1"/>
    <row r="85535" s="3046" customFormat="1"/>
    <row r="85536" s="3046" customFormat="1"/>
    <row r="85537" s="3046" customFormat="1"/>
    <row r="85538" s="3046" customFormat="1"/>
    <row r="85539" s="3046" customFormat="1"/>
    <row r="85540" s="3046" customFormat="1"/>
    <row r="85541" s="3046" customFormat="1"/>
    <row r="85542" s="3046" customFormat="1"/>
    <row r="85543" s="3046" customFormat="1"/>
    <row r="85544" s="3046" customFormat="1"/>
    <row r="85545" s="3046" customFormat="1"/>
    <row r="85546" s="3046" customFormat="1"/>
    <row r="85547" s="3046" customFormat="1"/>
    <row r="85548" s="3046" customFormat="1"/>
    <row r="85549" s="3046" customFormat="1"/>
    <row r="85550" s="3046" customFormat="1"/>
    <row r="85551" s="3046" customFormat="1"/>
    <row r="85552" s="3046" customFormat="1"/>
    <row r="85553" s="3046" customFormat="1"/>
    <row r="85554" s="3046" customFormat="1"/>
    <row r="85555" s="3046" customFormat="1"/>
    <row r="85556" s="3046" customFormat="1"/>
    <row r="85557" s="3046" customFormat="1"/>
    <row r="85558" s="3046" customFormat="1"/>
    <row r="85559" s="3046" customFormat="1"/>
    <row r="85560" s="3046" customFormat="1"/>
    <row r="85561" s="3046" customFormat="1"/>
    <row r="85562" s="3046" customFormat="1"/>
    <row r="85563" s="3046" customFormat="1"/>
    <row r="85564" s="3046" customFormat="1"/>
    <row r="85565" s="3046" customFormat="1"/>
    <row r="85566" s="3046" customFormat="1"/>
    <row r="85567" s="3046" customFormat="1"/>
    <row r="85568" s="3046" customFormat="1"/>
    <row r="85569" s="3046" customFormat="1"/>
    <row r="85570" s="3046" customFormat="1"/>
    <row r="85571" s="3046" customFormat="1"/>
    <row r="85572" s="3046" customFormat="1"/>
    <row r="85573" s="3046" customFormat="1"/>
    <row r="85574" s="3046" customFormat="1"/>
    <row r="85575" s="3046" customFormat="1"/>
    <row r="85576" s="3046" customFormat="1"/>
    <row r="85577" s="3046" customFormat="1"/>
    <row r="85578" s="3046" customFormat="1"/>
    <row r="85579" s="3046" customFormat="1"/>
    <row r="85580" s="3046" customFormat="1"/>
    <row r="85581" s="3046" customFormat="1"/>
    <row r="85582" s="3046" customFormat="1"/>
    <row r="85583" s="3046" customFormat="1"/>
    <row r="85584" s="3046" customFormat="1"/>
    <row r="85585" s="3046" customFormat="1"/>
    <row r="85586" s="3046" customFormat="1"/>
    <row r="85587" s="3046" customFormat="1"/>
    <row r="85588" s="3046" customFormat="1"/>
    <row r="85589" s="3046" customFormat="1"/>
    <row r="85590" s="3046" customFormat="1"/>
    <row r="85591" s="3046" customFormat="1"/>
    <row r="85592" s="3046" customFormat="1"/>
    <row r="85593" s="3046" customFormat="1"/>
    <row r="85594" s="3046" customFormat="1"/>
    <row r="85595" s="3046" customFormat="1"/>
    <row r="85596" s="3046" customFormat="1"/>
    <row r="85597" s="3046" customFormat="1"/>
    <row r="85598" s="3046" customFormat="1"/>
    <row r="85599" s="3046" customFormat="1"/>
    <row r="85600" s="3046" customFormat="1"/>
    <row r="85601" s="3046" customFormat="1"/>
    <row r="85602" s="3046" customFormat="1"/>
    <row r="85603" s="3046" customFormat="1"/>
    <row r="85604" s="3046" customFormat="1"/>
    <row r="85605" s="3046" customFormat="1"/>
    <row r="85606" s="3046" customFormat="1"/>
    <row r="85607" s="3046" customFormat="1"/>
    <row r="85608" s="3046" customFormat="1"/>
    <row r="85609" s="3046" customFormat="1"/>
    <row r="85610" s="3046" customFormat="1"/>
    <row r="85611" s="3046" customFormat="1"/>
    <row r="85612" s="3046" customFormat="1"/>
    <row r="85613" s="3046" customFormat="1"/>
    <row r="85614" s="3046" customFormat="1"/>
    <row r="85615" s="3046" customFormat="1"/>
    <row r="85616" s="3046" customFormat="1"/>
    <row r="85617" s="3046" customFormat="1"/>
    <row r="85618" s="3046" customFormat="1"/>
    <row r="85619" s="3046" customFormat="1"/>
    <row r="85620" s="3046" customFormat="1"/>
    <row r="85621" s="3046" customFormat="1"/>
    <row r="85622" s="3046" customFormat="1"/>
    <row r="85623" s="3046" customFormat="1"/>
    <row r="85624" s="3046" customFormat="1"/>
    <row r="85625" s="3046" customFormat="1"/>
    <row r="85626" s="3046" customFormat="1"/>
    <row r="85627" s="3046" customFormat="1"/>
    <row r="85628" s="3046" customFormat="1"/>
    <row r="85629" s="3046" customFormat="1"/>
    <row r="85630" s="3046" customFormat="1"/>
    <row r="85631" s="3046" customFormat="1"/>
    <row r="85632" s="3046" customFormat="1"/>
    <row r="85633" s="3046" customFormat="1"/>
    <row r="85634" s="3046" customFormat="1"/>
    <row r="85635" s="3046" customFormat="1"/>
    <row r="85636" s="3046" customFormat="1"/>
    <row r="85637" s="3046" customFormat="1"/>
    <row r="85638" s="3046" customFormat="1"/>
    <row r="85639" s="3046" customFormat="1"/>
    <row r="85640" s="3046" customFormat="1"/>
    <row r="85641" s="3046" customFormat="1"/>
    <row r="85642" s="3046" customFormat="1"/>
    <row r="85643" s="3046" customFormat="1"/>
    <row r="85644" s="3046" customFormat="1"/>
    <row r="85645" s="3046" customFormat="1"/>
    <row r="85646" s="3046" customFormat="1"/>
    <row r="85647" s="3046" customFormat="1"/>
    <row r="85648" s="3046" customFormat="1"/>
    <row r="85649" s="3046" customFormat="1"/>
    <row r="85650" s="3046" customFormat="1"/>
    <row r="85651" s="3046" customFormat="1"/>
    <row r="85652" s="3046" customFormat="1"/>
    <row r="85653" s="3046" customFormat="1"/>
    <row r="85654" s="3046" customFormat="1"/>
    <row r="85655" s="3046" customFormat="1"/>
    <row r="85656" s="3046" customFormat="1"/>
    <row r="85657" s="3046" customFormat="1"/>
    <row r="85658" s="3046" customFormat="1"/>
    <row r="85659" s="3046" customFormat="1"/>
    <row r="85660" s="3046" customFormat="1"/>
    <row r="85661" s="3046" customFormat="1"/>
    <row r="85662" s="3046" customFormat="1"/>
    <row r="85663" s="3046" customFormat="1"/>
    <row r="85664" s="3046" customFormat="1"/>
    <row r="85665" s="3046" customFormat="1"/>
    <row r="85666" s="3046" customFormat="1"/>
    <row r="85667" s="3046" customFormat="1"/>
    <row r="85668" s="3046" customFormat="1"/>
    <row r="85669" s="3046" customFormat="1"/>
    <row r="85670" s="3046" customFormat="1"/>
    <row r="85671" s="3046" customFormat="1"/>
    <row r="85672" s="3046" customFormat="1"/>
    <row r="85673" s="3046" customFormat="1"/>
    <row r="85674" s="3046" customFormat="1"/>
    <row r="85675" s="3046" customFormat="1"/>
    <row r="85676" s="3046" customFormat="1"/>
    <row r="85677" s="3046" customFormat="1"/>
    <row r="85678" s="3046" customFormat="1"/>
    <row r="85679" s="3046" customFormat="1"/>
    <row r="85680" s="3046" customFormat="1"/>
    <row r="85681" s="3046" customFormat="1"/>
    <row r="85682" s="3046" customFormat="1"/>
    <row r="85683" s="3046" customFormat="1"/>
    <row r="85684" s="3046" customFormat="1"/>
    <row r="85685" s="3046" customFormat="1"/>
    <row r="85686" s="3046" customFormat="1"/>
    <row r="85687" s="3046" customFormat="1"/>
    <row r="85688" s="3046" customFormat="1"/>
    <row r="85689" s="3046" customFormat="1"/>
    <row r="85690" s="3046" customFormat="1"/>
    <row r="85691" s="3046" customFormat="1"/>
    <row r="85692" s="3046" customFormat="1"/>
    <row r="85693" s="3046" customFormat="1"/>
    <row r="85694" s="3046" customFormat="1"/>
    <row r="85695" s="3046" customFormat="1"/>
    <row r="85696" s="3046" customFormat="1"/>
    <row r="85697" s="3046" customFormat="1"/>
    <row r="85698" s="3046" customFormat="1"/>
    <row r="85699" s="3046" customFormat="1"/>
    <row r="85700" s="3046" customFormat="1"/>
    <row r="85701" s="3046" customFormat="1"/>
    <row r="85702" s="3046" customFormat="1"/>
    <row r="85703" s="3046" customFormat="1"/>
    <row r="85704" s="3046" customFormat="1"/>
    <row r="85705" s="3046" customFormat="1"/>
    <row r="85706" s="3046" customFormat="1"/>
    <row r="85707" s="3046" customFormat="1"/>
    <row r="85708" s="3046" customFormat="1"/>
    <row r="85709" s="3046" customFormat="1"/>
    <row r="85710" s="3046" customFormat="1"/>
    <row r="85711" s="3046" customFormat="1"/>
    <row r="85712" s="3046" customFormat="1"/>
    <row r="85713" s="3046" customFormat="1"/>
    <row r="85714" s="3046" customFormat="1"/>
    <row r="85715" s="3046" customFormat="1"/>
    <row r="85716" s="3046" customFormat="1"/>
    <row r="85717" s="3046" customFormat="1"/>
    <row r="85718" s="3046" customFormat="1"/>
    <row r="85719" s="3046" customFormat="1"/>
    <row r="85720" s="3046" customFormat="1"/>
    <row r="85721" s="3046" customFormat="1"/>
    <row r="85722" s="3046" customFormat="1"/>
    <row r="85723" s="3046" customFormat="1"/>
    <row r="85724" s="3046" customFormat="1"/>
    <row r="85725" s="3046" customFormat="1"/>
    <row r="85726" s="3046" customFormat="1"/>
    <row r="85727" s="3046" customFormat="1"/>
    <row r="85728" s="3046" customFormat="1"/>
    <row r="85729" s="3046" customFormat="1"/>
    <row r="85730" s="3046" customFormat="1"/>
    <row r="85731" s="3046" customFormat="1"/>
    <row r="85732" s="3046" customFormat="1"/>
    <row r="85733" s="3046" customFormat="1"/>
    <row r="85734" s="3046" customFormat="1"/>
    <row r="85735" s="3046" customFormat="1"/>
    <row r="85736" s="3046" customFormat="1"/>
    <row r="85737" s="3046" customFormat="1"/>
    <row r="85738" s="3046" customFormat="1"/>
    <row r="85739" s="3046" customFormat="1"/>
    <row r="85740" s="3046" customFormat="1"/>
    <row r="85741" s="3046" customFormat="1"/>
    <row r="85742" s="3046" customFormat="1"/>
    <row r="85743" s="3046" customFormat="1"/>
    <row r="85744" s="3046" customFormat="1"/>
    <row r="85745" s="3046" customFormat="1"/>
    <row r="85746" s="3046" customFormat="1"/>
    <row r="85747" s="3046" customFormat="1"/>
    <row r="85748" s="3046" customFormat="1"/>
    <row r="85749" s="3046" customFormat="1"/>
    <row r="85750" s="3046" customFormat="1"/>
    <row r="85751" s="3046" customFormat="1"/>
    <row r="85752" s="3046" customFormat="1"/>
    <row r="85753" s="3046" customFormat="1"/>
    <row r="85754" s="3046" customFormat="1"/>
    <row r="85755" s="3046" customFormat="1"/>
    <row r="85756" s="3046" customFormat="1"/>
    <row r="85757" s="3046" customFormat="1"/>
    <row r="85758" s="3046" customFormat="1"/>
    <row r="85759" s="3046" customFormat="1"/>
    <row r="85760" s="3046" customFormat="1"/>
    <row r="85761" s="3046" customFormat="1"/>
    <row r="85762" s="3046" customFormat="1"/>
    <row r="85763" s="3046" customFormat="1"/>
    <row r="85764" s="3046" customFormat="1"/>
    <row r="85765" s="3046" customFormat="1"/>
    <row r="85766" s="3046" customFormat="1"/>
    <row r="85767" s="3046" customFormat="1"/>
    <row r="85768" s="3046" customFormat="1"/>
    <row r="85769" s="3046" customFormat="1"/>
    <row r="85770" s="3046" customFormat="1"/>
    <row r="85771" s="3046" customFormat="1"/>
    <row r="85772" s="3046" customFormat="1"/>
    <row r="85773" s="3046" customFormat="1"/>
    <row r="85774" s="3046" customFormat="1"/>
    <row r="85775" s="3046" customFormat="1"/>
    <row r="85776" s="3046" customFormat="1"/>
    <row r="85777" s="3046" customFormat="1"/>
    <row r="85778" s="3046" customFormat="1"/>
    <row r="85779" s="3046" customFormat="1"/>
    <row r="85780" s="3046" customFormat="1"/>
    <row r="85781" s="3046" customFormat="1"/>
    <row r="85782" s="3046" customFormat="1"/>
    <row r="85783" s="3046" customFormat="1"/>
    <row r="85784" s="3046" customFormat="1"/>
    <row r="85785" s="3046" customFormat="1"/>
    <row r="85786" s="3046" customFormat="1"/>
    <row r="85787" s="3046" customFormat="1"/>
    <row r="85788" s="3046" customFormat="1"/>
    <row r="85789" s="3046" customFormat="1"/>
    <row r="85790" s="3046" customFormat="1"/>
    <row r="85791" s="3046" customFormat="1"/>
    <row r="85792" s="3046" customFormat="1"/>
    <row r="85793" s="3046" customFormat="1"/>
    <row r="85794" s="3046" customFormat="1"/>
    <row r="85795" s="3046" customFormat="1"/>
    <row r="85796" s="3046" customFormat="1"/>
    <row r="85797" s="3046" customFormat="1"/>
    <row r="85798" s="3046" customFormat="1"/>
    <row r="85799" s="3046" customFormat="1"/>
    <row r="85800" s="3046" customFormat="1"/>
    <row r="85801" s="3046" customFormat="1"/>
    <row r="85802" s="3046" customFormat="1"/>
    <row r="85803" s="3046" customFormat="1"/>
    <row r="85804" s="3046" customFormat="1"/>
    <row r="85805" s="3046" customFormat="1"/>
    <row r="85806" s="3046" customFormat="1"/>
    <row r="85807" s="3046" customFormat="1"/>
    <row r="85808" s="3046" customFormat="1"/>
    <row r="85809" s="3046" customFormat="1"/>
    <row r="85810" s="3046" customFormat="1"/>
    <row r="85811" s="3046" customFormat="1"/>
    <row r="85812" s="3046" customFormat="1"/>
    <row r="85813" s="3046" customFormat="1"/>
    <row r="85814" s="3046" customFormat="1"/>
    <row r="85815" s="3046" customFormat="1"/>
    <row r="85816" s="3046" customFormat="1"/>
    <row r="85817" s="3046" customFormat="1"/>
    <row r="85818" s="3046" customFormat="1"/>
    <row r="85819" s="3046" customFormat="1"/>
    <row r="85820" s="3046" customFormat="1"/>
    <row r="85821" s="3046" customFormat="1"/>
    <row r="85822" s="3046" customFormat="1"/>
    <row r="85823" s="3046" customFormat="1"/>
    <row r="85824" s="3046" customFormat="1"/>
    <row r="85825" s="3046" customFormat="1"/>
    <row r="85826" s="3046" customFormat="1"/>
    <row r="85827" s="3046" customFormat="1"/>
    <row r="85828" s="3046" customFormat="1"/>
    <row r="85829" s="3046" customFormat="1"/>
    <row r="85830" s="3046" customFormat="1"/>
    <row r="85831" s="3046" customFormat="1"/>
    <row r="85832" s="3046" customFormat="1"/>
    <row r="85833" s="3046" customFormat="1"/>
    <row r="85834" s="3046" customFormat="1"/>
    <row r="85835" s="3046" customFormat="1"/>
    <row r="85836" s="3046" customFormat="1"/>
    <row r="85837" s="3046" customFormat="1"/>
    <row r="85838" s="3046" customFormat="1"/>
    <row r="85839" s="3046" customFormat="1"/>
    <row r="85840" s="3046" customFormat="1"/>
    <row r="85841" s="3046" customFormat="1"/>
    <row r="85842" s="3046" customFormat="1"/>
    <row r="85843" s="3046" customFormat="1"/>
    <row r="85844" s="3046" customFormat="1"/>
    <row r="85845" s="3046" customFormat="1"/>
    <row r="85846" s="3046" customFormat="1"/>
    <row r="85847" s="3046" customFormat="1"/>
    <row r="85848" s="3046" customFormat="1"/>
    <row r="85849" s="3046" customFormat="1"/>
    <row r="85850" s="3046" customFormat="1"/>
    <row r="85851" s="3046" customFormat="1"/>
    <row r="85852" s="3046" customFormat="1"/>
    <row r="85853" s="3046" customFormat="1"/>
    <row r="85854" s="3046" customFormat="1"/>
    <row r="85855" s="3046" customFormat="1"/>
    <row r="85856" s="3046" customFormat="1"/>
    <row r="85857" s="3046" customFormat="1"/>
    <row r="85858" s="3046" customFormat="1"/>
    <row r="85859" s="3046" customFormat="1"/>
    <row r="85860" s="3046" customFormat="1"/>
    <row r="85861" s="3046" customFormat="1"/>
    <row r="85862" s="3046" customFormat="1"/>
    <row r="85863" s="3046" customFormat="1"/>
    <row r="85864" s="3046" customFormat="1"/>
    <row r="85865" s="3046" customFormat="1"/>
    <row r="85866" s="3046" customFormat="1"/>
    <row r="85867" s="3046" customFormat="1"/>
    <row r="85868" s="3046" customFormat="1"/>
    <row r="85869" s="3046" customFormat="1"/>
    <row r="85870" s="3046" customFormat="1"/>
    <row r="85871" s="3046" customFormat="1"/>
    <row r="85872" s="3046" customFormat="1"/>
    <row r="85873" s="3046" customFormat="1"/>
    <row r="85874" s="3046" customFormat="1"/>
    <row r="85875" s="3046" customFormat="1"/>
    <row r="85876" s="3046" customFormat="1"/>
    <row r="85877" s="3046" customFormat="1"/>
    <row r="85878" s="3046" customFormat="1"/>
    <row r="85879" s="3046" customFormat="1"/>
    <row r="85880" s="3046" customFormat="1"/>
    <row r="85881" s="3046" customFormat="1"/>
    <row r="85882" s="3046" customFormat="1"/>
    <row r="85883" s="3046" customFormat="1"/>
    <row r="85884" s="3046" customFormat="1"/>
    <row r="85885" s="3046" customFormat="1"/>
    <row r="85886" s="3046" customFormat="1"/>
    <row r="85887" s="3046" customFormat="1"/>
    <row r="85888" s="3046" customFormat="1"/>
    <row r="85889" s="3046" customFormat="1"/>
    <row r="85890" s="3046" customFormat="1"/>
    <row r="85891" s="3046" customFormat="1"/>
    <row r="85892" s="3046" customFormat="1"/>
    <row r="85893" s="3046" customFormat="1"/>
    <row r="85894" s="3046" customFormat="1"/>
    <row r="85895" s="3046" customFormat="1"/>
    <row r="85896" s="3046" customFormat="1"/>
    <row r="85897" s="3046" customFormat="1"/>
    <row r="85898" s="3046" customFormat="1"/>
    <row r="85899" s="3046" customFormat="1"/>
    <row r="85900" s="3046" customFormat="1"/>
    <row r="85901" s="3046" customFormat="1"/>
    <row r="85902" s="3046" customFormat="1"/>
    <row r="85903" s="3046" customFormat="1"/>
    <row r="85904" s="3046" customFormat="1"/>
    <row r="85905" s="3046" customFormat="1"/>
    <row r="85906" s="3046" customFormat="1"/>
    <row r="85907" s="3046" customFormat="1"/>
    <row r="85908" s="3046" customFormat="1"/>
    <row r="85909" s="3046" customFormat="1"/>
    <row r="85910" s="3046" customFormat="1"/>
    <row r="85911" s="3046" customFormat="1"/>
    <row r="85912" s="3046" customFormat="1"/>
    <row r="85913" s="3046" customFormat="1"/>
    <row r="85914" s="3046" customFormat="1"/>
    <row r="85915" s="3046" customFormat="1"/>
    <row r="85916" s="3046" customFormat="1"/>
    <row r="85917" s="3046" customFormat="1"/>
    <row r="85918" s="3046" customFormat="1"/>
    <row r="85919" s="3046" customFormat="1"/>
    <row r="85920" s="3046" customFormat="1"/>
    <row r="85921" s="3046" customFormat="1"/>
    <row r="85922" s="3046" customFormat="1"/>
    <row r="85923" s="3046" customFormat="1"/>
    <row r="85924" s="3046" customFormat="1"/>
    <row r="85925" s="3046" customFormat="1"/>
    <row r="85926" s="3046" customFormat="1"/>
    <row r="85927" s="3046" customFormat="1"/>
    <row r="85928" s="3046" customFormat="1"/>
    <row r="85929" s="3046" customFormat="1"/>
    <row r="85930" s="3046" customFormat="1"/>
    <row r="85931" s="3046" customFormat="1"/>
    <row r="85932" s="3046" customFormat="1"/>
    <row r="85933" s="3046" customFormat="1"/>
    <row r="85934" s="3046" customFormat="1"/>
    <row r="85935" s="3046" customFormat="1"/>
    <row r="85936" s="3046" customFormat="1"/>
    <row r="85937" s="3046" customFormat="1"/>
    <row r="85938" s="3046" customFormat="1"/>
    <row r="85939" s="3046" customFormat="1"/>
    <row r="85940" s="3046" customFormat="1"/>
    <row r="85941" s="3046" customFormat="1"/>
    <row r="85942" s="3046" customFormat="1"/>
    <row r="85943" s="3046" customFormat="1"/>
    <row r="85944" s="3046" customFormat="1"/>
    <row r="85945" s="3046" customFormat="1"/>
    <row r="85946" s="3046" customFormat="1"/>
    <row r="85947" s="3046" customFormat="1"/>
    <row r="85948" s="3046" customFormat="1"/>
    <row r="85949" s="3046" customFormat="1"/>
    <row r="85950" s="3046" customFormat="1"/>
    <row r="85951" s="3046" customFormat="1"/>
    <row r="85952" s="3046" customFormat="1"/>
    <row r="85953" s="3046" customFormat="1"/>
    <row r="85954" s="3046" customFormat="1"/>
    <row r="85955" s="3046" customFormat="1"/>
    <row r="85956" s="3046" customFormat="1"/>
    <row r="85957" s="3046" customFormat="1"/>
    <row r="85958" s="3046" customFormat="1"/>
    <row r="85959" s="3046" customFormat="1"/>
    <row r="85960" s="3046" customFormat="1"/>
    <row r="85961" s="3046" customFormat="1"/>
    <row r="85962" s="3046" customFormat="1"/>
    <row r="85963" s="3046" customFormat="1"/>
    <row r="85964" s="3046" customFormat="1"/>
    <row r="85965" s="3046" customFormat="1"/>
    <row r="85966" s="3046" customFormat="1"/>
    <row r="85967" s="3046" customFormat="1"/>
    <row r="85968" s="3046" customFormat="1"/>
    <row r="85969" s="3046" customFormat="1"/>
    <row r="85970" s="3046" customFormat="1"/>
    <row r="85971" s="3046" customFormat="1"/>
    <row r="85972" s="3046" customFormat="1"/>
    <row r="85973" s="3046" customFormat="1"/>
    <row r="85974" s="3046" customFormat="1"/>
    <row r="85975" s="3046" customFormat="1"/>
    <row r="85976" s="3046" customFormat="1"/>
    <row r="85977" s="3046" customFormat="1"/>
    <row r="85978" s="3046" customFormat="1"/>
    <row r="85979" s="3046" customFormat="1"/>
    <row r="85980" s="3046" customFormat="1"/>
    <row r="85981" s="3046" customFormat="1"/>
    <row r="85982" s="3046" customFormat="1"/>
    <row r="85983" s="3046" customFormat="1"/>
    <row r="85984" s="3046" customFormat="1"/>
    <row r="85985" s="3046" customFormat="1"/>
    <row r="85986" s="3046" customFormat="1"/>
    <row r="85987" s="3046" customFormat="1"/>
    <row r="85988" s="3046" customFormat="1"/>
    <row r="85989" s="3046" customFormat="1"/>
    <row r="85990" s="3046" customFormat="1"/>
    <row r="85991" s="3046" customFormat="1"/>
    <row r="85992" s="3046" customFormat="1"/>
    <row r="85993" s="3046" customFormat="1"/>
    <row r="85994" s="3046" customFormat="1"/>
    <row r="85995" s="3046" customFormat="1"/>
    <row r="85996" s="3046" customFormat="1"/>
    <row r="85997" s="3046" customFormat="1"/>
    <row r="85998" s="3046" customFormat="1"/>
    <row r="85999" s="3046" customFormat="1"/>
    <row r="86000" s="3046" customFormat="1"/>
    <row r="86001" s="3046" customFormat="1"/>
    <row r="86002" s="3046" customFormat="1"/>
    <row r="86003" s="3046" customFormat="1"/>
    <row r="86004" s="3046" customFormat="1"/>
    <row r="86005" s="3046" customFormat="1"/>
    <row r="86006" s="3046" customFormat="1"/>
    <row r="86007" s="3046" customFormat="1"/>
    <row r="86008" s="3046" customFormat="1"/>
    <row r="86009" s="3046" customFormat="1"/>
    <row r="86010" s="3046" customFormat="1"/>
    <row r="86011" s="3046" customFormat="1"/>
    <row r="86012" s="3046" customFormat="1"/>
    <row r="86013" s="3046" customFormat="1"/>
    <row r="86014" s="3046" customFormat="1"/>
    <row r="86015" s="3046" customFormat="1"/>
    <row r="86016" s="3046" customFormat="1"/>
    <row r="86017" s="3046" customFormat="1"/>
    <row r="86018" s="3046" customFormat="1"/>
    <row r="86019" s="3046" customFormat="1"/>
    <row r="86020" s="3046" customFormat="1"/>
    <row r="86021" s="3046" customFormat="1"/>
    <row r="86022" s="3046" customFormat="1"/>
    <row r="86023" s="3046" customFormat="1"/>
    <row r="86024" s="3046" customFormat="1"/>
    <row r="86025" s="3046" customFormat="1"/>
    <row r="86026" s="3046" customFormat="1"/>
    <row r="86027" s="3046" customFormat="1"/>
    <row r="86028" s="3046" customFormat="1"/>
    <row r="86029" s="3046" customFormat="1"/>
    <row r="86030" s="3046" customFormat="1"/>
    <row r="86031" s="3046" customFormat="1"/>
    <row r="86032" s="3046" customFormat="1"/>
    <row r="86033" s="3046" customFormat="1"/>
    <row r="86034" s="3046" customFormat="1"/>
    <row r="86035" s="3046" customFormat="1"/>
    <row r="86036" s="3046" customFormat="1"/>
    <row r="86037" s="3046" customFormat="1"/>
    <row r="86038" s="3046" customFormat="1"/>
    <row r="86039" s="3046" customFormat="1"/>
    <row r="86040" s="3046" customFormat="1"/>
    <row r="86041" s="3046" customFormat="1"/>
    <row r="86042" s="3046" customFormat="1"/>
    <row r="86043" s="3046" customFormat="1"/>
    <row r="86044" s="3046" customFormat="1"/>
    <row r="86045" s="3046" customFormat="1"/>
    <row r="86046" s="3046" customFormat="1"/>
    <row r="86047" s="3046" customFormat="1"/>
    <row r="86048" s="3046" customFormat="1"/>
    <row r="86049" s="3046" customFormat="1"/>
    <row r="86050" s="3046" customFormat="1"/>
    <row r="86051" s="3046" customFormat="1"/>
    <row r="86052" s="3046" customFormat="1"/>
    <row r="86053" s="3046" customFormat="1"/>
    <row r="86054" s="3046" customFormat="1"/>
    <row r="86055" s="3046" customFormat="1"/>
    <row r="86056" s="3046" customFormat="1"/>
    <row r="86057" s="3046" customFormat="1"/>
    <row r="86058" s="3046" customFormat="1"/>
    <row r="86059" s="3046" customFormat="1"/>
    <row r="86060" s="3046" customFormat="1"/>
    <row r="86061" s="3046" customFormat="1"/>
    <row r="86062" s="3046" customFormat="1"/>
    <row r="86063" s="3046" customFormat="1"/>
    <row r="86064" s="3046" customFormat="1"/>
    <row r="86065" s="3046" customFormat="1"/>
    <row r="86066" s="3046" customFormat="1"/>
    <row r="86067" s="3046" customFormat="1"/>
    <row r="86068" s="3046" customFormat="1"/>
    <row r="86069" s="3046" customFormat="1"/>
    <row r="86070" s="3046" customFormat="1"/>
    <row r="86071" s="3046" customFormat="1"/>
    <row r="86072" s="3046" customFormat="1"/>
    <row r="86073" s="3046" customFormat="1"/>
    <row r="86074" s="3046" customFormat="1"/>
    <row r="86075" s="3046" customFormat="1"/>
    <row r="86076" s="3046" customFormat="1"/>
    <row r="86077" s="3046" customFormat="1"/>
    <row r="86078" s="3046" customFormat="1"/>
    <row r="86079" s="3046" customFormat="1"/>
    <row r="86080" s="3046" customFormat="1"/>
    <row r="86081" s="3046" customFormat="1"/>
    <row r="86082" s="3046" customFormat="1"/>
    <row r="86083" s="3046" customFormat="1"/>
    <row r="86084" s="3046" customFormat="1"/>
    <row r="86085" s="3046" customFormat="1"/>
    <row r="86086" s="3046" customFormat="1"/>
    <row r="86087" s="3046" customFormat="1"/>
    <row r="86088" s="3046" customFormat="1"/>
    <row r="86089" s="3046" customFormat="1"/>
    <row r="86090" s="3046" customFormat="1"/>
    <row r="86091" s="3046" customFormat="1"/>
    <row r="86092" s="3046" customFormat="1"/>
    <row r="86093" s="3046" customFormat="1"/>
    <row r="86094" s="3046" customFormat="1"/>
    <row r="86095" s="3046" customFormat="1"/>
    <row r="86096" s="3046" customFormat="1"/>
    <row r="86097" s="3046" customFormat="1"/>
    <row r="86098" s="3046" customFormat="1"/>
    <row r="86099" s="3046" customFormat="1"/>
    <row r="86100" s="3046" customFormat="1"/>
    <row r="86101" s="3046" customFormat="1"/>
    <row r="86102" s="3046" customFormat="1"/>
    <row r="86103" s="3046" customFormat="1"/>
    <row r="86104" s="3046" customFormat="1"/>
    <row r="86105" s="3046" customFormat="1"/>
    <row r="86106" s="3046" customFormat="1"/>
    <row r="86107" s="3046" customFormat="1"/>
    <row r="86108" s="3046" customFormat="1"/>
    <row r="86109" s="3046" customFormat="1"/>
    <row r="86110" s="3046" customFormat="1"/>
    <row r="86111" s="3046" customFormat="1"/>
    <row r="86112" s="3046" customFormat="1"/>
    <row r="86113" s="3046" customFormat="1"/>
    <row r="86114" s="3046" customFormat="1"/>
    <row r="86115" s="3046" customFormat="1"/>
    <row r="86116" s="3046" customFormat="1"/>
    <row r="86117" s="3046" customFormat="1"/>
    <row r="86118" s="3046" customFormat="1"/>
    <row r="86119" s="3046" customFormat="1"/>
    <row r="86120" s="3046" customFormat="1"/>
    <row r="86121" s="3046" customFormat="1"/>
    <row r="86122" s="3046" customFormat="1"/>
    <row r="86123" s="3046" customFormat="1"/>
    <row r="86124" s="3046" customFormat="1"/>
    <row r="86125" s="3046" customFormat="1"/>
    <row r="86126" s="3046" customFormat="1"/>
    <row r="86127" s="3046" customFormat="1"/>
    <row r="86128" s="3046" customFormat="1"/>
    <row r="86129" s="3046" customFormat="1"/>
    <row r="86130" s="3046" customFormat="1"/>
    <row r="86131" s="3046" customFormat="1"/>
    <row r="86132" s="3046" customFormat="1"/>
    <row r="86133" s="3046" customFormat="1"/>
    <row r="86134" s="3046" customFormat="1"/>
    <row r="86135" s="3046" customFormat="1"/>
    <row r="86136" s="3046" customFormat="1"/>
    <row r="86137" s="3046" customFormat="1"/>
    <row r="86138" s="3046" customFormat="1"/>
    <row r="86139" s="3046" customFormat="1"/>
    <row r="86140" s="3046" customFormat="1"/>
    <row r="86141" s="3046" customFormat="1"/>
    <row r="86142" s="3046" customFormat="1"/>
    <row r="86143" s="3046" customFormat="1"/>
    <row r="86144" s="3046" customFormat="1"/>
    <row r="86145" s="3046" customFormat="1"/>
    <row r="86146" s="3046" customFormat="1"/>
    <row r="86147" s="3046" customFormat="1"/>
    <row r="86148" s="3046" customFormat="1"/>
    <row r="86149" s="3046" customFormat="1"/>
    <row r="86150" s="3046" customFormat="1"/>
    <row r="86151" s="3046" customFormat="1"/>
    <row r="86152" s="3046" customFormat="1"/>
    <row r="86153" s="3046" customFormat="1"/>
    <row r="86154" s="3046" customFormat="1"/>
    <row r="86155" s="3046" customFormat="1"/>
    <row r="86156" s="3046" customFormat="1"/>
    <row r="86157" s="3046" customFormat="1"/>
    <row r="86158" s="3046" customFormat="1"/>
    <row r="86159" s="3046" customFormat="1"/>
    <row r="86160" s="3046" customFormat="1"/>
    <row r="86161" s="3046" customFormat="1"/>
    <row r="86162" s="3046" customFormat="1"/>
    <row r="86163" s="3046" customFormat="1"/>
    <row r="86164" s="3046" customFormat="1"/>
    <row r="86165" s="3046" customFormat="1"/>
    <row r="86166" s="3046" customFormat="1"/>
    <row r="86167" s="3046" customFormat="1"/>
    <row r="86168" s="3046" customFormat="1"/>
    <row r="86169" s="3046" customFormat="1"/>
    <row r="86170" s="3046" customFormat="1"/>
    <row r="86171" s="3046" customFormat="1"/>
    <row r="86172" s="3046" customFormat="1"/>
    <row r="86173" s="3046" customFormat="1"/>
    <row r="86174" s="3046" customFormat="1"/>
    <row r="86175" s="3046" customFormat="1"/>
    <row r="86176" s="3046" customFormat="1"/>
    <row r="86177" s="3046" customFormat="1"/>
    <row r="86178" s="3046" customFormat="1"/>
    <row r="86179" s="3046" customFormat="1"/>
    <row r="86180" s="3046" customFormat="1"/>
    <row r="86181" s="3046" customFormat="1"/>
    <row r="86182" s="3046" customFormat="1"/>
    <row r="86183" s="3046" customFormat="1"/>
    <row r="86184" s="3046" customFormat="1"/>
    <row r="86185" s="3046" customFormat="1"/>
    <row r="86186" s="3046" customFormat="1"/>
    <row r="86187" s="3046" customFormat="1"/>
    <row r="86188" s="3046" customFormat="1"/>
    <row r="86189" s="3046" customFormat="1"/>
    <row r="86190" s="3046" customFormat="1"/>
    <row r="86191" s="3046" customFormat="1"/>
    <row r="86192" s="3046" customFormat="1"/>
    <row r="86193" s="3046" customFormat="1"/>
    <row r="86194" s="3046" customFormat="1"/>
    <row r="86195" s="3046" customFormat="1"/>
    <row r="86196" s="3046" customFormat="1"/>
    <row r="86197" s="3046" customFormat="1"/>
    <row r="86198" s="3046" customFormat="1"/>
    <row r="86199" s="3046" customFormat="1"/>
    <row r="86200" s="3046" customFormat="1"/>
    <row r="86201" s="3046" customFormat="1"/>
    <row r="86202" s="3046" customFormat="1"/>
    <row r="86203" s="3046" customFormat="1"/>
    <row r="86204" s="3046" customFormat="1"/>
    <row r="86205" s="3046" customFormat="1"/>
    <row r="86206" s="3046" customFormat="1"/>
    <row r="86207" s="3046" customFormat="1"/>
    <row r="86208" s="3046" customFormat="1"/>
    <row r="86209" s="3046" customFormat="1"/>
    <row r="86210" s="3046" customFormat="1"/>
    <row r="86211" s="3046" customFormat="1"/>
    <row r="86212" s="3046" customFormat="1"/>
    <row r="86213" s="3046" customFormat="1"/>
    <row r="86214" s="3046" customFormat="1"/>
    <row r="86215" s="3046" customFormat="1"/>
    <row r="86216" s="3046" customFormat="1"/>
    <row r="86217" s="3046" customFormat="1"/>
    <row r="86218" s="3046" customFormat="1"/>
    <row r="86219" s="3046" customFormat="1"/>
    <row r="86220" s="3046" customFormat="1"/>
    <row r="86221" s="3046" customFormat="1"/>
    <row r="86222" s="3046" customFormat="1"/>
    <row r="86223" s="3046" customFormat="1"/>
    <row r="86224" s="3046" customFormat="1"/>
    <row r="86225" s="3046" customFormat="1"/>
    <row r="86226" s="3046" customFormat="1"/>
    <row r="86227" s="3046" customFormat="1"/>
    <row r="86228" s="3046" customFormat="1"/>
    <row r="86229" s="3046" customFormat="1"/>
    <row r="86230" s="3046" customFormat="1"/>
    <row r="86231" s="3046" customFormat="1"/>
    <row r="86232" s="3046" customFormat="1"/>
    <row r="86233" s="3046" customFormat="1"/>
    <row r="86234" s="3046" customFormat="1"/>
    <row r="86235" s="3046" customFormat="1"/>
    <row r="86236" s="3046" customFormat="1"/>
    <row r="86237" s="3046" customFormat="1"/>
    <row r="86238" s="3046" customFormat="1"/>
    <row r="86239" s="3046" customFormat="1"/>
    <row r="86240" s="3046" customFormat="1"/>
    <row r="86241" s="3046" customFormat="1"/>
    <row r="86242" s="3046" customFormat="1"/>
    <row r="86243" s="3046" customFormat="1"/>
    <row r="86244" s="3046" customFormat="1"/>
    <row r="86245" s="3046" customFormat="1"/>
    <row r="86246" s="3046" customFormat="1"/>
    <row r="86247" s="3046" customFormat="1"/>
    <row r="86248" s="3046" customFormat="1"/>
    <row r="86249" s="3046" customFormat="1"/>
    <row r="86250" s="3046" customFormat="1"/>
    <row r="86251" s="3046" customFormat="1"/>
    <row r="86252" s="3046" customFormat="1"/>
    <row r="86253" s="3046" customFormat="1"/>
    <row r="86254" s="3046" customFormat="1"/>
    <row r="86255" s="3046" customFormat="1"/>
    <row r="86256" s="3046" customFormat="1"/>
    <row r="86257" s="3046" customFormat="1"/>
    <row r="86258" s="3046" customFormat="1"/>
    <row r="86259" s="3046" customFormat="1"/>
    <row r="86260" s="3046" customFormat="1"/>
    <row r="86261" s="3046" customFormat="1"/>
    <row r="86262" s="3046" customFormat="1"/>
    <row r="86263" s="3046" customFormat="1"/>
    <row r="86264" s="3046" customFormat="1"/>
    <row r="86265" s="3046" customFormat="1"/>
    <row r="86266" s="3046" customFormat="1"/>
    <row r="86267" s="3046" customFormat="1"/>
    <row r="86268" s="3046" customFormat="1"/>
    <row r="86269" s="3046" customFormat="1"/>
    <row r="86270" s="3046" customFormat="1"/>
    <row r="86271" s="3046" customFormat="1"/>
    <row r="86272" s="3046" customFormat="1"/>
    <row r="86273" s="3046" customFormat="1"/>
    <row r="86274" s="3046" customFormat="1"/>
    <row r="86275" s="3046" customFormat="1"/>
    <row r="86276" s="3046" customFormat="1"/>
    <row r="86277" s="3046" customFormat="1"/>
    <row r="86278" s="3046" customFormat="1"/>
    <row r="86279" s="3046" customFormat="1"/>
    <row r="86280" s="3046" customFormat="1"/>
    <row r="86281" s="3046" customFormat="1"/>
    <row r="86282" s="3046" customFormat="1"/>
    <row r="86283" s="3046" customFormat="1"/>
    <row r="86284" s="3046" customFormat="1"/>
    <row r="86285" s="3046" customFormat="1"/>
    <row r="86286" s="3046" customFormat="1"/>
    <row r="86287" s="3046" customFormat="1"/>
    <row r="86288" s="3046" customFormat="1"/>
    <row r="86289" s="3046" customFormat="1"/>
    <row r="86290" s="3046" customFormat="1"/>
    <row r="86291" s="3046" customFormat="1"/>
    <row r="86292" s="3046" customFormat="1"/>
    <row r="86293" s="3046" customFormat="1"/>
    <row r="86294" s="3046" customFormat="1"/>
    <row r="86295" s="3046" customFormat="1"/>
    <row r="86296" s="3046" customFormat="1"/>
    <row r="86297" s="3046" customFormat="1"/>
    <row r="86298" s="3046" customFormat="1"/>
    <row r="86299" s="3046" customFormat="1"/>
    <row r="86300" s="3046" customFormat="1"/>
    <row r="86301" s="3046" customFormat="1"/>
    <row r="86302" s="3046" customFormat="1"/>
    <row r="86303" s="3046" customFormat="1"/>
    <row r="86304" s="3046" customFormat="1"/>
    <row r="86305" s="3046" customFormat="1"/>
    <row r="86306" s="3046" customFormat="1"/>
    <row r="86307" s="3046" customFormat="1"/>
    <row r="86308" s="3046" customFormat="1"/>
    <row r="86309" s="3046" customFormat="1"/>
    <row r="86310" s="3046" customFormat="1"/>
    <row r="86311" s="3046" customFormat="1"/>
    <row r="86312" s="3046" customFormat="1"/>
    <row r="86313" s="3046" customFormat="1"/>
    <row r="86314" s="3046" customFormat="1"/>
    <row r="86315" s="3046" customFormat="1"/>
    <row r="86316" s="3046" customFormat="1"/>
    <row r="86317" s="3046" customFormat="1"/>
    <row r="86318" s="3046" customFormat="1"/>
    <row r="86319" s="3046" customFormat="1"/>
    <row r="86320" s="3046" customFormat="1"/>
    <row r="86321" s="3046" customFormat="1"/>
    <row r="86322" s="3046" customFormat="1"/>
    <row r="86323" s="3046" customFormat="1"/>
    <row r="86324" s="3046" customFormat="1"/>
    <row r="86325" s="3046" customFormat="1"/>
    <row r="86326" s="3046" customFormat="1"/>
    <row r="86327" s="3046" customFormat="1"/>
    <row r="86328" s="3046" customFormat="1"/>
    <row r="86329" s="3046" customFormat="1"/>
    <row r="86330" s="3046" customFormat="1"/>
    <row r="86331" s="3046" customFormat="1"/>
    <row r="86332" s="3046" customFormat="1"/>
    <row r="86333" s="3046" customFormat="1"/>
    <row r="86334" s="3046" customFormat="1"/>
    <row r="86335" s="3046" customFormat="1"/>
    <row r="86336" s="3046" customFormat="1"/>
    <row r="86337" s="3046" customFormat="1"/>
    <row r="86338" s="3046" customFormat="1"/>
    <row r="86339" s="3046" customFormat="1"/>
    <row r="86340" s="3046" customFormat="1"/>
    <row r="86341" s="3046" customFormat="1"/>
    <row r="86342" s="3046" customFormat="1"/>
    <row r="86343" s="3046" customFormat="1"/>
    <row r="86344" s="3046" customFormat="1"/>
    <row r="86345" s="3046" customFormat="1"/>
    <row r="86346" s="3046" customFormat="1"/>
    <row r="86347" s="3046" customFormat="1"/>
    <row r="86348" s="3046" customFormat="1"/>
    <row r="86349" s="3046" customFormat="1"/>
    <row r="86350" s="3046" customFormat="1"/>
    <row r="86351" s="3046" customFormat="1"/>
    <row r="86352" s="3046" customFormat="1"/>
    <row r="86353" s="3046" customFormat="1"/>
    <row r="86354" s="3046" customFormat="1"/>
    <row r="86355" s="3046" customFormat="1"/>
    <row r="86356" s="3046" customFormat="1"/>
    <row r="86357" s="3046" customFormat="1"/>
    <row r="86358" s="3046" customFormat="1"/>
    <row r="86359" s="3046" customFormat="1"/>
    <row r="86360" s="3046" customFormat="1"/>
    <row r="86361" s="3046" customFormat="1"/>
    <row r="86362" s="3046" customFormat="1"/>
    <row r="86363" s="3046" customFormat="1"/>
    <row r="86364" s="3046" customFormat="1"/>
    <row r="86365" s="3046" customFormat="1"/>
    <row r="86366" s="3046" customFormat="1"/>
    <row r="86367" s="3046" customFormat="1"/>
    <row r="86368" s="3046" customFormat="1"/>
    <row r="86369" s="3046" customFormat="1"/>
    <row r="86370" s="3046" customFormat="1"/>
    <row r="86371" s="3046" customFormat="1"/>
    <row r="86372" s="3046" customFormat="1"/>
    <row r="86373" s="3046" customFormat="1"/>
    <row r="86374" s="3046" customFormat="1"/>
    <row r="86375" s="3046" customFormat="1"/>
    <row r="86376" s="3046" customFormat="1"/>
    <row r="86377" s="3046" customFormat="1"/>
    <row r="86378" s="3046" customFormat="1"/>
    <row r="86379" s="3046" customFormat="1"/>
    <row r="86380" s="3046" customFormat="1"/>
    <row r="86381" s="3046" customFormat="1"/>
    <row r="86382" s="3046" customFormat="1"/>
    <row r="86383" s="3046" customFormat="1"/>
    <row r="86384" s="3046" customFormat="1"/>
    <row r="86385" s="3046" customFormat="1"/>
    <row r="86386" s="3046" customFormat="1"/>
    <row r="86387" s="3046" customFormat="1"/>
    <row r="86388" s="3046" customFormat="1"/>
    <row r="86389" s="3046" customFormat="1"/>
    <row r="86390" s="3046" customFormat="1"/>
    <row r="86391" s="3046" customFormat="1"/>
    <row r="86392" s="3046" customFormat="1"/>
    <row r="86393" s="3046" customFormat="1"/>
    <row r="86394" s="3046" customFormat="1"/>
    <row r="86395" s="3046" customFormat="1"/>
    <row r="86396" s="3046" customFormat="1"/>
    <row r="86397" s="3046" customFormat="1"/>
    <row r="86398" s="3046" customFormat="1"/>
    <row r="86399" s="3046" customFormat="1"/>
    <row r="86400" s="3046" customFormat="1"/>
    <row r="86401" s="3046" customFormat="1"/>
    <row r="86402" s="3046" customFormat="1"/>
    <row r="86403" s="3046" customFormat="1"/>
    <row r="86404" s="3046" customFormat="1"/>
    <row r="86405" s="3046" customFormat="1"/>
    <row r="86406" s="3046" customFormat="1"/>
    <row r="86407" s="3046" customFormat="1"/>
    <row r="86408" s="3046" customFormat="1"/>
    <row r="86409" s="3046" customFormat="1"/>
    <row r="86410" s="3046" customFormat="1"/>
    <row r="86411" s="3046" customFormat="1"/>
    <row r="86412" s="3046" customFormat="1"/>
    <row r="86413" s="3046" customFormat="1"/>
    <row r="86414" s="3046" customFormat="1"/>
    <row r="86415" s="3046" customFormat="1"/>
    <row r="86416" s="3046" customFormat="1"/>
    <row r="86417" s="3046" customFormat="1"/>
    <row r="86418" s="3046" customFormat="1"/>
    <row r="86419" s="3046" customFormat="1"/>
    <row r="86420" s="3046" customFormat="1"/>
    <row r="86421" s="3046" customFormat="1"/>
    <row r="86422" s="3046" customFormat="1"/>
    <row r="86423" s="3046" customFormat="1"/>
    <row r="86424" s="3046" customFormat="1"/>
    <row r="86425" s="3046" customFormat="1"/>
    <row r="86426" s="3046" customFormat="1"/>
    <row r="86427" s="3046" customFormat="1"/>
    <row r="86428" s="3046" customFormat="1"/>
    <row r="86429" s="3046" customFormat="1"/>
    <row r="86430" s="3046" customFormat="1"/>
    <row r="86431" s="3046" customFormat="1"/>
    <row r="86432" s="3046" customFormat="1"/>
    <row r="86433" s="3046" customFormat="1"/>
    <row r="86434" s="3046" customFormat="1"/>
    <row r="86435" s="3046" customFormat="1"/>
    <row r="86436" s="3046" customFormat="1"/>
    <row r="86437" s="3046" customFormat="1"/>
    <row r="86438" s="3046" customFormat="1"/>
    <row r="86439" s="3046" customFormat="1"/>
    <row r="86440" s="3046" customFormat="1"/>
    <row r="86441" s="3046" customFormat="1"/>
    <row r="86442" s="3046" customFormat="1"/>
    <row r="86443" s="3046" customFormat="1"/>
    <row r="86444" s="3046" customFormat="1"/>
    <row r="86445" s="3046" customFormat="1"/>
    <row r="86446" s="3046" customFormat="1"/>
    <row r="86447" s="3046" customFormat="1"/>
    <row r="86448" s="3046" customFormat="1"/>
    <row r="86449" s="3046" customFormat="1"/>
    <row r="86450" s="3046" customFormat="1"/>
    <row r="86451" s="3046" customFormat="1"/>
    <row r="86452" s="3046" customFormat="1"/>
    <row r="86453" s="3046" customFormat="1"/>
    <row r="86454" s="3046" customFormat="1"/>
    <row r="86455" s="3046" customFormat="1"/>
    <row r="86456" s="3046" customFormat="1"/>
    <row r="86457" s="3046" customFormat="1"/>
    <row r="86458" s="3046" customFormat="1"/>
    <row r="86459" s="3046" customFormat="1"/>
    <row r="86460" s="3046" customFormat="1"/>
    <row r="86461" s="3046" customFormat="1"/>
    <row r="86462" s="3046" customFormat="1"/>
    <row r="86463" s="3046" customFormat="1"/>
    <row r="86464" s="3046" customFormat="1"/>
    <row r="86465" s="3046" customFormat="1"/>
    <row r="86466" s="3046" customFormat="1"/>
    <row r="86467" s="3046" customFormat="1"/>
    <row r="86468" s="3046" customFormat="1"/>
    <row r="86469" s="3046" customFormat="1"/>
    <row r="86470" s="3046" customFormat="1"/>
    <row r="86471" s="3046" customFormat="1"/>
    <row r="86472" s="3046" customFormat="1"/>
    <row r="86473" s="3046" customFormat="1"/>
    <row r="86474" s="3046" customFormat="1"/>
    <row r="86475" s="3046" customFormat="1"/>
    <row r="86476" s="3046" customFormat="1"/>
    <row r="86477" s="3046" customFormat="1"/>
    <row r="86478" s="3046" customFormat="1"/>
    <row r="86479" s="3046" customFormat="1"/>
    <row r="86480" s="3046" customFormat="1"/>
    <row r="86481" s="3046" customFormat="1"/>
    <row r="86482" s="3046" customFormat="1"/>
    <row r="86483" s="3046" customFormat="1"/>
    <row r="86484" s="3046" customFormat="1"/>
    <row r="86485" s="3046" customFormat="1"/>
    <row r="86486" s="3046" customFormat="1"/>
    <row r="86487" s="3046" customFormat="1"/>
    <row r="86488" s="3046" customFormat="1"/>
    <row r="86489" s="3046" customFormat="1"/>
    <row r="86490" s="3046" customFormat="1"/>
    <row r="86491" s="3046" customFormat="1"/>
    <row r="86492" s="3046" customFormat="1"/>
    <row r="86493" s="3046" customFormat="1"/>
    <row r="86494" s="3046" customFormat="1"/>
    <row r="86495" s="3046" customFormat="1"/>
    <row r="86496" s="3046" customFormat="1"/>
    <row r="86497" s="3046" customFormat="1"/>
    <row r="86498" s="3046" customFormat="1"/>
    <row r="86499" s="3046" customFormat="1"/>
    <row r="86500" s="3046" customFormat="1"/>
    <row r="86501" s="3046" customFormat="1"/>
    <row r="86502" s="3046" customFormat="1"/>
    <row r="86503" s="3046" customFormat="1"/>
    <row r="86504" s="3046" customFormat="1"/>
    <row r="86505" s="3046" customFormat="1"/>
    <row r="86506" s="3046" customFormat="1"/>
    <row r="86507" s="3046" customFormat="1"/>
    <row r="86508" s="3046" customFormat="1"/>
    <row r="86509" s="3046" customFormat="1"/>
    <row r="86510" s="3046" customFormat="1"/>
    <row r="86511" s="3046" customFormat="1"/>
    <row r="86512" s="3046" customFormat="1"/>
    <row r="86513" s="3046" customFormat="1"/>
    <row r="86514" s="3046" customFormat="1"/>
    <row r="86515" s="3046" customFormat="1"/>
    <row r="86516" s="3046" customFormat="1"/>
    <row r="86517" s="3046" customFormat="1"/>
    <row r="86518" s="3046" customFormat="1"/>
    <row r="86519" s="3046" customFormat="1"/>
    <row r="86520" s="3046" customFormat="1"/>
    <row r="86521" s="3046" customFormat="1"/>
    <row r="86522" s="3046" customFormat="1"/>
    <row r="86523" s="3046" customFormat="1"/>
    <row r="86524" s="3046" customFormat="1"/>
    <row r="86525" s="3046" customFormat="1"/>
    <row r="86526" s="3046" customFormat="1"/>
    <row r="86527" s="3046" customFormat="1"/>
    <row r="86528" s="3046" customFormat="1"/>
    <row r="86529" s="3046" customFormat="1"/>
    <row r="86530" s="3046" customFormat="1"/>
    <row r="86531" s="3046" customFormat="1"/>
    <row r="86532" s="3046" customFormat="1"/>
    <row r="86533" s="3046" customFormat="1"/>
    <row r="86534" s="3046" customFormat="1"/>
    <row r="86535" s="3046" customFormat="1"/>
    <row r="86536" s="3046" customFormat="1"/>
    <row r="86537" s="3046" customFormat="1"/>
    <row r="86538" s="3046" customFormat="1"/>
    <row r="86539" s="3046" customFormat="1"/>
    <row r="86540" s="3046" customFormat="1"/>
    <row r="86541" s="3046" customFormat="1"/>
    <row r="86542" s="3046" customFormat="1"/>
    <row r="86543" s="3046" customFormat="1"/>
    <row r="86544" s="3046" customFormat="1"/>
    <row r="86545" s="3046" customFormat="1"/>
    <row r="86546" s="3046" customFormat="1"/>
    <row r="86547" s="3046" customFormat="1"/>
    <row r="86548" s="3046" customFormat="1"/>
    <row r="86549" s="3046" customFormat="1"/>
    <row r="86550" s="3046" customFormat="1"/>
    <row r="86551" s="3046" customFormat="1"/>
    <row r="86552" s="3046" customFormat="1"/>
    <row r="86553" s="3046" customFormat="1"/>
    <row r="86554" s="3046" customFormat="1"/>
    <row r="86555" s="3046" customFormat="1"/>
    <row r="86556" s="3046" customFormat="1"/>
    <row r="86557" s="3046" customFormat="1"/>
    <row r="86558" s="3046" customFormat="1"/>
    <row r="86559" s="3046" customFormat="1"/>
    <row r="86560" s="3046" customFormat="1"/>
    <row r="86561" s="3046" customFormat="1"/>
    <row r="86562" s="3046" customFormat="1"/>
    <row r="86563" s="3046" customFormat="1"/>
    <row r="86564" s="3046" customFormat="1"/>
    <row r="86565" s="3046" customFormat="1"/>
    <row r="86566" s="3046" customFormat="1"/>
    <row r="86567" s="3046" customFormat="1"/>
    <row r="86568" s="3046" customFormat="1"/>
    <row r="86569" s="3046" customFormat="1"/>
    <row r="86570" s="3046" customFormat="1"/>
    <row r="86571" s="3046" customFormat="1"/>
    <row r="86572" s="3046" customFormat="1"/>
    <row r="86573" s="3046" customFormat="1"/>
    <row r="86574" s="3046" customFormat="1"/>
    <row r="86575" s="3046" customFormat="1"/>
    <row r="86576" s="3046" customFormat="1"/>
    <row r="86577" s="3046" customFormat="1"/>
    <row r="86578" s="3046" customFormat="1"/>
    <row r="86579" s="3046" customFormat="1"/>
    <row r="86580" s="3046" customFormat="1"/>
    <row r="86581" s="3046" customFormat="1"/>
    <row r="86582" s="3046" customFormat="1"/>
    <row r="86583" s="3046" customFormat="1"/>
    <row r="86584" s="3046" customFormat="1"/>
    <row r="86585" s="3046" customFormat="1"/>
    <row r="86586" s="3046" customFormat="1"/>
    <row r="86587" s="3046" customFormat="1"/>
    <row r="86588" s="3046" customFormat="1"/>
    <row r="86589" s="3046" customFormat="1"/>
    <row r="86590" s="3046" customFormat="1"/>
    <row r="86591" s="3046" customFormat="1"/>
    <row r="86592" s="3046" customFormat="1"/>
    <row r="86593" s="3046" customFormat="1"/>
    <row r="86594" s="3046" customFormat="1"/>
    <row r="86595" s="3046" customFormat="1"/>
    <row r="86596" s="3046" customFormat="1"/>
    <row r="86597" s="3046" customFormat="1"/>
    <row r="86598" s="3046" customFormat="1"/>
    <row r="86599" s="3046" customFormat="1"/>
    <row r="86600" s="3046" customFormat="1"/>
    <row r="86601" s="3046" customFormat="1"/>
    <row r="86602" s="3046" customFormat="1"/>
    <row r="86603" s="3046" customFormat="1"/>
    <row r="86604" s="3046" customFormat="1"/>
    <row r="86605" s="3046" customFormat="1"/>
    <row r="86606" s="3046" customFormat="1"/>
    <row r="86607" s="3046" customFormat="1"/>
    <row r="86608" s="3046" customFormat="1"/>
    <row r="86609" s="3046" customFormat="1"/>
    <row r="86610" s="3046" customFormat="1"/>
    <row r="86611" s="3046" customFormat="1"/>
    <row r="86612" s="3046" customFormat="1"/>
    <row r="86613" s="3046" customFormat="1"/>
    <row r="86614" s="3046" customFormat="1"/>
    <row r="86615" s="3046" customFormat="1"/>
    <row r="86616" s="3046" customFormat="1"/>
    <row r="86617" s="3046" customFormat="1"/>
    <row r="86618" s="3046" customFormat="1"/>
    <row r="86619" s="3046" customFormat="1"/>
    <row r="86620" s="3046" customFormat="1"/>
    <row r="86621" s="3046" customFormat="1"/>
    <row r="86622" s="3046" customFormat="1"/>
    <row r="86623" s="3046" customFormat="1"/>
    <row r="86624" s="3046" customFormat="1"/>
    <row r="86625" s="3046" customFormat="1"/>
    <row r="86626" s="3046" customFormat="1"/>
    <row r="86627" s="3046" customFormat="1"/>
    <row r="86628" s="3046" customFormat="1"/>
    <row r="86629" s="3046" customFormat="1"/>
    <row r="86630" s="3046" customFormat="1"/>
    <row r="86631" s="3046" customFormat="1"/>
    <row r="86632" s="3046" customFormat="1"/>
    <row r="86633" s="3046" customFormat="1"/>
    <row r="86634" s="3046" customFormat="1"/>
    <row r="86635" s="3046" customFormat="1"/>
    <row r="86636" s="3046" customFormat="1"/>
    <row r="86637" s="3046" customFormat="1"/>
    <row r="86638" s="3046" customFormat="1"/>
    <row r="86639" s="3046" customFormat="1"/>
    <row r="86640" s="3046" customFormat="1"/>
    <row r="86641" s="3046" customFormat="1"/>
    <row r="86642" s="3046" customFormat="1"/>
    <row r="86643" s="3046" customFormat="1"/>
    <row r="86644" s="3046" customFormat="1"/>
    <row r="86645" s="3046" customFormat="1"/>
    <row r="86646" s="3046" customFormat="1"/>
    <row r="86647" s="3046" customFormat="1"/>
    <row r="86648" s="3046" customFormat="1"/>
    <row r="86649" s="3046" customFormat="1"/>
    <row r="86650" s="3046" customFormat="1"/>
    <row r="86651" s="3046" customFormat="1"/>
    <row r="86652" s="3046" customFormat="1"/>
    <row r="86653" s="3046" customFormat="1"/>
    <row r="86654" s="3046" customFormat="1"/>
    <row r="86655" s="3046" customFormat="1"/>
    <row r="86656" s="3046" customFormat="1"/>
    <row r="86657" s="3046" customFormat="1"/>
    <row r="86658" s="3046" customFormat="1"/>
    <row r="86659" s="3046" customFormat="1"/>
    <row r="86660" s="3046" customFormat="1"/>
    <row r="86661" s="3046" customFormat="1"/>
    <row r="86662" s="3046" customFormat="1"/>
    <row r="86663" s="3046" customFormat="1"/>
    <row r="86664" s="3046" customFormat="1"/>
    <row r="86665" s="3046" customFormat="1"/>
    <row r="86666" s="3046" customFormat="1"/>
    <row r="86667" s="3046" customFormat="1"/>
    <row r="86668" s="3046" customFormat="1"/>
    <row r="86669" s="3046" customFormat="1"/>
    <row r="86670" s="3046" customFormat="1"/>
    <row r="86671" s="3046" customFormat="1"/>
    <row r="86672" s="3046" customFormat="1"/>
    <row r="86673" s="3046" customFormat="1"/>
    <row r="86674" s="3046" customFormat="1"/>
    <row r="86675" s="3046" customFormat="1"/>
    <row r="86676" s="3046" customFormat="1"/>
    <row r="86677" s="3046" customFormat="1"/>
    <row r="86678" s="3046" customFormat="1"/>
    <row r="86679" s="3046" customFormat="1"/>
    <row r="86680" s="3046" customFormat="1"/>
    <row r="86681" s="3046" customFormat="1"/>
    <row r="86682" s="3046" customFormat="1"/>
    <row r="86683" s="3046" customFormat="1"/>
    <row r="86684" s="3046" customFormat="1"/>
    <row r="86685" s="3046" customFormat="1"/>
    <row r="86686" s="3046" customFormat="1"/>
    <row r="86687" s="3046" customFormat="1"/>
    <row r="86688" s="3046" customFormat="1"/>
    <row r="86689" s="3046" customFormat="1"/>
    <row r="86690" s="3046" customFormat="1"/>
    <row r="86691" s="3046" customFormat="1"/>
    <row r="86692" s="3046" customFormat="1"/>
    <row r="86693" s="3046" customFormat="1"/>
    <row r="86694" s="3046" customFormat="1"/>
    <row r="86695" s="3046" customFormat="1"/>
    <row r="86696" s="3046" customFormat="1"/>
    <row r="86697" s="3046" customFormat="1"/>
    <row r="86698" s="3046" customFormat="1"/>
    <row r="86699" s="3046" customFormat="1"/>
    <row r="86700" s="3046" customFormat="1"/>
    <row r="86701" s="3046" customFormat="1"/>
    <row r="86702" s="3046" customFormat="1"/>
    <row r="86703" s="3046" customFormat="1"/>
    <row r="86704" s="3046" customFormat="1"/>
    <row r="86705" s="3046" customFormat="1"/>
    <row r="86706" s="3046" customFormat="1"/>
    <row r="86707" s="3046" customFormat="1"/>
    <row r="86708" s="3046" customFormat="1"/>
    <row r="86709" s="3046" customFormat="1"/>
    <row r="86710" s="3046" customFormat="1"/>
    <row r="86711" s="3046" customFormat="1"/>
    <row r="86712" s="3046" customFormat="1"/>
    <row r="86713" s="3046" customFormat="1"/>
    <row r="86714" s="3046" customFormat="1"/>
    <row r="86715" s="3046" customFormat="1"/>
    <row r="86716" s="3046" customFormat="1"/>
    <row r="86717" s="3046" customFormat="1"/>
    <row r="86718" s="3046" customFormat="1"/>
    <row r="86719" s="3046" customFormat="1"/>
    <row r="86720" s="3046" customFormat="1"/>
    <row r="86721" s="3046" customFormat="1"/>
    <row r="86722" s="3046" customFormat="1"/>
    <row r="86723" s="3046" customFormat="1"/>
    <row r="86724" s="3046" customFormat="1"/>
    <row r="86725" s="3046" customFormat="1"/>
    <row r="86726" s="3046" customFormat="1"/>
    <row r="86727" s="3046" customFormat="1"/>
    <row r="86728" s="3046" customFormat="1"/>
    <row r="86729" s="3046" customFormat="1"/>
    <row r="86730" s="3046" customFormat="1"/>
    <row r="86731" s="3046" customFormat="1"/>
    <row r="86732" s="3046" customFormat="1"/>
    <row r="86733" s="3046" customFormat="1"/>
    <row r="86734" s="3046" customFormat="1"/>
    <row r="86735" s="3046" customFormat="1"/>
    <row r="86736" s="3046" customFormat="1"/>
    <row r="86737" s="3046" customFormat="1"/>
    <row r="86738" s="3046" customFormat="1"/>
    <row r="86739" s="3046" customFormat="1"/>
    <row r="86740" s="3046" customFormat="1"/>
    <row r="86741" s="3046" customFormat="1"/>
    <row r="86742" s="3046" customFormat="1"/>
    <row r="86743" s="3046" customFormat="1"/>
    <row r="86744" s="3046" customFormat="1"/>
    <row r="86745" s="3046" customFormat="1"/>
    <row r="86746" s="3046" customFormat="1"/>
    <row r="86747" s="3046" customFormat="1"/>
    <row r="86748" s="3046" customFormat="1"/>
    <row r="86749" s="3046" customFormat="1"/>
    <row r="86750" s="3046" customFormat="1"/>
    <row r="86751" s="3046" customFormat="1"/>
    <row r="86752" s="3046" customFormat="1"/>
    <row r="86753" s="3046" customFormat="1"/>
    <row r="86754" s="3046" customFormat="1"/>
    <row r="86755" s="3046" customFormat="1"/>
    <row r="86756" s="3046" customFormat="1"/>
    <row r="86757" s="3046" customFormat="1"/>
    <row r="86758" s="3046" customFormat="1"/>
    <row r="86759" s="3046" customFormat="1"/>
    <row r="86760" s="3046" customFormat="1"/>
    <row r="86761" s="3046" customFormat="1"/>
    <row r="86762" s="3046" customFormat="1"/>
    <row r="86763" s="3046" customFormat="1"/>
    <row r="86764" s="3046" customFormat="1"/>
    <row r="86765" s="3046" customFormat="1"/>
    <row r="86766" s="3046" customFormat="1"/>
    <row r="86767" s="3046" customFormat="1"/>
    <row r="86768" s="3046" customFormat="1"/>
    <row r="86769" s="3046" customFormat="1"/>
    <row r="86770" s="3046" customFormat="1"/>
    <row r="86771" s="3046" customFormat="1"/>
    <row r="86772" s="3046" customFormat="1"/>
    <row r="86773" s="3046" customFormat="1"/>
    <row r="86774" s="3046" customFormat="1"/>
    <row r="86775" s="3046" customFormat="1"/>
    <row r="86776" s="3046" customFormat="1"/>
    <row r="86777" s="3046" customFormat="1"/>
    <row r="86778" s="3046" customFormat="1"/>
    <row r="86779" s="3046" customFormat="1"/>
    <row r="86780" s="3046" customFormat="1"/>
    <row r="86781" s="3046" customFormat="1"/>
    <row r="86782" s="3046" customFormat="1"/>
    <row r="86783" s="3046" customFormat="1"/>
    <row r="86784" s="3046" customFormat="1"/>
    <row r="86785" s="3046" customFormat="1"/>
    <row r="86786" s="3046" customFormat="1"/>
    <row r="86787" s="3046" customFormat="1"/>
    <row r="86788" s="3046" customFormat="1"/>
    <row r="86789" s="3046" customFormat="1"/>
    <row r="86790" s="3046" customFormat="1"/>
    <row r="86791" s="3046" customFormat="1"/>
    <row r="86792" s="3046" customFormat="1"/>
    <row r="86793" s="3046" customFormat="1"/>
    <row r="86794" s="3046" customFormat="1"/>
    <row r="86795" s="3046" customFormat="1"/>
    <row r="86796" s="3046" customFormat="1"/>
    <row r="86797" s="3046" customFormat="1"/>
    <row r="86798" s="3046" customFormat="1"/>
    <row r="86799" s="3046" customFormat="1"/>
    <row r="86800" s="3046" customFormat="1"/>
    <row r="86801" s="3046" customFormat="1"/>
    <row r="86802" s="3046" customFormat="1"/>
    <row r="86803" s="3046" customFormat="1"/>
    <row r="86804" s="3046" customFormat="1"/>
    <row r="86805" s="3046" customFormat="1"/>
    <row r="86806" s="3046" customFormat="1"/>
    <row r="86807" s="3046" customFormat="1"/>
    <row r="86808" s="3046" customFormat="1"/>
    <row r="86809" s="3046" customFormat="1"/>
    <row r="86810" s="3046" customFormat="1"/>
    <row r="86811" s="3046" customFormat="1"/>
    <row r="86812" s="3046" customFormat="1"/>
    <row r="86813" s="3046" customFormat="1"/>
    <row r="86814" s="3046" customFormat="1"/>
    <row r="86815" s="3046" customFormat="1"/>
    <row r="86816" s="3046" customFormat="1"/>
    <row r="86817" s="3046" customFormat="1"/>
    <row r="86818" s="3046" customFormat="1"/>
    <row r="86819" s="3046" customFormat="1"/>
    <row r="86820" s="3046" customFormat="1"/>
    <row r="86821" s="3046" customFormat="1"/>
    <row r="86822" s="3046" customFormat="1"/>
    <row r="86823" s="3046" customFormat="1"/>
    <row r="86824" s="3046" customFormat="1"/>
    <row r="86825" s="3046" customFormat="1"/>
    <row r="86826" s="3046" customFormat="1"/>
    <row r="86827" s="3046" customFormat="1"/>
    <row r="86828" s="3046" customFormat="1"/>
    <row r="86829" s="3046" customFormat="1"/>
    <row r="86830" s="3046" customFormat="1"/>
    <row r="86831" s="3046" customFormat="1"/>
    <row r="86832" s="3046" customFormat="1"/>
    <row r="86833" s="3046" customFormat="1"/>
    <row r="86834" s="3046" customFormat="1"/>
    <row r="86835" s="3046" customFormat="1"/>
    <row r="86836" s="3046" customFormat="1"/>
    <row r="86837" s="3046" customFormat="1"/>
    <row r="86838" s="3046" customFormat="1"/>
    <row r="86839" s="3046" customFormat="1"/>
    <row r="86840" s="3046" customFormat="1"/>
    <row r="86841" s="3046" customFormat="1"/>
    <row r="86842" s="3046" customFormat="1"/>
    <row r="86843" s="3046" customFormat="1"/>
    <row r="86844" s="3046" customFormat="1"/>
    <row r="86845" s="3046" customFormat="1"/>
    <row r="86846" s="3046" customFormat="1"/>
    <row r="86847" s="3046" customFormat="1"/>
    <row r="86848" s="3046" customFormat="1"/>
    <row r="86849" s="3046" customFormat="1"/>
    <row r="86850" s="3046" customFormat="1"/>
    <row r="86851" s="3046" customFormat="1"/>
    <row r="86852" s="3046" customFormat="1"/>
    <row r="86853" s="3046" customFormat="1"/>
    <row r="86854" s="3046" customFormat="1"/>
    <row r="86855" s="3046" customFormat="1"/>
    <row r="86856" s="3046" customFormat="1"/>
    <row r="86857" s="3046" customFormat="1"/>
    <row r="86858" s="3046" customFormat="1"/>
    <row r="86859" s="3046" customFormat="1"/>
    <row r="86860" s="3046" customFormat="1"/>
    <row r="86861" s="3046" customFormat="1"/>
    <row r="86862" s="3046" customFormat="1"/>
    <row r="86863" s="3046" customFormat="1"/>
    <row r="86864" s="3046" customFormat="1"/>
    <row r="86865" s="3046" customFormat="1"/>
    <row r="86866" s="3046" customFormat="1"/>
    <row r="86867" s="3046" customFormat="1"/>
    <row r="86868" s="3046" customFormat="1"/>
    <row r="86869" s="3046" customFormat="1"/>
    <row r="86870" s="3046" customFormat="1"/>
    <row r="86871" s="3046" customFormat="1"/>
    <row r="86872" s="3046" customFormat="1"/>
    <row r="86873" s="3046" customFormat="1"/>
    <row r="86874" s="3046" customFormat="1"/>
    <row r="86875" s="3046" customFormat="1"/>
    <row r="86876" s="3046" customFormat="1"/>
    <row r="86877" s="3046" customFormat="1"/>
    <row r="86878" s="3046" customFormat="1"/>
    <row r="86879" s="3046" customFormat="1"/>
    <row r="86880" s="3046" customFormat="1"/>
    <row r="86881" s="3046" customFormat="1"/>
    <row r="86882" s="3046" customFormat="1"/>
    <row r="86883" s="3046" customFormat="1"/>
    <row r="86884" s="3046" customFormat="1"/>
    <row r="86885" s="3046" customFormat="1"/>
    <row r="86886" s="3046" customFormat="1"/>
    <row r="86887" s="3046" customFormat="1"/>
    <row r="86888" s="3046" customFormat="1"/>
    <row r="86889" s="3046" customFormat="1"/>
    <row r="86890" s="3046" customFormat="1"/>
    <row r="86891" s="3046" customFormat="1"/>
    <row r="86892" s="3046" customFormat="1"/>
    <row r="86893" s="3046" customFormat="1"/>
    <row r="86894" s="3046" customFormat="1"/>
    <row r="86895" s="3046" customFormat="1"/>
    <row r="86896" s="3046" customFormat="1"/>
    <row r="86897" s="3046" customFormat="1"/>
    <row r="86898" s="3046" customFormat="1"/>
    <row r="86899" s="3046" customFormat="1"/>
    <row r="86900" s="3046" customFormat="1"/>
    <row r="86901" s="3046" customFormat="1"/>
    <row r="86902" s="3046" customFormat="1"/>
    <row r="86903" s="3046" customFormat="1"/>
    <row r="86904" s="3046" customFormat="1"/>
    <row r="86905" s="3046" customFormat="1"/>
    <row r="86906" s="3046" customFormat="1"/>
    <row r="86907" s="3046" customFormat="1"/>
    <row r="86908" s="3046" customFormat="1"/>
    <row r="86909" s="3046" customFormat="1"/>
    <row r="86910" s="3046" customFormat="1"/>
    <row r="86911" s="3046" customFormat="1"/>
    <row r="86912" s="3046" customFormat="1"/>
    <row r="86913" s="3046" customFormat="1"/>
    <row r="86914" s="3046" customFormat="1"/>
    <row r="86915" s="3046" customFormat="1"/>
    <row r="86916" s="3046" customFormat="1"/>
    <row r="86917" s="3046" customFormat="1"/>
    <row r="86918" s="3046" customFormat="1"/>
    <row r="86919" s="3046" customFormat="1"/>
    <row r="86920" s="3046" customFormat="1"/>
    <row r="86921" s="3046" customFormat="1"/>
    <row r="86922" s="3046" customFormat="1"/>
    <row r="86923" s="3046" customFormat="1"/>
    <row r="86924" s="3046" customFormat="1"/>
    <row r="86925" s="3046" customFormat="1"/>
    <row r="86926" s="3046" customFormat="1"/>
    <row r="86927" s="3046" customFormat="1"/>
    <row r="86928" s="3046" customFormat="1"/>
    <row r="86929" s="3046" customFormat="1"/>
    <row r="86930" s="3046" customFormat="1"/>
    <row r="86931" s="3046" customFormat="1"/>
    <row r="86932" s="3046" customFormat="1"/>
    <row r="86933" s="3046" customFormat="1"/>
    <row r="86934" s="3046" customFormat="1"/>
    <row r="86935" s="3046" customFormat="1"/>
    <row r="86936" s="3046" customFormat="1"/>
    <row r="86937" s="3046" customFormat="1"/>
    <row r="86938" s="3046" customFormat="1"/>
    <row r="86939" s="3046" customFormat="1"/>
    <row r="86940" s="3046" customFormat="1"/>
    <row r="86941" s="3046" customFormat="1"/>
    <row r="86942" s="3046" customFormat="1"/>
    <row r="86943" s="3046" customFormat="1"/>
    <row r="86944" s="3046" customFormat="1"/>
    <row r="86945" s="3046" customFormat="1"/>
    <row r="86946" s="3046" customFormat="1"/>
    <row r="86947" s="3046" customFormat="1"/>
    <row r="86948" s="3046" customFormat="1"/>
    <row r="86949" s="3046" customFormat="1"/>
    <row r="86950" s="3046" customFormat="1"/>
    <row r="86951" s="3046" customFormat="1"/>
    <row r="86952" s="3046" customFormat="1"/>
    <row r="86953" s="3046" customFormat="1"/>
    <row r="86954" s="3046" customFormat="1"/>
    <row r="86955" s="3046" customFormat="1"/>
    <row r="86956" s="3046" customFormat="1"/>
    <row r="86957" s="3046" customFormat="1"/>
    <row r="86958" s="3046" customFormat="1"/>
    <row r="86959" s="3046" customFormat="1"/>
    <row r="86960" s="3046" customFormat="1"/>
    <row r="86961" s="3046" customFormat="1"/>
    <row r="86962" s="3046" customFormat="1"/>
    <row r="86963" s="3046" customFormat="1"/>
    <row r="86964" s="3046" customFormat="1"/>
    <row r="86965" s="3046" customFormat="1"/>
    <row r="86966" s="3046" customFormat="1"/>
    <row r="86967" s="3046" customFormat="1"/>
    <row r="86968" s="3046" customFormat="1"/>
    <row r="86969" s="3046" customFormat="1"/>
    <row r="86970" s="3046" customFormat="1"/>
    <row r="86971" s="3046" customFormat="1"/>
    <row r="86972" s="3046" customFormat="1"/>
    <row r="86973" s="3046" customFormat="1"/>
    <row r="86974" s="3046" customFormat="1"/>
    <row r="86975" s="3046" customFormat="1"/>
    <row r="86976" s="3046" customFormat="1"/>
    <row r="86977" s="3046" customFormat="1"/>
    <row r="86978" s="3046" customFormat="1"/>
    <row r="86979" s="3046" customFormat="1"/>
    <row r="86980" s="3046" customFormat="1"/>
    <row r="86981" s="3046" customFormat="1"/>
    <row r="86982" s="3046" customFormat="1"/>
    <row r="86983" s="3046" customFormat="1"/>
    <row r="86984" s="3046" customFormat="1"/>
    <row r="86985" s="3046" customFormat="1"/>
    <row r="86986" s="3046" customFormat="1"/>
    <row r="86987" s="3046" customFormat="1"/>
    <row r="86988" s="3046" customFormat="1"/>
    <row r="86989" s="3046" customFormat="1"/>
    <row r="86990" s="3046" customFormat="1"/>
    <row r="86991" s="3046" customFormat="1"/>
    <row r="86992" s="3046" customFormat="1"/>
    <row r="86993" s="3046" customFormat="1"/>
    <row r="86994" s="3046" customFormat="1"/>
    <row r="86995" s="3046" customFormat="1"/>
    <row r="86996" s="3046" customFormat="1"/>
    <row r="86997" s="3046" customFormat="1"/>
    <row r="86998" s="3046" customFormat="1"/>
    <row r="86999" s="3046" customFormat="1"/>
    <row r="87000" s="3046" customFormat="1"/>
    <row r="87001" s="3046" customFormat="1"/>
    <row r="87002" s="3046" customFormat="1"/>
    <row r="87003" s="3046" customFormat="1"/>
    <row r="87004" s="3046" customFormat="1"/>
    <row r="87005" s="3046" customFormat="1"/>
    <row r="87006" s="3046" customFormat="1"/>
    <row r="87007" s="3046" customFormat="1"/>
    <row r="87008" s="3046" customFormat="1"/>
    <row r="87009" s="3046" customFormat="1"/>
    <row r="87010" s="3046" customFormat="1"/>
    <row r="87011" s="3046" customFormat="1"/>
    <row r="87012" s="3046" customFormat="1"/>
    <row r="87013" s="3046" customFormat="1"/>
    <row r="87014" s="3046" customFormat="1"/>
    <row r="87015" s="3046" customFormat="1"/>
    <row r="87016" s="3046" customFormat="1"/>
    <row r="87017" s="3046" customFormat="1"/>
    <row r="87018" s="3046" customFormat="1"/>
    <row r="87019" s="3046" customFormat="1"/>
    <row r="87020" s="3046" customFormat="1"/>
    <row r="87021" s="3046" customFormat="1"/>
    <row r="87022" s="3046" customFormat="1"/>
    <row r="87023" s="3046" customFormat="1"/>
    <row r="87024" s="3046" customFormat="1"/>
    <row r="87025" s="3046" customFormat="1"/>
    <row r="87026" s="3046" customFormat="1"/>
    <row r="87027" s="3046" customFormat="1"/>
    <row r="87028" s="3046" customFormat="1"/>
    <row r="87029" s="3046" customFormat="1"/>
    <row r="87030" s="3046" customFormat="1"/>
    <row r="87031" s="3046" customFormat="1"/>
    <row r="87032" s="3046" customFormat="1"/>
    <row r="87033" s="3046" customFormat="1"/>
    <row r="87034" s="3046" customFormat="1"/>
    <row r="87035" s="3046" customFormat="1"/>
    <row r="87036" s="3046" customFormat="1"/>
    <row r="87037" s="3046" customFormat="1"/>
    <row r="87038" s="3046" customFormat="1"/>
    <row r="87039" s="3046" customFormat="1"/>
    <row r="87040" s="3046" customFormat="1"/>
    <row r="87041" s="3046" customFormat="1"/>
    <row r="87042" s="3046" customFormat="1"/>
    <row r="87043" s="3046" customFormat="1"/>
    <row r="87044" s="3046" customFormat="1"/>
    <row r="87045" s="3046" customFormat="1"/>
    <row r="87046" s="3046" customFormat="1"/>
    <row r="87047" s="3046" customFormat="1"/>
    <row r="87048" s="3046" customFormat="1"/>
    <row r="87049" s="3046" customFormat="1"/>
    <row r="87050" s="3046" customFormat="1"/>
    <row r="87051" s="3046" customFormat="1"/>
    <row r="87052" s="3046" customFormat="1"/>
    <row r="87053" s="3046" customFormat="1"/>
    <row r="87054" s="3046" customFormat="1"/>
    <row r="87055" s="3046" customFormat="1"/>
    <row r="87056" s="3046" customFormat="1"/>
    <row r="87057" s="3046" customFormat="1"/>
    <row r="87058" s="3046" customFormat="1"/>
    <row r="87059" s="3046" customFormat="1"/>
    <row r="87060" s="3046" customFormat="1"/>
    <row r="87061" s="3046" customFormat="1"/>
    <row r="87062" s="3046" customFormat="1"/>
    <row r="87063" s="3046" customFormat="1"/>
    <row r="87064" s="3046" customFormat="1"/>
    <row r="87065" s="3046" customFormat="1"/>
    <row r="87066" s="3046" customFormat="1"/>
    <row r="87067" s="3046" customFormat="1"/>
    <row r="87068" s="3046" customFormat="1"/>
    <row r="87069" s="3046" customFormat="1"/>
    <row r="87070" s="3046" customFormat="1"/>
    <row r="87071" s="3046" customFormat="1"/>
    <row r="87072" s="3046" customFormat="1"/>
    <row r="87073" s="3046" customFormat="1"/>
    <row r="87074" s="3046" customFormat="1"/>
    <row r="87075" s="3046" customFormat="1"/>
    <row r="87076" s="3046" customFormat="1"/>
    <row r="87077" s="3046" customFormat="1"/>
    <row r="87078" s="3046" customFormat="1"/>
    <row r="87079" s="3046" customFormat="1"/>
    <row r="87080" s="3046" customFormat="1"/>
    <row r="87081" s="3046" customFormat="1"/>
    <row r="87082" s="3046" customFormat="1"/>
    <row r="87083" s="3046" customFormat="1"/>
    <row r="87084" s="3046" customFormat="1"/>
    <row r="87085" s="3046" customFormat="1"/>
    <row r="87086" s="3046" customFormat="1"/>
    <row r="87087" s="3046" customFormat="1"/>
    <row r="87088" s="3046" customFormat="1"/>
    <row r="87089" s="3046" customFormat="1"/>
    <row r="87090" s="3046" customFormat="1"/>
    <row r="87091" s="3046" customFormat="1"/>
    <row r="87092" s="3046" customFormat="1"/>
    <row r="87093" s="3046" customFormat="1"/>
    <row r="87094" s="3046" customFormat="1"/>
    <row r="87095" s="3046" customFormat="1"/>
    <row r="87096" s="3046" customFormat="1"/>
    <row r="87097" s="3046" customFormat="1"/>
    <row r="87098" s="3046" customFormat="1"/>
    <row r="87099" s="3046" customFormat="1"/>
    <row r="87100" s="3046" customFormat="1"/>
    <row r="87101" s="3046" customFormat="1"/>
    <row r="87102" s="3046" customFormat="1"/>
    <row r="87103" s="3046" customFormat="1"/>
    <row r="87104" s="3046" customFormat="1"/>
    <row r="87105" s="3046" customFormat="1"/>
    <row r="87106" s="3046" customFormat="1"/>
    <row r="87107" s="3046" customFormat="1"/>
    <row r="87108" s="3046" customFormat="1"/>
    <row r="87109" s="3046" customFormat="1"/>
    <row r="87110" s="3046" customFormat="1"/>
    <row r="87111" s="3046" customFormat="1"/>
    <row r="87112" s="3046" customFormat="1"/>
    <row r="87113" s="3046" customFormat="1"/>
    <row r="87114" s="3046" customFormat="1"/>
    <row r="87115" s="3046" customFormat="1"/>
    <row r="87116" s="3046" customFormat="1"/>
    <row r="87117" s="3046" customFormat="1"/>
    <row r="87118" s="3046" customFormat="1"/>
    <row r="87119" s="3046" customFormat="1"/>
    <row r="87120" s="3046" customFormat="1"/>
    <row r="87121" s="3046" customFormat="1"/>
    <row r="87122" s="3046" customFormat="1"/>
    <row r="87123" s="3046" customFormat="1"/>
    <row r="87124" s="3046" customFormat="1"/>
    <row r="87125" s="3046" customFormat="1"/>
    <row r="87126" s="3046" customFormat="1"/>
    <row r="87127" s="3046" customFormat="1"/>
    <row r="87128" s="3046" customFormat="1"/>
    <row r="87129" s="3046" customFormat="1"/>
    <row r="87130" s="3046" customFormat="1"/>
    <row r="87131" s="3046" customFormat="1"/>
    <row r="87132" s="3046" customFormat="1"/>
    <row r="87133" s="3046" customFormat="1"/>
    <row r="87134" s="3046" customFormat="1"/>
    <row r="87135" s="3046" customFormat="1"/>
    <row r="87136" s="3046" customFormat="1"/>
    <row r="87137" s="3046" customFormat="1"/>
    <row r="87138" s="3046" customFormat="1"/>
    <row r="87139" s="3046" customFormat="1"/>
    <row r="87140" s="3046" customFormat="1"/>
    <row r="87141" s="3046" customFormat="1"/>
    <row r="87142" s="3046" customFormat="1"/>
    <row r="87143" s="3046" customFormat="1"/>
    <row r="87144" s="3046" customFormat="1"/>
    <row r="87145" s="3046" customFormat="1"/>
    <row r="87146" s="3046" customFormat="1"/>
    <row r="87147" s="3046" customFormat="1"/>
    <row r="87148" s="3046" customFormat="1"/>
    <row r="87149" s="3046" customFormat="1"/>
    <row r="87150" s="3046" customFormat="1"/>
    <row r="87151" s="3046" customFormat="1"/>
    <row r="87152" s="3046" customFormat="1"/>
    <row r="87153" s="3046" customFormat="1"/>
    <row r="87154" s="3046" customFormat="1"/>
    <row r="87155" s="3046" customFormat="1"/>
    <row r="87156" s="3046" customFormat="1"/>
    <row r="87157" s="3046" customFormat="1"/>
    <row r="87158" s="3046" customFormat="1"/>
    <row r="87159" s="3046" customFormat="1"/>
    <row r="87160" s="3046" customFormat="1"/>
    <row r="87161" s="3046" customFormat="1"/>
    <row r="87162" s="3046" customFormat="1"/>
    <row r="87163" s="3046" customFormat="1"/>
    <row r="87164" s="3046" customFormat="1"/>
    <row r="87165" s="3046" customFormat="1"/>
    <row r="87166" s="3046" customFormat="1"/>
    <row r="87167" s="3046" customFormat="1"/>
    <row r="87168" s="3046" customFormat="1"/>
    <row r="87169" s="3046" customFormat="1"/>
    <row r="87170" s="3046" customFormat="1"/>
    <row r="87171" s="3046" customFormat="1"/>
    <row r="87172" s="3046" customFormat="1"/>
    <row r="87173" s="3046" customFormat="1"/>
    <row r="87174" s="3046" customFormat="1"/>
    <row r="87175" s="3046" customFormat="1"/>
    <row r="87176" s="3046" customFormat="1"/>
    <row r="87177" s="3046" customFormat="1"/>
    <row r="87178" s="3046" customFormat="1"/>
    <row r="87179" s="3046" customFormat="1"/>
    <row r="87180" s="3046" customFormat="1"/>
    <row r="87181" s="3046" customFormat="1"/>
    <row r="87182" s="3046" customFormat="1"/>
    <row r="87183" s="3046" customFormat="1"/>
    <row r="87184" s="3046" customFormat="1"/>
    <row r="87185" s="3046" customFormat="1"/>
    <row r="87186" s="3046" customFormat="1"/>
    <row r="87187" s="3046" customFormat="1"/>
    <row r="87188" s="3046" customFormat="1"/>
    <row r="87189" s="3046" customFormat="1"/>
    <row r="87190" s="3046" customFormat="1"/>
    <row r="87191" s="3046" customFormat="1"/>
    <row r="87192" s="3046" customFormat="1"/>
    <row r="87193" s="3046" customFormat="1"/>
    <row r="87194" s="3046" customFormat="1"/>
    <row r="87195" s="3046" customFormat="1"/>
    <row r="87196" s="3046" customFormat="1"/>
    <row r="87197" s="3046" customFormat="1"/>
    <row r="87198" s="3046" customFormat="1"/>
    <row r="87199" s="3046" customFormat="1"/>
    <row r="87200" s="3046" customFormat="1"/>
    <row r="87201" s="3046" customFormat="1"/>
    <row r="87202" s="3046" customFormat="1"/>
    <row r="87203" s="3046" customFormat="1"/>
    <row r="87204" s="3046" customFormat="1"/>
    <row r="87205" s="3046" customFormat="1"/>
    <row r="87206" s="3046" customFormat="1"/>
    <row r="87207" s="3046" customFormat="1"/>
    <row r="87208" s="3046" customFormat="1"/>
    <row r="87209" s="3046" customFormat="1"/>
    <row r="87210" s="3046" customFormat="1"/>
    <row r="87211" s="3046" customFormat="1"/>
    <row r="87212" s="3046" customFormat="1"/>
    <row r="87213" s="3046" customFormat="1"/>
    <row r="87214" s="3046" customFormat="1"/>
    <row r="87215" s="3046" customFormat="1"/>
    <row r="87216" s="3046" customFormat="1"/>
    <row r="87217" s="3046" customFormat="1"/>
    <row r="87218" s="3046" customFormat="1"/>
    <row r="87219" s="3046" customFormat="1"/>
    <row r="87220" s="3046" customFormat="1"/>
    <row r="87221" s="3046" customFormat="1"/>
    <row r="87222" s="3046" customFormat="1"/>
    <row r="87223" s="3046" customFormat="1"/>
    <row r="87224" s="3046" customFormat="1"/>
    <row r="87225" s="3046" customFormat="1"/>
    <row r="87226" s="3046" customFormat="1"/>
    <row r="87227" s="3046" customFormat="1"/>
    <row r="87228" s="3046" customFormat="1"/>
    <row r="87229" s="3046" customFormat="1"/>
    <row r="87230" s="3046" customFormat="1"/>
    <row r="87231" s="3046" customFormat="1"/>
    <row r="87232" s="3046" customFormat="1"/>
    <row r="87233" s="3046" customFormat="1"/>
    <row r="87234" s="3046" customFormat="1"/>
    <row r="87235" s="3046" customFormat="1"/>
    <row r="87236" s="3046" customFormat="1"/>
    <row r="87237" s="3046" customFormat="1"/>
    <row r="87238" s="3046" customFormat="1"/>
    <row r="87239" s="3046" customFormat="1"/>
    <row r="87240" s="3046" customFormat="1"/>
    <row r="87241" s="3046" customFormat="1"/>
    <row r="87242" s="3046" customFormat="1"/>
    <row r="87243" s="3046" customFormat="1"/>
    <row r="87244" s="3046" customFormat="1"/>
    <row r="87245" s="3046" customFormat="1"/>
    <row r="87246" s="3046" customFormat="1"/>
    <row r="87247" s="3046" customFormat="1"/>
    <row r="87248" s="3046" customFormat="1"/>
    <row r="87249" s="3046" customFormat="1"/>
    <row r="87250" s="3046" customFormat="1"/>
    <row r="87251" s="3046" customFormat="1"/>
    <row r="87252" s="3046" customFormat="1"/>
    <row r="87253" s="3046" customFormat="1"/>
    <row r="87254" s="3046" customFormat="1"/>
    <row r="87255" s="3046" customFormat="1"/>
    <row r="87256" s="3046" customFormat="1"/>
    <row r="87257" s="3046" customFormat="1"/>
    <row r="87258" s="3046" customFormat="1"/>
    <row r="87259" s="3046" customFormat="1"/>
    <row r="87260" s="3046" customFormat="1"/>
    <row r="87261" s="3046" customFormat="1"/>
    <row r="87262" s="3046" customFormat="1"/>
    <row r="87263" s="3046" customFormat="1"/>
    <row r="87264" s="3046" customFormat="1"/>
    <row r="87265" s="3046" customFormat="1"/>
    <row r="87266" s="3046" customFormat="1"/>
    <row r="87267" s="3046" customFormat="1"/>
    <row r="87268" s="3046" customFormat="1"/>
    <row r="87269" s="3046" customFormat="1"/>
    <row r="87270" s="3046" customFormat="1"/>
    <row r="87271" s="3046" customFormat="1"/>
    <row r="87272" s="3046" customFormat="1"/>
    <row r="87273" s="3046" customFormat="1"/>
    <row r="87274" s="3046" customFormat="1"/>
    <row r="87275" s="3046" customFormat="1"/>
    <row r="87276" s="3046" customFormat="1"/>
    <row r="87277" s="3046" customFormat="1"/>
    <row r="87278" s="3046" customFormat="1"/>
    <row r="87279" s="3046" customFormat="1"/>
    <row r="87280" s="3046" customFormat="1"/>
    <row r="87281" s="3046" customFormat="1"/>
    <row r="87282" s="3046" customFormat="1"/>
    <row r="87283" s="3046" customFormat="1"/>
    <row r="87284" s="3046" customFormat="1"/>
    <row r="87285" s="3046" customFormat="1"/>
    <row r="87286" s="3046" customFormat="1"/>
    <row r="87287" s="3046" customFormat="1"/>
    <row r="87288" s="3046" customFormat="1"/>
    <row r="87289" s="3046" customFormat="1"/>
    <row r="87290" s="3046" customFormat="1"/>
    <row r="87291" s="3046" customFormat="1"/>
    <row r="87292" s="3046" customFormat="1"/>
    <row r="87293" s="3046" customFormat="1"/>
    <row r="87294" s="3046" customFormat="1"/>
    <row r="87295" s="3046" customFormat="1"/>
    <row r="87296" s="3046" customFormat="1"/>
    <row r="87297" s="3046" customFormat="1"/>
    <row r="87298" s="3046" customFormat="1"/>
    <row r="87299" s="3046" customFormat="1"/>
    <row r="87300" s="3046" customFormat="1"/>
    <row r="87301" s="3046" customFormat="1"/>
    <row r="87302" s="3046" customFormat="1"/>
    <row r="87303" s="3046" customFormat="1"/>
    <row r="87304" s="3046" customFormat="1"/>
    <row r="87305" s="3046" customFormat="1"/>
    <row r="87306" s="3046" customFormat="1"/>
    <row r="87307" s="3046" customFormat="1"/>
    <row r="87308" s="3046" customFormat="1"/>
    <row r="87309" s="3046" customFormat="1"/>
    <row r="87310" s="3046" customFormat="1"/>
    <row r="87311" s="3046" customFormat="1"/>
    <row r="87312" s="3046" customFormat="1"/>
    <row r="87313" s="3046" customFormat="1"/>
    <row r="87314" s="3046" customFormat="1"/>
    <row r="87315" s="3046" customFormat="1"/>
    <row r="87316" s="3046" customFormat="1"/>
    <row r="87317" s="3046" customFormat="1"/>
    <row r="87318" s="3046" customFormat="1"/>
    <row r="87319" s="3046" customFormat="1"/>
    <row r="87320" s="3046" customFormat="1"/>
    <row r="87321" s="3046" customFormat="1"/>
    <row r="87322" s="3046" customFormat="1"/>
    <row r="87323" s="3046" customFormat="1"/>
    <row r="87324" s="3046" customFormat="1"/>
    <row r="87325" s="3046" customFormat="1"/>
    <row r="87326" s="3046" customFormat="1"/>
    <row r="87327" s="3046" customFormat="1"/>
    <row r="87328" s="3046" customFormat="1"/>
    <row r="87329" s="3046" customFormat="1"/>
    <row r="87330" s="3046" customFormat="1"/>
    <row r="87331" s="3046" customFormat="1"/>
    <row r="87332" s="3046" customFormat="1"/>
    <row r="87333" s="3046" customFormat="1"/>
    <row r="87334" s="3046" customFormat="1"/>
    <row r="87335" s="3046" customFormat="1"/>
    <row r="87336" s="3046" customFormat="1"/>
    <row r="87337" s="3046" customFormat="1"/>
    <row r="87338" s="3046" customFormat="1"/>
    <row r="87339" s="3046" customFormat="1"/>
    <row r="87340" s="3046" customFormat="1"/>
    <row r="87341" s="3046" customFormat="1"/>
    <row r="87342" s="3046" customFormat="1"/>
    <row r="87343" s="3046" customFormat="1"/>
    <row r="87344" s="3046" customFormat="1"/>
    <row r="87345" s="3046" customFormat="1"/>
    <row r="87346" s="3046" customFormat="1"/>
    <row r="87347" s="3046" customFormat="1"/>
    <row r="87348" s="3046" customFormat="1"/>
    <row r="87349" s="3046" customFormat="1"/>
    <row r="87350" s="3046" customFormat="1"/>
    <row r="87351" s="3046" customFormat="1"/>
    <row r="87352" s="3046" customFormat="1"/>
    <row r="87353" s="3046" customFormat="1"/>
    <row r="87354" s="3046" customFormat="1"/>
    <row r="87355" s="3046" customFormat="1"/>
    <row r="87356" s="3046" customFormat="1"/>
    <row r="87357" s="3046" customFormat="1"/>
    <row r="87358" s="3046" customFormat="1"/>
    <row r="87359" s="3046" customFormat="1"/>
    <row r="87360" s="3046" customFormat="1"/>
    <row r="87361" s="3046" customFormat="1"/>
    <row r="87362" s="3046" customFormat="1"/>
    <row r="87363" s="3046" customFormat="1"/>
    <row r="87364" s="3046" customFormat="1"/>
    <row r="87365" s="3046" customFormat="1"/>
    <row r="87366" s="3046" customFormat="1"/>
    <row r="87367" s="3046" customFormat="1"/>
    <row r="87368" s="3046" customFormat="1"/>
    <row r="87369" s="3046" customFormat="1"/>
    <row r="87370" s="3046" customFormat="1"/>
    <row r="87371" s="3046" customFormat="1"/>
    <row r="87372" s="3046" customFormat="1"/>
    <row r="87373" s="3046" customFormat="1"/>
    <row r="87374" s="3046" customFormat="1"/>
    <row r="87375" s="3046" customFormat="1"/>
    <row r="87376" s="3046" customFormat="1"/>
    <row r="87377" s="3046" customFormat="1"/>
    <row r="87378" s="3046" customFormat="1"/>
    <row r="87379" s="3046" customFormat="1"/>
    <row r="87380" s="3046" customFormat="1"/>
    <row r="87381" s="3046" customFormat="1"/>
    <row r="87382" s="3046" customFormat="1"/>
    <row r="87383" s="3046" customFormat="1"/>
    <row r="87384" s="3046" customFormat="1"/>
    <row r="87385" s="3046" customFormat="1"/>
    <row r="87386" s="3046" customFormat="1"/>
    <row r="87387" s="3046" customFormat="1"/>
    <row r="87388" s="3046" customFormat="1"/>
    <row r="87389" s="3046" customFormat="1"/>
    <row r="87390" s="3046" customFormat="1"/>
    <row r="87391" s="3046" customFormat="1"/>
    <row r="87392" s="3046" customFormat="1"/>
    <row r="87393" s="3046" customFormat="1"/>
    <row r="87394" s="3046" customFormat="1"/>
    <row r="87395" s="3046" customFormat="1"/>
    <row r="87396" s="3046" customFormat="1"/>
    <row r="87397" s="3046" customFormat="1"/>
    <row r="87398" s="3046" customFormat="1"/>
    <row r="87399" s="3046" customFormat="1"/>
    <row r="87400" s="3046" customFormat="1"/>
    <row r="87401" s="3046" customFormat="1"/>
    <row r="87402" s="3046" customFormat="1"/>
    <row r="87403" s="3046" customFormat="1"/>
    <row r="87404" s="3046" customFormat="1"/>
    <row r="87405" s="3046" customFormat="1"/>
    <row r="87406" s="3046" customFormat="1"/>
    <row r="87407" s="3046" customFormat="1"/>
    <row r="87408" s="3046" customFormat="1"/>
    <row r="87409" s="3046" customFormat="1"/>
    <row r="87410" s="3046" customFormat="1"/>
    <row r="87411" s="3046" customFormat="1"/>
    <row r="87412" s="3046" customFormat="1"/>
    <row r="87413" s="3046" customFormat="1"/>
    <row r="87414" s="3046" customFormat="1"/>
    <row r="87415" s="3046" customFormat="1"/>
    <row r="87416" s="3046" customFormat="1"/>
    <row r="87417" s="3046" customFormat="1"/>
    <row r="87418" s="3046" customFormat="1"/>
    <row r="87419" s="3046" customFormat="1"/>
    <row r="87420" s="3046" customFormat="1"/>
    <row r="87421" s="3046" customFormat="1"/>
    <row r="87422" s="3046" customFormat="1"/>
    <row r="87423" s="3046" customFormat="1"/>
    <row r="87424" s="3046" customFormat="1"/>
    <row r="87425" s="3046" customFormat="1"/>
    <row r="87426" s="3046" customFormat="1"/>
    <row r="87427" s="3046" customFormat="1"/>
    <row r="87428" s="3046" customFormat="1"/>
    <row r="87429" s="3046" customFormat="1"/>
    <row r="87430" s="3046" customFormat="1"/>
    <row r="87431" s="3046" customFormat="1"/>
    <row r="87432" s="3046" customFormat="1"/>
    <row r="87433" s="3046" customFormat="1"/>
    <row r="87434" s="3046" customFormat="1"/>
    <row r="87435" s="3046" customFormat="1"/>
    <row r="87436" s="3046" customFormat="1"/>
    <row r="87437" s="3046" customFormat="1"/>
    <row r="87438" s="3046" customFormat="1"/>
    <row r="87439" s="3046" customFormat="1"/>
    <row r="87440" s="3046" customFormat="1"/>
    <row r="87441" s="3046" customFormat="1"/>
    <row r="87442" s="3046" customFormat="1"/>
    <row r="87443" s="3046" customFormat="1"/>
    <row r="87444" s="3046" customFormat="1"/>
    <row r="87445" s="3046" customFormat="1"/>
    <row r="87446" s="3046" customFormat="1"/>
    <row r="87447" s="3046" customFormat="1"/>
    <row r="87448" s="3046" customFormat="1"/>
    <row r="87449" s="3046" customFormat="1"/>
    <row r="87450" s="3046" customFormat="1"/>
    <row r="87451" s="3046" customFormat="1"/>
    <row r="87452" s="3046" customFormat="1"/>
    <row r="87453" s="3046" customFormat="1"/>
    <row r="87454" s="3046" customFormat="1"/>
    <row r="87455" s="3046" customFormat="1"/>
    <row r="87456" s="3046" customFormat="1"/>
    <row r="87457" s="3046" customFormat="1"/>
    <row r="87458" s="3046" customFormat="1"/>
    <row r="87459" s="3046" customFormat="1"/>
    <row r="87460" s="3046" customFormat="1"/>
    <row r="87461" s="3046" customFormat="1"/>
    <row r="87462" s="3046" customFormat="1"/>
    <row r="87463" s="3046" customFormat="1"/>
    <row r="87464" s="3046" customFormat="1"/>
    <row r="87465" s="3046" customFormat="1"/>
    <row r="87466" s="3046" customFormat="1"/>
    <row r="87467" s="3046" customFormat="1"/>
    <row r="87468" s="3046" customFormat="1"/>
    <row r="87469" s="3046" customFormat="1"/>
    <row r="87470" s="3046" customFormat="1"/>
    <row r="87471" s="3046" customFormat="1"/>
    <row r="87472" s="3046" customFormat="1"/>
    <row r="87473" s="3046" customFormat="1"/>
    <row r="87474" s="3046" customFormat="1"/>
    <row r="87475" s="3046" customFormat="1"/>
    <row r="87476" s="3046" customFormat="1"/>
    <row r="87477" s="3046" customFormat="1"/>
    <row r="87478" s="3046" customFormat="1"/>
    <row r="87479" s="3046" customFormat="1"/>
    <row r="87480" s="3046" customFormat="1"/>
    <row r="87481" s="3046" customFormat="1"/>
    <row r="87482" s="3046" customFormat="1"/>
    <row r="87483" s="3046" customFormat="1"/>
    <row r="87484" s="3046" customFormat="1"/>
    <row r="87485" s="3046" customFormat="1"/>
    <row r="87486" s="3046" customFormat="1"/>
    <row r="87487" s="3046" customFormat="1"/>
    <row r="87488" s="3046" customFormat="1"/>
    <row r="87489" s="3046" customFormat="1"/>
    <row r="87490" s="3046" customFormat="1"/>
    <row r="87491" s="3046" customFormat="1"/>
    <row r="87492" s="3046" customFormat="1"/>
    <row r="87493" s="3046" customFormat="1"/>
    <row r="87494" s="3046" customFormat="1"/>
    <row r="87495" s="3046" customFormat="1"/>
    <row r="87496" s="3046" customFormat="1"/>
    <row r="87497" s="3046" customFormat="1"/>
    <row r="87498" s="3046" customFormat="1"/>
    <row r="87499" s="3046" customFormat="1"/>
    <row r="87500" s="3046" customFormat="1"/>
    <row r="87501" s="3046" customFormat="1"/>
    <row r="87502" s="3046" customFormat="1"/>
    <row r="87503" s="3046" customFormat="1"/>
    <row r="87504" s="3046" customFormat="1"/>
    <row r="87505" s="3046" customFormat="1"/>
    <row r="87506" s="3046" customFormat="1"/>
    <row r="87507" s="3046" customFormat="1"/>
    <row r="87508" s="3046" customFormat="1"/>
    <row r="87509" s="3046" customFormat="1"/>
    <row r="87510" s="3046" customFormat="1"/>
    <row r="87511" s="3046" customFormat="1"/>
    <row r="87512" s="3046" customFormat="1"/>
    <row r="87513" s="3046" customFormat="1"/>
    <row r="87514" s="3046" customFormat="1"/>
    <row r="87515" s="3046" customFormat="1"/>
    <row r="87516" s="3046" customFormat="1"/>
    <row r="87517" s="3046" customFormat="1"/>
    <row r="87518" s="3046" customFormat="1"/>
    <row r="87519" s="3046" customFormat="1"/>
    <row r="87520" s="3046" customFormat="1"/>
    <row r="87521" s="3046" customFormat="1"/>
    <row r="87522" s="3046" customFormat="1"/>
    <row r="87523" s="3046" customFormat="1"/>
    <row r="87524" s="3046" customFormat="1"/>
    <row r="87525" s="3046" customFormat="1"/>
    <row r="87526" s="3046" customFormat="1"/>
    <row r="87527" s="3046" customFormat="1"/>
    <row r="87528" s="3046" customFormat="1"/>
    <row r="87529" s="3046" customFormat="1"/>
    <row r="87530" s="3046" customFormat="1"/>
    <row r="87531" s="3046" customFormat="1"/>
    <row r="87532" s="3046" customFormat="1"/>
    <row r="87533" s="3046" customFormat="1"/>
    <row r="87534" s="3046" customFormat="1"/>
    <row r="87535" s="3046" customFormat="1"/>
    <row r="87536" s="3046" customFormat="1"/>
    <row r="87537" s="3046" customFormat="1"/>
    <row r="87538" s="3046" customFormat="1"/>
    <row r="87539" s="3046" customFormat="1"/>
    <row r="87540" s="3046" customFormat="1"/>
    <row r="87541" s="3046" customFormat="1"/>
    <row r="87542" s="3046" customFormat="1"/>
    <row r="87543" s="3046" customFormat="1"/>
    <row r="87544" s="3046" customFormat="1"/>
    <row r="87545" s="3046" customFormat="1"/>
    <row r="87546" s="3046" customFormat="1"/>
    <row r="87547" s="3046" customFormat="1"/>
    <row r="87548" s="3046" customFormat="1"/>
    <row r="87549" s="3046" customFormat="1"/>
    <row r="87550" s="3046" customFormat="1"/>
    <row r="87551" s="3046" customFormat="1"/>
    <row r="87552" s="3046" customFormat="1"/>
    <row r="87553" s="3046" customFormat="1"/>
    <row r="87554" s="3046" customFormat="1"/>
    <row r="87555" s="3046" customFormat="1"/>
    <row r="87556" s="3046" customFormat="1"/>
    <row r="87557" s="3046" customFormat="1"/>
    <row r="87558" s="3046" customFormat="1"/>
    <row r="87559" s="3046" customFormat="1"/>
    <row r="87560" s="3046" customFormat="1"/>
    <row r="87561" s="3046" customFormat="1"/>
    <row r="87562" s="3046" customFormat="1"/>
    <row r="87563" s="3046" customFormat="1"/>
    <row r="87564" s="3046" customFormat="1"/>
    <row r="87565" s="3046" customFormat="1"/>
    <row r="87566" s="3046" customFormat="1"/>
    <row r="87567" s="3046" customFormat="1"/>
    <row r="87568" s="3046" customFormat="1"/>
    <row r="87569" s="3046" customFormat="1"/>
    <row r="87570" s="3046" customFormat="1"/>
    <row r="87571" s="3046" customFormat="1"/>
    <row r="87572" s="3046" customFormat="1"/>
    <row r="87573" s="3046" customFormat="1"/>
    <row r="87574" s="3046" customFormat="1"/>
    <row r="87575" s="3046" customFormat="1"/>
    <row r="87576" s="3046" customFormat="1"/>
    <row r="87577" s="3046" customFormat="1"/>
    <row r="87578" s="3046" customFormat="1"/>
    <row r="87579" s="3046" customFormat="1"/>
    <row r="87580" s="3046" customFormat="1"/>
    <row r="87581" s="3046" customFormat="1"/>
    <row r="87582" s="3046" customFormat="1"/>
    <row r="87583" s="3046" customFormat="1"/>
    <row r="87584" s="3046" customFormat="1"/>
    <row r="87585" s="3046" customFormat="1"/>
    <row r="87586" s="3046" customFormat="1"/>
    <row r="87587" s="3046" customFormat="1"/>
    <row r="87588" s="3046" customFormat="1"/>
    <row r="87589" s="3046" customFormat="1"/>
    <row r="87590" s="3046" customFormat="1"/>
    <row r="87591" s="3046" customFormat="1"/>
    <row r="87592" s="3046" customFormat="1"/>
    <row r="87593" s="3046" customFormat="1"/>
    <row r="87594" s="3046" customFormat="1"/>
    <row r="87595" s="3046" customFormat="1"/>
    <row r="87596" s="3046" customFormat="1"/>
    <row r="87597" s="3046" customFormat="1"/>
    <row r="87598" s="3046" customFormat="1"/>
    <row r="87599" s="3046" customFormat="1"/>
    <row r="87600" s="3046" customFormat="1"/>
    <row r="87601" s="3046" customFormat="1"/>
    <row r="87602" s="3046" customFormat="1"/>
    <row r="87603" s="3046" customFormat="1"/>
    <row r="87604" s="3046" customFormat="1"/>
    <row r="87605" s="3046" customFormat="1"/>
    <row r="87606" s="3046" customFormat="1"/>
    <row r="87607" s="3046" customFormat="1"/>
    <row r="87608" s="3046" customFormat="1"/>
    <row r="87609" s="3046" customFormat="1"/>
    <row r="87610" s="3046" customFormat="1"/>
    <row r="87611" s="3046" customFormat="1"/>
    <row r="87612" s="3046" customFormat="1"/>
    <row r="87613" s="3046" customFormat="1"/>
    <row r="87614" s="3046" customFormat="1"/>
    <row r="87615" s="3046" customFormat="1"/>
    <row r="87616" s="3046" customFormat="1"/>
    <row r="87617" s="3046" customFormat="1"/>
    <row r="87618" s="3046" customFormat="1"/>
    <row r="87619" s="3046" customFormat="1"/>
    <row r="87620" s="3046" customFormat="1"/>
    <row r="87621" s="3046" customFormat="1"/>
    <row r="87622" s="3046" customFormat="1"/>
    <row r="87623" s="3046" customFormat="1"/>
    <row r="87624" s="3046" customFormat="1"/>
    <row r="87625" s="3046" customFormat="1"/>
    <row r="87626" s="3046" customFormat="1"/>
    <row r="87627" s="3046" customFormat="1"/>
    <row r="87628" s="3046" customFormat="1"/>
    <row r="87629" s="3046" customFormat="1"/>
    <row r="87630" s="3046" customFormat="1"/>
    <row r="87631" s="3046" customFormat="1"/>
    <row r="87632" s="3046" customFormat="1"/>
    <row r="87633" s="3046" customFormat="1"/>
    <row r="87634" s="3046" customFormat="1"/>
    <row r="87635" s="3046" customFormat="1"/>
    <row r="87636" s="3046" customFormat="1"/>
    <row r="87637" s="3046" customFormat="1"/>
    <row r="87638" s="3046" customFormat="1"/>
    <row r="87639" s="3046" customFormat="1"/>
    <row r="87640" s="3046" customFormat="1"/>
    <row r="87641" s="3046" customFormat="1"/>
    <row r="87642" s="3046" customFormat="1"/>
    <row r="87643" s="3046" customFormat="1"/>
    <row r="87644" s="3046" customFormat="1"/>
    <row r="87645" s="3046" customFormat="1"/>
    <row r="87646" s="3046" customFormat="1"/>
    <row r="87647" s="3046" customFormat="1"/>
    <row r="87648" s="3046" customFormat="1"/>
    <row r="87649" s="3046" customFormat="1"/>
    <row r="87650" s="3046" customFormat="1"/>
    <row r="87651" s="3046" customFormat="1"/>
    <row r="87652" s="3046" customFormat="1"/>
    <row r="87653" s="3046" customFormat="1"/>
    <row r="87654" s="3046" customFormat="1"/>
    <row r="87655" s="3046" customFormat="1"/>
    <row r="87656" s="3046" customFormat="1"/>
    <row r="87657" s="3046" customFormat="1"/>
    <row r="87658" s="3046" customFormat="1"/>
    <row r="87659" s="3046" customFormat="1"/>
    <row r="87660" s="3046" customFormat="1"/>
    <row r="87661" s="3046" customFormat="1"/>
    <row r="87662" s="3046" customFormat="1"/>
    <row r="87663" s="3046" customFormat="1"/>
    <row r="87664" s="3046" customFormat="1"/>
    <row r="87665" s="3046" customFormat="1"/>
    <row r="87666" s="3046" customFormat="1"/>
    <row r="87667" s="3046" customFormat="1"/>
    <row r="87668" s="3046" customFormat="1"/>
    <row r="87669" s="3046" customFormat="1"/>
    <row r="87670" s="3046" customFormat="1"/>
    <row r="87671" s="3046" customFormat="1"/>
    <row r="87672" s="3046" customFormat="1"/>
    <row r="87673" s="3046" customFormat="1"/>
    <row r="87674" s="3046" customFormat="1"/>
    <row r="87675" s="3046" customFormat="1"/>
    <row r="87676" s="3046" customFormat="1"/>
    <row r="87677" s="3046" customFormat="1"/>
    <row r="87678" s="3046" customFormat="1"/>
    <row r="87679" s="3046" customFormat="1"/>
    <row r="87680" s="3046" customFormat="1"/>
    <row r="87681" s="3046" customFormat="1"/>
    <row r="87682" s="3046" customFormat="1"/>
    <row r="87683" s="3046" customFormat="1"/>
    <row r="87684" s="3046" customFormat="1"/>
    <row r="87685" s="3046" customFormat="1"/>
    <row r="87686" s="3046" customFormat="1"/>
    <row r="87687" s="3046" customFormat="1"/>
    <row r="87688" s="3046" customFormat="1"/>
    <row r="87689" s="3046" customFormat="1"/>
    <row r="87690" s="3046" customFormat="1"/>
    <row r="87691" s="3046" customFormat="1"/>
    <row r="87692" s="3046" customFormat="1"/>
    <row r="87693" s="3046" customFormat="1"/>
    <row r="87694" s="3046" customFormat="1"/>
    <row r="87695" s="3046" customFormat="1"/>
    <row r="87696" s="3046" customFormat="1"/>
    <row r="87697" s="3046" customFormat="1"/>
    <row r="87698" s="3046" customFormat="1"/>
    <row r="87699" s="3046" customFormat="1"/>
    <row r="87700" s="3046" customFormat="1"/>
    <row r="87701" s="3046" customFormat="1"/>
    <row r="87702" s="3046" customFormat="1"/>
    <row r="87703" s="3046" customFormat="1"/>
    <row r="87704" s="3046" customFormat="1"/>
    <row r="87705" s="3046" customFormat="1"/>
    <row r="87706" s="3046" customFormat="1"/>
    <row r="87707" s="3046" customFormat="1"/>
    <row r="87708" s="3046" customFormat="1"/>
    <row r="87709" s="3046" customFormat="1"/>
    <row r="87710" s="3046" customFormat="1"/>
    <row r="87711" s="3046" customFormat="1"/>
    <row r="87712" s="3046" customFormat="1"/>
    <row r="87713" s="3046" customFormat="1"/>
    <row r="87714" s="3046" customFormat="1"/>
    <row r="87715" s="3046" customFormat="1"/>
    <row r="87716" s="3046" customFormat="1"/>
    <row r="87717" s="3046" customFormat="1"/>
    <row r="87718" s="3046" customFormat="1"/>
    <row r="87719" s="3046" customFormat="1"/>
    <row r="87720" s="3046" customFormat="1"/>
    <row r="87721" s="3046" customFormat="1"/>
    <row r="87722" s="3046" customFormat="1"/>
    <row r="87723" s="3046" customFormat="1"/>
    <row r="87724" s="3046" customFormat="1"/>
    <row r="87725" s="3046" customFormat="1"/>
    <row r="87726" s="3046" customFormat="1"/>
    <row r="87727" s="3046" customFormat="1"/>
    <row r="87728" s="3046" customFormat="1"/>
    <row r="87729" s="3046" customFormat="1"/>
    <row r="87730" s="3046" customFormat="1"/>
    <row r="87731" s="3046" customFormat="1"/>
    <row r="87732" s="3046" customFormat="1"/>
    <row r="87733" s="3046" customFormat="1"/>
    <row r="87734" s="3046" customFormat="1"/>
    <row r="87735" s="3046" customFormat="1"/>
    <row r="87736" s="3046" customFormat="1"/>
    <row r="87737" s="3046" customFormat="1"/>
    <row r="87738" s="3046" customFormat="1"/>
    <row r="87739" s="3046" customFormat="1"/>
    <row r="87740" s="3046" customFormat="1"/>
    <row r="87741" s="3046" customFormat="1"/>
    <row r="87742" s="3046" customFormat="1"/>
    <row r="87743" s="3046" customFormat="1"/>
    <row r="87744" s="3046" customFormat="1"/>
    <row r="87745" s="3046" customFormat="1"/>
    <row r="87746" s="3046" customFormat="1"/>
    <row r="87747" s="3046" customFormat="1"/>
    <row r="87748" s="3046" customFormat="1"/>
    <row r="87749" s="3046" customFormat="1"/>
    <row r="87750" s="3046" customFormat="1"/>
    <row r="87751" s="3046" customFormat="1"/>
    <row r="87752" s="3046" customFormat="1"/>
    <row r="87753" s="3046" customFormat="1"/>
    <row r="87754" s="3046" customFormat="1"/>
    <row r="87755" s="3046" customFormat="1"/>
    <row r="87756" s="3046" customFormat="1"/>
    <row r="87757" s="3046" customFormat="1"/>
    <row r="87758" s="3046" customFormat="1"/>
    <row r="87759" s="3046" customFormat="1"/>
    <row r="87760" s="3046" customFormat="1"/>
    <row r="87761" s="3046" customFormat="1"/>
    <row r="87762" s="3046" customFormat="1"/>
    <row r="87763" s="3046" customFormat="1"/>
    <row r="87764" s="3046" customFormat="1"/>
    <row r="87765" s="3046" customFormat="1"/>
    <row r="87766" s="3046" customFormat="1"/>
    <row r="87767" s="3046" customFormat="1"/>
    <row r="87768" s="3046" customFormat="1"/>
    <row r="87769" s="3046" customFormat="1"/>
    <row r="87770" s="3046" customFormat="1"/>
    <row r="87771" s="3046" customFormat="1"/>
    <row r="87772" s="3046" customFormat="1"/>
    <row r="87773" s="3046" customFormat="1"/>
    <row r="87774" s="3046" customFormat="1"/>
    <row r="87775" s="3046" customFormat="1"/>
    <row r="87776" s="3046" customFormat="1"/>
    <row r="87777" s="3046" customFormat="1"/>
    <row r="87778" s="3046" customFormat="1"/>
    <row r="87779" s="3046" customFormat="1"/>
    <row r="87780" s="3046" customFormat="1"/>
    <row r="87781" s="3046" customFormat="1"/>
    <row r="87782" s="3046" customFormat="1"/>
    <row r="87783" s="3046" customFormat="1"/>
    <row r="87784" s="3046" customFormat="1"/>
    <row r="87785" s="3046" customFormat="1"/>
    <row r="87786" s="3046" customFormat="1"/>
    <row r="87787" s="3046" customFormat="1"/>
    <row r="87788" s="3046" customFormat="1"/>
    <row r="87789" s="3046" customFormat="1"/>
    <row r="87790" s="3046" customFormat="1"/>
    <row r="87791" s="3046" customFormat="1"/>
    <row r="87792" s="3046" customFormat="1"/>
    <row r="87793" s="3046" customFormat="1"/>
    <row r="87794" s="3046" customFormat="1"/>
    <row r="87795" s="3046" customFormat="1"/>
    <row r="87796" s="3046" customFormat="1"/>
    <row r="87797" s="3046" customFormat="1"/>
    <row r="87798" s="3046" customFormat="1"/>
    <row r="87799" s="3046" customFormat="1"/>
    <row r="87800" s="3046" customFormat="1"/>
    <row r="87801" s="3046" customFormat="1"/>
    <row r="87802" s="3046" customFormat="1"/>
    <row r="87803" s="3046" customFormat="1"/>
    <row r="87804" s="3046" customFormat="1"/>
    <row r="87805" s="3046" customFormat="1"/>
    <row r="87806" s="3046" customFormat="1"/>
    <row r="87807" s="3046" customFormat="1"/>
    <row r="87808" s="3046" customFormat="1"/>
    <row r="87809" s="3046" customFormat="1"/>
    <row r="87810" s="3046" customFormat="1"/>
    <row r="87811" s="3046" customFormat="1"/>
    <row r="87812" s="3046" customFormat="1"/>
    <row r="87813" s="3046" customFormat="1"/>
    <row r="87814" s="3046" customFormat="1"/>
    <row r="87815" s="3046" customFormat="1"/>
    <row r="87816" s="3046" customFormat="1"/>
    <row r="87817" s="3046" customFormat="1"/>
    <row r="87818" s="3046" customFormat="1"/>
    <row r="87819" s="3046" customFormat="1"/>
    <row r="87820" s="3046" customFormat="1"/>
    <row r="87821" s="3046" customFormat="1"/>
    <row r="87822" s="3046" customFormat="1"/>
    <row r="87823" s="3046" customFormat="1"/>
    <row r="87824" s="3046" customFormat="1"/>
    <row r="87825" s="3046" customFormat="1"/>
    <row r="87826" s="3046" customFormat="1"/>
    <row r="87827" s="3046" customFormat="1"/>
    <row r="87828" s="3046" customFormat="1"/>
    <row r="87829" s="3046" customFormat="1"/>
    <row r="87830" s="3046" customFormat="1"/>
    <row r="87831" s="3046" customFormat="1"/>
    <row r="87832" s="3046" customFormat="1"/>
    <row r="87833" s="3046" customFormat="1"/>
    <row r="87834" s="3046" customFormat="1"/>
    <row r="87835" s="3046" customFormat="1"/>
    <row r="87836" s="3046" customFormat="1"/>
    <row r="87837" s="3046" customFormat="1"/>
    <row r="87838" s="3046" customFormat="1"/>
    <row r="87839" s="3046" customFormat="1"/>
    <row r="87840" s="3046" customFormat="1"/>
    <row r="87841" s="3046" customFormat="1"/>
    <row r="87842" s="3046" customFormat="1"/>
    <row r="87843" s="3046" customFormat="1"/>
    <row r="87844" s="3046" customFormat="1"/>
    <row r="87845" s="3046" customFormat="1"/>
    <row r="87846" s="3046" customFormat="1"/>
    <row r="87847" s="3046" customFormat="1"/>
    <row r="87848" s="3046" customFormat="1"/>
    <row r="87849" s="3046" customFormat="1"/>
    <row r="87850" s="3046" customFormat="1"/>
    <row r="87851" s="3046" customFormat="1"/>
    <row r="87852" s="3046" customFormat="1"/>
    <row r="87853" s="3046" customFormat="1"/>
    <row r="87854" s="3046" customFormat="1"/>
    <row r="87855" s="3046" customFormat="1"/>
    <row r="87856" s="3046" customFormat="1"/>
    <row r="87857" s="3046" customFormat="1"/>
    <row r="87858" s="3046" customFormat="1"/>
    <row r="87859" s="3046" customFormat="1"/>
    <row r="87860" s="3046" customFormat="1"/>
    <row r="87861" s="3046" customFormat="1"/>
    <row r="87862" s="3046" customFormat="1"/>
    <row r="87863" s="3046" customFormat="1"/>
    <row r="87864" s="3046" customFormat="1"/>
    <row r="87865" s="3046" customFormat="1"/>
    <row r="87866" s="3046" customFormat="1"/>
    <row r="87867" s="3046" customFormat="1"/>
    <row r="87868" s="3046" customFormat="1"/>
    <row r="87869" s="3046" customFormat="1"/>
    <row r="87870" s="3046" customFormat="1"/>
    <row r="87871" s="3046" customFormat="1"/>
    <row r="87872" s="3046" customFormat="1"/>
    <row r="87873" s="3046" customFormat="1"/>
    <row r="87874" s="3046" customFormat="1"/>
    <row r="87875" s="3046" customFormat="1"/>
    <row r="87876" s="3046" customFormat="1"/>
    <row r="87877" s="3046" customFormat="1"/>
    <row r="87878" s="3046" customFormat="1"/>
    <row r="87879" s="3046" customFormat="1"/>
    <row r="87880" s="3046" customFormat="1"/>
    <row r="87881" s="3046" customFormat="1"/>
    <row r="87882" s="3046" customFormat="1"/>
    <row r="87883" s="3046" customFormat="1"/>
    <row r="87884" s="3046" customFormat="1"/>
    <row r="87885" s="3046" customFormat="1"/>
    <row r="87886" s="3046" customFormat="1"/>
    <row r="87887" s="3046" customFormat="1"/>
    <row r="87888" s="3046" customFormat="1"/>
    <row r="87889" s="3046" customFormat="1"/>
    <row r="87890" s="3046" customFormat="1"/>
    <row r="87891" s="3046" customFormat="1"/>
    <row r="87892" s="3046" customFormat="1"/>
    <row r="87893" s="3046" customFormat="1"/>
    <row r="87894" s="3046" customFormat="1"/>
    <row r="87895" s="3046" customFormat="1"/>
    <row r="87896" s="3046" customFormat="1"/>
    <row r="87897" s="3046" customFormat="1"/>
    <row r="87898" s="3046" customFormat="1"/>
    <row r="87899" s="3046" customFormat="1"/>
    <row r="87900" s="3046" customFormat="1"/>
    <row r="87901" s="3046" customFormat="1"/>
    <row r="87902" s="3046" customFormat="1"/>
    <row r="87903" s="3046" customFormat="1"/>
    <row r="87904" s="3046" customFormat="1"/>
    <row r="87905" s="3046" customFormat="1"/>
    <row r="87906" s="3046" customFormat="1"/>
    <row r="87907" s="3046" customFormat="1"/>
    <row r="87908" s="3046" customFormat="1"/>
    <row r="87909" s="3046" customFormat="1"/>
    <row r="87910" s="3046" customFormat="1"/>
    <row r="87911" s="3046" customFormat="1"/>
    <row r="87912" s="3046" customFormat="1"/>
    <row r="87913" s="3046" customFormat="1"/>
    <row r="87914" s="3046" customFormat="1"/>
    <row r="87915" s="3046" customFormat="1"/>
    <row r="87916" s="3046" customFormat="1"/>
    <row r="87917" s="3046" customFormat="1"/>
    <row r="87918" s="3046" customFormat="1"/>
    <row r="87919" s="3046" customFormat="1"/>
    <row r="87920" s="3046" customFormat="1"/>
    <row r="87921" s="3046" customFormat="1"/>
    <row r="87922" s="3046" customFormat="1"/>
    <row r="87923" s="3046" customFormat="1"/>
    <row r="87924" s="3046" customFormat="1"/>
    <row r="87925" s="3046" customFormat="1"/>
    <row r="87926" s="3046" customFormat="1"/>
    <row r="87927" s="3046" customFormat="1"/>
    <row r="87928" s="3046" customFormat="1"/>
    <row r="87929" s="3046" customFormat="1"/>
    <row r="87930" s="3046" customFormat="1"/>
    <row r="87931" s="3046" customFormat="1"/>
    <row r="87932" s="3046" customFormat="1"/>
    <row r="87933" s="3046" customFormat="1"/>
    <row r="87934" s="3046" customFormat="1"/>
    <row r="87935" s="3046" customFormat="1"/>
    <row r="87936" s="3046" customFormat="1"/>
    <row r="87937" s="3046" customFormat="1"/>
    <row r="87938" s="3046" customFormat="1"/>
    <row r="87939" s="3046" customFormat="1"/>
    <row r="87940" s="3046" customFormat="1"/>
    <row r="87941" s="3046" customFormat="1"/>
    <row r="87942" s="3046" customFormat="1"/>
    <row r="87943" s="3046" customFormat="1"/>
    <row r="87944" s="3046" customFormat="1"/>
    <row r="87945" s="3046" customFormat="1"/>
    <row r="87946" s="3046" customFormat="1"/>
    <row r="87947" s="3046" customFormat="1"/>
    <row r="87948" s="3046" customFormat="1"/>
    <row r="87949" s="3046" customFormat="1"/>
    <row r="87950" s="3046" customFormat="1"/>
    <row r="87951" s="3046" customFormat="1"/>
    <row r="87952" s="3046" customFormat="1"/>
    <row r="87953" s="3046" customFormat="1"/>
    <row r="87954" s="3046" customFormat="1"/>
    <row r="87955" s="3046" customFormat="1"/>
    <row r="87956" s="3046" customFormat="1"/>
    <row r="87957" s="3046" customFormat="1"/>
    <row r="87958" s="3046" customFormat="1"/>
    <row r="87959" s="3046" customFormat="1"/>
    <row r="87960" s="3046" customFormat="1"/>
    <row r="87961" s="3046" customFormat="1"/>
    <row r="87962" s="3046" customFormat="1"/>
    <row r="87963" s="3046" customFormat="1"/>
    <row r="87964" s="3046" customFormat="1"/>
    <row r="87965" s="3046" customFormat="1"/>
    <row r="87966" s="3046" customFormat="1"/>
    <row r="87967" s="3046" customFormat="1"/>
    <row r="87968" s="3046" customFormat="1"/>
    <row r="87969" s="3046" customFormat="1"/>
    <row r="87970" s="3046" customFormat="1"/>
    <row r="87971" s="3046" customFormat="1"/>
    <row r="87972" s="3046" customFormat="1"/>
    <row r="87973" s="3046" customFormat="1"/>
    <row r="87974" s="3046" customFormat="1"/>
    <row r="87975" s="3046" customFormat="1"/>
    <row r="87976" s="3046" customFormat="1"/>
    <row r="87977" s="3046" customFormat="1"/>
    <row r="87978" s="3046" customFormat="1"/>
    <row r="87979" s="3046" customFormat="1"/>
    <row r="87980" s="3046" customFormat="1"/>
    <row r="87981" s="3046" customFormat="1"/>
    <row r="87982" s="3046" customFormat="1"/>
    <row r="87983" s="3046" customFormat="1"/>
    <row r="87984" s="3046" customFormat="1"/>
    <row r="87985" s="3046" customFormat="1"/>
    <row r="87986" s="3046" customFormat="1"/>
    <row r="87987" s="3046" customFormat="1"/>
    <row r="87988" s="3046" customFormat="1"/>
    <row r="87989" s="3046" customFormat="1"/>
    <row r="87990" s="3046" customFormat="1"/>
    <row r="87991" s="3046" customFormat="1"/>
    <row r="87992" s="3046" customFormat="1"/>
    <row r="87993" s="3046" customFormat="1"/>
    <row r="87994" s="3046" customFormat="1"/>
    <row r="87995" s="3046" customFormat="1"/>
    <row r="87996" s="3046" customFormat="1"/>
    <row r="87997" s="3046" customFormat="1"/>
    <row r="87998" s="3046" customFormat="1"/>
    <row r="87999" s="3046" customFormat="1"/>
    <row r="88000" s="3046" customFormat="1"/>
    <row r="88001" s="3046" customFormat="1"/>
    <row r="88002" s="3046" customFormat="1"/>
    <row r="88003" s="3046" customFormat="1"/>
    <row r="88004" s="3046" customFormat="1"/>
    <row r="88005" s="3046" customFormat="1"/>
    <row r="88006" s="3046" customFormat="1"/>
    <row r="88007" s="3046" customFormat="1"/>
    <row r="88008" s="3046" customFormat="1"/>
    <row r="88009" s="3046" customFormat="1"/>
    <row r="88010" s="3046" customFormat="1"/>
    <row r="88011" s="3046" customFormat="1"/>
    <row r="88012" s="3046" customFormat="1"/>
    <row r="88013" s="3046" customFormat="1"/>
    <row r="88014" s="3046" customFormat="1"/>
    <row r="88015" s="3046" customFormat="1"/>
    <row r="88016" s="3046" customFormat="1"/>
    <row r="88017" s="3046" customFormat="1"/>
    <row r="88018" s="3046" customFormat="1"/>
    <row r="88019" s="3046" customFormat="1"/>
    <row r="88020" s="3046" customFormat="1"/>
    <row r="88021" s="3046" customFormat="1"/>
    <row r="88022" s="3046" customFormat="1"/>
    <row r="88023" s="3046" customFormat="1"/>
    <row r="88024" s="3046" customFormat="1"/>
    <row r="88025" s="3046" customFormat="1"/>
    <row r="88026" s="3046" customFormat="1"/>
    <row r="88027" s="3046" customFormat="1"/>
    <row r="88028" s="3046" customFormat="1"/>
    <row r="88029" s="3046" customFormat="1"/>
    <row r="88030" s="3046" customFormat="1"/>
    <row r="88031" s="3046" customFormat="1"/>
    <row r="88032" s="3046" customFormat="1"/>
    <row r="88033" s="3046" customFormat="1"/>
    <row r="88034" s="3046" customFormat="1"/>
    <row r="88035" s="3046" customFormat="1"/>
    <row r="88036" s="3046" customFormat="1"/>
    <row r="88037" s="3046" customFormat="1"/>
    <row r="88038" s="3046" customFormat="1"/>
    <row r="88039" s="3046" customFormat="1"/>
    <row r="88040" s="3046" customFormat="1"/>
    <row r="88041" s="3046" customFormat="1"/>
    <row r="88042" s="3046" customFormat="1"/>
    <row r="88043" s="3046" customFormat="1"/>
    <row r="88044" s="3046" customFormat="1"/>
    <row r="88045" s="3046" customFormat="1"/>
    <row r="88046" s="3046" customFormat="1"/>
    <row r="88047" s="3046" customFormat="1"/>
    <row r="88048" s="3046" customFormat="1"/>
    <row r="88049" s="3046" customFormat="1"/>
    <row r="88050" s="3046" customFormat="1"/>
    <row r="88051" s="3046" customFormat="1"/>
    <row r="88052" s="3046" customFormat="1"/>
    <row r="88053" s="3046" customFormat="1"/>
    <row r="88054" s="3046" customFormat="1"/>
    <row r="88055" s="3046" customFormat="1"/>
    <row r="88056" s="3046" customFormat="1"/>
    <row r="88057" s="3046" customFormat="1"/>
    <row r="88058" s="3046" customFormat="1"/>
    <row r="88059" s="3046" customFormat="1"/>
    <row r="88060" s="3046" customFormat="1"/>
    <row r="88061" s="3046" customFormat="1"/>
    <row r="88062" s="3046" customFormat="1"/>
    <row r="88063" s="3046" customFormat="1"/>
    <row r="88064" s="3046" customFormat="1"/>
    <row r="88065" s="3046" customFormat="1"/>
    <row r="88066" s="3046" customFormat="1"/>
    <row r="88067" s="3046" customFormat="1"/>
    <row r="88068" s="3046" customFormat="1"/>
    <row r="88069" s="3046" customFormat="1"/>
    <row r="88070" s="3046" customFormat="1"/>
    <row r="88071" s="3046" customFormat="1"/>
    <row r="88072" s="3046" customFormat="1"/>
    <row r="88073" s="3046" customFormat="1"/>
    <row r="88074" s="3046" customFormat="1"/>
    <row r="88075" s="3046" customFormat="1"/>
    <row r="88076" s="3046" customFormat="1"/>
    <row r="88077" s="3046" customFormat="1"/>
    <row r="88078" s="3046" customFormat="1"/>
    <row r="88079" s="3046" customFormat="1"/>
    <row r="88080" s="3046" customFormat="1"/>
    <row r="88081" s="3046" customFormat="1"/>
    <row r="88082" s="3046" customFormat="1"/>
    <row r="88083" s="3046" customFormat="1"/>
    <row r="88084" s="3046" customFormat="1"/>
    <row r="88085" s="3046" customFormat="1"/>
    <row r="88086" s="3046" customFormat="1"/>
    <row r="88087" s="3046" customFormat="1"/>
    <row r="88088" s="3046" customFormat="1"/>
    <row r="88089" s="3046" customFormat="1"/>
    <row r="88090" s="3046" customFormat="1"/>
    <row r="88091" s="3046" customFormat="1"/>
    <row r="88092" s="3046" customFormat="1"/>
    <row r="88093" s="3046" customFormat="1"/>
    <row r="88094" s="3046" customFormat="1"/>
    <row r="88095" s="3046" customFormat="1"/>
    <row r="88096" s="3046" customFormat="1"/>
    <row r="88097" s="3046" customFormat="1"/>
    <row r="88098" s="3046" customFormat="1"/>
    <row r="88099" s="3046" customFormat="1"/>
    <row r="88100" s="3046" customFormat="1"/>
    <row r="88101" s="3046" customFormat="1"/>
    <row r="88102" s="3046" customFormat="1"/>
    <row r="88103" s="3046" customFormat="1"/>
    <row r="88104" s="3046" customFormat="1"/>
    <row r="88105" s="3046" customFormat="1"/>
    <row r="88106" s="3046" customFormat="1"/>
    <row r="88107" s="3046" customFormat="1"/>
    <row r="88108" s="3046" customFormat="1"/>
    <row r="88109" s="3046" customFormat="1"/>
    <row r="88110" s="3046" customFormat="1"/>
    <row r="88111" s="3046" customFormat="1"/>
    <row r="88112" s="3046" customFormat="1"/>
    <row r="88113" s="3046" customFormat="1"/>
    <row r="88114" s="3046" customFormat="1"/>
    <row r="88115" s="3046" customFormat="1"/>
    <row r="88116" s="3046" customFormat="1"/>
    <row r="88117" s="3046" customFormat="1"/>
    <row r="88118" s="3046" customFormat="1"/>
    <row r="88119" s="3046" customFormat="1"/>
    <row r="88120" s="3046" customFormat="1"/>
    <row r="88121" s="3046" customFormat="1"/>
    <row r="88122" s="3046" customFormat="1"/>
    <row r="88123" s="3046" customFormat="1"/>
    <row r="88124" s="3046" customFormat="1"/>
    <row r="88125" s="3046" customFormat="1"/>
    <row r="88126" s="3046" customFormat="1"/>
    <row r="88127" s="3046" customFormat="1"/>
    <row r="88128" s="3046" customFormat="1"/>
    <row r="88129" s="3046" customFormat="1"/>
    <row r="88130" s="3046" customFormat="1"/>
    <row r="88131" s="3046" customFormat="1"/>
    <row r="88132" s="3046" customFormat="1"/>
    <row r="88133" s="3046" customFormat="1"/>
    <row r="88134" s="3046" customFormat="1"/>
    <row r="88135" s="3046" customFormat="1"/>
    <row r="88136" s="3046" customFormat="1"/>
    <row r="88137" s="3046" customFormat="1"/>
    <row r="88138" s="3046" customFormat="1"/>
    <row r="88139" s="3046" customFormat="1"/>
    <row r="88140" s="3046" customFormat="1"/>
    <row r="88141" s="3046" customFormat="1"/>
    <row r="88142" s="3046" customFormat="1"/>
    <row r="88143" s="3046" customFormat="1"/>
    <row r="88144" s="3046" customFormat="1"/>
    <row r="88145" s="3046" customFormat="1"/>
    <row r="88146" s="3046" customFormat="1"/>
    <row r="88147" s="3046" customFormat="1"/>
    <row r="88148" s="3046" customFormat="1"/>
    <row r="88149" s="3046" customFormat="1"/>
    <row r="88150" s="3046" customFormat="1"/>
    <row r="88151" s="3046" customFormat="1"/>
    <row r="88152" s="3046" customFormat="1"/>
    <row r="88153" s="3046" customFormat="1"/>
    <row r="88154" s="3046" customFormat="1"/>
    <row r="88155" s="3046" customFormat="1"/>
    <row r="88156" s="3046" customFormat="1"/>
    <row r="88157" s="3046" customFormat="1"/>
    <row r="88158" s="3046" customFormat="1"/>
    <row r="88159" s="3046" customFormat="1"/>
    <row r="88160" s="3046" customFormat="1"/>
    <row r="88161" s="3046" customFormat="1"/>
    <row r="88162" s="3046" customFormat="1"/>
    <row r="88163" s="3046" customFormat="1"/>
    <row r="88164" s="3046" customFormat="1"/>
    <row r="88165" s="3046" customFormat="1"/>
    <row r="88166" s="3046" customFormat="1"/>
    <row r="88167" s="3046" customFormat="1"/>
    <row r="88168" s="3046" customFormat="1"/>
    <row r="88169" s="3046" customFormat="1"/>
    <row r="88170" s="3046" customFormat="1"/>
    <row r="88171" s="3046" customFormat="1"/>
    <row r="88172" s="3046" customFormat="1"/>
    <row r="88173" s="3046" customFormat="1"/>
    <row r="88174" s="3046" customFormat="1"/>
    <row r="88175" s="3046" customFormat="1"/>
    <row r="88176" s="3046" customFormat="1"/>
    <row r="88177" s="3046" customFormat="1"/>
    <row r="88178" s="3046" customFormat="1"/>
    <row r="88179" s="3046" customFormat="1"/>
    <row r="88180" s="3046" customFormat="1"/>
    <row r="88181" s="3046" customFormat="1"/>
    <row r="88182" s="3046" customFormat="1"/>
    <row r="88183" s="3046" customFormat="1"/>
    <row r="88184" s="3046" customFormat="1"/>
    <row r="88185" s="3046" customFormat="1"/>
    <row r="88186" s="3046" customFormat="1"/>
    <row r="88187" s="3046" customFormat="1"/>
    <row r="88188" s="3046" customFormat="1"/>
    <row r="88189" s="3046" customFormat="1"/>
    <row r="88190" s="3046" customFormat="1"/>
    <row r="88191" s="3046" customFormat="1"/>
    <row r="88192" s="3046" customFormat="1"/>
    <row r="88193" s="3046" customFormat="1"/>
    <row r="88194" s="3046" customFormat="1"/>
    <row r="88195" s="3046" customFormat="1"/>
    <row r="88196" s="3046" customFormat="1"/>
    <row r="88197" s="3046" customFormat="1"/>
    <row r="88198" s="3046" customFormat="1"/>
    <row r="88199" s="3046" customFormat="1"/>
    <row r="88200" s="3046" customFormat="1"/>
    <row r="88201" s="3046" customFormat="1"/>
    <row r="88202" s="3046" customFormat="1"/>
    <row r="88203" s="3046" customFormat="1"/>
    <row r="88204" s="3046" customFormat="1"/>
    <row r="88205" s="3046" customFormat="1"/>
    <row r="88206" s="3046" customFormat="1"/>
    <row r="88207" s="3046" customFormat="1"/>
    <row r="88208" s="3046" customFormat="1"/>
    <row r="88209" s="3046" customFormat="1"/>
    <row r="88210" s="3046" customFormat="1"/>
    <row r="88211" s="3046" customFormat="1"/>
    <row r="88212" s="3046" customFormat="1"/>
    <row r="88213" s="3046" customFormat="1"/>
    <row r="88214" s="3046" customFormat="1"/>
    <row r="88215" s="3046" customFormat="1"/>
    <row r="88216" s="3046" customFormat="1"/>
    <row r="88217" s="3046" customFormat="1"/>
    <row r="88218" s="3046" customFormat="1"/>
    <row r="88219" s="3046" customFormat="1"/>
    <row r="88220" s="3046" customFormat="1"/>
    <row r="88221" s="3046" customFormat="1"/>
    <row r="88222" s="3046" customFormat="1"/>
    <row r="88223" s="3046" customFormat="1"/>
    <row r="88224" s="3046" customFormat="1"/>
    <row r="88225" s="3046" customFormat="1"/>
    <row r="88226" s="3046" customFormat="1"/>
    <row r="88227" s="3046" customFormat="1"/>
    <row r="88228" s="3046" customFormat="1"/>
    <row r="88229" s="3046" customFormat="1"/>
    <row r="88230" s="3046" customFormat="1"/>
    <row r="88231" s="3046" customFormat="1"/>
    <row r="88232" s="3046" customFormat="1"/>
    <row r="88233" s="3046" customFormat="1"/>
    <row r="88234" s="3046" customFormat="1"/>
    <row r="88235" s="3046" customFormat="1"/>
    <row r="88236" s="3046" customFormat="1"/>
    <row r="88237" s="3046" customFormat="1"/>
    <row r="88238" s="3046" customFormat="1"/>
    <row r="88239" s="3046" customFormat="1"/>
    <row r="88240" s="3046" customFormat="1"/>
    <row r="88241" s="3046" customFormat="1"/>
    <row r="88242" s="3046" customFormat="1"/>
    <row r="88243" s="3046" customFormat="1"/>
    <row r="88244" s="3046" customFormat="1"/>
    <row r="88245" s="3046" customFormat="1"/>
    <row r="88246" s="3046" customFormat="1"/>
    <row r="88247" s="3046" customFormat="1"/>
    <row r="88248" s="3046" customFormat="1"/>
    <row r="88249" s="3046" customFormat="1"/>
    <row r="88250" s="3046" customFormat="1"/>
    <row r="88251" s="3046" customFormat="1"/>
    <row r="88252" s="3046" customFormat="1"/>
    <row r="88253" s="3046" customFormat="1"/>
    <row r="88254" s="3046" customFormat="1"/>
    <row r="88255" s="3046" customFormat="1"/>
    <row r="88256" s="3046" customFormat="1"/>
    <row r="88257" s="3046" customFormat="1"/>
    <row r="88258" s="3046" customFormat="1"/>
    <row r="88259" s="3046" customFormat="1"/>
    <row r="88260" s="3046" customFormat="1"/>
    <row r="88261" s="3046" customFormat="1"/>
    <row r="88262" s="3046" customFormat="1"/>
    <row r="88263" s="3046" customFormat="1"/>
    <row r="88264" s="3046" customFormat="1"/>
    <row r="88265" s="3046" customFormat="1"/>
    <row r="88266" s="3046" customFormat="1"/>
    <row r="88267" s="3046" customFormat="1"/>
    <row r="88268" s="3046" customFormat="1"/>
    <row r="88269" s="3046" customFormat="1"/>
    <row r="88270" s="3046" customFormat="1"/>
    <row r="88271" s="3046" customFormat="1"/>
    <row r="88272" s="3046" customFormat="1"/>
    <row r="88273" s="3046" customFormat="1"/>
    <row r="88274" s="3046" customFormat="1"/>
    <row r="88275" s="3046" customFormat="1"/>
    <row r="88276" s="3046" customFormat="1"/>
    <row r="88277" s="3046" customFormat="1"/>
    <row r="88278" s="3046" customFormat="1"/>
    <row r="88279" s="3046" customFormat="1"/>
    <row r="88280" s="3046" customFormat="1"/>
    <row r="88281" s="3046" customFormat="1"/>
    <row r="88282" s="3046" customFormat="1"/>
    <row r="88283" s="3046" customFormat="1"/>
    <row r="88284" s="3046" customFormat="1"/>
    <row r="88285" s="3046" customFormat="1"/>
    <row r="88286" s="3046" customFormat="1"/>
    <row r="88287" s="3046" customFormat="1"/>
    <row r="88288" s="3046" customFormat="1"/>
    <row r="88289" s="3046" customFormat="1"/>
    <row r="88290" s="3046" customFormat="1"/>
    <row r="88291" s="3046" customFormat="1"/>
    <row r="88292" s="3046" customFormat="1"/>
    <row r="88293" s="3046" customFormat="1"/>
    <row r="88294" s="3046" customFormat="1"/>
    <row r="88295" s="3046" customFormat="1"/>
    <row r="88296" s="3046" customFormat="1"/>
    <row r="88297" s="3046" customFormat="1"/>
    <row r="88298" s="3046" customFormat="1"/>
    <row r="88299" s="3046" customFormat="1"/>
    <row r="88300" s="3046" customFormat="1"/>
    <row r="88301" s="3046" customFormat="1"/>
    <row r="88302" s="3046" customFormat="1"/>
    <row r="88303" s="3046" customFormat="1"/>
    <row r="88304" s="3046" customFormat="1"/>
    <row r="88305" s="3046" customFormat="1"/>
    <row r="88306" s="3046" customFormat="1"/>
    <row r="88307" s="3046" customFormat="1"/>
    <row r="88308" s="3046" customFormat="1"/>
    <row r="88309" s="3046" customFormat="1"/>
    <row r="88310" s="3046" customFormat="1"/>
    <row r="88311" s="3046" customFormat="1"/>
    <row r="88312" s="3046" customFormat="1"/>
    <row r="88313" s="3046" customFormat="1"/>
    <row r="88314" s="3046" customFormat="1"/>
    <row r="88315" s="3046" customFormat="1"/>
    <row r="88316" s="3046" customFormat="1"/>
    <row r="88317" s="3046" customFormat="1"/>
    <row r="88318" s="3046" customFormat="1"/>
    <row r="88319" s="3046" customFormat="1"/>
    <row r="88320" s="3046" customFormat="1"/>
    <row r="88321" s="3046" customFormat="1"/>
    <row r="88322" s="3046" customFormat="1"/>
    <row r="88323" s="3046" customFormat="1"/>
    <row r="88324" s="3046" customFormat="1"/>
    <row r="88325" s="3046" customFormat="1"/>
    <row r="88326" s="3046" customFormat="1"/>
    <row r="88327" s="3046" customFormat="1"/>
    <row r="88328" s="3046" customFormat="1"/>
    <row r="88329" s="3046" customFormat="1"/>
    <row r="88330" s="3046" customFormat="1"/>
    <row r="88331" s="3046" customFormat="1"/>
    <row r="88332" s="3046" customFormat="1"/>
    <row r="88333" s="3046" customFormat="1"/>
    <row r="88334" s="3046" customFormat="1"/>
    <row r="88335" s="3046" customFormat="1"/>
    <row r="88336" s="3046" customFormat="1"/>
    <row r="88337" s="3046" customFormat="1"/>
    <row r="88338" s="3046" customFormat="1"/>
    <row r="88339" s="3046" customFormat="1"/>
    <row r="88340" s="3046" customFormat="1"/>
    <row r="88341" s="3046" customFormat="1"/>
    <row r="88342" s="3046" customFormat="1"/>
    <row r="88343" s="3046" customFormat="1"/>
    <row r="88344" s="3046" customFormat="1"/>
    <row r="88345" s="3046" customFormat="1"/>
    <row r="88346" s="3046" customFormat="1"/>
    <row r="88347" s="3046" customFormat="1"/>
    <row r="88348" s="3046" customFormat="1"/>
    <row r="88349" s="3046" customFormat="1"/>
    <row r="88350" s="3046" customFormat="1"/>
    <row r="88351" s="3046" customFormat="1"/>
    <row r="88352" s="3046" customFormat="1"/>
    <row r="88353" s="3046" customFormat="1"/>
    <row r="88354" s="3046" customFormat="1"/>
    <row r="88355" s="3046" customFormat="1"/>
    <row r="88356" s="3046" customFormat="1"/>
    <row r="88357" s="3046" customFormat="1"/>
    <row r="88358" s="3046" customFormat="1"/>
    <row r="88359" s="3046" customFormat="1"/>
    <row r="88360" s="3046" customFormat="1"/>
    <row r="88361" s="3046" customFormat="1"/>
    <row r="88362" s="3046" customFormat="1"/>
    <row r="88363" s="3046" customFormat="1"/>
    <row r="88364" s="3046" customFormat="1"/>
    <row r="88365" s="3046" customFormat="1"/>
    <row r="88366" s="3046" customFormat="1"/>
    <row r="88367" s="3046" customFormat="1"/>
    <row r="88368" s="3046" customFormat="1"/>
    <row r="88369" s="3046" customFormat="1"/>
    <row r="88370" s="3046" customFormat="1"/>
    <row r="88371" s="3046" customFormat="1"/>
    <row r="88372" s="3046" customFormat="1"/>
    <row r="88373" s="3046" customFormat="1"/>
    <row r="88374" s="3046" customFormat="1"/>
    <row r="88375" s="3046" customFormat="1"/>
    <row r="88376" s="3046" customFormat="1"/>
    <row r="88377" s="3046" customFormat="1"/>
    <row r="88378" s="3046" customFormat="1"/>
    <row r="88379" s="3046" customFormat="1"/>
    <row r="88380" s="3046" customFormat="1"/>
    <row r="88381" s="3046" customFormat="1"/>
    <row r="88382" s="3046" customFormat="1"/>
    <row r="88383" s="3046" customFormat="1"/>
    <row r="88384" s="3046" customFormat="1"/>
    <row r="88385" s="3046" customFormat="1"/>
    <row r="88386" s="3046" customFormat="1"/>
    <row r="88387" s="3046" customFormat="1"/>
    <row r="88388" s="3046" customFormat="1"/>
    <row r="88389" s="3046" customFormat="1"/>
    <row r="88390" s="3046" customFormat="1"/>
    <row r="88391" s="3046" customFormat="1"/>
    <row r="88392" s="3046" customFormat="1"/>
    <row r="88393" s="3046" customFormat="1"/>
    <row r="88394" s="3046" customFormat="1"/>
    <row r="88395" s="3046" customFormat="1"/>
    <row r="88396" s="3046" customFormat="1"/>
    <row r="88397" s="3046" customFormat="1"/>
    <row r="88398" s="3046" customFormat="1"/>
    <row r="88399" s="3046" customFormat="1"/>
    <row r="88400" s="3046" customFormat="1"/>
    <row r="88401" s="3046" customFormat="1"/>
    <row r="88402" s="3046" customFormat="1"/>
    <row r="88403" s="3046" customFormat="1"/>
    <row r="88404" s="3046" customFormat="1"/>
    <row r="88405" s="3046" customFormat="1"/>
    <row r="88406" s="3046" customFormat="1"/>
    <row r="88407" s="3046" customFormat="1"/>
    <row r="88408" s="3046" customFormat="1"/>
    <row r="88409" s="3046" customFormat="1"/>
    <row r="88410" s="3046" customFormat="1"/>
    <row r="88411" s="3046" customFormat="1"/>
    <row r="88412" s="3046" customFormat="1"/>
    <row r="88413" s="3046" customFormat="1"/>
    <row r="88414" s="3046" customFormat="1"/>
    <row r="88415" s="3046" customFormat="1"/>
    <row r="88416" s="3046" customFormat="1"/>
    <row r="88417" s="3046" customFormat="1"/>
    <row r="88418" s="3046" customFormat="1"/>
    <row r="88419" s="3046" customFormat="1"/>
    <row r="88420" s="3046" customFormat="1"/>
    <row r="88421" s="3046" customFormat="1"/>
    <row r="88422" s="3046" customFormat="1"/>
    <row r="88423" s="3046" customFormat="1"/>
    <row r="88424" s="3046" customFormat="1"/>
    <row r="88425" s="3046" customFormat="1"/>
    <row r="88426" s="3046" customFormat="1"/>
    <row r="88427" s="3046" customFormat="1"/>
    <row r="88428" s="3046" customFormat="1"/>
    <row r="88429" s="3046" customFormat="1"/>
    <row r="88430" s="3046" customFormat="1"/>
    <row r="88431" s="3046" customFormat="1"/>
    <row r="88432" s="3046" customFormat="1"/>
    <row r="88433" s="3046" customFormat="1"/>
    <row r="88434" s="3046" customFormat="1"/>
    <row r="88435" s="3046" customFormat="1"/>
    <row r="88436" s="3046" customFormat="1"/>
    <row r="88437" s="3046" customFormat="1"/>
    <row r="88438" s="3046" customFormat="1"/>
    <row r="88439" s="3046" customFormat="1"/>
    <row r="88440" s="3046" customFormat="1"/>
    <row r="88441" s="3046" customFormat="1"/>
    <row r="88442" s="3046" customFormat="1"/>
    <row r="88443" s="3046" customFormat="1"/>
    <row r="88444" s="3046" customFormat="1"/>
    <row r="88445" s="3046" customFormat="1"/>
    <row r="88446" s="3046" customFormat="1"/>
    <row r="88447" s="3046" customFormat="1"/>
    <row r="88448" s="3046" customFormat="1"/>
    <row r="88449" s="3046" customFormat="1"/>
    <row r="88450" s="3046" customFormat="1"/>
    <row r="88451" s="3046" customFormat="1"/>
    <row r="88452" s="3046" customFormat="1"/>
    <row r="88453" s="3046" customFormat="1"/>
    <row r="88454" s="3046" customFormat="1"/>
    <row r="88455" s="3046" customFormat="1"/>
    <row r="88456" s="3046" customFormat="1"/>
    <row r="88457" s="3046" customFormat="1"/>
    <row r="88458" s="3046" customFormat="1"/>
    <row r="88459" s="3046" customFormat="1"/>
    <row r="88460" s="3046" customFormat="1"/>
    <row r="88461" s="3046" customFormat="1"/>
    <row r="88462" s="3046" customFormat="1"/>
    <row r="88463" s="3046" customFormat="1"/>
    <row r="88464" s="3046" customFormat="1"/>
    <row r="88465" s="3046" customFormat="1"/>
    <row r="88466" s="3046" customFormat="1"/>
    <row r="88467" s="3046" customFormat="1"/>
    <row r="88468" s="3046" customFormat="1"/>
    <row r="88469" s="3046" customFormat="1"/>
    <row r="88470" s="3046" customFormat="1"/>
    <row r="88471" s="3046" customFormat="1"/>
    <row r="88472" s="3046" customFormat="1"/>
    <row r="88473" s="3046" customFormat="1"/>
    <row r="88474" s="3046" customFormat="1"/>
    <row r="88475" s="3046" customFormat="1"/>
    <row r="88476" s="3046" customFormat="1"/>
    <row r="88477" s="3046" customFormat="1"/>
    <row r="88478" s="3046" customFormat="1"/>
    <row r="88479" s="3046" customFormat="1"/>
    <row r="88480" s="3046" customFormat="1"/>
    <row r="88481" s="3046" customFormat="1"/>
    <row r="88482" s="3046" customFormat="1"/>
    <row r="88483" s="3046" customFormat="1"/>
    <row r="88484" s="3046" customFormat="1"/>
    <row r="88485" s="3046" customFormat="1"/>
    <row r="88486" s="3046" customFormat="1"/>
    <row r="88487" s="3046" customFormat="1"/>
    <row r="88488" s="3046" customFormat="1"/>
    <row r="88489" s="3046" customFormat="1"/>
    <row r="88490" s="3046" customFormat="1"/>
    <row r="88491" s="3046" customFormat="1"/>
    <row r="88492" s="3046" customFormat="1"/>
    <row r="88493" s="3046" customFormat="1"/>
    <row r="88494" s="3046" customFormat="1"/>
    <row r="88495" s="3046" customFormat="1"/>
    <row r="88496" s="3046" customFormat="1"/>
    <row r="88497" s="3046" customFormat="1"/>
    <row r="88498" s="3046" customFormat="1"/>
    <row r="88499" s="3046" customFormat="1"/>
    <row r="88500" s="3046" customFormat="1"/>
    <row r="88501" s="3046" customFormat="1"/>
    <row r="88502" s="3046" customFormat="1"/>
    <row r="88503" s="3046" customFormat="1"/>
    <row r="88504" s="3046" customFormat="1"/>
    <row r="88505" s="3046" customFormat="1"/>
    <row r="88506" s="3046" customFormat="1"/>
    <row r="88507" s="3046" customFormat="1"/>
    <row r="88508" s="3046" customFormat="1"/>
    <row r="88509" s="3046" customFormat="1"/>
    <row r="88510" s="3046" customFormat="1"/>
    <row r="88511" s="3046" customFormat="1"/>
    <row r="88512" s="3046" customFormat="1"/>
    <row r="88513" s="3046" customFormat="1"/>
    <row r="88514" s="3046" customFormat="1"/>
    <row r="88515" s="3046" customFormat="1"/>
    <row r="88516" s="3046" customFormat="1"/>
    <row r="88517" s="3046" customFormat="1"/>
    <row r="88518" s="3046" customFormat="1"/>
    <row r="88519" s="3046" customFormat="1"/>
    <row r="88520" s="3046" customFormat="1"/>
    <row r="88521" s="3046" customFormat="1"/>
    <row r="88522" s="3046" customFormat="1"/>
    <row r="88523" s="3046" customFormat="1"/>
    <row r="88524" s="3046" customFormat="1"/>
    <row r="88525" s="3046" customFormat="1"/>
    <row r="88526" s="3046" customFormat="1"/>
    <row r="88527" s="3046" customFormat="1"/>
    <row r="88528" s="3046" customFormat="1"/>
    <row r="88529" s="3046" customFormat="1"/>
    <row r="88530" s="3046" customFormat="1"/>
    <row r="88531" s="3046" customFormat="1"/>
    <row r="88532" s="3046" customFormat="1"/>
    <row r="88533" s="3046" customFormat="1"/>
    <row r="88534" s="3046" customFormat="1"/>
    <row r="88535" s="3046" customFormat="1"/>
    <row r="88536" s="3046" customFormat="1"/>
    <row r="88537" s="3046" customFormat="1"/>
    <row r="88538" s="3046" customFormat="1"/>
    <row r="88539" s="3046" customFormat="1"/>
    <row r="88540" s="3046" customFormat="1"/>
    <row r="88541" s="3046" customFormat="1"/>
    <row r="88542" s="3046" customFormat="1"/>
    <row r="88543" s="3046" customFormat="1"/>
    <row r="88544" s="3046" customFormat="1"/>
    <row r="88545" s="3046" customFormat="1"/>
    <row r="88546" s="3046" customFormat="1"/>
    <row r="88547" s="3046" customFormat="1"/>
    <row r="88548" s="3046" customFormat="1"/>
    <row r="88549" s="3046" customFormat="1"/>
    <row r="88550" s="3046" customFormat="1"/>
    <row r="88551" s="3046" customFormat="1"/>
    <row r="88552" s="3046" customFormat="1"/>
    <row r="88553" s="3046" customFormat="1"/>
    <row r="88554" s="3046" customFormat="1"/>
    <row r="88555" s="3046" customFormat="1"/>
    <row r="88556" s="3046" customFormat="1"/>
    <row r="88557" s="3046" customFormat="1"/>
    <row r="88558" s="3046" customFormat="1"/>
    <row r="88559" s="3046" customFormat="1"/>
    <row r="88560" s="3046" customFormat="1"/>
    <row r="88561" s="3046" customFormat="1"/>
    <row r="88562" s="3046" customFormat="1"/>
    <row r="88563" s="3046" customFormat="1"/>
    <row r="88564" s="3046" customFormat="1"/>
    <row r="88565" s="3046" customFormat="1"/>
    <row r="88566" s="3046" customFormat="1"/>
    <row r="88567" s="3046" customFormat="1"/>
    <row r="88568" s="3046" customFormat="1"/>
    <row r="88569" s="3046" customFormat="1"/>
    <row r="88570" s="3046" customFormat="1"/>
    <row r="88571" s="3046" customFormat="1"/>
    <row r="88572" s="3046" customFormat="1"/>
    <row r="88573" s="3046" customFormat="1"/>
    <row r="88574" s="3046" customFormat="1"/>
    <row r="88575" s="3046" customFormat="1"/>
    <row r="88576" s="3046" customFormat="1"/>
    <row r="88577" s="3046" customFormat="1"/>
    <row r="88578" s="3046" customFormat="1"/>
    <row r="88579" s="3046" customFormat="1"/>
    <row r="88580" s="3046" customFormat="1"/>
    <row r="88581" s="3046" customFormat="1"/>
    <row r="88582" s="3046" customFormat="1"/>
    <row r="88583" s="3046" customFormat="1"/>
    <row r="88584" s="3046" customFormat="1"/>
    <row r="88585" s="3046" customFormat="1"/>
    <row r="88586" s="3046" customFormat="1"/>
    <row r="88587" s="3046" customFormat="1"/>
    <row r="88588" s="3046" customFormat="1"/>
    <row r="88589" s="3046" customFormat="1"/>
    <row r="88590" s="3046" customFormat="1"/>
    <row r="88591" s="3046" customFormat="1"/>
    <row r="88592" s="3046" customFormat="1"/>
    <row r="88593" s="3046" customFormat="1"/>
    <row r="88594" s="3046" customFormat="1"/>
    <row r="88595" s="3046" customFormat="1"/>
    <row r="88596" s="3046" customFormat="1"/>
    <row r="88597" s="3046" customFormat="1"/>
    <row r="88598" s="3046" customFormat="1"/>
    <row r="88599" s="3046" customFormat="1"/>
    <row r="88600" s="3046" customFormat="1"/>
    <row r="88601" s="3046" customFormat="1"/>
    <row r="88602" s="3046" customFormat="1"/>
    <row r="88603" s="3046" customFormat="1"/>
    <row r="88604" s="3046" customFormat="1"/>
    <row r="88605" s="3046" customFormat="1"/>
    <row r="88606" s="3046" customFormat="1"/>
    <row r="88607" s="3046" customFormat="1"/>
    <row r="88608" s="3046" customFormat="1"/>
    <row r="88609" s="3046" customFormat="1"/>
    <row r="88610" s="3046" customFormat="1"/>
    <row r="88611" s="3046" customFormat="1"/>
    <row r="88612" s="3046" customFormat="1"/>
    <row r="88613" s="3046" customFormat="1"/>
    <row r="88614" s="3046" customFormat="1"/>
    <row r="88615" s="3046" customFormat="1"/>
    <row r="88616" s="3046" customFormat="1"/>
    <row r="88617" s="3046" customFormat="1"/>
    <row r="88618" s="3046" customFormat="1"/>
    <row r="88619" s="3046" customFormat="1"/>
    <row r="88620" s="3046" customFormat="1"/>
    <row r="88621" s="3046" customFormat="1"/>
    <row r="88622" s="3046" customFormat="1"/>
    <row r="88623" s="3046" customFormat="1"/>
    <row r="88624" s="3046" customFormat="1"/>
    <row r="88625" s="3046" customFormat="1"/>
    <row r="88626" s="3046" customFormat="1"/>
    <row r="88627" s="3046" customFormat="1"/>
    <row r="88628" s="3046" customFormat="1"/>
    <row r="88629" s="3046" customFormat="1"/>
    <row r="88630" s="3046" customFormat="1"/>
    <row r="88631" s="3046" customFormat="1"/>
    <row r="88632" s="3046" customFormat="1"/>
    <row r="88633" s="3046" customFormat="1"/>
    <row r="88634" s="3046" customFormat="1"/>
    <row r="88635" s="3046" customFormat="1"/>
    <row r="88636" s="3046" customFormat="1"/>
    <row r="88637" s="3046" customFormat="1"/>
    <row r="88638" s="3046" customFormat="1"/>
    <row r="88639" s="3046" customFormat="1"/>
    <row r="88640" s="3046" customFormat="1"/>
    <row r="88641" s="3046" customFormat="1"/>
    <row r="88642" s="3046" customFormat="1"/>
    <row r="88643" s="3046" customFormat="1"/>
    <row r="88644" s="3046" customFormat="1"/>
    <row r="88645" s="3046" customFormat="1"/>
    <row r="88646" s="3046" customFormat="1"/>
    <row r="88647" s="3046" customFormat="1"/>
    <row r="88648" s="3046" customFormat="1"/>
    <row r="88649" s="3046" customFormat="1"/>
    <row r="88650" s="3046" customFormat="1"/>
    <row r="88651" s="3046" customFormat="1"/>
    <row r="88652" s="3046" customFormat="1"/>
    <row r="88653" s="3046" customFormat="1"/>
    <row r="88654" s="3046" customFormat="1"/>
    <row r="88655" s="3046" customFormat="1"/>
    <row r="88656" s="3046" customFormat="1"/>
    <row r="88657" s="3046" customFormat="1"/>
    <row r="88658" s="3046" customFormat="1"/>
    <row r="88659" s="3046" customFormat="1"/>
    <row r="88660" s="3046" customFormat="1"/>
    <row r="88661" s="3046" customFormat="1"/>
    <row r="88662" s="3046" customFormat="1"/>
    <row r="88663" s="3046" customFormat="1"/>
    <row r="88664" s="3046" customFormat="1"/>
    <row r="88665" s="3046" customFormat="1"/>
    <row r="88666" s="3046" customFormat="1"/>
    <row r="88667" s="3046" customFormat="1"/>
    <row r="88668" s="3046" customFormat="1"/>
    <row r="88669" s="3046" customFormat="1"/>
    <row r="88670" s="3046" customFormat="1"/>
    <row r="88671" s="3046" customFormat="1"/>
    <row r="88672" s="3046" customFormat="1"/>
    <row r="88673" s="3046" customFormat="1"/>
    <row r="88674" s="3046" customFormat="1"/>
    <row r="88675" s="3046" customFormat="1"/>
    <row r="88676" s="3046" customFormat="1"/>
    <row r="88677" s="3046" customFormat="1"/>
    <row r="88678" s="3046" customFormat="1"/>
    <row r="88679" s="3046" customFormat="1"/>
    <row r="88680" s="3046" customFormat="1"/>
    <row r="88681" s="3046" customFormat="1"/>
    <row r="88682" s="3046" customFormat="1"/>
    <row r="88683" s="3046" customFormat="1"/>
    <row r="88684" s="3046" customFormat="1"/>
    <row r="88685" s="3046" customFormat="1"/>
    <row r="88686" s="3046" customFormat="1"/>
    <row r="88687" s="3046" customFormat="1"/>
    <row r="88688" s="3046" customFormat="1"/>
    <row r="88689" s="3046" customFormat="1"/>
    <row r="88690" s="3046" customFormat="1"/>
    <row r="88691" s="3046" customFormat="1"/>
    <row r="88692" s="3046" customFormat="1"/>
    <row r="88693" s="3046" customFormat="1"/>
    <row r="88694" s="3046" customFormat="1"/>
    <row r="88695" s="3046" customFormat="1"/>
    <row r="88696" s="3046" customFormat="1"/>
    <row r="88697" s="3046" customFormat="1"/>
    <row r="88698" s="3046" customFormat="1"/>
    <row r="88699" s="3046" customFormat="1"/>
    <row r="88700" s="3046" customFormat="1"/>
    <row r="88701" s="3046" customFormat="1"/>
    <row r="88702" s="3046" customFormat="1"/>
    <row r="88703" s="3046" customFormat="1"/>
    <row r="88704" s="3046" customFormat="1"/>
    <row r="88705" s="3046" customFormat="1"/>
    <row r="88706" s="3046" customFormat="1"/>
    <row r="88707" s="3046" customFormat="1"/>
    <row r="88708" s="3046" customFormat="1"/>
    <row r="88709" s="3046" customFormat="1"/>
    <row r="88710" s="3046" customFormat="1"/>
    <row r="88711" s="3046" customFormat="1"/>
    <row r="88712" s="3046" customFormat="1"/>
    <row r="88713" s="3046" customFormat="1"/>
    <row r="88714" s="3046" customFormat="1"/>
    <row r="88715" s="3046" customFormat="1"/>
    <row r="88716" s="3046" customFormat="1"/>
    <row r="88717" s="3046" customFormat="1"/>
    <row r="88718" s="3046" customFormat="1"/>
    <row r="88719" s="3046" customFormat="1"/>
    <row r="88720" s="3046" customFormat="1"/>
    <row r="88721" s="3046" customFormat="1"/>
    <row r="88722" s="3046" customFormat="1"/>
    <row r="88723" s="3046" customFormat="1"/>
    <row r="88724" s="3046" customFormat="1"/>
    <row r="88725" s="3046" customFormat="1"/>
    <row r="88726" s="3046" customFormat="1"/>
    <row r="88727" s="3046" customFormat="1"/>
    <row r="88728" s="3046" customFormat="1"/>
    <row r="88729" s="3046" customFormat="1"/>
    <row r="88730" s="3046" customFormat="1"/>
    <row r="88731" s="3046" customFormat="1"/>
    <row r="88732" s="3046" customFormat="1"/>
    <row r="88733" s="3046" customFormat="1"/>
    <row r="88734" s="3046" customFormat="1"/>
    <row r="88735" s="3046" customFormat="1"/>
    <row r="88736" s="3046" customFormat="1"/>
    <row r="88737" s="3046" customFormat="1"/>
    <row r="88738" s="3046" customFormat="1"/>
    <row r="88739" s="3046" customFormat="1"/>
    <row r="88740" s="3046" customFormat="1"/>
    <row r="88741" s="3046" customFormat="1"/>
    <row r="88742" s="3046" customFormat="1"/>
    <row r="88743" s="3046" customFormat="1"/>
    <row r="88744" s="3046" customFormat="1"/>
    <row r="88745" s="3046" customFormat="1"/>
    <row r="88746" s="3046" customFormat="1"/>
    <row r="88747" s="3046" customFormat="1"/>
    <row r="88748" s="3046" customFormat="1"/>
    <row r="88749" s="3046" customFormat="1"/>
    <row r="88750" s="3046" customFormat="1"/>
    <row r="88751" s="3046" customFormat="1"/>
    <row r="88752" s="3046" customFormat="1"/>
    <row r="88753" s="3046" customFormat="1"/>
    <row r="88754" s="3046" customFormat="1"/>
    <row r="88755" s="3046" customFormat="1"/>
    <row r="88756" s="3046" customFormat="1"/>
    <row r="88757" s="3046" customFormat="1"/>
    <row r="88758" s="3046" customFormat="1"/>
    <row r="88759" s="3046" customFormat="1"/>
    <row r="88760" s="3046" customFormat="1"/>
    <row r="88761" s="3046" customFormat="1"/>
    <row r="88762" s="3046" customFormat="1"/>
    <row r="88763" s="3046" customFormat="1"/>
    <row r="88764" s="3046" customFormat="1"/>
    <row r="88765" s="3046" customFormat="1"/>
    <row r="88766" s="3046" customFormat="1"/>
    <row r="88767" s="3046" customFormat="1"/>
    <row r="88768" s="3046" customFormat="1"/>
    <row r="88769" s="3046" customFormat="1"/>
    <row r="88770" s="3046" customFormat="1"/>
    <row r="88771" s="3046" customFormat="1"/>
    <row r="88772" s="3046" customFormat="1"/>
    <row r="88773" s="3046" customFormat="1"/>
    <row r="88774" s="3046" customFormat="1"/>
    <row r="88775" s="3046" customFormat="1"/>
    <row r="88776" s="3046" customFormat="1"/>
    <row r="88777" s="3046" customFormat="1"/>
    <row r="88778" s="3046" customFormat="1"/>
    <row r="88779" s="3046" customFormat="1"/>
    <row r="88780" s="3046" customFormat="1"/>
    <row r="88781" s="3046" customFormat="1"/>
    <row r="88782" s="3046" customFormat="1"/>
    <row r="88783" s="3046" customFormat="1"/>
    <row r="88784" s="3046" customFormat="1"/>
    <row r="88785" s="3046" customFormat="1"/>
    <row r="88786" s="3046" customFormat="1"/>
    <row r="88787" s="3046" customFormat="1"/>
    <row r="88788" s="3046" customFormat="1"/>
    <row r="88789" s="3046" customFormat="1"/>
    <row r="88790" s="3046" customFormat="1"/>
    <row r="88791" s="3046" customFormat="1"/>
    <row r="88792" s="3046" customFormat="1"/>
    <row r="88793" s="3046" customFormat="1"/>
    <row r="88794" s="3046" customFormat="1"/>
    <row r="88795" s="3046" customFormat="1"/>
    <row r="88796" s="3046" customFormat="1"/>
    <row r="88797" s="3046" customFormat="1"/>
    <row r="88798" s="3046" customFormat="1"/>
    <row r="88799" s="3046" customFormat="1"/>
    <row r="88800" s="3046" customFormat="1"/>
    <row r="88801" s="3046" customFormat="1"/>
    <row r="88802" s="3046" customFormat="1"/>
    <row r="88803" s="3046" customFormat="1"/>
    <row r="88804" s="3046" customFormat="1"/>
    <row r="88805" s="3046" customFormat="1"/>
    <row r="88806" s="3046" customFormat="1"/>
    <row r="88807" s="3046" customFormat="1"/>
    <row r="88808" s="3046" customFormat="1"/>
    <row r="88809" s="3046" customFormat="1"/>
    <row r="88810" s="3046" customFormat="1"/>
    <row r="88811" s="3046" customFormat="1"/>
    <row r="88812" s="3046" customFormat="1"/>
    <row r="88813" s="3046" customFormat="1"/>
    <row r="88814" s="3046" customFormat="1"/>
    <row r="88815" s="3046" customFormat="1"/>
    <row r="88816" s="3046" customFormat="1"/>
    <row r="88817" s="3046" customFormat="1"/>
    <row r="88818" s="3046" customFormat="1"/>
    <row r="88819" s="3046" customFormat="1"/>
    <row r="88820" s="3046" customFormat="1"/>
    <row r="88821" s="3046" customFormat="1"/>
    <row r="88822" s="3046" customFormat="1"/>
    <row r="88823" s="3046" customFormat="1"/>
    <row r="88824" s="3046" customFormat="1"/>
    <row r="88825" s="3046" customFormat="1"/>
    <row r="88826" s="3046" customFormat="1"/>
    <row r="88827" s="3046" customFormat="1"/>
    <row r="88828" s="3046" customFormat="1"/>
    <row r="88829" s="3046" customFormat="1"/>
    <row r="88830" s="3046" customFormat="1"/>
    <row r="88831" s="3046" customFormat="1"/>
    <row r="88832" s="3046" customFormat="1"/>
    <row r="88833" s="3046" customFormat="1"/>
    <row r="88834" s="3046" customFormat="1"/>
    <row r="88835" s="3046" customFormat="1"/>
    <row r="88836" s="3046" customFormat="1"/>
    <row r="88837" s="3046" customFormat="1"/>
    <row r="88838" s="3046" customFormat="1"/>
    <row r="88839" s="3046" customFormat="1"/>
    <row r="88840" s="3046" customFormat="1"/>
    <row r="88841" s="3046" customFormat="1"/>
    <row r="88842" s="3046" customFormat="1"/>
    <row r="88843" s="3046" customFormat="1"/>
    <row r="88844" s="3046" customFormat="1"/>
    <row r="88845" s="3046" customFormat="1"/>
    <row r="88846" s="3046" customFormat="1"/>
    <row r="88847" s="3046" customFormat="1"/>
    <row r="88848" s="3046" customFormat="1"/>
    <row r="88849" s="3046" customFormat="1"/>
    <row r="88850" s="3046" customFormat="1"/>
    <row r="88851" s="3046" customFormat="1"/>
    <row r="88852" s="3046" customFormat="1"/>
    <row r="88853" s="3046" customFormat="1"/>
    <row r="88854" s="3046" customFormat="1"/>
    <row r="88855" s="3046" customFormat="1"/>
    <row r="88856" s="3046" customFormat="1"/>
    <row r="88857" s="3046" customFormat="1"/>
    <row r="88858" s="3046" customFormat="1"/>
    <row r="88859" s="3046" customFormat="1"/>
    <row r="88860" s="3046" customFormat="1"/>
    <row r="88861" s="3046" customFormat="1"/>
    <row r="88862" s="3046" customFormat="1"/>
    <row r="88863" s="3046" customFormat="1"/>
    <row r="88864" s="3046" customFormat="1"/>
    <row r="88865" s="3046" customFormat="1"/>
    <row r="88866" s="3046" customFormat="1"/>
    <row r="88867" s="3046" customFormat="1"/>
    <row r="88868" s="3046" customFormat="1"/>
    <row r="88869" s="3046" customFormat="1"/>
    <row r="88870" s="3046" customFormat="1"/>
    <row r="88871" s="3046" customFormat="1"/>
    <row r="88872" s="3046" customFormat="1"/>
    <row r="88873" s="3046" customFormat="1"/>
    <row r="88874" s="3046" customFormat="1"/>
    <row r="88875" s="3046" customFormat="1"/>
    <row r="88876" s="3046" customFormat="1"/>
    <row r="88877" s="3046" customFormat="1"/>
    <row r="88878" s="3046" customFormat="1"/>
    <row r="88879" s="3046" customFormat="1"/>
    <row r="88880" s="3046" customFormat="1"/>
    <row r="88881" s="3046" customFormat="1"/>
    <row r="88882" s="3046" customFormat="1"/>
    <row r="88883" s="3046" customFormat="1"/>
    <row r="88884" s="3046" customFormat="1"/>
    <row r="88885" s="3046" customFormat="1"/>
    <row r="88886" s="3046" customFormat="1"/>
    <row r="88887" s="3046" customFormat="1"/>
    <row r="88888" s="3046" customFormat="1"/>
    <row r="88889" s="3046" customFormat="1"/>
    <row r="88890" s="3046" customFormat="1"/>
    <row r="88891" s="3046" customFormat="1"/>
    <row r="88892" s="3046" customFormat="1"/>
    <row r="88893" s="3046" customFormat="1"/>
    <row r="88894" s="3046" customFormat="1"/>
    <row r="88895" s="3046" customFormat="1"/>
    <row r="88896" s="3046" customFormat="1"/>
    <row r="88897" s="3046" customFormat="1"/>
    <row r="88898" s="3046" customFormat="1"/>
    <row r="88899" s="3046" customFormat="1"/>
    <row r="88900" s="3046" customFormat="1"/>
    <row r="88901" s="3046" customFormat="1"/>
    <row r="88902" s="3046" customFormat="1"/>
    <row r="88903" s="3046" customFormat="1"/>
    <row r="88904" s="3046" customFormat="1"/>
    <row r="88905" s="3046" customFormat="1"/>
    <row r="88906" s="3046" customFormat="1"/>
    <row r="88907" s="3046" customFormat="1"/>
    <row r="88908" s="3046" customFormat="1"/>
    <row r="88909" s="3046" customFormat="1"/>
    <row r="88910" s="3046" customFormat="1"/>
    <row r="88911" s="3046" customFormat="1"/>
    <row r="88912" s="3046" customFormat="1"/>
    <row r="88913" s="3046" customFormat="1"/>
    <row r="88914" s="3046" customFormat="1"/>
    <row r="88915" s="3046" customFormat="1"/>
    <row r="88916" s="3046" customFormat="1"/>
    <row r="88917" s="3046" customFormat="1"/>
    <row r="88918" s="3046" customFormat="1"/>
    <row r="88919" s="3046" customFormat="1"/>
    <row r="88920" s="3046" customFormat="1"/>
    <row r="88921" s="3046" customFormat="1"/>
    <row r="88922" s="3046" customFormat="1"/>
    <row r="88923" s="3046" customFormat="1"/>
    <row r="88924" s="3046" customFormat="1"/>
    <row r="88925" s="3046" customFormat="1"/>
    <row r="88926" s="3046" customFormat="1"/>
    <row r="88927" s="3046" customFormat="1"/>
    <row r="88928" s="3046" customFormat="1"/>
    <row r="88929" s="3046" customFormat="1"/>
    <row r="88930" s="3046" customFormat="1"/>
    <row r="88931" s="3046" customFormat="1"/>
    <row r="88932" s="3046" customFormat="1"/>
    <row r="88933" s="3046" customFormat="1"/>
    <row r="88934" s="3046" customFormat="1"/>
    <row r="88935" s="3046" customFormat="1"/>
    <row r="88936" s="3046" customFormat="1"/>
    <row r="88937" s="3046" customFormat="1"/>
    <row r="88938" s="3046" customFormat="1"/>
    <row r="88939" s="3046" customFormat="1"/>
    <row r="88940" s="3046" customFormat="1"/>
    <row r="88941" s="3046" customFormat="1"/>
    <row r="88942" s="3046" customFormat="1"/>
    <row r="88943" s="3046" customFormat="1"/>
    <row r="88944" s="3046" customFormat="1"/>
    <row r="88945" s="3046" customFormat="1"/>
    <row r="88946" s="3046" customFormat="1"/>
    <row r="88947" s="3046" customFormat="1"/>
    <row r="88948" s="3046" customFormat="1"/>
    <row r="88949" s="3046" customFormat="1"/>
    <row r="88950" s="3046" customFormat="1"/>
    <row r="88951" s="3046" customFormat="1"/>
    <row r="88952" s="3046" customFormat="1"/>
    <row r="88953" s="3046" customFormat="1"/>
    <row r="88954" s="3046" customFormat="1"/>
    <row r="88955" s="3046" customFormat="1"/>
    <row r="88956" s="3046" customFormat="1"/>
    <row r="88957" s="3046" customFormat="1"/>
    <row r="88958" s="3046" customFormat="1"/>
    <row r="88959" s="3046" customFormat="1"/>
    <row r="88960" s="3046" customFormat="1"/>
    <row r="88961" s="3046" customFormat="1"/>
    <row r="88962" s="3046" customFormat="1"/>
    <row r="88963" s="3046" customFormat="1"/>
    <row r="88964" s="3046" customFormat="1"/>
    <row r="88965" s="3046" customFormat="1"/>
    <row r="88966" s="3046" customFormat="1"/>
    <row r="88967" s="3046" customFormat="1"/>
    <row r="88968" s="3046" customFormat="1"/>
    <row r="88969" s="3046" customFormat="1"/>
    <row r="88970" s="3046" customFormat="1"/>
    <row r="88971" s="3046" customFormat="1"/>
    <row r="88972" s="3046" customFormat="1"/>
    <row r="88973" s="3046" customFormat="1"/>
    <row r="88974" s="3046" customFormat="1"/>
    <row r="88975" s="3046" customFormat="1"/>
    <row r="88976" s="3046" customFormat="1"/>
    <row r="88977" s="3046" customFormat="1"/>
    <row r="88978" s="3046" customFormat="1"/>
    <row r="88979" s="3046" customFormat="1"/>
    <row r="88980" s="3046" customFormat="1"/>
    <row r="88981" s="3046" customFormat="1"/>
    <row r="88982" s="3046" customFormat="1"/>
    <row r="88983" s="3046" customFormat="1"/>
    <row r="88984" s="3046" customFormat="1"/>
    <row r="88985" s="3046" customFormat="1"/>
    <row r="88986" s="3046" customFormat="1"/>
    <row r="88987" s="3046" customFormat="1"/>
    <row r="88988" s="3046" customFormat="1"/>
    <row r="88989" s="3046" customFormat="1"/>
    <row r="88990" s="3046" customFormat="1"/>
    <row r="88991" s="3046" customFormat="1"/>
    <row r="88992" s="3046" customFormat="1"/>
    <row r="88993" s="3046" customFormat="1"/>
    <row r="88994" s="3046" customFormat="1"/>
    <row r="88995" s="3046" customFormat="1"/>
    <row r="88996" s="3046" customFormat="1"/>
    <row r="88997" s="3046" customFormat="1"/>
    <row r="88998" s="3046" customFormat="1"/>
    <row r="88999" s="3046" customFormat="1"/>
    <row r="89000" s="3046" customFormat="1"/>
    <row r="89001" s="3046" customFormat="1"/>
    <row r="89002" s="3046" customFormat="1"/>
    <row r="89003" s="3046" customFormat="1"/>
    <row r="89004" s="3046" customFormat="1"/>
    <row r="89005" s="3046" customFormat="1"/>
    <row r="89006" s="3046" customFormat="1"/>
    <row r="89007" s="3046" customFormat="1"/>
    <row r="89008" s="3046" customFormat="1"/>
    <row r="89009" s="3046" customFormat="1"/>
    <row r="89010" s="3046" customFormat="1"/>
    <row r="89011" s="3046" customFormat="1"/>
    <row r="89012" s="3046" customFormat="1"/>
    <row r="89013" s="3046" customFormat="1"/>
    <row r="89014" s="3046" customFormat="1"/>
    <row r="89015" s="3046" customFormat="1"/>
    <row r="89016" s="3046" customFormat="1"/>
    <row r="89017" s="3046" customFormat="1"/>
    <row r="89018" s="3046" customFormat="1"/>
    <row r="89019" s="3046" customFormat="1"/>
    <row r="89020" s="3046" customFormat="1"/>
    <row r="89021" s="3046" customFormat="1"/>
    <row r="89022" s="3046" customFormat="1"/>
    <row r="89023" s="3046" customFormat="1"/>
    <row r="89024" s="3046" customFormat="1"/>
    <row r="89025" s="3046" customFormat="1"/>
    <row r="89026" s="3046" customFormat="1"/>
    <row r="89027" s="3046" customFormat="1"/>
    <row r="89028" s="3046" customFormat="1"/>
    <row r="89029" s="3046" customFormat="1"/>
    <row r="89030" s="3046" customFormat="1"/>
    <row r="89031" s="3046" customFormat="1"/>
    <row r="89032" s="3046" customFormat="1"/>
    <row r="89033" s="3046" customFormat="1"/>
    <row r="89034" s="3046" customFormat="1"/>
    <row r="89035" s="3046" customFormat="1"/>
    <row r="89036" s="3046" customFormat="1"/>
    <row r="89037" s="3046" customFormat="1"/>
    <row r="89038" s="3046" customFormat="1"/>
    <row r="89039" s="3046" customFormat="1"/>
    <row r="89040" s="3046" customFormat="1"/>
    <row r="89041" s="3046" customFormat="1"/>
    <row r="89042" s="3046" customFormat="1"/>
    <row r="89043" s="3046" customFormat="1"/>
    <row r="89044" s="3046" customFormat="1"/>
    <row r="89045" s="3046" customFormat="1"/>
    <row r="89046" s="3046" customFormat="1"/>
    <row r="89047" s="3046" customFormat="1"/>
    <row r="89048" s="3046" customFormat="1"/>
    <row r="89049" s="3046" customFormat="1"/>
    <row r="89050" s="3046" customFormat="1"/>
    <row r="89051" s="3046" customFormat="1"/>
    <row r="89052" s="3046" customFormat="1"/>
    <row r="89053" s="3046" customFormat="1"/>
    <row r="89054" s="3046" customFormat="1"/>
    <row r="89055" s="3046" customFormat="1"/>
    <row r="89056" s="3046" customFormat="1"/>
    <row r="89057" s="3046" customFormat="1"/>
    <row r="89058" s="3046" customFormat="1"/>
    <row r="89059" s="3046" customFormat="1"/>
    <row r="89060" s="3046" customFormat="1"/>
    <row r="89061" s="3046" customFormat="1"/>
    <row r="89062" s="3046" customFormat="1"/>
    <row r="89063" s="3046" customFormat="1"/>
    <row r="89064" s="3046" customFormat="1"/>
    <row r="89065" s="3046" customFormat="1"/>
    <row r="89066" s="3046" customFormat="1"/>
    <row r="89067" s="3046" customFormat="1"/>
    <row r="89068" s="3046" customFormat="1"/>
    <row r="89069" s="3046" customFormat="1"/>
    <row r="89070" s="3046" customFormat="1"/>
    <row r="89071" s="3046" customFormat="1"/>
    <row r="89072" s="3046" customFormat="1"/>
    <row r="89073" s="3046" customFormat="1"/>
    <row r="89074" s="3046" customFormat="1"/>
    <row r="89075" s="3046" customFormat="1"/>
    <row r="89076" s="3046" customFormat="1"/>
    <row r="89077" s="3046" customFormat="1"/>
    <row r="89078" s="3046" customFormat="1"/>
    <row r="89079" s="3046" customFormat="1"/>
    <row r="89080" s="3046" customFormat="1"/>
    <row r="89081" s="3046" customFormat="1"/>
    <row r="89082" s="3046" customFormat="1"/>
    <row r="89083" s="3046" customFormat="1"/>
    <row r="89084" s="3046" customFormat="1"/>
    <row r="89085" s="3046" customFormat="1"/>
    <row r="89086" s="3046" customFormat="1"/>
    <row r="89087" s="3046" customFormat="1"/>
    <row r="89088" s="3046" customFormat="1"/>
    <row r="89089" s="3046" customFormat="1"/>
    <row r="89090" s="3046" customFormat="1"/>
    <row r="89091" s="3046" customFormat="1"/>
    <row r="89092" s="3046" customFormat="1"/>
    <row r="89093" s="3046" customFormat="1"/>
    <row r="89094" s="3046" customFormat="1"/>
    <row r="89095" s="3046" customFormat="1"/>
    <row r="89096" s="3046" customFormat="1"/>
    <row r="89097" s="3046" customFormat="1"/>
    <row r="89098" s="3046" customFormat="1"/>
    <row r="89099" s="3046" customFormat="1"/>
    <row r="89100" s="3046" customFormat="1"/>
    <row r="89101" s="3046" customFormat="1"/>
    <row r="89102" s="3046" customFormat="1"/>
    <row r="89103" s="3046" customFormat="1"/>
    <row r="89104" s="3046" customFormat="1"/>
    <row r="89105" s="3046" customFormat="1"/>
    <row r="89106" s="3046" customFormat="1"/>
    <row r="89107" s="3046" customFormat="1"/>
    <row r="89108" s="3046" customFormat="1"/>
    <row r="89109" s="3046" customFormat="1"/>
    <row r="89110" s="3046" customFormat="1"/>
    <row r="89111" s="3046" customFormat="1"/>
    <row r="89112" s="3046" customFormat="1"/>
    <row r="89113" s="3046" customFormat="1"/>
    <row r="89114" s="3046" customFormat="1"/>
    <row r="89115" s="3046" customFormat="1"/>
    <row r="89116" s="3046" customFormat="1"/>
    <row r="89117" s="3046" customFormat="1"/>
    <row r="89118" s="3046" customFormat="1"/>
    <row r="89119" s="3046" customFormat="1"/>
    <row r="89120" s="3046" customFormat="1"/>
    <row r="89121" s="3046" customFormat="1"/>
    <row r="89122" s="3046" customFormat="1"/>
    <row r="89123" s="3046" customFormat="1"/>
    <row r="89124" s="3046" customFormat="1"/>
    <row r="89125" s="3046" customFormat="1"/>
    <row r="89126" s="3046" customFormat="1"/>
    <row r="89127" s="3046" customFormat="1"/>
    <row r="89128" s="3046" customFormat="1"/>
    <row r="89129" s="3046" customFormat="1"/>
    <row r="89130" s="3046" customFormat="1"/>
    <row r="89131" s="3046" customFormat="1"/>
    <row r="89132" s="3046" customFormat="1"/>
    <row r="89133" s="3046" customFormat="1"/>
    <row r="89134" s="3046" customFormat="1"/>
    <row r="89135" s="3046" customFormat="1"/>
    <row r="89136" s="3046" customFormat="1"/>
    <row r="89137" s="3046" customFormat="1"/>
    <row r="89138" s="3046" customFormat="1"/>
    <row r="89139" s="3046" customFormat="1"/>
    <row r="89140" s="3046" customFormat="1"/>
    <row r="89141" s="3046" customFormat="1"/>
    <row r="89142" s="3046" customFormat="1"/>
    <row r="89143" s="3046" customFormat="1"/>
    <row r="89144" s="3046" customFormat="1"/>
    <row r="89145" s="3046" customFormat="1"/>
    <row r="89146" s="3046" customFormat="1"/>
    <row r="89147" s="3046" customFormat="1"/>
    <row r="89148" s="3046" customFormat="1"/>
    <row r="89149" s="3046" customFormat="1"/>
    <row r="89150" s="3046" customFormat="1"/>
    <row r="89151" s="3046" customFormat="1"/>
    <row r="89152" s="3046" customFormat="1"/>
    <row r="89153" s="3046" customFormat="1"/>
    <row r="89154" s="3046" customFormat="1"/>
    <row r="89155" s="3046" customFormat="1"/>
    <row r="89156" s="3046" customFormat="1"/>
    <row r="89157" s="3046" customFormat="1"/>
    <row r="89158" s="3046" customFormat="1"/>
    <row r="89159" s="3046" customFormat="1"/>
    <row r="89160" s="3046" customFormat="1"/>
    <row r="89161" s="3046" customFormat="1"/>
    <row r="89162" s="3046" customFormat="1"/>
    <row r="89163" s="3046" customFormat="1"/>
    <row r="89164" s="3046" customFormat="1"/>
    <row r="89165" s="3046" customFormat="1"/>
    <row r="89166" s="3046" customFormat="1"/>
    <row r="89167" s="3046" customFormat="1"/>
    <row r="89168" s="3046" customFormat="1"/>
    <row r="89169" s="3046" customFormat="1"/>
    <row r="89170" s="3046" customFormat="1"/>
    <row r="89171" s="3046" customFormat="1"/>
    <row r="89172" s="3046" customFormat="1"/>
    <row r="89173" s="3046" customFormat="1"/>
    <row r="89174" s="3046" customFormat="1"/>
    <row r="89175" s="3046" customFormat="1"/>
    <row r="89176" s="3046" customFormat="1"/>
    <row r="89177" s="3046" customFormat="1"/>
    <row r="89178" s="3046" customFormat="1"/>
    <row r="89179" s="3046" customFormat="1"/>
    <row r="89180" s="3046" customFormat="1"/>
    <row r="89181" s="3046" customFormat="1"/>
    <row r="89182" s="3046" customFormat="1"/>
    <row r="89183" s="3046" customFormat="1"/>
    <row r="89184" s="3046" customFormat="1"/>
    <row r="89185" s="3046" customFormat="1"/>
    <row r="89186" s="3046" customFormat="1"/>
    <row r="89187" s="3046" customFormat="1"/>
    <row r="89188" s="3046" customFormat="1"/>
    <row r="89189" s="3046" customFormat="1"/>
    <row r="89190" s="3046" customFormat="1"/>
    <row r="89191" s="3046" customFormat="1"/>
    <row r="89192" s="3046" customFormat="1"/>
    <row r="89193" s="3046" customFormat="1"/>
    <row r="89194" s="3046" customFormat="1"/>
    <row r="89195" s="3046" customFormat="1"/>
    <row r="89196" s="3046" customFormat="1"/>
    <row r="89197" s="3046" customFormat="1"/>
    <row r="89198" s="3046" customFormat="1"/>
    <row r="89199" s="3046" customFormat="1"/>
    <row r="89200" s="3046" customFormat="1"/>
    <row r="89201" s="3046" customFormat="1"/>
    <row r="89202" s="3046" customFormat="1"/>
    <row r="89203" s="3046" customFormat="1"/>
    <row r="89204" s="3046" customFormat="1"/>
    <row r="89205" s="3046" customFormat="1"/>
    <row r="89206" s="3046" customFormat="1"/>
    <row r="89207" s="3046" customFormat="1"/>
    <row r="89208" s="3046" customFormat="1"/>
    <row r="89209" s="3046" customFormat="1"/>
    <row r="89210" s="3046" customFormat="1"/>
    <row r="89211" s="3046" customFormat="1"/>
    <row r="89212" s="3046" customFormat="1"/>
    <row r="89213" s="3046" customFormat="1"/>
    <row r="89214" s="3046" customFormat="1"/>
    <row r="89215" s="3046" customFormat="1"/>
    <row r="89216" s="3046" customFormat="1"/>
    <row r="89217" s="3046" customFormat="1"/>
    <row r="89218" s="3046" customFormat="1"/>
    <row r="89219" s="3046" customFormat="1"/>
    <row r="89220" s="3046" customFormat="1"/>
    <row r="89221" s="3046" customFormat="1"/>
    <row r="89222" s="3046" customFormat="1"/>
    <row r="89223" s="3046" customFormat="1"/>
    <row r="89224" s="3046" customFormat="1"/>
    <row r="89225" s="3046" customFormat="1"/>
    <row r="89226" s="3046" customFormat="1"/>
    <row r="89227" s="3046" customFormat="1"/>
    <row r="89228" s="3046" customFormat="1"/>
    <row r="89229" s="3046" customFormat="1"/>
    <row r="89230" s="3046" customFormat="1"/>
    <row r="89231" s="3046" customFormat="1"/>
    <row r="89232" s="3046" customFormat="1"/>
    <row r="89233" s="3046" customFormat="1"/>
    <row r="89234" s="3046" customFormat="1"/>
    <row r="89235" s="3046" customFormat="1"/>
    <row r="89236" s="3046" customFormat="1"/>
    <row r="89237" s="3046" customFormat="1"/>
    <row r="89238" s="3046" customFormat="1"/>
    <row r="89239" s="3046" customFormat="1"/>
    <row r="89240" s="3046" customFormat="1"/>
    <row r="89241" s="3046" customFormat="1"/>
    <row r="89242" s="3046" customFormat="1"/>
    <row r="89243" s="3046" customFormat="1"/>
    <row r="89244" s="3046" customFormat="1"/>
    <row r="89245" s="3046" customFormat="1"/>
    <row r="89246" s="3046" customFormat="1"/>
    <row r="89247" s="3046" customFormat="1"/>
    <row r="89248" s="3046" customFormat="1"/>
    <row r="89249" s="3046" customFormat="1"/>
    <row r="89250" s="3046" customFormat="1"/>
    <row r="89251" s="3046" customFormat="1"/>
    <row r="89252" s="3046" customFormat="1"/>
    <row r="89253" s="3046" customFormat="1"/>
    <row r="89254" s="3046" customFormat="1"/>
    <row r="89255" s="3046" customFormat="1"/>
    <row r="89256" s="3046" customFormat="1"/>
    <row r="89257" s="3046" customFormat="1"/>
    <row r="89258" s="3046" customFormat="1"/>
    <row r="89259" s="3046" customFormat="1"/>
    <row r="89260" s="3046" customFormat="1"/>
    <row r="89261" s="3046" customFormat="1"/>
    <row r="89262" s="3046" customFormat="1"/>
    <row r="89263" s="3046" customFormat="1"/>
    <row r="89264" s="3046" customFormat="1"/>
    <row r="89265" s="3046" customFormat="1"/>
    <row r="89266" s="3046" customFormat="1"/>
    <row r="89267" s="3046" customFormat="1"/>
    <row r="89268" s="3046" customFormat="1"/>
    <row r="89269" s="3046" customFormat="1"/>
    <row r="89270" s="3046" customFormat="1"/>
    <row r="89271" s="3046" customFormat="1"/>
    <row r="89272" s="3046" customFormat="1"/>
    <row r="89273" s="3046" customFormat="1"/>
    <row r="89274" s="3046" customFormat="1"/>
    <row r="89275" s="3046" customFormat="1"/>
    <row r="89276" s="3046" customFormat="1"/>
    <row r="89277" s="3046" customFormat="1"/>
    <row r="89278" s="3046" customFormat="1"/>
    <row r="89279" s="3046" customFormat="1"/>
    <row r="89280" s="3046" customFormat="1"/>
    <row r="89281" s="3046" customFormat="1"/>
    <row r="89282" s="3046" customFormat="1"/>
    <row r="89283" s="3046" customFormat="1"/>
    <row r="89284" s="3046" customFormat="1"/>
    <row r="89285" s="3046" customFormat="1"/>
    <row r="89286" s="3046" customFormat="1"/>
    <row r="89287" s="3046" customFormat="1"/>
    <row r="89288" s="3046" customFormat="1"/>
    <row r="89289" s="3046" customFormat="1"/>
    <row r="89290" s="3046" customFormat="1"/>
    <row r="89291" s="3046" customFormat="1"/>
    <row r="89292" s="3046" customFormat="1"/>
    <row r="89293" s="3046" customFormat="1"/>
    <row r="89294" s="3046" customFormat="1"/>
    <row r="89295" s="3046" customFormat="1"/>
    <row r="89296" s="3046" customFormat="1"/>
    <row r="89297" s="3046" customFormat="1"/>
    <row r="89298" s="3046" customFormat="1"/>
    <row r="89299" s="3046" customFormat="1"/>
    <row r="89300" s="3046" customFormat="1"/>
    <row r="89301" s="3046" customFormat="1"/>
    <row r="89302" s="3046" customFormat="1"/>
    <row r="89303" s="3046" customFormat="1"/>
    <row r="89304" s="3046" customFormat="1"/>
    <row r="89305" s="3046" customFormat="1"/>
    <row r="89306" s="3046" customFormat="1"/>
    <row r="89307" s="3046" customFormat="1"/>
    <row r="89308" s="3046" customFormat="1"/>
    <row r="89309" s="3046" customFormat="1"/>
    <row r="89310" s="3046" customFormat="1"/>
    <row r="89311" s="3046" customFormat="1"/>
    <row r="89312" s="3046" customFormat="1"/>
    <row r="89313" s="3046" customFormat="1"/>
    <row r="89314" s="3046" customFormat="1"/>
    <row r="89315" s="3046" customFormat="1"/>
    <row r="89316" s="3046" customFormat="1"/>
    <row r="89317" s="3046" customFormat="1"/>
    <row r="89318" s="3046" customFormat="1"/>
    <row r="89319" s="3046" customFormat="1"/>
    <row r="89320" s="3046" customFormat="1"/>
    <row r="89321" s="3046" customFormat="1"/>
    <row r="89322" s="3046" customFormat="1"/>
    <row r="89323" s="3046" customFormat="1"/>
    <row r="89324" s="3046" customFormat="1"/>
    <row r="89325" s="3046" customFormat="1"/>
    <row r="89326" s="3046" customFormat="1"/>
    <row r="89327" s="3046" customFormat="1"/>
    <row r="89328" s="3046" customFormat="1"/>
    <row r="89329" s="3046" customFormat="1"/>
    <row r="89330" s="3046" customFormat="1"/>
    <row r="89331" s="3046" customFormat="1"/>
    <row r="89332" s="3046" customFormat="1"/>
    <row r="89333" s="3046" customFormat="1"/>
    <row r="89334" s="3046" customFormat="1"/>
    <row r="89335" s="3046" customFormat="1"/>
    <row r="89336" s="3046" customFormat="1"/>
    <row r="89337" s="3046" customFormat="1"/>
    <row r="89338" s="3046" customFormat="1"/>
    <row r="89339" s="3046" customFormat="1"/>
    <row r="89340" s="3046" customFormat="1"/>
    <row r="89341" s="3046" customFormat="1"/>
    <row r="89342" s="3046" customFormat="1"/>
    <row r="89343" s="3046" customFormat="1"/>
    <row r="89344" s="3046" customFormat="1"/>
    <row r="89345" s="3046" customFormat="1"/>
    <row r="89346" s="3046" customFormat="1"/>
    <row r="89347" s="3046" customFormat="1"/>
    <row r="89348" s="3046" customFormat="1"/>
    <row r="89349" s="3046" customFormat="1"/>
    <row r="89350" s="3046" customFormat="1"/>
    <row r="89351" s="3046" customFormat="1"/>
    <row r="89352" s="3046" customFormat="1"/>
    <row r="89353" s="3046" customFormat="1"/>
    <row r="89354" s="3046" customFormat="1"/>
    <row r="89355" s="3046" customFormat="1"/>
    <row r="89356" s="3046" customFormat="1"/>
    <row r="89357" s="3046" customFormat="1"/>
    <row r="89358" s="3046" customFormat="1"/>
    <row r="89359" s="3046" customFormat="1"/>
    <row r="89360" s="3046" customFormat="1"/>
    <row r="89361" s="3046" customFormat="1"/>
    <row r="89362" s="3046" customFormat="1"/>
    <row r="89363" s="3046" customFormat="1"/>
    <row r="89364" s="3046" customFormat="1"/>
    <row r="89365" s="3046" customFormat="1"/>
    <row r="89366" s="3046" customFormat="1"/>
    <row r="89367" s="3046" customFormat="1"/>
    <row r="89368" s="3046" customFormat="1"/>
    <row r="89369" s="3046" customFormat="1"/>
    <row r="89370" s="3046" customFormat="1"/>
    <row r="89371" s="3046" customFormat="1"/>
    <row r="89372" s="3046" customFormat="1"/>
    <row r="89373" s="3046" customFormat="1"/>
    <row r="89374" s="3046" customFormat="1"/>
    <row r="89375" s="3046" customFormat="1"/>
    <row r="89376" s="3046" customFormat="1"/>
    <row r="89377" s="3046" customFormat="1"/>
    <row r="89378" s="3046" customFormat="1"/>
    <row r="89379" s="3046" customFormat="1"/>
    <row r="89380" s="3046" customFormat="1"/>
    <row r="89381" s="3046" customFormat="1"/>
    <row r="89382" s="3046" customFormat="1"/>
    <row r="89383" s="3046" customFormat="1"/>
    <row r="89384" s="3046" customFormat="1"/>
    <row r="89385" s="3046" customFormat="1"/>
    <row r="89386" s="3046" customFormat="1"/>
    <row r="89387" s="3046" customFormat="1"/>
    <row r="89388" s="3046" customFormat="1"/>
    <row r="89389" s="3046" customFormat="1"/>
    <row r="89390" s="3046" customFormat="1"/>
    <row r="89391" s="3046" customFormat="1"/>
    <row r="89392" s="3046" customFormat="1"/>
    <row r="89393" s="3046" customFormat="1"/>
    <row r="89394" s="3046" customFormat="1"/>
    <row r="89395" s="3046" customFormat="1"/>
    <row r="89396" s="3046" customFormat="1"/>
    <row r="89397" s="3046" customFormat="1"/>
    <row r="89398" s="3046" customFormat="1"/>
    <row r="89399" s="3046" customFormat="1"/>
    <row r="89400" s="3046" customFormat="1"/>
    <row r="89401" s="3046" customFormat="1"/>
    <row r="89402" s="3046" customFormat="1"/>
    <row r="89403" s="3046" customFormat="1"/>
    <row r="89404" s="3046" customFormat="1"/>
    <row r="89405" s="3046" customFormat="1"/>
    <row r="89406" s="3046" customFormat="1"/>
    <row r="89407" s="3046" customFormat="1"/>
    <row r="89408" s="3046" customFormat="1"/>
    <row r="89409" s="3046" customFormat="1"/>
    <row r="89410" s="3046" customFormat="1"/>
    <row r="89411" s="3046" customFormat="1"/>
    <row r="89412" s="3046" customFormat="1"/>
    <row r="89413" s="3046" customFormat="1"/>
    <row r="89414" s="3046" customFormat="1"/>
    <row r="89415" s="3046" customFormat="1"/>
    <row r="89416" s="3046" customFormat="1"/>
    <row r="89417" s="3046" customFormat="1"/>
    <row r="89418" s="3046" customFormat="1"/>
    <row r="89419" s="3046" customFormat="1"/>
    <row r="89420" s="3046" customFormat="1"/>
    <row r="89421" s="3046" customFormat="1"/>
    <row r="89422" s="3046" customFormat="1"/>
    <row r="89423" s="3046" customFormat="1"/>
    <row r="89424" s="3046" customFormat="1"/>
    <row r="89425" s="3046" customFormat="1"/>
    <row r="89426" s="3046" customFormat="1"/>
    <row r="89427" s="3046" customFormat="1"/>
    <row r="89428" s="3046" customFormat="1"/>
    <row r="89429" s="3046" customFormat="1"/>
    <row r="89430" s="3046" customFormat="1"/>
    <row r="89431" s="3046" customFormat="1"/>
    <row r="89432" s="3046" customFormat="1"/>
    <row r="89433" s="3046" customFormat="1"/>
    <row r="89434" s="3046" customFormat="1"/>
    <row r="89435" s="3046" customFormat="1"/>
    <row r="89436" s="3046" customFormat="1"/>
    <row r="89437" s="3046" customFormat="1"/>
    <row r="89438" s="3046" customFormat="1"/>
    <row r="89439" s="3046" customFormat="1"/>
    <row r="89440" s="3046" customFormat="1"/>
    <row r="89441" s="3046" customFormat="1"/>
    <row r="89442" s="3046" customFormat="1"/>
    <row r="89443" s="3046" customFormat="1"/>
    <row r="89444" s="3046" customFormat="1"/>
    <row r="89445" s="3046" customFormat="1"/>
    <row r="89446" s="3046" customFormat="1"/>
    <row r="89447" s="3046" customFormat="1"/>
    <row r="89448" s="3046" customFormat="1"/>
    <row r="89449" s="3046" customFormat="1"/>
    <row r="89450" s="3046" customFormat="1"/>
    <row r="89451" s="3046" customFormat="1"/>
    <row r="89452" s="3046" customFormat="1"/>
    <row r="89453" s="3046" customFormat="1"/>
    <row r="89454" s="3046" customFormat="1"/>
    <row r="89455" s="3046" customFormat="1"/>
    <row r="89456" s="3046" customFormat="1"/>
    <row r="89457" s="3046" customFormat="1"/>
    <row r="89458" s="3046" customFormat="1"/>
    <row r="89459" s="3046" customFormat="1"/>
    <row r="89460" s="3046" customFormat="1"/>
    <row r="89461" s="3046" customFormat="1"/>
    <row r="89462" s="3046" customFormat="1"/>
    <row r="89463" s="3046" customFormat="1"/>
    <row r="89464" s="3046" customFormat="1"/>
    <row r="89465" s="3046" customFormat="1"/>
    <row r="89466" s="3046" customFormat="1"/>
    <row r="89467" s="3046" customFormat="1"/>
    <row r="89468" s="3046" customFormat="1"/>
    <row r="89469" s="3046" customFormat="1"/>
    <row r="89470" s="3046" customFormat="1"/>
    <row r="89471" s="3046" customFormat="1"/>
    <row r="89472" s="3046" customFormat="1"/>
    <row r="89473" s="3046" customFormat="1"/>
    <row r="89474" s="3046" customFormat="1"/>
    <row r="89475" s="3046" customFormat="1"/>
    <row r="89476" s="3046" customFormat="1"/>
    <row r="89477" s="3046" customFormat="1"/>
    <row r="89478" s="3046" customFormat="1"/>
    <row r="89479" s="3046" customFormat="1"/>
    <row r="89480" s="3046" customFormat="1"/>
    <row r="89481" s="3046" customFormat="1"/>
    <row r="89482" s="3046" customFormat="1"/>
    <row r="89483" s="3046" customFormat="1"/>
    <row r="89484" s="3046" customFormat="1"/>
    <row r="89485" s="3046" customFormat="1"/>
    <row r="89486" s="3046" customFormat="1"/>
    <row r="89487" s="3046" customFormat="1"/>
    <row r="89488" s="3046" customFormat="1"/>
    <row r="89489" s="3046" customFormat="1"/>
    <row r="89490" s="3046" customFormat="1"/>
    <row r="89491" s="3046" customFormat="1"/>
    <row r="89492" s="3046" customFormat="1"/>
    <row r="89493" s="3046" customFormat="1"/>
    <row r="89494" s="3046" customFormat="1"/>
    <row r="89495" s="3046" customFormat="1"/>
    <row r="89496" s="3046" customFormat="1"/>
    <row r="89497" s="3046" customFormat="1"/>
    <row r="89498" s="3046" customFormat="1"/>
    <row r="89499" s="3046" customFormat="1"/>
    <row r="89500" s="3046" customFormat="1"/>
    <row r="89501" s="3046" customFormat="1"/>
    <row r="89502" s="3046" customFormat="1"/>
    <row r="89503" s="3046" customFormat="1"/>
    <row r="89504" s="3046" customFormat="1"/>
    <row r="89505" s="3046" customFormat="1"/>
    <row r="89506" s="3046" customFormat="1"/>
    <row r="89507" s="3046" customFormat="1"/>
    <row r="89508" s="3046" customFormat="1"/>
    <row r="89509" s="3046" customFormat="1"/>
    <row r="89510" s="3046" customFormat="1"/>
    <row r="89511" s="3046" customFormat="1"/>
    <row r="89512" s="3046" customFormat="1"/>
    <row r="89513" s="3046" customFormat="1"/>
    <row r="89514" s="3046" customFormat="1"/>
    <row r="89515" s="3046" customFormat="1"/>
    <row r="89516" s="3046" customFormat="1"/>
    <row r="89517" s="3046" customFormat="1"/>
    <row r="89518" s="3046" customFormat="1"/>
    <row r="89519" s="3046" customFormat="1"/>
    <row r="89520" s="3046" customFormat="1"/>
    <row r="89521" s="3046" customFormat="1"/>
    <row r="89522" s="3046" customFormat="1"/>
    <row r="89523" s="3046" customFormat="1"/>
    <row r="89524" s="3046" customFormat="1"/>
    <row r="89525" s="3046" customFormat="1"/>
    <row r="89526" s="3046" customFormat="1"/>
    <row r="89527" s="3046" customFormat="1"/>
    <row r="89528" s="3046" customFormat="1"/>
    <row r="89529" s="3046" customFormat="1"/>
    <row r="89530" s="3046" customFormat="1"/>
    <row r="89531" s="3046" customFormat="1"/>
    <row r="89532" s="3046" customFormat="1"/>
    <row r="89533" s="3046" customFormat="1"/>
    <row r="89534" s="3046" customFormat="1"/>
    <row r="89535" s="3046" customFormat="1"/>
    <row r="89536" s="3046" customFormat="1"/>
    <row r="89537" s="3046" customFormat="1"/>
    <row r="89538" s="3046" customFormat="1"/>
    <row r="89539" s="3046" customFormat="1"/>
    <row r="89540" s="3046" customFormat="1"/>
    <row r="89541" s="3046" customFormat="1"/>
    <row r="89542" s="3046" customFormat="1"/>
    <row r="89543" s="3046" customFormat="1"/>
    <row r="89544" s="3046" customFormat="1"/>
    <row r="89545" s="3046" customFormat="1"/>
    <row r="89546" s="3046" customFormat="1"/>
    <row r="89547" s="3046" customFormat="1"/>
    <row r="89548" s="3046" customFormat="1"/>
    <row r="89549" s="3046" customFormat="1"/>
    <row r="89550" s="3046" customFormat="1"/>
    <row r="89551" s="3046" customFormat="1"/>
    <row r="89552" s="3046" customFormat="1"/>
    <row r="89553" s="3046" customFormat="1"/>
    <row r="89554" s="3046" customFormat="1"/>
    <row r="89555" s="3046" customFormat="1"/>
    <row r="89556" s="3046" customFormat="1"/>
    <row r="89557" s="3046" customFormat="1"/>
    <row r="89558" s="3046" customFormat="1"/>
    <row r="89559" s="3046" customFormat="1"/>
    <row r="89560" s="3046" customFormat="1"/>
    <row r="89561" s="3046" customFormat="1"/>
    <row r="89562" s="3046" customFormat="1"/>
    <row r="89563" s="3046" customFormat="1"/>
    <row r="89564" s="3046" customFormat="1"/>
    <row r="89565" s="3046" customFormat="1"/>
    <row r="89566" s="3046" customFormat="1"/>
    <row r="89567" s="3046" customFormat="1"/>
    <row r="89568" s="3046" customFormat="1"/>
    <row r="89569" s="3046" customFormat="1"/>
    <row r="89570" s="3046" customFormat="1"/>
    <row r="89571" s="3046" customFormat="1"/>
    <row r="89572" s="3046" customFormat="1"/>
    <row r="89573" s="3046" customFormat="1"/>
    <row r="89574" s="3046" customFormat="1"/>
    <row r="89575" s="3046" customFormat="1"/>
    <row r="89576" s="3046" customFormat="1"/>
    <row r="89577" s="3046" customFormat="1"/>
    <row r="89578" s="3046" customFormat="1"/>
    <row r="89579" s="3046" customFormat="1"/>
    <row r="89580" s="3046" customFormat="1"/>
    <row r="89581" s="3046" customFormat="1"/>
    <row r="89582" s="3046" customFormat="1"/>
    <row r="89583" s="3046" customFormat="1"/>
    <row r="89584" s="3046" customFormat="1"/>
    <row r="89585" s="3046" customFormat="1"/>
    <row r="89586" s="3046" customFormat="1"/>
    <row r="89587" s="3046" customFormat="1"/>
    <row r="89588" s="3046" customFormat="1"/>
    <row r="89589" s="3046" customFormat="1"/>
    <row r="89590" s="3046" customFormat="1"/>
    <row r="89591" s="3046" customFormat="1"/>
    <row r="89592" s="3046" customFormat="1"/>
    <row r="89593" s="3046" customFormat="1"/>
    <row r="89594" s="3046" customFormat="1"/>
    <row r="89595" s="3046" customFormat="1"/>
    <row r="89596" s="3046" customFormat="1"/>
    <row r="89597" s="3046" customFormat="1"/>
    <row r="89598" s="3046" customFormat="1"/>
    <row r="89599" s="3046" customFormat="1"/>
    <row r="89600" s="3046" customFormat="1"/>
    <row r="89601" s="3046" customFormat="1"/>
    <row r="89602" s="3046" customFormat="1"/>
    <row r="89603" s="3046" customFormat="1"/>
    <row r="89604" s="3046" customFormat="1"/>
    <row r="89605" s="3046" customFormat="1"/>
    <row r="89606" s="3046" customFormat="1"/>
    <row r="89607" s="3046" customFormat="1"/>
    <row r="89608" s="3046" customFormat="1"/>
    <row r="89609" s="3046" customFormat="1"/>
    <row r="89610" s="3046" customFormat="1"/>
    <row r="89611" s="3046" customFormat="1"/>
    <row r="89612" s="3046" customFormat="1"/>
    <row r="89613" s="3046" customFormat="1"/>
    <row r="89614" s="3046" customFormat="1"/>
    <row r="89615" s="3046" customFormat="1"/>
    <row r="89616" s="3046" customFormat="1"/>
    <row r="89617" s="3046" customFormat="1"/>
    <row r="89618" s="3046" customFormat="1"/>
    <row r="89619" s="3046" customFormat="1"/>
    <row r="89620" s="3046" customFormat="1"/>
    <row r="89621" s="3046" customFormat="1"/>
    <row r="89622" s="3046" customFormat="1"/>
    <row r="89623" s="3046" customFormat="1"/>
    <row r="89624" s="3046" customFormat="1"/>
    <row r="89625" s="3046" customFormat="1"/>
    <row r="89626" s="3046" customFormat="1"/>
    <row r="89627" s="3046" customFormat="1"/>
    <row r="89628" s="3046" customFormat="1"/>
    <row r="89629" s="3046" customFormat="1"/>
    <row r="89630" s="3046" customFormat="1"/>
    <row r="89631" s="3046" customFormat="1"/>
    <row r="89632" s="3046" customFormat="1"/>
    <row r="89633" s="3046" customFormat="1"/>
    <row r="89634" s="3046" customFormat="1"/>
    <row r="89635" s="3046" customFormat="1"/>
    <row r="89636" s="3046" customFormat="1"/>
    <row r="89637" s="3046" customFormat="1"/>
    <row r="89638" s="3046" customFormat="1"/>
    <row r="89639" s="3046" customFormat="1"/>
    <row r="89640" s="3046" customFormat="1"/>
    <row r="89641" s="3046" customFormat="1"/>
    <row r="89642" s="3046" customFormat="1"/>
    <row r="89643" s="3046" customFormat="1"/>
    <row r="89644" s="3046" customFormat="1"/>
    <row r="89645" s="3046" customFormat="1"/>
    <row r="89646" s="3046" customFormat="1"/>
    <row r="89647" s="3046" customFormat="1"/>
    <row r="89648" s="3046" customFormat="1"/>
    <row r="89649" s="3046" customFormat="1"/>
    <row r="89650" s="3046" customFormat="1"/>
    <row r="89651" s="3046" customFormat="1"/>
    <row r="89652" s="3046" customFormat="1"/>
    <row r="89653" s="3046" customFormat="1"/>
    <row r="89654" s="3046" customFormat="1"/>
    <row r="89655" s="3046" customFormat="1"/>
    <row r="89656" s="3046" customFormat="1"/>
    <row r="89657" s="3046" customFormat="1"/>
    <row r="89658" s="3046" customFormat="1"/>
    <row r="89659" s="3046" customFormat="1"/>
    <row r="89660" s="3046" customFormat="1"/>
    <row r="89661" s="3046" customFormat="1"/>
    <row r="89662" s="3046" customFormat="1"/>
    <row r="89663" s="3046" customFormat="1"/>
    <row r="89664" s="3046" customFormat="1"/>
    <row r="89665" s="3046" customFormat="1"/>
    <row r="89666" s="3046" customFormat="1"/>
    <row r="89667" s="3046" customFormat="1"/>
    <row r="89668" s="3046" customFormat="1"/>
    <row r="89669" s="3046" customFormat="1"/>
    <row r="89670" s="3046" customFormat="1"/>
    <row r="89671" s="3046" customFormat="1"/>
    <row r="89672" s="3046" customFormat="1"/>
    <row r="89673" s="3046" customFormat="1"/>
    <row r="89674" s="3046" customFormat="1"/>
    <row r="89675" s="3046" customFormat="1"/>
    <row r="89676" s="3046" customFormat="1"/>
    <row r="89677" s="3046" customFormat="1"/>
    <row r="89678" s="3046" customFormat="1"/>
    <row r="89679" s="3046" customFormat="1"/>
    <row r="89680" s="3046" customFormat="1"/>
    <row r="89681" s="3046" customFormat="1"/>
    <row r="89682" s="3046" customFormat="1"/>
    <row r="89683" s="3046" customFormat="1"/>
    <row r="89684" s="3046" customFormat="1"/>
    <row r="89685" s="3046" customFormat="1"/>
    <row r="89686" s="3046" customFormat="1"/>
    <row r="89687" s="3046" customFormat="1"/>
    <row r="89688" s="3046" customFormat="1"/>
    <row r="89689" s="3046" customFormat="1"/>
    <row r="89690" s="3046" customFormat="1"/>
    <row r="89691" s="3046" customFormat="1"/>
    <row r="89692" s="3046" customFormat="1"/>
    <row r="89693" s="3046" customFormat="1"/>
    <row r="89694" s="3046" customFormat="1"/>
    <row r="89695" s="3046" customFormat="1"/>
    <row r="89696" s="3046" customFormat="1"/>
    <row r="89697" s="3046" customFormat="1"/>
    <row r="89698" s="3046" customFormat="1"/>
    <row r="89699" s="3046" customFormat="1"/>
    <row r="89700" s="3046" customFormat="1"/>
    <row r="89701" s="3046" customFormat="1"/>
    <row r="89702" s="3046" customFormat="1"/>
    <row r="89703" s="3046" customFormat="1"/>
    <row r="89704" s="3046" customFormat="1"/>
    <row r="89705" s="3046" customFormat="1"/>
    <row r="89706" s="3046" customFormat="1"/>
    <row r="89707" s="3046" customFormat="1"/>
    <row r="89708" s="3046" customFormat="1"/>
    <row r="89709" s="3046" customFormat="1"/>
    <row r="89710" s="3046" customFormat="1"/>
    <row r="89711" s="3046" customFormat="1"/>
    <row r="89712" s="3046" customFormat="1"/>
    <row r="89713" s="3046" customFormat="1"/>
    <row r="89714" s="3046" customFormat="1"/>
    <row r="89715" s="3046" customFormat="1"/>
    <row r="89716" s="3046" customFormat="1"/>
    <row r="89717" s="3046" customFormat="1"/>
    <row r="89718" s="3046" customFormat="1"/>
    <row r="89719" s="3046" customFormat="1"/>
    <row r="89720" s="3046" customFormat="1"/>
    <row r="89721" s="3046" customFormat="1"/>
    <row r="89722" s="3046" customFormat="1"/>
    <row r="89723" s="3046" customFormat="1"/>
    <row r="89724" s="3046" customFormat="1"/>
    <row r="89725" s="3046" customFormat="1"/>
    <row r="89726" s="3046" customFormat="1"/>
    <row r="89727" s="3046" customFormat="1"/>
    <row r="89728" s="3046" customFormat="1"/>
    <row r="89729" s="3046" customFormat="1"/>
    <row r="89730" s="3046" customFormat="1"/>
    <row r="89731" s="3046" customFormat="1"/>
    <row r="89732" s="3046" customFormat="1"/>
    <row r="89733" s="3046" customFormat="1"/>
    <row r="89734" s="3046" customFormat="1"/>
    <row r="89735" s="3046" customFormat="1"/>
    <row r="89736" s="3046" customFormat="1"/>
    <row r="89737" s="3046" customFormat="1"/>
    <row r="89738" s="3046" customFormat="1"/>
    <row r="89739" s="3046" customFormat="1"/>
    <row r="89740" s="3046" customFormat="1"/>
    <row r="89741" s="3046" customFormat="1"/>
    <row r="89742" s="3046" customFormat="1"/>
    <row r="89743" s="3046" customFormat="1"/>
    <row r="89744" s="3046" customFormat="1"/>
    <row r="89745" s="3046" customFormat="1"/>
    <row r="89746" s="3046" customFormat="1"/>
    <row r="89747" s="3046" customFormat="1"/>
    <row r="89748" s="3046" customFormat="1"/>
    <row r="89749" s="3046" customFormat="1"/>
    <row r="89750" s="3046" customFormat="1"/>
    <row r="89751" s="3046" customFormat="1"/>
    <row r="89752" s="3046" customFormat="1"/>
    <row r="89753" s="3046" customFormat="1"/>
    <row r="89754" s="3046" customFormat="1"/>
    <row r="89755" s="3046" customFormat="1"/>
    <row r="89756" s="3046" customFormat="1"/>
    <row r="89757" s="3046" customFormat="1"/>
    <row r="89758" s="3046" customFormat="1"/>
    <row r="89759" s="3046" customFormat="1"/>
    <row r="89760" s="3046" customFormat="1"/>
    <row r="89761" s="3046" customFormat="1"/>
    <row r="89762" s="3046" customFormat="1"/>
    <row r="89763" s="3046" customFormat="1"/>
    <row r="89764" s="3046" customFormat="1"/>
    <row r="89765" s="3046" customFormat="1"/>
    <row r="89766" s="3046" customFormat="1"/>
    <row r="89767" s="3046" customFormat="1"/>
    <row r="89768" s="3046" customFormat="1"/>
    <row r="89769" s="3046" customFormat="1"/>
    <row r="89770" s="3046" customFormat="1"/>
    <row r="89771" s="3046" customFormat="1"/>
    <row r="89772" s="3046" customFormat="1"/>
    <row r="89773" s="3046" customFormat="1"/>
    <row r="89774" s="3046" customFormat="1"/>
    <row r="89775" s="3046" customFormat="1"/>
    <row r="89776" s="3046" customFormat="1"/>
    <row r="89777" s="3046" customFormat="1"/>
    <row r="89778" s="3046" customFormat="1"/>
    <row r="89779" s="3046" customFormat="1"/>
    <row r="89780" s="3046" customFormat="1"/>
    <row r="89781" s="3046" customFormat="1"/>
    <row r="89782" s="3046" customFormat="1"/>
    <row r="89783" s="3046" customFormat="1"/>
    <row r="89784" s="3046" customFormat="1"/>
    <row r="89785" s="3046" customFormat="1"/>
    <row r="89786" s="3046" customFormat="1"/>
    <row r="89787" s="3046" customFormat="1"/>
    <row r="89788" s="3046" customFormat="1"/>
    <row r="89789" s="3046" customFormat="1"/>
    <row r="89790" s="3046" customFormat="1"/>
    <row r="89791" s="3046" customFormat="1"/>
    <row r="89792" s="3046" customFormat="1"/>
    <row r="89793" s="3046" customFormat="1"/>
    <row r="89794" s="3046" customFormat="1"/>
    <row r="89795" s="3046" customFormat="1"/>
    <row r="89796" s="3046" customFormat="1"/>
    <row r="89797" s="3046" customFormat="1"/>
    <row r="89798" s="3046" customFormat="1"/>
    <row r="89799" s="3046" customFormat="1"/>
    <row r="89800" s="3046" customFormat="1"/>
    <row r="89801" s="3046" customFormat="1"/>
    <row r="89802" s="3046" customFormat="1"/>
    <row r="89803" s="3046" customFormat="1"/>
    <row r="89804" s="3046" customFormat="1"/>
    <row r="89805" s="3046" customFormat="1"/>
    <row r="89806" s="3046" customFormat="1"/>
    <row r="89807" s="3046" customFormat="1"/>
    <row r="89808" s="3046" customFormat="1"/>
    <row r="89809" s="3046" customFormat="1"/>
    <row r="89810" s="3046" customFormat="1"/>
    <row r="89811" s="3046" customFormat="1"/>
    <row r="89812" s="3046" customFormat="1"/>
    <row r="89813" s="3046" customFormat="1"/>
    <row r="89814" s="3046" customFormat="1"/>
    <row r="89815" s="3046" customFormat="1"/>
    <row r="89816" s="3046" customFormat="1"/>
    <row r="89817" s="3046" customFormat="1"/>
    <row r="89818" s="3046" customFormat="1"/>
    <row r="89819" s="3046" customFormat="1"/>
    <row r="89820" s="3046" customFormat="1"/>
    <row r="89821" s="3046" customFormat="1"/>
    <row r="89822" s="3046" customFormat="1"/>
    <row r="89823" s="3046" customFormat="1"/>
    <row r="89824" s="3046" customFormat="1"/>
    <row r="89825" s="3046" customFormat="1"/>
    <row r="89826" s="3046" customFormat="1"/>
    <row r="89827" s="3046" customFormat="1"/>
    <row r="89828" s="3046" customFormat="1"/>
    <row r="89829" s="3046" customFormat="1"/>
    <row r="89830" s="3046" customFormat="1"/>
    <row r="89831" s="3046" customFormat="1"/>
    <row r="89832" s="3046" customFormat="1"/>
    <row r="89833" s="3046" customFormat="1"/>
    <row r="89834" s="3046" customFormat="1"/>
    <row r="89835" s="3046" customFormat="1"/>
    <row r="89836" s="3046" customFormat="1"/>
    <row r="89837" s="3046" customFormat="1"/>
    <row r="89838" s="3046" customFormat="1"/>
    <row r="89839" s="3046" customFormat="1"/>
    <row r="89840" s="3046" customFormat="1"/>
    <row r="89841" s="3046" customFormat="1"/>
    <row r="89842" s="3046" customFormat="1"/>
    <row r="89843" s="3046" customFormat="1"/>
    <row r="89844" s="3046" customFormat="1"/>
    <row r="89845" s="3046" customFormat="1"/>
    <row r="89846" s="3046" customFormat="1"/>
    <row r="89847" s="3046" customFormat="1"/>
    <row r="89848" s="3046" customFormat="1"/>
    <row r="89849" s="3046" customFormat="1"/>
    <row r="89850" s="3046" customFormat="1"/>
    <row r="89851" s="3046" customFormat="1"/>
    <row r="89852" s="3046" customFormat="1"/>
    <row r="89853" s="3046" customFormat="1"/>
    <row r="89854" s="3046" customFormat="1"/>
    <row r="89855" s="3046" customFormat="1"/>
    <row r="89856" s="3046" customFormat="1"/>
    <row r="89857" s="3046" customFormat="1"/>
    <row r="89858" s="3046" customFormat="1"/>
    <row r="89859" s="3046" customFormat="1"/>
    <row r="89860" s="3046" customFormat="1"/>
    <row r="89861" s="3046" customFormat="1"/>
    <row r="89862" s="3046" customFormat="1"/>
    <row r="89863" s="3046" customFormat="1"/>
    <row r="89864" s="3046" customFormat="1"/>
    <row r="89865" s="3046" customFormat="1"/>
    <row r="89866" s="3046" customFormat="1"/>
    <row r="89867" s="3046" customFormat="1"/>
    <row r="89868" s="3046" customFormat="1"/>
    <row r="89869" s="3046" customFormat="1"/>
    <row r="89870" s="3046" customFormat="1"/>
    <row r="89871" s="3046" customFormat="1"/>
    <row r="89872" s="3046" customFormat="1"/>
    <row r="89873" s="3046" customFormat="1"/>
    <row r="89874" s="3046" customFormat="1"/>
    <row r="89875" s="3046" customFormat="1"/>
    <row r="89876" s="3046" customFormat="1"/>
    <row r="89877" s="3046" customFormat="1"/>
    <row r="89878" s="3046" customFormat="1"/>
    <row r="89879" s="3046" customFormat="1"/>
    <row r="89880" s="3046" customFormat="1"/>
    <row r="89881" s="3046" customFormat="1"/>
    <row r="89882" s="3046" customFormat="1"/>
    <row r="89883" s="3046" customFormat="1"/>
    <row r="89884" s="3046" customFormat="1"/>
    <row r="89885" s="3046" customFormat="1"/>
    <row r="89886" s="3046" customFormat="1"/>
    <row r="89887" s="3046" customFormat="1"/>
    <row r="89888" s="3046" customFormat="1"/>
    <row r="89889" s="3046" customFormat="1"/>
    <row r="89890" s="3046" customFormat="1"/>
    <row r="89891" s="3046" customFormat="1"/>
    <row r="89892" s="3046" customFormat="1"/>
    <row r="89893" s="3046" customFormat="1"/>
    <row r="89894" s="3046" customFormat="1"/>
    <row r="89895" s="3046" customFormat="1"/>
    <row r="89896" s="3046" customFormat="1"/>
    <row r="89897" s="3046" customFormat="1"/>
    <row r="89898" s="3046" customFormat="1"/>
    <row r="89899" s="3046" customFormat="1"/>
    <row r="89900" s="3046" customFormat="1"/>
    <row r="89901" s="3046" customFormat="1"/>
    <row r="89902" s="3046" customFormat="1"/>
    <row r="89903" s="3046" customFormat="1"/>
    <row r="89904" s="3046" customFormat="1"/>
    <row r="89905" s="3046" customFormat="1"/>
    <row r="89906" s="3046" customFormat="1"/>
    <row r="89907" s="3046" customFormat="1"/>
    <row r="89908" s="3046" customFormat="1"/>
    <row r="89909" s="3046" customFormat="1"/>
    <row r="89910" s="3046" customFormat="1"/>
    <row r="89911" s="3046" customFormat="1"/>
    <row r="89912" s="3046" customFormat="1"/>
    <row r="89913" s="3046" customFormat="1"/>
    <row r="89914" s="3046" customFormat="1"/>
    <row r="89915" s="3046" customFormat="1"/>
    <row r="89916" s="3046" customFormat="1"/>
    <row r="89917" s="3046" customFormat="1"/>
    <row r="89918" s="3046" customFormat="1"/>
    <row r="89919" s="3046" customFormat="1"/>
    <row r="89920" s="3046" customFormat="1"/>
    <row r="89921" s="3046" customFormat="1"/>
    <row r="89922" s="3046" customFormat="1"/>
    <row r="89923" s="3046" customFormat="1"/>
    <row r="89924" s="3046" customFormat="1"/>
    <row r="89925" s="3046" customFormat="1"/>
    <row r="89926" s="3046" customFormat="1"/>
    <row r="89927" s="3046" customFormat="1"/>
    <row r="89928" s="3046" customFormat="1"/>
    <row r="89929" s="3046" customFormat="1"/>
    <row r="89930" s="3046" customFormat="1"/>
    <row r="89931" s="3046" customFormat="1"/>
    <row r="89932" s="3046" customFormat="1"/>
    <row r="89933" s="3046" customFormat="1"/>
    <row r="89934" s="3046" customFormat="1"/>
    <row r="89935" s="3046" customFormat="1"/>
    <row r="89936" s="3046" customFormat="1"/>
    <row r="89937" s="3046" customFormat="1"/>
    <row r="89938" s="3046" customFormat="1"/>
    <row r="89939" s="3046" customFormat="1"/>
    <row r="89940" s="3046" customFormat="1"/>
    <row r="89941" s="3046" customFormat="1"/>
    <row r="89942" s="3046" customFormat="1"/>
    <row r="89943" s="3046" customFormat="1"/>
    <row r="89944" s="3046" customFormat="1"/>
    <row r="89945" s="3046" customFormat="1"/>
    <row r="89946" s="3046" customFormat="1"/>
    <row r="89947" s="3046" customFormat="1"/>
    <row r="89948" s="3046" customFormat="1"/>
    <row r="89949" s="3046" customFormat="1"/>
    <row r="89950" s="3046" customFormat="1"/>
    <row r="89951" s="3046" customFormat="1"/>
    <row r="89952" s="3046" customFormat="1"/>
    <row r="89953" s="3046" customFormat="1"/>
    <row r="89954" s="3046" customFormat="1"/>
    <row r="89955" s="3046" customFormat="1"/>
    <row r="89956" s="3046" customFormat="1"/>
    <row r="89957" s="3046" customFormat="1"/>
    <row r="89958" s="3046" customFormat="1"/>
    <row r="89959" s="3046" customFormat="1"/>
    <row r="89960" s="3046" customFormat="1"/>
    <row r="89961" s="3046" customFormat="1"/>
    <row r="89962" s="3046" customFormat="1"/>
    <row r="89963" s="3046" customFormat="1"/>
    <row r="89964" s="3046" customFormat="1"/>
    <row r="89965" s="3046" customFormat="1"/>
    <row r="89966" s="3046" customFormat="1"/>
    <row r="89967" s="3046" customFormat="1"/>
    <row r="89968" s="3046" customFormat="1"/>
    <row r="89969" s="3046" customFormat="1"/>
    <row r="89970" s="3046" customFormat="1"/>
    <row r="89971" s="3046" customFormat="1"/>
    <row r="89972" s="3046" customFormat="1"/>
    <row r="89973" s="3046" customFormat="1"/>
    <row r="89974" s="3046" customFormat="1"/>
    <row r="89975" s="3046" customFormat="1"/>
    <row r="89976" s="3046" customFormat="1"/>
    <row r="89977" s="3046" customFormat="1"/>
    <row r="89978" s="3046" customFormat="1"/>
    <row r="89979" s="3046" customFormat="1"/>
    <row r="89980" s="3046" customFormat="1"/>
    <row r="89981" s="3046" customFormat="1"/>
    <row r="89982" s="3046" customFormat="1"/>
    <row r="89983" s="3046" customFormat="1"/>
    <row r="89984" s="3046" customFormat="1"/>
    <row r="89985" s="3046" customFormat="1"/>
    <row r="89986" s="3046" customFormat="1"/>
    <row r="89987" s="3046" customFormat="1"/>
    <row r="89988" s="3046" customFormat="1"/>
    <row r="89989" s="3046" customFormat="1"/>
    <row r="89990" s="3046" customFormat="1"/>
    <row r="89991" s="3046" customFormat="1"/>
    <row r="89992" s="3046" customFormat="1"/>
    <row r="89993" s="3046" customFormat="1"/>
    <row r="89994" s="3046" customFormat="1"/>
    <row r="89995" s="3046" customFormat="1"/>
    <row r="89996" s="3046" customFormat="1"/>
    <row r="89997" s="3046" customFormat="1"/>
    <row r="89998" s="3046" customFormat="1"/>
    <row r="89999" s="3046" customFormat="1"/>
    <row r="90000" s="3046" customFormat="1"/>
    <row r="90001" s="3046" customFormat="1"/>
    <row r="90002" s="3046" customFormat="1"/>
    <row r="90003" s="3046" customFormat="1"/>
    <row r="90004" s="3046" customFormat="1"/>
    <row r="90005" s="3046" customFormat="1"/>
    <row r="90006" s="3046" customFormat="1"/>
    <row r="90007" s="3046" customFormat="1"/>
    <row r="90008" s="3046" customFormat="1"/>
    <row r="90009" s="3046" customFormat="1"/>
    <row r="90010" s="3046" customFormat="1"/>
    <row r="90011" s="3046" customFormat="1"/>
    <row r="90012" s="3046" customFormat="1"/>
    <row r="90013" s="3046" customFormat="1"/>
    <row r="90014" s="3046" customFormat="1"/>
    <row r="90015" s="3046" customFormat="1"/>
    <row r="90016" s="3046" customFormat="1"/>
    <row r="90017" s="3046" customFormat="1"/>
    <row r="90018" s="3046" customFormat="1"/>
    <row r="90019" s="3046" customFormat="1"/>
    <row r="90020" s="3046" customFormat="1"/>
    <row r="90021" s="3046" customFormat="1"/>
    <row r="90022" s="3046" customFormat="1"/>
    <row r="90023" s="3046" customFormat="1"/>
    <row r="90024" s="3046" customFormat="1"/>
    <row r="90025" s="3046" customFormat="1"/>
    <row r="90026" s="3046" customFormat="1"/>
    <row r="90027" s="3046" customFormat="1"/>
    <row r="90028" s="3046" customFormat="1"/>
    <row r="90029" s="3046" customFormat="1"/>
    <row r="90030" s="3046" customFormat="1"/>
    <row r="90031" s="3046" customFormat="1"/>
    <row r="90032" s="3046" customFormat="1"/>
    <row r="90033" s="3046" customFormat="1"/>
    <row r="90034" s="3046" customFormat="1"/>
    <row r="90035" s="3046" customFormat="1"/>
    <row r="90036" s="3046" customFormat="1"/>
    <row r="90037" s="3046" customFormat="1"/>
    <row r="90038" s="3046" customFormat="1"/>
    <row r="90039" s="3046" customFormat="1"/>
    <row r="90040" s="3046" customFormat="1"/>
    <row r="90041" s="3046" customFormat="1"/>
    <row r="90042" s="3046" customFormat="1"/>
    <row r="90043" s="3046" customFormat="1"/>
    <row r="90044" s="3046" customFormat="1"/>
    <row r="90045" s="3046" customFormat="1"/>
    <row r="90046" s="3046" customFormat="1"/>
    <row r="90047" s="3046" customFormat="1"/>
    <row r="90048" s="3046" customFormat="1"/>
    <row r="90049" s="3046" customFormat="1"/>
    <row r="90050" s="3046" customFormat="1"/>
    <row r="90051" s="3046" customFormat="1"/>
    <row r="90052" s="3046" customFormat="1"/>
    <row r="90053" s="3046" customFormat="1"/>
    <row r="90054" s="3046" customFormat="1"/>
    <row r="90055" s="3046" customFormat="1"/>
    <row r="90056" s="3046" customFormat="1"/>
    <row r="90057" s="3046" customFormat="1"/>
    <row r="90058" s="3046" customFormat="1"/>
    <row r="90059" s="3046" customFormat="1"/>
    <row r="90060" s="3046" customFormat="1"/>
    <row r="90061" s="3046" customFormat="1"/>
    <row r="90062" s="3046" customFormat="1"/>
    <row r="90063" s="3046" customFormat="1"/>
    <row r="90064" s="3046" customFormat="1"/>
    <row r="90065" s="3046" customFormat="1"/>
    <row r="90066" s="3046" customFormat="1"/>
    <row r="90067" s="3046" customFormat="1"/>
    <row r="90068" s="3046" customFormat="1"/>
    <row r="90069" s="3046" customFormat="1"/>
    <row r="90070" s="3046" customFormat="1"/>
    <row r="90071" s="3046" customFormat="1"/>
    <row r="90072" s="3046" customFormat="1"/>
    <row r="90073" s="3046" customFormat="1"/>
    <row r="90074" s="3046" customFormat="1"/>
    <row r="90075" s="3046" customFormat="1"/>
    <row r="90076" s="3046" customFormat="1"/>
    <row r="90077" s="3046" customFormat="1"/>
    <row r="90078" s="3046" customFormat="1"/>
    <row r="90079" s="3046" customFormat="1"/>
    <row r="90080" s="3046" customFormat="1"/>
    <row r="90081" s="3046" customFormat="1"/>
    <row r="90082" s="3046" customFormat="1"/>
    <row r="90083" s="3046" customFormat="1"/>
    <row r="90084" s="3046" customFormat="1"/>
    <row r="90085" s="3046" customFormat="1"/>
    <row r="90086" s="3046" customFormat="1"/>
    <row r="90087" s="3046" customFormat="1"/>
    <row r="90088" s="3046" customFormat="1"/>
    <row r="90089" s="3046" customFormat="1"/>
    <row r="90090" s="3046" customFormat="1"/>
    <row r="90091" s="3046" customFormat="1"/>
    <row r="90092" s="3046" customFormat="1"/>
    <row r="90093" s="3046" customFormat="1"/>
    <row r="90094" s="3046" customFormat="1"/>
    <row r="90095" s="3046" customFormat="1"/>
    <row r="90096" s="3046" customFormat="1"/>
    <row r="90097" s="3046" customFormat="1"/>
    <row r="90098" s="3046" customFormat="1"/>
    <row r="90099" s="3046" customFormat="1"/>
    <row r="90100" s="3046" customFormat="1"/>
    <row r="90101" s="3046" customFormat="1"/>
    <row r="90102" s="3046" customFormat="1"/>
    <row r="90103" s="3046" customFormat="1"/>
    <row r="90104" s="3046" customFormat="1"/>
    <row r="90105" s="3046" customFormat="1"/>
    <row r="90106" s="3046" customFormat="1"/>
    <row r="90107" s="3046" customFormat="1"/>
    <row r="90108" s="3046" customFormat="1"/>
    <row r="90109" s="3046" customFormat="1"/>
    <row r="90110" s="3046" customFormat="1"/>
    <row r="90111" s="3046" customFormat="1"/>
    <row r="90112" s="3046" customFormat="1"/>
    <row r="90113" s="3046" customFormat="1"/>
    <row r="90114" s="3046" customFormat="1"/>
    <row r="90115" s="3046" customFormat="1"/>
    <row r="90116" s="3046" customFormat="1"/>
    <row r="90117" s="3046" customFormat="1"/>
    <row r="90118" s="3046" customFormat="1"/>
    <row r="90119" s="3046" customFormat="1"/>
    <row r="90120" s="3046" customFormat="1"/>
    <row r="90121" s="3046" customFormat="1"/>
    <row r="90122" s="3046" customFormat="1"/>
    <row r="90123" s="3046" customFormat="1"/>
    <row r="90124" s="3046" customFormat="1"/>
    <row r="90125" s="3046" customFormat="1"/>
    <row r="90126" s="3046" customFormat="1"/>
    <row r="90127" s="3046" customFormat="1"/>
    <row r="90128" s="3046" customFormat="1"/>
    <row r="90129" s="3046" customFormat="1"/>
    <row r="90130" s="3046" customFormat="1"/>
    <row r="90131" s="3046" customFormat="1"/>
    <row r="90132" s="3046" customFormat="1"/>
    <row r="90133" s="3046" customFormat="1"/>
    <row r="90134" s="3046" customFormat="1"/>
    <row r="90135" s="3046" customFormat="1"/>
    <row r="90136" s="3046" customFormat="1"/>
    <row r="90137" s="3046" customFormat="1"/>
    <row r="90138" s="3046" customFormat="1"/>
    <row r="90139" s="3046" customFormat="1"/>
    <row r="90140" s="3046" customFormat="1"/>
    <row r="90141" s="3046" customFormat="1"/>
    <row r="90142" s="3046" customFormat="1"/>
    <row r="90143" s="3046" customFormat="1"/>
    <row r="90144" s="3046" customFormat="1"/>
    <row r="90145" s="3046" customFormat="1"/>
    <row r="90146" s="3046" customFormat="1"/>
    <row r="90147" s="3046" customFormat="1"/>
    <row r="90148" s="3046" customFormat="1"/>
    <row r="90149" s="3046" customFormat="1"/>
    <row r="90150" s="3046" customFormat="1"/>
    <row r="90151" s="3046" customFormat="1"/>
    <row r="90152" s="3046" customFormat="1"/>
    <row r="90153" s="3046" customFormat="1"/>
    <row r="90154" s="3046" customFormat="1"/>
    <row r="90155" s="3046" customFormat="1"/>
    <row r="90156" s="3046" customFormat="1"/>
    <row r="90157" s="3046" customFormat="1"/>
    <row r="90158" s="3046" customFormat="1"/>
    <row r="90159" s="3046" customFormat="1"/>
    <row r="90160" s="3046" customFormat="1"/>
    <row r="90161" s="3046" customFormat="1"/>
    <row r="90162" s="3046" customFormat="1"/>
    <row r="90163" s="3046" customFormat="1"/>
    <row r="90164" s="3046" customFormat="1"/>
    <row r="90165" s="3046" customFormat="1"/>
    <row r="90166" s="3046" customFormat="1"/>
    <row r="90167" s="3046" customFormat="1"/>
    <row r="90168" s="3046" customFormat="1"/>
    <row r="90169" s="3046" customFormat="1"/>
    <row r="90170" s="3046" customFormat="1"/>
    <row r="90171" s="3046" customFormat="1"/>
    <row r="90172" s="3046" customFormat="1"/>
    <row r="90173" s="3046" customFormat="1"/>
    <row r="90174" s="3046" customFormat="1"/>
    <row r="90175" s="3046" customFormat="1"/>
    <row r="90176" s="3046" customFormat="1"/>
    <row r="90177" s="3046" customFormat="1"/>
    <row r="90178" s="3046" customFormat="1"/>
    <row r="90179" s="3046" customFormat="1"/>
    <row r="90180" s="3046" customFormat="1"/>
    <row r="90181" s="3046" customFormat="1"/>
    <row r="90182" s="3046" customFormat="1"/>
    <row r="90183" s="3046" customFormat="1"/>
    <row r="90184" s="3046" customFormat="1"/>
    <row r="90185" s="3046" customFormat="1"/>
    <row r="90186" s="3046" customFormat="1"/>
    <row r="90187" s="3046" customFormat="1"/>
    <row r="90188" s="3046" customFormat="1"/>
    <row r="90189" s="3046" customFormat="1"/>
    <row r="90190" s="3046" customFormat="1"/>
    <row r="90191" s="3046" customFormat="1"/>
    <row r="90192" s="3046" customFormat="1"/>
    <row r="90193" s="3046" customFormat="1"/>
    <row r="90194" s="3046" customFormat="1"/>
    <row r="90195" s="3046" customFormat="1"/>
    <row r="90196" s="3046" customFormat="1"/>
    <row r="90197" s="3046" customFormat="1"/>
    <row r="90198" s="3046" customFormat="1"/>
    <row r="90199" s="3046" customFormat="1"/>
    <row r="90200" s="3046" customFormat="1"/>
    <row r="90201" s="3046" customFormat="1"/>
    <row r="90202" s="3046" customFormat="1"/>
    <row r="90203" s="3046" customFormat="1"/>
    <row r="90204" s="3046" customFormat="1"/>
    <row r="90205" s="3046" customFormat="1"/>
    <row r="90206" s="3046" customFormat="1"/>
    <row r="90207" s="3046" customFormat="1"/>
    <row r="90208" s="3046" customFormat="1"/>
    <row r="90209" s="3046" customFormat="1"/>
    <row r="90210" s="3046" customFormat="1"/>
    <row r="90211" s="3046" customFormat="1"/>
    <row r="90212" s="3046" customFormat="1"/>
    <row r="90213" s="3046" customFormat="1"/>
    <row r="90214" s="3046" customFormat="1"/>
    <row r="90215" s="3046" customFormat="1"/>
    <row r="90216" s="3046" customFormat="1"/>
    <row r="90217" s="3046" customFormat="1"/>
    <row r="90218" s="3046" customFormat="1"/>
    <row r="90219" s="3046" customFormat="1"/>
    <row r="90220" s="3046" customFormat="1"/>
    <row r="90221" s="3046" customFormat="1"/>
    <row r="90222" s="3046" customFormat="1"/>
    <row r="90223" s="3046" customFormat="1"/>
    <row r="90224" s="3046" customFormat="1"/>
    <row r="90225" s="3046" customFormat="1"/>
    <row r="90226" s="3046" customFormat="1"/>
    <row r="90227" s="3046" customFormat="1"/>
    <row r="90228" s="3046" customFormat="1"/>
    <row r="90229" s="3046" customFormat="1"/>
    <row r="90230" s="3046" customFormat="1"/>
    <row r="90231" s="3046" customFormat="1"/>
    <row r="90232" s="3046" customFormat="1"/>
    <row r="90233" s="3046" customFormat="1"/>
    <row r="90234" s="3046" customFormat="1"/>
    <row r="90235" s="3046" customFormat="1"/>
    <row r="90236" s="3046" customFormat="1"/>
    <row r="90237" s="3046" customFormat="1"/>
    <row r="90238" s="3046" customFormat="1"/>
    <row r="90239" s="3046" customFormat="1"/>
    <row r="90240" s="3046" customFormat="1"/>
    <row r="90241" s="3046" customFormat="1"/>
    <row r="90242" s="3046" customFormat="1"/>
    <row r="90243" s="3046" customFormat="1"/>
    <row r="90244" s="3046" customFormat="1"/>
    <row r="90245" s="3046" customFormat="1"/>
    <row r="90246" s="3046" customFormat="1"/>
    <row r="90247" s="3046" customFormat="1"/>
    <row r="90248" s="3046" customFormat="1"/>
    <row r="90249" s="3046" customFormat="1"/>
    <row r="90250" s="3046" customFormat="1"/>
    <row r="90251" s="3046" customFormat="1"/>
    <row r="90252" s="3046" customFormat="1"/>
    <row r="90253" s="3046" customFormat="1"/>
    <row r="90254" s="3046" customFormat="1"/>
    <row r="90255" s="3046" customFormat="1"/>
    <row r="90256" s="3046" customFormat="1"/>
    <row r="90257" s="3046" customFormat="1"/>
    <row r="90258" s="3046" customFormat="1"/>
    <row r="90259" s="3046" customFormat="1"/>
    <row r="90260" s="3046" customFormat="1"/>
    <row r="90261" s="3046" customFormat="1"/>
    <row r="90262" s="3046" customFormat="1"/>
    <row r="90263" s="3046" customFormat="1"/>
    <row r="90264" s="3046" customFormat="1"/>
    <row r="90265" s="3046" customFormat="1"/>
    <row r="90266" s="3046" customFormat="1"/>
    <row r="90267" s="3046" customFormat="1"/>
    <row r="90268" s="3046" customFormat="1"/>
    <row r="90269" s="3046" customFormat="1"/>
    <row r="90270" s="3046" customFormat="1"/>
    <row r="90271" s="3046" customFormat="1"/>
    <row r="90272" s="3046" customFormat="1"/>
    <row r="90273" s="3046" customFormat="1"/>
    <row r="90274" s="3046" customFormat="1"/>
    <row r="90275" s="3046" customFormat="1"/>
    <row r="90276" s="3046" customFormat="1"/>
    <row r="90277" s="3046" customFormat="1"/>
    <row r="90278" s="3046" customFormat="1"/>
    <row r="90279" s="3046" customFormat="1"/>
    <row r="90280" s="3046" customFormat="1"/>
    <row r="90281" s="3046" customFormat="1"/>
    <row r="90282" s="3046" customFormat="1"/>
    <row r="90283" s="3046" customFormat="1"/>
    <row r="90284" s="3046" customFormat="1"/>
    <row r="90285" s="3046" customFormat="1"/>
    <row r="90286" s="3046" customFormat="1"/>
    <row r="90287" s="3046" customFormat="1"/>
    <row r="90288" s="3046" customFormat="1"/>
    <row r="90289" s="3046" customFormat="1"/>
    <row r="90290" s="3046" customFormat="1"/>
    <row r="90291" s="3046" customFormat="1"/>
    <row r="90292" s="3046" customFormat="1"/>
    <row r="90293" s="3046" customFormat="1"/>
    <row r="90294" s="3046" customFormat="1"/>
    <row r="90295" s="3046" customFormat="1"/>
    <row r="90296" s="3046" customFormat="1"/>
    <row r="90297" s="3046" customFormat="1"/>
    <row r="90298" s="3046" customFormat="1"/>
    <row r="90299" s="3046" customFormat="1"/>
    <row r="90300" s="3046" customFormat="1"/>
    <row r="90301" s="3046" customFormat="1"/>
    <row r="90302" s="3046" customFormat="1"/>
    <row r="90303" s="3046" customFormat="1"/>
    <row r="90304" s="3046" customFormat="1"/>
    <row r="90305" s="3046" customFormat="1"/>
    <row r="90306" s="3046" customFormat="1"/>
    <row r="90307" s="3046" customFormat="1"/>
    <row r="90308" s="3046" customFormat="1"/>
    <row r="90309" s="3046" customFormat="1"/>
    <row r="90310" s="3046" customFormat="1"/>
    <row r="90311" s="3046" customFormat="1"/>
    <row r="90312" s="3046" customFormat="1"/>
    <row r="90313" s="3046" customFormat="1"/>
    <row r="90314" s="3046" customFormat="1"/>
    <row r="90315" s="3046" customFormat="1"/>
    <row r="90316" s="3046" customFormat="1"/>
    <row r="90317" s="3046" customFormat="1"/>
    <row r="90318" s="3046" customFormat="1"/>
    <row r="90319" s="3046" customFormat="1"/>
    <row r="90320" s="3046" customFormat="1"/>
    <row r="90321" s="3046" customFormat="1"/>
    <row r="90322" s="3046" customFormat="1"/>
    <row r="90323" s="3046" customFormat="1"/>
    <row r="90324" s="3046" customFormat="1"/>
    <row r="90325" s="3046" customFormat="1"/>
    <row r="90326" s="3046" customFormat="1"/>
    <row r="90327" s="3046" customFormat="1"/>
    <row r="90328" s="3046" customFormat="1"/>
    <row r="90329" s="3046" customFormat="1"/>
    <row r="90330" s="3046" customFormat="1"/>
    <row r="90331" s="3046" customFormat="1"/>
    <row r="90332" s="3046" customFormat="1"/>
    <row r="90333" s="3046" customFormat="1"/>
    <row r="90334" s="3046" customFormat="1"/>
    <row r="90335" s="3046" customFormat="1"/>
    <row r="90336" s="3046" customFormat="1"/>
    <row r="90337" s="3046" customFormat="1"/>
    <row r="90338" s="3046" customFormat="1"/>
    <row r="90339" s="3046" customFormat="1"/>
    <row r="90340" s="3046" customFormat="1"/>
    <row r="90341" s="3046" customFormat="1"/>
    <row r="90342" s="3046" customFormat="1"/>
    <row r="90343" s="3046" customFormat="1"/>
    <row r="90344" s="3046" customFormat="1"/>
    <row r="90345" s="3046" customFormat="1"/>
    <row r="90346" s="3046" customFormat="1"/>
    <row r="90347" s="3046" customFormat="1"/>
    <row r="90348" s="3046" customFormat="1"/>
    <row r="90349" s="3046" customFormat="1"/>
    <row r="90350" s="3046" customFormat="1"/>
    <row r="90351" s="3046" customFormat="1"/>
    <row r="90352" s="3046" customFormat="1"/>
    <row r="90353" s="3046" customFormat="1"/>
    <row r="90354" s="3046" customFormat="1"/>
    <row r="90355" s="3046" customFormat="1"/>
    <row r="90356" s="3046" customFormat="1"/>
    <row r="90357" s="3046" customFormat="1"/>
    <row r="90358" s="3046" customFormat="1"/>
    <row r="90359" s="3046" customFormat="1"/>
    <row r="90360" s="3046" customFormat="1"/>
    <row r="90361" s="3046" customFormat="1"/>
    <row r="90362" s="3046" customFormat="1"/>
    <row r="90363" s="3046" customFormat="1"/>
    <row r="90364" s="3046" customFormat="1"/>
    <row r="90365" s="3046" customFormat="1"/>
    <row r="90366" s="3046" customFormat="1"/>
    <row r="90367" s="3046" customFormat="1"/>
    <row r="90368" s="3046" customFormat="1"/>
    <row r="90369" s="3046" customFormat="1"/>
    <row r="90370" s="3046" customFormat="1"/>
    <row r="90371" s="3046" customFormat="1"/>
    <row r="90372" s="3046" customFormat="1"/>
    <row r="90373" s="3046" customFormat="1"/>
    <row r="90374" s="3046" customFormat="1"/>
    <row r="90375" s="3046" customFormat="1"/>
    <row r="90376" s="3046" customFormat="1"/>
    <row r="90377" s="3046" customFormat="1"/>
    <row r="90378" s="3046" customFormat="1"/>
    <row r="90379" s="3046" customFormat="1"/>
    <row r="90380" s="3046" customFormat="1"/>
    <row r="90381" s="3046" customFormat="1"/>
    <row r="90382" s="3046" customFormat="1"/>
    <row r="90383" s="3046" customFormat="1"/>
    <row r="90384" s="3046" customFormat="1"/>
    <row r="90385" s="3046" customFormat="1"/>
    <row r="90386" s="3046" customFormat="1"/>
    <row r="90387" s="3046" customFormat="1"/>
    <row r="90388" s="3046" customFormat="1"/>
    <row r="90389" s="3046" customFormat="1"/>
    <row r="90390" s="3046" customFormat="1"/>
    <row r="90391" s="3046" customFormat="1"/>
    <row r="90392" s="3046" customFormat="1"/>
    <row r="90393" s="3046" customFormat="1"/>
    <row r="90394" s="3046" customFormat="1"/>
    <row r="90395" s="3046" customFormat="1"/>
    <row r="90396" s="3046" customFormat="1"/>
    <row r="90397" s="3046" customFormat="1"/>
    <row r="90398" s="3046" customFormat="1"/>
    <row r="90399" s="3046" customFormat="1"/>
    <row r="90400" s="3046" customFormat="1"/>
    <row r="90401" s="3046" customFormat="1"/>
    <row r="90402" s="3046" customFormat="1"/>
    <row r="90403" s="3046" customFormat="1"/>
    <row r="90404" s="3046" customFormat="1"/>
    <row r="90405" s="3046" customFormat="1"/>
    <row r="90406" s="3046" customFormat="1"/>
    <row r="90407" s="3046" customFormat="1"/>
    <row r="90408" s="3046" customFormat="1"/>
    <row r="90409" s="3046" customFormat="1"/>
    <row r="90410" s="3046" customFormat="1"/>
    <row r="90411" s="3046" customFormat="1"/>
    <row r="90412" s="3046" customFormat="1"/>
    <row r="90413" s="3046" customFormat="1"/>
    <row r="90414" s="3046" customFormat="1"/>
    <row r="90415" s="3046" customFormat="1"/>
    <row r="90416" s="3046" customFormat="1"/>
    <row r="90417" s="3046" customFormat="1"/>
    <row r="90418" s="3046" customFormat="1"/>
    <row r="90419" s="3046" customFormat="1"/>
    <row r="90420" s="3046" customFormat="1"/>
    <row r="90421" s="3046" customFormat="1"/>
    <row r="90422" s="3046" customFormat="1"/>
    <row r="90423" s="3046" customFormat="1"/>
    <row r="90424" s="3046" customFormat="1"/>
    <row r="90425" s="3046" customFormat="1"/>
    <row r="90426" s="3046" customFormat="1"/>
    <row r="90427" s="3046" customFormat="1"/>
    <row r="90428" s="3046" customFormat="1"/>
    <row r="90429" s="3046" customFormat="1"/>
    <row r="90430" s="3046" customFormat="1"/>
    <row r="90431" s="3046" customFormat="1"/>
    <row r="90432" s="3046" customFormat="1"/>
    <row r="90433" s="3046" customFormat="1"/>
    <row r="90434" s="3046" customFormat="1"/>
    <row r="90435" s="3046" customFormat="1"/>
    <row r="90436" s="3046" customFormat="1"/>
    <row r="90437" s="3046" customFormat="1"/>
    <row r="90438" s="3046" customFormat="1"/>
    <row r="90439" s="3046" customFormat="1"/>
    <row r="90440" s="3046" customFormat="1"/>
    <row r="90441" s="3046" customFormat="1"/>
    <row r="90442" s="3046" customFormat="1"/>
    <row r="90443" s="3046" customFormat="1"/>
    <row r="90444" s="3046" customFormat="1"/>
    <row r="90445" s="3046" customFormat="1"/>
    <row r="90446" s="3046" customFormat="1"/>
    <row r="90447" s="3046" customFormat="1"/>
    <row r="90448" s="3046" customFormat="1"/>
    <row r="90449" s="3046" customFormat="1"/>
    <row r="90450" s="3046" customFormat="1"/>
    <row r="90451" s="3046" customFormat="1"/>
    <row r="90452" s="3046" customFormat="1"/>
    <row r="90453" s="3046" customFormat="1"/>
    <row r="90454" s="3046" customFormat="1"/>
    <row r="90455" s="3046" customFormat="1"/>
    <row r="90456" s="3046" customFormat="1"/>
    <row r="90457" s="3046" customFormat="1"/>
    <row r="90458" s="3046" customFormat="1"/>
    <row r="90459" s="3046" customFormat="1"/>
    <row r="90460" s="3046" customFormat="1"/>
    <row r="90461" s="3046" customFormat="1"/>
    <row r="90462" s="3046" customFormat="1"/>
    <row r="90463" s="3046" customFormat="1"/>
    <row r="90464" s="3046" customFormat="1"/>
    <row r="90465" s="3046" customFormat="1"/>
    <row r="90466" s="3046" customFormat="1"/>
    <row r="90467" s="3046" customFormat="1"/>
    <row r="90468" s="3046" customFormat="1"/>
    <row r="90469" s="3046" customFormat="1"/>
    <row r="90470" s="3046" customFormat="1"/>
    <row r="90471" s="3046" customFormat="1"/>
    <row r="90472" s="3046" customFormat="1"/>
    <row r="90473" s="3046" customFormat="1"/>
    <row r="90474" s="3046" customFormat="1"/>
    <row r="90475" s="3046" customFormat="1"/>
    <row r="90476" s="3046" customFormat="1"/>
    <row r="90477" s="3046" customFormat="1"/>
    <row r="90478" s="3046" customFormat="1"/>
    <row r="90479" s="3046" customFormat="1"/>
    <row r="90480" s="3046" customFormat="1"/>
    <row r="90481" s="3046" customFormat="1"/>
    <row r="90482" s="3046" customFormat="1"/>
    <row r="90483" s="3046" customFormat="1"/>
    <row r="90484" s="3046" customFormat="1"/>
    <row r="90485" s="3046" customFormat="1"/>
    <row r="90486" s="3046" customFormat="1"/>
    <row r="90487" s="3046" customFormat="1"/>
    <row r="90488" s="3046" customFormat="1"/>
    <row r="90489" s="3046" customFormat="1"/>
    <row r="90490" s="3046" customFormat="1"/>
    <row r="90491" s="3046" customFormat="1"/>
    <row r="90492" s="3046" customFormat="1"/>
    <row r="90493" s="3046" customFormat="1"/>
    <row r="90494" s="3046" customFormat="1"/>
    <row r="90495" s="3046" customFormat="1"/>
    <row r="90496" s="3046" customFormat="1"/>
    <row r="90497" s="3046" customFormat="1"/>
    <row r="90498" s="3046" customFormat="1"/>
    <row r="90499" s="3046" customFormat="1"/>
    <row r="90500" s="3046" customFormat="1"/>
    <row r="90501" s="3046" customFormat="1"/>
    <row r="90502" s="3046" customFormat="1"/>
    <row r="90503" s="3046" customFormat="1"/>
    <row r="90504" s="3046" customFormat="1"/>
    <row r="90505" s="3046" customFormat="1"/>
    <row r="90506" s="3046" customFormat="1"/>
    <row r="90507" s="3046" customFormat="1"/>
  </sheetData>
  <mergeCells count="42">
    <mergeCell ref="A57:O57"/>
    <mergeCell ref="A58:O58"/>
    <mergeCell ref="J50:O50"/>
    <mergeCell ref="A55:O55"/>
    <mergeCell ref="A56:O56"/>
    <mergeCell ref="A50:A53"/>
    <mergeCell ref="B50:I50"/>
    <mergeCell ref="A54:O54"/>
    <mergeCell ref="D51:E51"/>
    <mergeCell ref="D52:D53"/>
    <mergeCell ref="E52:E53"/>
    <mergeCell ref="M8:O8"/>
    <mergeCell ref="M51:M53"/>
    <mergeCell ref="N51:N53"/>
    <mergeCell ref="O51:O53"/>
    <mergeCell ref="J51:J53"/>
    <mergeCell ref="K51:L51"/>
    <mergeCell ref="K52:K53"/>
    <mergeCell ref="L52:L53"/>
    <mergeCell ref="B5:C7"/>
    <mergeCell ref="B51:C53"/>
    <mergeCell ref="F6:G7"/>
    <mergeCell ref="F52:G53"/>
    <mergeCell ref="A1:O1"/>
    <mergeCell ref="A2:O2"/>
    <mergeCell ref="A4:A7"/>
    <mergeCell ref="B4:I4"/>
    <mergeCell ref="J4:O4"/>
    <mergeCell ref="J5:J7"/>
    <mergeCell ref="K6:K7"/>
    <mergeCell ref="L6:L7"/>
    <mergeCell ref="H6:I6"/>
    <mergeCell ref="D6:D7"/>
    <mergeCell ref="H52:I52"/>
    <mergeCell ref="F51:I51"/>
    <mergeCell ref="K5:L5"/>
    <mergeCell ref="M5:M7"/>
    <mergeCell ref="N5:N7"/>
    <mergeCell ref="O5:O7"/>
    <mergeCell ref="D5:E5"/>
    <mergeCell ref="F5:I5"/>
    <mergeCell ref="E6:E7"/>
  </mergeCells>
  <conditionalFormatting sqref="F48:H48 J48:L48 D48:D49 H49 K49:L49">
    <cfRule type="cellIs" dxfId="390" priority="1" stopIfTrue="1" operator="between">
      <formula>0.00001</formula>
      <formula>0.05</formula>
    </cfRule>
  </conditionalFormatting>
  <hyperlinks>
    <hyperlink ref="B5:B7" r:id="rId1" display="Total" xr:uid="{7D63805F-8FD4-4B64-B229-3F995BC62EB2}"/>
    <hyperlink ref="J5:J7" r:id="rId2" display="Total" xr:uid="{FEFC8A4A-B093-4F54-B95B-1AD437CB1E23}"/>
    <hyperlink ref="M5:M7" r:id="rId3" display="Mortos" xr:uid="{12AE8DDB-37A0-482E-9CCF-2303B17C15B0}"/>
    <hyperlink ref="N5:N7" r:id="rId4" display="http://www.ine.pt/xurl/ind/0008640" xr:uid="{A4AC49A4-B426-44EA-8846-B04B11E66736}"/>
    <hyperlink ref="O5:O7" r:id="rId5" display="http://www.ine.pt/xurl/ind/0008640" xr:uid="{A7CA5126-3AE6-4FEE-A832-595A94CCD607}"/>
    <hyperlink ref="F6:F7" r:id="rId6" display="Total" xr:uid="{D9AFB949-9A3F-4896-A497-34DBCF72B0D9}"/>
    <hyperlink ref="B51:B53" r:id="rId7" display="Total" xr:uid="{AF8DF3E6-CA83-4C10-8E87-F17B80A2592C}"/>
    <hyperlink ref="J51:J53" r:id="rId8" display="Total" xr:uid="{B8CF24FB-67A4-496E-B937-4C07ABF3C5E6}"/>
    <hyperlink ref="M51:M53" r:id="rId9" display="Dead victims" xr:uid="{8E7E7218-0359-4E7E-B5FE-A5EA049F65E3}"/>
    <hyperlink ref="N51:N53" r:id="rId10" display="Seriously injured" xr:uid="{D64714AC-5605-4DAB-8D03-4BFE303F22F8}"/>
    <hyperlink ref="O51:O53" r:id="rId11" display="Slightly injured" xr:uid="{B3483E4C-45AF-4010-AB67-85F0E731EFF1}"/>
    <hyperlink ref="F52:F53" r:id="rId12" display="Total" xr:uid="{FFFA4D68-44DD-4241-B6E7-4C1FF526C805}"/>
    <hyperlink ref="A62" r:id="rId13" xr:uid="{DB8F9321-46E6-4955-95A9-3F57B1D0708A}"/>
    <hyperlink ref="A61" r:id="rId14" xr:uid="{0C496F2A-93CF-48B5-90D5-3C83B0EA9DAA}"/>
    <hyperlink ref="A63" r:id="rId15" xr:uid="{2131807A-5A03-4CCC-8CDC-C56D3359757D}"/>
    <hyperlink ref="A64" r:id="rId16" xr:uid="{1DB659C8-EB36-4945-9F3C-C52BE610513C}"/>
  </hyperlinks>
  <printOptions horizontalCentered="1"/>
  <pageMargins left="0.23622047244094491" right="0.23622047244094491" top="0.43307086614173229" bottom="0.55118110236220474" header="0.31496062992125984" footer="0.31496062992125984"/>
  <pageSetup paperSize="9" scale="76" fitToHeight="6" orientation="portrait" r:id="rId17"/>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DF758-BD4F-4446-AFA9-14C580A7F1DD}">
  <sheetPr>
    <pageSetUpPr fitToPage="1"/>
  </sheetPr>
  <dimension ref="A1:O33"/>
  <sheetViews>
    <sheetView showGridLines="0" zoomScaleNormal="100" workbookViewId="0"/>
  </sheetViews>
  <sheetFormatPr defaultColWidth="9.1796875" defaultRowHeight="10.5"/>
  <cols>
    <col min="1" max="1" width="21.1796875" style="3144" customWidth="1"/>
    <col min="2" max="2" width="11.54296875" style="3144" customWidth="1"/>
    <col min="3" max="4" width="11.453125" style="3144" customWidth="1"/>
    <col min="5" max="5" width="12.26953125" style="3144" customWidth="1"/>
    <col min="6" max="6" width="11.453125" style="3144" customWidth="1"/>
    <col min="7" max="7" width="9.26953125" style="3144" customWidth="1"/>
    <col min="8" max="8" width="20.1796875" style="3145" customWidth="1"/>
    <col min="9" max="16384" width="9.1796875" style="3144"/>
  </cols>
  <sheetData>
    <row r="1" spans="1:15" s="3176" customFormat="1" ht="26.25" customHeight="1">
      <c r="A1" s="5851" t="s">
        <v>3627</v>
      </c>
      <c r="B1" s="5851"/>
      <c r="C1" s="5851"/>
      <c r="D1" s="5851"/>
      <c r="E1" s="5851"/>
      <c r="F1" s="5851"/>
      <c r="G1" s="5851"/>
      <c r="H1" s="5851"/>
    </row>
    <row r="2" spans="1:15" s="3176" customFormat="1" ht="26.25" customHeight="1">
      <c r="A2" s="5852" t="s">
        <v>3626</v>
      </c>
      <c r="B2" s="5852"/>
      <c r="C2" s="5852"/>
      <c r="D2" s="5852"/>
      <c r="E2" s="5852"/>
      <c r="F2" s="5852"/>
      <c r="G2" s="5852"/>
      <c r="H2" s="5852"/>
    </row>
    <row r="3" spans="1:15" s="3176" customFormat="1" ht="10" customHeight="1">
      <c r="A3" s="3141"/>
      <c r="B3" s="3139"/>
      <c r="C3" s="3139"/>
      <c r="D3" s="3139"/>
      <c r="E3" s="3139"/>
      <c r="F3" s="3139"/>
      <c r="G3" s="3138"/>
      <c r="H3" s="3177"/>
    </row>
    <row r="4" spans="1:15" ht="16.149999999999999" customHeight="1">
      <c r="A4" s="3154"/>
      <c r="B4" s="2991" t="s">
        <v>460</v>
      </c>
      <c r="C4" s="2991" t="s">
        <v>459</v>
      </c>
      <c r="D4" s="1210" t="s">
        <v>458</v>
      </c>
      <c r="E4" s="1210" t="s">
        <v>802</v>
      </c>
      <c r="F4" s="1210" t="s">
        <v>456</v>
      </c>
      <c r="G4" s="1210" t="s">
        <v>455</v>
      </c>
      <c r="H4" s="3153"/>
    </row>
    <row r="5" spans="1:15" ht="28.5" customHeight="1">
      <c r="A5" s="3162" t="s">
        <v>3625</v>
      </c>
      <c r="B5" s="3163"/>
      <c r="C5" s="3163"/>
      <c r="D5" s="3163"/>
      <c r="E5" s="3163"/>
      <c r="F5" s="3163"/>
      <c r="G5" s="3163"/>
      <c r="H5" s="3175" t="s">
        <v>3624</v>
      </c>
    </row>
    <row r="6" spans="1:15" ht="12.75" customHeight="1">
      <c r="A6" s="3162" t="s">
        <v>3618</v>
      </c>
      <c r="B6" s="3163"/>
      <c r="C6" s="3163"/>
      <c r="D6" s="3163"/>
      <c r="E6" s="3163"/>
      <c r="F6" s="3163"/>
      <c r="G6" s="3163"/>
      <c r="H6" s="3160" t="s">
        <v>3617</v>
      </c>
      <c r="J6" s="3174"/>
      <c r="K6" s="3174"/>
      <c r="L6" s="3174"/>
      <c r="M6" s="3174"/>
      <c r="N6" s="3174"/>
      <c r="O6" s="3174"/>
    </row>
    <row r="7" spans="1:15" ht="12.75" customHeight="1">
      <c r="A7" s="3159" t="s">
        <v>3621</v>
      </c>
      <c r="B7" s="3161">
        <v>120674.76421125402</v>
      </c>
      <c r="C7" s="3060">
        <v>12289.027638100437</v>
      </c>
      <c r="D7" s="3060">
        <v>8039.7985751433107</v>
      </c>
      <c r="E7" s="3060">
        <v>90089.856597270933</v>
      </c>
      <c r="F7" s="3060">
        <v>8628.2234340472824</v>
      </c>
      <c r="G7" s="3060">
        <v>1627.857966692053</v>
      </c>
      <c r="H7" s="3158" t="s">
        <v>3621</v>
      </c>
      <c r="J7" s="3170"/>
      <c r="K7" s="3171"/>
      <c r="L7" s="3171"/>
      <c r="M7" s="3171"/>
      <c r="N7" s="3171"/>
      <c r="O7" s="3171"/>
    </row>
    <row r="8" spans="1:15" ht="12.75" customHeight="1">
      <c r="A8" s="3159" t="s">
        <v>3616</v>
      </c>
      <c r="B8" s="3156">
        <f>SUM(C8:G8)</f>
        <v>62633.336564681013</v>
      </c>
      <c r="C8" s="3156">
        <v>9896.8635802668996</v>
      </c>
      <c r="D8" s="3156">
        <v>4803.2695310044792</v>
      </c>
      <c r="E8" s="3156">
        <v>46014.239343307825</v>
      </c>
      <c r="F8" s="3156">
        <v>525.95355660595953</v>
      </c>
      <c r="G8" s="3156">
        <v>1393.0105534958511</v>
      </c>
      <c r="H8" s="3158" t="s">
        <v>3615</v>
      </c>
      <c r="J8" s="3170"/>
      <c r="K8" s="3171"/>
      <c r="L8" s="3171"/>
      <c r="M8" s="3171"/>
      <c r="N8" s="3171"/>
      <c r="O8" s="3171"/>
    </row>
    <row r="9" spans="1:15" ht="12.75" customHeight="1">
      <c r="A9" s="3159" t="s">
        <v>3614</v>
      </c>
      <c r="B9" s="3156">
        <f t="shared" ref="B9:G9" si="0">B7-B8</f>
        <v>58041.427646573007</v>
      </c>
      <c r="C9" s="3156">
        <f t="shared" si="0"/>
        <v>2392.1640578335373</v>
      </c>
      <c r="D9" s="3156">
        <f t="shared" si="0"/>
        <v>3236.5290441388315</v>
      </c>
      <c r="E9" s="3156">
        <f t="shared" si="0"/>
        <v>44075.617253963108</v>
      </c>
      <c r="F9" s="3156">
        <f t="shared" si="0"/>
        <v>8102.2698774413229</v>
      </c>
      <c r="G9" s="3156">
        <f t="shared" si="0"/>
        <v>234.84741319620184</v>
      </c>
      <c r="H9" s="3158" t="s">
        <v>3613</v>
      </c>
      <c r="J9" s="3170"/>
      <c r="K9" s="3171"/>
      <c r="L9" s="3171"/>
      <c r="M9" s="3171"/>
      <c r="N9" s="3171"/>
      <c r="O9" s="3171"/>
    </row>
    <row r="10" spans="1:15" ht="12.75" customHeight="1">
      <c r="A10" s="3162" t="s">
        <v>3623</v>
      </c>
      <c r="B10" s="3173"/>
      <c r="C10" s="3172"/>
      <c r="D10" s="3172"/>
      <c r="E10" s="3172"/>
      <c r="F10" s="3172"/>
      <c r="G10" s="3172"/>
      <c r="H10" s="3160" t="s">
        <v>3622</v>
      </c>
      <c r="J10" s="3170"/>
      <c r="K10" s="3171"/>
      <c r="L10" s="3171"/>
      <c r="M10" s="3171"/>
      <c r="N10" s="3171"/>
      <c r="O10" s="3171"/>
    </row>
    <row r="11" spans="1:15" s="3163" customFormat="1" ht="12.75" customHeight="1">
      <c r="A11" s="3168" t="s">
        <v>3621</v>
      </c>
      <c r="B11" s="3161">
        <v>120674.76421125402</v>
      </c>
      <c r="C11" s="3060">
        <v>12566.025622535679</v>
      </c>
      <c r="D11" s="3060">
        <v>49879.966198225717</v>
      </c>
      <c r="E11" s="3060">
        <v>55291.42646874069</v>
      </c>
      <c r="F11" s="3060">
        <v>1310.0671109104092</v>
      </c>
      <c r="G11" s="3060">
        <v>1627.2788108415186</v>
      </c>
      <c r="H11" s="3167" t="s">
        <v>91</v>
      </c>
      <c r="J11" s="3170"/>
      <c r="K11" s="3169"/>
      <c r="L11" s="3169"/>
      <c r="M11" s="3169"/>
      <c r="N11" s="3169"/>
      <c r="O11" s="3169"/>
    </row>
    <row r="12" spans="1:15" ht="12.75" customHeight="1">
      <c r="A12" s="3168" t="s">
        <v>3616</v>
      </c>
      <c r="B12" s="3156">
        <f>SUM(C12:G12)</f>
        <v>62633.336564681013</v>
      </c>
      <c r="C12" s="3156">
        <v>9896.8635802668996</v>
      </c>
      <c r="D12" s="3156">
        <v>4803.2695310044792</v>
      </c>
      <c r="E12" s="3156">
        <v>46014.239343307825</v>
      </c>
      <c r="F12" s="3156">
        <v>525.95355660595953</v>
      </c>
      <c r="G12" s="3156">
        <v>1393.0105534958511</v>
      </c>
      <c r="H12" s="3167" t="s">
        <v>3615</v>
      </c>
    </row>
    <row r="13" spans="1:15" s="3163" customFormat="1" ht="12.75" customHeight="1">
      <c r="A13" s="3168" t="s">
        <v>3614</v>
      </c>
      <c r="B13" s="3156">
        <f t="shared" ref="B13:G13" si="1">B11-B12</f>
        <v>58041.427646573007</v>
      </c>
      <c r="C13" s="3156">
        <f t="shared" si="1"/>
        <v>2669.1620422687793</v>
      </c>
      <c r="D13" s="3156">
        <f t="shared" si="1"/>
        <v>45076.696667221237</v>
      </c>
      <c r="E13" s="3156">
        <f t="shared" si="1"/>
        <v>9277.1871254328653</v>
      </c>
      <c r="F13" s="3156">
        <f t="shared" si="1"/>
        <v>784.11355430444962</v>
      </c>
      <c r="G13" s="3156">
        <f t="shared" si="1"/>
        <v>234.26825734566751</v>
      </c>
      <c r="H13" s="3167" t="s">
        <v>3613</v>
      </c>
    </row>
    <row r="14" spans="1:15" s="3163" customFormat="1" ht="12.75" customHeight="1">
      <c r="A14" s="3166"/>
      <c r="B14" s="3165"/>
      <c r="C14" s="3165"/>
      <c r="D14" s="3165"/>
      <c r="E14" s="3165"/>
      <c r="F14" s="3165"/>
      <c r="G14" s="3165"/>
      <c r="H14" s="3164"/>
    </row>
    <row r="15" spans="1:15" ht="29.25" customHeight="1">
      <c r="A15" s="3162" t="s">
        <v>3620</v>
      </c>
      <c r="B15" s="3163"/>
      <c r="C15" s="3163"/>
      <c r="D15" s="3163"/>
      <c r="E15" s="3163"/>
      <c r="F15" s="3163"/>
      <c r="G15" s="3163"/>
      <c r="H15" s="3160" t="s">
        <v>3619</v>
      </c>
    </row>
    <row r="16" spans="1:15" ht="12.75" customHeight="1">
      <c r="A16" s="3162" t="s">
        <v>3618</v>
      </c>
      <c r="B16" s="3161">
        <v>7363817.7260000017</v>
      </c>
      <c r="C16" s="3060">
        <v>1193520.4069999999</v>
      </c>
      <c r="D16" s="3060">
        <v>2716884.2910000011</v>
      </c>
      <c r="E16" s="3060">
        <v>1623643.6979999999</v>
      </c>
      <c r="F16" s="3060">
        <v>1829746.83</v>
      </c>
      <c r="G16" s="3060">
        <v>22.5</v>
      </c>
      <c r="H16" s="3160" t="s">
        <v>3617</v>
      </c>
    </row>
    <row r="17" spans="1:8" ht="12.75" customHeight="1">
      <c r="A17" s="3159" t="s">
        <v>3616</v>
      </c>
      <c r="B17" s="3156">
        <f>SUM(C17:G17)</f>
        <v>1443455.969</v>
      </c>
      <c r="C17" s="3156">
        <v>282056.25199999998</v>
      </c>
      <c r="D17" s="3156">
        <v>346398.99699999997</v>
      </c>
      <c r="E17" s="3156">
        <v>650881.72</v>
      </c>
      <c r="F17" s="3156">
        <v>164119</v>
      </c>
      <c r="G17" s="3156">
        <v>0</v>
      </c>
      <c r="H17" s="3158" t="s">
        <v>3615</v>
      </c>
    </row>
    <row r="18" spans="1:8" ht="12.75" customHeight="1">
      <c r="A18" s="3157" t="s">
        <v>3614</v>
      </c>
      <c r="B18" s="3156">
        <f t="shared" ref="B18:G18" si="2">B16-B17</f>
        <v>5920361.7570000011</v>
      </c>
      <c r="C18" s="3156">
        <f t="shared" si="2"/>
        <v>911464.15499999991</v>
      </c>
      <c r="D18" s="3156">
        <f t="shared" si="2"/>
        <v>2370485.2940000012</v>
      </c>
      <c r="E18" s="3156">
        <f t="shared" si="2"/>
        <v>972761.97799999989</v>
      </c>
      <c r="F18" s="3156">
        <f t="shared" si="2"/>
        <v>1665627.83</v>
      </c>
      <c r="G18" s="3156">
        <f t="shared" si="2"/>
        <v>22.5</v>
      </c>
      <c r="H18" s="3155" t="s">
        <v>3613</v>
      </c>
    </row>
    <row r="19" spans="1:8" ht="16.149999999999999" customHeight="1">
      <c r="A19" s="3154"/>
      <c r="B19" s="2991" t="s">
        <v>3612</v>
      </c>
      <c r="C19" s="2991" t="s">
        <v>459</v>
      </c>
      <c r="D19" s="1210" t="s">
        <v>458</v>
      </c>
      <c r="E19" s="1210" t="s">
        <v>802</v>
      </c>
      <c r="F19" s="1210" t="s">
        <v>456</v>
      </c>
      <c r="G19" s="1210" t="s">
        <v>455</v>
      </c>
      <c r="H19" s="3153"/>
    </row>
    <row r="20" spans="1:8" ht="12.75" customHeight="1">
      <c r="A20" s="5855" t="s">
        <v>406</v>
      </c>
      <c r="B20" s="5855"/>
      <c r="C20" s="5855"/>
      <c r="D20" s="5855"/>
      <c r="E20" s="5855"/>
      <c r="F20" s="5855"/>
      <c r="G20" s="5855"/>
      <c r="H20" s="5855"/>
    </row>
    <row r="21" spans="1:8" s="3152" customFormat="1" ht="12" customHeight="1">
      <c r="A21" s="5853" t="s">
        <v>3611</v>
      </c>
      <c r="B21" s="5853"/>
      <c r="C21" s="5853"/>
      <c r="D21" s="5853"/>
      <c r="E21" s="5853"/>
      <c r="F21" s="5853"/>
      <c r="G21" s="5853"/>
      <c r="H21" s="5853"/>
    </row>
    <row r="22" spans="1:8" s="3152" customFormat="1" ht="11.15" customHeight="1">
      <c r="A22" s="5853" t="s">
        <v>3610</v>
      </c>
      <c r="B22" s="5853"/>
      <c r="C22" s="5853"/>
      <c r="D22" s="5853"/>
      <c r="E22" s="5853"/>
      <c r="F22" s="5853"/>
      <c r="G22" s="5853"/>
      <c r="H22" s="5853"/>
    </row>
    <row r="23" spans="1:8">
      <c r="A23" s="5854" t="s">
        <v>3609</v>
      </c>
      <c r="B23" s="5854"/>
      <c r="C23" s="5854"/>
      <c r="D23" s="5854"/>
      <c r="E23" s="5854"/>
      <c r="F23" s="5854"/>
      <c r="G23" s="5854"/>
      <c r="H23" s="5854"/>
    </row>
    <row r="24" spans="1:8">
      <c r="A24" s="5850" t="s">
        <v>3608</v>
      </c>
      <c r="B24" s="5850"/>
      <c r="C24" s="5850"/>
      <c r="D24" s="5850"/>
      <c r="E24" s="5850"/>
      <c r="F24" s="5850"/>
      <c r="G24" s="5850"/>
      <c r="H24" s="5850"/>
    </row>
    <row r="25" spans="1:8">
      <c r="B25" s="3151"/>
      <c r="C25" s="3150"/>
      <c r="D25" s="3149"/>
      <c r="E25" s="3149"/>
      <c r="F25" s="3149"/>
      <c r="G25" s="3149"/>
      <c r="H25" s="3149"/>
    </row>
    <row r="26" spans="1:8">
      <c r="B26" s="3148"/>
      <c r="C26" s="3147"/>
      <c r="D26" s="3147"/>
      <c r="E26" s="3147"/>
      <c r="F26" s="3147"/>
      <c r="G26" s="3147"/>
      <c r="H26" s="3146"/>
    </row>
    <row r="27" spans="1:8">
      <c r="B27" s="3148"/>
      <c r="C27" s="3147"/>
      <c r="D27" s="3147"/>
      <c r="E27" s="3147"/>
      <c r="F27" s="3147"/>
      <c r="G27" s="3147"/>
      <c r="H27" s="3146"/>
    </row>
    <row r="28" spans="1:8">
      <c r="B28" s="3148"/>
      <c r="C28" s="3147"/>
      <c r="D28" s="3147"/>
      <c r="E28" s="3147"/>
      <c r="F28" s="3147"/>
      <c r="G28" s="3147"/>
      <c r="H28" s="3149"/>
    </row>
    <row r="29" spans="1:8">
      <c r="B29" s="3148"/>
      <c r="C29" s="3147"/>
      <c r="D29" s="3147"/>
      <c r="E29" s="3147"/>
      <c r="F29" s="3147"/>
      <c r="G29" s="3147"/>
      <c r="H29" s="3147"/>
    </row>
    <row r="30" spans="1:8">
      <c r="B30" s="3148"/>
      <c r="C30" s="3146"/>
      <c r="D30" s="3146"/>
      <c r="E30" s="3146"/>
      <c r="F30" s="3146"/>
      <c r="G30" s="3146"/>
      <c r="H30" s="3147"/>
    </row>
    <row r="31" spans="1:8">
      <c r="H31" s="3147"/>
    </row>
    <row r="32" spans="1:8">
      <c r="H32" s="3147"/>
    </row>
    <row r="33" spans="8:8">
      <c r="H33" s="3146"/>
    </row>
  </sheetData>
  <mergeCells count="7">
    <mergeCell ref="A24:H24"/>
    <mergeCell ref="A1:H1"/>
    <mergeCell ref="A2:H2"/>
    <mergeCell ref="A21:H21"/>
    <mergeCell ref="A22:H22"/>
    <mergeCell ref="A23:H23"/>
    <mergeCell ref="A20:H20"/>
  </mergeCells>
  <conditionalFormatting sqref="B7:G14 B16:G18">
    <cfRule type="cellIs" dxfId="389" priority="1" operator="between">
      <formula>1E-37</formula>
      <formula>0.499999999999999</formula>
    </cfRule>
  </conditionalFormatting>
  <printOptions horizontalCentered="1"/>
  <pageMargins left="0.15748031496062992" right="0.15748031496062992" top="0.74803149606299213" bottom="0.74803149606299213" header="0.31496062992125984" footer="0.31496062992125984"/>
  <pageSetup paperSize="9" scale="8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91CF-2862-4C9A-885F-B54A69B24051}">
  <sheetPr>
    <pageSetUpPr fitToPage="1"/>
  </sheetPr>
  <dimension ref="A1:Z80"/>
  <sheetViews>
    <sheetView showGridLines="0" zoomScaleNormal="100" workbookViewId="0"/>
  </sheetViews>
  <sheetFormatPr defaultColWidth="9.1796875" defaultRowHeight="10.5"/>
  <cols>
    <col min="1" max="1" width="21.1796875" style="3046" customWidth="1"/>
    <col min="2" max="2" width="16.7265625" style="3046" customWidth="1"/>
    <col min="3" max="3" width="14.54296875" style="3046" customWidth="1"/>
    <col min="4" max="4" width="12.1796875" style="3046" customWidth="1"/>
    <col min="5" max="5" width="2.81640625" style="3046" customWidth="1"/>
    <col min="6" max="6" width="12.1796875" style="3046" customWidth="1"/>
    <col min="7" max="7" width="2.7265625" style="3046" bestFit="1" customWidth="1"/>
    <col min="8" max="8" width="11.81640625" style="3046" customWidth="1"/>
    <col min="9" max="9" width="2.453125" style="3046" customWidth="1"/>
    <col min="10" max="10" width="12.1796875" style="3046" customWidth="1"/>
    <col min="11" max="11" width="2.7265625" style="3046" customWidth="1"/>
    <col min="12" max="12" width="12.1796875" style="3046" customWidth="1"/>
    <col min="13" max="13" width="12.81640625" style="3046" customWidth="1"/>
    <col min="14" max="14" width="9.1796875" style="3046" customWidth="1"/>
    <col min="15" max="16384" width="9.1796875" style="3046"/>
  </cols>
  <sheetData>
    <row r="1" spans="1:16" s="3070" customFormat="1" ht="26.25" customHeight="1">
      <c r="A1" s="5824" t="s">
        <v>3681</v>
      </c>
      <c r="B1" s="5856"/>
      <c r="C1" s="5856"/>
      <c r="D1" s="5856"/>
      <c r="E1" s="5856"/>
      <c r="F1" s="5856"/>
      <c r="G1" s="5856"/>
      <c r="H1" s="5856"/>
      <c r="I1" s="5856"/>
      <c r="J1" s="5856"/>
      <c r="K1" s="5856"/>
      <c r="L1" s="5856"/>
      <c r="M1" s="5856"/>
    </row>
    <row r="2" spans="1:16" s="3070" customFormat="1" ht="26.25" customHeight="1">
      <c r="A2" s="5825" t="s">
        <v>3680</v>
      </c>
      <c r="B2" s="5857"/>
      <c r="C2" s="5857"/>
      <c r="D2" s="5857"/>
      <c r="E2" s="5857"/>
      <c r="F2" s="5857"/>
      <c r="G2" s="5857"/>
      <c r="H2" s="5857"/>
      <c r="I2" s="5857"/>
      <c r="J2" s="5857"/>
      <c r="K2" s="5857"/>
      <c r="L2" s="5857"/>
      <c r="M2" s="5857"/>
      <c r="P2" s="3215"/>
    </row>
    <row r="3" spans="1:16" ht="13.75" customHeight="1">
      <c r="A3" s="5858"/>
      <c r="B3" s="5861" t="s">
        <v>3679</v>
      </c>
      <c r="C3" s="5862"/>
      <c r="D3" s="5865" t="s">
        <v>3678</v>
      </c>
      <c r="E3" s="5867"/>
      <c r="F3" s="5867"/>
      <c r="G3" s="3186"/>
      <c r="H3" s="5870" t="s">
        <v>3677</v>
      </c>
      <c r="I3" s="5871"/>
      <c r="J3" s="5871"/>
      <c r="K3" s="5872"/>
      <c r="L3" s="5865" t="s">
        <v>3676</v>
      </c>
      <c r="M3" s="5866"/>
    </row>
    <row r="4" spans="1:16" ht="13.75" customHeight="1">
      <c r="A4" s="5859"/>
      <c r="B4" s="5863"/>
      <c r="C4" s="5864"/>
      <c r="D4" s="5868" t="s">
        <v>3675</v>
      </c>
      <c r="E4" s="5869"/>
      <c r="F4" s="5868" t="s">
        <v>3674</v>
      </c>
      <c r="G4" s="5869"/>
      <c r="H4" s="2997" t="s">
        <v>3673</v>
      </c>
      <c r="I4" s="2996"/>
      <c r="J4" s="5780" t="s">
        <v>3672</v>
      </c>
      <c r="K4" s="5781"/>
      <c r="L4" s="3214" t="s">
        <v>3671</v>
      </c>
      <c r="M4" s="375" t="s">
        <v>3670</v>
      </c>
    </row>
    <row r="5" spans="1:16" ht="13.75" customHeight="1">
      <c r="A5" s="5860"/>
      <c r="B5" s="3183" t="s">
        <v>805</v>
      </c>
      <c r="C5" s="3183" t="s">
        <v>3669</v>
      </c>
      <c r="D5" s="5782" t="s">
        <v>805</v>
      </c>
      <c r="E5" s="5783"/>
      <c r="F5" s="5783"/>
      <c r="G5" s="5783"/>
      <c r="H5" s="5783"/>
      <c r="I5" s="5783"/>
      <c r="J5" s="5783"/>
      <c r="K5" s="2993"/>
      <c r="L5" s="5782" t="s">
        <v>2249</v>
      </c>
      <c r="M5" s="5784"/>
    </row>
    <row r="6" spans="1:16" s="3210" customFormat="1" ht="12.75" customHeight="1">
      <c r="A6" s="3212" t="s">
        <v>212</v>
      </c>
      <c r="B6" s="3213"/>
      <c r="C6" s="3213"/>
      <c r="D6" s="5874"/>
      <c r="E6" s="5874"/>
      <c r="F6" s="5874"/>
      <c r="G6" s="3213"/>
      <c r="H6" s="3213"/>
      <c r="I6" s="3213"/>
      <c r="J6" s="3213"/>
      <c r="K6" s="3213"/>
      <c r="L6" s="5874"/>
      <c r="M6" s="5874"/>
    </row>
    <row r="7" spans="1:16" s="3210" customFormat="1" ht="12.65" customHeight="1">
      <c r="A7" s="3212">
        <v>1990</v>
      </c>
      <c r="B7" s="3211">
        <v>14190</v>
      </c>
      <c r="C7" s="3211" t="s">
        <v>218</v>
      </c>
      <c r="D7" s="3211">
        <v>126580</v>
      </c>
      <c r="E7" s="3211"/>
      <c r="F7" s="3211">
        <v>126875</v>
      </c>
      <c r="G7" s="3211"/>
      <c r="H7" s="3211">
        <v>153640</v>
      </c>
      <c r="I7" s="3211"/>
      <c r="J7" s="3211">
        <v>159762</v>
      </c>
      <c r="K7" s="3211"/>
      <c r="L7" s="3211">
        <v>18333603</v>
      </c>
      <c r="M7" s="3211">
        <v>39190384</v>
      </c>
    </row>
    <row r="8" spans="1:16" s="3210" customFormat="1" ht="12.75" customHeight="1">
      <c r="A8" s="3212">
        <v>1991</v>
      </c>
      <c r="B8" s="3211">
        <v>13899</v>
      </c>
      <c r="C8" s="3211" t="s">
        <v>218</v>
      </c>
      <c r="D8" s="3211">
        <v>135663</v>
      </c>
      <c r="E8" s="3211"/>
      <c r="F8" s="3211">
        <v>136568</v>
      </c>
      <c r="G8" s="3211"/>
      <c r="H8" s="3211">
        <v>162524</v>
      </c>
      <c r="I8" s="3211"/>
      <c r="J8" s="3211">
        <v>164751</v>
      </c>
      <c r="K8" s="3211"/>
      <c r="L8" s="3211">
        <v>14835806</v>
      </c>
      <c r="M8" s="3211">
        <v>35809690</v>
      </c>
    </row>
    <row r="9" spans="1:16" s="3210" customFormat="1" ht="12.75" customHeight="1">
      <c r="A9" s="3212">
        <v>1992</v>
      </c>
      <c r="B9" s="3211">
        <v>14763</v>
      </c>
      <c r="C9" s="3211" t="s">
        <v>218</v>
      </c>
      <c r="D9" s="3211">
        <v>138148</v>
      </c>
      <c r="E9" s="3211"/>
      <c r="F9" s="3211">
        <v>141041</v>
      </c>
      <c r="G9" s="3211"/>
      <c r="H9" s="3211">
        <v>171533</v>
      </c>
      <c r="I9" s="3211"/>
      <c r="J9" s="3211">
        <v>276191</v>
      </c>
      <c r="K9" s="3211"/>
      <c r="L9" s="3211">
        <v>16583834</v>
      </c>
      <c r="M9" s="3211">
        <v>39953283</v>
      </c>
    </row>
    <row r="10" spans="1:16" s="3210" customFormat="1" ht="12.75" customHeight="1">
      <c r="A10" s="3212">
        <v>1993</v>
      </c>
      <c r="B10" s="3211">
        <v>13946</v>
      </c>
      <c r="C10" s="3211" t="s">
        <v>218</v>
      </c>
      <c r="D10" s="3211">
        <v>135503</v>
      </c>
      <c r="E10" s="3211"/>
      <c r="F10" s="3211">
        <v>138082</v>
      </c>
      <c r="G10" s="3211"/>
      <c r="H10" s="3211">
        <v>160363</v>
      </c>
      <c r="I10" s="3211"/>
      <c r="J10" s="3211">
        <v>162254</v>
      </c>
      <c r="K10" s="3211"/>
      <c r="L10" s="3211">
        <v>14699905</v>
      </c>
      <c r="M10" s="3211">
        <v>37004224</v>
      </c>
    </row>
    <row r="11" spans="1:16" s="3210" customFormat="1" ht="12.75" customHeight="1">
      <c r="A11" s="3212">
        <v>1994</v>
      </c>
      <c r="B11" s="3211">
        <v>14190</v>
      </c>
      <c r="C11" s="3211" t="s">
        <v>218</v>
      </c>
      <c r="D11" s="3211">
        <v>152151</v>
      </c>
      <c r="E11" s="3211"/>
      <c r="F11" s="3211">
        <v>150012</v>
      </c>
      <c r="G11" s="3211"/>
      <c r="H11" s="3211">
        <v>163224</v>
      </c>
      <c r="I11" s="3211"/>
      <c r="J11" s="3211">
        <v>160519</v>
      </c>
      <c r="K11" s="3211"/>
      <c r="L11" s="3211">
        <v>16924254</v>
      </c>
      <c r="M11" s="3211">
        <v>40661461</v>
      </c>
    </row>
    <row r="12" spans="1:16" s="3210" customFormat="1" ht="12.75" customHeight="1">
      <c r="A12" s="3212">
        <v>1995</v>
      </c>
      <c r="B12" s="3211">
        <v>14313</v>
      </c>
      <c r="C12" s="3211" t="s">
        <v>218</v>
      </c>
      <c r="D12" s="3211">
        <v>175020</v>
      </c>
      <c r="E12" s="3211"/>
      <c r="F12" s="3211">
        <v>174846</v>
      </c>
      <c r="G12" s="3211"/>
      <c r="H12" s="3211">
        <v>156562</v>
      </c>
      <c r="I12" s="3211"/>
      <c r="J12" s="3211">
        <v>168796</v>
      </c>
      <c r="K12" s="3211"/>
      <c r="L12" s="3211">
        <v>16785150</v>
      </c>
      <c r="M12" s="3211">
        <v>43936453</v>
      </c>
    </row>
    <row r="13" spans="1:16" s="3210" customFormat="1" ht="12.75" customHeight="1">
      <c r="A13" s="3212">
        <v>1996</v>
      </c>
      <c r="B13" s="3211">
        <v>14873</v>
      </c>
      <c r="C13" s="3211" t="s">
        <v>218</v>
      </c>
      <c r="D13" s="3211">
        <v>181508</v>
      </c>
      <c r="E13" s="3211"/>
      <c r="F13" s="3211">
        <v>180737</v>
      </c>
      <c r="G13" s="3211"/>
      <c r="H13" s="3211">
        <v>180879</v>
      </c>
      <c r="I13" s="3211"/>
      <c r="J13" s="3211">
        <v>183924</v>
      </c>
      <c r="K13" s="3211"/>
      <c r="L13" s="3211">
        <v>15280379</v>
      </c>
      <c r="M13" s="3211">
        <v>40278204</v>
      </c>
    </row>
    <row r="14" spans="1:16" s="3210" customFormat="1" ht="12.75" customHeight="1">
      <c r="A14" s="3212">
        <v>1997</v>
      </c>
      <c r="B14" s="3211">
        <v>10319</v>
      </c>
      <c r="C14" s="3211">
        <v>108063643</v>
      </c>
      <c r="D14" s="3211">
        <v>215255</v>
      </c>
      <c r="E14" s="3211"/>
      <c r="F14" s="3211">
        <v>216479</v>
      </c>
      <c r="G14" s="3211"/>
      <c r="H14" s="3211">
        <v>192215</v>
      </c>
      <c r="I14" s="3211"/>
      <c r="J14" s="3211">
        <v>193250</v>
      </c>
      <c r="K14" s="3211"/>
      <c r="L14" s="3211">
        <v>14203238</v>
      </c>
      <c r="M14" s="3211">
        <v>41913498</v>
      </c>
    </row>
    <row r="15" spans="1:16" s="3210" customFormat="1" ht="12.75" customHeight="1">
      <c r="A15" s="3212">
        <v>1998</v>
      </c>
      <c r="B15" s="3211">
        <v>10302</v>
      </c>
      <c r="C15" s="3211">
        <v>112674197</v>
      </c>
      <c r="D15" s="3211">
        <v>235133</v>
      </c>
      <c r="E15" s="3211"/>
      <c r="F15" s="3211">
        <v>237531</v>
      </c>
      <c r="G15" s="3211"/>
      <c r="H15" s="3211">
        <v>201527</v>
      </c>
      <c r="I15" s="3211"/>
      <c r="J15" s="3211">
        <v>208055</v>
      </c>
      <c r="K15" s="3211"/>
      <c r="L15" s="3211">
        <v>14187911</v>
      </c>
      <c r="M15" s="3211">
        <v>43431419</v>
      </c>
    </row>
    <row r="16" spans="1:16" s="3210" customFormat="1" ht="12.75" customHeight="1">
      <c r="A16" s="3212">
        <v>1999</v>
      </c>
      <c r="B16" s="3211">
        <v>10665</v>
      </c>
      <c r="C16" s="3211">
        <v>114644231</v>
      </c>
      <c r="D16" s="3211">
        <v>234892</v>
      </c>
      <c r="E16" s="3211"/>
      <c r="F16" s="3211">
        <v>237366</v>
      </c>
      <c r="G16" s="3211"/>
      <c r="H16" s="3211">
        <v>242401</v>
      </c>
      <c r="I16" s="3211"/>
      <c r="J16" s="3211">
        <v>246059</v>
      </c>
      <c r="K16" s="3211"/>
      <c r="L16" s="3211">
        <v>13877202</v>
      </c>
      <c r="M16" s="3211">
        <v>47075071</v>
      </c>
    </row>
    <row r="17" spans="1:13" s="3210" customFormat="1" ht="12.75" customHeight="1">
      <c r="A17" s="3212">
        <v>2000</v>
      </c>
      <c r="B17" s="3211">
        <v>12240</v>
      </c>
      <c r="C17" s="3211">
        <v>115518389</v>
      </c>
      <c r="D17" s="3211">
        <v>266507</v>
      </c>
      <c r="E17" s="3211"/>
      <c r="F17" s="3211">
        <v>267819</v>
      </c>
      <c r="G17" s="3211"/>
      <c r="H17" s="3211">
        <v>264929</v>
      </c>
      <c r="I17" s="3211"/>
      <c r="J17" s="3211">
        <v>268219</v>
      </c>
      <c r="K17" s="3211"/>
      <c r="L17" s="3211">
        <v>12583904</v>
      </c>
      <c r="M17" s="3211">
        <v>43820316</v>
      </c>
    </row>
    <row r="18" spans="1:13" s="3210" customFormat="1" ht="12.75" customHeight="1">
      <c r="A18" s="3212">
        <v>2001</v>
      </c>
      <c r="B18" s="3211">
        <v>11920</v>
      </c>
      <c r="C18" s="3211">
        <v>113548832</v>
      </c>
      <c r="D18" s="3211">
        <v>269250</v>
      </c>
      <c r="E18" s="3211"/>
      <c r="F18" s="3211">
        <v>273135</v>
      </c>
      <c r="G18" s="3211"/>
      <c r="H18" s="3211">
        <v>284784</v>
      </c>
      <c r="I18" s="3211"/>
      <c r="J18" s="3211">
        <v>291672</v>
      </c>
      <c r="K18" s="3211"/>
      <c r="L18" s="3211">
        <v>12385680</v>
      </c>
      <c r="M18" s="3211">
        <v>43778582</v>
      </c>
    </row>
    <row r="19" spans="1:13" s="3210" customFormat="1" ht="12.75" customHeight="1">
      <c r="A19" s="3212">
        <v>2002</v>
      </c>
      <c r="B19" s="3211">
        <v>12027</v>
      </c>
      <c r="C19" s="3211">
        <v>119009179</v>
      </c>
      <c r="D19" s="3211">
        <v>250273</v>
      </c>
      <c r="E19" s="3211"/>
      <c r="F19" s="3211">
        <v>250532</v>
      </c>
      <c r="G19" s="3211"/>
      <c r="H19" s="3211">
        <v>304568</v>
      </c>
      <c r="I19" s="3211"/>
      <c r="J19" s="3211">
        <v>320454</v>
      </c>
      <c r="K19" s="3211"/>
      <c r="L19" s="3211">
        <v>12835564</v>
      </c>
      <c r="M19" s="3211">
        <v>42756822</v>
      </c>
    </row>
    <row r="20" spans="1:13" s="3210" customFormat="1" ht="12.75" customHeight="1">
      <c r="A20" s="3212">
        <v>2003</v>
      </c>
      <c r="B20" s="3211">
        <v>11868</v>
      </c>
      <c r="C20" s="3211">
        <v>121240100</v>
      </c>
      <c r="D20" s="3211">
        <v>285320</v>
      </c>
      <c r="E20" s="3211"/>
      <c r="F20" s="3211">
        <v>285370</v>
      </c>
      <c r="G20" s="3211"/>
      <c r="H20" s="3211">
        <v>365517</v>
      </c>
      <c r="I20" s="3211"/>
      <c r="J20" s="3211">
        <v>363055</v>
      </c>
      <c r="K20" s="3211"/>
      <c r="L20" s="3211">
        <v>14675774</v>
      </c>
      <c r="M20" s="3211">
        <v>42806632</v>
      </c>
    </row>
    <row r="21" spans="1:13" s="3194" customFormat="1" ht="12.65" customHeight="1">
      <c r="A21" s="3209">
        <v>2004</v>
      </c>
      <c r="B21" s="3208">
        <v>12874</v>
      </c>
      <c r="C21" s="3207">
        <v>121945265</v>
      </c>
      <c r="D21" s="3207">
        <v>307013</v>
      </c>
      <c r="E21" s="3207"/>
      <c r="F21" s="3207">
        <v>307013</v>
      </c>
      <c r="G21" s="3207"/>
      <c r="H21" s="3207">
        <v>391926</v>
      </c>
      <c r="I21" s="3207"/>
      <c r="J21" s="3207">
        <v>381124</v>
      </c>
      <c r="K21" s="3207"/>
      <c r="L21" s="3207">
        <v>16621333</v>
      </c>
      <c r="M21" s="3207">
        <v>45201775</v>
      </c>
    </row>
    <row r="22" spans="1:13" s="3184" customFormat="1" ht="12.65" customHeight="1">
      <c r="A22" s="3200">
        <v>2005</v>
      </c>
      <c r="B22" s="3195">
        <v>14092</v>
      </c>
      <c r="C22" s="3195">
        <v>136225356</v>
      </c>
      <c r="D22" s="3195">
        <v>308575</v>
      </c>
      <c r="E22" s="3195"/>
      <c r="F22" s="3195">
        <v>309009</v>
      </c>
      <c r="G22" s="3195"/>
      <c r="H22" s="3195">
        <v>397905</v>
      </c>
      <c r="I22" s="3195"/>
      <c r="J22" s="3195">
        <v>393557</v>
      </c>
      <c r="K22" s="3195"/>
      <c r="L22" s="3195">
        <v>17827841</v>
      </c>
      <c r="M22" s="3195">
        <v>47472903</v>
      </c>
    </row>
    <row r="23" spans="1:13" s="3184" customFormat="1" ht="12.65" customHeight="1">
      <c r="A23" s="3200">
        <v>2006</v>
      </c>
      <c r="B23" s="3195">
        <v>14886</v>
      </c>
      <c r="C23" s="3195">
        <v>148825900</v>
      </c>
      <c r="D23" s="3202">
        <v>322370</v>
      </c>
      <c r="E23" s="3202"/>
      <c r="F23" s="3202">
        <v>322370</v>
      </c>
      <c r="G23" s="3202"/>
      <c r="H23" s="3195">
        <v>442233</v>
      </c>
      <c r="I23" s="3195"/>
      <c r="J23" s="3195">
        <v>440808</v>
      </c>
      <c r="K23" s="3195"/>
      <c r="L23" s="3195">
        <v>19975226</v>
      </c>
      <c r="M23" s="3195">
        <v>46886245</v>
      </c>
    </row>
    <row r="24" spans="1:13" s="3184" customFormat="1" ht="12.65" customHeight="1">
      <c r="A24" s="3200">
        <v>2007</v>
      </c>
      <c r="B24" s="3195">
        <v>15226</v>
      </c>
      <c r="C24" s="3195">
        <v>151815519</v>
      </c>
      <c r="D24" s="3202">
        <v>828609</v>
      </c>
      <c r="E24" s="3202" t="s">
        <v>690</v>
      </c>
      <c r="F24" s="3202">
        <v>829609</v>
      </c>
      <c r="G24" s="3202" t="s">
        <v>690</v>
      </c>
      <c r="H24" s="3195">
        <v>481815</v>
      </c>
      <c r="I24" s="3195"/>
      <c r="J24" s="3195">
        <v>476909</v>
      </c>
      <c r="K24" s="3195"/>
      <c r="L24" s="3195">
        <v>21173862</v>
      </c>
      <c r="M24" s="3195">
        <v>47054751</v>
      </c>
    </row>
    <row r="25" spans="1:13" s="3184" customFormat="1" ht="12.65" customHeight="1">
      <c r="A25" s="3200">
        <v>2008</v>
      </c>
      <c r="B25" s="3195">
        <v>15003</v>
      </c>
      <c r="C25" s="3195">
        <v>157056485</v>
      </c>
      <c r="D25" s="3202">
        <v>854133</v>
      </c>
      <c r="E25" s="3202"/>
      <c r="F25" s="3202">
        <v>854751</v>
      </c>
      <c r="G25" s="3202"/>
      <c r="H25" s="3195">
        <v>517575</v>
      </c>
      <c r="I25" s="3195"/>
      <c r="J25" s="3195">
        <v>514684</v>
      </c>
      <c r="K25" s="3195"/>
      <c r="L25" s="3195">
        <v>21794545</v>
      </c>
      <c r="M25" s="3195">
        <v>44861806</v>
      </c>
    </row>
    <row r="26" spans="1:13" s="3184" customFormat="1" ht="12.65" customHeight="1">
      <c r="A26" s="3200">
        <v>2009</v>
      </c>
      <c r="B26" s="3195">
        <v>14041</v>
      </c>
      <c r="C26" s="3195">
        <v>148719255</v>
      </c>
      <c r="D26" s="3202">
        <v>851726</v>
      </c>
      <c r="E26" s="3202"/>
      <c r="F26" s="3202">
        <v>852923</v>
      </c>
      <c r="G26" s="3202"/>
      <c r="H26" s="3195">
        <v>495172</v>
      </c>
      <c r="I26" s="3195"/>
      <c r="J26" s="3195">
        <v>495871</v>
      </c>
      <c r="K26" s="3195"/>
      <c r="L26" s="3195">
        <v>20015577</v>
      </c>
      <c r="M26" s="3195">
        <v>42192030</v>
      </c>
    </row>
    <row r="27" spans="1:13" s="3184" customFormat="1" ht="12.65" customHeight="1">
      <c r="A27" s="3200">
        <v>2010</v>
      </c>
      <c r="B27" s="3195">
        <v>14665</v>
      </c>
      <c r="C27" s="3195">
        <v>159682827</v>
      </c>
      <c r="D27" s="3202">
        <v>804377</v>
      </c>
      <c r="E27" s="3202"/>
      <c r="F27" s="3202">
        <v>805054</v>
      </c>
      <c r="G27" s="3202"/>
      <c r="H27" s="3195">
        <v>555200</v>
      </c>
      <c r="I27" s="3195"/>
      <c r="J27" s="3195">
        <v>549973</v>
      </c>
      <c r="K27" s="3195"/>
      <c r="L27" s="3195">
        <v>23107122</v>
      </c>
      <c r="M27" s="3195">
        <v>42867748</v>
      </c>
    </row>
    <row r="28" spans="1:13" s="3184" customFormat="1" ht="12.65" customHeight="1">
      <c r="A28" s="3200">
        <v>2011</v>
      </c>
      <c r="B28" s="3195">
        <v>14186</v>
      </c>
      <c r="C28" s="3195">
        <v>167157489</v>
      </c>
      <c r="D28" s="3202">
        <v>790694</v>
      </c>
      <c r="E28" s="3202"/>
      <c r="F28" s="3202">
        <v>791194</v>
      </c>
      <c r="G28" s="3202"/>
      <c r="H28" s="3195">
        <v>776525</v>
      </c>
      <c r="I28" s="3195"/>
      <c r="J28" s="3195">
        <v>590769</v>
      </c>
      <c r="K28" s="3195"/>
      <c r="L28" s="3195">
        <v>24482025</v>
      </c>
      <c r="M28" s="3195">
        <v>43024713</v>
      </c>
    </row>
    <row r="29" spans="1:13" s="3184" customFormat="1" ht="12.65" customHeight="1">
      <c r="A29" s="3200">
        <v>2012</v>
      </c>
      <c r="B29" s="3195">
        <v>13324</v>
      </c>
      <c r="C29" s="3195">
        <v>165522293</v>
      </c>
      <c r="D29" s="3202">
        <v>712794</v>
      </c>
      <c r="E29" s="3202"/>
      <c r="F29" s="3202">
        <v>712465</v>
      </c>
      <c r="G29" s="3202"/>
      <c r="H29" s="3195">
        <v>657090</v>
      </c>
      <c r="I29" s="3195"/>
      <c r="J29" s="3195">
        <v>641939</v>
      </c>
      <c r="K29" s="3195"/>
      <c r="L29" s="3195">
        <v>26521094</v>
      </c>
      <c r="M29" s="3195">
        <v>41438080</v>
      </c>
    </row>
    <row r="30" spans="1:13" s="3184" customFormat="1" ht="12.65" customHeight="1">
      <c r="A30" s="3200">
        <v>2013</v>
      </c>
      <c r="B30" s="3195">
        <v>14120</v>
      </c>
      <c r="C30" s="3195">
        <v>203136318</v>
      </c>
      <c r="D30" s="3202">
        <v>712057</v>
      </c>
      <c r="E30" s="3202"/>
      <c r="F30" s="3202">
        <v>712057</v>
      </c>
      <c r="G30" s="3202"/>
      <c r="H30" s="3195">
        <v>784041</v>
      </c>
      <c r="I30" s="3195"/>
      <c r="J30" s="3195">
        <v>792287</v>
      </c>
      <c r="K30" s="3195"/>
      <c r="L30" s="3195">
        <v>32955702</v>
      </c>
      <c r="M30" s="3195">
        <v>45293051</v>
      </c>
    </row>
    <row r="31" spans="1:13" s="3184" customFormat="1" ht="12.65" customHeight="1">
      <c r="A31" s="3200">
        <v>2014</v>
      </c>
      <c r="B31" s="3195">
        <v>14198</v>
      </c>
      <c r="C31" s="3195">
        <v>217062218</v>
      </c>
      <c r="D31" s="3202">
        <v>736018</v>
      </c>
      <c r="E31" s="3202"/>
      <c r="F31" s="3202">
        <v>736020</v>
      </c>
      <c r="G31" s="3202"/>
      <c r="H31" s="3195">
        <v>886423</v>
      </c>
      <c r="I31" s="3195"/>
      <c r="J31" s="3195">
        <v>885131</v>
      </c>
      <c r="K31" s="3195"/>
      <c r="L31" s="3195">
        <v>34425129</v>
      </c>
      <c r="M31" s="3195">
        <v>46295509</v>
      </c>
    </row>
    <row r="32" spans="1:13" s="3184" customFormat="1" ht="12.75" customHeight="1">
      <c r="A32" s="3200">
        <v>2015</v>
      </c>
      <c r="B32" s="3195">
        <v>14471</v>
      </c>
      <c r="C32" s="3195">
        <v>237304996</v>
      </c>
      <c r="D32" s="3202">
        <v>784573</v>
      </c>
      <c r="E32" s="3202" t="s">
        <v>690</v>
      </c>
      <c r="F32" s="3202">
        <v>784658</v>
      </c>
      <c r="G32" s="3202" t="s">
        <v>690</v>
      </c>
      <c r="H32" s="3195">
        <v>877599</v>
      </c>
      <c r="I32" s="3195"/>
      <c r="J32" s="3195">
        <v>887906</v>
      </c>
      <c r="K32" s="3195"/>
      <c r="L32" s="3195">
        <v>35984905</v>
      </c>
      <c r="M32" s="3195">
        <v>50920588</v>
      </c>
    </row>
    <row r="33" spans="1:17" s="3184" customFormat="1" ht="12.75" customHeight="1">
      <c r="A33" s="3200">
        <v>2016</v>
      </c>
      <c r="B33" s="3195">
        <v>14537</v>
      </c>
      <c r="C33" s="3195">
        <v>245512022</v>
      </c>
      <c r="D33" s="3202">
        <v>869084</v>
      </c>
      <c r="E33" s="3202"/>
      <c r="F33" s="3202">
        <v>869080</v>
      </c>
      <c r="G33" s="3202"/>
      <c r="H33" s="3195">
        <v>924216</v>
      </c>
      <c r="I33" s="3195"/>
      <c r="J33" s="3195">
        <v>922108</v>
      </c>
      <c r="K33" s="3195"/>
      <c r="L33" s="3195">
        <v>37519780</v>
      </c>
      <c r="M33" s="3195">
        <v>53826948</v>
      </c>
      <c r="Q33" s="3204"/>
    </row>
    <row r="34" spans="1:17" s="3184" customFormat="1" ht="12.75" customHeight="1">
      <c r="A34" s="3200">
        <v>2017</v>
      </c>
      <c r="B34" s="3195">
        <v>14565</v>
      </c>
      <c r="C34" s="3195">
        <v>245564295</v>
      </c>
      <c r="D34" s="3202">
        <v>924410</v>
      </c>
      <c r="E34" s="3202" t="s">
        <v>690</v>
      </c>
      <c r="F34" s="3206">
        <v>924432</v>
      </c>
      <c r="G34" s="3205" t="s">
        <v>690</v>
      </c>
      <c r="H34" s="3195">
        <v>980337</v>
      </c>
      <c r="I34" s="3195"/>
      <c r="J34" s="3195">
        <v>986770</v>
      </c>
      <c r="K34" s="3195"/>
      <c r="L34" s="3195">
        <v>36654972</v>
      </c>
      <c r="M34" s="3195">
        <v>56685378</v>
      </c>
      <c r="Q34" s="3204"/>
    </row>
    <row r="35" spans="1:17" s="3184" customFormat="1" ht="12.75" customHeight="1">
      <c r="A35" s="3200">
        <v>2018</v>
      </c>
      <c r="B35" s="3189">
        <v>14120</v>
      </c>
      <c r="C35" s="3189">
        <v>237423682</v>
      </c>
      <c r="D35" s="3202">
        <v>908259</v>
      </c>
      <c r="E35" s="3201"/>
      <c r="F35" s="3203">
        <v>908326</v>
      </c>
      <c r="G35" s="3189"/>
      <c r="H35" s="3189">
        <v>992187</v>
      </c>
      <c r="I35" s="3202" t="s">
        <v>690</v>
      </c>
      <c r="J35" s="3202">
        <v>1006222</v>
      </c>
      <c r="K35" s="3201" t="s">
        <v>690</v>
      </c>
      <c r="L35" s="3189">
        <v>34837574</v>
      </c>
      <c r="M35" s="3189">
        <v>55523577</v>
      </c>
    </row>
    <row r="36" spans="1:17" s="3184" customFormat="1" ht="12.75" customHeight="1">
      <c r="A36" s="3200">
        <v>2019</v>
      </c>
      <c r="B36" s="3189">
        <v>14189</v>
      </c>
      <c r="C36" s="3189">
        <v>237308457</v>
      </c>
      <c r="D36" s="3189">
        <v>928411</v>
      </c>
      <c r="E36" s="3189"/>
      <c r="F36" s="3189">
        <v>928291</v>
      </c>
      <c r="G36" s="3189"/>
      <c r="H36" s="3189">
        <v>906757</v>
      </c>
      <c r="I36" s="3189" t="s">
        <v>690</v>
      </c>
      <c r="J36" s="3189">
        <v>900189</v>
      </c>
      <c r="K36" s="3189"/>
      <c r="L36" s="3189">
        <v>32494616</v>
      </c>
      <c r="M36" s="3189">
        <v>52825325</v>
      </c>
    </row>
    <row r="37" spans="1:17" s="3184" customFormat="1" ht="12.75" customHeight="1">
      <c r="A37" s="3200">
        <v>2020</v>
      </c>
      <c r="B37" s="3189">
        <v>12002</v>
      </c>
      <c r="C37" s="3189">
        <v>213028907</v>
      </c>
      <c r="D37" s="3189">
        <v>541619</v>
      </c>
      <c r="E37" s="3189" t="s">
        <v>690</v>
      </c>
      <c r="F37" s="3189">
        <v>541647</v>
      </c>
      <c r="G37" s="3189" t="s">
        <v>690</v>
      </c>
      <c r="H37" s="3189">
        <v>920315</v>
      </c>
      <c r="I37" s="3189"/>
      <c r="J37" s="3189">
        <v>933725</v>
      </c>
      <c r="K37" s="3189"/>
      <c r="L37" s="3189">
        <v>32050493</v>
      </c>
      <c r="M37" s="3189">
        <v>47320457</v>
      </c>
    </row>
    <row r="38" spans="1:17" s="3184" customFormat="1" ht="12.75" customHeight="1">
      <c r="A38" s="3196">
        <v>2021</v>
      </c>
      <c r="B38" s="3197">
        <v>12153</v>
      </c>
      <c r="C38" s="3197">
        <v>201020090</v>
      </c>
      <c r="D38" s="3197">
        <v>704609</v>
      </c>
      <c r="E38" s="3199"/>
      <c r="F38" s="3197">
        <v>704523</v>
      </c>
      <c r="G38" s="3199"/>
      <c r="H38" s="3197">
        <v>1107541</v>
      </c>
      <c r="I38" s="3199"/>
      <c r="J38" s="3197">
        <v>1019467</v>
      </c>
      <c r="K38" s="3198"/>
      <c r="L38" s="3197">
        <v>33086998</v>
      </c>
      <c r="M38" s="3197">
        <v>49992892</v>
      </c>
    </row>
    <row r="39" spans="1:17" s="3184" customFormat="1" ht="12.75" customHeight="1">
      <c r="A39" s="3196">
        <v>2022</v>
      </c>
      <c r="B39" s="3195"/>
      <c r="C39" s="3195"/>
      <c r="D39" s="3195"/>
      <c r="F39" s="3195"/>
      <c r="H39" s="3195"/>
      <c r="J39" s="3195"/>
      <c r="L39" s="3195"/>
      <c r="M39" s="3195"/>
    </row>
    <row r="40" spans="1:17" s="3194" customFormat="1">
      <c r="A40" s="3194" t="s">
        <v>3668</v>
      </c>
      <c r="B40" s="3192">
        <v>12802</v>
      </c>
      <c r="C40" s="3192">
        <v>214524837</v>
      </c>
      <c r="D40" s="3192">
        <v>844045</v>
      </c>
      <c r="E40" s="3194" t="s">
        <v>2434</v>
      </c>
      <c r="F40" s="3192">
        <v>844194</v>
      </c>
      <c r="G40" s="3194" t="s">
        <v>2434</v>
      </c>
      <c r="H40" s="3192">
        <v>975887</v>
      </c>
      <c r="J40" s="3192">
        <v>1005476</v>
      </c>
      <c r="K40" s="3192" t="s">
        <v>2434</v>
      </c>
      <c r="L40" s="3192">
        <v>32568446</v>
      </c>
      <c r="M40" s="3192">
        <v>52457040</v>
      </c>
      <c r="N40" s="3184"/>
      <c r="O40" s="3184"/>
      <c r="P40" s="3184"/>
    </row>
    <row r="41" spans="1:17" s="3194" customFormat="1">
      <c r="A41" s="3193" t="s">
        <v>460</v>
      </c>
      <c r="B41" s="3192">
        <v>9294</v>
      </c>
      <c r="C41" s="3192">
        <v>193418057</v>
      </c>
      <c r="D41" s="3192">
        <v>58</v>
      </c>
      <c r="E41" s="3194" t="s">
        <v>2434</v>
      </c>
      <c r="F41" s="3192">
        <v>94</v>
      </c>
      <c r="G41" s="3194" t="s">
        <v>2434</v>
      </c>
      <c r="H41" s="3192">
        <v>880759</v>
      </c>
      <c r="J41" s="3192">
        <v>892435</v>
      </c>
      <c r="K41" s="3192" t="s">
        <v>2434</v>
      </c>
      <c r="L41" s="3192">
        <v>31711951</v>
      </c>
      <c r="M41" s="3192">
        <v>49072278</v>
      </c>
      <c r="N41" s="3184"/>
      <c r="O41" s="3184"/>
      <c r="P41" s="3184"/>
    </row>
    <row r="42" spans="1:17" s="3194" customFormat="1">
      <c r="A42" s="3190" t="s">
        <v>3667</v>
      </c>
      <c r="B42" s="3189">
        <v>846</v>
      </c>
      <c r="C42" s="3189">
        <v>7229643</v>
      </c>
      <c r="D42" s="3191">
        <v>0</v>
      </c>
      <c r="F42" s="3191">
        <v>0</v>
      </c>
      <c r="H42" s="3191">
        <v>207</v>
      </c>
      <c r="J42" s="3191">
        <v>5</v>
      </c>
      <c r="K42" s="3189" t="s">
        <v>2434</v>
      </c>
      <c r="L42" s="3189">
        <v>1642677</v>
      </c>
      <c r="M42" s="3189">
        <v>4250127</v>
      </c>
      <c r="N42" s="3184"/>
      <c r="O42" s="3184"/>
      <c r="P42" s="3184"/>
    </row>
    <row r="43" spans="1:17" s="3194" customFormat="1">
      <c r="A43" s="3190" t="s">
        <v>3666</v>
      </c>
      <c r="B43" s="3189">
        <v>18</v>
      </c>
      <c r="C43" s="3189">
        <v>83298</v>
      </c>
      <c r="D43" s="3191">
        <v>0</v>
      </c>
      <c r="F43" s="3191">
        <v>0</v>
      </c>
      <c r="H43" s="3191">
        <v>0</v>
      </c>
      <c r="J43" s="3191">
        <v>0</v>
      </c>
      <c r="K43" s="3191"/>
      <c r="L43" s="3191">
        <v>78019</v>
      </c>
      <c r="M43" s="3191">
        <v>0</v>
      </c>
      <c r="N43" s="3184"/>
      <c r="O43" s="3184"/>
      <c r="P43" s="3184"/>
    </row>
    <row r="44" spans="1:17" s="3184" customFormat="1">
      <c r="A44" s="3190" t="s">
        <v>3665</v>
      </c>
      <c r="B44" s="3189">
        <v>464</v>
      </c>
      <c r="C44" s="3189">
        <v>2359575</v>
      </c>
      <c r="D44" s="3191">
        <v>0</v>
      </c>
      <c r="F44" s="3191">
        <v>0</v>
      </c>
      <c r="H44" s="3191">
        <v>5321</v>
      </c>
      <c r="J44" s="3191">
        <v>5168</v>
      </c>
      <c r="K44" s="3189" t="s">
        <v>2434</v>
      </c>
      <c r="L44" s="3189">
        <v>1461967</v>
      </c>
      <c r="M44" s="3189">
        <v>688810</v>
      </c>
    </row>
    <row r="45" spans="1:17" s="3184" customFormat="1">
      <c r="A45" s="3190" t="s">
        <v>3664</v>
      </c>
      <c r="B45" s="3189">
        <v>2379</v>
      </c>
      <c r="C45" s="3189">
        <v>31054336</v>
      </c>
      <c r="D45" s="3189">
        <v>0</v>
      </c>
      <c r="F45" s="3189">
        <v>0</v>
      </c>
      <c r="H45" s="3189">
        <v>185417</v>
      </c>
      <c r="J45" s="3189">
        <v>207264</v>
      </c>
      <c r="K45" s="3189" t="s">
        <v>2434</v>
      </c>
      <c r="L45" s="3189">
        <v>4424760</v>
      </c>
      <c r="M45" s="3189">
        <v>8813767</v>
      </c>
    </row>
    <row r="46" spans="1:17" s="3184" customFormat="1">
      <c r="A46" s="3190" t="s">
        <v>3663</v>
      </c>
      <c r="B46" s="3189">
        <v>1927</v>
      </c>
      <c r="C46" s="3189">
        <v>30454530</v>
      </c>
      <c r="D46" s="3189">
        <v>0</v>
      </c>
      <c r="F46" s="3189">
        <v>0</v>
      </c>
      <c r="H46" s="3189">
        <v>124323</v>
      </c>
      <c r="J46" s="3189">
        <v>119496</v>
      </c>
      <c r="K46" s="3189" t="s">
        <v>2434</v>
      </c>
      <c r="L46" s="3189">
        <v>3766910</v>
      </c>
      <c r="M46" s="3189">
        <v>7489688</v>
      </c>
    </row>
    <row r="47" spans="1:17" s="3184" customFormat="1" ht="12.75" customHeight="1">
      <c r="A47" s="3190" t="s">
        <v>3662</v>
      </c>
      <c r="B47" s="3189">
        <v>55</v>
      </c>
      <c r="C47" s="3189">
        <v>138956</v>
      </c>
      <c r="D47" s="3191">
        <v>0</v>
      </c>
      <c r="F47" s="3191">
        <v>5</v>
      </c>
      <c r="G47" s="3184" t="s">
        <v>2434</v>
      </c>
      <c r="H47" s="3191">
        <v>0</v>
      </c>
      <c r="J47" s="3191">
        <v>0</v>
      </c>
      <c r="K47" s="3191"/>
      <c r="L47" s="3191">
        <v>0</v>
      </c>
      <c r="M47" s="3191">
        <v>0</v>
      </c>
    </row>
    <row r="48" spans="1:17" s="3184" customFormat="1" ht="12.75" customHeight="1">
      <c r="A48" s="3190" t="s">
        <v>3661</v>
      </c>
      <c r="B48" s="3189">
        <v>1488</v>
      </c>
      <c r="C48" s="3189">
        <v>18824478</v>
      </c>
      <c r="D48" s="3189">
        <v>53</v>
      </c>
      <c r="E48" s="3184" t="s">
        <v>2434</v>
      </c>
      <c r="F48" s="3189">
        <v>89</v>
      </c>
      <c r="G48" s="3184" t="s">
        <v>2434</v>
      </c>
      <c r="H48" s="3189">
        <v>48292</v>
      </c>
      <c r="J48" s="3189">
        <v>50678</v>
      </c>
      <c r="K48" s="3189" t="s">
        <v>2434</v>
      </c>
      <c r="L48" s="3189">
        <v>3133474</v>
      </c>
      <c r="M48" s="3189">
        <v>3012454</v>
      </c>
    </row>
    <row r="49" spans="1:13" s="3184" customFormat="1" ht="12.75" customHeight="1">
      <c r="A49" s="3190" t="s">
        <v>3660</v>
      </c>
      <c r="B49" s="3189">
        <v>1899</v>
      </c>
      <c r="C49" s="3189">
        <v>101977151</v>
      </c>
      <c r="D49" s="3191">
        <v>0</v>
      </c>
      <c r="F49" s="3191">
        <v>0</v>
      </c>
      <c r="H49" s="3191">
        <v>517199</v>
      </c>
      <c r="J49" s="3191">
        <v>509824</v>
      </c>
      <c r="K49" s="3189" t="s">
        <v>2434</v>
      </c>
      <c r="L49" s="3189">
        <v>16965492</v>
      </c>
      <c r="M49" s="3189">
        <v>24649509</v>
      </c>
    </row>
    <row r="50" spans="1:13" s="3184" customFormat="1" ht="12.75" customHeight="1">
      <c r="A50" s="3190" t="s">
        <v>3659</v>
      </c>
      <c r="B50" s="3189">
        <v>218</v>
      </c>
      <c r="C50" s="3189">
        <v>1296090</v>
      </c>
      <c r="D50" s="3189">
        <v>5</v>
      </c>
      <c r="E50" s="3184" t="s">
        <v>2434</v>
      </c>
      <c r="F50" s="3189">
        <v>0</v>
      </c>
      <c r="H50" s="3189">
        <v>0</v>
      </c>
      <c r="J50" s="3189">
        <v>0</v>
      </c>
      <c r="K50" s="3189"/>
      <c r="L50" s="3189">
        <v>238652</v>
      </c>
      <c r="M50" s="3189">
        <v>167923</v>
      </c>
    </row>
    <row r="51" spans="1:13" s="3184" customFormat="1">
      <c r="A51" s="3193" t="s">
        <v>3090</v>
      </c>
      <c r="B51" s="3192">
        <v>2229</v>
      </c>
      <c r="C51" s="3192">
        <v>13983191</v>
      </c>
      <c r="D51" s="3192">
        <v>504225</v>
      </c>
      <c r="E51" s="3184" t="s">
        <v>2434</v>
      </c>
      <c r="F51" s="3192">
        <v>504338</v>
      </c>
      <c r="G51" s="3184" t="s">
        <v>2434</v>
      </c>
      <c r="H51" s="3192">
        <v>57948</v>
      </c>
      <c r="J51" s="3192">
        <v>76026</v>
      </c>
      <c r="K51" s="3192" t="s">
        <v>2434</v>
      </c>
      <c r="L51" s="3192">
        <v>704669</v>
      </c>
      <c r="M51" s="3192">
        <v>2223400</v>
      </c>
    </row>
    <row r="52" spans="1:13" s="3184" customFormat="1">
      <c r="A52" s="3190" t="s">
        <v>3658</v>
      </c>
      <c r="B52" s="3189">
        <v>161</v>
      </c>
      <c r="C52" s="3189">
        <v>534317</v>
      </c>
      <c r="D52" s="3189">
        <v>29149</v>
      </c>
      <c r="E52" s="3184" t="s">
        <v>2434</v>
      </c>
      <c r="F52" s="3189">
        <v>29839</v>
      </c>
      <c r="G52" s="3184" t="s">
        <v>2434</v>
      </c>
      <c r="H52" s="3189">
        <v>3575</v>
      </c>
      <c r="J52" s="3189">
        <v>3747</v>
      </c>
      <c r="K52" s="3189" t="s">
        <v>2434</v>
      </c>
      <c r="L52" s="3189">
        <v>12947</v>
      </c>
      <c r="M52" s="3189">
        <v>105727</v>
      </c>
    </row>
    <row r="53" spans="1:13" s="3184" customFormat="1">
      <c r="A53" s="3190" t="s">
        <v>3657</v>
      </c>
      <c r="B53" s="3189">
        <v>282</v>
      </c>
      <c r="C53" s="3189">
        <v>845536</v>
      </c>
      <c r="D53" s="3189">
        <v>218623</v>
      </c>
      <c r="E53" s="3184" t="s">
        <v>2434</v>
      </c>
      <c r="F53" s="3189">
        <v>217813</v>
      </c>
      <c r="G53" s="3184" t="s">
        <v>2434</v>
      </c>
      <c r="H53" s="3189">
        <v>3619</v>
      </c>
      <c r="J53" s="3189">
        <v>3749</v>
      </c>
      <c r="K53" s="3189" t="s">
        <v>2434</v>
      </c>
      <c r="L53" s="3189">
        <v>28328</v>
      </c>
      <c r="M53" s="3189">
        <v>99365</v>
      </c>
    </row>
    <row r="54" spans="1:13" s="3184" customFormat="1">
      <c r="A54" s="3190" t="s">
        <v>3656</v>
      </c>
      <c r="B54" s="3189">
        <v>80</v>
      </c>
      <c r="C54" s="3189">
        <v>178273</v>
      </c>
      <c r="D54" s="3189">
        <v>0</v>
      </c>
      <c r="F54" s="3189">
        <v>0</v>
      </c>
      <c r="H54" s="3189">
        <v>1712</v>
      </c>
      <c r="J54" s="3189">
        <v>1675</v>
      </c>
      <c r="K54" s="3189" t="s">
        <v>2434</v>
      </c>
      <c r="L54" s="3189">
        <v>8048</v>
      </c>
      <c r="M54" s="3189">
        <v>39069</v>
      </c>
    </row>
    <row r="55" spans="1:13" s="3184" customFormat="1">
      <c r="A55" s="3190" t="s">
        <v>3655</v>
      </c>
      <c r="B55" s="3189">
        <v>679</v>
      </c>
      <c r="C55" s="3189">
        <v>8908510</v>
      </c>
      <c r="D55" s="3189">
        <v>0</v>
      </c>
      <c r="F55" s="3189">
        <v>0</v>
      </c>
      <c r="H55" s="3189">
        <v>29902</v>
      </c>
      <c r="J55" s="3189">
        <v>47799</v>
      </c>
      <c r="K55" s="3189" t="s">
        <v>2434</v>
      </c>
      <c r="L55" s="3189">
        <v>470236</v>
      </c>
      <c r="M55" s="3189">
        <v>1311656</v>
      </c>
    </row>
    <row r="56" spans="1:13" s="3184" customFormat="1">
      <c r="A56" s="3190" t="s">
        <v>3654</v>
      </c>
      <c r="B56" s="3189">
        <v>109</v>
      </c>
      <c r="C56" s="3189">
        <v>255991</v>
      </c>
      <c r="D56" s="3191">
        <v>2417</v>
      </c>
      <c r="E56" s="3184" t="s">
        <v>2434</v>
      </c>
      <c r="F56" s="3191">
        <v>2556</v>
      </c>
      <c r="G56" s="3184" t="s">
        <v>2434</v>
      </c>
      <c r="H56" s="3191">
        <v>837</v>
      </c>
      <c r="J56" s="3191">
        <v>812</v>
      </c>
      <c r="K56" s="3189" t="s">
        <v>2434</v>
      </c>
      <c r="L56" s="3189">
        <v>5509</v>
      </c>
      <c r="M56" s="3189">
        <v>40072</v>
      </c>
    </row>
    <row r="57" spans="1:13" s="3184" customFormat="1">
      <c r="A57" s="3190" t="s">
        <v>3653</v>
      </c>
      <c r="B57" s="3189">
        <v>487</v>
      </c>
      <c r="C57" s="3189">
        <v>2451343</v>
      </c>
      <c r="D57" s="3189">
        <v>4681</v>
      </c>
      <c r="E57" s="3184" t="s">
        <v>2434</v>
      </c>
      <c r="F57" s="3189">
        <v>4760</v>
      </c>
      <c r="G57" s="3184" t="s">
        <v>2434</v>
      </c>
      <c r="H57" s="3189">
        <v>13941</v>
      </c>
      <c r="J57" s="3189">
        <v>13854</v>
      </c>
      <c r="K57" s="3189" t="s">
        <v>2434</v>
      </c>
      <c r="L57" s="3189">
        <v>155171</v>
      </c>
      <c r="M57" s="3189">
        <v>511292</v>
      </c>
    </row>
    <row r="58" spans="1:13" s="3184" customFormat="1">
      <c r="A58" s="3190" t="s">
        <v>3652</v>
      </c>
      <c r="B58" s="3189">
        <v>208</v>
      </c>
      <c r="C58" s="3189">
        <v>541502</v>
      </c>
      <c r="D58" s="3189">
        <v>47061</v>
      </c>
      <c r="E58" s="3184" t="s">
        <v>2434</v>
      </c>
      <c r="F58" s="3189">
        <v>46208</v>
      </c>
      <c r="G58" s="3184" t="s">
        <v>2434</v>
      </c>
      <c r="H58" s="3189">
        <v>2420</v>
      </c>
      <c r="J58" s="3189">
        <v>2373</v>
      </c>
      <c r="K58" s="3189" t="s">
        <v>2434</v>
      </c>
      <c r="L58" s="3189">
        <v>12919</v>
      </c>
      <c r="M58" s="3189">
        <v>67924</v>
      </c>
    </row>
    <row r="59" spans="1:13" s="3184" customFormat="1">
      <c r="A59" s="3190" t="s">
        <v>3651</v>
      </c>
      <c r="B59" s="3189">
        <v>131</v>
      </c>
      <c r="C59" s="3189">
        <v>213960</v>
      </c>
      <c r="D59" s="3189">
        <v>0</v>
      </c>
      <c r="F59" s="3189">
        <v>0</v>
      </c>
      <c r="H59" s="3189">
        <v>1442</v>
      </c>
      <c r="J59" s="3189">
        <v>1552</v>
      </c>
      <c r="K59" s="3189" t="s">
        <v>2434</v>
      </c>
      <c r="L59" s="3189">
        <v>9439</v>
      </c>
      <c r="M59" s="3189">
        <v>40464</v>
      </c>
    </row>
    <row r="60" spans="1:13" s="3184" customFormat="1">
      <c r="A60" s="3190" t="s">
        <v>3650</v>
      </c>
      <c r="B60" s="3191">
        <v>92</v>
      </c>
      <c r="C60" s="3191">
        <v>53759</v>
      </c>
      <c r="D60" s="3189">
        <v>202294</v>
      </c>
      <c r="F60" s="3189">
        <v>203162</v>
      </c>
      <c r="H60" s="3189">
        <v>500</v>
      </c>
      <c r="J60" s="3189">
        <v>465</v>
      </c>
      <c r="K60" s="3191"/>
      <c r="L60" s="3191">
        <v>2072</v>
      </c>
      <c r="M60" s="3191">
        <v>7831</v>
      </c>
    </row>
    <row r="61" spans="1:13" s="3184" customFormat="1">
      <c r="A61" s="3193" t="s">
        <v>3089</v>
      </c>
      <c r="B61" s="3192">
        <v>1279</v>
      </c>
      <c r="C61" s="3192">
        <v>7123589</v>
      </c>
      <c r="D61" s="3192">
        <v>339762</v>
      </c>
      <c r="E61" s="3184" t="s">
        <v>2434</v>
      </c>
      <c r="F61" s="3192">
        <v>339762</v>
      </c>
      <c r="G61" s="3184" t="s">
        <v>2434</v>
      </c>
      <c r="H61" s="3192">
        <v>37180</v>
      </c>
      <c r="J61" s="3192">
        <v>37015</v>
      </c>
      <c r="K61" s="3192" t="s">
        <v>2434</v>
      </c>
      <c r="L61" s="3192">
        <v>151826</v>
      </c>
      <c r="M61" s="3192">
        <v>1161362</v>
      </c>
    </row>
    <row r="62" spans="1:13" s="3184" customFormat="1">
      <c r="A62" s="3190" t="s">
        <v>3649</v>
      </c>
      <c r="B62" s="3189">
        <v>247</v>
      </c>
      <c r="C62" s="3189">
        <v>2157732</v>
      </c>
      <c r="D62" s="3191">
        <v>0</v>
      </c>
      <c r="F62" s="3191">
        <v>0</v>
      </c>
      <c r="H62" s="3191">
        <v>35670</v>
      </c>
      <c r="J62" s="3191">
        <v>35294</v>
      </c>
      <c r="K62" s="3189" t="s">
        <v>2434</v>
      </c>
      <c r="L62" s="3189">
        <v>146756</v>
      </c>
      <c r="M62" s="3189">
        <v>1053462</v>
      </c>
    </row>
    <row r="63" spans="1:13" s="3184" customFormat="1">
      <c r="A63" s="3190" t="s">
        <v>3648</v>
      </c>
      <c r="B63" s="3189">
        <v>655</v>
      </c>
      <c r="C63" s="3189">
        <v>3937475</v>
      </c>
      <c r="D63" s="3189">
        <v>169954</v>
      </c>
      <c r="E63" s="3184" t="s">
        <v>2434</v>
      </c>
      <c r="F63" s="3189">
        <v>169808</v>
      </c>
      <c r="G63" s="3184" t="s">
        <v>2434</v>
      </c>
      <c r="H63" s="3189">
        <v>473</v>
      </c>
      <c r="J63" s="3189">
        <v>692</v>
      </c>
      <c r="K63" s="3189" t="s">
        <v>2434</v>
      </c>
      <c r="L63" s="3189">
        <v>2590</v>
      </c>
      <c r="M63" s="3189">
        <v>84867</v>
      </c>
    </row>
    <row r="64" spans="1:13" s="3184" customFormat="1">
      <c r="A64" s="3190" t="s">
        <v>3647</v>
      </c>
      <c r="B64" s="3189">
        <v>377</v>
      </c>
      <c r="C64" s="3188">
        <v>1028382</v>
      </c>
      <c r="D64" s="3188">
        <v>169808</v>
      </c>
      <c r="E64" s="3184" t="s">
        <v>2434</v>
      </c>
      <c r="F64" s="3188">
        <v>169954</v>
      </c>
      <c r="G64" s="3184" t="s">
        <v>2434</v>
      </c>
      <c r="H64" s="3188">
        <v>1037</v>
      </c>
      <c r="J64" s="3188">
        <v>1029</v>
      </c>
      <c r="K64" s="3188" t="s">
        <v>2434</v>
      </c>
      <c r="L64" s="3188">
        <v>2480</v>
      </c>
      <c r="M64" s="3188">
        <v>23033</v>
      </c>
    </row>
    <row r="65" spans="1:26" ht="13.75" customHeight="1">
      <c r="A65" s="5858"/>
      <c r="B65" s="5861" t="s">
        <v>3646</v>
      </c>
      <c r="C65" s="5862"/>
      <c r="D65" s="5865" t="s">
        <v>3645</v>
      </c>
      <c r="E65" s="5867"/>
      <c r="F65" s="5867"/>
      <c r="G65" s="3186"/>
      <c r="H65" s="5875" t="s">
        <v>3644</v>
      </c>
      <c r="I65" s="5876"/>
      <c r="J65" s="5876"/>
      <c r="K65" s="3185"/>
      <c r="L65" s="5780" t="s">
        <v>3643</v>
      </c>
      <c r="M65" s="5781"/>
      <c r="N65" s="3184"/>
      <c r="O65" s="3184"/>
      <c r="P65" s="3184"/>
    </row>
    <row r="66" spans="1:26" ht="13.75" customHeight="1">
      <c r="A66" s="5859"/>
      <c r="B66" s="5863"/>
      <c r="C66" s="5864"/>
      <c r="D66" s="5868" t="s">
        <v>3642</v>
      </c>
      <c r="E66" s="5869"/>
      <c r="F66" s="5868" t="s">
        <v>3641</v>
      </c>
      <c r="G66" s="5869"/>
      <c r="H66" s="2997" t="s">
        <v>3640</v>
      </c>
      <c r="I66" s="2996"/>
      <c r="J66" s="2997" t="s">
        <v>3639</v>
      </c>
      <c r="K66" s="2996"/>
      <c r="L66" s="375" t="s">
        <v>3640</v>
      </c>
      <c r="M66" s="375" t="s">
        <v>3639</v>
      </c>
      <c r="N66" s="3184"/>
      <c r="O66" s="3184"/>
      <c r="P66" s="3184"/>
    </row>
    <row r="67" spans="1:26" ht="13.75" customHeight="1">
      <c r="A67" s="5860"/>
      <c r="B67" s="3183" t="s">
        <v>792</v>
      </c>
      <c r="C67" s="3183" t="s">
        <v>3638</v>
      </c>
      <c r="D67" s="5782" t="s">
        <v>792</v>
      </c>
      <c r="E67" s="5783"/>
      <c r="F67" s="5783"/>
      <c r="G67" s="5783"/>
      <c r="H67" s="5783"/>
      <c r="I67" s="5783"/>
      <c r="J67" s="5783"/>
      <c r="K67" s="2993"/>
      <c r="L67" s="5782" t="s">
        <v>2249</v>
      </c>
      <c r="M67" s="5784"/>
    </row>
    <row r="68" spans="1:26" ht="13.75" customHeight="1">
      <c r="A68" s="5877" t="s">
        <v>406</v>
      </c>
      <c r="B68" s="5877"/>
      <c r="C68" s="5877"/>
      <c r="D68" s="5877"/>
      <c r="E68" s="5877"/>
      <c r="F68" s="5877"/>
      <c r="G68" s="5877"/>
      <c r="H68" s="5877"/>
      <c r="I68" s="5877"/>
      <c r="J68" s="5877"/>
      <c r="K68" s="5877"/>
      <c r="L68" s="5877"/>
      <c r="M68" s="5877"/>
      <c r="R68" s="5873"/>
      <c r="S68" s="5873"/>
      <c r="T68" s="5873"/>
      <c r="U68" s="5873"/>
      <c r="V68" s="5873"/>
      <c r="W68" s="5873"/>
      <c r="X68" s="5873"/>
      <c r="Y68" s="5873"/>
      <c r="Z68" s="5873"/>
    </row>
    <row r="69" spans="1:26" s="3053" customFormat="1" ht="12" customHeight="1">
      <c r="A69" s="5873" t="s">
        <v>3637</v>
      </c>
      <c r="B69" s="5873"/>
      <c r="C69" s="5873"/>
      <c r="D69" s="5873"/>
      <c r="E69" s="5873"/>
      <c r="F69" s="5873"/>
      <c r="G69" s="5873"/>
      <c r="H69" s="5873"/>
      <c r="I69" s="5873"/>
      <c r="J69" s="5873"/>
      <c r="K69" s="5873"/>
      <c r="L69" s="5873"/>
      <c r="M69" s="5873"/>
    </row>
    <row r="70" spans="1:26" s="3182" customFormat="1" ht="11.25" customHeight="1">
      <c r="A70" s="5873" t="s">
        <v>3636</v>
      </c>
      <c r="B70" s="5873"/>
      <c r="C70" s="5873"/>
      <c r="D70" s="5873"/>
      <c r="E70" s="5873"/>
      <c r="F70" s="5873"/>
      <c r="G70" s="5873"/>
      <c r="H70" s="5873"/>
      <c r="I70" s="5873"/>
      <c r="J70" s="5873"/>
      <c r="K70" s="5873"/>
      <c r="L70" s="5873"/>
      <c r="M70" s="5873"/>
    </row>
    <row r="71" spans="1:26" s="3108" customFormat="1" ht="56.25" customHeight="1">
      <c r="A71" s="5873" t="s">
        <v>3635</v>
      </c>
      <c r="B71" s="5873"/>
      <c r="C71" s="5873"/>
      <c r="D71" s="5873"/>
      <c r="E71" s="5873"/>
      <c r="F71" s="5873"/>
      <c r="G71" s="5873"/>
      <c r="H71" s="5873"/>
      <c r="I71" s="5873"/>
      <c r="J71" s="5873"/>
      <c r="K71" s="5873"/>
      <c r="L71" s="5873"/>
      <c r="M71" s="5873"/>
    </row>
    <row r="72" spans="1:26" ht="57.75" customHeight="1">
      <c r="A72" s="5873" t="s">
        <v>3634</v>
      </c>
      <c r="B72" s="5873"/>
      <c r="C72" s="5873"/>
      <c r="D72" s="5873"/>
      <c r="E72" s="5873"/>
      <c r="F72" s="5873"/>
      <c r="G72" s="5873"/>
      <c r="H72" s="5873"/>
      <c r="I72" s="5873"/>
      <c r="J72" s="5873"/>
      <c r="K72" s="5873"/>
      <c r="L72" s="5873"/>
      <c r="M72" s="5873"/>
    </row>
    <row r="73" spans="1:26">
      <c r="A73" s="3181"/>
      <c r="B73" s="3181"/>
      <c r="C73" s="3181"/>
      <c r="D73" s="3181"/>
      <c r="E73" s="3181"/>
      <c r="F73" s="3181"/>
      <c r="G73" s="3181"/>
      <c r="H73" s="3181"/>
      <c r="I73" s="3181"/>
      <c r="J73" s="3181"/>
      <c r="K73" s="3181"/>
      <c r="L73" s="3181"/>
      <c r="M73" s="3181"/>
    </row>
    <row r="74" spans="1:26">
      <c r="A74" s="3050" t="s">
        <v>403</v>
      </c>
      <c r="B74" s="3180"/>
      <c r="C74" s="3180"/>
      <c r="D74" s="3180"/>
      <c r="E74" s="3180"/>
      <c r="F74" s="3180"/>
      <c r="G74" s="3180"/>
      <c r="H74" s="3180"/>
      <c r="I74" s="3180"/>
      <c r="J74" s="3179"/>
      <c r="K74" s="3179"/>
      <c r="L74" s="3179"/>
      <c r="M74" s="3179"/>
    </row>
    <row r="75" spans="1:26">
      <c r="A75" s="3178" t="s">
        <v>3633</v>
      </c>
      <c r="B75" s="3178"/>
      <c r="D75" s="3178"/>
      <c r="E75" s="3178"/>
      <c r="H75" s="3178"/>
      <c r="I75" s="3178"/>
    </row>
    <row r="76" spans="1:26">
      <c r="A76" s="3178" t="s">
        <v>3632</v>
      </c>
      <c r="B76" s="3178"/>
      <c r="D76" s="3178"/>
      <c r="E76" s="3178"/>
      <c r="H76" s="3178"/>
      <c r="I76" s="3178"/>
    </row>
    <row r="77" spans="1:26">
      <c r="A77" s="3178" t="s">
        <v>3631</v>
      </c>
    </row>
    <row r="78" spans="1:26">
      <c r="A78" s="3178" t="s">
        <v>3630</v>
      </c>
    </row>
    <row r="79" spans="1:26">
      <c r="A79" s="3178" t="s">
        <v>3629</v>
      </c>
    </row>
    <row r="80" spans="1:26">
      <c r="A80" s="3178" t="s">
        <v>3628</v>
      </c>
    </row>
  </sheetData>
  <mergeCells count="29">
    <mergeCell ref="R68:Z68"/>
    <mergeCell ref="A71:M71"/>
    <mergeCell ref="A72:M72"/>
    <mergeCell ref="L6:M6"/>
    <mergeCell ref="D6:F6"/>
    <mergeCell ref="D67:J67"/>
    <mergeCell ref="L67:M67"/>
    <mergeCell ref="A69:M69"/>
    <mergeCell ref="A70:M70"/>
    <mergeCell ref="A65:A67"/>
    <mergeCell ref="B65:C66"/>
    <mergeCell ref="H65:J65"/>
    <mergeCell ref="L65:M65"/>
    <mergeCell ref="D65:F65"/>
    <mergeCell ref="A68:M68"/>
    <mergeCell ref="D66:E66"/>
    <mergeCell ref="F66:G66"/>
    <mergeCell ref="D4:E4"/>
    <mergeCell ref="F4:G4"/>
    <mergeCell ref="H3:K3"/>
    <mergeCell ref="J4:K4"/>
    <mergeCell ref="A1:M1"/>
    <mergeCell ref="A2:M2"/>
    <mergeCell ref="A3:A5"/>
    <mergeCell ref="B3:C4"/>
    <mergeCell ref="L3:M3"/>
    <mergeCell ref="L5:M5"/>
    <mergeCell ref="D5:J5"/>
    <mergeCell ref="D3:F3"/>
  </mergeCells>
  <conditionalFormatting sqref="E24 G24 E32 G32 D33:M35 B34:C35 B36:M37 J38:M38 B38:D64 F38:F64 H38:H64 J39 L39:M39 J40:M64">
    <cfRule type="cellIs" dxfId="388" priority="1" operator="between">
      <formula>0.0000000000000001</formula>
      <formula>0.499999999999999</formula>
    </cfRule>
  </conditionalFormatting>
  <hyperlinks>
    <hyperlink ref="A76" r:id="rId1" xr:uid="{FF0609D3-F79A-4456-AEED-EB1DD9C22546}"/>
    <hyperlink ref="A75" r:id="rId2" xr:uid="{1C5600E3-7F90-4807-9C74-FCA7244B4A55}"/>
    <hyperlink ref="A80" r:id="rId3" xr:uid="{47A1A5B9-FD24-442D-A3B9-2F8C65E109AF}"/>
    <hyperlink ref="A79" r:id="rId4" xr:uid="{8D596C4B-C503-47B1-B2B8-0A2AD321A519}"/>
    <hyperlink ref="A78" r:id="rId5" xr:uid="{2777651E-EC66-4E60-91F4-FBA702E00D5A}"/>
    <hyperlink ref="A77" r:id="rId6" xr:uid="{B8BED440-8165-4047-ADB7-CB0636D45857}"/>
    <hyperlink ref="B5" r:id="rId7" xr:uid="{D74D5422-40E0-4E9E-9DC6-53B8B898AE58}"/>
    <hyperlink ref="C5" r:id="rId8" xr:uid="{F76CF5AA-4ABF-4C19-9ED3-1CEF9B70BD0E}"/>
    <hyperlink ref="D3:F3" r:id="rId9" display="Passageiras/os (b)" xr:uid="{0CD4C4E9-FA9B-4767-A08C-CF62D35343D7}"/>
    <hyperlink ref="L3:M3" r:id="rId10" display="Mercadorias (d)" xr:uid="{9071A15B-78C8-4832-93B3-DF382AC3D87F}"/>
    <hyperlink ref="H4" r:id="rId11" xr:uid="{71F424E4-5B86-48E6-9F11-94D400FF8D6C}"/>
    <hyperlink ref="J4" r:id="rId12" xr:uid="{A8D5A739-B97A-4026-8825-C41590940777}"/>
    <hyperlink ref="B67" r:id="rId13" xr:uid="{850F3E28-68D2-4B25-8035-867943C1A8DC}"/>
    <hyperlink ref="C67" r:id="rId14" xr:uid="{727816FE-AFD1-4DC8-888B-08B14D4DC35E}"/>
    <hyperlink ref="D65:F65" r:id="rId15" display="Passengers (b)" xr:uid="{7C97A4F1-288D-45FF-B9A4-B573C829D88D}"/>
    <hyperlink ref="L65:M65" r:id="rId16" display="Goods (d)" xr:uid="{0334183D-20DB-475B-8D69-5D4C712ACF3F}"/>
    <hyperlink ref="H66" r:id="rId17" xr:uid="{C8BBA799-61EE-4867-9D6E-FCC9418297D9}"/>
    <hyperlink ref="J66" r:id="rId18" xr:uid="{A984B042-3E44-4E3A-88A3-3F9DDA7C23DF}"/>
  </hyperlinks>
  <printOptions horizontalCentered="1"/>
  <pageMargins left="0.39370078740157483" right="0.39370078740157483" top="0.34" bottom="0.39370078740157483" header="0" footer="0"/>
  <pageSetup paperSize="9" scale="70" orientation="portrait" r:id="rId19"/>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EF134-9F59-4930-9FC7-D219CD7898B5}">
  <dimension ref="A1:N64"/>
  <sheetViews>
    <sheetView showGridLines="0" zoomScaleNormal="100" workbookViewId="0"/>
  </sheetViews>
  <sheetFormatPr defaultColWidth="7.81640625" defaultRowHeight="10.5"/>
  <cols>
    <col min="1" max="1" width="21.7265625" style="923" customWidth="1"/>
    <col min="2" max="2" width="11" style="923" customWidth="1"/>
    <col min="3" max="3" width="7.81640625" style="923" customWidth="1"/>
    <col min="4" max="4" width="8.1796875" style="718" customWidth="1"/>
    <col min="5" max="5" width="7.81640625" style="923" customWidth="1"/>
    <col min="6" max="10" width="6.54296875" style="923" customWidth="1"/>
    <col min="11" max="13" width="7.1796875" style="923" customWidth="1"/>
    <col min="14" max="14" width="7.81640625" style="923" customWidth="1"/>
    <col min="15" max="16384" width="7.81640625" style="923"/>
  </cols>
  <sheetData>
    <row r="1" spans="1:14" s="3070" customFormat="1" ht="30" customHeight="1">
      <c r="A1" s="5879" t="s">
        <v>3714</v>
      </c>
      <c r="B1" s="5879"/>
      <c r="C1" s="5879"/>
      <c r="D1" s="5879"/>
      <c r="E1" s="5879"/>
      <c r="F1" s="5879"/>
      <c r="G1" s="5879"/>
      <c r="H1" s="5879"/>
      <c r="I1" s="5879"/>
      <c r="J1" s="5879"/>
      <c r="K1" s="5879"/>
      <c r="L1" s="5879"/>
      <c r="M1" s="5879"/>
      <c r="N1" s="3254"/>
    </row>
    <row r="2" spans="1:14" s="3070" customFormat="1" ht="30" customHeight="1">
      <c r="A2" s="5880" t="s">
        <v>3713</v>
      </c>
      <c r="B2" s="5880"/>
      <c r="C2" s="5880"/>
      <c r="D2" s="5880"/>
      <c r="E2" s="5880"/>
      <c r="F2" s="5880"/>
      <c r="G2" s="5880"/>
      <c r="H2" s="5880"/>
      <c r="I2" s="5880"/>
      <c r="J2" s="5880"/>
      <c r="K2" s="5880"/>
      <c r="L2" s="5880"/>
      <c r="M2" s="5880"/>
      <c r="N2" s="3254"/>
    </row>
    <row r="3" spans="1:14" s="3070" customFormat="1" ht="10" customHeight="1">
      <c r="A3" s="3253" t="s">
        <v>944</v>
      </c>
      <c r="B3" s="3253"/>
      <c r="C3" s="3252"/>
      <c r="D3" s="3252"/>
      <c r="E3" s="3252"/>
      <c r="F3" s="3252"/>
      <c r="G3" s="3252"/>
      <c r="H3" s="3252"/>
      <c r="I3" s="3252"/>
      <c r="J3" s="3251"/>
      <c r="K3" s="3252"/>
      <c r="L3" s="3251"/>
      <c r="M3" s="3251" t="s">
        <v>943</v>
      </c>
      <c r="N3" s="3139"/>
    </row>
    <row r="4" spans="1:14" ht="13.75" customHeight="1">
      <c r="A4" s="5881"/>
      <c r="B4" s="5659" t="s">
        <v>91</v>
      </c>
      <c r="C4" s="5024" t="s">
        <v>3712</v>
      </c>
      <c r="D4" s="5025"/>
      <c r="E4" s="5025"/>
      <c r="F4" s="5025"/>
      <c r="G4" s="5025"/>
      <c r="H4" s="5025"/>
      <c r="I4" s="5025"/>
      <c r="J4" s="5026"/>
      <c r="K4" s="5024" t="s">
        <v>3711</v>
      </c>
      <c r="L4" s="5025"/>
      <c r="M4" s="5026"/>
      <c r="N4" s="3225"/>
    </row>
    <row r="5" spans="1:14" ht="13.75" customHeight="1">
      <c r="A5" s="5881"/>
      <c r="B5" s="5882"/>
      <c r="C5" s="5659" t="s">
        <v>91</v>
      </c>
      <c r="D5" s="5024" t="s">
        <v>3710</v>
      </c>
      <c r="E5" s="5026"/>
      <c r="F5" s="5024" t="s">
        <v>3709</v>
      </c>
      <c r="G5" s="5026"/>
      <c r="H5" s="5051" t="s">
        <v>3708</v>
      </c>
      <c r="I5" s="5052"/>
      <c r="J5" s="5682" t="s">
        <v>3707</v>
      </c>
      <c r="K5" s="5682" t="s">
        <v>91</v>
      </c>
      <c r="L5" s="5659" t="s">
        <v>3706</v>
      </c>
      <c r="M5" s="5659" t="s">
        <v>3705</v>
      </c>
      <c r="N5" s="3225"/>
    </row>
    <row r="6" spans="1:14" ht="25.5" customHeight="1">
      <c r="A6" s="5881"/>
      <c r="B6" s="5883"/>
      <c r="C6" s="5661"/>
      <c r="D6" s="545" t="s">
        <v>3704</v>
      </c>
      <c r="E6" s="545" t="s">
        <v>3078</v>
      </c>
      <c r="F6" s="425" t="s">
        <v>3703</v>
      </c>
      <c r="G6" s="425" t="s">
        <v>3702</v>
      </c>
      <c r="H6" s="2750" t="s">
        <v>1535</v>
      </c>
      <c r="I6" s="2750" t="s">
        <v>3701</v>
      </c>
      <c r="J6" s="5683"/>
      <c r="K6" s="5683"/>
      <c r="L6" s="5661"/>
      <c r="M6" s="5661"/>
      <c r="N6" s="3250"/>
    </row>
    <row r="7" spans="1:14" s="3046" customFormat="1" ht="12.75" customHeight="1">
      <c r="A7" s="3132" t="s">
        <v>212</v>
      </c>
      <c r="B7" s="3132"/>
      <c r="C7" s="3248"/>
      <c r="D7" s="3249"/>
      <c r="E7" s="3248"/>
      <c r="F7" s="3248"/>
      <c r="G7" s="3248"/>
      <c r="H7" s="3248"/>
      <c r="I7" s="3248"/>
      <c r="J7" s="3248"/>
      <c r="K7" s="3248"/>
      <c r="L7" s="3248"/>
      <c r="M7" s="3248"/>
      <c r="N7" s="3247"/>
    </row>
    <row r="8" spans="1:14" s="3046" customFormat="1" ht="12.75" customHeight="1">
      <c r="A8" s="3132">
        <v>1990</v>
      </c>
      <c r="B8" s="265">
        <v>72808</v>
      </c>
      <c r="C8" s="265">
        <v>39342</v>
      </c>
      <c r="D8" s="271" t="s">
        <v>218</v>
      </c>
      <c r="E8" s="265" t="s">
        <v>218</v>
      </c>
      <c r="F8" s="265" t="s">
        <v>218</v>
      </c>
      <c r="G8" s="265" t="s">
        <v>218</v>
      </c>
      <c r="H8" s="265" t="s">
        <v>218</v>
      </c>
      <c r="I8" s="265" t="s">
        <v>218</v>
      </c>
      <c r="J8" s="265" t="s">
        <v>218</v>
      </c>
      <c r="K8" s="265">
        <v>33466</v>
      </c>
      <c r="L8" s="265">
        <v>7147</v>
      </c>
      <c r="M8" s="265">
        <v>26319</v>
      </c>
      <c r="N8" s="265"/>
    </row>
    <row r="9" spans="1:14" s="3046" customFormat="1" ht="12.75" customHeight="1">
      <c r="A9" s="3132">
        <v>1991</v>
      </c>
      <c r="B9" s="265">
        <v>65761</v>
      </c>
      <c r="C9" s="265">
        <v>40743</v>
      </c>
      <c r="D9" s="271" t="s">
        <v>218</v>
      </c>
      <c r="E9" s="265" t="s">
        <v>218</v>
      </c>
      <c r="F9" s="265" t="s">
        <v>218</v>
      </c>
      <c r="G9" s="265" t="s">
        <v>218</v>
      </c>
      <c r="H9" s="265" t="s">
        <v>218</v>
      </c>
      <c r="I9" s="265" t="s">
        <v>218</v>
      </c>
      <c r="J9" s="265" t="s">
        <v>218</v>
      </c>
      <c r="K9" s="265">
        <v>25018</v>
      </c>
      <c r="L9" s="265">
        <v>5288</v>
      </c>
      <c r="M9" s="265">
        <v>19730</v>
      </c>
      <c r="N9" s="265"/>
    </row>
    <row r="10" spans="1:14" s="3046" customFormat="1" ht="12.75" customHeight="1">
      <c r="A10" s="3132">
        <v>1992</v>
      </c>
      <c r="B10" s="265">
        <v>80556</v>
      </c>
      <c r="C10" s="265">
        <v>48449</v>
      </c>
      <c r="D10" s="271" t="s">
        <v>218</v>
      </c>
      <c r="E10" s="265" t="s">
        <v>218</v>
      </c>
      <c r="F10" s="265" t="s">
        <v>218</v>
      </c>
      <c r="G10" s="265" t="s">
        <v>218</v>
      </c>
      <c r="H10" s="265" t="s">
        <v>218</v>
      </c>
      <c r="I10" s="265" t="s">
        <v>218</v>
      </c>
      <c r="J10" s="265" t="s">
        <v>218</v>
      </c>
      <c r="K10" s="265">
        <v>32107</v>
      </c>
      <c r="L10" s="265">
        <v>8423</v>
      </c>
      <c r="M10" s="265">
        <v>23684</v>
      </c>
      <c r="N10" s="265"/>
    </row>
    <row r="11" spans="1:14" s="3046" customFormat="1" ht="12.75" customHeight="1">
      <c r="A11" s="3132">
        <v>1993</v>
      </c>
      <c r="B11" s="265">
        <v>79217</v>
      </c>
      <c r="C11" s="265">
        <v>47616</v>
      </c>
      <c r="D11" s="271" t="s">
        <v>218</v>
      </c>
      <c r="E11" s="265" t="s">
        <v>218</v>
      </c>
      <c r="F11" s="265" t="s">
        <v>218</v>
      </c>
      <c r="G11" s="265" t="s">
        <v>218</v>
      </c>
      <c r="H11" s="265" t="s">
        <v>218</v>
      </c>
      <c r="I11" s="265" t="s">
        <v>218</v>
      </c>
      <c r="J11" s="265" t="s">
        <v>218</v>
      </c>
      <c r="K11" s="265">
        <v>31601</v>
      </c>
      <c r="L11" s="265">
        <v>8038</v>
      </c>
      <c r="M11" s="265">
        <v>23563</v>
      </c>
      <c r="N11" s="265"/>
    </row>
    <row r="12" spans="1:14" s="3046" customFormat="1" ht="12.75" customHeight="1">
      <c r="A12" s="3132">
        <v>1994</v>
      </c>
      <c r="B12" s="265">
        <v>81683</v>
      </c>
      <c r="C12" s="265">
        <v>50527</v>
      </c>
      <c r="D12" s="271" t="s">
        <v>218</v>
      </c>
      <c r="E12" s="265" t="s">
        <v>218</v>
      </c>
      <c r="F12" s="265" t="s">
        <v>218</v>
      </c>
      <c r="G12" s="265" t="s">
        <v>218</v>
      </c>
      <c r="H12" s="265" t="s">
        <v>218</v>
      </c>
      <c r="I12" s="265" t="s">
        <v>218</v>
      </c>
      <c r="J12" s="265" t="s">
        <v>218</v>
      </c>
      <c r="K12" s="265">
        <v>31156</v>
      </c>
      <c r="L12" s="265">
        <v>9375</v>
      </c>
      <c r="M12" s="265">
        <v>21781</v>
      </c>
      <c r="N12" s="265"/>
    </row>
    <row r="13" spans="1:14" s="3046" customFormat="1" ht="12.75" customHeight="1">
      <c r="A13" s="3132">
        <v>1995</v>
      </c>
      <c r="B13" s="265">
        <v>85964</v>
      </c>
      <c r="C13" s="265">
        <v>54727</v>
      </c>
      <c r="D13" s="271" t="s">
        <v>218</v>
      </c>
      <c r="E13" s="265" t="s">
        <v>218</v>
      </c>
      <c r="F13" s="265" t="s">
        <v>218</v>
      </c>
      <c r="G13" s="265" t="s">
        <v>218</v>
      </c>
      <c r="H13" s="265" t="s">
        <v>218</v>
      </c>
      <c r="I13" s="265" t="s">
        <v>218</v>
      </c>
      <c r="J13" s="265" t="s">
        <v>218</v>
      </c>
      <c r="K13" s="265">
        <v>31237</v>
      </c>
      <c r="L13" s="265">
        <v>9923</v>
      </c>
      <c r="M13" s="265">
        <v>21314</v>
      </c>
      <c r="N13" s="265"/>
    </row>
    <row r="14" spans="1:14" s="3046" customFormat="1" ht="12.75" customHeight="1">
      <c r="A14" s="3132">
        <v>1996</v>
      </c>
      <c r="B14" s="265">
        <v>87569</v>
      </c>
      <c r="C14" s="265">
        <v>55626</v>
      </c>
      <c r="D14" s="271" t="s">
        <v>218</v>
      </c>
      <c r="E14" s="265" t="s">
        <v>218</v>
      </c>
      <c r="F14" s="265" t="s">
        <v>218</v>
      </c>
      <c r="G14" s="265" t="s">
        <v>218</v>
      </c>
      <c r="H14" s="265" t="s">
        <v>218</v>
      </c>
      <c r="I14" s="265" t="s">
        <v>218</v>
      </c>
      <c r="J14" s="265" t="s">
        <v>218</v>
      </c>
      <c r="K14" s="265">
        <v>31943</v>
      </c>
      <c r="L14" s="265">
        <v>11411</v>
      </c>
      <c r="M14" s="265">
        <v>20532</v>
      </c>
      <c r="N14" s="265"/>
    </row>
    <row r="15" spans="1:14" s="3046" customFormat="1" ht="12.75" customHeight="1">
      <c r="A15" s="3132">
        <v>1997</v>
      </c>
      <c r="B15" s="265">
        <v>92055</v>
      </c>
      <c r="C15" s="265">
        <v>59148</v>
      </c>
      <c r="D15" s="271" t="s">
        <v>218</v>
      </c>
      <c r="E15" s="265" t="s">
        <v>218</v>
      </c>
      <c r="F15" s="265" t="s">
        <v>218</v>
      </c>
      <c r="G15" s="265" t="s">
        <v>218</v>
      </c>
      <c r="H15" s="265" t="s">
        <v>218</v>
      </c>
      <c r="I15" s="265" t="s">
        <v>218</v>
      </c>
      <c r="J15" s="265" t="s">
        <v>218</v>
      </c>
      <c r="K15" s="265">
        <v>32907</v>
      </c>
      <c r="L15" s="265">
        <v>11439</v>
      </c>
      <c r="M15" s="265">
        <v>21468</v>
      </c>
      <c r="N15" s="265"/>
    </row>
    <row r="16" spans="1:14" s="3046" customFormat="1" ht="12.75" customHeight="1">
      <c r="A16" s="3132">
        <v>1998</v>
      </c>
      <c r="B16" s="265">
        <v>104599</v>
      </c>
      <c r="C16" s="265">
        <v>69250</v>
      </c>
      <c r="D16" s="271" t="s">
        <v>218</v>
      </c>
      <c r="E16" s="265" t="s">
        <v>218</v>
      </c>
      <c r="F16" s="265" t="s">
        <v>218</v>
      </c>
      <c r="G16" s="265" t="s">
        <v>218</v>
      </c>
      <c r="H16" s="265" t="s">
        <v>218</v>
      </c>
      <c r="I16" s="265" t="s">
        <v>218</v>
      </c>
      <c r="J16" s="265" t="s">
        <v>218</v>
      </c>
      <c r="K16" s="265">
        <v>35349</v>
      </c>
      <c r="L16" s="265">
        <v>12695</v>
      </c>
      <c r="M16" s="265">
        <v>22654</v>
      </c>
      <c r="N16" s="265"/>
    </row>
    <row r="17" spans="1:14" s="3046" customFormat="1" ht="12.65" customHeight="1">
      <c r="A17" s="3132">
        <v>1999</v>
      </c>
      <c r="B17" s="265">
        <v>114664</v>
      </c>
      <c r="C17" s="265">
        <v>74124</v>
      </c>
      <c r="D17" s="271" t="s">
        <v>218</v>
      </c>
      <c r="E17" s="265" t="s">
        <v>218</v>
      </c>
      <c r="F17" s="265" t="s">
        <v>218</v>
      </c>
      <c r="G17" s="265" t="s">
        <v>218</v>
      </c>
      <c r="H17" s="265" t="s">
        <v>218</v>
      </c>
      <c r="I17" s="265" t="s">
        <v>218</v>
      </c>
      <c r="J17" s="265" t="s">
        <v>218</v>
      </c>
      <c r="K17" s="265">
        <v>40540</v>
      </c>
      <c r="L17" s="265">
        <v>13856</v>
      </c>
      <c r="M17" s="265">
        <v>26684</v>
      </c>
      <c r="N17" s="265"/>
    </row>
    <row r="18" spans="1:14" s="3046" customFormat="1" ht="12.75" customHeight="1">
      <c r="A18" s="3132">
        <v>2000</v>
      </c>
      <c r="B18" s="265">
        <v>120585</v>
      </c>
      <c r="C18" s="265">
        <v>77727</v>
      </c>
      <c r="D18" s="271" t="s">
        <v>218</v>
      </c>
      <c r="E18" s="265" t="s">
        <v>218</v>
      </c>
      <c r="F18" s="265" t="s">
        <v>218</v>
      </c>
      <c r="G18" s="265" t="s">
        <v>218</v>
      </c>
      <c r="H18" s="265" t="s">
        <v>218</v>
      </c>
      <c r="I18" s="265" t="s">
        <v>218</v>
      </c>
      <c r="J18" s="265" t="s">
        <v>218</v>
      </c>
      <c r="K18" s="265">
        <v>42858</v>
      </c>
      <c r="L18" s="265">
        <v>13558</v>
      </c>
      <c r="M18" s="265">
        <v>29300</v>
      </c>
      <c r="N18" s="265"/>
    </row>
    <row r="19" spans="1:14" s="3046" customFormat="1" ht="12.75" customHeight="1">
      <c r="A19" s="3132">
        <v>2001</v>
      </c>
      <c r="B19" s="265">
        <v>119085</v>
      </c>
      <c r="C19" s="265">
        <v>76302</v>
      </c>
      <c r="D19" s="271" t="s">
        <v>218</v>
      </c>
      <c r="E19" s="265" t="s">
        <v>218</v>
      </c>
      <c r="F19" s="265" t="s">
        <v>218</v>
      </c>
      <c r="G19" s="265" t="s">
        <v>218</v>
      </c>
      <c r="H19" s="265" t="s">
        <v>218</v>
      </c>
      <c r="I19" s="265" t="s">
        <v>218</v>
      </c>
      <c r="J19" s="265" t="s">
        <v>218</v>
      </c>
      <c r="K19" s="265">
        <v>42783</v>
      </c>
      <c r="L19" s="265">
        <v>14441</v>
      </c>
      <c r="M19" s="265">
        <v>28342</v>
      </c>
      <c r="N19" s="265"/>
    </row>
    <row r="20" spans="1:14" s="3046" customFormat="1" ht="12.75" customHeight="1">
      <c r="A20" s="3132">
        <v>2002</v>
      </c>
      <c r="B20" s="265">
        <v>115300</v>
      </c>
      <c r="C20" s="265">
        <v>76996</v>
      </c>
      <c r="D20" s="271" t="s">
        <v>218</v>
      </c>
      <c r="E20" s="265" t="s">
        <v>218</v>
      </c>
      <c r="F20" s="265" t="s">
        <v>218</v>
      </c>
      <c r="G20" s="265" t="s">
        <v>218</v>
      </c>
      <c r="H20" s="265" t="s">
        <v>218</v>
      </c>
      <c r="I20" s="265" t="s">
        <v>218</v>
      </c>
      <c r="J20" s="265" t="s">
        <v>218</v>
      </c>
      <c r="K20" s="265">
        <v>38304</v>
      </c>
      <c r="L20" s="265">
        <v>15463</v>
      </c>
      <c r="M20" s="265">
        <v>22841</v>
      </c>
      <c r="N20" s="265"/>
    </row>
    <row r="21" spans="1:14" s="3053" customFormat="1" ht="12.65" customHeight="1">
      <c r="A21" s="3132">
        <v>2003</v>
      </c>
      <c r="B21" s="265">
        <v>122562</v>
      </c>
      <c r="C21" s="3245">
        <v>79139</v>
      </c>
      <c r="D21" s="3246" t="s">
        <v>218</v>
      </c>
      <c r="E21" s="3245" t="s">
        <v>218</v>
      </c>
      <c r="F21" s="3245" t="s">
        <v>218</v>
      </c>
      <c r="G21" s="3245" t="s">
        <v>218</v>
      </c>
      <c r="H21" s="3245" t="s">
        <v>218</v>
      </c>
      <c r="I21" s="3245" t="s">
        <v>218</v>
      </c>
      <c r="J21" s="3245" t="s">
        <v>218</v>
      </c>
      <c r="K21" s="265">
        <v>43423</v>
      </c>
      <c r="L21" s="3245">
        <v>17679</v>
      </c>
      <c r="M21" s="3245">
        <v>25744</v>
      </c>
      <c r="N21" s="265"/>
    </row>
    <row r="22" spans="1:14" s="3053" customFormat="1" ht="12.65" customHeight="1">
      <c r="A22" s="3132">
        <v>2004</v>
      </c>
      <c r="B22" s="265">
        <v>128406</v>
      </c>
      <c r="C22" s="3245">
        <v>85395</v>
      </c>
      <c r="D22" s="3246">
        <v>72368</v>
      </c>
      <c r="E22" s="3245">
        <v>4553</v>
      </c>
      <c r="F22" s="3245">
        <v>1580</v>
      </c>
      <c r="G22" s="3245">
        <v>3501</v>
      </c>
      <c r="H22" s="3245">
        <v>1430</v>
      </c>
      <c r="I22" s="3245">
        <v>1935</v>
      </c>
      <c r="J22" s="3245">
        <v>28</v>
      </c>
      <c r="K22" s="265">
        <v>43011</v>
      </c>
      <c r="L22" s="3245">
        <v>14476</v>
      </c>
      <c r="M22" s="3245">
        <v>28535</v>
      </c>
      <c r="N22" s="265"/>
    </row>
    <row r="23" spans="1:14" s="3053" customFormat="1" ht="12.65" customHeight="1">
      <c r="A23" s="3132">
        <v>2005</v>
      </c>
      <c r="B23" s="265">
        <v>131114</v>
      </c>
      <c r="C23" s="3245">
        <v>89252</v>
      </c>
      <c r="D23" s="3246">
        <v>75345</v>
      </c>
      <c r="E23" s="3245">
        <v>4670</v>
      </c>
      <c r="F23" s="3245">
        <v>1711</v>
      </c>
      <c r="G23" s="3245">
        <v>3938</v>
      </c>
      <c r="H23" s="3245">
        <v>2049</v>
      </c>
      <c r="I23" s="3245">
        <v>1495</v>
      </c>
      <c r="J23" s="3245">
        <v>44</v>
      </c>
      <c r="K23" s="265">
        <v>41862</v>
      </c>
      <c r="L23" s="3245">
        <v>14092</v>
      </c>
      <c r="M23" s="3245">
        <v>27770</v>
      </c>
      <c r="N23" s="265"/>
    </row>
    <row r="24" spans="1:14" s="3053" customFormat="1" ht="12.65" customHeight="1">
      <c r="A24" s="3132">
        <v>2006</v>
      </c>
      <c r="B24" s="265">
        <v>137651</v>
      </c>
      <c r="C24" s="3245">
        <v>96866</v>
      </c>
      <c r="D24" s="3246">
        <v>82473</v>
      </c>
      <c r="E24" s="3245">
        <v>5135</v>
      </c>
      <c r="F24" s="3245">
        <v>1971</v>
      </c>
      <c r="G24" s="3245">
        <v>3928</v>
      </c>
      <c r="H24" s="3245">
        <v>1577</v>
      </c>
      <c r="I24" s="3245">
        <v>1750</v>
      </c>
      <c r="J24" s="3245">
        <v>32</v>
      </c>
      <c r="K24" s="265">
        <v>40785</v>
      </c>
      <c r="L24" s="3245">
        <v>14249</v>
      </c>
      <c r="M24" s="3245">
        <v>26536</v>
      </c>
      <c r="N24" s="265"/>
    </row>
    <row r="25" spans="1:14" s="3053" customFormat="1" ht="12.65" customHeight="1">
      <c r="A25" s="3132">
        <v>2007</v>
      </c>
      <c r="B25" s="265">
        <v>143225</v>
      </c>
      <c r="C25" s="3245">
        <v>105301</v>
      </c>
      <c r="D25" s="3246">
        <v>89034</v>
      </c>
      <c r="E25" s="3245">
        <v>6205</v>
      </c>
      <c r="F25" s="3245">
        <v>2282</v>
      </c>
      <c r="G25" s="3245">
        <v>4274</v>
      </c>
      <c r="H25" s="3245">
        <v>1772</v>
      </c>
      <c r="I25" s="3245">
        <v>1709</v>
      </c>
      <c r="J25" s="3245">
        <v>25</v>
      </c>
      <c r="K25" s="265">
        <v>37924</v>
      </c>
      <c r="L25" s="3245">
        <v>14020</v>
      </c>
      <c r="M25" s="3245">
        <v>23904</v>
      </c>
      <c r="N25" s="265"/>
    </row>
    <row r="26" spans="1:14" s="3053" customFormat="1" ht="12.65" customHeight="1">
      <c r="A26" s="3132">
        <v>2008</v>
      </c>
      <c r="B26" s="3241">
        <v>146609</v>
      </c>
      <c r="C26" s="3061">
        <v>106737</v>
      </c>
      <c r="D26" s="3244">
        <v>89477</v>
      </c>
      <c r="E26" s="3061">
        <v>7025</v>
      </c>
      <c r="F26" s="3061">
        <v>2042</v>
      </c>
      <c r="G26" s="3061">
        <v>4345</v>
      </c>
      <c r="H26" s="3061">
        <v>2234</v>
      </c>
      <c r="I26" s="3061">
        <v>1570</v>
      </c>
      <c r="J26" s="3061">
        <v>44</v>
      </c>
      <c r="K26" s="3241">
        <v>39872</v>
      </c>
      <c r="L26" s="3061">
        <v>15735</v>
      </c>
      <c r="M26" s="3061">
        <v>24137</v>
      </c>
      <c r="N26" s="3241"/>
    </row>
    <row r="27" spans="1:14" s="3053" customFormat="1" ht="12.65" customHeight="1">
      <c r="A27" s="3132">
        <v>2009</v>
      </c>
      <c r="B27" s="265">
        <v>141088</v>
      </c>
      <c r="C27" s="265">
        <v>97169</v>
      </c>
      <c r="D27" s="271">
        <v>80743</v>
      </c>
      <c r="E27" s="265">
        <v>6635</v>
      </c>
      <c r="F27" s="265">
        <v>1969</v>
      </c>
      <c r="G27" s="265">
        <v>3828</v>
      </c>
      <c r="H27" s="265">
        <v>2354</v>
      </c>
      <c r="I27" s="265">
        <v>1588</v>
      </c>
      <c r="J27" s="265">
        <v>52</v>
      </c>
      <c r="K27" s="265">
        <v>43919</v>
      </c>
      <c r="L27" s="265">
        <v>16764</v>
      </c>
      <c r="M27" s="265">
        <v>27155</v>
      </c>
      <c r="N27" s="265"/>
    </row>
    <row r="28" spans="1:14" s="3053" customFormat="1" ht="12.65" customHeight="1">
      <c r="A28" s="3132">
        <v>2010</v>
      </c>
      <c r="B28" s="265">
        <v>144440</v>
      </c>
      <c r="C28" s="265">
        <v>102267</v>
      </c>
      <c r="D28" s="271">
        <v>84138</v>
      </c>
      <c r="E28" s="265">
        <v>6997</v>
      </c>
      <c r="F28" s="265">
        <v>2187</v>
      </c>
      <c r="G28" s="265">
        <v>4009</v>
      </c>
      <c r="H28" s="265">
        <v>2530</v>
      </c>
      <c r="I28" s="265">
        <v>2310</v>
      </c>
      <c r="J28" s="265">
        <v>96</v>
      </c>
      <c r="K28" s="265">
        <v>42173</v>
      </c>
      <c r="L28" s="265">
        <v>17003</v>
      </c>
      <c r="M28" s="265">
        <v>25170</v>
      </c>
      <c r="N28" s="265"/>
    </row>
    <row r="29" spans="1:14" s="3053" customFormat="1" ht="12.65" customHeight="1">
      <c r="A29" s="3132">
        <v>2011</v>
      </c>
      <c r="B29" s="3241">
        <v>150050</v>
      </c>
      <c r="C29" s="3241">
        <v>107302</v>
      </c>
      <c r="D29" s="3242">
        <v>88439</v>
      </c>
      <c r="E29" s="3241">
        <v>7368</v>
      </c>
      <c r="F29" s="3241">
        <v>2295</v>
      </c>
      <c r="G29" s="3241">
        <v>4193</v>
      </c>
      <c r="H29" s="3241">
        <v>2664</v>
      </c>
      <c r="I29" s="3241">
        <v>2248</v>
      </c>
      <c r="J29" s="3241">
        <v>95</v>
      </c>
      <c r="K29" s="3241">
        <v>42748</v>
      </c>
      <c r="L29" s="3241">
        <v>15967</v>
      </c>
      <c r="M29" s="3241">
        <v>26781</v>
      </c>
      <c r="N29" s="3241"/>
    </row>
    <row r="30" spans="1:14" s="3053" customFormat="1" ht="12.65" customHeight="1">
      <c r="A30" s="3132">
        <v>2012</v>
      </c>
      <c r="B30" s="271">
        <v>147408</v>
      </c>
      <c r="C30" s="271">
        <v>106848</v>
      </c>
      <c r="D30" s="271">
        <v>87552</v>
      </c>
      <c r="E30" s="271">
        <v>7638</v>
      </c>
      <c r="F30" s="271">
        <v>2081</v>
      </c>
      <c r="G30" s="271">
        <v>4140</v>
      </c>
      <c r="H30" s="271">
        <v>2765</v>
      </c>
      <c r="I30" s="271">
        <v>2441</v>
      </c>
      <c r="J30" s="271">
        <v>231</v>
      </c>
      <c r="K30" s="271">
        <v>40560</v>
      </c>
      <c r="L30" s="271">
        <v>15087</v>
      </c>
      <c r="M30" s="271">
        <v>25473</v>
      </c>
      <c r="N30" s="271"/>
    </row>
    <row r="31" spans="1:14" s="3053" customFormat="1" ht="12.65" customHeight="1">
      <c r="A31" s="3158">
        <v>2013</v>
      </c>
      <c r="B31" s="3241">
        <v>149586</v>
      </c>
      <c r="C31" s="3241">
        <v>110375</v>
      </c>
      <c r="D31" s="3242">
        <v>90974</v>
      </c>
      <c r="E31" s="3241">
        <v>7520</v>
      </c>
      <c r="F31" s="3241">
        <v>2150</v>
      </c>
      <c r="G31" s="3241">
        <v>4077</v>
      </c>
      <c r="H31" s="3241">
        <v>2792</v>
      </c>
      <c r="I31" s="3241">
        <v>2419</v>
      </c>
      <c r="J31" s="3241">
        <v>443</v>
      </c>
      <c r="K31" s="3241">
        <v>39211</v>
      </c>
      <c r="L31" s="3241">
        <v>14804</v>
      </c>
      <c r="M31" s="3241">
        <v>24407</v>
      </c>
      <c r="N31" s="3243"/>
    </row>
    <row r="32" spans="1:14" s="3053" customFormat="1" ht="12.65" customHeight="1">
      <c r="A32" s="3132">
        <v>2014</v>
      </c>
      <c r="B32" s="265">
        <v>158238</v>
      </c>
      <c r="C32" s="265">
        <v>117987</v>
      </c>
      <c r="D32" s="271">
        <v>97545</v>
      </c>
      <c r="E32" s="265">
        <v>7944</v>
      </c>
      <c r="F32" s="265">
        <v>2490</v>
      </c>
      <c r="G32" s="265">
        <v>4290</v>
      </c>
      <c r="H32" s="265">
        <v>2761</v>
      </c>
      <c r="I32" s="265">
        <v>2487</v>
      </c>
      <c r="J32" s="265">
        <v>470</v>
      </c>
      <c r="K32" s="265">
        <v>40251</v>
      </c>
      <c r="L32" s="265">
        <v>14791</v>
      </c>
      <c r="M32" s="265">
        <v>25460</v>
      </c>
      <c r="N32" s="746"/>
    </row>
    <row r="33" spans="1:14" s="3053" customFormat="1" ht="12.65" customHeight="1">
      <c r="A33" s="3132">
        <v>2015</v>
      </c>
      <c r="B33" s="265">
        <v>168709</v>
      </c>
      <c r="C33" s="265">
        <v>125588</v>
      </c>
      <c r="D33" s="271">
        <v>104555</v>
      </c>
      <c r="E33" s="265">
        <v>8562</v>
      </c>
      <c r="F33" s="265">
        <v>2369</v>
      </c>
      <c r="G33" s="265">
        <v>4248</v>
      </c>
      <c r="H33" s="265">
        <v>3025</v>
      </c>
      <c r="I33" s="265">
        <v>2315</v>
      </c>
      <c r="J33" s="265">
        <v>514</v>
      </c>
      <c r="K33" s="265">
        <v>43121</v>
      </c>
      <c r="L33" s="265">
        <v>15975</v>
      </c>
      <c r="M33" s="265">
        <v>27146</v>
      </c>
      <c r="N33" s="746"/>
    </row>
    <row r="34" spans="1:14" s="3053" customFormat="1" ht="12.65" customHeight="1">
      <c r="A34" s="3132">
        <v>2016</v>
      </c>
      <c r="B34" s="3241">
        <v>188480</v>
      </c>
      <c r="C34" s="3241">
        <v>135733</v>
      </c>
      <c r="D34" s="3242">
        <v>112507</v>
      </c>
      <c r="E34" s="3241">
        <v>9524</v>
      </c>
      <c r="F34" s="3241">
        <v>3139</v>
      </c>
      <c r="G34" s="3241">
        <v>3854</v>
      </c>
      <c r="H34" s="3241">
        <v>2709</v>
      </c>
      <c r="I34" s="3241">
        <v>3204</v>
      </c>
      <c r="J34" s="3241">
        <v>796</v>
      </c>
      <c r="K34" s="3241">
        <v>52747</v>
      </c>
      <c r="L34" s="3241">
        <v>18352</v>
      </c>
      <c r="M34" s="3241">
        <v>34395</v>
      </c>
      <c r="N34" s="746"/>
    </row>
    <row r="35" spans="1:14" s="3053" customFormat="1" ht="12.65" customHeight="1">
      <c r="A35" s="3132">
        <v>2017</v>
      </c>
      <c r="B35" s="3241">
        <v>212827</v>
      </c>
      <c r="C35" s="3241">
        <v>151173</v>
      </c>
      <c r="D35" s="3242">
        <v>124198</v>
      </c>
      <c r="E35" s="3241">
        <v>11031</v>
      </c>
      <c r="F35" s="3241">
        <v>4079</v>
      </c>
      <c r="G35" s="3241">
        <v>4197</v>
      </c>
      <c r="H35" s="3241">
        <v>3485</v>
      </c>
      <c r="I35" s="3241">
        <v>3482</v>
      </c>
      <c r="J35" s="3241">
        <v>701</v>
      </c>
      <c r="K35" s="3241">
        <v>61654</v>
      </c>
      <c r="L35" s="3241">
        <v>20927</v>
      </c>
      <c r="M35" s="3241">
        <v>40727</v>
      </c>
      <c r="N35" s="746"/>
    </row>
    <row r="36" spans="1:14" s="3053" customFormat="1" ht="12.65" customHeight="1">
      <c r="A36" s="3132">
        <v>2018</v>
      </c>
      <c r="B36" s="3235">
        <v>224672</v>
      </c>
      <c r="C36" s="3235">
        <v>162188</v>
      </c>
      <c r="D36" s="3236">
        <v>131580</v>
      </c>
      <c r="E36" s="3235">
        <v>12457</v>
      </c>
      <c r="F36" s="3235">
        <v>4792</v>
      </c>
      <c r="G36" s="3235">
        <v>4844</v>
      </c>
      <c r="H36" s="3235">
        <v>3672</v>
      </c>
      <c r="I36" s="3235">
        <v>3804</v>
      </c>
      <c r="J36" s="3235">
        <v>1039</v>
      </c>
      <c r="K36" s="3235">
        <v>62484</v>
      </c>
      <c r="L36" s="3235">
        <v>21267</v>
      </c>
      <c r="M36" s="3235">
        <v>41217</v>
      </c>
      <c r="N36" s="751"/>
    </row>
    <row r="37" spans="1:14" s="3053" customFormat="1" ht="12.65" customHeight="1">
      <c r="A37" s="3132">
        <v>2019</v>
      </c>
      <c r="B37" s="3156">
        <v>227908</v>
      </c>
      <c r="C37" s="3156">
        <v>170326</v>
      </c>
      <c r="D37" s="3240">
        <v>138214</v>
      </c>
      <c r="E37" s="3156">
        <v>11211</v>
      </c>
      <c r="F37" s="3156">
        <v>5898</v>
      </c>
      <c r="G37" s="3156">
        <v>5328</v>
      </c>
      <c r="H37" s="3156">
        <v>3932</v>
      </c>
      <c r="I37" s="3156">
        <v>4153</v>
      </c>
      <c r="J37" s="3156">
        <v>1590</v>
      </c>
      <c r="K37" s="3156">
        <v>57582</v>
      </c>
      <c r="L37" s="3156">
        <v>22279</v>
      </c>
      <c r="M37" s="3156">
        <v>35303</v>
      </c>
      <c r="N37" s="751"/>
    </row>
    <row r="38" spans="1:14" s="3053" customFormat="1" ht="12.65" customHeight="1">
      <c r="A38" s="3132">
        <v>2020</v>
      </c>
      <c r="B38" s="3156">
        <v>100235</v>
      </c>
      <c r="C38" s="3156">
        <v>68293</v>
      </c>
      <c r="D38" s="3240">
        <v>46814</v>
      </c>
      <c r="E38" s="3156">
        <v>14191</v>
      </c>
      <c r="F38" s="3156">
        <v>1916</v>
      </c>
      <c r="G38" s="3156">
        <v>2133</v>
      </c>
      <c r="H38" s="3156">
        <v>1602</v>
      </c>
      <c r="I38" s="3156">
        <v>1028</v>
      </c>
      <c r="J38" s="3156">
        <v>609</v>
      </c>
      <c r="K38" s="3156">
        <v>31942</v>
      </c>
      <c r="L38" s="3156">
        <v>11972</v>
      </c>
      <c r="M38" s="3156">
        <v>19970</v>
      </c>
      <c r="N38" s="751"/>
    </row>
    <row r="39" spans="1:14" s="3053" customFormat="1" ht="12.65" customHeight="1">
      <c r="A39" s="3239" t="s">
        <v>3700</v>
      </c>
      <c r="B39" s="3237">
        <v>134549</v>
      </c>
      <c r="C39" s="3237">
        <v>88856</v>
      </c>
      <c r="D39" s="3238">
        <v>58471</v>
      </c>
      <c r="E39" s="3237">
        <v>20762</v>
      </c>
      <c r="F39" s="3237">
        <v>2945</v>
      </c>
      <c r="G39" s="3237">
        <v>2595</v>
      </c>
      <c r="H39" s="3237">
        <v>2087</v>
      </c>
      <c r="I39" s="3237">
        <v>1484</v>
      </c>
      <c r="J39" s="3237">
        <v>507</v>
      </c>
      <c r="K39" s="3237">
        <v>45693</v>
      </c>
      <c r="L39" s="3237">
        <v>17250</v>
      </c>
      <c r="M39" s="3237">
        <v>28443</v>
      </c>
      <c r="N39" s="751"/>
    </row>
    <row r="40" spans="1:14" s="3053" customFormat="1" ht="12.65" customHeight="1">
      <c r="A40" s="3136" t="s">
        <v>2288</v>
      </c>
      <c r="B40" s="3235"/>
      <c r="C40" s="3235"/>
      <c r="D40" s="3236"/>
      <c r="E40" s="3235"/>
      <c r="F40" s="3235"/>
      <c r="G40" s="3235"/>
      <c r="H40" s="3235"/>
      <c r="I40" s="3235"/>
      <c r="J40" s="3235"/>
      <c r="K40" s="3235"/>
      <c r="L40" s="3235"/>
      <c r="M40" s="3235"/>
      <c r="N40" s="751"/>
    </row>
    <row r="41" spans="1:14" s="3058" customFormat="1" ht="12.65" customHeight="1">
      <c r="A41" s="3058" t="s">
        <v>212</v>
      </c>
      <c r="B41" s="3161">
        <v>217629</v>
      </c>
      <c r="C41" s="3161">
        <v>160615</v>
      </c>
      <c r="D41" s="3234">
        <v>103142</v>
      </c>
      <c r="E41" s="3161">
        <v>37912</v>
      </c>
      <c r="F41" s="3161">
        <v>6921</v>
      </c>
      <c r="G41" s="3161">
        <v>4921</v>
      </c>
      <c r="H41" s="3161">
        <v>3471</v>
      </c>
      <c r="I41" s="3161">
        <v>3229</v>
      </c>
      <c r="J41" s="3161">
        <v>1019</v>
      </c>
      <c r="K41" s="3161">
        <v>57014</v>
      </c>
      <c r="L41" s="3161">
        <v>24914</v>
      </c>
      <c r="M41" s="3161">
        <v>32100</v>
      </c>
      <c r="N41" s="3226"/>
    </row>
    <row r="42" spans="1:14" s="3058" customFormat="1" ht="12.65" customHeight="1">
      <c r="A42" s="3229" t="s">
        <v>460</v>
      </c>
      <c r="B42" s="3161">
        <v>176088</v>
      </c>
      <c r="C42" s="3227">
        <v>150761</v>
      </c>
      <c r="D42" s="3228">
        <v>97746</v>
      </c>
      <c r="E42" s="3227">
        <v>34853</v>
      </c>
      <c r="F42" s="3227">
        <v>5893</v>
      </c>
      <c r="G42" s="3227">
        <v>4762</v>
      </c>
      <c r="H42" s="3227">
        <v>3338</v>
      </c>
      <c r="I42" s="3227">
        <v>3158</v>
      </c>
      <c r="J42" s="3227">
        <v>1011</v>
      </c>
      <c r="K42" s="3227">
        <v>25327</v>
      </c>
      <c r="L42" s="3227">
        <v>12132</v>
      </c>
      <c r="M42" s="3227">
        <v>13195</v>
      </c>
      <c r="N42" s="3226"/>
    </row>
    <row r="43" spans="1:14" s="3053" customFormat="1" ht="12.65" customHeight="1">
      <c r="A43" s="3231" t="s">
        <v>459</v>
      </c>
      <c r="B43" s="3161">
        <v>45521</v>
      </c>
      <c r="C43" s="3060">
        <v>37711</v>
      </c>
      <c r="D43" s="3230">
        <v>28862</v>
      </c>
      <c r="E43" s="3060">
        <v>7568</v>
      </c>
      <c r="F43" s="3060">
        <v>485</v>
      </c>
      <c r="G43" s="3060">
        <v>217</v>
      </c>
      <c r="H43" s="3060">
        <v>119</v>
      </c>
      <c r="I43" s="3060">
        <v>449</v>
      </c>
      <c r="J43" s="3060">
        <v>11</v>
      </c>
      <c r="K43" s="3060">
        <v>7810</v>
      </c>
      <c r="L43" s="3060">
        <v>3210</v>
      </c>
      <c r="M43" s="3060">
        <v>4600</v>
      </c>
      <c r="N43" s="3226"/>
    </row>
    <row r="44" spans="1:14" s="3053" customFormat="1" ht="12.65" customHeight="1">
      <c r="A44" s="3231" t="s">
        <v>458</v>
      </c>
      <c r="B44" s="3161">
        <v>699</v>
      </c>
      <c r="C44" s="3060">
        <v>0</v>
      </c>
      <c r="D44" s="3230">
        <v>0</v>
      </c>
      <c r="E44" s="3060">
        <v>0</v>
      </c>
      <c r="F44" s="3060">
        <v>0</v>
      </c>
      <c r="G44" s="3060">
        <v>0</v>
      </c>
      <c r="H44" s="3060">
        <v>0</v>
      </c>
      <c r="I44" s="3060">
        <v>0</v>
      </c>
      <c r="J44" s="3060">
        <v>0</v>
      </c>
      <c r="K44" s="3060">
        <v>699</v>
      </c>
      <c r="L44" s="3060">
        <v>0</v>
      </c>
      <c r="M44" s="3060">
        <v>699</v>
      </c>
      <c r="N44" s="3226"/>
    </row>
    <row r="45" spans="1:14" s="3053" customFormat="1" ht="12.65" customHeight="1">
      <c r="A45" s="3231" t="s">
        <v>802</v>
      </c>
      <c r="B45" s="3161">
        <v>101584</v>
      </c>
      <c r="C45" s="3060">
        <v>86953</v>
      </c>
      <c r="D45" s="3233">
        <v>56204</v>
      </c>
      <c r="E45" s="3232">
        <v>13988</v>
      </c>
      <c r="F45" s="3232">
        <v>5347</v>
      </c>
      <c r="G45" s="3232">
        <v>4537</v>
      </c>
      <c r="H45" s="3232">
        <v>3203</v>
      </c>
      <c r="I45" s="3232">
        <v>2683</v>
      </c>
      <c r="J45" s="3232">
        <v>991</v>
      </c>
      <c r="K45" s="3060">
        <v>14631</v>
      </c>
      <c r="L45" s="3060">
        <v>8907</v>
      </c>
      <c r="M45" s="3060">
        <v>5724</v>
      </c>
      <c r="N45" s="3226"/>
    </row>
    <row r="46" spans="1:14" s="3053" customFormat="1" ht="12.65" customHeight="1">
      <c r="A46" s="3231" t="s">
        <v>456</v>
      </c>
      <c r="B46" s="3161">
        <v>83</v>
      </c>
      <c r="C46" s="3060">
        <v>67</v>
      </c>
      <c r="D46" s="3230">
        <v>38</v>
      </c>
      <c r="E46" s="3060">
        <v>25</v>
      </c>
      <c r="F46" s="3060">
        <v>2</v>
      </c>
      <c r="G46" s="3060">
        <v>1</v>
      </c>
      <c r="H46" s="3060">
        <v>0</v>
      </c>
      <c r="I46" s="3060">
        <v>1</v>
      </c>
      <c r="J46" s="3060">
        <v>0</v>
      </c>
      <c r="K46" s="3060">
        <v>16</v>
      </c>
      <c r="L46" s="3060">
        <v>0</v>
      </c>
      <c r="M46" s="3060">
        <v>16</v>
      </c>
      <c r="N46" s="3226"/>
    </row>
    <row r="47" spans="1:14" s="3053" customFormat="1" ht="12.65" customHeight="1">
      <c r="A47" s="3231" t="s">
        <v>455</v>
      </c>
      <c r="B47" s="3161">
        <v>28201</v>
      </c>
      <c r="C47" s="3060">
        <v>26030</v>
      </c>
      <c r="D47" s="3230">
        <v>12642</v>
      </c>
      <c r="E47" s="3060">
        <v>13272</v>
      </c>
      <c r="F47" s="3060">
        <v>59</v>
      </c>
      <c r="G47" s="3060">
        <v>7</v>
      </c>
      <c r="H47" s="3060">
        <v>16</v>
      </c>
      <c r="I47" s="3060">
        <v>25</v>
      </c>
      <c r="J47" s="3060">
        <v>9</v>
      </c>
      <c r="K47" s="3060">
        <v>2171</v>
      </c>
      <c r="L47" s="3060">
        <v>15</v>
      </c>
      <c r="M47" s="3060">
        <v>2156</v>
      </c>
      <c r="N47" s="3226"/>
    </row>
    <row r="48" spans="1:14" s="3058" customFormat="1" ht="12.65" customHeight="1">
      <c r="A48" s="3229" t="s">
        <v>454</v>
      </c>
      <c r="B48" s="3161">
        <v>26177</v>
      </c>
      <c r="C48" s="3060">
        <v>2426</v>
      </c>
      <c r="D48" s="3228">
        <v>794</v>
      </c>
      <c r="E48" s="3227">
        <v>295</v>
      </c>
      <c r="F48" s="3227">
        <v>1004</v>
      </c>
      <c r="G48" s="3227">
        <v>154</v>
      </c>
      <c r="H48" s="3060">
        <v>132</v>
      </c>
      <c r="I48" s="3227">
        <v>42</v>
      </c>
      <c r="J48" s="3060">
        <v>5</v>
      </c>
      <c r="K48" s="3060">
        <v>23751</v>
      </c>
      <c r="L48" s="3060">
        <v>6320</v>
      </c>
      <c r="M48" s="3060">
        <v>17431</v>
      </c>
      <c r="N48" s="3226"/>
    </row>
    <row r="49" spans="1:14" ht="12.65" customHeight="1">
      <c r="A49" s="3229" t="s">
        <v>453</v>
      </c>
      <c r="B49" s="3161">
        <v>15364</v>
      </c>
      <c r="C49" s="3060">
        <v>7428</v>
      </c>
      <c r="D49" s="3228">
        <v>4602</v>
      </c>
      <c r="E49" s="3227">
        <v>2764</v>
      </c>
      <c r="F49" s="3227">
        <v>24</v>
      </c>
      <c r="G49" s="3227">
        <v>5</v>
      </c>
      <c r="H49" s="3060">
        <v>1</v>
      </c>
      <c r="I49" s="3227">
        <v>29</v>
      </c>
      <c r="J49" s="3060">
        <v>3</v>
      </c>
      <c r="K49" s="3060">
        <v>7936</v>
      </c>
      <c r="L49" s="3060">
        <v>6462</v>
      </c>
      <c r="M49" s="3060">
        <v>1474</v>
      </c>
      <c r="N49" s="3226"/>
    </row>
    <row r="50" spans="1:14" ht="13.75" customHeight="1">
      <c r="A50" s="5885"/>
      <c r="B50" s="5659" t="s">
        <v>91</v>
      </c>
      <c r="C50" s="5024" t="s">
        <v>3699</v>
      </c>
      <c r="D50" s="5025"/>
      <c r="E50" s="5025"/>
      <c r="F50" s="5025"/>
      <c r="G50" s="5025"/>
      <c r="H50" s="5025"/>
      <c r="I50" s="5025"/>
      <c r="J50" s="5026"/>
      <c r="K50" s="5024" t="s">
        <v>3698</v>
      </c>
      <c r="L50" s="5025"/>
      <c r="M50" s="5026"/>
      <c r="N50" s="3225"/>
    </row>
    <row r="51" spans="1:14" ht="13.75" customHeight="1">
      <c r="A51" s="5885"/>
      <c r="B51" s="5882"/>
      <c r="C51" s="5659" t="s">
        <v>91</v>
      </c>
      <c r="D51" s="5024" t="s">
        <v>3697</v>
      </c>
      <c r="E51" s="5026"/>
      <c r="F51" s="5024" t="s">
        <v>3696</v>
      </c>
      <c r="G51" s="5026"/>
      <c r="H51" s="5024" t="s">
        <v>3695</v>
      </c>
      <c r="I51" s="5026"/>
      <c r="J51" s="5659" t="s">
        <v>3694</v>
      </c>
      <c r="K51" s="5659" t="s">
        <v>91</v>
      </c>
      <c r="L51" s="5659" t="s">
        <v>3693</v>
      </c>
      <c r="M51" s="5659" t="s">
        <v>3692</v>
      </c>
      <c r="N51" s="3225"/>
    </row>
    <row r="52" spans="1:14" ht="21">
      <c r="A52" s="5885"/>
      <c r="B52" s="5883"/>
      <c r="C52" s="5661"/>
      <c r="D52" s="545" t="s">
        <v>3691</v>
      </c>
      <c r="E52" s="425" t="s">
        <v>2753</v>
      </c>
      <c r="F52" s="425" t="s">
        <v>3690</v>
      </c>
      <c r="G52" s="425" t="s">
        <v>3689</v>
      </c>
      <c r="H52" s="2750" t="s">
        <v>1535</v>
      </c>
      <c r="I52" s="425" t="s">
        <v>2753</v>
      </c>
      <c r="J52" s="5661"/>
      <c r="K52" s="5661"/>
      <c r="L52" s="5661"/>
      <c r="M52" s="5661"/>
    </row>
    <row r="53" spans="1:14" ht="13.5" customHeight="1">
      <c r="A53" s="5886" t="s">
        <v>406</v>
      </c>
      <c r="B53" s="5886"/>
      <c r="C53" s="5886"/>
      <c r="D53" s="5886"/>
      <c r="E53" s="5886"/>
      <c r="F53" s="5886"/>
      <c r="G53" s="5886"/>
      <c r="H53" s="5886"/>
      <c r="I53" s="5886"/>
      <c r="J53" s="5886"/>
      <c r="K53" s="5886"/>
      <c r="L53" s="5886"/>
      <c r="M53" s="5886"/>
    </row>
    <row r="54" spans="1:14" ht="12.75" customHeight="1">
      <c r="A54" s="5878" t="s">
        <v>3688</v>
      </c>
      <c r="B54" s="5878"/>
      <c r="C54" s="5878"/>
      <c r="D54" s="5878"/>
      <c r="E54" s="5878"/>
      <c r="F54" s="5878"/>
      <c r="G54" s="5878"/>
      <c r="H54" s="5878"/>
      <c r="I54" s="5878"/>
      <c r="J54" s="5878"/>
      <c r="K54" s="5878"/>
      <c r="L54" s="5878"/>
      <c r="M54" s="5878"/>
      <c r="N54" s="3224"/>
    </row>
    <row r="55" spans="1:14" ht="10" customHeight="1">
      <c r="A55" s="5878" t="s">
        <v>3687</v>
      </c>
      <c r="B55" s="5878"/>
      <c r="C55" s="5878"/>
      <c r="D55" s="5878"/>
      <c r="E55" s="5878"/>
      <c r="F55" s="5878"/>
      <c r="G55" s="5878"/>
      <c r="H55" s="5878"/>
      <c r="I55" s="5878"/>
      <c r="J55" s="5878"/>
      <c r="K55" s="5878"/>
      <c r="L55" s="5878"/>
      <c r="M55" s="5878"/>
      <c r="N55" s="3223"/>
    </row>
    <row r="56" spans="1:14">
      <c r="A56" s="5884" t="s">
        <v>3686</v>
      </c>
      <c r="B56" s="5884"/>
      <c r="C56" s="5884"/>
      <c r="D56" s="5884"/>
      <c r="E56" s="5884"/>
      <c r="F56" s="5884"/>
      <c r="G56" s="5884"/>
      <c r="H56" s="5884"/>
      <c r="I56" s="5884"/>
      <c r="J56" s="5884"/>
      <c r="K56" s="5884"/>
      <c r="L56" s="5884"/>
      <c r="M56" s="5884"/>
    </row>
    <row r="57" spans="1:14">
      <c r="A57" s="3222" t="s">
        <v>3685</v>
      </c>
      <c r="B57" s="3220"/>
      <c r="C57" s="3220"/>
      <c r="D57" s="3220"/>
      <c r="E57" s="3220"/>
      <c r="F57" s="3220"/>
      <c r="G57" s="3220"/>
      <c r="H57" s="3220"/>
      <c r="I57" s="3220"/>
      <c r="J57" s="3220"/>
      <c r="K57" s="3220"/>
      <c r="L57" s="3220"/>
      <c r="M57" s="3220"/>
    </row>
    <row r="58" spans="1:14">
      <c r="A58" s="5884" t="s">
        <v>3684</v>
      </c>
      <c r="B58" s="5884"/>
      <c r="C58" s="5884"/>
      <c r="D58" s="5884"/>
      <c r="E58" s="5884"/>
      <c r="F58" s="5884"/>
      <c r="G58" s="5884"/>
      <c r="H58" s="5884"/>
      <c r="I58" s="5884"/>
      <c r="J58" s="5884"/>
      <c r="K58" s="5884"/>
      <c r="L58" s="5884"/>
      <c r="M58" s="5884"/>
    </row>
    <row r="59" spans="1:14">
      <c r="A59" s="3222" t="s">
        <v>3683</v>
      </c>
      <c r="B59" s="3220"/>
      <c r="C59" s="3220"/>
      <c r="D59" s="3220"/>
      <c r="E59" s="3220"/>
      <c r="F59" s="3220"/>
      <c r="G59" s="3220"/>
      <c r="H59" s="3220"/>
      <c r="I59" s="3220"/>
      <c r="J59" s="3220"/>
      <c r="K59" s="3220"/>
      <c r="L59" s="3220"/>
      <c r="M59" s="3220"/>
    </row>
    <row r="60" spans="1:14">
      <c r="A60" s="3221" t="s">
        <v>403</v>
      </c>
      <c r="B60" s="3048"/>
      <c r="C60" s="3048"/>
      <c r="D60" s="3220"/>
      <c r="E60" s="3048"/>
      <c r="F60" s="3048"/>
      <c r="G60" s="3048"/>
      <c r="H60" s="3048"/>
      <c r="I60" s="3048"/>
      <c r="J60" s="3048"/>
      <c r="K60" s="3048"/>
      <c r="L60" s="3048"/>
      <c r="M60" s="3048"/>
    </row>
    <row r="61" spans="1:14">
      <c r="A61" s="3219" t="s">
        <v>3682</v>
      </c>
    </row>
    <row r="63" spans="1:14" s="3217" customFormat="1" ht="12.75" customHeight="1">
      <c r="D63" s="3218"/>
    </row>
    <row r="64" spans="1:14" s="3046" customFormat="1">
      <c r="D64" s="3216"/>
    </row>
  </sheetData>
  <mergeCells count="31">
    <mergeCell ref="A58:M58"/>
    <mergeCell ref="A50:A52"/>
    <mergeCell ref="B50:B52"/>
    <mergeCell ref="K50:M50"/>
    <mergeCell ref="K51:K52"/>
    <mergeCell ref="M51:M52"/>
    <mergeCell ref="C50:J50"/>
    <mergeCell ref="C51:C52"/>
    <mergeCell ref="D51:E51"/>
    <mergeCell ref="F51:G51"/>
    <mergeCell ref="A56:M56"/>
    <mergeCell ref="H51:I51"/>
    <mergeCell ref="J51:J52"/>
    <mergeCell ref="L51:L52"/>
    <mergeCell ref="A53:M53"/>
    <mergeCell ref="A54:M54"/>
    <mergeCell ref="A1:M1"/>
    <mergeCell ref="A2:M2"/>
    <mergeCell ref="A4:A6"/>
    <mergeCell ref="B4:B6"/>
    <mergeCell ref="K4:M4"/>
    <mergeCell ref="K5:K6"/>
    <mergeCell ref="M5:M6"/>
    <mergeCell ref="C4:J4"/>
    <mergeCell ref="C5:C6"/>
    <mergeCell ref="A55:M55"/>
    <mergeCell ref="D5:E5"/>
    <mergeCell ref="F5:G5"/>
    <mergeCell ref="H5:I5"/>
    <mergeCell ref="J5:J6"/>
    <mergeCell ref="L5:L6"/>
  </mergeCells>
  <conditionalFormatting sqref="B36:M49">
    <cfRule type="cellIs" dxfId="387" priority="1" operator="between">
      <formula>0.00000000000000001</formula>
      <formula>0.499999999999999</formula>
    </cfRule>
  </conditionalFormatting>
  <hyperlinks>
    <hyperlink ref="A61" r:id="rId1" xr:uid="{7866FC05-0C99-415B-BC52-D1FB15FAA9E0}"/>
  </hyperlinks>
  <printOptions horizontalCentered="1"/>
  <pageMargins left="0.39370078740157483" right="0.39370078740157483" top="0.39370078740157483" bottom="0.39370078740157483" header="0" footer="0"/>
  <pageSetup paperSize="9" scale="94" fitToHeight="5" orientation="portrait" horizontalDpi="300" verticalDpi="300" r:id="rId2"/>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F6B6-B556-4FE6-ACF1-EF09D0574D21}">
  <dimension ref="A1:H261"/>
  <sheetViews>
    <sheetView showGridLines="0" showOutlineSymbols="0" zoomScaleNormal="100" workbookViewId="0"/>
  </sheetViews>
  <sheetFormatPr defaultColWidth="9.1796875" defaultRowHeight="10.5"/>
  <cols>
    <col min="1" max="1" width="22.54296875" style="3046" customWidth="1"/>
    <col min="2" max="6" width="11.1796875" style="3046" customWidth="1"/>
    <col min="7" max="7" width="25.26953125" style="3255" customWidth="1"/>
    <col min="8" max="16384" width="9.1796875" style="3046"/>
  </cols>
  <sheetData>
    <row r="1" spans="1:7" s="3070" customFormat="1" ht="30" customHeight="1">
      <c r="A1" s="5890" t="s">
        <v>3761</v>
      </c>
      <c r="B1" s="5890"/>
      <c r="C1" s="5890"/>
      <c r="D1" s="5890"/>
      <c r="E1" s="5890"/>
      <c r="F1" s="5890"/>
      <c r="G1" s="5890"/>
    </row>
    <row r="2" spans="1:7" s="3070" customFormat="1" ht="30" customHeight="1">
      <c r="A2" s="5891" t="s">
        <v>3760</v>
      </c>
      <c r="B2" s="5891"/>
      <c r="C2" s="5891"/>
      <c r="D2" s="5891"/>
      <c r="E2" s="5891"/>
      <c r="F2" s="5891"/>
      <c r="G2" s="5891"/>
    </row>
    <row r="3" spans="1:7" ht="13.75" customHeight="1">
      <c r="A3" s="5892"/>
      <c r="B3" s="5887" t="s">
        <v>91</v>
      </c>
      <c r="C3" s="5887" t="s">
        <v>3759</v>
      </c>
      <c r="D3" s="5870" t="s">
        <v>3758</v>
      </c>
      <c r="E3" s="5871"/>
      <c r="F3" s="5872"/>
      <c r="G3" s="3268"/>
    </row>
    <row r="4" spans="1:7" ht="13.75" customHeight="1">
      <c r="A4" s="5893"/>
      <c r="B4" s="5888"/>
      <c r="C4" s="5888"/>
      <c r="D4" s="3266" t="s">
        <v>91</v>
      </c>
      <c r="E4" s="3266" t="s">
        <v>3726</v>
      </c>
      <c r="F4" s="3266" t="s">
        <v>3725</v>
      </c>
      <c r="G4" s="3265"/>
    </row>
    <row r="5" spans="1:7" ht="12.75" customHeight="1">
      <c r="A5" s="3277" t="s">
        <v>3757</v>
      </c>
      <c r="B5" s="3295"/>
      <c r="C5" s="3109"/>
      <c r="D5" s="3109"/>
      <c r="E5" s="3109"/>
      <c r="F5" s="3109"/>
      <c r="G5" s="3274" t="s">
        <v>3757</v>
      </c>
    </row>
    <row r="6" spans="1:7" ht="12.75" customHeight="1">
      <c r="A6" s="3277" t="s">
        <v>3741</v>
      </c>
      <c r="B6" s="3275">
        <v>217629</v>
      </c>
      <c r="C6" s="3275">
        <v>160615</v>
      </c>
      <c r="D6" s="3275">
        <v>57014</v>
      </c>
      <c r="E6" s="3275">
        <v>24914</v>
      </c>
      <c r="F6" s="3275">
        <v>32100</v>
      </c>
      <c r="G6" s="3294" t="s">
        <v>3740</v>
      </c>
    </row>
    <row r="7" spans="1:7" ht="12.75" customHeight="1">
      <c r="A7" s="3277"/>
      <c r="B7" s="3271"/>
      <c r="C7" s="3271"/>
      <c r="D7" s="3271"/>
      <c r="E7" s="3271"/>
      <c r="F7" s="3271"/>
      <c r="G7" s="3274"/>
    </row>
    <row r="8" spans="1:7" ht="12.75" customHeight="1">
      <c r="A8" s="3277" t="s">
        <v>3739</v>
      </c>
      <c r="B8" s="3293">
        <v>56762273</v>
      </c>
      <c r="C8" s="3293">
        <v>45878080</v>
      </c>
      <c r="D8" s="3275">
        <v>10884193</v>
      </c>
      <c r="E8" s="3275">
        <v>6952600</v>
      </c>
      <c r="F8" s="3275">
        <v>3931593</v>
      </c>
      <c r="G8" s="3274" t="s">
        <v>3738</v>
      </c>
    </row>
    <row r="9" spans="1:7" ht="12.75" customHeight="1">
      <c r="A9" s="3273" t="s">
        <v>3675</v>
      </c>
      <c r="B9" s="3292">
        <v>28136804</v>
      </c>
      <c r="C9" s="3292">
        <v>22730586</v>
      </c>
      <c r="D9" s="3271">
        <v>5406218</v>
      </c>
      <c r="E9" s="3271">
        <v>3455393</v>
      </c>
      <c r="F9" s="3271">
        <v>1950825</v>
      </c>
      <c r="G9" s="3270" t="s">
        <v>3642</v>
      </c>
    </row>
    <row r="10" spans="1:7" ht="12.75" customHeight="1">
      <c r="A10" s="3273" t="s">
        <v>3674</v>
      </c>
      <c r="B10" s="3292">
        <v>28428047</v>
      </c>
      <c r="C10" s="3292">
        <v>23024363</v>
      </c>
      <c r="D10" s="3271">
        <v>5403684</v>
      </c>
      <c r="E10" s="3271">
        <v>3456880</v>
      </c>
      <c r="F10" s="3271">
        <v>1946804</v>
      </c>
      <c r="G10" s="3270" t="s">
        <v>3641</v>
      </c>
    </row>
    <row r="11" spans="1:7" ht="12.75" customHeight="1">
      <c r="A11" s="3273" t="s">
        <v>3737</v>
      </c>
      <c r="B11" s="3271">
        <v>197422</v>
      </c>
      <c r="C11" s="3271">
        <v>123131</v>
      </c>
      <c r="D11" s="3271">
        <v>74291</v>
      </c>
      <c r="E11" s="3271">
        <v>40327</v>
      </c>
      <c r="F11" s="3271">
        <v>33964</v>
      </c>
      <c r="G11" s="3270" t="s">
        <v>3736</v>
      </c>
    </row>
    <row r="12" spans="1:7" ht="12.75" customHeight="1">
      <c r="A12" s="3273"/>
      <c r="B12" s="3271"/>
      <c r="C12" s="3271"/>
      <c r="D12" s="3271"/>
      <c r="E12" s="3271"/>
      <c r="F12" s="3271"/>
      <c r="G12" s="3270"/>
    </row>
    <row r="13" spans="1:7" ht="12.75" customHeight="1">
      <c r="A13" s="3277" t="s">
        <v>3735</v>
      </c>
      <c r="B13" s="3275">
        <v>209417</v>
      </c>
      <c r="C13" s="3275">
        <v>183664</v>
      </c>
      <c r="D13" s="3275">
        <v>25753</v>
      </c>
      <c r="E13" s="3275">
        <v>17776</v>
      </c>
      <c r="F13" s="3275">
        <v>7977</v>
      </c>
      <c r="G13" s="3274" t="s">
        <v>3734</v>
      </c>
    </row>
    <row r="14" spans="1:7" ht="12.75" customHeight="1">
      <c r="A14" s="3273" t="s">
        <v>3733</v>
      </c>
      <c r="B14" s="3271">
        <v>113328</v>
      </c>
      <c r="C14" s="3271">
        <v>100633</v>
      </c>
      <c r="D14" s="3271">
        <v>12695</v>
      </c>
      <c r="E14" s="3271">
        <v>8893</v>
      </c>
      <c r="F14" s="3271">
        <v>3802</v>
      </c>
      <c r="G14" s="3270" t="s">
        <v>3640</v>
      </c>
    </row>
    <row r="15" spans="1:7" ht="12.75" customHeight="1">
      <c r="A15" s="3273" t="s">
        <v>3732</v>
      </c>
      <c r="B15" s="3271">
        <v>96089</v>
      </c>
      <c r="C15" s="3271">
        <v>83031</v>
      </c>
      <c r="D15" s="3271">
        <v>13057</v>
      </c>
      <c r="E15" s="3271">
        <v>8882</v>
      </c>
      <c r="F15" s="3271">
        <v>4175</v>
      </c>
      <c r="G15" s="3270" t="s">
        <v>3639</v>
      </c>
    </row>
    <row r="16" spans="1:7" ht="12.75" customHeight="1">
      <c r="A16" s="3273"/>
      <c r="B16" s="3271"/>
      <c r="C16" s="3271"/>
      <c r="D16" s="3271"/>
      <c r="E16" s="3271"/>
      <c r="F16" s="3271"/>
      <c r="G16" s="3270"/>
    </row>
    <row r="17" spans="1:7" ht="12.75" customHeight="1">
      <c r="A17" s="3277" t="s">
        <v>3731</v>
      </c>
      <c r="B17" s="3275">
        <v>13474</v>
      </c>
      <c r="C17" s="3275">
        <v>5787</v>
      </c>
      <c r="D17" s="3275">
        <v>7687</v>
      </c>
      <c r="E17" s="3275">
        <v>6215</v>
      </c>
      <c r="F17" s="3275">
        <v>1472</v>
      </c>
      <c r="G17" s="3274" t="s">
        <v>3730</v>
      </c>
    </row>
    <row r="18" spans="1:7" ht="12.75" customHeight="1">
      <c r="A18" s="3273" t="s">
        <v>3729</v>
      </c>
      <c r="B18" s="3271">
        <v>7730</v>
      </c>
      <c r="C18" s="3271">
        <v>3884</v>
      </c>
      <c r="D18" s="3271">
        <v>3846</v>
      </c>
      <c r="E18" s="3271">
        <v>3090</v>
      </c>
      <c r="F18" s="3271">
        <v>756</v>
      </c>
      <c r="G18" s="3270" t="s">
        <v>3640</v>
      </c>
    </row>
    <row r="19" spans="1:7" ht="12.75" customHeight="1">
      <c r="A19" s="3273" t="s">
        <v>3728</v>
      </c>
      <c r="B19" s="3271">
        <v>5744</v>
      </c>
      <c r="C19" s="3271">
        <v>1903</v>
      </c>
      <c r="D19" s="3271">
        <v>3841</v>
      </c>
      <c r="E19" s="3271">
        <v>3125</v>
      </c>
      <c r="F19" s="3271">
        <v>716</v>
      </c>
      <c r="G19" s="3270" t="s">
        <v>3639</v>
      </c>
    </row>
    <row r="20" spans="1:7" ht="12.75" customHeight="1">
      <c r="A20" s="3273"/>
      <c r="B20" s="3283"/>
      <c r="C20" s="3283"/>
      <c r="D20" s="3283"/>
      <c r="E20" s="3283"/>
      <c r="F20" s="3283"/>
      <c r="G20" s="3270"/>
    </row>
    <row r="21" spans="1:7" ht="12.75" customHeight="1">
      <c r="A21" s="3291" t="s">
        <v>3756</v>
      </c>
      <c r="B21" s="3286"/>
      <c r="C21" s="3286"/>
      <c r="D21" s="3286"/>
      <c r="E21" s="3286"/>
      <c r="F21" s="3286"/>
      <c r="G21" s="3290" t="s">
        <v>3755</v>
      </c>
    </row>
    <row r="22" spans="1:7" ht="12.75" customHeight="1">
      <c r="A22" s="3277" t="s">
        <v>3754</v>
      </c>
      <c r="B22" s="3286"/>
      <c r="C22" s="3286"/>
      <c r="D22" s="3283"/>
      <c r="E22" s="3283"/>
      <c r="F22" s="3283"/>
      <c r="G22" s="3282" t="s">
        <v>3663</v>
      </c>
    </row>
    <row r="23" spans="1:7" ht="12.75" customHeight="1">
      <c r="A23" s="3277" t="s">
        <v>3741</v>
      </c>
      <c r="B23" s="3275">
        <v>99055</v>
      </c>
      <c r="C23" s="3275">
        <v>85714</v>
      </c>
      <c r="D23" s="3275">
        <v>13341</v>
      </c>
      <c r="E23" s="3275">
        <v>8892</v>
      </c>
      <c r="F23" s="3275">
        <v>4449</v>
      </c>
      <c r="G23" s="3274" t="s">
        <v>3740</v>
      </c>
    </row>
    <row r="24" spans="1:7" ht="12.75" customHeight="1">
      <c r="A24" s="3273"/>
      <c r="B24" s="3283"/>
      <c r="C24" s="3283"/>
      <c r="D24" s="3283"/>
      <c r="E24" s="3283"/>
      <c r="F24" s="3283"/>
      <c r="G24" s="3274"/>
    </row>
    <row r="25" spans="1:7" ht="12.75" customHeight="1">
      <c r="A25" s="3277" t="s">
        <v>3739</v>
      </c>
      <c r="B25" s="3275">
        <v>28261883</v>
      </c>
      <c r="C25" s="3275">
        <v>24810231</v>
      </c>
      <c r="D25" s="3275">
        <v>3451652</v>
      </c>
      <c r="E25" s="3275">
        <v>2520526</v>
      </c>
      <c r="F25" s="3275">
        <v>931126</v>
      </c>
      <c r="G25" s="3274" t="s">
        <v>3738</v>
      </c>
    </row>
    <row r="26" spans="1:7" ht="12.75" customHeight="1">
      <c r="A26" s="3273" t="s">
        <v>3675</v>
      </c>
      <c r="B26" s="3271">
        <v>14008963</v>
      </c>
      <c r="C26" s="3271">
        <v>12292946</v>
      </c>
      <c r="D26" s="3271">
        <v>1716017</v>
      </c>
      <c r="E26" s="3271">
        <v>1260648</v>
      </c>
      <c r="F26" s="3271">
        <v>455369</v>
      </c>
      <c r="G26" s="3270" t="s">
        <v>3642</v>
      </c>
    </row>
    <row r="27" spans="1:7" ht="12.75" customHeight="1">
      <c r="A27" s="3273" t="s">
        <v>3674</v>
      </c>
      <c r="B27" s="3271">
        <v>14238543</v>
      </c>
      <c r="C27" s="3271">
        <v>12504249</v>
      </c>
      <c r="D27" s="3271">
        <v>1734294</v>
      </c>
      <c r="E27" s="3271">
        <v>1259618</v>
      </c>
      <c r="F27" s="3271">
        <v>474676</v>
      </c>
      <c r="G27" s="3270" t="s">
        <v>3641</v>
      </c>
    </row>
    <row r="28" spans="1:7" ht="12.75" customHeight="1">
      <c r="A28" s="3273" t="s">
        <v>3737</v>
      </c>
      <c r="B28" s="3271">
        <v>14377</v>
      </c>
      <c r="C28" s="3271">
        <v>13036</v>
      </c>
      <c r="D28" s="3271">
        <v>1341</v>
      </c>
      <c r="E28" s="3271">
        <v>260</v>
      </c>
      <c r="F28" s="3271">
        <v>1081</v>
      </c>
      <c r="G28" s="3270" t="s">
        <v>3736</v>
      </c>
    </row>
    <row r="29" spans="1:7" ht="12.75" customHeight="1">
      <c r="A29" s="3273"/>
      <c r="B29" s="3285"/>
      <c r="C29" s="3285"/>
      <c r="D29" s="3285"/>
      <c r="E29" s="3285"/>
      <c r="F29" s="3285"/>
      <c r="G29" s="3270"/>
    </row>
    <row r="30" spans="1:7" ht="12.75" customHeight="1">
      <c r="A30" s="3277" t="s">
        <v>3735</v>
      </c>
      <c r="B30" s="3275">
        <v>155737</v>
      </c>
      <c r="C30" s="3275">
        <v>146029</v>
      </c>
      <c r="D30" s="3275">
        <v>9708</v>
      </c>
      <c r="E30" s="3275">
        <v>8203</v>
      </c>
      <c r="F30" s="3275">
        <v>1505</v>
      </c>
      <c r="G30" s="3274" t="s">
        <v>3734</v>
      </c>
    </row>
    <row r="31" spans="1:7" ht="12.75" customHeight="1">
      <c r="A31" s="3273" t="s">
        <v>3733</v>
      </c>
      <c r="B31" s="3271">
        <v>86118</v>
      </c>
      <c r="C31" s="3271">
        <v>80641</v>
      </c>
      <c r="D31" s="3271">
        <v>5476</v>
      </c>
      <c r="E31" s="3271">
        <v>4999</v>
      </c>
      <c r="F31" s="3271">
        <v>477</v>
      </c>
      <c r="G31" s="3270" t="s">
        <v>3640</v>
      </c>
    </row>
    <row r="32" spans="1:7" ht="12.75" customHeight="1">
      <c r="A32" s="3273" t="s">
        <v>3732</v>
      </c>
      <c r="B32" s="3271">
        <v>69620</v>
      </c>
      <c r="C32" s="3271">
        <v>65388</v>
      </c>
      <c r="D32" s="3271">
        <v>4231</v>
      </c>
      <c r="E32" s="3271">
        <v>3204</v>
      </c>
      <c r="F32" s="3271">
        <v>1027</v>
      </c>
      <c r="G32" s="3270" t="s">
        <v>3639</v>
      </c>
    </row>
    <row r="33" spans="1:8" ht="12.75" customHeight="1">
      <c r="A33" s="3273"/>
      <c r="B33" s="3285"/>
      <c r="C33" s="3285"/>
      <c r="D33" s="3285"/>
      <c r="E33" s="3285"/>
      <c r="F33" s="3285"/>
      <c r="G33" s="3270"/>
      <c r="H33" s="3289"/>
    </row>
    <row r="34" spans="1:8" ht="12.75" customHeight="1">
      <c r="A34" s="3277" t="s">
        <v>3731</v>
      </c>
      <c r="B34" s="3275">
        <v>8479</v>
      </c>
      <c r="C34" s="3275">
        <v>5627</v>
      </c>
      <c r="D34" s="3275">
        <v>2852</v>
      </c>
      <c r="E34" s="3275">
        <v>2821</v>
      </c>
      <c r="F34" s="3275">
        <v>31</v>
      </c>
      <c r="G34" s="3274" t="s">
        <v>3730</v>
      </c>
    </row>
    <row r="35" spans="1:8" ht="12.75" customHeight="1">
      <c r="A35" s="3273" t="s">
        <v>3729</v>
      </c>
      <c r="B35" s="3271">
        <v>5965</v>
      </c>
      <c r="C35" s="3271">
        <v>3730</v>
      </c>
      <c r="D35" s="3271">
        <v>2235</v>
      </c>
      <c r="E35" s="3271">
        <v>2216</v>
      </c>
      <c r="F35" s="3271">
        <v>19</v>
      </c>
      <c r="G35" s="3270" t="s">
        <v>3640</v>
      </c>
    </row>
    <row r="36" spans="1:8" ht="12.75" customHeight="1">
      <c r="A36" s="3273" t="s">
        <v>3728</v>
      </c>
      <c r="B36" s="3271">
        <v>2514</v>
      </c>
      <c r="C36" s="3271">
        <v>1897</v>
      </c>
      <c r="D36" s="3271">
        <v>616</v>
      </c>
      <c r="E36" s="3271">
        <v>605</v>
      </c>
      <c r="F36" s="3271">
        <v>12</v>
      </c>
      <c r="G36" s="3270" t="s">
        <v>3639</v>
      </c>
    </row>
    <row r="37" spans="1:8" ht="12.75" customHeight="1">
      <c r="A37" s="3144"/>
      <c r="B37" s="3285"/>
      <c r="C37" s="3285"/>
      <c r="D37" s="3285"/>
      <c r="E37" s="3285"/>
      <c r="F37" s="3285"/>
      <c r="G37" s="3273"/>
    </row>
    <row r="38" spans="1:8" ht="12.75" customHeight="1">
      <c r="A38" s="3277" t="s">
        <v>3753</v>
      </c>
      <c r="B38" s="3283"/>
      <c r="C38" s="3283"/>
      <c r="D38" s="3283"/>
      <c r="E38" s="3283"/>
      <c r="F38" s="3283"/>
      <c r="G38" s="3274" t="s">
        <v>3753</v>
      </c>
    </row>
    <row r="39" spans="1:8" ht="12.75" customHeight="1">
      <c r="A39" s="3277" t="s">
        <v>3741</v>
      </c>
      <c r="B39" s="3275">
        <v>45061</v>
      </c>
      <c r="C39" s="3275">
        <v>37706</v>
      </c>
      <c r="D39" s="3275">
        <v>7355</v>
      </c>
      <c r="E39" s="3275">
        <v>3210</v>
      </c>
      <c r="F39" s="3275">
        <v>4145</v>
      </c>
      <c r="G39" s="3274" t="s">
        <v>3740</v>
      </c>
    </row>
    <row r="40" spans="1:8" ht="12.75" customHeight="1">
      <c r="A40" s="3273"/>
      <c r="B40" s="3283"/>
      <c r="C40" s="3283"/>
      <c r="D40" s="3283"/>
      <c r="E40" s="3283"/>
      <c r="F40" s="3283"/>
      <c r="G40" s="3274"/>
    </row>
    <row r="41" spans="1:8" s="3050" customFormat="1" ht="12.75" customHeight="1">
      <c r="A41" s="3277" t="s">
        <v>3739</v>
      </c>
      <c r="B41" s="3275">
        <v>12637645</v>
      </c>
      <c r="C41" s="3275">
        <v>10852353</v>
      </c>
      <c r="D41" s="3275">
        <v>1785292</v>
      </c>
      <c r="E41" s="3275">
        <v>924913</v>
      </c>
      <c r="F41" s="3275">
        <v>860379</v>
      </c>
      <c r="G41" s="3274" t="s">
        <v>3738</v>
      </c>
    </row>
    <row r="42" spans="1:8" ht="12.75" customHeight="1">
      <c r="A42" s="3273" t="s">
        <v>3675</v>
      </c>
      <c r="B42" s="3271">
        <v>6255592</v>
      </c>
      <c r="C42" s="3271">
        <v>5377551</v>
      </c>
      <c r="D42" s="3271">
        <v>878041</v>
      </c>
      <c r="E42" s="3271">
        <v>447302</v>
      </c>
      <c r="F42" s="3271">
        <v>430739</v>
      </c>
      <c r="G42" s="3270" t="s">
        <v>3642</v>
      </c>
    </row>
    <row r="43" spans="1:8" ht="12.75" customHeight="1">
      <c r="A43" s="3273" t="s">
        <v>3674</v>
      </c>
      <c r="B43" s="3271">
        <v>6316343</v>
      </c>
      <c r="C43" s="3271">
        <v>5437061</v>
      </c>
      <c r="D43" s="3271">
        <v>879282</v>
      </c>
      <c r="E43" s="3271">
        <v>450137</v>
      </c>
      <c r="F43" s="3271">
        <v>429145</v>
      </c>
      <c r="G43" s="3270" t="s">
        <v>3641</v>
      </c>
    </row>
    <row r="44" spans="1:8" ht="12.75" customHeight="1">
      <c r="A44" s="3273" t="s">
        <v>3737</v>
      </c>
      <c r="B44" s="3271">
        <v>65710</v>
      </c>
      <c r="C44" s="3271">
        <v>37741</v>
      </c>
      <c r="D44" s="3271">
        <v>27969</v>
      </c>
      <c r="E44" s="3271">
        <v>27474</v>
      </c>
      <c r="F44" s="3271">
        <v>495</v>
      </c>
      <c r="G44" s="3270" t="s">
        <v>3736</v>
      </c>
    </row>
    <row r="45" spans="1:8" ht="12.75" customHeight="1">
      <c r="A45" s="3273"/>
      <c r="B45" s="3285"/>
      <c r="C45" s="3285"/>
      <c r="D45" s="3285"/>
      <c r="E45" s="3285"/>
      <c r="F45" s="3285"/>
      <c r="G45" s="3270"/>
    </row>
    <row r="46" spans="1:8" ht="12.75" customHeight="1">
      <c r="A46" s="3277" t="s">
        <v>3735</v>
      </c>
      <c r="B46" s="3275">
        <v>38826</v>
      </c>
      <c r="C46" s="3275">
        <v>37281</v>
      </c>
      <c r="D46" s="3275">
        <v>1546</v>
      </c>
      <c r="E46" s="3275">
        <v>505</v>
      </c>
      <c r="F46" s="3275">
        <v>1041</v>
      </c>
      <c r="G46" s="3274" t="s">
        <v>3734</v>
      </c>
    </row>
    <row r="47" spans="1:8" ht="12.75" customHeight="1">
      <c r="A47" s="3273" t="s">
        <v>3733</v>
      </c>
      <c r="B47" s="3271">
        <v>20780</v>
      </c>
      <c r="C47" s="3271">
        <v>19779</v>
      </c>
      <c r="D47" s="3271">
        <v>1001</v>
      </c>
      <c r="E47" s="3271">
        <v>408</v>
      </c>
      <c r="F47" s="3271">
        <v>593</v>
      </c>
      <c r="G47" s="3270" t="s">
        <v>3640</v>
      </c>
    </row>
    <row r="48" spans="1:8" ht="12.75" customHeight="1">
      <c r="A48" s="3273" t="s">
        <v>3732</v>
      </c>
      <c r="B48" s="3271">
        <v>18046</v>
      </c>
      <c r="C48" s="3271">
        <v>17502</v>
      </c>
      <c r="D48" s="3271">
        <v>544</v>
      </c>
      <c r="E48" s="3271">
        <v>96</v>
      </c>
      <c r="F48" s="3271">
        <v>448</v>
      </c>
      <c r="G48" s="3270" t="s">
        <v>3639</v>
      </c>
    </row>
    <row r="49" spans="1:7" ht="12.75" customHeight="1">
      <c r="A49" s="3273"/>
      <c r="B49" s="3285"/>
      <c r="C49" s="3285"/>
      <c r="D49" s="3285"/>
      <c r="E49" s="3285"/>
      <c r="F49" s="3285"/>
      <c r="G49" s="3270"/>
    </row>
    <row r="50" spans="1:7" ht="12.75" customHeight="1">
      <c r="A50" s="3277" t="s">
        <v>3731</v>
      </c>
      <c r="B50" s="3275">
        <v>457</v>
      </c>
      <c r="C50" s="3275">
        <v>154</v>
      </c>
      <c r="D50" s="3275">
        <v>304</v>
      </c>
      <c r="E50" s="3275">
        <v>274</v>
      </c>
      <c r="F50" s="3275">
        <v>29</v>
      </c>
      <c r="G50" s="3274" t="s">
        <v>3730</v>
      </c>
    </row>
    <row r="51" spans="1:7" ht="12.75" customHeight="1">
      <c r="A51" s="3273" t="s">
        <v>3729</v>
      </c>
      <c r="B51" s="3271">
        <v>437</v>
      </c>
      <c r="C51" s="3271">
        <v>152</v>
      </c>
      <c r="D51" s="3271">
        <v>285</v>
      </c>
      <c r="E51" s="3271">
        <v>274</v>
      </c>
      <c r="F51" s="3271">
        <v>10</v>
      </c>
      <c r="G51" s="3270" t="s">
        <v>3640</v>
      </c>
    </row>
    <row r="52" spans="1:7" ht="12.75" customHeight="1">
      <c r="A52" s="3273" t="s">
        <v>3728</v>
      </c>
      <c r="B52" s="3272">
        <v>20</v>
      </c>
      <c r="C52" s="3272">
        <v>1</v>
      </c>
      <c r="D52" s="3271">
        <v>19</v>
      </c>
      <c r="E52" s="3271">
        <v>0</v>
      </c>
      <c r="F52" s="3271">
        <v>19</v>
      </c>
      <c r="G52" s="3270" t="s">
        <v>3639</v>
      </c>
    </row>
    <row r="53" spans="1:7" ht="12.75" customHeight="1">
      <c r="A53" s="3279"/>
      <c r="B53" s="3285"/>
      <c r="C53" s="3285"/>
      <c r="D53" s="3285"/>
      <c r="E53" s="3285"/>
      <c r="F53" s="3285"/>
      <c r="G53" s="3278"/>
    </row>
    <row r="54" spans="1:7" ht="12.75" customHeight="1">
      <c r="A54" s="3277" t="s">
        <v>3666</v>
      </c>
      <c r="B54" s="3283"/>
      <c r="C54" s="3283"/>
      <c r="D54" s="3283"/>
      <c r="E54" s="3283"/>
      <c r="F54" s="3283"/>
      <c r="G54" s="3274" t="s">
        <v>3666</v>
      </c>
    </row>
    <row r="55" spans="1:7" ht="12.75" customHeight="1">
      <c r="A55" s="3277" t="s">
        <v>3741</v>
      </c>
      <c r="B55" s="3275">
        <v>27754</v>
      </c>
      <c r="C55" s="3275">
        <v>26030</v>
      </c>
      <c r="D55" s="3275">
        <v>1724</v>
      </c>
      <c r="E55" s="3275">
        <v>15</v>
      </c>
      <c r="F55" s="3275">
        <v>1709</v>
      </c>
      <c r="G55" s="3274" t="s">
        <v>3740</v>
      </c>
    </row>
    <row r="56" spans="1:7" ht="12.75" customHeight="1">
      <c r="A56" s="3273"/>
      <c r="B56" s="3283"/>
      <c r="C56" s="3283"/>
      <c r="D56" s="3283"/>
      <c r="E56" s="3283"/>
      <c r="F56" s="3283"/>
      <c r="G56" s="3274"/>
    </row>
    <row r="57" spans="1:7" ht="12.75" customHeight="1">
      <c r="A57" s="3277" t="s">
        <v>3739</v>
      </c>
      <c r="B57" s="3275">
        <v>8170715</v>
      </c>
      <c r="C57" s="3275">
        <v>7722421</v>
      </c>
      <c r="D57" s="3275">
        <v>448294</v>
      </c>
      <c r="E57" s="3275">
        <v>2358</v>
      </c>
      <c r="F57" s="3275">
        <v>445936</v>
      </c>
      <c r="G57" s="3274" t="s">
        <v>3738</v>
      </c>
    </row>
    <row r="58" spans="1:7" ht="12.75" customHeight="1">
      <c r="A58" s="3273" t="s">
        <v>3675</v>
      </c>
      <c r="B58" s="3271">
        <v>4076922</v>
      </c>
      <c r="C58" s="3271">
        <v>3844553</v>
      </c>
      <c r="D58" s="3271">
        <v>232369</v>
      </c>
      <c r="E58" s="3271">
        <v>1219</v>
      </c>
      <c r="F58" s="3271">
        <v>231150</v>
      </c>
      <c r="G58" s="3270" t="s">
        <v>3642</v>
      </c>
    </row>
    <row r="59" spans="1:7" ht="12.75" customHeight="1">
      <c r="A59" s="3273" t="s">
        <v>3674</v>
      </c>
      <c r="B59" s="3271">
        <v>4064557</v>
      </c>
      <c r="C59" s="3271">
        <v>3849776</v>
      </c>
      <c r="D59" s="3271">
        <v>214781</v>
      </c>
      <c r="E59" s="3271">
        <v>333</v>
      </c>
      <c r="F59" s="3271">
        <v>214448</v>
      </c>
      <c r="G59" s="3270" t="s">
        <v>3641</v>
      </c>
    </row>
    <row r="60" spans="1:7" ht="12.75" customHeight="1">
      <c r="A60" s="3273" t="s">
        <v>3737</v>
      </c>
      <c r="B60" s="3271">
        <v>29236</v>
      </c>
      <c r="C60" s="3271">
        <v>28092</v>
      </c>
      <c r="D60" s="3271">
        <v>1144</v>
      </c>
      <c r="E60" s="3271">
        <v>806</v>
      </c>
      <c r="F60" s="3271">
        <v>338</v>
      </c>
      <c r="G60" s="3270" t="s">
        <v>3736</v>
      </c>
    </row>
    <row r="61" spans="1:7" ht="12.75" customHeight="1">
      <c r="A61" s="3273"/>
      <c r="B61" s="3285"/>
      <c r="C61" s="3285"/>
      <c r="D61" s="3285"/>
      <c r="E61" s="3285"/>
      <c r="F61" s="3285"/>
      <c r="G61" s="3270"/>
    </row>
    <row r="62" spans="1:7" ht="12.75" customHeight="1">
      <c r="A62" s="3277" t="s">
        <v>3735</v>
      </c>
      <c r="B62" s="3275">
        <v>6</v>
      </c>
      <c r="C62" s="3276">
        <v>6</v>
      </c>
      <c r="D62" s="3275">
        <v>0</v>
      </c>
      <c r="E62" s="3275">
        <v>0</v>
      </c>
      <c r="F62" s="3275">
        <v>0</v>
      </c>
      <c r="G62" s="3274" t="s">
        <v>3734</v>
      </c>
    </row>
    <row r="63" spans="1:7" ht="12.75" customHeight="1">
      <c r="A63" s="3273" t="s">
        <v>3733</v>
      </c>
      <c r="B63" s="3271" t="s">
        <v>3742</v>
      </c>
      <c r="C63" s="3272" t="s">
        <v>3742</v>
      </c>
      <c r="D63" s="3271">
        <v>0</v>
      </c>
      <c r="E63" s="3271">
        <v>0</v>
      </c>
      <c r="F63" s="3271">
        <v>0</v>
      </c>
      <c r="G63" s="3270" t="s">
        <v>3640</v>
      </c>
    </row>
    <row r="64" spans="1:7" ht="12.75" customHeight="1">
      <c r="A64" s="3273" t="s">
        <v>3732</v>
      </c>
      <c r="B64" s="3271">
        <v>6</v>
      </c>
      <c r="C64" s="3272">
        <v>6</v>
      </c>
      <c r="D64" s="3271">
        <v>0</v>
      </c>
      <c r="E64" s="3271">
        <v>0</v>
      </c>
      <c r="F64" s="3271">
        <v>0</v>
      </c>
      <c r="G64" s="3270" t="s">
        <v>3639</v>
      </c>
    </row>
    <row r="65" spans="1:7" ht="12.75" customHeight="1">
      <c r="A65" s="3273"/>
      <c r="B65" s="3285"/>
      <c r="C65" s="3285"/>
      <c r="D65" s="3285"/>
      <c r="E65" s="3285"/>
      <c r="F65" s="3285"/>
      <c r="G65" s="3270"/>
    </row>
    <row r="66" spans="1:7" ht="12.75" customHeight="1">
      <c r="A66" s="3277" t="s">
        <v>3731</v>
      </c>
      <c r="B66" s="3275">
        <v>1</v>
      </c>
      <c r="C66" s="3276">
        <v>1</v>
      </c>
      <c r="D66" s="3275">
        <v>0</v>
      </c>
      <c r="E66" s="3275">
        <v>0</v>
      </c>
      <c r="F66" s="3275">
        <v>0</v>
      </c>
      <c r="G66" s="3274" t="s">
        <v>3730</v>
      </c>
    </row>
    <row r="67" spans="1:7" ht="12.75" customHeight="1">
      <c r="A67" s="3273" t="s">
        <v>3729</v>
      </c>
      <c r="B67" s="3271">
        <v>0</v>
      </c>
      <c r="C67" s="3272" t="s">
        <v>3742</v>
      </c>
      <c r="D67" s="3271">
        <v>0</v>
      </c>
      <c r="E67" s="3271">
        <v>0</v>
      </c>
      <c r="F67" s="3271">
        <v>0</v>
      </c>
      <c r="G67" s="3270" t="s">
        <v>3640</v>
      </c>
    </row>
    <row r="68" spans="1:7" ht="12.75" customHeight="1">
      <c r="A68" s="3273" t="s">
        <v>3728</v>
      </c>
      <c r="B68" s="3271">
        <v>1</v>
      </c>
      <c r="C68" s="3272">
        <v>1</v>
      </c>
      <c r="D68" s="3271">
        <v>0</v>
      </c>
      <c r="E68" s="3271">
        <v>0</v>
      </c>
      <c r="F68" s="3271">
        <v>0</v>
      </c>
      <c r="G68" s="3270" t="s">
        <v>3639</v>
      </c>
    </row>
    <row r="69" spans="1:7" ht="12.75" customHeight="1">
      <c r="A69" s="3279"/>
      <c r="B69" s="3285"/>
      <c r="C69" s="3285"/>
      <c r="D69" s="3285"/>
      <c r="E69" s="3285"/>
      <c r="F69" s="3285"/>
      <c r="G69" s="3278"/>
    </row>
    <row r="70" spans="1:7" ht="12.75" customHeight="1">
      <c r="A70" s="3277" t="s">
        <v>3752</v>
      </c>
      <c r="B70" s="3283"/>
      <c r="C70" s="3283"/>
      <c r="D70" s="3283"/>
      <c r="E70" s="3283"/>
      <c r="F70" s="3283"/>
      <c r="G70" s="3274" t="s">
        <v>3752</v>
      </c>
    </row>
    <row r="71" spans="1:7" ht="12.75" customHeight="1">
      <c r="A71" s="3277" t="s">
        <v>3741</v>
      </c>
      <c r="B71" s="3275">
        <v>1400</v>
      </c>
      <c r="C71" s="3275">
        <v>405</v>
      </c>
      <c r="D71" s="3275">
        <v>995</v>
      </c>
      <c r="E71" s="3275">
        <v>116</v>
      </c>
      <c r="F71" s="3275">
        <v>879</v>
      </c>
      <c r="G71" s="3274" t="s">
        <v>3740</v>
      </c>
    </row>
    <row r="72" spans="1:7" ht="12.75" customHeight="1">
      <c r="A72" s="3273"/>
      <c r="B72" s="3283"/>
      <c r="C72" s="3283"/>
      <c r="D72" s="3283"/>
      <c r="E72" s="3283"/>
      <c r="F72" s="3283"/>
      <c r="G72" s="3274"/>
    </row>
    <row r="73" spans="1:7" ht="12.75" customHeight="1">
      <c r="A73" s="3277" t="s">
        <v>3739</v>
      </c>
      <c r="B73" s="3275">
        <v>116036</v>
      </c>
      <c r="C73" s="3275">
        <v>2843</v>
      </c>
      <c r="D73" s="3275">
        <v>113193</v>
      </c>
      <c r="E73" s="3275">
        <v>14656</v>
      </c>
      <c r="F73" s="3275">
        <v>98537</v>
      </c>
      <c r="G73" s="3274" t="s">
        <v>3738</v>
      </c>
    </row>
    <row r="74" spans="1:7" ht="12.75" customHeight="1">
      <c r="A74" s="3273" t="s">
        <v>3675</v>
      </c>
      <c r="B74" s="3271">
        <v>54288</v>
      </c>
      <c r="C74" s="3271">
        <v>99</v>
      </c>
      <c r="D74" s="3271">
        <v>54189</v>
      </c>
      <c r="E74" s="3271">
        <v>6735</v>
      </c>
      <c r="F74" s="3271">
        <v>47454</v>
      </c>
      <c r="G74" s="3270" t="s">
        <v>3642</v>
      </c>
    </row>
    <row r="75" spans="1:7" ht="12.75" customHeight="1">
      <c r="A75" s="3273" t="s">
        <v>3674</v>
      </c>
      <c r="B75" s="3271">
        <v>54366</v>
      </c>
      <c r="C75" s="3271">
        <v>118</v>
      </c>
      <c r="D75" s="3271">
        <v>54248</v>
      </c>
      <c r="E75" s="3271">
        <v>6121</v>
      </c>
      <c r="F75" s="3271">
        <v>48127</v>
      </c>
      <c r="G75" s="3270" t="s">
        <v>3641</v>
      </c>
    </row>
    <row r="76" spans="1:7" ht="12.75" customHeight="1">
      <c r="A76" s="3273" t="s">
        <v>3737</v>
      </c>
      <c r="B76" s="3271">
        <v>7382</v>
      </c>
      <c r="C76" s="3271">
        <v>2626</v>
      </c>
      <c r="D76" s="3271">
        <v>4756</v>
      </c>
      <c r="E76" s="3271">
        <v>1800</v>
      </c>
      <c r="F76" s="3271">
        <v>2956</v>
      </c>
      <c r="G76" s="3270" t="s">
        <v>3736</v>
      </c>
    </row>
    <row r="77" spans="1:7" ht="12.75" customHeight="1">
      <c r="A77" s="3273"/>
      <c r="B77" s="3285"/>
      <c r="C77" s="3285"/>
      <c r="D77" s="3285"/>
      <c r="E77" s="3285"/>
      <c r="F77" s="3285"/>
      <c r="G77" s="3270"/>
    </row>
    <row r="78" spans="1:7" ht="12.75" customHeight="1">
      <c r="A78" s="3277" t="s">
        <v>3735</v>
      </c>
      <c r="B78" s="3275">
        <v>283</v>
      </c>
      <c r="C78" s="3276">
        <v>0</v>
      </c>
      <c r="D78" s="3275">
        <v>283</v>
      </c>
      <c r="E78" s="3275">
        <v>43</v>
      </c>
      <c r="F78" s="3275">
        <v>240</v>
      </c>
      <c r="G78" s="3274" t="s">
        <v>3734</v>
      </c>
    </row>
    <row r="79" spans="1:7" ht="12.75" customHeight="1">
      <c r="A79" s="3273" t="s">
        <v>3733</v>
      </c>
      <c r="B79" s="3271">
        <v>110</v>
      </c>
      <c r="C79" s="3272">
        <v>0</v>
      </c>
      <c r="D79" s="3271">
        <v>110</v>
      </c>
      <c r="E79" s="3271">
        <v>10</v>
      </c>
      <c r="F79" s="3271">
        <v>99</v>
      </c>
      <c r="G79" s="3270" t="s">
        <v>3640</v>
      </c>
    </row>
    <row r="80" spans="1:7" ht="12.75" customHeight="1">
      <c r="A80" s="3273" t="s">
        <v>3732</v>
      </c>
      <c r="B80" s="3271">
        <v>174</v>
      </c>
      <c r="C80" s="3272">
        <v>0</v>
      </c>
      <c r="D80" s="3271">
        <v>174</v>
      </c>
      <c r="E80" s="3271">
        <v>33</v>
      </c>
      <c r="F80" s="3271">
        <v>141</v>
      </c>
      <c r="G80" s="3270" t="s">
        <v>3639</v>
      </c>
    </row>
    <row r="81" spans="1:7" ht="12.75" customHeight="1">
      <c r="A81" s="3273"/>
      <c r="B81" s="3285"/>
      <c r="C81" s="3285"/>
      <c r="D81" s="3285"/>
      <c r="E81" s="3285"/>
      <c r="F81" s="3285"/>
      <c r="G81" s="3270"/>
    </row>
    <row r="82" spans="1:7" ht="12.75" customHeight="1">
      <c r="A82" s="3277" t="s">
        <v>3731</v>
      </c>
      <c r="B82" s="3275">
        <v>60</v>
      </c>
      <c r="C82" s="3275">
        <v>0</v>
      </c>
      <c r="D82" s="3275">
        <v>60</v>
      </c>
      <c r="E82" s="3275">
        <v>1</v>
      </c>
      <c r="F82" s="3275">
        <v>59</v>
      </c>
      <c r="G82" s="3274" t="s">
        <v>3730</v>
      </c>
    </row>
    <row r="83" spans="1:7" ht="12.75" customHeight="1">
      <c r="A83" s="3273" t="s">
        <v>3729</v>
      </c>
      <c r="B83" s="3271">
        <v>13</v>
      </c>
      <c r="C83" s="3272">
        <v>0</v>
      </c>
      <c r="D83" s="3271">
        <v>13</v>
      </c>
      <c r="E83" s="3271">
        <v>0</v>
      </c>
      <c r="F83" s="3271">
        <v>13</v>
      </c>
      <c r="G83" s="3270" t="s">
        <v>3640</v>
      </c>
    </row>
    <row r="84" spans="1:7" ht="12.75" customHeight="1">
      <c r="A84" s="3273" t="s">
        <v>3728</v>
      </c>
      <c r="B84" s="3271">
        <v>47</v>
      </c>
      <c r="C84" s="3271">
        <v>0</v>
      </c>
      <c r="D84" s="3271">
        <v>47</v>
      </c>
      <c r="E84" s="3271">
        <v>1</v>
      </c>
      <c r="F84" s="3271">
        <v>46</v>
      </c>
      <c r="G84" s="3270" t="s">
        <v>3639</v>
      </c>
    </row>
    <row r="85" spans="1:7" ht="12.75" customHeight="1">
      <c r="A85" s="3279"/>
      <c r="B85" s="3285"/>
      <c r="C85" s="3285"/>
      <c r="D85" s="3285"/>
      <c r="E85" s="3285"/>
      <c r="F85" s="3285"/>
      <c r="G85" s="3278"/>
    </row>
    <row r="86" spans="1:7" ht="12.75" customHeight="1">
      <c r="A86" s="3287" t="s">
        <v>3751</v>
      </c>
      <c r="B86" s="3288"/>
      <c r="C86" s="3288"/>
      <c r="D86" s="3288"/>
      <c r="E86" s="3288"/>
      <c r="F86" s="3288"/>
      <c r="G86" s="3287" t="s">
        <v>3751</v>
      </c>
    </row>
    <row r="87" spans="1:7" ht="12.75" customHeight="1">
      <c r="A87" s="3273" t="s">
        <v>3741</v>
      </c>
      <c r="B87" s="3275">
        <v>11358</v>
      </c>
      <c r="C87" s="3275">
        <v>1624</v>
      </c>
      <c r="D87" s="3275">
        <v>9734</v>
      </c>
      <c r="E87" s="3275">
        <v>4233</v>
      </c>
      <c r="F87" s="3275">
        <v>5501</v>
      </c>
      <c r="G87" s="3270" t="s">
        <v>3740</v>
      </c>
    </row>
    <row r="88" spans="1:7" ht="12.75" customHeight="1">
      <c r="A88" s="3273"/>
      <c r="B88" s="3283"/>
      <c r="C88" s="3283"/>
      <c r="D88" s="3283"/>
      <c r="E88" s="3283"/>
      <c r="F88" s="3283"/>
      <c r="G88" s="3274"/>
    </row>
    <row r="89" spans="1:7" ht="12.75" customHeight="1">
      <c r="A89" s="3277" t="s">
        <v>3739</v>
      </c>
      <c r="B89" s="3275">
        <v>2077523</v>
      </c>
      <c r="C89" s="3275">
        <v>365106</v>
      </c>
      <c r="D89" s="3275">
        <v>1712417</v>
      </c>
      <c r="E89" s="3275">
        <v>1142401</v>
      </c>
      <c r="F89" s="3275">
        <v>570016</v>
      </c>
      <c r="G89" s="3274" t="s">
        <v>3738</v>
      </c>
    </row>
    <row r="90" spans="1:7" ht="12.75" customHeight="1">
      <c r="A90" s="3273" t="s">
        <v>3675</v>
      </c>
      <c r="B90" s="3271">
        <v>1025433</v>
      </c>
      <c r="C90" s="3271">
        <v>169644</v>
      </c>
      <c r="D90" s="3271">
        <v>855789</v>
      </c>
      <c r="E90" s="3271">
        <v>567213</v>
      </c>
      <c r="F90" s="3271">
        <v>288576</v>
      </c>
      <c r="G90" s="3270" t="s">
        <v>3642</v>
      </c>
    </row>
    <row r="91" spans="1:7" ht="12.75" customHeight="1">
      <c r="A91" s="3273" t="s">
        <v>3674</v>
      </c>
      <c r="B91" s="3271">
        <v>1025246</v>
      </c>
      <c r="C91" s="3271">
        <v>173876</v>
      </c>
      <c r="D91" s="3271">
        <v>851370</v>
      </c>
      <c r="E91" s="3271">
        <v>571458</v>
      </c>
      <c r="F91" s="3271">
        <v>279912</v>
      </c>
      <c r="G91" s="3270" t="s">
        <v>3641</v>
      </c>
    </row>
    <row r="92" spans="1:7" ht="12.75" customHeight="1">
      <c r="A92" s="3273" t="s">
        <v>3737</v>
      </c>
      <c r="B92" s="3271">
        <v>26844</v>
      </c>
      <c r="C92" s="3271">
        <v>21586</v>
      </c>
      <c r="D92" s="3271">
        <v>5258</v>
      </c>
      <c r="E92" s="3271">
        <v>3730</v>
      </c>
      <c r="F92" s="3271">
        <v>1528</v>
      </c>
      <c r="G92" s="3270" t="s">
        <v>3736</v>
      </c>
    </row>
    <row r="93" spans="1:7" ht="12.75" customHeight="1">
      <c r="A93" s="3273"/>
      <c r="B93" s="3285"/>
      <c r="C93" s="3285"/>
      <c r="D93" s="3285"/>
      <c r="E93" s="3285"/>
      <c r="F93" s="3285"/>
      <c r="G93" s="3270"/>
    </row>
    <row r="94" spans="1:7" ht="12.75" customHeight="1">
      <c r="A94" s="3277" t="s">
        <v>3735</v>
      </c>
      <c r="B94" s="3275">
        <v>5838</v>
      </c>
      <c r="C94" s="3275">
        <v>233</v>
      </c>
      <c r="D94" s="3275">
        <v>5605</v>
      </c>
      <c r="E94" s="3276">
        <v>3604</v>
      </c>
      <c r="F94" s="3275">
        <v>2001</v>
      </c>
      <c r="G94" s="3274" t="s">
        <v>3734</v>
      </c>
    </row>
    <row r="95" spans="1:7" ht="12.75" customHeight="1">
      <c r="A95" s="3273" t="s">
        <v>3733</v>
      </c>
      <c r="B95" s="3271">
        <v>2929</v>
      </c>
      <c r="C95" s="3271">
        <v>201</v>
      </c>
      <c r="D95" s="3271">
        <v>2728</v>
      </c>
      <c r="E95" s="3271">
        <v>1572</v>
      </c>
      <c r="F95" s="3271">
        <v>1156</v>
      </c>
      <c r="G95" s="3270" t="s">
        <v>3640</v>
      </c>
    </row>
    <row r="96" spans="1:7" ht="12.75" customHeight="1">
      <c r="A96" s="3273" t="s">
        <v>3732</v>
      </c>
      <c r="B96" s="3271"/>
      <c r="C96" s="3271"/>
      <c r="D96" s="3271"/>
      <c r="E96" s="3271"/>
      <c r="F96" s="3271"/>
      <c r="G96" s="3270" t="s">
        <v>3639</v>
      </c>
    </row>
    <row r="97" spans="1:7" ht="12.75" customHeight="1">
      <c r="A97" s="3273"/>
      <c r="B97" s="3286">
        <v>2909</v>
      </c>
      <c r="C97" s="3286">
        <v>32</v>
      </c>
      <c r="D97" s="3286">
        <v>2877</v>
      </c>
      <c r="E97" s="3286">
        <v>2033</v>
      </c>
      <c r="F97" s="3286">
        <v>844</v>
      </c>
      <c r="G97" s="3270"/>
    </row>
    <row r="98" spans="1:7" ht="12.75" customHeight="1">
      <c r="A98" s="3277" t="s">
        <v>3731</v>
      </c>
      <c r="B98" s="3275">
        <v>1356</v>
      </c>
      <c r="C98" s="3276">
        <v>2</v>
      </c>
      <c r="D98" s="3275">
        <v>1354</v>
      </c>
      <c r="E98" s="3275">
        <v>918</v>
      </c>
      <c r="F98" s="3276">
        <v>436</v>
      </c>
      <c r="G98" s="3274" t="s">
        <v>3730</v>
      </c>
    </row>
    <row r="99" spans="1:7" ht="12.75" customHeight="1">
      <c r="A99" s="3273" t="s">
        <v>3729</v>
      </c>
      <c r="B99" s="3271">
        <v>484</v>
      </c>
      <c r="C99" s="3272">
        <v>2</v>
      </c>
      <c r="D99" s="3271">
        <v>482</v>
      </c>
      <c r="E99" s="3271">
        <v>136</v>
      </c>
      <c r="F99" s="3271">
        <v>346</v>
      </c>
      <c r="G99" s="3270" t="s">
        <v>3640</v>
      </c>
    </row>
    <row r="100" spans="1:7" ht="12.75" customHeight="1">
      <c r="A100" s="3273" t="s">
        <v>3728</v>
      </c>
      <c r="B100" s="3271">
        <v>872</v>
      </c>
      <c r="C100" s="3271">
        <v>1</v>
      </c>
      <c r="D100" s="3271">
        <v>871</v>
      </c>
      <c r="E100" s="3271">
        <v>781</v>
      </c>
      <c r="F100" s="3271">
        <v>90</v>
      </c>
      <c r="G100" s="3270" t="s">
        <v>3639</v>
      </c>
    </row>
    <row r="101" spans="1:7" ht="12.75" customHeight="1">
      <c r="A101" s="3279"/>
      <c r="B101" s="3285"/>
      <c r="C101" s="3285"/>
      <c r="D101" s="3285"/>
      <c r="E101" s="3285"/>
      <c r="F101" s="3285"/>
      <c r="G101" s="3278"/>
    </row>
    <row r="102" spans="1:7" ht="12.75" customHeight="1">
      <c r="A102" s="3284" t="s">
        <v>3750</v>
      </c>
      <c r="B102" s="3283"/>
      <c r="C102" s="3283"/>
      <c r="D102" s="3283"/>
      <c r="E102" s="3283"/>
      <c r="F102" s="3283"/>
      <c r="G102" s="3282" t="s">
        <v>3750</v>
      </c>
    </row>
    <row r="103" spans="1:7" ht="12.75" customHeight="1">
      <c r="A103" s="3277" t="s">
        <v>3741</v>
      </c>
      <c r="B103" s="3275">
        <v>6413</v>
      </c>
      <c r="C103" s="3275">
        <v>385</v>
      </c>
      <c r="D103" s="3275">
        <v>6028</v>
      </c>
      <c r="E103" s="3275">
        <v>1445</v>
      </c>
      <c r="F103" s="3275">
        <v>4583</v>
      </c>
      <c r="G103" s="3274" t="s">
        <v>3740</v>
      </c>
    </row>
    <row r="104" spans="1:7" ht="12.75" customHeight="1">
      <c r="A104" s="3273"/>
      <c r="B104" s="3283"/>
      <c r="C104" s="3283"/>
      <c r="D104" s="3283"/>
      <c r="E104" s="3283"/>
      <c r="F104" s="3283"/>
      <c r="G104" s="3274"/>
    </row>
    <row r="105" spans="1:7" ht="12.75" customHeight="1">
      <c r="A105" s="3277" t="s">
        <v>3739</v>
      </c>
      <c r="B105" s="3275">
        <v>678099</v>
      </c>
      <c r="C105" s="3275">
        <v>41848</v>
      </c>
      <c r="D105" s="3275">
        <v>636251</v>
      </c>
      <c r="E105" s="3275">
        <v>319846</v>
      </c>
      <c r="F105" s="3275">
        <v>316405</v>
      </c>
      <c r="G105" s="3274" t="s">
        <v>3738</v>
      </c>
    </row>
    <row r="106" spans="1:7" ht="12.75" customHeight="1">
      <c r="A106" s="3273" t="s">
        <v>3675</v>
      </c>
      <c r="B106" s="3271">
        <v>332216</v>
      </c>
      <c r="C106" s="3271">
        <v>17791</v>
      </c>
      <c r="D106" s="3271">
        <v>314425</v>
      </c>
      <c r="E106" s="3271">
        <v>158629</v>
      </c>
      <c r="F106" s="3271">
        <v>155796</v>
      </c>
      <c r="G106" s="3270" t="s">
        <v>3642</v>
      </c>
    </row>
    <row r="107" spans="1:7" ht="12.75" customHeight="1">
      <c r="A107" s="3273" t="s">
        <v>3674</v>
      </c>
      <c r="B107" s="3271">
        <v>331073</v>
      </c>
      <c r="C107" s="3271">
        <v>18202</v>
      </c>
      <c r="D107" s="3271">
        <v>312871</v>
      </c>
      <c r="E107" s="3271">
        <v>157626</v>
      </c>
      <c r="F107" s="3271">
        <v>155245</v>
      </c>
      <c r="G107" s="3270" t="s">
        <v>3641</v>
      </c>
    </row>
    <row r="108" spans="1:7" ht="12.75" customHeight="1">
      <c r="A108" s="3273" t="s">
        <v>3737</v>
      </c>
      <c r="B108" s="3271">
        <v>14810</v>
      </c>
      <c r="C108" s="3271">
        <v>5855</v>
      </c>
      <c r="D108" s="3271">
        <v>8955</v>
      </c>
      <c r="E108" s="3271">
        <v>3591</v>
      </c>
      <c r="F108" s="3271">
        <v>5364</v>
      </c>
      <c r="G108" s="3270" t="s">
        <v>3736</v>
      </c>
    </row>
    <row r="109" spans="1:7" ht="12.75" customHeight="1">
      <c r="A109" s="3273"/>
      <c r="B109" s="3271"/>
      <c r="C109" s="3271"/>
      <c r="D109" s="3271"/>
      <c r="E109" s="3271"/>
      <c r="F109" s="3271"/>
      <c r="G109" s="3270"/>
    </row>
    <row r="110" spans="1:7" ht="12.75" customHeight="1">
      <c r="A110" s="3277" t="s">
        <v>3735</v>
      </c>
      <c r="B110" s="3275">
        <v>2744</v>
      </c>
      <c r="C110" s="3275">
        <v>109</v>
      </c>
      <c r="D110" s="3275">
        <v>2635</v>
      </c>
      <c r="E110" s="3275">
        <v>1085</v>
      </c>
      <c r="F110" s="3275">
        <v>1550</v>
      </c>
      <c r="G110" s="3274" t="s">
        <v>3734</v>
      </c>
    </row>
    <row r="111" spans="1:7" ht="12.75" customHeight="1">
      <c r="A111" s="3273" t="s">
        <v>3733</v>
      </c>
      <c r="B111" s="3271">
        <v>1186</v>
      </c>
      <c r="C111" s="3271">
        <v>11</v>
      </c>
      <c r="D111" s="3271">
        <v>1174</v>
      </c>
      <c r="E111" s="3271">
        <v>481</v>
      </c>
      <c r="F111" s="3271">
        <v>693</v>
      </c>
      <c r="G111" s="3270" t="s">
        <v>3640</v>
      </c>
    </row>
    <row r="112" spans="1:7" ht="12.75" customHeight="1">
      <c r="A112" s="3273" t="s">
        <v>3732</v>
      </c>
      <c r="B112" s="3271">
        <v>1558</v>
      </c>
      <c r="C112" s="3271">
        <v>98</v>
      </c>
      <c r="D112" s="3271">
        <v>1460</v>
      </c>
      <c r="E112" s="3271">
        <v>604</v>
      </c>
      <c r="F112" s="3271">
        <v>857</v>
      </c>
      <c r="G112" s="3270" t="s">
        <v>3639</v>
      </c>
    </row>
    <row r="113" spans="1:7" ht="12.75" customHeight="1">
      <c r="A113" s="3273"/>
      <c r="B113" s="3285"/>
      <c r="C113" s="3285"/>
      <c r="D113" s="3285"/>
      <c r="E113" s="3285"/>
      <c r="F113" s="3285"/>
      <c r="G113" s="3270"/>
    </row>
    <row r="114" spans="1:7" ht="12.75" customHeight="1">
      <c r="A114" s="3277" t="s">
        <v>3731</v>
      </c>
      <c r="B114" s="3275">
        <v>909</v>
      </c>
      <c r="C114" s="3276">
        <v>3</v>
      </c>
      <c r="D114" s="3275">
        <v>906</v>
      </c>
      <c r="E114" s="3275">
        <v>528</v>
      </c>
      <c r="F114" s="3275">
        <v>378</v>
      </c>
      <c r="G114" s="3274" t="s">
        <v>3730</v>
      </c>
    </row>
    <row r="115" spans="1:7" ht="12.75" customHeight="1">
      <c r="A115" s="3273" t="s">
        <v>3729</v>
      </c>
      <c r="B115" s="3271">
        <v>315</v>
      </c>
      <c r="C115" s="3272">
        <v>0</v>
      </c>
      <c r="D115" s="3271">
        <v>315</v>
      </c>
      <c r="E115" s="3271">
        <v>115</v>
      </c>
      <c r="F115" s="3272">
        <v>200</v>
      </c>
      <c r="G115" s="3270" t="s">
        <v>3640</v>
      </c>
    </row>
    <row r="116" spans="1:7" ht="12.75" customHeight="1">
      <c r="A116" s="3273" t="s">
        <v>3728</v>
      </c>
      <c r="B116" s="3271">
        <v>594</v>
      </c>
      <c r="C116" s="3272">
        <v>3</v>
      </c>
      <c r="D116" s="3271">
        <v>591</v>
      </c>
      <c r="E116" s="3271">
        <v>413</v>
      </c>
      <c r="F116" s="3271">
        <v>178</v>
      </c>
      <c r="G116" s="3270" t="s">
        <v>3639</v>
      </c>
    </row>
    <row r="117" spans="1:7" ht="12.75" customHeight="1">
      <c r="A117" s="3279"/>
      <c r="B117" s="3285"/>
      <c r="C117" s="3285"/>
      <c r="D117" s="3285"/>
      <c r="E117" s="3285"/>
      <c r="F117" s="3285"/>
      <c r="G117" s="3278"/>
    </row>
    <row r="118" spans="1:7" ht="12.75" customHeight="1">
      <c r="A118" s="3284" t="s">
        <v>3749</v>
      </c>
      <c r="B118" s="3283"/>
      <c r="C118" s="3283"/>
      <c r="D118" s="3283"/>
      <c r="E118" s="3283"/>
      <c r="F118" s="3283"/>
      <c r="G118" s="3282" t="s">
        <v>3749</v>
      </c>
    </row>
    <row r="119" spans="1:7" ht="12.75" customHeight="1">
      <c r="A119" s="3277" t="s">
        <v>3741</v>
      </c>
      <c r="B119" s="3275">
        <v>2564</v>
      </c>
      <c r="C119" s="3276">
        <v>12</v>
      </c>
      <c r="D119" s="3275">
        <v>2552</v>
      </c>
      <c r="E119" s="3275">
        <v>348</v>
      </c>
      <c r="F119" s="3275">
        <v>2204</v>
      </c>
      <c r="G119" s="3274" t="s">
        <v>3740</v>
      </c>
    </row>
    <row r="120" spans="1:7" ht="12.75" customHeight="1">
      <c r="A120" s="3273"/>
      <c r="B120" s="3271"/>
      <c r="C120" s="3271"/>
      <c r="D120" s="3271"/>
      <c r="E120" s="3271"/>
      <c r="F120" s="3271"/>
      <c r="G120" s="3274"/>
    </row>
    <row r="121" spans="1:7" ht="12.75" customHeight="1">
      <c r="A121" s="3277" t="s">
        <v>3739</v>
      </c>
      <c r="B121" s="3275">
        <v>263742</v>
      </c>
      <c r="C121" s="3276">
        <v>58</v>
      </c>
      <c r="D121" s="3275">
        <v>263684</v>
      </c>
      <c r="E121" s="3275">
        <v>88476</v>
      </c>
      <c r="F121" s="3275">
        <v>175208</v>
      </c>
      <c r="G121" s="3274" t="s">
        <v>3738</v>
      </c>
    </row>
    <row r="122" spans="1:7" ht="12.75" customHeight="1">
      <c r="A122" s="3273" t="s">
        <v>3675</v>
      </c>
      <c r="B122" s="3271">
        <v>124518</v>
      </c>
      <c r="C122" s="3272">
        <v>30</v>
      </c>
      <c r="D122" s="3271">
        <v>124488</v>
      </c>
      <c r="E122" s="3271">
        <v>45897</v>
      </c>
      <c r="F122" s="3271">
        <v>78591</v>
      </c>
      <c r="G122" s="3270" t="s">
        <v>3642</v>
      </c>
    </row>
    <row r="123" spans="1:7" ht="12.75" customHeight="1">
      <c r="A123" s="3273" t="s">
        <v>3674</v>
      </c>
      <c r="B123" s="3271">
        <v>124503</v>
      </c>
      <c r="C123" s="3272">
        <v>27</v>
      </c>
      <c r="D123" s="3271">
        <v>124476</v>
      </c>
      <c r="E123" s="3271">
        <v>42579</v>
      </c>
      <c r="F123" s="3271">
        <v>81897</v>
      </c>
      <c r="G123" s="3270" t="s">
        <v>3641</v>
      </c>
    </row>
    <row r="124" spans="1:7" ht="12.75" customHeight="1">
      <c r="A124" s="3273" t="s">
        <v>3737</v>
      </c>
      <c r="B124" s="3271">
        <v>14721</v>
      </c>
      <c r="C124" s="3272">
        <v>1</v>
      </c>
      <c r="D124" s="3271">
        <v>14720</v>
      </c>
      <c r="E124" s="3271">
        <v>0</v>
      </c>
      <c r="F124" s="3271">
        <v>14720</v>
      </c>
      <c r="G124" s="3270" t="s">
        <v>3736</v>
      </c>
    </row>
    <row r="125" spans="1:7" ht="12.75" customHeight="1">
      <c r="A125" s="3273"/>
      <c r="B125" s="3271"/>
      <c r="C125" s="3271"/>
      <c r="D125" s="3271"/>
      <c r="E125" s="3271"/>
      <c r="F125" s="3271"/>
      <c r="G125" s="3270"/>
    </row>
    <row r="126" spans="1:7" ht="12.75" customHeight="1">
      <c r="A126" s="3277" t="s">
        <v>3735</v>
      </c>
      <c r="B126" s="3275">
        <v>699</v>
      </c>
      <c r="C126" s="3276">
        <v>0</v>
      </c>
      <c r="D126" s="3275">
        <v>699</v>
      </c>
      <c r="E126" s="3275">
        <v>340</v>
      </c>
      <c r="F126" s="3275">
        <v>359</v>
      </c>
      <c r="G126" s="3274" t="s">
        <v>3734</v>
      </c>
    </row>
    <row r="127" spans="1:7" ht="12.75" customHeight="1">
      <c r="A127" s="3273" t="s">
        <v>3733</v>
      </c>
      <c r="B127" s="3271">
        <v>325</v>
      </c>
      <c r="C127" s="3272">
        <v>0</v>
      </c>
      <c r="D127" s="3271">
        <v>325</v>
      </c>
      <c r="E127" s="3271">
        <v>171</v>
      </c>
      <c r="F127" s="3271">
        <v>155</v>
      </c>
      <c r="G127" s="3270" t="s">
        <v>3640</v>
      </c>
    </row>
    <row r="128" spans="1:7" ht="12.75" customHeight="1">
      <c r="A128" s="3273" t="s">
        <v>3732</v>
      </c>
      <c r="B128" s="3271">
        <v>373</v>
      </c>
      <c r="C128" s="3272">
        <v>0</v>
      </c>
      <c r="D128" s="3271">
        <v>373</v>
      </c>
      <c r="E128" s="3271">
        <v>169</v>
      </c>
      <c r="F128" s="3271">
        <v>204</v>
      </c>
      <c r="G128" s="3270" t="s">
        <v>3639</v>
      </c>
    </row>
    <row r="129" spans="1:7" ht="12.75" customHeight="1">
      <c r="A129" s="3273"/>
      <c r="B129" s="3271"/>
      <c r="C129" s="3271"/>
      <c r="D129" s="3271"/>
      <c r="E129" s="3271"/>
      <c r="F129" s="3271"/>
      <c r="G129" s="3270"/>
    </row>
    <row r="130" spans="1:7" ht="12.75" customHeight="1">
      <c r="A130" s="3277" t="s">
        <v>3731</v>
      </c>
      <c r="B130" s="3275">
        <v>161</v>
      </c>
      <c r="C130" s="3276">
        <v>0</v>
      </c>
      <c r="D130" s="3275">
        <v>161</v>
      </c>
      <c r="E130" s="3275">
        <v>51</v>
      </c>
      <c r="F130" s="3275">
        <v>110</v>
      </c>
      <c r="G130" s="3274" t="s">
        <v>3730</v>
      </c>
    </row>
    <row r="131" spans="1:7" ht="12.75" customHeight="1">
      <c r="A131" s="3273" t="s">
        <v>3729</v>
      </c>
      <c r="B131" s="3271">
        <v>41</v>
      </c>
      <c r="C131" s="3272">
        <v>0</v>
      </c>
      <c r="D131" s="3271">
        <v>41</v>
      </c>
      <c r="E131" s="3271">
        <v>7</v>
      </c>
      <c r="F131" s="3271">
        <v>34</v>
      </c>
      <c r="G131" s="3270" t="s">
        <v>3640</v>
      </c>
    </row>
    <row r="132" spans="1:7" ht="12.75" customHeight="1">
      <c r="A132" s="3273" t="s">
        <v>3728</v>
      </c>
      <c r="B132" s="3271">
        <v>120</v>
      </c>
      <c r="C132" s="3272">
        <v>0</v>
      </c>
      <c r="D132" s="3271">
        <v>120</v>
      </c>
      <c r="E132" s="3271">
        <v>44</v>
      </c>
      <c r="F132" s="3271">
        <v>76</v>
      </c>
      <c r="G132" s="3270" t="s">
        <v>3639</v>
      </c>
    </row>
    <row r="133" spans="1:7" ht="12.75" customHeight="1">
      <c r="A133" s="3279"/>
      <c r="B133" s="3271"/>
      <c r="C133" s="3271"/>
      <c r="D133" s="3271"/>
      <c r="E133" s="3271"/>
      <c r="F133" s="3271"/>
      <c r="G133" s="3278"/>
    </row>
    <row r="134" spans="1:7" ht="12.75" customHeight="1">
      <c r="A134" s="3277" t="s">
        <v>3748</v>
      </c>
      <c r="B134" s="3271"/>
      <c r="C134" s="3271"/>
      <c r="D134" s="3271"/>
      <c r="E134" s="3271"/>
      <c r="F134" s="3271"/>
      <c r="G134" s="3274" t="s">
        <v>3748</v>
      </c>
    </row>
    <row r="135" spans="1:7" ht="12.75" customHeight="1">
      <c r="A135" s="3277" t="s">
        <v>3741</v>
      </c>
      <c r="B135" s="3275">
        <v>1007</v>
      </c>
      <c r="C135" s="3275">
        <v>0</v>
      </c>
      <c r="D135" s="3275">
        <v>1007</v>
      </c>
      <c r="E135" s="3275">
        <v>0</v>
      </c>
      <c r="F135" s="3275">
        <v>1007</v>
      </c>
      <c r="G135" s="3274" t="s">
        <v>3740</v>
      </c>
    </row>
    <row r="136" spans="1:7" ht="12.75" customHeight="1">
      <c r="A136" s="3273"/>
      <c r="B136" s="3271"/>
      <c r="C136" s="3271"/>
      <c r="D136" s="3271"/>
      <c r="E136" s="3271"/>
      <c r="F136" s="3271"/>
      <c r="G136" s="3274"/>
    </row>
    <row r="137" spans="1:7" ht="12.75" customHeight="1">
      <c r="A137" s="3277" t="s">
        <v>3739</v>
      </c>
      <c r="B137" s="3275">
        <v>89335</v>
      </c>
      <c r="C137" s="3275">
        <v>0</v>
      </c>
      <c r="D137" s="3275">
        <v>89335</v>
      </c>
      <c r="E137" s="3275">
        <v>0</v>
      </c>
      <c r="F137" s="3275">
        <v>89335</v>
      </c>
      <c r="G137" s="3274" t="s">
        <v>3738</v>
      </c>
    </row>
    <row r="138" spans="1:7" ht="12.75" customHeight="1">
      <c r="A138" s="3273" t="s">
        <v>3675</v>
      </c>
      <c r="B138" s="3271">
        <v>44666</v>
      </c>
      <c r="C138" s="3271">
        <v>0</v>
      </c>
      <c r="D138" s="3271">
        <v>44666</v>
      </c>
      <c r="E138" s="3271">
        <v>0</v>
      </c>
      <c r="F138" s="3271">
        <v>44666</v>
      </c>
      <c r="G138" s="3270" t="s">
        <v>3642</v>
      </c>
    </row>
    <row r="139" spans="1:7" ht="12.75" customHeight="1">
      <c r="A139" s="3273" t="s">
        <v>3674</v>
      </c>
      <c r="B139" s="3271">
        <v>44548</v>
      </c>
      <c r="C139" s="3271">
        <v>0</v>
      </c>
      <c r="D139" s="3271">
        <v>44548</v>
      </c>
      <c r="E139" s="3271">
        <v>0</v>
      </c>
      <c r="F139" s="3271">
        <v>44548</v>
      </c>
      <c r="G139" s="3270" t="s">
        <v>3641</v>
      </c>
    </row>
    <row r="140" spans="1:7" ht="12.75" customHeight="1">
      <c r="A140" s="3273" t="s">
        <v>3737</v>
      </c>
      <c r="B140" s="3271">
        <v>121</v>
      </c>
      <c r="C140" s="3271">
        <v>0</v>
      </c>
      <c r="D140" s="3271">
        <v>121</v>
      </c>
      <c r="E140" s="3271">
        <v>0</v>
      </c>
      <c r="F140" s="3271">
        <v>121</v>
      </c>
      <c r="G140" s="3270" t="s">
        <v>3736</v>
      </c>
    </row>
    <row r="141" spans="1:7" ht="12.75" customHeight="1">
      <c r="A141" s="3273"/>
      <c r="B141" s="3271"/>
      <c r="C141" s="3271"/>
      <c r="D141" s="3271"/>
      <c r="E141" s="3271"/>
      <c r="F141" s="3271"/>
      <c r="G141" s="3270"/>
    </row>
    <row r="142" spans="1:7" ht="12.75" customHeight="1">
      <c r="A142" s="3277" t="s">
        <v>3735</v>
      </c>
      <c r="B142" s="3275">
        <v>313</v>
      </c>
      <c r="C142" s="3275">
        <v>0</v>
      </c>
      <c r="D142" s="3275">
        <v>313</v>
      </c>
      <c r="E142" s="3275">
        <v>0</v>
      </c>
      <c r="F142" s="3275">
        <v>313</v>
      </c>
      <c r="G142" s="3274" t="s">
        <v>3734</v>
      </c>
    </row>
    <row r="143" spans="1:7" ht="12.75" customHeight="1">
      <c r="A143" s="3273" t="s">
        <v>3733</v>
      </c>
      <c r="B143" s="3271">
        <v>154</v>
      </c>
      <c r="C143" s="3271">
        <v>0</v>
      </c>
      <c r="D143" s="3271">
        <v>154</v>
      </c>
      <c r="E143" s="3271">
        <v>0</v>
      </c>
      <c r="F143" s="3271">
        <v>154</v>
      </c>
      <c r="G143" s="3270" t="s">
        <v>3640</v>
      </c>
    </row>
    <row r="144" spans="1:7" ht="12.75" customHeight="1">
      <c r="A144" s="3273" t="s">
        <v>3732</v>
      </c>
      <c r="B144" s="3271">
        <v>159</v>
      </c>
      <c r="C144" s="3271">
        <v>0</v>
      </c>
      <c r="D144" s="3271">
        <v>159</v>
      </c>
      <c r="E144" s="3271">
        <v>0</v>
      </c>
      <c r="F144" s="3271">
        <v>159</v>
      </c>
      <c r="G144" s="3270" t="s">
        <v>3639</v>
      </c>
    </row>
    <row r="145" spans="1:7" ht="12.75" customHeight="1">
      <c r="A145" s="3273"/>
      <c r="B145" s="3271"/>
      <c r="C145" s="3271"/>
      <c r="D145" s="3271"/>
      <c r="E145" s="3271"/>
      <c r="F145" s="3271"/>
      <c r="G145" s="3270"/>
    </row>
    <row r="146" spans="1:7" ht="12.75" customHeight="1">
      <c r="A146" s="3277" t="s">
        <v>3731</v>
      </c>
      <c r="B146" s="3275">
        <v>53</v>
      </c>
      <c r="C146" s="3275">
        <v>0</v>
      </c>
      <c r="D146" s="3275">
        <v>53</v>
      </c>
      <c r="E146" s="3275">
        <v>0</v>
      </c>
      <c r="F146" s="3275">
        <v>53</v>
      </c>
      <c r="G146" s="3274" t="s">
        <v>3730</v>
      </c>
    </row>
    <row r="147" spans="1:7" ht="12.75" customHeight="1">
      <c r="A147" s="3273" t="s">
        <v>3729</v>
      </c>
      <c r="B147" s="3271">
        <v>12</v>
      </c>
      <c r="C147" s="3271">
        <v>0</v>
      </c>
      <c r="D147" s="3271">
        <v>12</v>
      </c>
      <c r="E147" s="3271">
        <v>0</v>
      </c>
      <c r="F147" s="3271">
        <v>12</v>
      </c>
      <c r="G147" s="3270" t="s">
        <v>3640</v>
      </c>
    </row>
    <row r="148" spans="1:7" ht="12.75" customHeight="1">
      <c r="A148" s="3273" t="s">
        <v>3728</v>
      </c>
      <c r="B148" s="3271">
        <v>42</v>
      </c>
      <c r="C148" s="3271">
        <v>0</v>
      </c>
      <c r="D148" s="3271">
        <v>42</v>
      </c>
      <c r="E148" s="3271">
        <v>0</v>
      </c>
      <c r="F148" s="3271">
        <v>42</v>
      </c>
      <c r="G148" s="3270" t="s">
        <v>3639</v>
      </c>
    </row>
    <row r="149" spans="1:7" ht="12.75" customHeight="1">
      <c r="A149" s="3279"/>
      <c r="B149" s="3271"/>
      <c r="C149" s="3271"/>
      <c r="D149" s="3271"/>
      <c r="E149" s="3271"/>
      <c r="F149" s="3271"/>
      <c r="G149" s="3278"/>
    </row>
    <row r="150" spans="1:7" ht="12.75" customHeight="1">
      <c r="A150" s="3277" t="s">
        <v>3747</v>
      </c>
      <c r="B150" s="3271"/>
      <c r="C150" s="3271"/>
      <c r="D150" s="3271"/>
      <c r="E150" s="3271"/>
      <c r="F150" s="3271"/>
      <c r="G150" s="3274" t="s">
        <v>3747</v>
      </c>
    </row>
    <row r="151" spans="1:7" ht="12.75" customHeight="1">
      <c r="A151" s="3277" t="s">
        <v>3741</v>
      </c>
      <c r="B151" s="3275">
        <v>770</v>
      </c>
      <c r="C151" s="3275">
        <v>0</v>
      </c>
      <c r="D151" s="3275">
        <v>770</v>
      </c>
      <c r="E151" s="3275">
        <v>0</v>
      </c>
      <c r="F151" s="3275">
        <v>770</v>
      </c>
      <c r="G151" s="3274" t="s">
        <v>3740</v>
      </c>
    </row>
    <row r="152" spans="1:7" ht="12.75" customHeight="1">
      <c r="A152" s="3273"/>
      <c r="B152" s="3271"/>
      <c r="C152" s="3271"/>
      <c r="D152" s="3271"/>
      <c r="E152" s="3271"/>
      <c r="F152" s="3271"/>
      <c r="G152" s="3274"/>
    </row>
    <row r="153" spans="1:7" ht="12.75" customHeight="1">
      <c r="A153" s="3277" t="s">
        <v>3739</v>
      </c>
      <c r="B153" s="3275">
        <v>62974</v>
      </c>
      <c r="C153" s="3275">
        <v>0</v>
      </c>
      <c r="D153" s="3275">
        <v>62974</v>
      </c>
      <c r="E153" s="3275">
        <v>0</v>
      </c>
      <c r="F153" s="3275">
        <v>62974</v>
      </c>
      <c r="G153" s="3274" t="s">
        <v>3738</v>
      </c>
    </row>
    <row r="154" spans="1:7" ht="12.75" customHeight="1">
      <c r="A154" s="3273" t="s">
        <v>3675</v>
      </c>
      <c r="B154" s="3271">
        <v>31292</v>
      </c>
      <c r="C154" s="3271">
        <v>0</v>
      </c>
      <c r="D154" s="3271">
        <v>31292</v>
      </c>
      <c r="E154" s="3271">
        <v>0</v>
      </c>
      <c r="F154" s="3271">
        <v>31292</v>
      </c>
      <c r="G154" s="3270" t="s">
        <v>3642</v>
      </c>
    </row>
    <row r="155" spans="1:7" ht="12.75" customHeight="1">
      <c r="A155" s="3273" t="s">
        <v>3674</v>
      </c>
      <c r="B155" s="3271">
        <v>31120</v>
      </c>
      <c r="C155" s="3271">
        <v>0</v>
      </c>
      <c r="D155" s="3271">
        <v>31120</v>
      </c>
      <c r="E155" s="3271">
        <v>0</v>
      </c>
      <c r="F155" s="3271">
        <v>31120</v>
      </c>
      <c r="G155" s="3270" t="s">
        <v>3641</v>
      </c>
    </row>
    <row r="156" spans="1:7" ht="12.75" customHeight="1">
      <c r="A156" s="3273" t="s">
        <v>3737</v>
      </c>
      <c r="B156" s="3271">
        <v>562</v>
      </c>
      <c r="C156" s="3271">
        <v>0</v>
      </c>
      <c r="D156" s="3271">
        <v>562</v>
      </c>
      <c r="E156" s="3271">
        <v>0</v>
      </c>
      <c r="F156" s="3271">
        <v>562</v>
      </c>
      <c r="G156" s="3270" t="s">
        <v>3736</v>
      </c>
    </row>
    <row r="157" spans="1:7" ht="12.75" customHeight="1">
      <c r="A157" s="3273"/>
      <c r="B157" s="3271"/>
      <c r="C157" s="3271"/>
      <c r="D157" s="3271"/>
      <c r="E157" s="3271"/>
      <c r="F157" s="3271"/>
      <c r="G157" s="3270"/>
    </row>
    <row r="158" spans="1:7" ht="12.75" customHeight="1">
      <c r="A158" s="3277" t="s">
        <v>3735</v>
      </c>
      <c r="B158" s="3276">
        <v>263</v>
      </c>
      <c r="C158" s="3275">
        <v>0</v>
      </c>
      <c r="D158" s="3275">
        <v>263</v>
      </c>
      <c r="E158" s="3275">
        <v>0</v>
      </c>
      <c r="F158" s="3275">
        <v>263</v>
      </c>
      <c r="G158" s="3274" t="s">
        <v>3734</v>
      </c>
    </row>
    <row r="159" spans="1:7" ht="12.75" customHeight="1">
      <c r="A159" s="3273" t="s">
        <v>3733</v>
      </c>
      <c r="B159" s="3271">
        <v>167</v>
      </c>
      <c r="C159" s="3271">
        <v>0</v>
      </c>
      <c r="D159" s="3271">
        <v>167</v>
      </c>
      <c r="E159" s="3271">
        <v>0</v>
      </c>
      <c r="F159" s="3271">
        <v>167</v>
      </c>
      <c r="G159" s="3270" t="s">
        <v>3640</v>
      </c>
    </row>
    <row r="160" spans="1:7" ht="12.75" customHeight="1">
      <c r="A160" s="3273" t="s">
        <v>3732</v>
      </c>
      <c r="B160" s="3271">
        <v>95</v>
      </c>
      <c r="C160" s="3271">
        <v>0</v>
      </c>
      <c r="D160" s="3271">
        <v>95</v>
      </c>
      <c r="E160" s="3271">
        <v>0</v>
      </c>
      <c r="F160" s="3271">
        <v>95</v>
      </c>
      <c r="G160" s="3270" t="s">
        <v>3639</v>
      </c>
    </row>
    <row r="161" spans="1:7" ht="12.75" customHeight="1">
      <c r="A161" s="3273"/>
      <c r="B161" s="3271"/>
      <c r="C161" s="3271"/>
      <c r="D161" s="3271"/>
      <c r="E161" s="3271"/>
      <c r="F161" s="3271"/>
      <c r="G161" s="3270"/>
    </row>
    <row r="162" spans="1:7" ht="12.75" customHeight="1">
      <c r="A162" s="3277" t="s">
        <v>3731</v>
      </c>
      <c r="B162" s="3275">
        <v>39</v>
      </c>
      <c r="C162" s="3275">
        <v>0</v>
      </c>
      <c r="D162" s="3275">
        <v>39</v>
      </c>
      <c r="E162" s="3275">
        <v>0</v>
      </c>
      <c r="F162" s="3275">
        <v>39</v>
      </c>
      <c r="G162" s="3274" t="s">
        <v>3730</v>
      </c>
    </row>
    <row r="163" spans="1:7" ht="12.75" customHeight="1">
      <c r="A163" s="3273" t="s">
        <v>3729</v>
      </c>
      <c r="B163" s="3271">
        <v>7</v>
      </c>
      <c r="C163" s="3271">
        <v>0</v>
      </c>
      <c r="D163" s="3271">
        <v>7</v>
      </c>
      <c r="E163" s="3271">
        <v>0</v>
      </c>
      <c r="F163" s="3271">
        <v>7</v>
      </c>
      <c r="G163" s="3270" t="s">
        <v>3640</v>
      </c>
    </row>
    <row r="164" spans="1:7" ht="12.75" customHeight="1">
      <c r="A164" s="3273" t="s">
        <v>3728</v>
      </c>
      <c r="B164" s="3271">
        <v>31</v>
      </c>
      <c r="C164" s="3271">
        <v>0</v>
      </c>
      <c r="D164" s="3271">
        <v>31</v>
      </c>
      <c r="E164" s="3271">
        <v>0</v>
      </c>
      <c r="F164" s="3271">
        <v>31</v>
      </c>
      <c r="G164" s="3270" t="s">
        <v>3639</v>
      </c>
    </row>
    <row r="165" spans="1:7" ht="12.75" customHeight="1">
      <c r="A165" s="3279"/>
      <c r="B165" s="3271"/>
      <c r="C165" s="3271"/>
      <c r="D165" s="3271"/>
      <c r="E165" s="3271"/>
      <c r="F165" s="3271"/>
      <c r="G165" s="3278"/>
    </row>
    <row r="166" spans="1:7" ht="12.75" customHeight="1">
      <c r="A166" s="3277" t="s">
        <v>3746</v>
      </c>
      <c r="B166" s="3271"/>
      <c r="C166" s="3271"/>
      <c r="D166" s="3271"/>
      <c r="E166" s="3271"/>
      <c r="F166" s="3271"/>
      <c r="G166" s="3274" t="s">
        <v>3746</v>
      </c>
    </row>
    <row r="167" spans="1:7" ht="12.75" customHeight="1">
      <c r="A167" s="3277" t="s">
        <v>3741</v>
      </c>
      <c r="B167" s="3276">
        <v>1368</v>
      </c>
      <c r="C167" s="3276">
        <v>0</v>
      </c>
      <c r="D167" s="3275">
        <v>1368</v>
      </c>
      <c r="E167" s="3275">
        <v>178</v>
      </c>
      <c r="F167" s="3276">
        <v>1190</v>
      </c>
      <c r="G167" s="3274" t="s">
        <v>3740</v>
      </c>
    </row>
    <row r="168" spans="1:7" ht="12.75" customHeight="1">
      <c r="A168" s="3273"/>
      <c r="B168" s="3271"/>
      <c r="C168" s="3271"/>
      <c r="D168" s="3271"/>
      <c r="E168" s="3271"/>
      <c r="F168" s="3271"/>
      <c r="G168" s="3274"/>
    </row>
    <row r="169" spans="1:7" ht="12.75" customHeight="1">
      <c r="A169" s="3277" t="s">
        <v>3739</v>
      </c>
      <c r="B169" s="3275">
        <v>178506</v>
      </c>
      <c r="C169" s="3276">
        <v>0</v>
      </c>
      <c r="D169" s="3275">
        <v>178506</v>
      </c>
      <c r="E169" s="3275">
        <v>45857</v>
      </c>
      <c r="F169" s="3275">
        <v>132649</v>
      </c>
      <c r="G169" s="3274" t="s">
        <v>3738</v>
      </c>
    </row>
    <row r="170" spans="1:7" ht="12.75" customHeight="1">
      <c r="A170" s="3273" t="s">
        <v>3675</v>
      </c>
      <c r="B170" s="3271">
        <v>89879</v>
      </c>
      <c r="C170" s="3272">
        <v>0</v>
      </c>
      <c r="D170" s="3271">
        <v>89879</v>
      </c>
      <c r="E170" s="3271">
        <v>23371</v>
      </c>
      <c r="F170" s="3271">
        <v>66508</v>
      </c>
      <c r="G170" s="3270" t="s">
        <v>3642</v>
      </c>
    </row>
    <row r="171" spans="1:7" ht="12.75" customHeight="1">
      <c r="A171" s="3273" t="s">
        <v>3674</v>
      </c>
      <c r="B171" s="3271">
        <v>88095</v>
      </c>
      <c r="C171" s="3272">
        <v>0</v>
      </c>
      <c r="D171" s="3271">
        <v>88095</v>
      </c>
      <c r="E171" s="3271">
        <v>22486</v>
      </c>
      <c r="F171" s="3271">
        <v>65609</v>
      </c>
      <c r="G171" s="3270" t="s">
        <v>3641</v>
      </c>
    </row>
    <row r="172" spans="1:7" ht="12.75" customHeight="1">
      <c r="A172" s="3273" t="s">
        <v>3737</v>
      </c>
      <c r="B172" s="3271">
        <v>532</v>
      </c>
      <c r="C172" s="3272">
        <v>0</v>
      </c>
      <c r="D172" s="3271">
        <v>532</v>
      </c>
      <c r="E172" s="3271">
        <v>0</v>
      </c>
      <c r="F172" s="3271">
        <v>532</v>
      </c>
      <c r="G172" s="3270" t="s">
        <v>3736</v>
      </c>
    </row>
    <row r="173" spans="1:7" ht="12.75" customHeight="1">
      <c r="A173" s="3273"/>
      <c r="B173" s="3271"/>
      <c r="C173" s="3271"/>
      <c r="D173" s="3271"/>
      <c r="E173" s="3271"/>
      <c r="F173" s="3271"/>
      <c r="G173" s="3270"/>
    </row>
    <row r="174" spans="1:7" ht="12.75" customHeight="1">
      <c r="A174" s="3277" t="s">
        <v>3735</v>
      </c>
      <c r="B174" s="3275">
        <v>495</v>
      </c>
      <c r="C174" s="3276">
        <v>0</v>
      </c>
      <c r="D174" s="3275">
        <v>495</v>
      </c>
      <c r="E174" s="3275">
        <v>115</v>
      </c>
      <c r="F174" s="3275">
        <v>380</v>
      </c>
      <c r="G174" s="3274" t="s">
        <v>3734</v>
      </c>
    </row>
    <row r="175" spans="1:7" ht="12.75" customHeight="1">
      <c r="A175" s="3273" t="s">
        <v>3733</v>
      </c>
      <c r="B175" s="3271">
        <v>241</v>
      </c>
      <c r="C175" s="3272">
        <v>0</v>
      </c>
      <c r="D175" s="3271">
        <v>241</v>
      </c>
      <c r="E175" s="3271">
        <v>46</v>
      </c>
      <c r="F175" s="3271">
        <v>194</v>
      </c>
      <c r="G175" s="3270" t="s">
        <v>3640</v>
      </c>
    </row>
    <row r="176" spans="1:7" ht="12.75" customHeight="1">
      <c r="A176" s="3273" t="s">
        <v>3732</v>
      </c>
      <c r="B176" s="3271">
        <v>255</v>
      </c>
      <c r="C176" s="3272">
        <v>0</v>
      </c>
      <c r="D176" s="3271">
        <v>255</v>
      </c>
      <c r="E176" s="3271">
        <v>69</v>
      </c>
      <c r="F176" s="3271">
        <v>185</v>
      </c>
      <c r="G176" s="3270" t="s">
        <v>3639</v>
      </c>
    </row>
    <row r="177" spans="1:7" ht="12.75" customHeight="1">
      <c r="A177" s="3273"/>
      <c r="B177" s="3271"/>
      <c r="C177" s="3271"/>
      <c r="D177" s="3271"/>
      <c r="E177" s="3271"/>
      <c r="F177" s="3271"/>
      <c r="G177" s="3270"/>
    </row>
    <row r="178" spans="1:7" ht="12.75" customHeight="1">
      <c r="A178" s="3277" t="s">
        <v>3731</v>
      </c>
      <c r="B178" s="3275">
        <v>118</v>
      </c>
      <c r="C178" s="3276">
        <v>0</v>
      </c>
      <c r="D178" s="3275">
        <v>118</v>
      </c>
      <c r="E178" s="3275">
        <v>18</v>
      </c>
      <c r="F178" s="3275">
        <v>100</v>
      </c>
      <c r="G178" s="3274" t="s">
        <v>3730</v>
      </c>
    </row>
    <row r="179" spans="1:7" ht="12.75" customHeight="1">
      <c r="A179" s="3273" t="s">
        <v>3729</v>
      </c>
      <c r="B179" s="3271">
        <v>28</v>
      </c>
      <c r="C179" s="3272">
        <v>0</v>
      </c>
      <c r="D179" s="3271">
        <v>28</v>
      </c>
      <c r="E179" s="3271">
        <v>3</v>
      </c>
      <c r="F179" s="3271">
        <v>25</v>
      </c>
      <c r="G179" s="3270" t="s">
        <v>3640</v>
      </c>
    </row>
    <row r="180" spans="1:7" ht="12.75" customHeight="1">
      <c r="A180" s="3273" t="s">
        <v>3728</v>
      </c>
      <c r="B180" s="3271">
        <v>90</v>
      </c>
      <c r="C180" s="3272">
        <v>0</v>
      </c>
      <c r="D180" s="3271">
        <v>90</v>
      </c>
      <c r="E180" s="3271">
        <v>15</v>
      </c>
      <c r="F180" s="3271">
        <v>76</v>
      </c>
      <c r="G180" s="3270" t="s">
        <v>3639</v>
      </c>
    </row>
    <row r="181" spans="1:7" ht="12.75" customHeight="1">
      <c r="A181" s="3279"/>
      <c r="B181" s="3271"/>
      <c r="C181" s="3271"/>
      <c r="D181" s="3271"/>
      <c r="E181" s="3271"/>
      <c r="F181" s="3271"/>
      <c r="G181" s="3278"/>
    </row>
    <row r="182" spans="1:7" ht="12.75" customHeight="1">
      <c r="A182" s="3277" t="s">
        <v>3745</v>
      </c>
      <c r="B182" s="3271"/>
      <c r="C182" s="3271"/>
      <c r="D182" s="3271"/>
      <c r="E182" s="3271"/>
      <c r="F182" s="3271"/>
      <c r="G182" s="3274" t="s">
        <v>3745</v>
      </c>
    </row>
    <row r="183" spans="1:7" ht="12.75" customHeight="1">
      <c r="A183" s="3277" t="s">
        <v>3741</v>
      </c>
      <c r="B183" s="3275">
        <v>880</v>
      </c>
      <c r="C183" s="3275">
        <v>0</v>
      </c>
      <c r="D183" s="3275">
        <v>880</v>
      </c>
      <c r="E183" s="3275">
        <v>0</v>
      </c>
      <c r="F183" s="3275">
        <v>880</v>
      </c>
      <c r="G183" s="3274" t="s">
        <v>3740</v>
      </c>
    </row>
    <row r="184" spans="1:7" ht="12.75" customHeight="1">
      <c r="A184" s="3273"/>
      <c r="B184" s="3271"/>
      <c r="C184" s="3271"/>
      <c r="D184" s="3271"/>
      <c r="E184" s="3271"/>
      <c r="F184" s="3271"/>
      <c r="G184" s="3274"/>
    </row>
    <row r="185" spans="1:7" ht="12.75" customHeight="1">
      <c r="A185" s="3277" t="s">
        <v>3739</v>
      </c>
      <c r="B185" s="3275">
        <v>87723</v>
      </c>
      <c r="C185" s="3275">
        <v>0</v>
      </c>
      <c r="D185" s="3275">
        <v>87723</v>
      </c>
      <c r="E185" s="3275">
        <v>0</v>
      </c>
      <c r="F185" s="3275">
        <v>87723</v>
      </c>
      <c r="G185" s="3274" t="s">
        <v>3738</v>
      </c>
    </row>
    <row r="186" spans="1:7" ht="12.75" customHeight="1">
      <c r="A186" s="3273" t="s">
        <v>3675</v>
      </c>
      <c r="B186" s="3271">
        <v>42928</v>
      </c>
      <c r="C186" s="3271">
        <v>0</v>
      </c>
      <c r="D186" s="3271">
        <v>42928</v>
      </c>
      <c r="E186" s="3271">
        <v>0</v>
      </c>
      <c r="F186" s="3271">
        <v>42928</v>
      </c>
      <c r="G186" s="3270" t="s">
        <v>3642</v>
      </c>
    </row>
    <row r="187" spans="1:7" ht="12.75" customHeight="1">
      <c r="A187" s="3273" t="s">
        <v>3674</v>
      </c>
      <c r="B187" s="3271">
        <v>44209</v>
      </c>
      <c r="C187" s="3271">
        <v>0</v>
      </c>
      <c r="D187" s="3271">
        <v>44209</v>
      </c>
      <c r="E187" s="3271">
        <v>0</v>
      </c>
      <c r="F187" s="3271">
        <v>44209</v>
      </c>
      <c r="G187" s="3270" t="s">
        <v>3641</v>
      </c>
    </row>
    <row r="188" spans="1:7" ht="12.75" customHeight="1">
      <c r="A188" s="3273" t="s">
        <v>3737</v>
      </c>
      <c r="B188" s="3271">
        <v>586</v>
      </c>
      <c r="C188" s="3271">
        <v>0</v>
      </c>
      <c r="D188" s="3271">
        <v>586</v>
      </c>
      <c r="E188" s="3271">
        <v>0</v>
      </c>
      <c r="F188" s="3271">
        <v>586</v>
      </c>
      <c r="G188" s="3270" t="s">
        <v>3736</v>
      </c>
    </row>
    <row r="189" spans="1:7" ht="12.75" customHeight="1">
      <c r="A189" s="3273"/>
      <c r="B189" s="3271"/>
      <c r="C189" s="3271"/>
      <c r="D189" s="3271"/>
      <c r="E189" s="3271"/>
      <c r="F189" s="3271"/>
      <c r="G189" s="3270"/>
    </row>
    <row r="190" spans="1:7" ht="12.75" customHeight="1">
      <c r="A190" s="3277" t="s">
        <v>3735</v>
      </c>
      <c r="B190" s="3275">
        <v>207</v>
      </c>
      <c r="C190" s="3275">
        <v>0</v>
      </c>
      <c r="D190" s="3275">
        <v>207</v>
      </c>
      <c r="E190" s="3275">
        <v>0</v>
      </c>
      <c r="F190" s="3276">
        <v>207</v>
      </c>
      <c r="G190" s="3274" t="s">
        <v>3734</v>
      </c>
    </row>
    <row r="191" spans="1:7" ht="12.75" customHeight="1">
      <c r="A191" s="3273" t="s">
        <v>3733</v>
      </c>
      <c r="B191" s="3271">
        <v>54</v>
      </c>
      <c r="C191" s="3271">
        <v>0</v>
      </c>
      <c r="D191" s="3271">
        <v>54</v>
      </c>
      <c r="E191" s="3271">
        <v>0</v>
      </c>
      <c r="F191" s="3271">
        <v>54</v>
      </c>
      <c r="G191" s="3270" t="s">
        <v>3640</v>
      </c>
    </row>
    <row r="192" spans="1:7" ht="12.75" customHeight="1">
      <c r="A192" s="3273" t="s">
        <v>3732</v>
      </c>
      <c r="B192" s="3271">
        <v>153</v>
      </c>
      <c r="C192" s="3271">
        <v>0</v>
      </c>
      <c r="D192" s="3271">
        <v>153</v>
      </c>
      <c r="E192" s="3271">
        <v>0</v>
      </c>
      <c r="F192" s="3271">
        <v>153</v>
      </c>
      <c r="G192" s="3270" t="s">
        <v>3639</v>
      </c>
    </row>
    <row r="193" spans="1:7" ht="12.75" customHeight="1">
      <c r="A193" s="3273"/>
      <c r="B193" s="3271"/>
      <c r="C193" s="3271"/>
      <c r="D193" s="3271"/>
      <c r="E193" s="3271"/>
      <c r="F193" s="3271"/>
      <c r="G193" s="3270"/>
    </row>
    <row r="194" spans="1:7" ht="12.75" customHeight="1">
      <c r="A194" s="3277" t="s">
        <v>3731</v>
      </c>
      <c r="B194" s="3275">
        <v>78</v>
      </c>
      <c r="C194" s="3275">
        <v>0</v>
      </c>
      <c r="D194" s="3275">
        <v>78</v>
      </c>
      <c r="E194" s="3275">
        <v>0</v>
      </c>
      <c r="F194" s="3275">
        <v>78</v>
      </c>
      <c r="G194" s="3274" t="s">
        <v>3730</v>
      </c>
    </row>
    <row r="195" spans="1:7" ht="12.75" customHeight="1">
      <c r="A195" s="3273" t="s">
        <v>3729</v>
      </c>
      <c r="B195" s="3271">
        <v>14</v>
      </c>
      <c r="C195" s="3271">
        <v>0</v>
      </c>
      <c r="D195" s="3271">
        <v>14</v>
      </c>
      <c r="E195" s="3271">
        <v>0</v>
      </c>
      <c r="F195" s="3271">
        <v>14</v>
      </c>
      <c r="G195" s="3270" t="s">
        <v>3640</v>
      </c>
    </row>
    <row r="196" spans="1:7" ht="12.75" customHeight="1">
      <c r="A196" s="3273" t="s">
        <v>3728</v>
      </c>
      <c r="B196" s="3271">
        <v>64</v>
      </c>
      <c r="C196" s="3271">
        <v>0</v>
      </c>
      <c r="D196" s="3271">
        <v>64</v>
      </c>
      <c r="E196" s="3271">
        <v>0</v>
      </c>
      <c r="F196" s="3271">
        <v>64</v>
      </c>
      <c r="G196" s="3270" t="s">
        <v>3639</v>
      </c>
    </row>
    <row r="197" spans="1:7" ht="12.75" customHeight="1">
      <c r="A197" s="3279"/>
      <c r="B197" s="3271"/>
      <c r="C197" s="3271"/>
      <c r="D197" s="3271"/>
      <c r="E197" s="3271"/>
      <c r="F197" s="3271"/>
      <c r="G197" s="3278"/>
    </row>
    <row r="198" spans="1:7" ht="12.75" customHeight="1">
      <c r="A198" s="3277" t="s">
        <v>3744</v>
      </c>
      <c r="B198" s="3271"/>
      <c r="C198" s="3271"/>
      <c r="D198" s="3271"/>
      <c r="E198" s="3271"/>
      <c r="F198" s="3271"/>
      <c r="G198" s="3274" t="s">
        <v>3744</v>
      </c>
    </row>
    <row r="199" spans="1:7" ht="12.75" customHeight="1">
      <c r="A199" s="3277" t="s">
        <v>3741</v>
      </c>
      <c r="B199" s="3275">
        <v>417</v>
      </c>
      <c r="C199" s="3275">
        <v>0</v>
      </c>
      <c r="D199" s="3275">
        <v>417</v>
      </c>
      <c r="E199" s="3275">
        <v>0</v>
      </c>
      <c r="F199" s="3276">
        <v>417</v>
      </c>
      <c r="G199" s="3274" t="s">
        <v>3740</v>
      </c>
    </row>
    <row r="200" spans="1:7" ht="12.75" customHeight="1">
      <c r="A200" s="3273"/>
      <c r="B200" s="3271"/>
      <c r="C200" s="3271"/>
      <c r="D200" s="3271"/>
      <c r="E200" s="3271"/>
      <c r="F200" s="3271"/>
      <c r="G200" s="3274"/>
    </row>
    <row r="201" spans="1:7" ht="12.75" customHeight="1">
      <c r="A201" s="3277" t="s">
        <v>3739</v>
      </c>
      <c r="B201" s="3275">
        <v>10774</v>
      </c>
      <c r="C201" s="3275">
        <v>0</v>
      </c>
      <c r="D201" s="3275">
        <v>10774</v>
      </c>
      <c r="E201" s="3275">
        <v>0</v>
      </c>
      <c r="F201" s="3275">
        <v>10774</v>
      </c>
      <c r="G201" s="3274" t="s">
        <v>3738</v>
      </c>
    </row>
    <row r="202" spans="1:7" ht="12.75" customHeight="1">
      <c r="A202" s="3273" t="s">
        <v>3675</v>
      </c>
      <c r="B202" s="3271">
        <v>5217</v>
      </c>
      <c r="C202" s="3271">
        <v>0</v>
      </c>
      <c r="D202" s="3271">
        <v>5217</v>
      </c>
      <c r="E202" s="3271">
        <v>0</v>
      </c>
      <c r="F202" s="3271">
        <v>5217</v>
      </c>
      <c r="G202" s="3270" t="s">
        <v>3642</v>
      </c>
    </row>
    <row r="203" spans="1:7" ht="12.75" customHeight="1">
      <c r="A203" s="3273" t="s">
        <v>3674</v>
      </c>
      <c r="B203" s="3271">
        <v>5347</v>
      </c>
      <c r="C203" s="3271">
        <v>0</v>
      </c>
      <c r="D203" s="3271">
        <v>5347</v>
      </c>
      <c r="E203" s="3271">
        <v>0</v>
      </c>
      <c r="F203" s="3271">
        <v>5347</v>
      </c>
      <c r="G203" s="3270" t="s">
        <v>3641</v>
      </c>
    </row>
    <row r="204" spans="1:7" ht="12.75" customHeight="1">
      <c r="A204" s="3273" t="s">
        <v>3737</v>
      </c>
      <c r="B204" s="3271">
        <v>210</v>
      </c>
      <c r="C204" s="3271">
        <v>0</v>
      </c>
      <c r="D204" s="3271">
        <v>210</v>
      </c>
      <c r="E204" s="3271">
        <v>0</v>
      </c>
      <c r="F204" s="3271">
        <v>210</v>
      </c>
      <c r="G204" s="3270" t="s">
        <v>3736</v>
      </c>
    </row>
    <row r="205" spans="1:7" ht="12.75" customHeight="1">
      <c r="A205" s="3273"/>
      <c r="B205" s="3271"/>
      <c r="C205" s="3271"/>
      <c r="D205" s="3271"/>
      <c r="E205" s="3271"/>
      <c r="F205" s="3271"/>
      <c r="G205" s="3270"/>
    </row>
    <row r="206" spans="1:7" ht="12.75" customHeight="1">
      <c r="A206" s="3277" t="s">
        <v>3735</v>
      </c>
      <c r="B206" s="3275">
        <v>56</v>
      </c>
      <c r="C206" s="3275">
        <v>0</v>
      </c>
      <c r="D206" s="3275">
        <v>56</v>
      </c>
      <c r="E206" s="3275">
        <v>0</v>
      </c>
      <c r="F206" s="3275">
        <v>56</v>
      </c>
      <c r="G206" s="3274" t="s">
        <v>3734</v>
      </c>
    </row>
    <row r="207" spans="1:7" ht="12.75" customHeight="1">
      <c r="A207" s="3273" t="s">
        <v>3733</v>
      </c>
      <c r="B207" s="3271">
        <v>29</v>
      </c>
      <c r="C207" s="3271">
        <v>0</v>
      </c>
      <c r="D207" s="3271">
        <v>29</v>
      </c>
      <c r="E207" s="3271">
        <v>0</v>
      </c>
      <c r="F207" s="3271">
        <v>29</v>
      </c>
      <c r="G207" s="3270" t="s">
        <v>3640</v>
      </c>
    </row>
    <row r="208" spans="1:7" ht="12.75" customHeight="1">
      <c r="A208" s="3273" t="s">
        <v>3732</v>
      </c>
      <c r="B208" s="3271">
        <v>26</v>
      </c>
      <c r="C208" s="3271">
        <v>0</v>
      </c>
      <c r="D208" s="3271">
        <v>26</v>
      </c>
      <c r="E208" s="3271">
        <v>0</v>
      </c>
      <c r="F208" s="3271">
        <v>26</v>
      </c>
      <c r="G208" s="3270" t="s">
        <v>3639</v>
      </c>
    </row>
    <row r="209" spans="1:7" ht="12.75" customHeight="1">
      <c r="A209" s="3273"/>
      <c r="B209" s="3271"/>
      <c r="C209" s="3271"/>
      <c r="D209" s="3271"/>
      <c r="E209" s="3271"/>
      <c r="F209" s="3271"/>
      <c r="G209" s="3270"/>
    </row>
    <row r="210" spans="1:7" ht="12.75" customHeight="1">
      <c r="A210" s="3277" t="s">
        <v>3731</v>
      </c>
      <c r="B210" s="3275">
        <v>13</v>
      </c>
      <c r="C210" s="3275">
        <v>0</v>
      </c>
      <c r="D210" s="3275">
        <v>13</v>
      </c>
      <c r="E210" s="3275">
        <v>0</v>
      </c>
      <c r="F210" s="3275">
        <v>13</v>
      </c>
      <c r="G210" s="3274" t="s">
        <v>3730</v>
      </c>
    </row>
    <row r="211" spans="1:7" ht="12.75" customHeight="1">
      <c r="A211" s="3273" t="s">
        <v>3729</v>
      </c>
      <c r="B211" s="3271">
        <v>3</v>
      </c>
      <c r="C211" s="3271">
        <v>0</v>
      </c>
      <c r="D211" s="3271">
        <v>3</v>
      </c>
      <c r="E211" s="3271">
        <v>0</v>
      </c>
      <c r="F211" s="3271">
        <v>3</v>
      </c>
      <c r="G211" s="3270" t="s">
        <v>3640</v>
      </c>
    </row>
    <row r="212" spans="1:7" ht="12.75" customHeight="1">
      <c r="A212" s="3273" t="s">
        <v>3728</v>
      </c>
      <c r="B212" s="3271">
        <v>10</v>
      </c>
      <c r="C212" s="3271">
        <v>0</v>
      </c>
      <c r="D212" s="3271">
        <v>10</v>
      </c>
      <c r="E212" s="3271">
        <v>0</v>
      </c>
      <c r="F212" s="3271">
        <v>10</v>
      </c>
      <c r="G212" s="3270" t="s">
        <v>3639</v>
      </c>
    </row>
    <row r="213" spans="1:7" ht="12.75" customHeight="1">
      <c r="A213" s="3279"/>
      <c r="B213" s="3271"/>
      <c r="C213" s="3271"/>
      <c r="D213" s="3271"/>
      <c r="E213" s="3271"/>
      <c r="F213" s="3271"/>
      <c r="G213" s="3278"/>
    </row>
    <row r="214" spans="1:7" ht="12.75" customHeight="1">
      <c r="A214" s="3277" t="s">
        <v>3743</v>
      </c>
      <c r="B214" s="3271"/>
      <c r="C214" s="3271"/>
      <c r="D214" s="3271"/>
      <c r="E214" s="3271"/>
      <c r="F214" s="3271"/>
      <c r="G214" s="3274" t="s">
        <v>3743</v>
      </c>
    </row>
    <row r="215" spans="1:7" ht="12.75" customHeight="1">
      <c r="A215" s="3273" t="s">
        <v>3741</v>
      </c>
      <c r="B215" s="3275">
        <v>13993</v>
      </c>
      <c r="C215" s="3275">
        <v>7187</v>
      </c>
      <c r="D215" s="3275">
        <v>6806</v>
      </c>
      <c r="E215" s="3275">
        <v>6062</v>
      </c>
      <c r="F215" s="3275">
        <v>744</v>
      </c>
      <c r="G215" s="3270" t="s">
        <v>3740</v>
      </c>
    </row>
    <row r="216" spans="1:7" ht="12.75" customHeight="1">
      <c r="A216" s="3273"/>
      <c r="B216" s="3271"/>
      <c r="C216" s="3271"/>
      <c r="D216" s="3271"/>
      <c r="E216" s="3271"/>
      <c r="F216" s="3271"/>
      <c r="G216" s="3274"/>
    </row>
    <row r="217" spans="1:7" ht="12.75" customHeight="1">
      <c r="A217" s="3277" t="s">
        <v>3739</v>
      </c>
      <c r="B217" s="3275">
        <v>3873509</v>
      </c>
      <c r="C217" s="3275">
        <v>2025334</v>
      </c>
      <c r="D217" s="3275">
        <v>1848175</v>
      </c>
      <c r="E217" s="3275">
        <v>1786299</v>
      </c>
      <c r="F217" s="3275">
        <v>61876</v>
      </c>
      <c r="G217" s="3274" t="s">
        <v>3738</v>
      </c>
    </row>
    <row r="218" spans="1:7" ht="12.75" customHeight="1">
      <c r="A218" s="3273" t="s">
        <v>3675</v>
      </c>
      <c r="B218" s="3271">
        <v>1926563</v>
      </c>
      <c r="C218" s="3271">
        <v>1004504</v>
      </c>
      <c r="D218" s="3271">
        <v>922059</v>
      </c>
      <c r="E218" s="3271">
        <v>892105</v>
      </c>
      <c r="F218" s="3271">
        <v>29954</v>
      </c>
      <c r="G218" s="3270" t="s">
        <v>3642</v>
      </c>
    </row>
    <row r="219" spans="1:7" ht="12.75" customHeight="1">
      <c r="A219" s="3273" t="s">
        <v>3674</v>
      </c>
      <c r="B219" s="3271">
        <v>1942279</v>
      </c>
      <c r="C219" s="3271">
        <v>1016290</v>
      </c>
      <c r="D219" s="3271">
        <v>925989</v>
      </c>
      <c r="E219" s="3271">
        <v>894076</v>
      </c>
      <c r="F219" s="3271">
        <v>31913</v>
      </c>
      <c r="G219" s="3270" t="s">
        <v>3641</v>
      </c>
    </row>
    <row r="220" spans="1:7" ht="12.75" customHeight="1">
      <c r="A220" s="3273" t="s">
        <v>3737</v>
      </c>
      <c r="B220" s="3271">
        <v>4667</v>
      </c>
      <c r="C220" s="3271">
        <v>4540</v>
      </c>
      <c r="D220" s="3271">
        <v>127</v>
      </c>
      <c r="E220" s="3271">
        <v>118</v>
      </c>
      <c r="F220" s="3271">
        <v>9</v>
      </c>
      <c r="G220" s="3270" t="s">
        <v>3736</v>
      </c>
    </row>
    <row r="221" spans="1:7" ht="12.75" customHeight="1">
      <c r="A221" s="3273"/>
      <c r="B221" s="3271"/>
      <c r="C221" s="3271"/>
      <c r="D221" s="3271"/>
      <c r="E221" s="3271"/>
      <c r="F221" s="3271"/>
      <c r="G221" s="3270"/>
    </row>
    <row r="222" spans="1:7" ht="12.75" customHeight="1">
      <c r="A222" s="3277" t="s">
        <v>3735</v>
      </c>
      <c r="B222" s="3275">
        <v>3905</v>
      </c>
      <c r="C222" s="3281">
        <v>6</v>
      </c>
      <c r="D222" s="3275">
        <v>3898</v>
      </c>
      <c r="E222" s="3275">
        <v>3863</v>
      </c>
      <c r="F222" s="3275">
        <v>35</v>
      </c>
      <c r="G222" s="3274" t="s">
        <v>3734</v>
      </c>
    </row>
    <row r="223" spans="1:7" ht="12.75" customHeight="1">
      <c r="A223" s="3273" t="s">
        <v>3733</v>
      </c>
      <c r="B223" s="3271">
        <v>1230</v>
      </c>
      <c r="C223" s="3280" t="s">
        <v>3742</v>
      </c>
      <c r="D223" s="3271">
        <v>1230</v>
      </c>
      <c r="E223" s="3271">
        <v>1205</v>
      </c>
      <c r="F223" s="3271">
        <v>25</v>
      </c>
      <c r="G223" s="3270" t="s">
        <v>3640</v>
      </c>
    </row>
    <row r="224" spans="1:7" ht="12.75" customHeight="1">
      <c r="A224" s="3273" t="s">
        <v>3732</v>
      </c>
      <c r="B224" s="3271">
        <v>2675</v>
      </c>
      <c r="C224" s="3280">
        <v>6</v>
      </c>
      <c r="D224" s="3271">
        <v>2669</v>
      </c>
      <c r="E224" s="3271">
        <v>2658</v>
      </c>
      <c r="F224" s="3271">
        <v>10</v>
      </c>
      <c r="G224" s="3270" t="s">
        <v>3639</v>
      </c>
    </row>
    <row r="225" spans="1:7" ht="12.75" customHeight="1">
      <c r="A225" s="3273"/>
      <c r="B225" s="3271"/>
      <c r="C225" s="3271"/>
      <c r="D225" s="3271"/>
      <c r="E225" s="3271"/>
      <c r="F225" s="3271"/>
      <c r="G225" s="3270"/>
    </row>
    <row r="226" spans="1:7" ht="12.75" customHeight="1">
      <c r="A226" s="3277" t="s">
        <v>3731</v>
      </c>
      <c r="B226" s="3275">
        <v>1664</v>
      </c>
      <c r="C226" s="3275" t="s">
        <v>3742</v>
      </c>
      <c r="D226" s="3275">
        <v>1664</v>
      </c>
      <c r="E226" s="3275">
        <v>1591</v>
      </c>
      <c r="F226" s="3275">
        <v>73</v>
      </c>
      <c r="G226" s="3274" t="s">
        <v>3730</v>
      </c>
    </row>
    <row r="227" spans="1:7" ht="12.75" customHeight="1">
      <c r="A227" s="3273" t="s">
        <v>3729</v>
      </c>
      <c r="B227" s="3271">
        <v>397</v>
      </c>
      <c r="C227" s="3271" t="s">
        <v>3742</v>
      </c>
      <c r="D227" s="3271">
        <v>397</v>
      </c>
      <c r="E227" s="3271">
        <v>338</v>
      </c>
      <c r="F227" s="3271">
        <v>58</v>
      </c>
      <c r="G227" s="3270" t="s">
        <v>3640</v>
      </c>
    </row>
    <row r="228" spans="1:7" ht="12.75" customHeight="1">
      <c r="A228" s="3273" t="s">
        <v>3728</v>
      </c>
      <c r="B228" s="3271">
        <v>1267</v>
      </c>
      <c r="C228" s="3272" t="s">
        <v>3742</v>
      </c>
      <c r="D228" s="3271">
        <v>1267</v>
      </c>
      <c r="E228" s="3271">
        <v>1253</v>
      </c>
      <c r="F228" s="3271">
        <v>15</v>
      </c>
      <c r="G228" s="3270" t="s">
        <v>3639</v>
      </c>
    </row>
    <row r="229" spans="1:7" ht="12.75" customHeight="1">
      <c r="A229" s="3279"/>
      <c r="B229" s="3271"/>
      <c r="C229" s="3271"/>
      <c r="D229" s="3271"/>
      <c r="E229" s="3271"/>
      <c r="F229" s="3271"/>
      <c r="G229" s="3278"/>
    </row>
    <row r="230" spans="1:7" ht="12.75" customHeight="1">
      <c r="A230" s="3277" t="s">
        <v>3647</v>
      </c>
      <c r="B230" s="3271"/>
      <c r="C230" s="3271"/>
      <c r="D230" s="3271"/>
      <c r="E230" s="3271"/>
      <c r="F230" s="3271"/>
      <c r="G230" s="3274" t="s">
        <v>3647</v>
      </c>
    </row>
    <row r="231" spans="1:7" ht="12.75" customHeight="1">
      <c r="A231" s="3277" t="s">
        <v>3741</v>
      </c>
      <c r="B231" s="3275">
        <v>1371</v>
      </c>
      <c r="C231" s="3275">
        <v>241</v>
      </c>
      <c r="D231" s="3275">
        <v>1130</v>
      </c>
      <c r="E231" s="3275">
        <v>400</v>
      </c>
      <c r="F231" s="3275">
        <v>730</v>
      </c>
      <c r="G231" s="3274" t="s">
        <v>3740</v>
      </c>
    </row>
    <row r="232" spans="1:7" ht="12.75" customHeight="1">
      <c r="A232" s="3273"/>
      <c r="B232" s="3271"/>
      <c r="C232" s="3271"/>
      <c r="D232" s="3271"/>
      <c r="E232" s="3271"/>
      <c r="F232" s="3271"/>
      <c r="G232" s="3274"/>
    </row>
    <row r="233" spans="1:7" ht="12.75" customHeight="1">
      <c r="A233" s="3277" t="s">
        <v>3739</v>
      </c>
      <c r="B233" s="3275">
        <v>220540</v>
      </c>
      <c r="C233" s="3275">
        <v>51715</v>
      </c>
      <c r="D233" s="3275">
        <v>168825</v>
      </c>
      <c r="E233" s="3275">
        <v>107187</v>
      </c>
      <c r="F233" s="3275">
        <v>61638</v>
      </c>
      <c r="G233" s="3274" t="s">
        <v>3738</v>
      </c>
    </row>
    <row r="234" spans="1:7" ht="12.75" customHeight="1">
      <c r="A234" s="3273" t="s">
        <v>3675</v>
      </c>
      <c r="B234" s="3271">
        <v>104215</v>
      </c>
      <c r="C234" s="3271">
        <v>20231</v>
      </c>
      <c r="D234" s="3271">
        <v>83984</v>
      </c>
      <c r="E234" s="3271">
        <v>52245</v>
      </c>
      <c r="F234" s="3271">
        <v>31739</v>
      </c>
      <c r="G234" s="3270" t="s">
        <v>3642</v>
      </c>
    </row>
    <row r="235" spans="1:7" ht="12.75" customHeight="1">
      <c r="A235" s="3273" t="s">
        <v>3674</v>
      </c>
      <c r="B235" s="3271">
        <v>104123</v>
      </c>
      <c r="C235" s="3271">
        <v>21830</v>
      </c>
      <c r="D235" s="3271">
        <v>82293</v>
      </c>
      <c r="E235" s="3271">
        <v>52394</v>
      </c>
      <c r="F235" s="3271">
        <v>29899</v>
      </c>
      <c r="G235" s="3270" t="s">
        <v>3641</v>
      </c>
    </row>
    <row r="236" spans="1:7" ht="12.75" customHeight="1">
      <c r="A236" s="3273" t="s">
        <v>3737</v>
      </c>
      <c r="B236" s="3271">
        <v>12202</v>
      </c>
      <c r="C236" s="3271">
        <v>9654</v>
      </c>
      <c r="D236" s="3271">
        <v>2548</v>
      </c>
      <c r="E236" s="3271">
        <v>2548</v>
      </c>
      <c r="F236" s="3271">
        <v>0</v>
      </c>
      <c r="G236" s="3270" t="s">
        <v>3736</v>
      </c>
    </row>
    <row r="237" spans="1:7" ht="12.75" customHeight="1">
      <c r="A237" s="3273"/>
      <c r="B237" s="3271"/>
      <c r="C237" s="3271"/>
      <c r="D237" s="3271"/>
      <c r="E237" s="3271"/>
      <c r="F237" s="3271"/>
      <c r="G237" s="3270"/>
    </row>
    <row r="238" spans="1:7" ht="12.75" customHeight="1">
      <c r="A238" s="3277" t="s">
        <v>3735</v>
      </c>
      <c r="B238" s="3275">
        <v>46</v>
      </c>
      <c r="C238" s="3276">
        <v>0</v>
      </c>
      <c r="D238" s="3275">
        <v>46</v>
      </c>
      <c r="E238" s="3275">
        <v>17</v>
      </c>
      <c r="F238" s="3275">
        <v>28</v>
      </c>
      <c r="G238" s="3274" t="s">
        <v>3734</v>
      </c>
    </row>
    <row r="239" spans="1:7" ht="12.75" customHeight="1">
      <c r="A239" s="3273" t="s">
        <v>3733</v>
      </c>
      <c r="B239" s="3271">
        <v>5</v>
      </c>
      <c r="C239" s="3272">
        <v>0</v>
      </c>
      <c r="D239" s="3271">
        <v>5</v>
      </c>
      <c r="E239" s="3271">
        <v>1</v>
      </c>
      <c r="F239" s="3271">
        <v>3</v>
      </c>
      <c r="G239" s="3270" t="s">
        <v>3640</v>
      </c>
    </row>
    <row r="240" spans="1:7" ht="12.75" customHeight="1">
      <c r="A240" s="3273" t="s">
        <v>3732</v>
      </c>
      <c r="B240" s="3271">
        <v>41</v>
      </c>
      <c r="C240" s="3272">
        <v>0</v>
      </c>
      <c r="D240" s="3271">
        <v>41</v>
      </c>
      <c r="E240" s="3271">
        <v>16</v>
      </c>
      <c r="F240" s="3271">
        <v>25</v>
      </c>
      <c r="G240" s="3270" t="s">
        <v>3639</v>
      </c>
    </row>
    <row r="241" spans="1:7" ht="12.75" customHeight="1">
      <c r="A241" s="3273"/>
      <c r="B241" s="3271"/>
      <c r="C241" s="3271"/>
      <c r="D241" s="3271"/>
      <c r="E241" s="3271"/>
      <c r="F241" s="3271"/>
      <c r="G241" s="3270"/>
    </row>
    <row r="242" spans="1:7" ht="12.75" customHeight="1">
      <c r="A242" s="3277" t="s">
        <v>3731</v>
      </c>
      <c r="B242" s="3275">
        <v>86</v>
      </c>
      <c r="C242" s="3276">
        <v>0</v>
      </c>
      <c r="D242" s="3275">
        <v>86</v>
      </c>
      <c r="E242" s="3275">
        <v>13</v>
      </c>
      <c r="F242" s="3275">
        <v>73</v>
      </c>
      <c r="G242" s="3274" t="s">
        <v>3730</v>
      </c>
    </row>
    <row r="243" spans="1:7" ht="12.75" customHeight="1">
      <c r="A243" s="3273" t="s">
        <v>3729</v>
      </c>
      <c r="B243" s="3271">
        <v>15</v>
      </c>
      <c r="C243" s="3272">
        <v>0</v>
      </c>
      <c r="D243" s="3271">
        <v>15</v>
      </c>
      <c r="E243" s="3271">
        <v>0</v>
      </c>
      <c r="F243" s="3271">
        <v>15</v>
      </c>
      <c r="G243" s="3270" t="s">
        <v>3640</v>
      </c>
    </row>
    <row r="244" spans="1:7" ht="12.75" customHeight="1">
      <c r="A244" s="3273" t="s">
        <v>3728</v>
      </c>
      <c r="B244" s="3271">
        <v>71</v>
      </c>
      <c r="C244" s="3272">
        <v>0</v>
      </c>
      <c r="D244" s="3271">
        <v>71</v>
      </c>
      <c r="E244" s="3271">
        <v>13</v>
      </c>
      <c r="F244" s="3271">
        <v>58</v>
      </c>
      <c r="G244" s="3270" t="s">
        <v>3639</v>
      </c>
    </row>
    <row r="245" spans="1:7" ht="16.149999999999999" customHeight="1">
      <c r="A245" s="3269"/>
      <c r="B245" s="5887" t="s">
        <v>91</v>
      </c>
      <c r="C245" s="5887" t="s">
        <v>3727</v>
      </c>
      <c r="D245" s="5870" t="s">
        <v>3698</v>
      </c>
      <c r="E245" s="5871"/>
      <c r="F245" s="5872"/>
      <c r="G245" s="3268"/>
    </row>
    <row r="246" spans="1:7" ht="15.65" customHeight="1">
      <c r="A246" s="3267"/>
      <c r="B246" s="5888"/>
      <c r="C246" s="5888"/>
      <c r="D246" s="3266" t="s">
        <v>91</v>
      </c>
      <c r="E246" s="3266" t="s">
        <v>3726</v>
      </c>
      <c r="F246" s="3266" t="s">
        <v>3725</v>
      </c>
      <c r="G246" s="3265"/>
    </row>
    <row r="247" spans="1:7" ht="15.65" customHeight="1">
      <c r="A247" s="5889" t="s">
        <v>406</v>
      </c>
      <c r="B247" s="5889"/>
      <c r="C247" s="5889"/>
      <c r="D247" s="5889"/>
      <c r="E247" s="5889"/>
      <c r="F247" s="5889"/>
      <c r="G247" s="5889"/>
    </row>
    <row r="248" spans="1:7" s="3210" customFormat="1" ht="11.15" customHeight="1">
      <c r="A248" s="3264" t="s">
        <v>3688</v>
      </c>
      <c r="B248" s="3264"/>
      <c r="C248" s="3264"/>
      <c r="D248" s="3264"/>
      <c r="E248" s="3264"/>
      <c r="F248" s="3263"/>
      <c r="G248" s="3262"/>
    </row>
    <row r="249" spans="1:7" s="3210" customFormat="1" ht="12.75" customHeight="1">
      <c r="A249" s="3264" t="s">
        <v>3687</v>
      </c>
      <c r="B249" s="3264"/>
      <c r="C249" s="3264"/>
      <c r="D249" s="3264"/>
      <c r="E249" s="3264"/>
      <c r="F249" s="3263"/>
      <c r="G249" s="3262"/>
    </row>
    <row r="250" spans="1:7" s="1611" customFormat="1" ht="10.5" customHeight="1">
      <c r="A250" s="5884" t="s">
        <v>3724</v>
      </c>
      <c r="B250" s="5884"/>
      <c r="C250" s="5884"/>
      <c r="D250" s="5884"/>
      <c r="E250" s="5884"/>
      <c r="F250" s="5884"/>
      <c r="G250" s="5884"/>
    </row>
    <row r="251" spans="1:7" s="1611" customFormat="1" ht="13.5" customHeight="1">
      <c r="A251" s="5884" t="s">
        <v>3723</v>
      </c>
      <c r="B251" s="5884"/>
      <c r="C251" s="5884"/>
      <c r="D251" s="5884"/>
      <c r="E251" s="5884"/>
      <c r="F251" s="5884"/>
      <c r="G251" s="5884"/>
    </row>
    <row r="252" spans="1:7" s="1611" customFormat="1" ht="13.5" customHeight="1">
      <c r="A252" s="3220"/>
      <c r="B252" s="3220"/>
      <c r="C252" s="3220"/>
      <c r="D252" s="3220"/>
      <c r="E252" s="3220"/>
      <c r="F252" s="3220"/>
      <c r="G252" s="3261"/>
    </row>
    <row r="253" spans="1:7">
      <c r="A253" s="3221" t="s">
        <v>403</v>
      </c>
      <c r="B253" s="3260"/>
      <c r="C253" s="3260"/>
      <c r="D253" s="3260"/>
      <c r="E253" s="3260"/>
      <c r="F253" s="3259"/>
      <c r="G253" s="3257"/>
    </row>
    <row r="254" spans="1:7">
      <c r="A254" s="3256" t="s">
        <v>3722</v>
      </c>
      <c r="B254" s="3258"/>
      <c r="C254" s="3258"/>
      <c r="D254" s="3258"/>
      <c r="E254" s="3258"/>
      <c r="F254" s="3258"/>
      <c r="G254" s="3257"/>
    </row>
    <row r="255" spans="1:7">
      <c r="A255" s="3256" t="s">
        <v>3721</v>
      </c>
      <c r="B255" s="3258"/>
      <c r="C255" s="3258"/>
      <c r="D255" s="3258"/>
      <c r="E255" s="3258"/>
      <c r="F255" s="3258"/>
      <c r="G255" s="3257"/>
    </row>
    <row r="256" spans="1:7">
      <c r="A256" s="3256" t="s">
        <v>3720</v>
      </c>
      <c r="B256" s="3258"/>
      <c r="C256" s="3258"/>
      <c r="D256" s="3258"/>
      <c r="E256" s="3258"/>
      <c r="F256" s="3258"/>
      <c r="G256" s="3257"/>
    </row>
    <row r="257" spans="1:1">
      <c r="A257" s="3256" t="s">
        <v>3719</v>
      </c>
    </row>
    <row r="258" spans="1:1">
      <c r="A258" s="3256" t="s">
        <v>3718</v>
      </c>
    </row>
    <row r="259" spans="1:1">
      <c r="A259" s="3256" t="s">
        <v>3717</v>
      </c>
    </row>
    <row r="260" spans="1:1">
      <c r="A260" s="3256" t="s">
        <v>3716</v>
      </c>
    </row>
    <row r="261" spans="1:1">
      <c r="A261" s="3256" t="s">
        <v>3715</v>
      </c>
    </row>
  </sheetData>
  <mergeCells count="12">
    <mergeCell ref="A1:G1"/>
    <mergeCell ref="A2:G2"/>
    <mergeCell ref="A3:A4"/>
    <mergeCell ref="B3:B4"/>
    <mergeCell ref="C3:C4"/>
    <mergeCell ref="D3:F3"/>
    <mergeCell ref="A251:G251"/>
    <mergeCell ref="A250:G250"/>
    <mergeCell ref="B245:B246"/>
    <mergeCell ref="C245:C246"/>
    <mergeCell ref="D245:F245"/>
    <mergeCell ref="A247:G247"/>
  </mergeCells>
  <conditionalFormatting sqref="B6:F22 B25:F25 D26:D28 B27:C28 D30:F30 B30:C32 D31:D32 D34:F34 B34:C36 D35:D36 B41:F41 D42:D44 B43:C44 D46:F46 B46:C48 D47:D48 D50:F50 B50:C52 D51:D52 B57:F57 D58:D60 B59:C60 B62:F62 B63:D64 B66:F66 B67:E68 B73:F73 D74:D76 B75:C76 B78:F78 B79:D80 B82:F82 B83:D84 B89:F89 D90:D92 B91:C92 D94:F94 B94:C96 D95:D96 B98:F98 B99:D100 B105:F105 D106:D108 B107:C108 D110:F110 B110:C112 D111:D112 B114:F114 B115:D116 B121:F121 D122:D124 B123:C124 B126:F126 B127:D128 B130:F130 B131:D132 B137:F137 D138:D140 B139:C140 B142:F142 B143:D144 B146:F146 B147:D148 B153:F153 D154:D156 B155:C156 E155:E156 B158:F158 B159:E160 B162:F162 B163:E164 B169:F169 D170:D172 B171:C172 B174:F174 B175:D176 B178:F178 B179:D180 B185:F185 D186:D188 B187:C188 E187:E188 B190:F190 B191:E192 B194:F194 B195:E196 B201:F201 D202:D204 B203:C204 E203:E204 B206:F206 B207:E208 B210:F210 B211:E212 B217:F217 D218:D220 B219:C220 B222:F222 B223:D224 B226:F226 B227:D228 B233:F233 D234:D236 B235:C236 B238:F238 B239:D240 B242:F242 B243:D244">
    <cfRule type="cellIs" dxfId="386" priority="1" operator="between">
      <formula>0.000000001</formula>
      <formula>0.4999999</formula>
    </cfRule>
  </conditionalFormatting>
  <conditionalFormatting sqref="C1:C11 C62:C64 C66:C68 E66:E68 C78:C80 C82:C84 C98:C100 C114:C116 C126:C128 C130:C132 C142:C144 C146:C148 C158:C160 E158:E160 C162:C164 E162:E164 C174:C176 C178:C180 B190:C192 E190:E192 C194:C196 E194:E196 C206:C208 E206:E208 C210:C212 E210:E212 C222:C224 B226:C228 C238:C240 C242:C246 C248:C249 C253 C257:C1048576">
    <cfRule type="cellIs" dxfId="385" priority="2" operator="between">
      <formula>0.000000001</formula>
      <formula>0.4999999</formula>
    </cfRule>
  </conditionalFormatting>
  <hyperlinks>
    <hyperlink ref="A254" r:id="rId1" xr:uid="{C02301DD-6468-4761-B25F-819E31E965CA}"/>
    <hyperlink ref="A255" r:id="rId2" xr:uid="{A6717922-F9D0-4B1B-A84E-C2C8B56C43B8}"/>
    <hyperlink ref="A256" r:id="rId3" xr:uid="{25E43D51-6A30-41E7-A7D6-CCDCAF1E0B5E}"/>
    <hyperlink ref="A257" r:id="rId4" xr:uid="{16A08DDD-3EFD-46DE-801A-EB5399054B7E}"/>
    <hyperlink ref="A258" r:id="rId5" xr:uid="{53A585C1-0564-4D32-88F2-78BD9D24B3B0}"/>
    <hyperlink ref="A259" r:id="rId6" xr:uid="{DCDA845C-E557-4432-8285-6C3E7D4A4DC7}"/>
    <hyperlink ref="A260" r:id="rId7" xr:uid="{91BDC718-88F1-49F3-8A26-4372437051E9}"/>
    <hyperlink ref="A261" r:id="rId8" xr:uid="{EA8A1A10-26BD-4034-BD7B-6F3E888E860E}"/>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3D8F-1473-4354-85B3-6C3DB67396C2}">
  <sheetPr>
    <pageSetUpPr fitToPage="1"/>
  </sheetPr>
  <dimension ref="A1:L65"/>
  <sheetViews>
    <sheetView showGridLines="0" workbookViewId="0"/>
  </sheetViews>
  <sheetFormatPr defaultColWidth="9.1796875" defaultRowHeight="10.5"/>
  <cols>
    <col min="1" max="1" width="36.26953125" style="3046" customWidth="1"/>
    <col min="2" max="2" width="16.7265625" style="3046" customWidth="1"/>
    <col min="3" max="4" width="15.81640625" style="3046" customWidth="1"/>
    <col min="5" max="5" width="30.54296875" style="3046" customWidth="1"/>
    <col min="6" max="6" width="32.54296875" style="3046" bestFit="1" customWidth="1"/>
    <col min="7" max="16384" width="9.1796875" style="3046"/>
  </cols>
  <sheetData>
    <row r="1" spans="1:9" s="3070" customFormat="1" ht="30" customHeight="1">
      <c r="A1" s="5894" t="s">
        <v>3873</v>
      </c>
      <c r="B1" s="5894"/>
      <c r="C1" s="5894"/>
      <c r="D1" s="5894"/>
      <c r="E1" s="5894"/>
    </row>
    <row r="2" spans="1:9" s="3070" customFormat="1" ht="30" customHeight="1">
      <c r="A2" s="5895" t="s">
        <v>3872</v>
      </c>
      <c r="B2" s="5895"/>
      <c r="C2" s="5895"/>
      <c r="D2" s="5895"/>
      <c r="E2" s="5895"/>
    </row>
    <row r="3" spans="1:9" ht="21" customHeight="1">
      <c r="A3" s="3154"/>
      <c r="B3" s="3266" t="s">
        <v>3871</v>
      </c>
      <c r="C3" s="3266" t="s">
        <v>3870</v>
      </c>
      <c r="D3" s="3266" t="s">
        <v>3869</v>
      </c>
      <c r="E3" s="3154"/>
    </row>
    <row r="4" spans="1:9" ht="12.75" customHeight="1">
      <c r="A4" s="3324" t="s">
        <v>3868</v>
      </c>
      <c r="B4" s="3329">
        <v>1516</v>
      </c>
      <c r="C4" s="3329">
        <v>420</v>
      </c>
      <c r="D4" s="3329">
        <v>138</v>
      </c>
      <c r="E4" s="3324" t="s">
        <v>3867</v>
      </c>
    </row>
    <row r="5" spans="1:9" ht="12.75" customHeight="1">
      <c r="A5" s="3313" t="s">
        <v>3866</v>
      </c>
      <c r="B5" s="3300">
        <v>211</v>
      </c>
      <c r="C5" s="3300">
        <v>22</v>
      </c>
      <c r="D5" s="3300">
        <v>4</v>
      </c>
      <c r="E5" s="3313" t="s">
        <v>3865</v>
      </c>
      <c r="F5" s="3328"/>
      <c r="G5" s="3328"/>
      <c r="H5" s="3328"/>
    </row>
    <row r="6" spans="1:9" ht="12.75" customHeight="1">
      <c r="A6" s="3313" t="s">
        <v>3864</v>
      </c>
      <c r="B6" s="3300">
        <v>253</v>
      </c>
      <c r="C6" s="3300">
        <v>224</v>
      </c>
      <c r="D6" s="3300">
        <v>90</v>
      </c>
      <c r="E6" s="3313" t="s">
        <v>3863</v>
      </c>
      <c r="F6" s="3302"/>
      <c r="G6" s="3302"/>
      <c r="H6" s="3302"/>
    </row>
    <row r="7" spans="1:9" ht="12.75" customHeight="1">
      <c r="A7" s="3313" t="s">
        <v>3862</v>
      </c>
      <c r="B7" s="3300">
        <v>362</v>
      </c>
      <c r="C7" s="3300">
        <v>17</v>
      </c>
      <c r="D7" s="3300">
        <v>15</v>
      </c>
      <c r="E7" s="3327" t="s">
        <v>3858</v>
      </c>
      <c r="F7" s="3302"/>
      <c r="G7" s="3302"/>
      <c r="H7" s="3302"/>
    </row>
    <row r="8" spans="1:9" ht="12.75" customHeight="1">
      <c r="A8" s="3313" t="s">
        <v>3861</v>
      </c>
      <c r="B8" s="3300">
        <v>272</v>
      </c>
      <c r="C8" s="3300">
        <v>10</v>
      </c>
      <c r="D8" s="3300">
        <v>7</v>
      </c>
      <c r="E8" s="3327" t="s">
        <v>3860</v>
      </c>
      <c r="F8" s="3302"/>
      <c r="G8" s="3302"/>
      <c r="H8" s="3302"/>
    </row>
    <row r="9" spans="1:9" ht="12.75" customHeight="1">
      <c r="A9" s="3313" t="s">
        <v>3859</v>
      </c>
      <c r="B9" s="3300">
        <v>59</v>
      </c>
      <c r="C9" s="3300">
        <v>24</v>
      </c>
      <c r="D9" s="3300">
        <v>10</v>
      </c>
      <c r="E9" s="3327" t="s">
        <v>3858</v>
      </c>
      <c r="F9" s="3302"/>
      <c r="G9" s="3302"/>
      <c r="H9" s="3302"/>
    </row>
    <row r="10" spans="1:9" ht="12.75" customHeight="1">
      <c r="A10" s="3313" t="s">
        <v>3857</v>
      </c>
      <c r="B10" s="3300">
        <v>241</v>
      </c>
      <c r="C10" s="3300">
        <v>78</v>
      </c>
      <c r="D10" s="3300">
        <v>5</v>
      </c>
      <c r="E10" s="3313" t="s">
        <v>3856</v>
      </c>
      <c r="F10" s="3302"/>
      <c r="G10" s="3302"/>
      <c r="H10" s="3302"/>
    </row>
    <row r="11" spans="1:9" ht="12.75" customHeight="1">
      <c r="A11" s="3313" t="s">
        <v>3855</v>
      </c>
      <c r="B11" s="3300">
        <v>118</v>
      </c>
      <c r="C11" s="3300">
        <v>45</v>
      </c>
      <c r="D11" s="3300">
        <v>7</v>
      </c>
      <c r="E11" s="3209" t="s">
        <v>3854</v>
      </c>
      <c r="F11" s="3302"/>
      <c r="G11" s="3302"/>
      <c r="H11" s="3302"/>
    </row>
    <row r="12" spans="1:9" ht="12.75" customHeight="1">
      <c r="A12" s="3322" t="s">
        <v>3853</v>
      </c>
      <c r="B12" s="3304">
        <v>44459</v>
      </c>
      <c r="C12" s="3304">
        <v>66659</v>
      </c>
      <c r="D12" s="3304">
        <v>11838</v>
      </c>
      <c r="E12" s="3322" t="s">
        <v>3852</v>
      </c>
      <c r="F12" s="3312"/>
      <c r="G12" s="3302"/>
      <c r="H12" s="3314"/>
      <c r="I12" s="3314"/>
    </row>
    <row r="13" spans="1:9" ht="12.75" customHeight="1">
      <c r="A13" s="3322" t="s">
        <v>3851</v>
      </c>
      <c r="B13" s="3304"/>
      <c r="C13" s="3304"/>
      <c r="D13" s="3304"/>
      <c r="E13" s="3303" t="s">
        <v>3850</v>
      </c>
      <c r="F13" s="3312"/>
      <c r="G13" s="3302"/>
      <c r="H13" s="3302"/>
      <c r="I13" s="3314"/>
    </row>
    <row r="14" spans="1:9" ht="12.75" customHeight="1">
      <c r="A14" s="3313" t="s">
        <v>3849</v>
      </c>
      <c r="B14" s="3300">
        <v>13825</v>
      </c>
      <c r="C14" s="3300">
        <v>15646</v>
      </c>
      <c r="D14" s="3300" t="s">
        <v>705</v>
      </c>
      <c r="E14" s="3313" t="s">
        <v>3848</v>
      </c>
      <c r="F14" s="3312"/>
      <c r="G14" s="3302"/>
      <c r="H14" s="3314"/>
      <c r="I14" s="3314"/>
    </row>
    <row r="15" spans="1:9" ht="12.75" customHeight="1">
      <c r="A15" s="3209" t="s">
        <v>3847</v>
      </c>
      <c r="B15" s="3300">
        <v>11082</v>
      </c>
      <c r="C15" s="3300">
        <v>8488</v>
      </c>
      <c r="D15" s="3300" t="s">
        <v>705</v>
      </c>
      <c r="E15" s="3209" t="s">
        <v>3846</v>
      </c>
      <c r="F15" s="3312"/>
      <c r="G15" s="3302"/>
      <c r="H15" s="3314"/>
      <c r="I15" s="3314"/>
    </row>
    <row r="16" spans="1:9" ht="12.75" customHeight="1">
      <c r="A16" s="3209" t="s">
        <v>3845</v>
      </c>
      <c r="B16" s="3300">
        <v>9002</v>
      </c>
      <c r="C16" s="3300">
        <v>19631</v>
      </c>
      <c r="D16" s="3300" t="s">
        <v>705</v>
      </c>
      <c r="E16" s="3209" t="s">
        <v>3844</v>
      </c>
      <c r="F16" s="3326"/>
      <c r="G16" s="3302"/>
      <c r="H16" s="3314"/>
      <c r="I16" s="3314"/>
    </row>
    <row r="17" spans="1:12" ht="12.75" customHeight="1">
      <c r="A17" s="3209" t="s">
        <v>3843</v>
      </c>
      <c r="B17" s="3300">
        <v>10550</v>
      </c>
      <c r="C17" s="3300">
        <v>33614</v>
      </c>
      <c r="D17" s="3300" t="s">
        <v>705</v>
      </c>
      <c r="E17" s="3209" t="s">
        <v>3842</v>
      </c>
      <c r="F17" s="3326"/>
      <c r="G17" s="3314"/>
      <c r="H17" s="3314"/>
      <c r="I17" s="3314"/>
    </row>
    <row r="18" spans="1:12" ht="12.75" customHeight="1">
      <c r="A18" s="3209" t="s">
        <v>3841</v>
      </c>
      <c r="B18" s="3300" t="s">
        <v>705</v>
      </c>
      <c r="C18" s="3300">
        <v>16759</v>
      </c>
      <c r="D18" s="3300" t="s">
        <v>705</v>
      </c>
      <c r="E18" s="3209" t="s">
        <v>3840</v>
      </c>
      <c r="F18" s="3326"/>
      <c r="G18" s="3314"/>
      <c r="H18" s="3314"/>
      <c r="I18" s="3314"/>
    </row>
    <row r="19" spans="1:12" ht="12.75" customHeight="1">
      <c r="A19" s="3209" t="s">
        <v>3839</v>
      </c>
      <c r="B19" s="3300" t="s">
        <v>705</v>
      </c>
      <c r="C19" s="3300">
        <v>16398</v>
      </c>
      <c r="D19" s="3300" t="s">
        <v>705</v>
      </c>
      <c r="E19" s="3209" t="s">
        <v>3838</v>
      </c>
      <c r="F19" s="3326"/>
      <c r="G19" s="3314"/>
      <c r="H19" s="3314"/>
      <c r="I19" s="3314"/>
    </row>
    <row r="20" spans="1:12" ht="12.75" customHeight="1">
      <c r="A20" s="3209" t="s">
        <v>3837</v>
      </c>
      <c r="B20" s="3300" t="s">
        <v>705</v>
      </c>
      <c r="C20" s="3300" t="s">
        <v>705</v>
      </c>
      <c r="D20" s="3300">
        <v>7130</v>
      </c>
      <c r="E20" s="3209" t="s">
        <v>3836</v>
      </c>
      <c r="F20" s="3326"/>
      <c r="G20" s="3314"/>
      <c r="H20" s="3314"/>
      <c r="I20" s="3302"/>
    </row>
    <row r="21" spans="1:12" ht="12.75" customHeight="1">
      <c r="A21" s="3209" t="s">
        <v>3835</v>
      </c>
      <c r="B21" s="3300" t="s">
        <v>705</v>
      </c>
      <c r="C21" s="3300" t="s">
        <v>705</v>
      </c>
      <c r="D21" s="3300">
        <v>5446</v>
      </c>
      <c r="E21" s="3209" t="s">
        <v>3834</v>
      </c>
      <c r="F21" s="3326"/>
      <c r="G21" s="3314"/>
      <c r="H21" s="3314"/>
      <c r="I21" s="3302"/>
    </row>
    <row r="22" spans="1:12" ht="12.75" customHeight="1">
      <c r="A22" s="3209" t="s">
        <v>3833</v>
      </c>
      <c r="B22" s="3300" t="s">
        <v>705</v>
      </c>
      <c r="C22" s="3300" t="s">
        <v>705</v>
      </c>
      <c r="D22" s="3300">
        <v>6659</v>
      </c>
      <c r="E22" s="3209" t="s">
        <v>3832</v>
      </c>
    </row>
    <row r="23" spans="1:12" ht="12.75" customHeight="1">
      <c r="A23" s="3324" t="s">
        <v>3831</v>
      </c>
      <c r="B23" s="3325"/>
      <c r="C23" s="3325"/>
      <c r="D23" s="3325"/>
      <c r="E23" s="3324" t="s">
        <v>3830</v>
      </c>
    </row>
    <row r="24" spans="1:12" ht="12.75" customHeight="1">
      <c r="A24" s="3299" t="s">
        <v>3829</v>
      </c>
      <c r="B24" s="3323">
        <v>333</v>
      </c>
      <c r="C24" s="3323">
        <v>102</v>
      </c>
      <c r="D24" s="3323">
        <v>24</v>
      </c>
      <c r="E24" s="3299" t="s">
        <v>3828</v>
      </c>
    </row>
    <row r="25" spans="1:12" ht="12.75" customHeight="1">
      <c r="A25" s="3322" t="s">
        <v>3827</v>
      </c>
      <c r="B25" s="3108"/>
      <c r="C25" s="3108"/>
      <c r="D25" s="3108"/>
      <c r="E25" s="3322" t="s">
        <v>3826</v>
      </c>
    </row>
    <row r="26" spans="1:12" ht="12.75" customHeight="1">
      <c r="A26" s="3313" t="s">
        <v>3825</v>
      </c>
      <c r="B26" s="3304">
        <v>451313</v>
      </c>
      <c r="C26" s="3304">
        <v>310328</v>
      </c>
      <c r="D26" s="3304">
        <v>208482</v>
      </c>
      <c r="E26" s="3313" t="s">
        <v>3824</v>
      </c>
      <c r="F26" s="3308"/>
      <c r="G26" s="3318"/>
      <c r="H26" s="3318"/>
      <c r="I26" s="3318"/>
      <c r="J26" s="3318"/>
      <c r="K26" s="3321"/>
      <c r="L26" s="3308"/>
    </row>
    <row r="27" spans="1:12" ht="12.75" customHeight="1">
      <c r="A27" s="3209" t="s">
        <v>3823</v>
      </c>
      <c r="B27" s="3300">
        <v>0</v>
      </c>
      <c r="C27" s="3300">
        <v>209245</v>
      </c>
      <c r="D27" s="3300">
        <v>0</v>
      </c>
      <c r="E27" s="3209" t="s">
        <v>3822</v>
      </c>
      <c r="F27" s="3312"/>
      <c r="G27" s="3318"/>
      <c r="H27" s="3298"/>
      <c r="I27" s="3320"/>
      <c r="J27" s="3320"/>
      <c r="K27" s="3319"/>
      <c r="L27" s="3312"/>
    </row>
    <row r="28" spans="1:12" ht="12.75" customHeight="1">
      <c r="A28" s="3209" t="s">
        <v>3821</v>
      </c>
      <c r="B28" s="3300">
        <v>154774</v>
      </c>
      <c r="C28" s="3300">
        <v>0</v>
      </c>
      <c r="D28" s="3300">
        <v>0</v>
      </c>
      <c r="E28" s="3209" t="s">
        <v>3820</v>
      </c>
      <c r="F28" s="3312"/>
      <c r="G28" s="3318"/>
      <c r="H28" s="3317"/>
      <c r="I28" s="3320"/>
      <c r="J28" s="3320"/>
      <c r="K28" s="3319"/>
      <c r="L28" s="3312"/>
    </row>
    <row r="29" spans="1:12" ht="12.75" customHeight="1">
      <c r="A29" s="3209" t="s">
        <v>3819</v>
      </c>
      <c r="B29" s="3300">
        <v>296539</v>
      </c>
      <c r="C29" s="3300">
        <v>0</v>
      </c>
      <c r="D29" s="3300">
        <v>0</v>
      </c>
      <c r="E29" s="3209" t="s">
        <v>3818</v>
      </c>
      <c r="F29" s="3312"/>
      <c r="G29" s="3318"/>
      <c r="H29" s="3298"/>
      <c r="I29" s="3317"/>
      <c r="J29" s="3317"/>
      <c r="K29" s="3314"/>
      <c r="L29" s="3312"/>
    </row>
    <row r="30" spans="1:12" ht="12.75" customHeight="1">
      <c r="A30" s="3313" t="s">
        <v>3817</v>
      </c>
      <c r="B30" s="3300">
        <v>0</v>
      </c>
      <c r="C30" s="3300">
        <v>101083</v>
      </c>
      <c r="D30" s="3300">
        <v>208482</v>
      </c>
      <c r="E30" s="3313" t="s">
        <v>3816</v>
      </c>
      <c r="F30" s="3312"/>
      <c r="G30" s="3318"/>
      <c r="H30" s="3298"/>
      <c r="I30" s="3317"/>
      <c r="J30" s="3317"/>
      <c r="K30" s="3314"/>
      <c r="L30" s="3312"/>
    </row>
    <row r="31" spans="1:12" ht="12.75" customHeight="1">
      <c r="A31" s="3301" t="s">
        <v>3815</v>
      </c>
      <c r="B31" s="3304">
        <v>128.00053084594092</v>
      </c>
      <c r="C31" s="3304">
        <v>229.41485068603711</v>
      </c>
      <c r="D31" s="3304">
        <v>212.39737034331628</v>
      </c>
      <c r="E31" s="3301" t="s">
        <v>3814</v>
      </c>
    </row>
    <row r="32" spans="1:12" ht="12.75" customHeight="1">
      <c r="A32" s="3301" t="s">
        <v>3813</v>
      </c>
      <c r="B32" s="3304">
        <v>24398</v>
      </c>
      <c r="C32" s="3304">
        <v>7328</v>
      </c>
      <c r="D32" s="3304">
        <v>1480</v>
      </c>
      <c r="E32" s="3301" t="s">
        <v>3812</v>
      </c>
      <c r="F32" s="3308"/>
      <c r="G32" s="3311"/>
      <c r="H32" s="3306"/>
      <c r="I32" s="3302"/>
      <c r="J32" s="3302"/>
      <c r="K32" s="3302"/>
    </row>
    <row r="33" spans="1:11" ht="12.75" customHeight="1">
      <c r="A33" s="3315" t="s">
        <v>3811</v>
      </c>
      <c r="B33" s="3316"/>
      <c r="C33" s="3316"/>
      <c r="D33" s="3316"/>
      <c r="E33" s="3315" t="s">
        <v>26</v>
      </c>
      <c r="F33" s="3312"/>
      <c r="G33" s="3311"/>
      <c r="H33" s="3306"/>
      <c r="I33" s="3302"/>
      <c r="J33" s="3302"/>
      <c r="K33" s="3302"/>
    </row>
    <row r="34" spans="1:11" ht="12.75" customHeight="1">
      <c r="A34" s="3301" t="s">
        <v>3810</v>
      </c>
      <c r="B34" s="3304">
        <v>83716</v>
      </c>
      <c r="C34" s="3304">
        <v>41775</v>
      </c>
      <c r="D34" s="3304">
        <v>12015</v>
      </c>
      <c r="E34" s="3301" t="s">
        <v>3809</v>
      </c>
    </row>
    <row r="35" spans="1:11" ht="12.75" customHeight="1">
      <c r="A35" s="3301" t="s">
        <v>3808</v>
      </c>
      <c r="B35" s="3300">
        <v>0</v>
      </c>
      <c r="C35" s="3300">
        <v>11569</v>
      </c>
      <c r="D35" s="3300">
        <v>1419</v>
      </c>
      <c r="E35" s="3301" t="s">
        <v>3807</v>
      </c>
    </row>
    <row r="36" spans="1:11" ht="12.75" customHeight="1">
      <c r="A36" s="3313" t="s">
        <v>3806</v>
      </c>
      <c r="B36" s="3300">
        <v>14863</v>
      </c>
      <c r="C36" s="3300">
        <v>16478</v>
      </c>
      <c r="D36" s="3300">
        <v>0</v>
      </c>
      <c r="E36" s="3313" t="s">
        <v>3805</v>
      </c>
      <c r="F36" s="3308"/>
      <c r="G36" s="3311"/>
      <c r="H36" s="3306"/>
      <c r="I36" s="3302"/>
      <c r="J36" s="3302"/>
      <c r="K36" s="3302"/>
    </row>
    <row r="37" spans="1:11" ht="12.75" customHeight="1">
      <c r="A37" s="3313" t="s">
        <v>3804</v>
      </c>
      <c r="B37" s="3300">
        <v>0</v>
      </c>
      <c r="C37" s="3300">
        <v>0</v>
      </c>
      <c r="D37" s="3300">
        <v>982</v>
      </c>
      <c r="E37" s="3313" t="s">
        <v>3803</v>
      </c>
      <c r="F37" s="3312"/>
      <c r="G37" s="3311"/>
      <c r="H37" s="3306"/>
      <c r="I37" s="3302"/>
      <c r="J37" s="3302"/>
      <c r="K37" s="3302"/>
    </row>
    <row r="38" spans="1:11" ht="12.75" customHeight="1">
      <c r="A38" s="3313" t="s">
        <v>3802</v>
      </c>
      <c r="B38" s="3300">
        <v>573</v>
      </c>
      <c r="C38" s="3300">
        <v>13654</v>
      </c>
      <c r="D38" s="3300">
        <v>7272</v>
      </c>
      <c r="E38" s="3313" t="s">
        <v>3801</v>
      </c>
      <c r="F38" s="3312"/>
      <c r="G38" s="3311"/>
      <c r="H38" s="3306"/>
      <c r="I38" s="3314"/>
      <c r="J38" s="3302"/>
      <c r="K38" s="3302"/>
    </row>
    <row r="39" spans="1:11" ht="12.75" customHeight="1">
      <c r="A39" s="3209" t="s">
        <v>3800</v>
      </c>
      <c r="B39" s="3300">
        <v>4094</v>
      </c>
      <c r="C39" s="3300">
        <v>0</v>
      </c>
      <c r="D39" s="3300">
        <v>257</v>
      </c>
      <c r="E39" s="3209" t="s">
        <v>3799</v>
      </c>
      <c r="F39" s="3312"/>
      <c r="G39" s="3311"/>
      <c r="H39" s="3306"/>
      <c r="I39" s="3302"/>
      <c r="J39" s="3314"/>
      <c r="K39" s="3314"/>
    </row>
    <row r="40" spans="1:11" ht="12.75" customHeight="1">
      <c r="A40" s="3209" t="s">
        <v>3798</v>
      </c>
      <c r="B40" s="3300">
        <v>64186</v>
      </c>
      <c r="C40" s="3300">
        <v>74</v>
      </c>
      <c r="D40" s="3300">
        <v>2085</v>
      </c>
      <c r="E40" s="3209" t="s">
        <v>3797</v>
      </c>
      <c r="F40" s="3312"/>
      <c r="G40" s="3311"/>
      <c r="H40" s="3306"/>
      <c r="I40" s="3302"/>
      <c r="J40" s="3302"/>
      <c r="K40" s="3302"/>
    </row>
    <row r="41" spans="1:11" ht="12.75" customHeight="1">
      <c r="A41" s="3313" t="s">
        <v>3796</v>
      </c>
      <c r="B41" s="3304">
        <v>403679</v>
      </c>
      <c r="C41" s="3304">
        <v>216961</v>
      </c>
      <c r="D41" s="3304">
        <v>32179</v>
      </c>
      <c r="E41" s="3313" t="s">
        <v>3795</v>
      </c>
      <c r="F41" s="3312"/>
      <c r="G41" s="3311"/>
      <c r="H41" s="3306"/>
      <c r="I41" s="3302"/>
      <c r="J41" s="3302"/>
      <c r="K41" s="3302"/>
    </row>
    <row r="42" spans="1:11" ht="12.75" customHeight="1">
      <c r="A42" s="3209" t="s">
        <v>3794</v>
      </c>
      <c r="B42" s="3304">
        <v>3122938</v>
      </c>
      <c r="C42" s="3304">
        <v>1676170</v>
      </c>
      <c r="D42" s="3304">
        <v>313485</v>
      </c>
      <c r="E42" s="3209" t="s">
        <v>3793</v>
      </c>
      <c r="F42" s="3312"/>
      <c r="G42" s="3311"/>
      <c r="H42" s="3306"/>
      <c r="I42" s="3302"/>
      <c r="J42" s="3302"/>
      <c r="K42" s="3302"/>
    </row>
    <row r="43" spans="1:11" ht="12.75" customHeight="1">
      <c r="A43" s="3209" t="s">
        <v>3792</v>
      </c>
      <c r="B43" s="3309">
        <v>4.8220053514262506</v>
      </c>
      <c r="C43" s="3309">
        <v>5.1935607420706162</v>
      </c>
      <c r="D43" s="3309">
        <v>2.6782355389096963</v>
      </c>
      <c r="E43" s="3209" t="s">
        <v>3791</v>
      </c>
      <c r="F43" s="3308"/>
      <c r="G43" s="3311"/>
      <c r="H43" s="3310"/>
      <c r="I43" s="3302"/>
      <c r="J43" s="3302"/>
      <c r="K43" s="3302"/>
    </row>
    <row r="44" spans="1:11" ht="12.75" customHeight="1">
      <c r="A44" s="3209" t="s">
        <v>3790</v>
      </c>
      <c r="B44" s="3309">
        <v>16.545577506352981</v>
      </c>
      <c r="C44" s="3309">
        <v>29.607123362445414</v>
      </c>
      <c r="D44" s="3309">
        <v>21.742567567567569</v>
      </c>
      <c r="E44" s="3209" t="s">
        <v>3789</v>
      </c>
      <c r="F44" s="3308"/>
      <c r="G44" s="3307"/>
      <c r="H44" s="3306"/>
      <c r="I44" s="3302"/>
      <c r="J44" s="3302"/>
      <c r="K44" s="3302"/>
    </row>
    <row r="45" spans="1:11" s="3050" customFormat="1" ht="12.75" customHeight="1">
      <c r="A45" s="3305" t="s">
        <v>3788</v>
      </c>
      <c r="B45" s="3304">
        <v>87712</v>
      </c>
      <c r="C45" s="3304">
        <v>57309</v>
      </c>
      <c r="D45" s="3304">
        <v>7433</v>
      </c>
      <c r="E45" s="3305" t="s">
        <v>3787</v>
      </c>
    </row>
    <row r="46" spans="1:11" ht="12.75" customHeight="1">
      <c r="A46" s="3209" t="s">
        <v>3786</v>
      </c>
      <c r="B46" s="3300">
        <v>79755</v>
      </c>
      <c r="C46" s="3300">
        <v>42162</v>
      </c>
      <c r="D46" s="3300">
        <v>6840</v>
      </c>
      <c r="E46" s="3209" t="s">
        <v>3785</v>
      </c>
    </row>
    <row r="47" spans="1:11" ht="12.75" customHeight="1">
      <c r="A47" s="3209" t="s">
        <v>3784</v>
      </c>
      <c r="B47" s="3300">
        <v>7957</v>
      </c>
      <c r="C47" s="3300">
        <v>15147</v>
      </c>
      <c r="D47" s="3300">
        <v>593</v>
      </c>
      <c r="E47" s="3209" t="s">
        <v>3783</v>
      </c>
    </row>
    <row r="48" spans="1:11" ht="12.75" customHeight="1">
      <c r="A48" s="3305" t="s">
        <v>3782</v>
      </c>
      <c r="B48" s="3304">
        <v>101185</v>
      </c>
      <c r="C48" s="3304">
        <v>43958</v>
      </c>
      <c r="D48" s="3304">
        <v>12170</v>
      </c>
      <c r="E48" s="3305" t="s">
        <v>3781</v>
      </c>
      <c r="F48" s="3302"/>
      <c r="G48" s="3302"/>
      <c r="H48" s="3302"/>
    </row>
    <row r="49" spans="1:8" ht="12.75" customHeight="1">
      <c r="A49" s="3303" t="s">
        <v>3780</v>
      </c>
      <c r="B49" s="3304">
        <v>87359</v>
      </c>
      <c r="C49" s="3304">
        <v>57799</v>
      </c>
      <c r="D49" s="3304">
        <v>706</v>
      </c>
      <c r="E49" s="3303" t="s">
        <v>3779</v>
      </c>
      <c r="F49" s="3302"/>
      <c r="G49" s="3302"/>
      <c r="H49" s="3302"/>
    </row>
    <row r="50" spans="1:8" ht="12.75" customHeight="1">
      <c r="A50" s="3301" t="s">
        <v>3778</v>
      </c>
      <c r="B50" s="3300">
        <v>1178</v>
      </c>
      <c r="C50" s="3300">
        <v>0</v>
      </c>
      <c r="D50" s="3300">
        <v>0</v>
      </c>
      <c r="E50" s="3301" t="s">
        <v>3777</v>
      </c>
      <c r="F50" s="3298"/>
      <c r="G50" s="3298"/>
      <c r="H50" s="3298"/>
    </row>
    <row r="51" spans="1:8" ht="12.75" customHeight="1">
      <c r="A51" s="3301" t="s">
        <v>3776</v>
      </c>
      <c r="B51" s="3300">
        <v>53185</v>
      </c>
      <c r="C51" s="3300">
        <v>57799</v>
      </c>
      <c r="D51" s="3300">
        <v>186</v>
      </c>
      <c r="E51" s="3301" t="s">
        <v>3775</v>
      </c>
      <c r="F51" s="3298"/>
      <c r="G51" s="3298"/>
      <c r="H51" s="3298"/>
    </row>
    <row r="52" spans="1:8" ht="12.75" customHeight="1">
      <c r="A52" s="3301" t="s">
        <v>3774</v>
      </c>
      <c r="B52" s="3300">
        <v>32414</v>
      </c>
      <c r="C52" s="3300">
        <v>0</v>
      </c>
      <c r="D52" s="3300">
        <v>520</v>
      </c>
      <c r="E52" s="3299" t="s">
        <v>3773</v>
      </c>
      <c r="F52" s="3298"/>
      <c r="G52" s="3298"/>
      <c r="H52" s="3298"/>
    </row>
    <row r="53" spans="1:8" ht="12.75" customHeight="1">
      <c r="A53" s="3301" t="s">
        <v>3772</v>
      </c>
      <c r="B53" s="3300">
        <v>582</v>
      </c>
      <c r="C53" s="3300">
        <v>0</v>
      </c>
      <c r="D53" s="3300">
        <v>0</v>
      </c>
      <c r="E53" s="3299" t="s">
        <v>3771</v>
      </c>
      <c r="F53" s="3298"/>
      <c r="G53" s="3298"/>
      <c r="H53" s="3298"/>
    </row>
    <row r="54" spans="1:8" ht="12.75" customHeight="1">
      <c r="A54" s="3154"/>
      <c r="B54" s="3266" t="s">
        <v>3770</v>
      </c>
      <c r="C54" s="3266" t="s">
        <v>3769</v>
      </c>
      <c r="D54" s="3266" t="s">
        <v>3768</v>
      </c>
      <c r="E54" s="3154"/>
    </row>
    <row r="55" spans="1:8" ht="24" customHeight="1">
      <c r="A55" s="5889" t="s">
        <v>406</v>
      </c>
      <c r="B55" s="5889"/>
      <c r="C55" s="5889"/>
      <c r="D55" s="5889"/>
      <c r="E55" s="5889"/>
    </row>
    <row r="56" spans="1:8">
      <c r="A56" s="5785" t="s">
        <v>3767</v>
      </c>
      <c r="B56" s="5896"/>
      <c r="C56" s="5896"/>
      <c r="D56" s="5896"/>
      <c r="E56" s="5896"/>
    </row>
    <row r="57" spans="1:8" ht="10.5" customHeight="1">
      <c r="A57" s="5785" t="s">
        <v>3766</v>
      </c>
      <c r="B57" s="5785"/>
      <c r="C57" s="5785"/>
      <c r="D57" s="5785"/>
      <c r="E57" s="5785"/>
    </row>
    <row r="58" spans="1:8" ht="10" customHeight="1">
      <c r="A58" s="5794" t="s">
        <v>3765</v>
      </c>
      <c r="B58" s="5794"/>
      <c r="C58" s="5794"/>
      <c r="D58" s="5794"/>
      <c r="E58" s="5794"/>
    </row>
    <row r="59" spans="1:8">
      <c r="A59" s="5794" t="s">
        <v>3764</v>
      </c>
      <c r="B59" s="5794"/>
      <c r="C59" s="5794"/>
      <c r="D59" s="5794"/>
      <c r="E59" s="5794"/>
    </row>
    <row r="60" spans="1:8">
      <c r="A60" s="3048"/>
      <c r="B60" s="3048"/>
      <c r="C60" s="3048"/>
      <c r="D60" s="3048"/>
      <c r="E60" s="3048"/>
    </row>
    <row r="61" spans="1:8" ht="6.75" customHeight="1">
      <c r="A61" s="3049" t="s">
        <v>403</v>
      </c>
      <c r="B61" s="3049"/>
      <c r="C61" s="3049"/>
      <c r="D61" s="3049"/>
      <c r="E61" s="3049"/>
    </row>
    <row r="62" spans="1:8" ht="17.649999999999999" customHeight="1">
      <c r="A62" s="3297" t="s">
        <v>3763</v>
      </c>
      <c r="B62" s="3053"/>
      <c r="C62" s="3053"/>
      <c r="D62" s="3053"/>
      <c r="E62" s="3053"/>
    </row>
    <row r="63" spans="1:8" ht="10" customHeight="1">
      <c r="A63" s="3297" t="s">
        <v>3762</v>
      </c>
      <c r="B63" s="3053"/>
      <c r="C63" s="3053"/>
      <c r="D63" s="3053"/>
      <c r="E63" s="3053"/>
    </row>
    <row r="64" spans="1:8" ht="10" customHeight="1">
      <c r="A64" s="3296"/>
      <c r="B64" s="3182"/>
      <c r="C64" s="3182"/>
      <c r="D64" s="3182"/>
      <c r="E64" s="3182"/>
    </row>
    <row r="65" ht="10" customHeight="1"/>
  </sheetData>
  <mergeCells count="7">
    <mergeCell ref="A59:E59"/>
    <mergeCell ref="A58:E58"/>
    <mergeCell ref="A1:E1"/>
    <mergeCell ref="A2:E2"/>
    <mergeCell ref="A56:E56"/>
    <mergeCell ref="A57:E57"/>
    <mergeCell ref="A55:E55"/>
  </mergeCells>
  <hyperlinks>
    <hyperlink ref="A62" r:id="rId1" xr:uid="{628DD395-31BB-4BB9-92B5-813BC752FF17}"/>
    <hyperlink ref="A63" r:id="rId2" xr:uid="{BE26E334-1EB5-41A1-BBBC-66B07A3FF1C2}"/>
    <hyperlink ref="A4" r:id="rId3" xr:uid="{1F4CAD5C-7C19-4E50-AC4B-24A99543F7F0}"/>
    <hyperlink ref="E4" r:id="rId4" xr:uid="{06B4C817-E7DB-4D72-974E-06BCF7CDE2CC}"/>
    <hyperlink ref="E23" r:id="rId5" xr:uid="{24EC0C20-78FB-40CF-84BE-8F7638B6584C}"/>
    <hyperlink ref="A23" r:id="rId6" xr:uid="{75356818-F9EE-4C3D-9684-0EF7AE990941}"/>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BE12-4E1F-4751-B500-81C89E26F025}">
  <sheetPr>
    <pageSetUpPr fitToPage="1"/>
  </sheetPr>
  <dimension ref="A1:R57"/>
  <sheetViews>
    <sheetView showGridLines="0" zoomScaleNormal="100" workbookViewId="0"/>
  </sheetViews>
  <sheetFormatPr defaultColWidth="9.1796875" defaultRowHeight="13"/>
  <cols>
    <col min="1" max="1" width="11.453125" style="1150" customWidth="1"/>
    <col min="2" max="2" width="11.81640625" style="1150" customWidth="1"/>
    <col min="3" max="3" width="12.453125" style="1150" customWidth="1"/>
    <col min="4" max="4" width="10" style="1150" bestFit="1" customWidth="1"/>
    <col min="5" max="5" width="11.1796875" style="1150" customWidth="1"/>
    <col min="6" max="6" width="9.1796875" style="1150"/>
    <col min="7" max="7" width="11.54296875" style="1150" customWidth="1"/>
    <col min="8" max="8" width="11.7265625" style="1150" customWidth="1"/>
    <col min="9" max="16" width="9.1796875" style="1150"/>
    <col min="17" max="17" width="5.26953125" style="1150" customWidth="1"/>
    <col min="18" max="16384" width="9.1796875" style="1150"/>
  </cols>
  <sheetData>
    <row r="1" spans="1:8" ht="24" customHeight="1">
      <c r="A1" s="5897" t="s">
        <v>3903</v>
      </c>
      <c r="B1" s="5898"/>
      <c r="C1" s="5898"/>
      <c r="D1" s="5898"/>
      <c r="E1" s="5898"/>
      <c r="F1" s="5898"/>
      <c r="G1" s="5898"/>
      <c r="H1" s="5898"/>
    </row>
    <row r="2" spans="1:8" ht="23.25" customHeight="1">
      <c r="A2" s="5899" t="s">
        <v>3902</v>
      </c>
      <c r="B2" s="5900"/>
      <c r="C2" s="5900"/>
      <c r="D2" s="5900"/>
      <c r="E2" s="5900"/>
      <c r="F2" s="5900"/>
      <c r="G2" s="5900"/>
      <c r="H2" s="5900"/>
    </row>
    <row r="3" spans="1:8" ht="15.65" customHeight="1">
      <c r="A3" s="5901"/>
      <c r="B3" s="5904" t="s">
        <v>3901</v>
      </c>
      <c r="C3" s="5906" t="s">
        <v>3900</v>
      </c>
      <c r="D3" s="5907"/>
      <c r="E3" s="5906" t="s">
        <v>3899</v>
      </c>
      <c r="F3" s="5907"/>
      <c r="G3" s="5908" t="s">
        <v>3898</v>
      </c>
      <c r="H3" s="5908"/>
    </row>
    <row r="4" spans="1:8" ht="25.5" customHeight="1">
      <c r="A4" s="5902"/>
      <c r="B4" s="5905"/>
      <c r="C4" s="299" t="s">
        <v>3896</v>
      </c>
      <c r="D4" s="299" t="s">
        <v>3895</v>
      </c>
      <c r="E4" s="299" t="s">
        <v>3897</v>
      </c>
      <c r="F4" s="299" t="s">
        <v>3895</v>
      </c>
      <c r="G4" s="27" t="s">
        <v>3896</v>
      </c>
      <c r="H4" s="27" t="s">
        <v>3895</v>
      </c>
    </row>
    <row r="5" spans="1:8" ht="13.75" customHeight="1">
      <c r="A5" s="5903"/>
      <c r="B5" s="428" t="s">
        <v>805</v>
      </c>
      <c r="C5" s="5124" t="s">
        <v>3894</v>
      </c>
      <c r="D5" s="5125"/>
      <c r="E5" s="5124" t="s">
        <v>3893</v>
      </c>
      <c r="F5" s="5125"/>
      <c r="G5" s="4948" t="s">
        <v>3892</v>
      </c>
      <c r="H5" s="4948"/>
    </row>
    <row r="6" spans="1:8" ht="12.75" customHeight="1">
      <c r="A6" s="3357" t="s">
        <v>212</v>
      </c>
      <c r="B6" s="3358"/>
      <c r="C6" s="3358"/>
      <c r="D6" s="3358"/>
      <c r="E6" s="3358"/>
      <c r="F6" s="3358"/>
      <c r="G6" s="3358"/>
      <c r="H6" s="153"/>
    </row>
    <row r="7" spans="1:8" ht="12.75" customHeight="1">
      <c r="A7" s="3357">
        <v>1990</v>
      </c>
      <c r="B7" s="3356" t="s">
        <v>218</v>
      </c>
      <c r="C7" s="3356">
        <v>2264545</v>
      </c>
      <c r="D7" s="3356">
        <v>373332</v>
      </c>
      <c r="E7" s="3356">
        <v>248531</v>
      </c>
      <c r="F7" s="3356">
        <v>3210</v>
      </c>
      <c r="G7" s="3356">
        <v>10972</v>
      </c>
      <c r="H7" s="3356">
        <v>5221</v>
      </c>
    </row>
    <row r="8" spans="1:8" ht="12.75" customHeight="1">
      <c r="A8" s="3357">
        <v>1991</v>
      </c>
      <c r="B8" s="3356" t="s">
        <v>218</v>
      </c>
      <c r="C8" s="3356">
        <v>2438612</v>
      </c>
      <c r="D8" s="3356">
        <v>424934</v>
      </c>
      <c r="E8" s="3356">
        <v>267451</v>
      </c>
      <c r="F8" s="3356">
        <v>4027</v>
      </c>
      <c r="G8" s="3356">
        <v>11785</v>
      </c>
      <c r="H8" s="3356">
        <v>6457</v>
      </c>
    </row>
    <row r="9" spans="1:8" ht="12.75" customHeight="1">
      <c r="A9" s="3357">
        <v>1992</v>
      </c>
      <c r="B9" s="3356" t="s">
        <v>218</v>
      </c>
      <c r="C9" s="3356">
        <v>1933889</v>
      </c>
      <c r="D9" s="3355">
        <v>410527</v>
      </c>
      <c r="E9" s="3355">
        <v>235178</v>
      </c>
      <c r="F9" s="3355">
        <v>3947</v>
      </c>
      <c r="G9" s="3355">
        <v>10652</v>
      </c>
      <c r="H9" s="3355">
        <v>6403</v>
      </c>
    </row>
    <row r="10" spans="1:8" ht="12.75" customHeight="1">
      <c r="A10" s="3357">
        <v>1993</v>
      </c>
      <c r="B10" s="3356" t="s">
        <v>218</v>
      </c>
      <c r="C10" s="3356">
        <v>2067453</v>
      </c>
      <c r="D10" s="3356">
        <v>396742</v>
      </c>
      <c r="E10" s="3355">
        <v>226109</v>
      </c>
      <c r="F10" s="3356">
        <v>4440</v>
      </c>
      <c r="G10" s="3356">
        <v>9957</v>
      </c>
      <c r="H10" s="3355">
        <v>5864</v>
      </c>
    </row>
    <row r="11" spans="1:8" ht="12.75" customHeight="1">
      <c r="A11" s="3357">
        <v>1994</v>
      </c>
      <c r="B11" s="3356" t="s">
        <v>218</v>
      </c>
      <c r="C11" s="3356">
        <v>2320938</v>
      </c>
      <c r="D11" s="3356">
        <v>559302</v>
      </c>
      <c r="E11" s="3356">
        <v>280124</v>
      </c>
      <c r="F11" s="3356">
        <v>5256</v>
      </c>
      <c r="G11" s="3356">
        <v>11190</v>
      </c>
      <c r="H11" s="3356">
        <v>7231</v>
      </c>
    </row>
    <row r="12" spans="1:8" ht="12.75" customHeight="1">
      <c r="A12" s="3357" t="s">
        <v>460</v>
      </c>
      <c r="B12" s="3356"/>
      <c r="C12" s="3356"/>
      <c r="D12" s="3356"/>
      <c r="E12" s="3356"/>
      <c r="F12" s="3356"/>
      <c r="G12" s="3356"/>
      <c r="H12" s="3356"/>
    </row>
    <row r="13" spans="1:8" ht="12.75" customHeight="1">
      <c r="A13" s="3357">
        <v>1995</v>
      </c>
      <c r="B13" s="3356" t="s">
        <v>218</v>
      </c>
      <c r="C13" s="3356">
        <v>2248741</v>
      </c>
      <c r="D13" s="3356">
        <v>537081</v>
      </c>
      <c r="E13" s="3356">
        <v>263195</v>
      </c>
      <c r="F13" s="3356">
        <v>5741</v>
      </c>
      <c r="G13" s="3356">
        <v>11119</v>
      </c>
      <c r="H13" s="3356">
        <v>7707</v>
      </c>
    </row>
    <row r="14" spans="1:8" ht="12.75" customHeight="1">
      <c r="A14" s="3357">
        <v>1996</v>
      </c>
      <c r="B14" s="3356">
        <v>60468</v>
      </c>
      <c r="C14" s="3356">
        <v>2223556</v>
      </c>
      <c r="D14" s="3356">
        <v>612304</v>
      </c>
      <c r="E14" s="3356">
        <v>236582</v>
      </c>
      <c r="F14" s="3356">
        <v>6974</v>
      </c>
      <c r="G14" s="3356">
        <v>13995</v>
      </c>
      <c r="H14" s="3356">
        <v>9243</v>
      </c>
    </row>
    <row r="15" spans="1:8" ht="12.75" customHeight="1">
      <c r="A15" s="3357">
        <v>1997</v>
      </c>
      <c r="B15" s="3356">
        <v>63747</v>
      </c>
      <c r="C15" s="3356">
        <v>2252063</v>
      </c>
      <c r="D15" s="3356">
        <v>690013</v>
      </c>
      <c r="E15" s="3356">
        <v>253124</v>
      </c>
      <c r="F15" s="3356">
        <v>8639</v>
      </c>
      <c r="G15" s="3356">
        <v>14442</v>
      </c>
      <c r="H15" s="3356">
        <v>10417</v>
      </c>
    </row>
    <row r="16" spans="1:8">
      <c r="A16" s="3357">
        <v>1998</v>
      </c>
      <c r="B16" s="3356">
        <v>62772</v>
      </c>
      <c r="C16" s="3356">
        <v>2219602</v>
      </c>
      <c r="D16" s="3356">
        <v>717531</v>
      </c>
      <c r="E16" s="3356">
        <v>262752</v>
      </c>
      <c r="F16" s="3356">
        <v>9008</v>
      </c>
      <c r="G16" s="3356">
        <v>14695</v>
      </c>
      <c r="H16" s="3356">
        <v>10872</v>
      </c>
    </row>
    <row r="17" spans="1:8">
      <c r="A17" s="3357">
        <v>1999</v>
      </c>
      <c r="B17" s="3356">
        <v>62381</v>
      </c>
      <c r="C17" s="3356">
        <v>2248994</v>
      </c>
      <c r="D17" s="3356">
        <v>784338</v>
      </c>
      <c r="E17" s="3356">
        <v>269754</v>
      </c>
      <c r="F17" s="3356">
        <v>10548</v>
      </c>
      <c r="G17" s="3356">
        <v>15220</v>
      </c>
      <c r="H17" s="3356">
        <v>11729</v>
      </c>
    </row>
    <row r="18" spans="1:8">
      <c r="A18" s="3357">
        <v>2000</v>
      </c>
      <c r="B18" s="3356">
        <v>19150</v>
      </c>
      <c r="C18" s="3356">
        <v>825227</v>
      </c>
      <c r="D18" s="3356">
        <v>799324</v>
      </c>
      <c r="E18" s="3356">
        <v>103219</v>
      </c>
      <c r="F18" s="3356">
        <v>9311</v>
      </c>
      <c r="G18" s="3356">
        <v>7473</v>
      </c>
      <c r="H18" s="3356">
        <v>12185</v>
      </c>
    </row>
    <row r="19" spans="1:8">
      <c r="A19" s="3357">
        <v>2001</v>
      </c>
      <c r="B19" s="3356">
        <v>21274</v>
      </c>
      <c r="C19" s="3356">
        <v>1072394</v>
      </c>
      <c r="D19" s="3356">
        <v>861347</v>
      </c>
      <c r="E19" s="3356">
        <v>126540</v>
      </c>
      <c r="F19" s="3356">
        <v>10555</v>
      </c>
      <c r="G19" s="3356">
        <v>10007</v>
      </c>
      <c r="H19" s="3356">
        <v>13078</v>
      </c>
    </row>
    <row r="20" spans="1:8">
      <c r="A20" s="3357">
        <v>2002</v>
      </c>
      <c r="B20" s="3356">
        <v>21196</v>
      </c>
      <c r="C20" s="3356">
        <v>951856</v>
      </c>
      <c r="D20" s="3356">
        <v>907931</v>
      </c>
      <c r="E20" s="3356">
        <v>112145</v>
      </c>
      <c r="F20" s="3356">
        <v>12095</v>
      </c>
      <c r="G20" s="3356">
        <v>8768</v>
      </c>
      <c r="H20" s="3356">
        <v>14420</v>
      </c>
    </row>
    <row r="21" spans="1:8">
      <c r="A21" s="3357">
        <v>2003</v>
      </c>
      <c r="B21" s="3356">
        <v>21772</v>
      </c>
      <c r="C21" s="3356">
        <v>946663</v>
      </c>
      <c r="D21" s="3356">
        <v>831642</v>
      </c>
      <c r="E21" s="3356">
        <v>101747</v>
      </c>
      <c r="F21" s="3356">
        <v>11480</v>
      </c>
      <c r="G21" s="3356">
        <v>8053</v>
      </c>
      <c r="H21" s="3356">
        <v>12799</v>
      </c>
    </row>
    <row r="22" spans="1:8">
      <c r="A22" s="3357">
        <v>2004</v>
      </c>
      <c r="B22" s="3356">
        <v>61242</v>
      </c>
      <c r="C22" s="3356">
        <v>2276880</v>
      </c>
      <c r="D22" s="3356">
        <v>1554874</v>
      </c>
      <c r="E22" s="3356">
        <v>300239</v>
      </c>
      <c r="F22" s="3356">
        <v>25915</v>
      </c>
      <c r="G22" s="3356">
        <v>17445</v>
      </c>
      <c r="H22" s="3355">
        <v>23435</v>
      </c>
    </row>
    <row r="23" spans="1:8">
      <c r="A23" s="3354">
        <v>2005</v>
      </c>
      <c r="B23" s="3353">
        <v>66999</v>
      </c>
      <c r="C23" s="3353">
        <v>2309188</v>
      </c>
      <c r="D23" s="3353">
        <v>1677740</v>
      </c>
      <c r="E23" s="3353">
        <v>306390</v>
      </c>
      <c r="F23" s="3353">
        <v>26988</v>
      </c>
      <c r="G23" s="3353">
        <v>17425</v>
      </c>
      <c r="H23" s="3352">
        <v>25231</v>
      </c>
    </row>
    <row r="24" spans="1:8">
      <c r="A24" s="3354">
        <v>2006</v>
      </c>
      <c r="B24" s="3353">
        <v>67925</v>
      </c>
      <c r="C24" s="3353">
        <v>2306719</v>
      </c>
      <c r="D24" s="3353">
        <v>1787129</v>
      </c>
      <c r="E24" s="3353">
        <v>291995</v>
      </c>
      <c r="F24" s="3353">
        <v>30248</v>
      </c>
      <c r="G24" s="3353">
        <v>17590</v>
      </c>
      <c r="H24" s="3352">
        <v>27442</v>
      </c>
    </row>
    <row r="25" spans="1:8">
      <c r="A25" s="3354">
        <v>2007</v>
      </c>
      <c r="B25" s="3353">
        <v>67174</v>
      </c>
      <c r="C25" s="3353">
        <v>2314197</v>
      </c>
      <c r="D25" s="3353">
        <v>1837885</v>
      </c>
      <c r="E25" s="3353">
        <v>290387</v>
      </c>
      <c r="F25" s="3353">
        <v>34005</v>
      </c>
      <c r="G25" s="3353">
        <v>18374</v>
      </c>
      <c r="H25" s="3352">
        <v>28032</v>
      </c>
    </row>
    <row r="26" spans="1:8">
      <c r="A26" s="3354">
        <v>2008</v>
      </c>
      <c r="B26" s="3353">
        <v>63198</v>
      </c>
      <c r="C26" s="3353">
        <v>2166662</v>
      </c>
      <c r="D26" s="3353">
        <v>1446057</v>
      </c>
      <c r="E26" s="3353">
        <v>264495</v>
      </c>
      <c r="F26" s="3353">
        <v>26253</v>
      </c>
      <c r="G26" s="3353">
        <v>16858</v>
      </c>
      <c r="H26" s="3352">
        <v>22091</v>
      </c>
    </row>
    <row r="27" spans="1:8">
      <c r="A27" s="3354">
        <v>2009</v>
      </c>
      <c r="B27" s="3353">
        <v>58363</v>
      </c>
      <c r="C27" s="3353">
        <v>1887157</v>
      </c>
      <c r="D27" s="3353">
        <v>1359672</v>
      </c>
      <c r="E27" s="3353">
        <v>228390</v>
      </c>
      <c r="F27" s="3353">
        <v>21758</v>
      </c>
      <c r="G27" s="3353">
        <v>13969</v>
      </c>
      <c r="H27" s="3352">
        <v>21387</v>
      </c>
    </row>
    <row r="28" spans="1:8">
      <c r="A28" s="3354">
        <v>2010</v>
      </c>
      <c r="B28" s="3353">
        <v>53875</v>
      </c>
      <c r="C28" s="3353">
        <v>1777408</v>
      </c>
      <c r="D28" s="3353">
        <v>1394025</v>
      </c>
      <c r="E28" s="3353">
        <v>196699</v>
      </c>
      <c r="F28" s="3353">
        <v>21216</v>
      </c>
      <c r="G28" s="3353">
        <v>12554</v>
      </c>
      <c r="H28" s="3352">
        <v>22086</v>
      </c>
    </row>
    <row r="29" spans="1:8">
      <c r="A29" s="3354">
        <v>2011</v>
      </c>
      <c r="B29" s="3353">
        <v>56288</v>
      </c>
      <c r="C29" s="3353">
        <v>1748081</v>
      </c>
      <c r="D29" s="3353">
        <v>1481411</v>
      </c>
      <c r="E29" s="3353">
        <v>196087</v>
      </c>
      <c r="F29" s="3353">
        <v>23720</v>
      </c>
      <c r="G29" s="3353">
        <v>12838</v>
      </c>
      <c r="H29" s="3352">
        <v>24634</v>
      </c>
    </row>
    <row r="30" spans="1:8">
      <c r="A30" s="3350">
        <v>2012</v>
      </c>
      <c r="B30" s="3349">
        <v>49204</v>
      </c>
      <c r="C30" s="3349">
        <v>1396723</v>
      </c>
      <c r="D30" s="3349">
        <v>1373765</v>
      </c>
      <c r="E30" s="3348">
        <v>138376</v>
      </c>
      <c r="F30" s="3348">
        <v>20583</v>
      </c>
      <c r="G30" s="3348">
        <v>10078</v>
      </c>
      <c r="H30" s="3351">
        <v>22196</v>
      </c>
    </row>
    <row r="31" spans="1:8">
      <c r="A31" s="3350">
        <v>2013</v>
      </c>
      <c r="B31" s="3349">
        <v>48999</v>
      </c>
      <c r="C31" s="3349">
        <v>1332842</v>
      </c>
      <c r="D31" s="3349">
        <v>1717403</v>
      </c>
      <c r="E31" s="3348">
        <v>133708</v>
      </c>
      <c r="F31" s="3348">
        <v>27980</v>
      </c>
      <c r="G31" s="3348">
        <v>10570</v>
      </c>
      <c r="H31" s="3351">
        <v>29054</v>
      </c>
    </row>
    <row r="32" spans="1:8">
      <c r="A32" s="3350">
        <v>2014</v>
      </c>
      <c r="B32" s="3349">
        <v>46431</v>
      </c>
      <c r="C32" s="3349">
        <v>1220636</v>
      </c>
      <c r="D32" s="3349">
        <v>1588229</v>
      </c>
      <c r="E32" s="3348">
        <v>130322</v>
      </c>
      <c r="F32" s="3348">
        <v>27581</v>
      </c>
      <c r="G32" s="3348">
        <v>10510</v>
      </c>
      <c r="H32" s="3351">
        <v>25826</v>
      </c>
    </row>
    <row r="33" spans="1:18">
      <c r="A33" s="3350">
        <v>2015</v>
      </c>
      <c r="B33" s="3349">
        <v>45620</v>
      </c>
      <c r="C33" s="3349">
        <v>1426322.4116554251</v>
      </c>
      <c r="D33" s="3349">
        <v>1436765.2763308701</v>
      </c>
      <c r="E33" s="3349">
        <v>131007</v>
      </c>
      <c r="F33" s="3349">
        <v>23825</v>
      </c>
      <c r="G33" s="3349">
        <v>11070</v>
      </c>
      <c r="H33" s="2532">
        <v>21455</v>
      </c>
    </row>
    <row r="34" spans="1:18">
      <c r="A34" s="3347">
        <v>2016</v>
      </c>
      <c r="B34" s="3349">
        <v>42728</v>
      </c>
      <c r="C34" s="3349">
        <v>1317531</v>
      </c>
      <c r="D34" s="3349">
        <v>1595474</v>
      </c>
      <c r="E34" s="3349">
        <v>122779</v>
      </c>
      <c r="F34" s="3349">
        <v>25847</v>
      </c>
      <c r="G34" s="3349">
        <v>10444</v>
      </c>
      <c r="H34" s="2532">
        <v>22091</v>
      </c>
    </row>
    <row r="35" spans="1:18" s="3339" customFormat="1">
      <c r="A35" s="3347">
        <v>2017</v>
      </c>
      <c r="B35" s="3349">
        <v>42770</v>
      </c>
      <c r="C35" s="3349">
        <v>1310016</v>
      </c>
      <c r="D35" s="3349">
        <v>1434849</v>
      </c>
      <c r="E35" s="3349">
        <v>133050</v>
      </c>
      <c r="F35" s="3349">
        <v>24646</v>
      </c>
      <c r="G35" s="3349">
        <v>10591</v>
      </c>
      <c r="H35" s="3349">
        <v>23482</v>
      </c>
      <c r="J35" s="3340"/>
      <c r="K35" s="1150"/>
      <c r="L35" s="3340"/>
      <c r="M35" s="3340"/>
      <c r="N35" s="3340"/>
      <c r="O35" s="1150"/>
      <c r="P35" s="1150"/>
      <c r="Q35" s="1150"/>
      <c r="R35" s="3340"/>
    </row>
    <row r="36" spans="1:18" s="3339" customFormat="1">
      <c r="A36" s="3347">
        <v>2018</v>
      </c>
      <c r="B36" s="2532">
        <v>42212</v>
      </c>
      <c r="C36" s="3349">
        <v>1293306</v>
      </c>
      <c r="D36" s="3349">
        <v>1391230</v>
      </c>
      <c r="E36" s="2532">
        <v>132933</v>
      </c>
      <c r="F36" s="3349">
        <v>24893</v>
      </c>
      <c r="G36" s="3349">
        <v>10585</v>
      </c>
      <c r="H36" s="3349">
        <v>22091</v>
      </c>
      <c r="J36" s="3345"/>
      <c r="K36" s="1150"/>
      <c r="L36" s="3345"/>
      <c r="M36" s="3340"/>
      <c r="N36" s="3340"/>
      <c r="O36" s="1150"/>
      <c r="P36" s="1150"/>
      <c r="Q36" s="1150"/>
      <c r="R36" s="3340"/>
    </row>
    <row r="37" spans="1:18" s="3339" customFormat="1">
      <c r="A37" s="3347">
        <v>2019</v>
      </c>
      <c r="B37" s="3348">
        <v>40720</v>
      </c>
      <c r="C37" s="3348">
        <v>1255767</v>
      </c>
      <c r="D37" s="3348">
        <v>1351434</v>
      </c>
      <c r="E37" s="3348">
        <v>132671</v>
      </c>
      <c r="F37" s="3348">
        <v>21736</v>
      </c>
      <c r="G37" s="3348">
        <v>10358</v>
      </c>
      <c r="H37" s="3348">
        <v>20729</v>
      </c>
      <c r="J37" s="3345"/>
      <c r="K37" s="1150"/>
      <c r="L37" s="3345"/>
      <c r="M37" s="3340"/>
      <c r="N37" s="3340"/>
      <c r="O37" s="1150"/>
      <c r="P37" s="1150"/>
      <c r="Q37" s="1150"/>
      <c r="R37" s="3340"/>
    </row>
    <row r="38" spans="1:18" s="3339" customFormat="1">
      <c r="A38" s="3347">
        <v>2020</v>
      </c>
      <c r="B38" s="3349">
        <v>34105</v>
      </c>
      <c r="C38" s="3348">
        <v>1067792</v>
      </c>
      <c r="D38" s="3348">
        <v>981048</v>
      </c>
      <c r="E38" s="3348">
        <v>114482</v>
      </c>
      <c r="F38" s="3348">
        <v>17063</v>
      </c>
      <c r="G38" s="3348">
        <v>8737</v>
      </c>
      <c r="H38" s="3348">
        <v>15666</v>
      </c>
      <c r="J38" s="3345"/>
      <c r="K38" s="1150"/>
      <c r="L38" s="3345"/>
      <c r="M38" s="3340"/>
      <c r="N38" s="3341"/>
      <c r="O38" s="1150"/>
      <c r="P38" s="1150"/>
      <c r="Q38" s="1150"/>
      <c r="R38" s="3340"/>
    </row>
    <row r="39" spans="1:18" s="3339" customFormat="1">
      <c r="A39" s="3347">
        <v>2021</v>
      </c>
      <c r="B39" s="3346">
        <v>38265</v>
      </c>
      <c r="C39" s="3346">
        <v>1160113</v>
      </c>
      <c r="D39" s="3346">
        <v>1395968</v>
      </c>
      <c r="E39" s="3346">
        <v>124258</v>
      </c>
      <c r="F39" s="3346">
        <v>22466</v>
      </c>
      <c r="G39" s="3346">
        <v>9381</v>
      </c>
      <c r="H39" s="3346">
        <v>22693</v>
      </c>
      <c r="J39" s="3345"/>
      <c r="K39" s="1150"/>
      <c r="L39" s="3345"/>
      <c r="M39" s="3340"/>
      <c r="N39" s="3341"/>
      <c r="O39" s="1150"/>
      <c r="P39" s="1150"/>
      <c r="Q39" s="1150"/>
      <c r="R39" s="3340"/>
    </row>
    <row r="40" spans="1:18" s="3339" customFormat="1">
      <c r="A40" s="3344" t="s">
        <v>3891</v>
      </c>
      <c r="B40" s="3343">
        <v>37039</v>
      </c>
      <c r="C40" s="3343">
        <v>1105076.63090759</v>
      </c>
      <c r="D40" s="3343">
        <v>1410261.3500012599</v>
      </c>
      <c r="E40" s="3343">
        <v>120504.507349377</v>
      </c>
      <c r="F40" s="3343">
        <v>22920.2649432949</v>
      </c>
      <c r="G40" s="3343">
        <v>9071.8549331970007</v>
      </c>
      <c r="H40" s="3343">
        <v>22591.686820713101</v>
      </c>
      <c r="I40" s="3341"/>
      <c r="J40" s="3342"/>
      <c r="K40" s="3342"/>
      <c r="L40" s="3342"/>
      <c r="M40" s="3340"/>
      <c r="N40" s="3341"/>
      <c r="O40" s="3341"/>
      <c r="P40" s="3340"/>
      <c r="Q40" s="3340"/>
      <c r="R40" s="3340"/>
    </row>
    <row r="41" spans="1:18" ht="15" customHeight="1">
      <c r="A41" s="5901"/>
      <c r="B41" s="5904" t="s">
        <v>3890</v>
      </c>
      <c r="C41" s="5906" t="s">
        <v>3889</v>
      </c>
      <c r="D41" s="5907"/>
      <c r="E41" s="5906" t="s">
        <v>3888</v>
      </c>
      <c r="F41" s="5907"/>
      <c r="G41" s="5908" t="s">
        <v>3887</v>
      </c>
      <c r="H41" s="5908"/>
      <c r="J41" s="3337"/>
    </row>
    <row r="42" spans="1:18" ht="12.75" customHeight="1">
      <c r="A42" s="5902"/>
      <c r="B42" s="5905"/>
      <c r="C42" s="299" t="s">
        <v>3886</v>
      </c>
      <c r="D42" s="299" t="s">
        <v>3885</v>
      </c>
      <c r="E42" s="299" t="s">
        <v>3886</v>
      </c>
      <c r="F42" s="299" t="s">
        <v>3885</v>
      </c>
      <c r="G42" s="27" t="s">
        <v>3886</v>
      </c>
      <c r="H42" s="27" t="s">
        <v>3885</v>
      </c>
    </row>
    <row r="43" spans="1:18">
      <c r="A43" s="5903"/>
      <c r="B43" s="428" t="s">
        <v>792</v>
      </c>
      <c r="C43" s="5124" t="s">
        <v>3884</v>
      </c>
      <c r="D43" s="5125"/>
      <c r="E43" s="5124" t="s">
        <v>3883</v>
      </c>
      <c r="F43" s="5125"/>
      <c r="G43" s="4948" t="s">
        <v>3882</v>
      </c>
      <c r="H43" s="4948"/>
    </row>
    <row r="44" spans="1:18" s="1611" customFormat="1" ht="13.5" customHeight="1">
      <c r="A44" s="3336" t="s">
        <v>406</v>
      </c>
      <c r="B44" s="3335"/>
      <c r="C44" s="3335"/>
      <c r="D44" s="3335"/>
      <c r="E44" s="3335"/>
      <c r="F44" s="3335"/>
    </row>
    <row r="45" spans="1:18">
      <c r="A45" s="5909" t="s">
        <v>3881</v>
      </c>
      <c r="B45" s="5909"/>
      <c r="C45" s="5909"/>
      <c r="D45" s="5909"/>
      <c r="E45" s="5909"/>
      <c r="F45" s="5909"/>
      <c r="G45" s="5909"/>
      <c r="H45" s="5909"/>
    </row>
    <row r="46" spans="1:18">
      <c r="A46" s="5909" t="s">
        <v>3880</v>
      </c>
      <c r="B46" s="5909"/>
      <c r="C46" s="5909"/>
      <c r="D46" s="5909"/>
      <c r="E46" s="5909"/>
      <c r="F46" s="5909"/>
      <c r="G46" s="5909"/>
      <c r="H46" s="5909"/>
    </row>
    <row r="47" spans="1:18" ht="21" customHeight="1">
      <c r="A47" s="5910" t="s">
        <v>3879</v>
      </c>
      <c r="B47" s="5910"/>
      <c r="C47" s="5910"/>
      <c r="D47" s="5910"/>
      <c r="E47" s="5910"/>
      <c r="F47" s="5910"/>
      <c r="G47" s="5910"/>
      <c r="H47" s="5910"/>
    </row>
    <row r="48" spans="1:18" ht="19.5" customHeight="1">
      <c r="A48" s="5910" t="s">
        <v>3878</v>
      </c>
      <c r="B48" s="5911"/>
      <c r="C48" s="5911"/>
      <c r="D48" s="5911"/>
      <c r="E48" s="5911"/>
      <c r="F48" s="5911"/>
      <c r="G48" s="5911"/>
      <c r="H48" s="5911"/>
    </row>
    <row r="49" spans="1:12" ht="10.5" customHeight="1">
      <c r="A49" s="3334"/>
      <c r="B49" s="3333"/>
      <c r="C49" s="3333"/>
      <c r="D49" s="3333"/>
      <c r="E49" s="3333"/>
      <c r="F49" s="3333"/>
      <c r="G49" s="3333"/>
      <c r="H49" s="3333"/>
    </row>
    <row r="50" spans="1:12">
      <c r="A50" s="5912" t="s">
        <v>403</v>
      </c>
      <c r="B50" s="5912"/>
      <c r="C50" s="5912"/>
      <c r="D50" s="5912"/>
      <c r="E50" s="5912"/>
      <c r="F50" s="5912"/>
      <c r="G50" s="5912"/>
      <c r="H50" s="5912"/>
    </row>
    <row r="51" spans="1:12">
      <c r="A51" s="2979" t="s">
        <v>3877</v>
      </c>
      <c r="B51" s="3330"/>
      <c r="C51" s="3330"/>
      <c r="D51" s="3331"/>
      <c r="E51" s="3330"/>
      <c r="F51" s="3330"/>
      <c r="G51" s="3330"/>
      <c r="H51" s="3330"/>
    </row>
    <row r="52" spans="1:12">
      <c r="A52" s="2979" t="s">
        <v>3876</v>
      </c>
      <c r="B52" s="3330"/>
      <c r="C52" s="3330"/>
      <c r="D52" s="3331"/>
      <c r="E52" s="3330"/>
      <c r="F52" s="3330"/>
      <c r="G52" s="3330"/>
      <c r="H52" s="3330"/>
    </row>
    <row r="53" spans="1:12">
      <c r="A53" s="2979" t="s">
        <v>3875</v>
      </c>
      <c r="B53" s="3330"/>
      <c r="C53" s="3330"/>
      <c r="D53" s="3331"/>
      <c r="E53" s="3330"/>
      <c r="F53" s="3330"/>
      <c r="G53" s="3330"/>
      <c r="H53" s="3330"/>
    </row>
    <row r="54" spans="1:12">
      <c r="A54" s="2979" t="s">
        <v>3874</v>
      </c>
      <c r="B54" s="3330"/>
      <c r="C54" s="3330"/>
      <c r="D54" s="3331"/>
      <c r="E54" s="3330"/>
      <c r="F54" s="3330"/>
      <c r="G54" s="3330"/>
      <c r="H54" s="3330"/>
    </row>
    <row r="55" spans="1:12">
      <c r="A55" s="3330"/>
      <c r="B55" s="3330"/>
      <c r="C55" s="3330"/>
      <c r="D55" s="3331"/>
      <c r="E55" s="3330"/>
      <c r="F55" s="3330"/>
      <c r="G55" s="3330"/>
      <c r="H55" s="3330"/>
    </row>
    <row r="57" spans="1:12">
      <c r="L57" s="2979"/>
    </row>
  </sheetData>
  <mergeCells count="23">
    <mergeCell ref="A41:A43"/>
    <mergeCell ref="B41:B42"/>
    <mergeCell ref="C41:D41"/>
    <mergeCell ref="E41:F41"/>
    <mergeCell ref="G41:H41"/>
    <mergeCell ref="C43:D43"/>
    <mergeCell ref="E43:F43"/>
    <mergeCell ref="G43:H43"/>
    <mergeCell ref="A45:H45"/>
    <mergeCell ref="A46:H46"/>
    <mergeCell ref="A47:H47"/>
    <mergeCell ref="A48:H48"/>
    <mergeCell ref="A50:H50"/>
    <mergeCell ref="A1:H1"/>
    <mergeCell ref="A2:H2"/>
    <mergeCell ref="A3:A5"/>
    <mergeCell ref="B3:B4"/>
    <mergeCell ref="C3:D3"/>
    <mergeCell ref="E3:F3"/>
    <mergeCell ref="G3:H3"/>
    <mergeCell ref="C5:D5"/>
    <mergeCell ref="E5:F5"/>
    <mergeCell ref="G5:H5"/>
  </mergeCells>
  <hyperlinks>
    <hyperlink ref="A51" r:id="rId1" xr:uid="{2415CCEB-8FDD-474E-95D0-24338F2B1745}"/>
    <hyperlink ref="A52" r:id="rId2" xr:uid="{55A7F259-C5D6-4540-B783-FD3CA7D6CB13}"/>
    <hyperlink ref="A54" r:id="rId3" xr:uid="{9233F3DE-EEC2-43FB-9F93-BEA20DD54ACC}"/>
    <hyperlink ref="A53" r:id="rId4" xr:uid="{F9C282A6-CBBA-448B-A6D9-E4EB3213176E}"/>
    <hyperlink ref="B3:B4" r:id="rId5" display="Veículos utilizados" xr:uid="{839E267C-959D-43D6-B263-7DFA763F1166}"/>
    <hyperlink ref="C3:D3" r:id="rId6" display="Distância percorrida" xr:uid="{8EBB3FEA-88FA-4A86-9C9E-37704B305D81}"/>
    <hyperlink ref="E3:F3" r:id="rId7" display="Mercadorias transportadas" xr:uid="{5D96FFC5-6964-4A02-8AC7-458F2DA265D1}"/>
    <hyperlink ref="G41:H41" r:id="rId8" display=" Tonne-kilometre calculated " xr:uid="{53D379CE-B91A-41DF-800F-7B367C4727E6}"/>
    <hyperlink ref="G3:H3" r:id="rId9" display="Toneladas-quilómetro calculadas" xr:uid="{D5C4B0C9-0BAB-414D-B6C6-ACF5E60B8EB2}"/>
    <hyperlink ref="E41:F41" r:id="rId10" display="Goods carried" xr:uid="{5BF04DDB-D0B7-4659-9DF6-BF8A377E2A3C}"/>
    <hyperlink ref="C41:D41" r:id="rId11" display="Distance travelled" xr:uid="{30873A62-3F3D-4CE4-AF2E-02AB7665BD4C}"/>
    <hyperlink ref="B41:B42" r:id="rId12" display="Vehicles used" xr:uid="{62FE07CB-FE73-4127-BB22-011065D1F4BA}"/>
  </hyperlinks>
  <printOptions horizontalCentered="1"/>
  <pageMargins left="0.55000000000000004" right="0.44" top="0.48" bottom="0.74803149606299213" header="0.31496062992125984" footer="0.31496062992125984"/>
  <pageSetup paperSize="9" orientation="portrait"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45"/>
  <sheetViews>
    <sheetView showGridLines="0" topLeftCell="A14" workbookViewId="0"/>
  </sheetViews>
  <sheetFormatPr defaultColWidth="9.1796875" defaultRowHeight="10.5"/>
  <cols>
    <col min="1" max="1" width="19.7265625" style="2" customWidth="1"/>
    <col min="2" max="2" width="23.7265625" style="1" customWidth="1"/>
    <col min="3" max="3" width="15.54296875" style="1" bestFit="1" customWidth="1"/>
    <col min="4" max="4" width="23.453125" style="1" bestFit="1" customWidth="1"/>
    <col min="5" max="5" width="9.1796875" style="71"/>
    <col min="6" max="16384" width="9.1796875" style="1"/>
  </cols>
  <sheetData>
    <row r="1" spans="1:5" s="73" customFormat="1" ht="36" customHeight="1">
      <c r="A1" s="4988" t="s">
        <v>372</v>
      </c>
      <c r="B1" s="4988"/>
      <c r="C1" s="4988"/>
      <c r="D1" s="4988"/>
      <c r="E1" s="346"/>
    </row>
    <row r="2" spans="1:5" s="73" customFormat="1" ht="33" customHeight="1">
      <c r="A2" s="4989" t="s">
        <v>373</v>
      </c>
      <c r="B2" s="4989"/>
      <c r="C2" s="4989"/>
      <c r="D2" s="4989"/>
      <c r="E2" s="346"/>
    </row>
    <row r="3" spans="1:5" s="14" customFormat="1" ht="18.75" customHeight="1">
      <c r="A3" s="201" t="s">
        <v>95</v>
      </c>
      <c r="B3" s="102"/>
      <c r="C3" s="102"/>
      <c r="D3" s="200" t="s">
        <v>96</v>
      </c>
      <c r="E3" s="347"/>
    </row>
    <row r="4" spans="1:5" ht="21">
      <c r="A4" s="109"/>
      <c r="B4" s="27" t="s">
        <v>201</v>
      </c>
      <c r="C4" s="27" t="s">
        <v>202</v>
      </c>
      <c r="D4" s="27" t="s">
        <v>337</v>
      </c>
    </row>
    <row r="5" spans="1:5">
      <c r="A5" s="97" t="s">
        <v>212</v>
      </c>
      <c r="B5" s="135"/>
      <c r="C5" s="151"/>
      <c r="D5" s="151"/>
    </row>
    <row r="6" spans="1:5">
      <c r="A6" s="96">
        <v>1995</v>
      </c>
      <c r="B6" s="182">
        <v>5675.5780000000013</v>
      </c>
      <c r="C6" s="182">
        <v>3065.5290000000009</v>
      </c>
      <c r="D6" s="182">
        <v>863.53700000000129</v>
      </c>
    </row>
    <row r="7" spans="1:5">
      <c r="A7" s="96">
        <v>1996</v>
      </c>
      <c r="B7" s="182">
        <v>6711.1110000000008</v>
      </c>
      <c r="C7" s="182">
        <v>4238.6730000000043</v>
      </c>
      <c r="D7" s="182">
        <v>2320.8820000000051</v>
      </c>
    </row>
    <row r="8" spans="1:5">
      <c r="A8" s="96">
        <v>1997</v>
      </c>
      <c r="B8" s="182">
        <v>8183.0610000000015</v>
      </c>
      <c r="C8" s="182">
        <v>6306.3270000000011</v>
      </c>
      <c r="D8" s="182">
        <v>3729.1510000000012</v>
      </c>
    </row>
    <row r="9" spans="1:5">
      <c r="A9" s="96">
        <v>1998</v>
      </c>
      <c r="B9" s="182">
        <v>10208.482000000004</v>
      </c>
      <c r="C9" s="182">
        <v>8490.3480000000054</v>
      </c>
      <c r="D9" s="182">
        <v>6128.7430000000049</v>
      </c>
    </row>
    <row r="10" spans="1:5">
      <c r="A10" s="134">
        <v>1999</v>
      </c>
      <c r="B10" s="182">
        <v>12379.396999999997</v>
      </c>
      <c r="C10" s="182">
        <v>10508.583999999999</v>
      </c>
      <c r="D10" s="182">
        <v>7945.9729999999972</v>
      </c>
    </row>
    <row r="11" spans="1:5">
      <c r="A11" s="134">
        <v>2000</v>
      </c>
      <c r="B11" s="182">
        <v>14181.779000000002</v>
      </c>
      <c r="C11" s="182">
        <v>13885.865000000002</v>
      </c>
      <c r="D11" s="182">
        <v>12134.554000000002</v>
      </c>
    </row>
    <row r="12" spans="1:5">
      <c r="A12" s="134">
        <v>2001</v>
      </c>
      <c r="B12" s="182">
        <v>13872.544000000002</v>
      </c>
      <c r="C12" s="182">
        <v>13706.026999999998</v>
      </c>
      <c r="D12" s="182">
        <v>11626.858999999999</v>
      </c>
    </row>
    <row r="13" spans="1:5">
      <c r="A13" s="134">
        <v>2002</v>
      </c>
      <c r="B13" s="182">
        <v>11634.615999999995</v>
      </c>
      <c r="C13" s="182">
        <v>12233.056999999993</v>
      </c>
      <c r="D13" s="182">
        <v>9551.313999999993</v>
      </c>
    </row>
    <row r="14" spans="1:5">
      <c r="A14" s="134">
        <v>2003</v>
      </c>
      <c r="B14" s="182">
        <v>9355.0089999999909</v>
      </c>
      <c r="C14" s="182">
        <v>9707.0339999999924</v>
      </c>
      <c r="D14" s="182">
        <v>6501.4129999999923</v>
      </c>
    </row>
    <row r="15" spans="1:5">
      <c r="A15" s="134">
        <v>2004</v>
      </c>
      <c r="B15" s="182">
        <v>11982.695</v>
      </c>
      <c r="C15" s="182">
        <v>12492.933000000001</v>
      </c>
      <c r="D15" s="182">
        <v>9879.5680000000011</v>
      </c>
    </row>
    <row r="16" spans="1:5">
      <c r="A16" s="134">
        <v>2005</v>
      </c>
      <c r="B16" s="182">
        <v>13914.853999999999</v>
      </c>
      <c r="C16" s="182">
        <v>15516.459000000001</v>
      </c>
      <c r="D16" s="182">
        <v>13266.01</v>
      </c>
    </row>
    <row r="17" spans="1:5" s="11" customFormat="1">
      <c r="A17" s="134">
        <v>2006</v>
      </c>
      <c r="B17" s="182">
        <v>13021.925999999999</v>
      </c>
      <c r="C17" s="182">
        <v>16699.036999999997</v>
      </c>
      <c r="D17" s="182">
        <v>14744.464999999997</v>
      </c>
      <c r="E17" s="189"/>
    </row>
    <row r="18" spans="1:5">
      <c r="A18" s="134">
        <v>2007</v>
      </c>
      <c r="B18" s="182">
        <v>13262.59399999999</v>
      </c>
      <c r="C18" s="182">
        <v>17039.435999999991</v>
      </c>
      <c r="D18" s="182">
        <v>15064.572999999989</v>
      </c>
    </row>
    <row r="19" spans="1:5" s="10" customFormat="1">
      <c r="A19" s="134">
        <v>2008</v>
      </c>
      <c r="B19" s="182">
        <v>17110.736000000004</v>
      </c>
      <c r="C19" s="182">
        <v>21799.833000000002</v>
      </c>
      <c r="D19" s="182">
        <v>19697.404999999999</v>
      </c>
      <c r="E19" s="184"/>
    </row>
    <row r="20" spans="1:5">
      <c r="A20" s="134">
        <v>2009</v>
      </c>
      <c r="B20" s="182">
        <v>12112.87000000001</v>
      </c>
      <c r="C20" s="182">
        <v>17131.411000000007</v>
      </c>
      <c r="D20" s="182">
        <v>15137.711000000008</v>
      </c>
    </row>
    <row r="21" spans="1:5">
      <c r="A21" s="91">
        <v>2010</v>
      </c>
      <c r="B21" s="182">
        <v>13730.665000000008</v>
      </c>
      <c r="C21" s="182">
        <v>18569.601000000013</v>
      </c>
      <c r="D21" s="182">
        <v>16130.713000000014</v>
      </c>
    </row>
    <row r="22" spans="1:5">
      <c r="A22" s="97">
        <v>2011</v>
      </c>
      <c r="B22" s="182">
        <v>7378.1139999999941</v>
      </c>
      <c r="C22" s="182">
        <v>8914.9849999999878</v>
      </c>
      <c r="D22" s="182">
        <v>6340.6629999999877</v>
      </c>
    </row>
    <row r="23" spans="1:5">
      <c r="A23" s="91">
        <v>2012</v>
      </c>
      <c r="B23" s="182">
        <v>832.74200000000565</v>
      </c>
      <c r="C23" s="182">
        <v>2977.2410000000054</v>
      </c>
      <c r="D23" s="182">
        <v>-458.41099999999426</v>
      </c>
    </row>
    <row r="24" spans="1:5" s="184" customFormat="1">
      <c r="A24" s="97">
        <v>2013</v>
      </c>
      <c r="B24" s="182">
        <v>-1872.9859999999899</v>
      </c>
      <c r="C24" s="182">
        <v>-1762.2289999999912</v>
      </c>
      <c r="D24" s="182">
        <v>-4510.8729999999914</v>
      </c>
    </row>
    <row r="25" spans="1:5" s="184" customFormat="1">
      <c r="A25" s="5">
        <v>2014</v>
      </c>
      <c r="B25" s="182">
        <v>-258.93700000000536</v>
      </c>
      <c r="C25" s="182">
        <v>244.68099999999686</v>
      </c>
      <c r="D25" s="182">
        <v>-2029.6070000000032</v>
      </c>
    </row>
    <row r="26" spans="1:5" s="184" customFormat="1">
      <c r="A26" s="5">
        <v>2015</v>
      </c>
      <c r="B26" s="182">
        <v>-1328.6849999999977</v>
      </c>
      <c r="C26" s="182">
        <v>18.799000000006345</v>
      </c>
      <c r="D26" s="182">
        <v>-2217.059999999994</v>
      </c>
    </row>
    <row r="27" spans="1:5" s="32" customFormat="1">
      <c r="A27" s="5">
        <v>2016</v>
      </c>
      <c r="B27" s="182">
        <v>-2139.8190000000031</v>
      </c>
      <c r="C27" s="182">
        <v>-1198.5383705125732</v>
      </c>
      <c r="D27" s="182">
        <v>-2885.8653705125735</v>
      </c>
      <c r="E27" s="100"/>
    </row>
    <row r="28" spans="1:5" s="118" customFormat="1">
      <c r="A28" s="5">
        <v>2017</v>
      </c>
      <c r="B28" s="182">
        <v>-1977.8760000000038</v>
      </c>
      <c r="C28" s="182">
        <v>-1962.0147114796573</v>
      </c>
      <c r="D28" s="182">
        <v>-3601.0767114796572</v>
      </c>
      <c r="E28" s="283"/>
    </row>
    <row r="29" spans="1:5" s="32" customFormat="1">
      <c r="A29" s="5">
        <v>2018</v>
      </c>
      <c r="B29" s="182">
        <v>-949.34</v>
      </c>
      <c r="C29" s="182">
        <v>-517.12</v>
      </c>
      <c r="D29" s="182">
        <v>-2563.0239999999999</v>
      </c>
      <c r="E29" s="100"/>
    </row>
    <row r="30" spans="1:5" s="32" customFormat="1">
      <c r="A30" s="357">
        <v>2019</v>
      </c>
      <c r="B30" s="182">
        <v>-969.2439999999915</v>
      </c>
      <c r="C30" s="182">
        <v>-283.42199999998775</v>
      </c>
      <c r="D30" s="182">
        <v>-2145.8969999999877</v>
      </c>
      <c r="E30" s="100"/>
    </row>
    <row r="31" spans="1:5" s="32" customFormat="1">
      <c r="A31" s="5">
        <v>2020</v>
      </c>
      <c r="B31" s="182">
        <v>4299.0040000000008</v>
      </c>
      <c r="C31" s="182">
        <v>2371.4889999999923</v>
      </c>
      <c r="D31" s="182">
        <v>415.28099999999199</v>
      </c>
      <c r="E31" s="100"/>
    </row>
    <row r="32" spans="1:5" s="32" customFormat="1">
      <c r="A32" s="5" t="s">
        <v>396</v>
      </c>
      <c r="B32" s="182">
        <v>6125.9750000000058</v>
      </c>
      <c r="C32" s="182">
        <v>1775.5339999999978</v>
      </c>
      <c r="D32" s="182">
        <v>-1910.2060000000022</v>
      </c>
      <c r="E32" s="100"/>
    </row>
    <row r="33" spans="1:10" s="118" customFormat="1">
      <c r="A33" s="16" t="s">
        <v>395</v>
      </c>
      <c r="B33" s="343">
        <v>6217.3340000000026</v>
      </c>
      <c r="C33" s="343">
        <v>3623.7059999999983</v>
      </c>
      <c r="D33" s="343">
        <v>1498.9729999999986</v>
      </c>
      <c r="E33" s="283"/>
      <c r="F33" s="32"/>
      <c r="G33" s="32"/>
      <c r="H33" s="32"/>
      <c r="I33" s="32"/>
      <c r="J33" s="32"/>
    </row>
    <row r="34" spans="1:10">
      <c r="A34" s="109"/>
      <c r="B34" s="27" t="s">
        <v>203</v>
      </c>
      <c r="C34" s="27" t="s">
        <v>204</v>
      </c>
      <c r="D34" s="27" t="s">
        <v>254</v>
      </c>
      <c r="E34" s="283"/>
    </row>
    <row r="35" spans="1:10" s="319" customFormat="1" ht="13.5" customHeight="1">
      <c r="A35" s="4965" t="s">
        <v>397</v>
      </c>
      <c r="B35" s="4965"/>
      <c r="C35" s="4965"/>
      <c r="D35" s="4965"/>
      <c r="E35" s="71"/>
    </row>
    <row r="36" spans="1:10" s="71" customFormat="1" ht="12.75" customHeight="1">
      <c r="A36" s="4992" t="s">
        <v>339</v>
      </c>
      <c r="B36" s="4992"/>
      <c r="C36" s="4992"/>
      <c r="D36" s="4992"/>
    </row>
    <row r="37" spans="1:10" s="71" customFormat="1" ht="12.75" customHeight="1">
      <c r="A37" s="4992" t="s">
        <v>340</v>
      </c>
      <c r="B37" s="4992"/>
      <c r="C37" s="4992"/>
      <c r="D37" s="4992"/>
    </row>
    <row r="38" spans="1:10">
      <c r="A38" s="4992"/>
      <c r="B38" s="4992"/>
      <c r="C38" s="4992"/>
      <c r="D38" s="4992"/>
    </row>
    <row r="39" spans="1:10">
      <c r="A39" s="5001"/>
      <c r="B39" s="5001"/>
      <c r="C39" s="5001"/>
      <c r="D39" s="5001"/>
    </row>
    <row r="40" spans="1:10">
      <c r="A40" s="5001"/>
      <c r="B40" s="5001"/>
      <c r="C40" s="5001"/>
      <c r="D40" s="5001"/>
    </row>
    <row r="42" spans="1:10">
      <c r="B42" s="380"/>
      <c r="C42" s="380"/>
      <c r="D42" s="380"/>
    </row>
    <row r="43" spans="1:10">
      <c r="B43" s="380"/>
      <c r="C43" s="380"/>
      <c r="D43" s="380"/>
    </row>
    <row r="44" spans="1:10">
      <c r="B44" s="380"/>
      <c r="C44" s="380"/>
      <c r="D44" s="380"/>
    </row>
    <row r="45" spans="1:10">
      <c r="B45" s="380"/>
    </row>
  </sheetData>
  <mergeCells count="8">
    <mergeCell ref="A39:D39"/>
    <mergeCell ref="A40:D40"/>
    <mergeCell ref="A37:D37"/>
    <mergeCell ref="A38:D38"/>
    <mergeCell ref="A1:D1"/>
    <mergeCell ref="A2:D2"/>
    <mergeCell ref="A36:D36"/>
    <mergeCell ref="A35:D35"/>
  </mergeCells>
  <phoneticPr fontId="24"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5F204-A5E7-4708-9E8F-E743535D49F4}">
  <sheetPr>
    <pageSetUpPr fitToPage="1"/>
  </sheetPr>
  <dimension ref="A1:I49"/>
  <sheetViews>
    <sheetView showGridLines="0" workbookViewId="0"/>
  </sheetViews>
  <sheetFormatPr defaultColWidth="9.1796875" defaultRowHeight="10.5"/>
  <cols>
    <col min="1" max="1" width="31.54296875" style="3359" customWidth="1"/>
    <col min="2" max="3" width="15.26953125" style="3359" customWidth="1"/>
    <col min="4" max="5" width="16.26953125" style="3359" customWidth="1"/>
    <col min="6" max="6" width="22.7265625" style="3359" customWidth="1"/>
    <col min="7" max="16384" width="9.1796875" style="3359"/>
  </cols>
  <sheetData>
    <row r="1" spans="1:9" s="3397" customFormat="1" ht="30" customHeight="1">
      <c r="A1" s="5914" t="s">
        <v>3961</v>
      </c>
      <c r="B1" s="5914"/>
      <c r="C1" s="5914"/>
      <c r="D1" s="5914"/>
      <c r="E1" s="5914"/>
      <c r="F1" s="5914"/>
    </row>
    <row r="2" spans="1:9" s="3397" customFormat="1" ht="30" customHeight="1">
      <c r="A2" s="5915" t="s">
        <v>3960</v>
      </c>
      <c r="B2" s="5915"/>
      <c r="C2" s="5915"/>
      <c r="D2" s="5915"/>
      <c r="E2" s="5915"/>
      <c r="F2" s="5915"/>
    </row>
    <row r="3" spans="1:9" ht="29.25" customHeight="1">
      <c r="A3" s="5901" t="s">
        <v>2184</v>
      </c>
      <c r="B3" s="3338" t="s">
        <v>3575</v>
      </c>
      <c r="C3" s="3338" t="s">
        <v>3959</v>
      </c>
      <c r="D3" s="3338" t="s">
        <v>3958</v>
      </c>
      <c r="E3" s="3396" t="s">
        <v>3957</v>
      </c>
      <c r="F3" s="5901"/>
    </row>
    <row r="4" spans="1:9" ht="16.5" customHeight="1">
      <c r="A4" s="5903"/>
      <c r="B4" s="428" t="s">
        <v>3956</v>
      </c>
      <c r="C4" s="5916" t="s">
        <v>3892</v>
      </c>
      <c r="D4" s="5917"/>
      <c r="E4" s="27" t="s">
        <v>211</v>
      </c>
      <c r="F4" s="5903"/>
    </row>
    <row r="5" spans="1:9" ht="12.65" customHeight="1">
      <c r="A5" s="3357" t="s">
        <v>460</v>
      </c>
      <c r="B5" s="3356"/>
      <c r="C5" s="3356"/>
      <c r="D5" s="3356"/>
      <c r="E5" s="3356"/>
      <c r="F5" s="3395" t="s">
        <v>460</v>
      </c>
    </row>
    <row r="6" spans="1:9" ht="12.75" customHeight="1">
      <c r="A6" s="3394">
        <v>2011</v>
      </c>
      <c r="B6" s="3392">
        <v>700639</v>
      </c>
      <c r="C6" s="3392">
        <v>5850</v>
      </c>
      <c r="D6" s="3392">
        <v>25577</v>
      </c>
      <c r="E6" s="3377">
        <v>22.9</v>
      </c>
      <c r="F6" s="3357">
        <v>2011</v>
      </c>
    </row>
    <row r="7" spans="1:9" ht="12.75" customHeight="1">
      <c r="A7" s="3394">
        <v>2012</v>
      </c>
      <c r="B7" s="3392">
        <v>586906</v>
      </c>
      <c r="C7" s="3392">
        <v>5850</v>
      </c>
      <c r="D7" s="3392">
        <v>24424</v>
      </c>
      <c r="E7" s="3377">
        <v>24</v>
      </c>
      <c r="F7" s="3357">
        <v>2012</v>
      </c>
    </row>
    <row r="8" spans="1:9" ht="12.75" customHeight="1">
      <c r="A8" s="3394">
        <v>2013</v>
      </c>
      <c r="B8" s="3392">
        <v>547723</v>
      </c>
      <c r="C8" s="3392">
        <v>6023</v>
      </c>
      <c r="D8" s="3392">
        <v>25015</v>
      </c>
      <c r="E8" s="3377">
        <v>24.1</v>
      </c>
      <c r="F8" s="3357">
        <v>2013</v>
      </c>
    </row>
    <row r="9" spans="1:9" ht="12.75" customHeight="1">
      <c r="A9" s="3394">
        <v>2014</v>
      </c>
      <c r="B9" s="3392">
        <v>478082</v>
      </c>
      <c r="C9" s="3392">
        <v>5657</v>
      </c>
      <c r="D9" s="3392">
        <v>24455</v>
      </c>
      <c r="E9" s="3391">
        <v>23.1</v>
      </c>
      <c r="F9" s="3357">
        <v>2014</v>
      </c>
    </row>
    <row r="10" spans="1:9" ht="12.75" customHeight="1">
      <c r="A10" s="3393" t="s">
        <v>3955</v>
      </c>
      <c r="B10" s="3392">
        <v>515092</v>
      </c>
      <c r="C10" s="3392">
        <v>6575</v>
      </c>
      <c r="D10" s="3392">
        <v>24571</v>
      </c>
      <c r="E10" s="3391">
        <v>26.76</v>
      </c>
      <c r="F10" s="3357" t="s">
        <v>3955</v>
      </c>
    </row>
    <row r="11" spans="1:9" ht="12.75" customHeight="1">
      <c r="A11" s="3357">
        <v>2016</v>
      </c>
      <c r="B11" s="3378">
        <v>513389</v>
      </c>
      <c r="C11" s="3378">
        <v>7612</v>
      </c>
      <c r="D11" s="3378">
        <v>27127</v>
      </c>
      <c r="E11" s="3390">
        <v>28.06</v>
      </c>
      <c r="F11" s="3357">
        <v>2016</v>
      </c>
    </row>
    <row r="12" spans="1:9" ht="12.75" customHeight="1">
      <c r="A12" s="3347">
        <v>2017</v>
      </c>
      <c r="B12" s="3378">
        <v>514831.52744370751</v>
      </c>
      <c r="C12" s="3378">
        <v>7414.8131941787487</v>
      </c>
      <c r="D12" s="3378">
        <v>27086.693056161937</v>
      </c>
      <c r="E12" s="3390">
        <v>27.371962099331437</v>
      </c>
      <c r="F12" s="3357">
        <v>2017</v>
      </c>
    </row>
    <row r="13" spans="1:9" ht="12.75" customHeight="1">
      <c r="A13" s="3347">
        <v>2018</v>
      </c>
      <c r="B13" s="3378">
        <v>543144.02336149046</v>
      </c>
      <c r="C13" s="3378">
        <v>7925.7121202886001</v>
      </c>
      <c r="D13" s="3378">
        <v>29447.485313355057</v>
      </c>
      <c r="E13" s="3390">
        <v>26.914733247847543</v>
      </c>
      <c r="F13" s="3357">
        <v>2018</v>
      </c>
    </row>
    <row r="14" spans="1:9" ht="12.75" customHeight="1">
      <c r="A14" s="3347">
        <v>2019</v>
      </c>
      <c r="B14" s="3388">
        <v>565911.16860409395</v>
      </c>
      <c r="C14" s="3388">
        <v>7941.3751576925697</v>
      </c>
      <c r="D14" s="3388">
        <v>27474.981348719899</v>
      </c>
      <c r="E14" s="3389">
        <v>28.904023834988202</v>
      </c>
      <c r="F14" s="3357">
        <v>2019</v>
      </c>
      <c r="G14" s="3372"/>
    </row>
    <row r="15" spans="1:9" ht="12.75" customHeight="1">
      <c r="A15" s="3347">
        <v>2020</v>
      </c>
      <c r="B15" s="3388">
        <v>328174.73145778116</v>
      </c>
      <c r="C15" s="3388">
        <v>3939.4622697071891</v>
      </c>
      <c r="D15" s="3388">
        <v>20254.102697941209</v>
      </c>
      <c r="E15" s="3387">
        <v>19.450194009866593</v>
      </c>
      <c r="F15" s="3357">
        <v>2020</v>
      </c>
      <c r="G15" s="3372"/>
    </row>
    <row r="16" spans="1:9" s="3383" customFormat="1" ht="12.75" customHeight="1">
      <c r="A16" s="3344">
        <v>2021</v>
      </c>
      <c r="B16" s="3381">
        <v>380167.88567453873</v>
      </c>
      <c r="C16" s="3386">
        <v>5900.2072342910851</v>
      </c>
      <c r="D16" s="3386">
        <v>24668.07366787954</v>
      </c>
      <c r="E16" s="3385">
        <v>23.918394738596</v>
      </c>
      <c r="F16" s="3384">
        <v>2020</v>
      </c>
      <c r="G16" s="3372"/>
      <c r="H16" s="3359"/>
      <c r="I16" s="3359"/>
    </row>
    <row r="17" spans="1:7" ht="12.75" customHeight="1">
      <c r="A17" s="3379" t="s">
        <v>3954</v>
      </c>
      <c r="B17" s="3381">
        <v>379713.5</v>
      </c>
      <c r="C17" s="3381">
        <v>5673.3</v>
      </c>
      <c r="D17" s="3381">
        <v>23916</v>
      </c>
      <c r="E17" s="3380">
        <v>23.7</v>
      </c>
      <c r="F17" s="3379" t="s">
        <v>3886</v>
      </c>
      <c r="G17" s="3372"/>
    </row>
    <row r="18" spans="1:7" ht="12.75" customHeight="1">
      <c r="A18" s="3379" t="s">
        <v>3920</v>
      </c>
      <c r="B18" s="3381">
        <v>359364</v>
      </c>
      <c r="C18" s="3381">
        <v>4397.3999999999996</v>
      </c>
      <c r="D18" s="3381">
        <v>21862.6</v>
      </c>
      <c r="E18" s="3380">
        <v>20.8</v>
      </c>
      <c r="F18" s="3379" t="s">
        <v>3919</v>
      </c>
      <c r="G18" s="3372"/>
    </row>
    <row r="19" spans="1:7" ht="12.75" customHeight="1">
      <c r="A19" s="3354" t="s">
        <v>3953</v>
      </c>
      <c r="B19" s="3378" t="s">
        <v>3952</v>
      </c>
      <c r="C19" s="3378" t="s">
        <v>3951</v>
      </c>
      <c r="D19" s="3378" t="s">
        <v>3950</v>
      </c>
      <c r="E19" s="3377" t="s">
        <v>3949</v>
      </c>
      <c r="F19" s="3354" t="s">
        <v>3948</v>
      </c>
      <c r="G19" s="3372"/>
    </row>
    <row r="20" spans="1:7" ht="12.75" customHeight="1">
      <c r="A20" s="3354" t="s">
        <v>3947</v>
      </c>
      <c r="B20" s="3378" t="s">
        <v>3946</v>
      </c>
      <c r="C20" s="3378" t="s">
        <v>3945</v>
      </c>
      <c r="D20" s="3378" t="s">
        <v>3944</v>
      </c>
      <c r="E20" s="3377" t="s">
        <v>3943</v>
      </c>
      <c r="F20" s="3354" t="s">
        <v>3942</v>
      </c>
      <c r="G20" s="3372"/>
    </row>
    <row r="21" spans="1:7" ht="12.75" customHeight="1">
      <c r="A21" s="3354" t="s">
        <v>3941</v>
      </c>
      <c r="B21" s="3378">
        <v>6348.5</v>
      </c>
      <c r="C21" s="3378">
        <v>1744.9</v>
      </c>
      <c r="D21" s="3378">
        <v>2734.5</v>
      </c>
      <c r="E21" s="3377">
        <v>63.8</v>
      </c>
      <c r="F21" s="3354" t="s">
        <v>3940</v>
      </c>
      <c r="G21" s="3372"/>
    </row>
    <row r="22" spans="1:7" ht="8.25" customHeight="1">
      <c r="A22" s="3354"/>
      <c r="B22" s="3382"/>
      <c r="C22" s="3372"/>
      <c r="D22" s="3382"/>
      <c r="E22" s="3380"/>
      <c r="F22" s="3354"/>
      <c r="G22" s="3372"/>
    </row>
    <row r="23" spans="1:7" ht="12.65" customHeight="1">
      <c r="A23" s="3379" t="s">
        <v>3939</v>
      </c>
      <c r="B23" s="3381">
        <v>9048.8062189219963</v>
      </c>
      <c r="C23" s="3381">
        <v>204.85724561412962</v>
      </c>
      <c r="D23" s="3381">
        <v>636.20724699105756</v>
      </c>
      <c r="E23" s="3380" t="s">
        <v>218</v>
      </c>
      <c r="F23" s="3379" t="s">
        <v>3938</v>
      </c>
      <c r="G23" s="3372"/>
    </row>
    <row r="24" spans="1:7" ht="12.65" customHeight="1">
      <c r="A24" s="3354" t="s">
        <v>3937</v>
      </c>
      <c r="B24" s="3378" t="s">
        <v>3936</v>
      </c>
      <c r="C24" s="3378" t="s">
        <v>3935</v>
      </c>
      <c r="D24" s="3378" t="s">
        <v>3934</v>
      </c>
      <c r="E24" s="3377" t="s">
        <v>3933</v>
      </c>
      <c r="F24" s="3354" t="s">
        <v>3932</v>
      </c>
      <c r="G24" s="3372"/>
    </row>
    <row r="25" spans="1:7" ht="12.65" customHeight="1">
      <c r="A25" s="3354" t="s">
        <v>3931</v>
      </c>
      <c r="B25" s="3378" t="s">
        <v>218</v>
      </c>
      <c r="C25" s="3378" t="s">
        <v>218</v>
      </c>
      <c r="D25" s="3378" t="s">
        <v>218</v>
      </c>
      <c r="E25" s="3377" t="s">
        <v>218</v>
      </c>
      <c r="F25" s="3354" t="s">
        <v>3930</v>
      </c>
      <c r="G25" s="3372"/>
    </row>
    <row r="26" spans="1:7" ht="12.65" customHeight="1">
      <c r="A26" s="3354" t="s">
        <v>3929</v>
      </c>
      <c r="B26" s="3378">
        <v>7194.4</v>
      </c>
      <c r="C26" s="3378">
        <v>184.6</v>
      </c>
      <c r="D26" s="3378">
        <v>431.6</v>
      </c>
      <c r="E26" s="3377">
        <v>42.8</v>
      </c>
      <c r="F26" s="3354" t="s">
        <v>3928</v>
      </c>
      <c r="G26" s="3372"/>
    </row>
    <row r="27" spans="1:7" ht="12.65" customHeight="1">
      <c r="A27" s="3354" t="s">
        <v>3927</v>
      </c>
      <c r="B27" s="3378" t="s">
        <v>218</v>
      </c>
      <c r="C27" s="3378" t="s">
        <v>218</v>
      </c>
      <c r="D27" s="3378" t="s">
        <v>218</v>
      </c>
      <c r="E27" s="3377" t="s">
        <v>218</v>
      </c>
      <c r="F27" s="3354" t="s">
        <v>3926</v>
      </c>
      <c r="G27" s="3372"/>
    </row>
    <row r="28" spans="1:7" ht="7.5" customHeight="1">
      <c r="A28" s="3354"/>
      <c r="B28" s="3382"/>
      <c r="C28" s="3381"/>
      <c r="D28" s="3381"/>
      <c r="E28" s="3380"/>
      <c r="F28" s="3354"/>
      <c r="G28" s="3372"/>
    </row>
    <row r="29" spans="1:7" ht="12.65" customHeight="1">
      <c r="A29" s="3379" t="s">
        <v>3918</v>
      </c>
      <c r="B29" s="3381">
        <v>7326.8</v>
      </c>
      <c r="C29" s="3381">
        <v>966.8</v>
      </c>
      <c r="D29" s="3381">
        <v>1320.5</v>
      </c>
      <c r="E29" s="3380">
        <v>73.2</v>
      </c>
      <c r="F29" s="3379" t="s">
        <v>3917</v>
      </c>
      <c r="G29" s="3372"/>
    </row>
    <row r="30" spans="1:7" ht="12.65" customHeight="1">
      <c r="A30" s="3354" t="s">
        <v>3925</v>
      </c>
      <c r="B30" s="3378" t="s">
        <v>218</v>
      </c>
      <c r="C30" s="3378">
        <v>146.70394304361511</v>
      </c>
      <c r="D30" s="3378" t="s">
        <v>218</v>
      </c>
      <c r="E30" s="3377" t="s">
        <v>218</v>
      </c>
      <c r="F30" s="3354" t="s">
        <v>3924</v>
      </c>
      <c r="G30" s="3372"/>
    </row>
    <row r="31" spans="1:7" ht="12.65" customHeight="1">
      <c r="A31" s="3354" t="s">
        <v>3923</v>
      </c>
      <c r="B31" s="3378" t="s">
        <v>218</v>
      </c>
      <c r="C31" s="3378">
        <v>178.70504686869771</v>
      </c>
      <c r="D31" s="3378" t="s">
        <v>218</v>
      </c>
      <c r="E31" s="3377" t="s">
        <v>218</v>
      </c>
      <c r="F31" s="3354" t="s">
        <v>3922</v>
      </c>
      <c r="G31" s="3372"/>
    </row>
    <row r="32" spans="1:7" ht="6" customHeight="1">
      <c r="A32" s="3354"/>
      <c r="B32" s="3381"/>
      <c r="C32" s="3381"/>
      <c r="D32" s="3381"/>
      <c r="E32" s="3380"/>
      <c r="F32" s="3354"/>
      <c r="G32" s="3372"/>
    </row>
    <row r="33" spans="1:9" ht="12.65" customHeight="1">
      <c r="A33" s="3379" t="s">
        <v>3921</v>
      </c>
      <c r="B33" s="3381">
        <v>454.43307909604516</v>
      </c>
      <c r="C33" s="3381">
        <v>226.87697519700026</v>
      </c>
      <c r="D33" s="3381">
        <v>752.0274749269397</v>
      </c>
      <c r="E33" s="3380">
        <v>30.2</v>
      </c>
      <c r="F33" s="3379" t="s">
        <v>3885</v>
      </c>
      <c r="G33" s="3372"/>
    </row>
    <row r="34" spans="1:9" ht="12.65" customHeight="1">
      <c r="A34" s="3354" t="s">
        <v>3920</v>
      </c>
      <c r="B34" s="3378">
        <v>353.04409999999996</v>
      </c>
      <c r="C34" s="3378">
        <v>142.60230521000003</v>
      </c>
      <c r="D34" s="3378">
        <v>617.68793459147582</v>
      </c>
      <c r="E34" s="3377">
        <v>23.1</v>
      </c>
      <c r="F34" s="3354" t="s">
        <v>3919</v>
      </c>
      <c r="G34" s="3372"/>
    </row>
    <row r="35" spans="1:9" ht="12.65" customHeight="1">
      <c r="A35" s="3354" t="s">
        <v>3918</v>
      </c>
      <c r="B35" s="3378">
        <v>101.38897909604523</v>
      </c>
      <c r="C35" s="3378">
        <v>84.274669987000223</v>
      </c>
      <c r="D35" s="3378">
        <v>134.33954033546388</v>
      </c>
      <c r="E35" s="3377">
        <v>62.7</v>
      </c>
      <c r="F35" s="3354" t="s">
        <v>3917</v>
      </c>
      <c r="G35" s="3372"/>
    </row>
    <row r="36" spans="1:9" ht="25.5" customHeight="1">
      <c r="A36" s="5901"/>
      <c r="B36" s="3338" t="s">
        <v>3569</v>
      </c>
      <c r="C36" s="3338" t="s">
        <v>3916</v>
      </c>
      <c r="D36" s="3338" t="s">
        <v>3915</v>
      </c>
      <c r="E36" s="3338" t="s">
        <v>3914</v>
      </c>
      <c r="F36" s="5901"/>
      <c r="G36" s="3372"/>
    </row>
    <row r="37" spans="1:9" ht="15" customHeight="1">
      <c r="A37" s="5903"/>
      <c r="B37" s="428" t="s">
        <v>3913</v>
      </c>
      <c r="C37" s="5916" t="s">
        <v>3912</v>
      </c>
      <c r="D37" s="5917"/>
      <c r="E37" s="3375" t="s">
        <v>211</v>
      </c>
      <c r="F37" s="5903"/>
      <c r="G37" s="3372"/>
      <c r="I37" s="1611"/>
    </row>
    <row r="38" spans="1:9" s="1611" customFormat="1" ht="12" customHeight="1">
      <c r="A38" s="3374" t="s">
        <v>406</v>
      </c>
      <c r="B38" s="3373"/>
      <c r="C38" s="3373"/>
      <c r="D38" s="3373"/>
      <c r="E38" s="3373"/>
      <c r="F38" s="3373"/>
      <c r="G38" s="3372"/>
      <c r="H38" s="3359"/>
      <c r="I38" s="3360"/>
    </row>
    <row r="39" spans="1:9" s="3360" customFormat="1">
      <c r="A39" s="5918" t="s">
        <v>3911</v>
      </c>
      <c r="B39" s="5918"/>
      <c r="C39" s="5918"/>
      <c r="D39" s="5918"/>
      <c r="E39" s="5918"/>
      <c r="G39" s="3372"/>
      <c r="H39" s="3359"/>
    </row>
    <row r="40" spans="1:9" s="3360" customFormat="1" ht="12" customHeight="1">
      <c r="A40" s="5918" t="s">
        <v>3910</v>
      </c>
      <c r="B40" s="5918"/>
      <c r="C40" s="5918"/>
      <c r="D40" s="5918"/>
      <c r="E40" s="5918"/>
      <c r="G40" s="3372"/>
      <c r="H40" s="3359"/>
    </row>
    <row r="41" spans="1:9" s="3360" customFormat="1" ht="12.75" customHeight="1">
      <c r="A41" s="5913" t="s">
        <v>3909</v>
      </c>
      <c r="B41" s="5913"/>
      <c r="C41" s="5913"/>
      <c r="D41" s="5913"/>
      <c r="E41" s="5913"/>
      <c r="F41" s="5913"/>
      <c r="G41" s="3372"/>
      <c r="H41" s="3359"/>
      <c r="I41" s="3369"/>
    </row>
    <row r="42" spans="1:9" s="3369" customFormat="1" ht="12.75" customHeight="1">
      <c r="A42" s="5913" t="s">
        <v>3908</v>
      </c>
      <c r="B42" s="5913"/>
      <c r="C42" s="5913"/>
      <c r="D42" s="5913"/>
      <c r="E42" s="5913"/>
      <c r="F42" s="5913"/>
      <c r="G42" s="3368"/>
      <c r="H42" s="3360"/>
    </row>
    <row r="43" spans="1:9" s="3369" customFormat="1" ht="6.75" customHeight="1">
      <c r="A43" s="3371"/>
      <c r="B43" s="3370"/>
      <c r="C43" s="3370"/>
      <c r="D43" s="3370"/>
      <c r="E43" s="3370"/>
      <c r="G43" s="3368"/>
      <c r="H43" s="3360"/>
    </row>
    <row r="44" spans="1:9" s="3369" customFormat="1" ht="9">
      <c r="A44" s="5912" t="s">
        <v>403</v>
      </c>
      <c r="B44" s="5912"/>
      <c r="C44" s="5912"/>
      <c r="D44" s="5912"/>
      <c r="E44" s="5912"/>
      <c r="G44" s="3368"/>
      <c r="H44" s="3360"/>
      <c r="I44" s="3360"/>
    </row>
    <row r="45" spans="1:9" s="3360" customFormat="1" ht="11.25" customHeight="1">
      <c r="A45" s="2979" t="s">
        <v>3907</v>
      </c>
      <c r="B45" s="2979"/>
      <c r="C45" s="3330"/>
      <c r="D45" s="3331"/>
      <c r="E45" s="3330"/>
      <c r="G45" s="3368"/>
    </row>
    <row r="46" spans="1:9" s="3360" customFormat="1" ht="15.5">
      <c r="A46" s="2979" t="s">
        <v>3906</v>
      </c>
      <c r="B46" s="3367"/>
      <c r="C46" s="3365"/>
      <c r="D46" s="3366"/>
      <c r="E46" s="3365"/>
    </row>
    <row r="47" spans="1:9" s="3360" customFormat="1" ht="10.5" customHeight="1">
      <c r="A47" s="2979" t="s">
        <v>3905</v>
      </c>
      <c r="B47" s="2979"/>
      <c r="C47" s="3330"/>
      <c r="D47" s="3331"/>
      <c r="E47" s="3330"/>
    </row>
    <row r="48" spans="1:9" s="3360" customFormat="1" ht="10.5" customHeight="1">
      <c r="A48" s="2979" t="s">
        <v>3904</v>
      </c>
      <c r="B48" s="2979"/>
      <c r="C48" s="3364"/>
      <c r="D48" s="3363"/>
      <c r="E48" s="3362"/>
    </row>
    <row r="49" spans="1:9" s="3360" customFormat="1">
      <c r="A49" s="3361"/>
      <c r="B49" s="3361"/>
      <c r="C49" s="3330"/>
      <c r="D49" s="3331"/>
      <c r="E49" s="3330"/>
      <c r="G49" s="3359"/>
      <c r="H49" s="3359"/>
      <c r="I49" s="3359"/>
    </row>
  </sheetData>
  <mergeCells count="13">
    <mergeCell ref="A41:F41"/>
    <mergeCell ref="A42:F42"/>
    <mergeCell ref="A44:E44"/>
    <mergeCell ref="A1:F1"/>
    <mergeCell ref="A2:F2"/>
    <mergeCell ref="A3:A4"/>
    <mergeCell ref="F3:F4"/>
    <mergeCell ref="C4:D4"/>
    <mergeCell ref="A36:A37"/>
    <mergeCell ref="F36:F37"/>
    <mergeCell ref="C37:D37"/>
    <mergeCell ref="A39:E39"/>
    <mergeCell ref="A40:E40"/>
  </mergeCells>
  <conditionalFormatting sqref="E6:E8 E11:E35">
    <cfRule type="cellIs" dxfId="384" priority="1" stopIfTrue="1" operator="between">
      <formula>0.00001</formula>
      <formula>0.05</formula>
    </cfRule>
  </conditionalFormatting>
  <hyperlinks>
    <hyperlink ref="A45" r:id="rId1" xr:uid="{3478D0F1-885E-40FC-ACC2-17C79E125D86}"/>
    <hyperlink ref="A46" r:id="rId2" xr:uid="{6FE0A872-0751-4983-A4B9-65E56C28ECD2}"/>
    <hyperlink ref="A47" r:id="rId3" xr:uid="{CE32918D-0556-4285-B6E6-5C010C172795}"/>
    <hyperlink ref="A48" r:id="rId4" xr:uid="{0520F0B0-62B1-4CD5-8C2D-9101F87008B2}"/>
    <hyperlink ref="E36" r:id="rId5" xr:uid="{E8A9A241-0E71-475E-B988-DBE1584F3287}"/>
    <hyperlink ref="E3" r:id="rId6" xr:uid="{723BB84D-85A9-4997-BB1E-CC8CBD84186A}"/>
    <hyperlink ref="C36" r:id="rId7" xr:uid="{A79C17CB-51B8-4C7B-A819-0604D33853CC}"/>
    <hyperlink ref="C3" r:id="rId8" xr:uid="{43E3F3C4-EF66-46F8-AF28-A3B51F400118}"/>
    <hyperlink ref="D3" r:id="rId9" xr:uid="{1ACF1ACC-7A80-43FB-B82A-08C39B7F5239}"/>
    <hyperlink ref="D36" r:id="rId10" xr:uid="{95AD8340-5C55-41E3-AAEB-BB0E7D956E22}"/>
    <hyperlink ref="B3" r:id="rId11" xr:uid="{DCB3D36D-D446-4ED0-93C9-A7879816451D}"/>
    <hyperlink ref="B36" r:id="rId12" xr:uid="{4887837A-EC77-4273-B562-CA53DD7A7228}"/>
  </hyperlinks>
  <pageMargins left="0.70866141732283472" right="0.39" top="0.74803149606299213" bottom="0.74803149606299213" header="0.31496062992125984" footer="0.31496062992125984"/>
  <pageSetup paperSize="9" scale="73" orientation="portrait" r:id="rId1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5673C-F04D-4C3E-82D3-7BDFD847CAA1}">
  <sheetPr>
    <pageSetUpPr fitToPage="1"/>
  </sheetPr>
  <dimension ref="A1:U48"/>
  <sheetViews>
    <sheetView showGridLines="0" workbookViewId="0"/>
  </sheetViews>
  <sheetFormatPr defaultColWidth="9.1796875" defaultRowHeight="10.5"/>
  <cols>
    <col min="1" max="1" width="13" style="3398" customWidth="1"/>
    <col min="2" max="11" width="8.26953125" style="3398" customWidth="1"/>
    <col min="12" max="16384" width="9.1796875" style="3398"/>
  </cols>
  <sheetData>
    <row r="1" spans="1:11" s="3413" customFormat="1" ht="30" customHeight="1">
      <c r="A1" s="5920" t="s">
        <v>3984</v>
      </c>
      <c r="B1" s="5920"/>
      <c r="C1" s="5920"/>
      <c r="D1" s="5920"/>
      <c r="E1" s="5920"/>
      <c r="F1" s="5920"/>
      <c r="G1" s="5920"/>
      <c r="H1" s="5920"/>
      <c r="I1" s="5920"/>
      <c r="J1" s="5920"/>
      <c r="K1" s="5920"/>
    </row>
    <row r="2" spans="1:11" s="3413" customFormat="1" ht="30" customHeight="1">
      <c r="A2" s="5921" t="s">
        <v>3983</v>
      </c>
      <c r="B2" s="5921"/>
      <c r="C2" s="5921"/>
      <c r="D2" s="5921"/>
      <c r="E2" s="5921"/>
      <c r="F2" s="5921"/>
      <c r="G2" s="5921"/>
      <c r="H2" s="5921"/>
      <c r="I2" s="5921"/>
      <c r="J2" s="5921"/>
      <c r="K2" s="5921"/>
    </row>
    <row r="3" spans="1:11" ht="10" customHeight="1">
      <c r="A3" s="3409" t="s">
        <v>3982</v>
      </c>
      <c r="B3" s="3410"/>
      <c r="C3" s="3409"/>
      <c r="D3" s="3409"/>
      <c r="E3" s="3410"/>
      <c r="F3" s="3410"/>
      <c r="G3" s="3410"/>
      <c r="H3" s="3410"/>
      <c r="I3" s="3409"/>
      <c r="J3" s="3409"/>
      <c r="K3" s="3412" t="s">
        <v>3981</v>
      </c>
    </row>
    <row r="4" spans="1:11" ht="14.5" customHeight="1">
      <c r="A4" s="5922"/>
      <c r="B4" s="5919" t="s">
        <v>91</v>
      </c>
      <c r="C4" s="5919"/>
      <c r="D4" s="5919" t="s">
        <v>3980</v>
      </c>
      <c r="E4" s="5919"/>
      <c r="F4" s="5919" t="s">
        <v>3979</v>
      </c>
      <c r="G4" s="5919"/>
      <c r="H4" s="5919" t="s">
        <v>3978</v>
      </c>
      <c r="I4" s="5919"/>
      <c r="J4" s="5919" t="s">
        <v>3078</v>
      </c>
      <c r="K4" s="5919"/>
    </row>
    <row r="5" spans="1:11" ht="14.5" customHeight="1">
      <c r="A5" s="5922"/>
      <c r="B5" s="2936" t="s">
        <v>1383</v>
      </c>
      <c r="C5" s="2936" t="s">
        <v>1384</v>
      </c>
      <c r="D5" s="2936" t="s">
        <v>1383</v>
      </c>
      <c r="E5" s="2936" t="s">
        <v>1384</v>
      </c>
      <c r="F5" s="2936" t="s">
        <v>1383</v>
      </c>
      <c r="G5" s="2936" t="s">
        <v>1384</v>
      </c>
      <c r="H5" s="2936" t="s">
        <v>1383</v>
      </c>
      <c r="I5" s="2936" t="s">
        <v>1384</v>
      </c>
      <c r="J5" s="2936" t="s">
        <v>1383</v>
      </c>
      <c r="K5" s="2936" t="s">
        <v>1384</v>
      </c>
    </row>
    <row r="6" spans="1:11" ht="12.75" customHeight="1">
      <c r="A6" s="3408" t="s">
        <v>212</v>
      </c>
      <c r="B6" s="3411"/>
      <c r="C6" s="3411"/>
      <c r="D6" s="3411"/>
      <c r="E6" s="3409"/>
      <c r="F6" s="3411"/>
      <c r="G6" s="3411"/>
      <c r="H6" s="3409"/>
      <c r="I6" s="3410"/>
      <c r="J6" s="3410"/>
      <c r="K6" s="3409"/>
    </row>
    <row r="7" spans="1:11" ht="12.75" customHeight="1">
      <c r="A7" s="3408">
        <v>1990</v>
      </c>
      <c r="B7" s="3407">
        <v>32062</v>
      </c>
      <c r="C7" s="3407">
        <v>11990</v>
      </c>
      <c r="D7" s="3407">
        <v>3033</v>
      </c>
      <c r="E7" s="3407">
        <v>2941</v>
      </c>
      <c r="F7" s="3407">
        <v>28540</v>
      </c>
      <c r="G7" s="3407">
        <v>8503</v>
      </c>
      <c r="H7" s="3407">
        <v>35</v>
      </c>
      <c r="I7" s="3407">
        <v>304</v>
      </c>
      <c r="J7" s="3407">
        <v>454</v>
      </c>
      <c r="K7" s="3406">
        <v>242</v>
      </c>
    </row>
    <row r="8" spans="1:11" ht="12.75" customHeight="1">
      <c r="A8" s="3408">
        <v>1991</v>
      </c>
      <c r="B8" s="3407">
        <v>32430</v>
      </c>
      <c r="C8" s="3407">
        <v>11757</v>
      </c>
      <c r="D8" s="3407">
        <v>3891</v>
      </c>
      <c r="E8" s="3407">
        <v>3723</v>
      </c>
      <c r="F8" s="3407">
        <v>27729</v>
      </c>
      <c r="G8" s="3407">
        <v>7492</v>
      </c>
      <c r="H8" s="3407">
        <v>35</v>
      </c>
      <c r="I8" s="3407">
        <v>320</v>
      </c>
      <c r="J8" s="3407">
        <v>775</v>
      </c>
      <c r="K8" s="3406">
        <v>222</v>
      </c>
    </row>
    <row r="9" spans="1:11" ht="12.75" customHeight="1">
      <c r="A9" s="3408">
        <v>1992</v>
      </c>
      <c r="B9" s="3407">
        <v>36389</v>
      </c>
      <c r="C9" s="3407">
        <v>13538</v>
      </c>
      <c r="D9" s="3407">
        <v>4763</v>
      </c>
      <c r="E9" s="3407">
        <v>4406</v>
      </c>
      <c r="F9" s="3407">
        <v>30931</v>
      </c>
      <c r="G9" s="3407">
        <v>8622</v>
      </c>
      <c r="H9" s="3407">
        <v>34</v>
      </c>
      <c r="I9" s="3407">
        <v>327</v>
      </c>
      <c r="J9" s="3407">
        <v>661</v>
      </c>
      <c r="K9" s="3406">
        <v>183</v>
      </c>
    </row>
    <row r="10" spans="1:11" ht="12.75" customHeight="1">
      <c r="A10" s="3408">
        <v>1993</v>
      </c>
      <c r="B10" s="3407">
        <v>35320</v>
      </c>
      <c r="C10" s="3407">
        <v>13062</v>
      </c>
      <c r="D10" s="3407">
        <v>5334</v>
      </c>
      <c r="E10" s="3407">
        <v>4668</v>
      </c>
      <c r="F10" s="3407">
        <v>29669</v>
      </c>
      <c r="G10" s="3407">
        <v>8079</v>
      </c>
      <c r="H10" s="3407">
        <v>35</v>
      </c>
      <c r="I10" s="3407">
        <v>213</v>
      </c>
      <c r="J10" s="3407">
        <v>282</v>
      </c>
      <c r="K10" s="3406">
        <v>102</v>
      </c>
    </row>
    <row r="11" spans="1:11" ht="12.75" customHeight="1">
      <c r="A11" s="3408">
        <v>1994</v>
      </c>
      <c r="B11" s="3407">
        <v>39258</v>
      </c>
      <c r="C11" s="3407">
        <v>16236</v>
      </c>
      <c r="D11" s="3407">
        <v>6304</v>
      </c>
      <c r="E11" s="3407">
        <v>5654</v>
      </c>
      <c r="F11" s="3407">
        <v>32585</v>
      </c>
      <c r="G11" s="3407">
        <v>10099</v>
      </c>
      <c r="H11" s="3407">
        <v>32</v>
      </c>
      <c r="I11" s="3407">
        <v>338</v>
      </c>
      <c r="J11" s="3407">
        <v>337</v>
      </c>
      <c r="K11" s="3406">
        <v>145</v>
      </c>
    </row>
    <row r="12" spans="1:11" ht="12.75" customHeight="1">
      <c r="A12" s="3408">
        <v>1995</v>
      </c>
      <c r="B12" s="3407">
        <v>42912</v>
      </c>
      <c r="C12" s="3407">
        <v>15321</v>
      </c>
      <c r="D12" s="3407">
        <v>6946</v>
      </c>
      <c r="E12" s="3407">
        <v>6069</v>
      </c>
      <c r="F12" s="3407">
        <v>35614</v>
      </c>
      <c r="G12" s="3407">
        <v>8761</v>
      </c>
      <c r="H12" s="3407">
        <v>34</v>
      </c>
      <c r="I12" s="3407">
        <v>303</v>
      </c>
      <c r="J12" s="3407">
        <v>318</v>
      </c>
      <c r="K12" s="3406">
        <v>188</v>
      </c>
    </row>
    <row r="13" spans="1:11" ht="12.75" customHeight="1">
      <c r="A13" s="3408">
        <v>1996</v>
      </c>
      <c r="B13" s="3407">
        <v>38875</v>
      </c>
      <c r="C13" s="3407">
        <v>13860</v>
      </c>
      <c r="D13" s="3407">
        <v>7820</v>
      </c>
      <c r="E13" s="3407">
        <v>5747</v>
      </c>
      <c r="F13" s="3407">
        <v>30799</v>
      </c>
      <c r="G13" s="3407">
        <v>7745</v>
      </c>
      <c r="H13" s="3407">
        <v>34</v>
      </c>
      <c r="I13" s="3407">
        <v>258</v>
      </c>
      <c r="J13" s="3407">
        <v>222</v>
      </c>
      <c r="K13" s="3406">
        <v>110</v>
      </c>
    </row>
    <row r="14" spans="1:11" ht="12.75" customHeight="1">
      <c r="A14" s="3408">
        <v>1997</v>
      </c>
      <c r="B14" s="3407">
        <v>44782</v>
      </c>
      <c r="C14" s="3407">
        <v>14878</v>
      </c>
      <c r="D14" s="3407">
        <v>9849</v>
      </c>
      <c r="E14" s="3407">
        <v>6590</v>
      </c>
      <c r="F14" s="3407">
        <v>34378</v>
      </c>
      <c r="G14" s="3407">
        <v>7864</v>
      </c>
      <c r="H14" s="3407">
        <v>34</v>
      </c>
      <c r="I14" s="3407">
        <v>269</v>
      </c>
      <c r="J14" s="3407">
        <v>521</v>
      </c>
      <c r="K14" s="3406">
        <v>155</v>
      </c>
    </row>
    <row r="15" spans="1:11" ht="12.75" customHeight="1">
      <c r="A15" s="3408">
        <v>1998</v>
      </c>
      <c r="B15" s="3407">
        <v>49064</v>
      </c>
      <c r="C15" s="3407">
        <v>15072</v>
      </c>
      <c r="D15" s="3407">
        <v>11129</v>
      </c>
      <c r="E15" s="3407">
        <v>7221</v>
      </c>
      <c r="F15" s="3407">
        <v>36918</v>
      </c>
      <c r="G15" s="3407">
        <v>7404</v>
      </c>
      <c r="H15" s="3407">
        <v>35</v>
      </c>
      <c r="I15" s="3407">
        <v>315</v>
      </c>
      <c r="J15" s="3407">
        <v>982</v>
      </c>
      <c r="K15" s="3406">
        <v>132</v>
      </c>
    </row>
    <row r="16" spans="1:11" ht="12.75" customHeight="1">
      <c r="A16" s="3408">
        <v>1999</v>
      </c>
      <c r="B16" s="3407">
        <v>52034</v>
      </c>
      <c r="C16" s="3407">
        <v>15138</v>
      </c>
      <c r="D16" s="3407">
        <v>11851</v>
      </c>
      <c r="E16" s="3407">
        <v>7717</v>
      </c>
      <c r="F16" s="3407">
        <v>38208</v>
      </c>
      <c r="G16" s="3407">
        <v>6980</v>
      </c>
      <c r="H16" s="3406">
        <v>36</v>
      </c>
      <c r="I16" s="3407">
        <v>349</v>
      </c>
      <c r="J16" s="3407">
        <v>1939</v>
      </c>
      <c r="K16" s="3406">
        <v>92</v>
      </c>
    </row>
    <row r="17" spans="1:11" ht="12.75" customHeight="1">
      <c r="A17" s="3408">
        <v>2000</v>
      </c>
      <c r="B17" s="3407">
        <v>52163</v>
      </c>
      <c r="C17" s="3407">
        <v>16128</v>
      </c>
      <c r="D17" s="3407">
        <v>12553</v>
      </c>
      <c r="E17" s="3407">
        <v>8621</v>
      </c>
      <c r="F17" s="3407">
        <v>37694</v>
      </c>
      <c r="G17" s="3407">
        <v>7038</v>
      </c>
      <c r="H17" s="3406">
        <v>44</v>
      </c>
      <c r="I17" s="3407">
        <v>374</v>
      </c>
      <c r="J17" s="3407">
        <v>1872</v>
      </c>
      <c r="K17" s="3406">
        <v>95</v>
      </c>
    </row>
    <row r="18" spans="1:11" ht="12.75" customHeight="1">
      <c r="A18" s="3408">
        <v>2001</v>
      </c>
      <c r="B18" s="3407">
        <v>53423</v>
      </c>
      <c r="C18" s="3407">
        <v>15876</v>
      </c>
      <c r="D18" s="3407">
        <v>14069</v>
      </c>
      <c r="E18" s="3407">
        <v>9107</v>
      </c>
      <c r="F18" s="3407">
        <v>37040</v>
      </c>
      <c r="G18" s="3407">
        <v>6333</v>
      </c>
      <c r="H18" s="3406">
        <v>39</v>
      </c>
      <c r="I18" s="3407">
        <v>334</v>
      </c>
      <c r="J18" s="3407">
        <v>2275</v>
      </c>
      <c r="K18" s="3406">
        <v>102</v>
      </c>
    </row>
    <row r="19" spans="1:11" ht="12.75" customHeight="1">
      <c r="A19" s="3408">
        <v>2002</v>
      </c>
      <c r="B19" s="3407">
        <v>54309</v>
      </c>
      <c r="C19" s="3407">
        <v>17700</v>
      </c>
      <c r="D19" s="3407">
        <v>13731</v>
      </c>
      <c r="E19" s="3407">
        <v>10180</v>
      </c>
      <c r="F19" s="3407">
        <v>37808</v>
      </c>
      <c r="G19" s="3407">
        <v>7032</v>
      </c>
      <c r="H19" s="3406">
        <v>40</v>
      </c>
      <c r="I19" s="3407">
        <v>341</v>
      </c>
      <c r="J19" s="3407">
        <v>2730</v>
      </c>
      <c r="K19" s="3406">
        <v>147</v>
      </c>
    </row>
    <row r="20" spans="1:11" ht="12.75" customHeight="1">
      <c r="A20" s="3408">
        <v>2003</v>
      </c>
      <c r="B20" s="3407">
        <v>51574</v>
      </c>
      <c r="C20" s="3407">
        <v>19486</v>
      </c>
      <c r="D20" s="3407">
        <v>13363</v>
      </c>
      <c r="E20" s="3407">
        <v>11150</v>
      </c>
      <c r="F20" s="3407">
        <v>35856</v>
      </c>
      <c r="G20" s="3407">
        <v>7849</v>
      </c>
      <c r="H20" s="3406">
        <v>34</v>
      </c>
      <c r="I20" s="3407">
        <v>310</v>
      </c>
      <c r="J20" s="3407">
        <v>2321</v>
      </c>
      <c r="K20" s="3406">
        <v>177</v>
      </c>
    </row>
    <row r="21" spans="1:11" ht="12.75" customHeight="1">
      <c r="A21" s="3402">
        <v>2004</v>
      </c>
      <c r="B21" s="3405">
        <v>53461</v>
      </c>
      <c r="C21" s="3405">
        <v>22320</v>
      </c>
      <c r="D21" s="3405">
        <v>13862</v>
      </c>
      <c r="E21" s="3405">
        <v>12640</v>
      </c>
      <c r="F21" s="3405">
        <v>37086</v>
      </c>
      <c r="G21" s="3405">
        <v>9187</v>
      </c>
      <c r="H21" s="3404">
        <v>44</v>
      </c>
      <c r="I21" s="3405">
        <v>289</v>
      </c>
      <c r="J21" s="3405">
        <v>2469</v>
      </c>
      <c r="K21" s="3404">
        <v>204</v>
      </c>
    </row>
    <row r="22" spans="1:11" ht="12.75" customHeight="1">
      <c r="A22" s="3402">
        <v>2005</v>
      </c>
      <c r="B22" s="3405">
        <v>55468</v>
      </c>
      <c r="C22" s="3405">
        <v>24706</v>
      </c>
      <c r="D22" s="3405">
        <v>14522</v>
      </c>
      <c r="E22" s="3405">
        <v>13611</v>
      </c>
      <c r="F22" s="3405">
        <v>38333</v>
      </c>
      <c r="G22" s="3405">
        <v>10621</v>
      </c>
      <c r="H22" s="3404">
        <v>43</v>
      </c>
      <c r="I22" s="3405">
        <v>297</v>
      </c>
      <c r="J22" s="3405">
        <v>2570</v>
      </c>
      <c r="K22" s="3404">
        <v>177</v>
      </c>
    </row>
    <row r="23" spans="1:11" ht="12.75" customHeight="1">
      <c r="A23" s="3402">
        <v>2006</v>
      </c>
      <c r="B23" s="3405">
        <v>56561</v>
      </c>
      <c r="C23" s="3405">
        <v>28982</v>
      </c>
      <c r="D23" s="3405">
        <v>15529</v>
      </c>
      <c r="E23" s="3405">
        <v>15645</v>
      </c>
      <c r="F23" s="3405">
        <v>38148</v>
      </c>
      <c r="G23" s="3405">
        <v>11939</v>
      </c>
      <c r="H23" s="3404">
        <v>39</v>
      </c>
      <c r="I23" s="3405">
        <v>267</v>
      </c>
      <c r="J23" s="3405">
        <v>2845</v>
      </c>
      <c r="K23" s="3404">
        <v>1132</v>
      </c>
    </row>
    <row r="24" spans="1:11" ht="12.75" customHeight="1">
      <c r="A24" s="3402">
        <v>2007</v>
      </c>
      <c r="B24" s="3405">
        <v>56767</v>
      </c>
      <c r="C24" s="3405">
        <v>30366</v>
      </c>
      <c r="D24" s="3405">
        <v>16177</v>
      </c>
      <c r="E24" s="3405">
        <v>16402</v>
      </c>
      <c r="F24" s="3405">
        <v>37521</v>
      </c>
      <c r="G24" s="3405">
        <v>12218</v>
      </c>
      <c r="H24" s="3404">
        <v>41</v>
      </c>
      <c r="I24" s="3405">
        <v>387</v>
      </c>
      <c r="J24" s="3405">
        <v>3028</v>
      </c>
      <c r="K24" s="3404">
        <v>1359</v>
      </c>
    </row>
    <row r="25" spans="1:11" ht="12.75" customHeight="1">
      <c r="A25" s="3402">
        <v>2008</v>
      </c>
      <c r="B25" s="3405">
        <v>55748</v>
      </c>
      <c r="C25" s="3405">
        <v>30199</v>
      </c>
      <c r="D25" s="3405">
        <v>15842</v>
      </c>
      <c r="E25" s="3405">
        <v>14115</v>
      </c>
      <c r="F25" s="3405">
        <v>34741</v>
      </c>
      <c r="G25" s="3405">
        <v>13000</v>
      </c>
      <c r="H25" s="3404">
        <v>40</v>
      </c>
      <c r="I25" s="3405">
        <v>519</v>
      </c>
      <c r="J25" s="3405">
        <v>5125</v>
      </c>
      <c r="K25" s="3404">
        <v>2565</v>
      </c>
    </row>
    <row r="26" spans="1:11" ht="12.75" customHeight="1">
      <c r="A26" s="3402">
        <v>2009</v>
      </c>
      <c r="B26" s="3405">
        <v>53205</v>
      </c>
      <c r="C26" s="3405">
        <v>26851</v>
      </c>
      <c r="D26" s="3405">
        <v>15456</v>
      </c>
      <c r="E26" s="3405">
        <v>11980</v>
      </c>
      <c r="F26" s="3405">
        <v>33223</v>
      </c>
      <c r="G26" s="3405">
        <v>12641</v>
      </c>
      <c r="H26" s="3404">
        <v>45</v>
      </c>
      <c r="I26" s="3405">
        <v>753</v>
      </c>
      <c r="J26" s="3405">
        <v>4480</v>
      </c>
      <c r="K26" s="3404">
        <v>1477</v>
      </c>
    </row>
    <row r="27" spans="1:11" ht="12.75" customHeight="1">
      <c r="A27" s="3402">
        <v>2010</v>
      </c>
      <c r="B27" s="3405">
        <v>54490</v>
      </c>
      <c r="C27" s="3405">
        <v>30517</v>
      </c>
      <c r="D27" s="3405">
        <v>16309</v>
      </c>
      <c r="E27" s="3405">
        <v>13069</v>
      </c>
      <c r="F27" s="3405">
        <v>32844</v>
      </c>
      <c r="G27" s="3405">
        <v>14999</v>
      </c>
      <c r="H27" s="3405">
        <v>41</v>
      </c>
      <c r="I27" s="3405">
        <v>870</v>
      </c>
      <c r="J27" s="3405">
        <v>5297</v>
      </c>
      <c r="K27" s="3404">
        <v>1579</v>
      </c>
    </row>
    <row r="28" spans="1:11" ht="12.75" customHeight="1">
      <c r="A28" s="3402">
        <v>2011</v>
      </c>
      <c r="B28" s="3405">
        <v>52840</v>
      </c>
      <c r="C28" s="3405">
        <v>31702</v>
      </c>
      <c r="D28" s="3405">
        <v>16460</v>
      </c>
      <c r="E28" s="3405">
        <v>13421</v>
      </c>
      <c r="F28" s="3405">
        <v>32466</v>
      </c>
      <c r="G28" s="3405">
        <v>15837</v>
      </c>
      <c r="H28" s="3405">
        <v>35</v>
      </c>
      <c r="I28" s="3405">
        <v>903</v>
      </c>
      <c r="J28" s="3405">
        <v>3879</v>
      </c>
      <c r="K28" s="3404">
        <v>1541</v>
      </c>
    </row>
    <row r="29" spans="1:11" ht="12.75" customHeight="1">
      <c r="A29" s="3402">
        <v>2012</v>
      </c>
      <c r="B29" s="3405">
        <v>51781</v>
      </c>
      <c r="C29" s="3405">
        <v>32873</v>
      </c>
      <c r="D29" s="3405">
        <v>15378</v>
      </c>
      <c r="E29" s="3405">
        <v>12786</v>
      </c>
      <c r="F29" s="3405">
        <v>32917</v>
      </c>
      <c r="G29" s="3405">
        <v>18073</v>
      </c>
      <c r="H29" s="3405">
        <v>30</v>
      </c>
      <c r="I29" s="3405">
        <v>913</v>
      </c>
      <c r="J29" s="3405">
        <v>3456</v>
      </c>
      <c r="K29" s="3404">
        <v>1101</v>
      </c>
    </row>
    <row r="30" spans="1:11" ht="12.75" customHeight="1">
      <c r="A30" s="3402">
        <v>2013</v>
      </c>
      <c r="B30" s="3405">
        <v>52942</v>
      </c>
      <c r="C30" s="3405">
        <v>37744</v>
      </c>
      <c r="D30" s="3405">
        <v>15738</v>
      </c>
      <c r="E30" s="3405">
        <v>14376</v>
      </c>
      <c r="F30" s="3405">
        <v>33308</v>
      </c>
      <c r="G30" s="3405">
        <v>21313</v>
      </c>
      <c r="H30" s="3405">
        <v>34</v>
      </c>
      <c r="I30" s="3405">
        <v>975</v>
      </c>
      <c r="J30" s="3405">
        <v>3861</v>
      </c>
      <c r="K30" s="3404">
        <v>1081</v>
      </c>
    </row>
    <row r="31" spans="1:11" ht="12.75" customHeight="1">
      <c r="A31" s="3402">
        <v>2014</v>
      </c>
      <c r="B31" s="3405">
        <v>54857</v>
      </c>
      <c r="C31" s="3405">
        <v>38499</v>
      </c>
      <c r="D31" s="3405">
        <v>17643</v>
      </c>
      <c r="E31" s="3405">
        <v>14836</v>
      </c>
      <c r="F31" s="3405">
        <v>32492</v>
      </c>
      <c r="G31" s="3405">
        <v>21523</v>
      </c>
      <c r="H31" s="3405">
        <v>37</v>
      </c>
      <c r="I31" s="3405">
        <v>956</v>
      </c>
      <c r="J31" s="3405">
        <v>4685</v>
      </c>
      <c r="K31" s="3404">
        <v>1184</v>
      </c>
    </row>
    <row r="32" spans="1:11" ht="12.75" customHeight="1">
      <c r="A32" s="3402">
        <v>2015</v>
      </c>
      <c r="B32" s="3405">
        <v>58847</v>
      </c>
      <c r="C32" s="3405">
        <v>39176</v>
      </c>
      <c r="D32" s="3405">
        <v>17631</v>
      </c>
      <c r="E32" s="3405">
        <v>15890</v>
      </c>
      <c r="F32" s="3405">
        <v>36289</v>
      </c>
      <c r="G32" s="3405">
        <v>21024</v>
      </c>
      <c r="H32" s="3405">
        <v>38</v>
      </c>
      <c r="I32" s="3405">
        <v>1090</v>
      </c>
      <c r="J32" s="3405">
        <v>4889</v>
      </c>
      <c r="K32" s="3404">
        <v>1173</v>
      </c>
    </row>
    <row r="33" spans="1:21" ht="12.75" customHeight="1">
      <c r="A33" s="3403">
        <v>2016</v>
      </c>
      <c r="B33" s="3349">
        <v>59968</v>
      </c>
      <c r="C33" s="3349">
        <v>37530</v>
      </c>
      <c r="D33" s="3349">
        <v>18203</v>
      </c>
      <c r="E33" s="3349">
        <v>14971</v>
      </c>
      <c r="F33" s="3349">
        <v>36227</v>
      </c>
      <c r="G33" s="3349">
        <v>20343</v>
      </c>
      <c r="H33" s="3349">
        <v>41</v>
      </c>
      <c r="I33" s="3349">
        <v>1135</v>
      </c>
      <c r="J33" s="3349">
        <v>5497</v>
      </c>
      <c r="K33" s="3349">
        <v>1080</v>
      </c>
      <c r="M33" s="3400"/>
      <c r="N33" s="3400"/>
      <c r="O33" s="3400"/>
      <c r="P33" s="3400"/>
      <c r="Q33" s="3400"/>
      <c r="R33" s="3400"/>
      <c r="S33" s="3400"/>
      <c r="T33" s="3400"/>
      <c r="U33" s="3400"/>
    </row>
    <row r="34" spans="1:21" ht="12.75" customHeight="1">
      <c r="A34" s="3403">
        <v>2017</v>
      </c>
      <c r="B34" s="3349">
        <v>64112</v>
      </c>
      <c r="C34" s="3349">
        <v>39302</v>
      </c>
      <c r="D34" s="3349">
        <v>19572</v>
      </c>
      <c r="E34" s="3349">
        <v>15427</v>
      </c>
      <c r="F34" s="3349">
        <v>39735</v>
      </c>
      <c r="G34" s="3349">
        <v>21490</v>
      </c>
      <c r="H34" s="3349">
        <v>54</v>
      </c>
      <c r="I34" s="3349">
        <v>1235</v>
      </c>
      <c r="J34" s="3349">
        <v>4750</v>
      </c>
      <c r="K34" s="3349">
        <v>1150</v>
      </c>
      <c r="M34" s="3400"/>
      <c r="N34" s="3400"/>
      <c r="O34" s="3400"/>
      <c r="P34" s="3400"/>
      <c r="Q34" s="3400"/>
      <c r="R34" s="3400"/>
      <c r="S34" s="3400"/>
      <c r="T34" s="3400"/>
      <c r="U34" s="3400"/>
    </row>
    <row r="35" spans="1:21" ht="12.75" customHeight="1">
      <c r="A35" s="3402">
        <v>2018</v>
      </c>
      <c r="B35" s="3349">
        <v>62678</v>
      </c>
      <c r="C35" s="3349">
        <v>38774</v>
      </c>
      <c r="D35" s="3349">
        <v>20067</v>
      </c>
      <c r="E35" s="3349">
        <v>16453</v>
      </c>
      <c r="F35" s="3349">
        <v>38267</v>
      </c>
      <c r="G35" s="3349">
        <v>19652</v>
      </c>
      <c r="H35" s="3349">
        <v>51</v>
      </c>
      <c r="I35" s="3349">
        <v>1345</v>
      </c>
      <c r="J35" s="3349">
        <v>4293</v>
      </c>
      <c r="K35" s="3349">
        <v>1324</v>
      </c>
      <c r="M35" s="3400"/>
      <c r="N35" s="3400"/>
      <c r="O35" s="3400"/>
      <c r="P35" s="3400"/>
      <c r="Q35" s="3400"/>
      <c r="R35" s="3400"/>
      <c r="S35" s="3400"/>
      <c r="T35" s="3400"/>
      <c r="U35" s="3400"/>
    </row>
    <row r="36" spans="1:21" ht="12.75" customHeight="1">
      <c r="A36" s="3402">
        <v>2019</v>
      </c>
      <c r="B36" s="3349">
        <v>62104</v>
      </c>
      <c r="C36" s="3349">
        <v>39094</v>
      </c>
      <c r="D36" s="3349">
        <v>20388</v>
      </c>
      <c r="E36" s="3349">
        <v>16844</v>
      </c>
      <c r="F36" s="3349">
        <v>38170</v>
      </c>
      <c r="G36" s="3349">
        <v>19498</v>
      </c>
      <c r="H36" s="3349">
        <v>53</v>
      </c>
      <c r="I36" s="3349">
        <v>1411</v>
      </c>
      <c r="J36" s="3349">
        <v>3493</v>
      </c>
      <c r="K36" s="3349">
        <v>1341</v>
      </c>
      <c r="M36" s="3400"/>
      <c r="N36" s="3400"/>
      <c r="O36" s="3400"/>
      <c r="P36" s="3400"/>
      <c r="Q36" s="3400"/>
      <c r="R36" s="3400"/>
      <c r="S36" s="3400"/>
      <c r="T36" s="3400"/>
      <c r="U36" s="3400"/>
    </row>
    <row r="37" spans="1:21" ht="12.75" customHeight="1">
      <c r="A37" s="3402">
        <v>2020</v>
      </c>
      <c r="B37" s="3349" t="s">
        <v>3977</v>
      </c>
      <c r="C37" s="3349" t="s">
        <v>3976</v>
      </c>
      <c r="D37" s="3349" t="s">
        <v>3975</v>
      </c>
      <c r="E37" s="3349" t="s">
        <v>3974</v>
      </c>
      <c r="F37" s="3349" t="s">
        <v>3973</v>
      </c>
      <c r="G37" s="3349" t="s">
        <v>3972</v>
      </c>
      <c r="H37" s="3349">
        <v>45</v>
      </c>
      <c r="I37" s="3349">
        <v>619</v>
      </c>
      <c r="J37" s="3349" t="s">
        <v>3971</v>
      </c>
      <c r="K37" s="3349" t="s">
        <v>3970</v>
      </c>
      <c r="M37" s="3400"/>
      <c r="N37" s="3400"/>
      <c r="O37" s="3400"/>
      <c r="P37" s="3400"/>
      <c r="Q37" s="3400"/>
      <c r="R37" s="3400"/>
      <c r="S37" s="3400"/>
      <c r="T37" s="3400"/>
      <c r="U37" s="3400"/>
    </row>
    <row r="38" spans="1:21" ht="12.75" customHeight="1">
      <c r="A38" s="3402">
        <v>2021</v>
      </c>
      <c r="B38" s="3349">
        <v>59238</v>
      </c>
      <c r="C38" s="3349">
        <v>38568</v>
      </c>
      <c r="D38" s="3349">
        <v>21184</v>
      </c>
      <c r="E38" s="3349">
        <v>16984</v>
      </c>
      <c r="F38" s="3349">
        <v>34653</v>
      </c>
      <c r="G38" s="3349">
        <v>19270</v>
      </c>
      <c r="H38" s="3349">
        <v>54</v>
      </c>
      <c r="I38" s="3349">
        <v>675</v>
      </c>
      <c r="J38" s="3349">
        <v>3347</v>
      </c>
      <c r="K38" s="3349">
        <v>1638</v>
      </c>
      <c r="M38" s="3400"/>
      <c r="N38" s="3400"/>
      <c r="O38" s="3400"/>
      <c r="P38" s="3400"/>
      <c r="Q38" s="3400"/>
      <c r="R38" s="3400"/>
      <c r="S38" s="3400"/>
      <c r="T38" s="3400"/>
      <c r="U38" s="3400"/>
    </row>
    <row r="39" spans="1:21" ht="12.75" customHeight="1">
      <c r="A39" s="3401" t="s">
        <v>395</v>
      </c>
      <c r="B39" s="3343">
        <v>61577</v>
      </c>
      <c r="C39" s="3343">
        <v>39497</v>
      </c>
      <c r="D39" s="3343">
        <v>21220</v>
      </c>
      <c r="E39" s="3343">
        <v>17762</v>
      </c>
      <c r="F39" s="3343">
        <v>35987</v>
      </c>
      <c r="G39" s="3343">
        <v>18465</v>
      </c>
      <c r="H39" s="3343">
        <v>60</v>
      </c>
      <c r="I39" s="3343">
        <v>1388</v>
      </c>
      <c r="J39" s="3343">
        <v>4311</v>
      </c>
      <c r="K39" s="3343">
        <v>1881</v>
      </c>
      <c r="M39" s="3400"/>
      <c r="N39" s="3400"/>
      <c r="O39" s="3400"/>
      <c r="P39" s="3400"/>
      <c r="Q39" s="3400"/>
      <c r="R39" s="3400"/>
      <c r="S39" s="3400"/>
      <c r="T39" s="3400"/>
      <c r="U39" s="3400"/>
    </row>
    <row r="40" spans="1:21" s="3399" customFormat="1" ht="14.5" customHeight="1">
      <c r="A40" s="5923"/>
      <c r="B40" s="5919" t="s">
        <v>91</v>
      </c>
      <c r="C40" s="5919"/>
      <c r="D40" s="5919" t="s">
        <v>3969</v>
      </c>
      <c r="E40" s="5919"/>
      <c r="F40" s="5919" t="s">
        <v>3968</v>
      </c>
      <c r="G40" s="5919"/>
      <c r="H40" s="5919" t="s">
        <v>3967</v>
      </c>
      <c r="I40" s="5919"/>
      <c r="J40" s="5919" t="s">
        <v>3966</v>
      </c>
      <c r="K40" s="5919"/>
    </row>
    <row r="41" spans="1:21" s="3399" customFormat="1" ht="14.5" customHeight="1">
      <c r="A41" s="5924"/>
      <c r="B41" s="2936" t="s">
        <v>1337</v>
      </c>
      <c r="C41" s="2936" t="s">
        <v>1338</v>
      </c>
      <c r="D41" s="2936" t="s">
        <v>1337</v>
      </c>
      <c r="E41" s="2936" t="s">
        <v>1338</v>
      </c>
      <c r="F41" s="2936" t="s">
        <v>1337</v>
      </c>
      <c r="G41" s="2936" t="s">
        <v>1338</v>
      </c>
      <c r="H41" s="2936" t="s">
        <v>1337</v>
      </c>
      <c r="I41" s="2936" t="s">
        <v>1338</v>
      </c>
      <c r="J41" s="2936" t="s">
        <v>1337</v>
      </c>
      <c r="K41" s="2936" t="s">
        <v>1338</v>
      </c>
    </row>
    <row r="42" spans="1:21" s="1611" customFormat="1" ht="13.5" customHeight="1">
      <c r="A42" s="3336" t="s">
        <v>406</v>
      </c>
      <c r="B42" s="3335"/>
      <c r="C42" s="3335"/>
      <c r="D42" s="3335"/>
      <c r="E42" s="3335"/>
      <c r="F42" s="3335"/>
    </row>
    <row r="43" spans="1:21" s="3399" customFormat="1" ht="10" customHeight="1">
      <c r="A43" s="5794" t="s">
        <v>3965</v>
      </c>
      <c r="B43" s="5794"/>
      <c r="C43" s="5794"/>
      <c r="D43" s="5794"/>
      <c r="E43" s="5794"/>
      <c r="F43" s="5794"/>
      <c r="G43" s="5794"/>
      <c r="H43" s="5794"/>
      <c r="I43" s="5794"/>
      <c r="J43" s="5794"/>
      <c r="K43" s="5794"/>
    </row>
    <row r="44" spans="1:21" s="3399" customFormat="1" ht="12.75" customHeight="1">
      <c r="A44" s="5794" t="s">
        <v>3964</v>
      </c>
      <c r="B44" s="5794"/>
      <c r="C44" s="5794"/>
      <c r="D44" s="5794"/>
      <c r="E44" s="5794"/>
      <c r="F44" s="5794"/>
      <c r="G44" s="5794"/>
      <c r="H44" s="5794"/>
      <c r="I44" s="5794"/>
      <c r="J44" s="5794"/>
      <c r="K44" s="5794"/>
    </row>
    <row r="45" spans="1:21">
      <c r="A45" s="3048"/>
      <c r="B45" s="3048"/>
      <c r="C45" s="3048"/>
      <c r="D45" s="3048"/>
      <c r="E45" s="3048"/>
      <c r="F45" s="3048"/>
      <c r="G45" s="3048"/>
      <c r="H45" s="3048"/>
      <c r="I45" s="3048"/>
      <c r="J45" s="3048"/>
      <c r="K45" s="3048"/>
    </row>
    <row r="46" spans="1:21">
      <c r="A46" s="3221" t="s">
        <v>403</v>
      </c>
    </row>
    <row r="47" spans="1:21">
      <c r="A47" s="3256" t="s">
        <v>3963</v>
      </c>
    </row>
    <row r="48" spans="1:21">
      <c r="A48" s="3256" t="s">
        <v>3962</v>
      </c>
    </row>
  </sheetData>
  <mergeCells count="16">
    <mergeCell ref="A43:K43"/>
    <mergeCell ref="A44:K44"/>
    <mergeCell ref="J40:K40"/>
    <mergeCell ref="A40:A41"/>
    <mergeCell ref="B40:C40"/>
    <mergeCell ref="D40:E40"/>
    <mergeCell ref="F40:G40"/>
    <mergeCell ref="H40:I40"/>
    <mergeCell ref="D4:E4"/>
    <mergeCell ref="B4:C4"/>
    <mergeCell ref="A1:K1"/>
    <mergeCell ref="A2:K2"/>
    <mergeCell ref="A4:A5"/>
    <mergeCell ref="J4:K4"/>
    <mergeCell ref="H4:I4"/>
    <mergeCell ref="F4:G4"/>
  </mergeCells>
  <hyperlinks>
    <hyperlink ref="A47" r:id="rId1" xr:uid="{284A1578-21DB-4F19-8E07-4B95E307FFFF}"/>
    <hyperlink ref="A48" r:id="rId2" xr:uid="{F4F0DF0E-7251-4CED-A2D5-B80A58E7677D}"/>
  </hyperlinks>
  <pageMargins left="0.56999999999999995" right="0.6" top="0.74803149606299213" bottom="0.74803149606299213" header="0.31496062992125984" footer="0.31496062992125984"/>
  <pageSetup paperSize="9" scale="96" orientation="portrait"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314FF-3F65-4C17-BA25-BD4ECDD2AD7E}">
  <dimension ref="A1:D7"/>
  <sheetViews>
    <sheetView showGridLines="0" workbookViewId="0"/>
  </sheetViews>
  <sheetFormatPr defaultColWidth="9.1796875" defaultRowHeight="13"/>
  <cols>
    <col min="1" max="4" width="43.26953125" style="3415" customWidth="1"/>
    <col min="5" max="16384" width="9.1796875" style="3414"/>
  </cols>
  <sheetData>
    <row r="1" spans="1:4" ht="14">
      <c r="A1" s="3421" t="s">
        <v>5937</v>
      </c>
    </row>
    <row r="2" spans="1:4" ht="14">
      <c r="A2" s="3420" t="s">
        <v>5938</v>
      </c>
    </row>
    <row r="3" spans="1:4" s="3418" customFormat="1">
      <c r="A3" s="3419" t="s">
        <v>88</v>
      </c>
      <c r="B3" s="3419" t="s">
        <v>89</v>
      </c>
      <c r="C3" s="3419" t="s">
        <v>57</v>
      </c>
      <c r="D3" s="3419" t="s">
        <v>58</v>
      </c>
    </row>
    <row r="4" spans="1:4" ht="27" customHeight="1">
      <c r="A4" s="3417" t="s">
        <v>3560</v>
      </c>
      <c r="B4" s="3417" t="s">
        <v>3557</v>
      </c>
      <c r="C4" s="3417" t="s">
        <v>3995</v>
      </c>
      <c r="D4" s="3417" t="s">
        <v>3994</v>
      </c>
    </row>
    <row r="5" spans="1:4" ht="27" customHeight="1">
      <c r="A5" s="3417" t="s">
        <v>3559</v>
      </c>
      <c r="B5" s="3417" t="s">
        <v>3556</v>
      </c>
      <c r="C5" s="3417" t="s">
        <v>3993</v>
      </c>
      <c r="D5" s="3417" t="s">
        <v>3992</v>
      </c>
    </row>
    <row r="6" spans="1:4" ht="27" customHeight="1">
      <c r="A6" s="3417" t="s">
        <v>3558</v>
      </c>
      <c r="B6" s="3417" t="s">
        <v>3991</v>
      </c>
      <c r="C6" s="3417" t="s">
        <v>3990</v>
      </c>
      <c r="D6" s="3417" t="s">
        <v>3989</v>
      </c>
    </row>
    <row r="7" spans="1:4" ht="27" customHeight="1">
      <c r="A7" s="3416" t="s">
        <v>3988</v>
      </c>
      <c r="B7" s="3416" t="s">
        <v>3987</v>
      </c>
      <c r="C7" s="3416" t="s">
        <v>3986</v>
      </c>
      <c r="D7" s="3416" t="s">
        <v>3985</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15C17-FA52-4B2A-A2A6-C5B874926C40}">
  <dimension ref="A1:B46"/>
  <sheetViews>
    <sheetView showGridLines="0" zoomScaleNormal="100" workbookViewId="0"/>
  </sheetViews>
  <sheetFormatPr defaultColWidth="9.1796875" defaultRowHeight="12.75" customHeight="1"/>
  <cols>
    <col min="1" max="1" width="80.26953125" style="3422" bestFit="1" customWidth="1"/>
    <col min="2" max="2" width="17" style="3422" customWidth="1"/>
    <col min="3" max="16384" width="9.1796875" style="3422"/>
  </cols>
  <sheetData>
    <row r="1" spans="1:2" ht="12.75" customHeight="1">
      <c r="A1" s="3435" t="s">
        <v>4025</v>
      </c>
    </row>
    <row r="2" spans="1:2" ht="12.75" customHeight="1">
      <c r="A2" s="3434" t="s">
        <v>4024</v>
      </c>
    </row>
    <row r="3" spans="1:2" ht="12.75" customHeight="1">
      <c r="A3" s="3433"/>
    </row>
    <row r="4" spans="1:2" ht="12.75" customHeight="1">
      <c r="A4" s="3429" t="s">
        <v>771</v>
      </c>
    </row>
    <row r="5" spans="1:2" ht="12.75" customHeight="1">
      <c r="A5" s="3432"/>
    </row>
    <row r="6" spans="1:2" ht="12.75" customHeight="1">
      <c r="A6" s="710" t="s">
        <v>4023</v>
      </c>
    </row>
    <row r="7" spans="1:2" ht="12.75" customHeight="1">
      <c r="A7" s="710" t="s">
        <v>1279</v>
      </c>
    </row>
    <row r="8" spans="1:2" ht="12.75" customHeight="1">
      <c r="A8" s="3425" t="s">
        <v>768</v>
      </c>
    </row>
    <row r="9" spans="1:2" ht="12.75" customHeight="1">
      <c r="A9" s="3425" t="s">
        <v>767</v>
      </c>
    </row>
    <row r="10" spans="1:2" ht="12.75" customHeight="1">
      <c r="A10" s="3425" t="s">
        <v>2674</v>
      </c>
    </row>
    <row r="11" spans="1:2" ht="12.75" customHeight="1">
      <c r="A11" s="3425" t="s">
        <v>766</v>
      </c>
    </row>
    <row r="12" spans="1:2" ht="12.75" customHeight="1">
      <c r="A12" s="3425" t="s">
        <v>4022</v>
      </c>
    </row>
    <row r="13" spans="1:2" ht="12.75" customHeight="1">
      <c r="A13" s="3425" t="s">
        <v>4021</v>
      </c>
      <c r="B13" s="3426"/>
    </row>
    <row r="14" spans="1:2" ht="12.75" customHeight="1">
      <c r="A14" s="3425" t="s">
        <v>166</v>
      </c>
    </row>
    <row r="15" spans="1:2" ht="12.75" customHeight="1">
      <c r="A15" s="710" t="s">
        <v>4020</v>
      </c>
    </row>
    <row r="16" spans="1:2" ht="12.75" customHeight="1">
      <c r="A16" s="710" t="s">
        <v>4019</v>
      </c>
    </row>
    <row r="17" spans="1:2" ht="12.75" customHeight="1">
      <c r="A17" s="710" t="s">
        <v>3184</v>
      </c>
    </row>
    <row r="18" spans="1:2" ht="12.75" customHeight="1">
      <c r="A18" s="3431" t="s">
        <v>4018</v>
      </c>
    </row>
    <row r="19" spans="1:2" ht="12.75" customHeight="1">
      <c r="A19" s="3431" t="s">
        <v>760</v>
      </c>
    </row>
    <row r="20" spans="1:2" ht="12.75" customHeight="1">
      <c r="A20" s="3430"/>
    </row>
    <row r="21" spans="1:2" ht="12.75" customHeight="1">
      <c r="A21" s="3429" t="s">
        <v>207</v>
      </c>
    </row>
    <row r="22" spans="1:2" ht="12.75" customHeight="1">
      <c r="A22" s="3428"/>
    </row>
    <row r="23" spans="1:2" ht="12.75" customHeight="1">
      <c r="A23" s="708" t="s">
        <v>345</v>
      </c>
    </row>
    <row r="24" spans="1:2" ht="12.75" customHeight="1">
      <c r="A24" s="708" t="s">
        <v>299</v>
      </c>
    </row>
    <row r="25" spans="1:2" ht="12.75" customHeight="1">
      <c r="A25" s="3424" t="s">
        <v>4017</v>
      </c>
    </row>
    <row r="26" spans="1:2" ht="12.75" customHeight="1">
      <c r="A26" s="3424" t="s">
        <v>4016</v>
      </c>
    </row>
    <row r="27" spans="1:2" ht="12.75" customHeight="1">
      <c r="A27" s="3424" t="s">
        <v>4015</v>
      </c>
      <c r="B27" s="3423"/>
    </row>
    <row r="28" spans="1:2" ht="12.75" customHeight="1">
      <c r="A28" s="3424" t="s">
        <v>4014</v>
      </c>
    </row>
    <row r="29" spans="1:2" ht="12.75" customHeight="1">
      <c r="A29" s="3424" t="s">
        <v>4013</v>
      </c>
    </row>
    <row r="30" spans="1:2" ht="12.75" customHeight="1">
      <c r="A30" s="3424" t="s">
        <v>4012</v>
      </c>
    </row>
    <row r="31" spans="1:2" ht="12.75" customHeight="1">
      <c r="A31" s="3424" t="s">
        <v>4011</v>
      </c>
    </row>
    <row r="32" spans="1:2" ht="12.75" customHeight="1">
      <c r="A32" s="708" t="s">
        <v>4010</v>
      </c>
      <c r="B32" s="3426"/>
    </row>
    <row r="33" spans="1:2" ht="12.75" customHeight="1">
      <c r="A33" s="708" t="s">
        <v>4009</v>
      </c>
    </row>
    <row r="34" spans="1:2" ht="12.75" customHeight="1">
      <c r="A34" s="708" t="s">
        <v>4008</v>
      </c>
    </row>
    <row r="35" spans="1:2" ht="12.75" customHeight="1">
      <c r="A35" s="3427" t="s">
        <v>4007</v>
      </c>
    </row>
    <row r="36" spans="1:2" ht="12.75" customHeight="1">
      <c r="A36" s="3427" t="s">
        <v>4006</v>
      </c>
      <c r="B36" s="3423"/>
    </row>
    <row r="37" spans="1:2" ht="12.75" customHeight="1">
      <c r="A37" s="708" t="s">
        <v>4005</v>
      </c>
      <c r="B37" s="3423"/>
    </row>
    <row r="38" spans="1:2" ht="12.75" customHeight="1">
      <c r="A38" s="3424" t="s">
        <v>4004</v>
      </c>
    </row>
    <row r="39" spans="1:2" ht="12.75" customHeight="1">
      <c r="A39" s="3425" t="s">
        <v>4003</v>
      </c>
      <c r="B39" s="3423"/>
    </row>
    <row r="40" spans="1:2" ht="12.75" customHeight="1">
      <c r="A40" s="3425" t="s">
        <v>4002</v>
      </c>
      <c r="B40" s="3423"/>
    </row>
    <row r="41" spans="1:2" ht="12.75" customHeight="1">
      <c r="A41" s="3425" t="s">
        <v>4001</v>
      </c>
      <c r="B41" s="3423"/>
    </row>
    <row r="42" spans="1:2" ht="12.75" customHeight="1">
      <c r="A42" s="3425" t="s">
        <v>4000</v>
      </c>
      <c r="B42" s="3423"/>
    </row>
    <row r="43" spans="1:2" ht="12.75" customHeight="1">
      <c r="A43" s="3425" t="s">
        <v>3999</v>
      </c>
      <c r="B43" s="3426"/>
    </row>
    <row r="44" spans="1:2" ht="12.75" customHeight="1">
      <c r="A44" s="3425" t="s">
        <v>3998</v>
      </c>
      <c r="B44" s="3423"/>
    </row>
    <row r="45" spans="1:2" ht="12.75" customHeight="1">
      <c r="A45" s="3424" t="s">
        <v>3997</v>
      </c>
    </row>
    <row r="46" spans="1:2" ht="12.75" customHeight="1">
      <c r="A46" s="710" t="s">
        <v>3996</v>
      </c>
      <c r="B46" s="3423"/>
    </row>
  </sheetData>
  <hyperlinks>
    <hyperlink ref="A38" r:id="rId1" xr:uid="{353858F3-902B-4B08-B789-2C07845285C7}"/>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46D6-D613-4EC2-B9B6-7D4B2BC71A59}">
  <sheetPr>
    <pageSetUpPr fitToPage="1"/>
  </sheetPr>
  <dimension ref="A1:O62"/>
  <sheetViews>
    <sheetView showGridLines="0" workbookViewId="0"/>
  </sheetViews>
  <sheetFormatPr defaultColWidth="9.1796875" defaultRowHeight="10.5"/>
  <cols>
    <col min="1" max="1" width="21.1796875" style="3216" customWidth="1"/>
    <col min="2" max="2" width="8.26953125" style="3439" customWidth="1"/>
    <col min="3" max="3" width="2.54296875" style="3439" bestFit="1" customWidth="1"/>
    <col min="4" max="4" width="8" style="3439" customWidth="1"/>
    <col min="5" max="5" width="2.54296875" style="3438" customWidth="1"/>
    <col min="6" max="6" width="9.453125" style="3439" customWidth="1"/>
    <col min="7" max="7" width="2.453125" style="3438" customWidth="1"/>
    <col min="8" max="8" width="7.7265625" style="3439" customWidth="1"/>
    <col min="9" max="9" width="2.54296875" style="3438" customWidth="1"/>
    <col min="10" max="10" width="7.81640625" style="3439" customWidth="1"/>
    <col min="11" max="11" width="2.54296875" style="3438" customWidth="1"/>
    <col min="12" max="12" width="13.7265625" style="3437" customWidth="1"/>
    <col min="13" max="13" width="14" style="3436" customWidth="1"/>
    <col min="14" max="14" width="2.7265625" style="3216" customWidth="1"/>
    <col min="15" max="15" width="4.26953125" style="3216" customWidth="1"/>
    <col min="16" max="16384" width="9.1796875" style="3216"/>
  </cols>
  <sheetData>
    <row r="1" spans="1:15" s="3506" customFormat="1" ht="29.5" customHeight="1">
      <c r="A1" s="5937" t="s">
        <v>4052</v>
      </c>
      <c r="B1" s="5937"/>
      <c r="C1" s="5937"/>
      <c r="D1" s="5937"/>
      <c r="E1" s="5937"/>
      <c r="F1" s="5937"/>
      <c r="G1" s="5937"/>
      <c r="H1" s="5937"/>
      <c r="I1" s="5937"/>
      <c r="J1" s="5937"/>
      <c r="K1" s="5937"/>
      <c r="L1" s="5937"/>
      <c r="M1" s="5937"/>
    </row>
    <row r="2" spans="1:15" s="3506" customFormat="1" ht="30" customHeight="1">
      <c r="A2" s="5938" t="s">
        <v>4051</v>
      </c>
      <c r="B2" s="5938"/>
      <c r="C2" s="5938"/>
      <c r="D2" s="5938"/>
      <c r="E2" s="5938"/>
      <c r="F2" s="5938"/>
      <c r="G2" s="5938"/>
      <c r="H2" s="5938"/>
      <c r="I2" s="5938"/>
      <c r="J2" s="5938"/>
      <c r="K2" s="5938"/>
      <c r="L2" s="5938"/>
      <c r="M2" s="5938"/>
    </row>
    <row r="3" spans="1:15" ht="52.5">
      <c r="A3" s="5929"/>
      <c r="B3" s="5939" t="s">
        <v>4050</v>
      </c>
      <c r="C3" s="5940"/>
      <c r="D3" s="5939" t="s">
        <v>4049</v>
      </c>
      <c r="E3" s="5940"/>
      <c r="F3" s="5939" t="s">
        <v>4048</v>
      </c>
      <c r="G3" s="5940"/>
      <c r="H3" s="5934" t="s">
        <v>4047</v>
      </c>
      <c r="I3" s="5936"/>
      <c r="J3" s="5934" t="s">
        <v>4046</v>
      </c>
      <c r="K3" s="5936"/>
      <c r="L3" s="3448" t="s">
        <v>4045</v>
      </c>
      <c r="M3" s="5939" t="s">
        <v>4044</v>
      </c>
      <c r="N3" s="5940"/>
      <c r="O3" s="3505"/>
    </row>
    <row r="4" spans="1:15" ht="13.5" customHeight="1">
      <c r="A4" s="5930"/>
      <c r="B4" s="5124" t="s">
        <v>805</v>
      </c>
      <c r="C4" s="5125"/>
      <c r="D4" s="5125"/>
      <c r="E4" s="5125"/>
      <c r="F4" s="5125"/>
      <c r="G4" s="5125"/>
      <c r="H4" s="5125"/>
      <c r="I4" s="5125"/>
      <c r="J4" s="5125"/>
      <c r="K4" s="5126"/>
      <c r="L4" s="5934" t="s">
        <v>211</v>
      </c>
      <c r="M4" s="5935"/>
      <c r="N4" s="5936"/>
      <c r="O4" s="3504"/>
    </row>
    <row r="5" spans="1:15">
      <c r="A5" s="3158" t="s">
        <v>212</v>
      </c>
      <c r="B5" s="5925"/>
      <c r="C5" s="5925"/>
      <c r="D5" s="5925"/>
      <c r="E5" s="5925"/>
      <c r="F5" s="5925"/>
      <c r="G5" s="5925"/>
      <c r="H5" s="3503"/>
      <c r="I5" s="3503"/>
      <c r="J5" s="3503"/>
      <c r="K5" s="3503"/>
      <c r="L5" s="3503"/>
      <c r="M5" s="3502"/>
    </row>
    <row r="6" spans="1:15">
      <c r="A6" s="3158">
        <v>1990</v>
      </c>
      <c r="B6" s="3499" t="s">
        <v>218</v>
      </c>
      <c r="C6" s="3501"/>
      <c r="D6" s="3499" t="s">
        <v>218</v>
      </c>
      <c r="E6" s="3500"/>
      <c r="F6" s="3499" t="s">
        <v>218</v>
      </c>
      <c r="G6" s="3500"/>
      <c r="H6" s="3499">
        <v>10.6</v>
      </c>
      <c r="I6" s="3500"/>
      <c r="J6" s="3499">
        <v>60.82</v>
      </c>
      <c r="K6" s="3500"/>
      <c r="L6" s="3499" t="s">
        <v>218</v>
      </c>
      <c r="M6" s="3498" t="s">
        <v>218</v>
      </c>
    </row>
    <row r="7" spans="1:15">
      <c r="A7" s="3158">
        <v>1991</v>
      </c>
      <c r="B7" s="3499" t="s">
        <v>218</v>
      </c>
      <c r="C7" s="3501"/>
      <c r="D7" s="3499" t="s">
        <v>218</v>
      </c>
      <c r="E7" s="3500"/>
      <c r="F7" s="3499" t="s">
        <v>218</v>
      </c>
      <c r="G7" s="3500"/>
      <c r="H7" s="3499">
        <v>10.61</v>
      </c>
      <c r="I7" s="3500"/>
      <c r="J7" s="3499">
        <v>65.84</v>
      </c>
      <c r="K7" s="3500"/>
      <c r="L7" s="3499" t="s">
        <v>218</v>
      </c>
      <c r="M7" s="3498" t="s">
        <v>218</v>
      </c>
    </row>
    <row r="8" spans="1:15">
      <c r="A8" s="3158">
        <v>1992</v>
      </c>
      <c r="B8" s="3495" t="s">
        <v>218</v>
      </c>
      <c r="C8" s="3497"/>
      <c r="D8" s="3495" t="s">
        <v>218</v>
      </c>
      <c r="E8" s="3496"/>
      <c r="F8" s="3495" t="s">
        <v>218</v>
      </c>
      <c r="G8" s="3496"/>
      <c r="H8" s="3495">
        <v>10.39</v>
      </c>
      <c r="I8" s="3496"/>
      <c r="J8" s="3495">
        <v>63.35</v>
      </c>
      <c r="K8" s="3496"/>
      <c r="L8" s="3495" t="s">
        <v>218</v>
      </c>
      <c r="M8" s="3494" t="s">
        <v>218</v>
      </c>
    </row>
    <row r="9" spans="1:15">
      <c r="A9" s="3158">
        <v>1993</v>
      </c>
      <c r="B9" s="3495">
        <v>33</v>
      </c>
      <c r="C9" s="3497"/>
      <c r="D9" s="3495" t="s">
        <v>218</v>
      </c>
      <c r="E9" s="3496"/>
      <c r="F9" s="3495" t="s">
        <v>218</v>
      </c>
      <c r="G9" s="3496"/>
      <c r="H9" s="3495">
        <v>10.15</v>
      </c>
      <c r="I9" s="3496"/>
      <c r="J9" s="3495">
        <v>60.82</v>
      </c>
      <c r="K9" s="3496"/>
      <c r="L9" s="3495" t="s">
        <v>218</v>
      </c>
      <c r="M9" s="3494" t="s">
        <v>218</v>
      </c>
    </row>
    <row r="10" spans="1:15">
      <c r="A10" s="3158">
        <v>1994</v>
      </c>
      <c r="B10" s="3495">
        <v>35</v>
      </c>
      <c r="C10" s="3497"/>
      <c r="D10" s="3495">
        <v>27</v>
      </c>
      <c r="E10" s="3496"/>
      <c r="F10" s="3495">
        <v>3.27</v>
      </c>
      <c r="G10" s="3496"/>
      <c r="H10" s="3495">
        <v>10.4</v>
      </c>
      <c r="I10" s="3496"/>
      <c r="J10" s="3495">
        <v>60</v>
      </c>
      <c r="K10" s="3496"/>
      <c r="L10" s="3495" t="s">
        <v>218</v>
      </c>
      <c r="M10" s="3494" t="s">
        <v>218</v>
      </c>
    </row>
    <row r="11" spans="1:15">
      <c r="A11" s="3158">
        <v>1995</v>
      </c>
      <c r="B11" s="3495">
        <v>36</v>
      </c>
      <c r="C11" s="3497"/>
      <c r="D11" s="3495">
        <v>28</v>
      </c>
      <c r="E11" s="3496"/>
      <c r="F11" s="3495">
        <v>3.29</v>
      </c>
      <c r="G11" s="3496"/>
      <c r="H11" s="3495">
        <v>10.37</v>
      </c>
      <c r="I11" s="3496"/>
      <c r="J11" s="3495">
        <v>55.73</v>
      </c>
      <c r="K11" s="3496"/>
      <c r="L11" s="3495" t="s">
        <v>218</v>
      </c>
      <c r="M11" s="3494" t="s">
        <v>218</v>
      </c>
    </row>
    <row r="12" spans="1:15">
      <c r="A12" s="3158">
        <v>1996</v>
      </c>
      <c r="B12" s="3495">
        <v>38</v>
      </c>
      <c r="C12" s="3497"/>
      <c r="D12" s="3495">
        <v>29</v>
      </c>
      <c r="E12" s="3496"/>
      <c r="F12" s="3495">
        <v>3.47</v>
      </c>
      <c r="G12" s="3496"/>
      <c r="H12" s="3495">
        <v>10.37</v>
      </c>
      <c r="I12" s="3496"/>
      <c r="J12" s="3495">
        <v>25.68</v>
      </c>
      <c r="K12" s="3496"/>
      <c r="L12" s="3495" t="s">
        <v>218</v>
      </c>
      <c r="M12" s="3494" t="s">
        <v>218</v>
      </c>
    </row>
    <row r="13" spans="1:15">
      <c r="A13" s="3158">
        <v>1997</v>
      </c>
      <c r="B13" s="3495">
        <v>40</v>
      </c>
      <c r="C13" s="3497"/>
      <c r="D13" s="3495">
        <v>30</v>
      </c>
      <c r="E13" s="3496"/>
      <c r="F13" s="3495">
        <v>3.71</v>
      </c>
      <c r="G13" s="3496"/>
      <c r="H13" s="3495">
        <v>10.34</v>
      </c>
      <c r="I13" s="3496"/>
      <c r="J13" s="3495">
        <v>26.05</v>
      </c>
      <c r="K13" s="3496"/>
      <c r="L13" s="3495" t="s">
        <v>218</v>
      </c>
      <c r="M13" s="3494" t="s">
        <v>218</v>
      </c>
    </row>
    <row r="14" spans="1:15">
      <c r="A14" s="3158">
        <v>1998</v>
      </c>
      <c r="B14" s="3495">
        <v>41</v>
      </c>
      <c r="C14" s="3497"/>
      <c r="D14" s="3495">
        <v>30</v>
      </c>
      <c r="E14" s="3496"/>
      <c r="F14" s="3495">
        <v>3.95</v>
      </c>
      <c r="G14" s="3496"/>
      <c r="H14" s="3495">
        <v>10.38</v>
      </c>
      <c r="I14" s="3496"/>
      <c r="J14" s="3495">
        <v>26.2</v>
      </c>
      <c r="K14" s="3496"/>
      <c r="L14" s="3495" t="s">
        <v>218</v>
      </c>
      <c r="M14" s="3494" t="s">
        <v>218</v>
      </c>
    </row>
    <row r="15" spans="1:15">
      <c r="A15" s="3158">
        <v>1999</v>
      </c>
      <c r="B15" s="3495">
        <v>41</v>
      </c>
      <c r="C15" s="3497"/>
      <c r="D15" s="3495">
        <v>29</v>
      </c>
      <c r="E15" s="3496"/>
      <c r="F15" s="3495">
        <v>4.33</v>
      </c>
      <c r="G15" s="3496"/>
      <c r="H15" s="3495">
        <v>10.4</v>
      </c>
      <c r="I15" s="3496"/>
      <c r="J15" s="3495">
        <v>26.62</v>
      </c>
      <c r="K15" s="3496"/>
      <c r="L15" s="3495" t="s">
        <v>218</v>
      </c>
      <c r="M15" s="3494" t="s">
        <v>218</v>
      </c>
    </row>
    <row r="16" spans="1:15">
      <c r="A16" s="3158">
        <v>2000</v>
      </c>
      <c r="B16" s="3491">
        <v>41.95</v>
      </c>
      <c r="C16" s="3493"/>
      <c r="D16" s="3491">
        <v>28.79</v>
      </c>
      <c r="E16" s="3492"/>
      <c r="F16" s="3491">
        <v>4.6500000000000004</v>
      </c>
      <c r="G16" s="3492"/>
      <c r="H16" s="3491">
        <v>10.49</v>
      </c>
      <c r="I16" s="3492"/>
      <c r="J16" s="3491">
        <v>26.62</v>
      </c>
      <c r="K16" s="3492"/>
      <c r="L16" s="3491">
        <v>35.57</v>
      </c>
      <c r="M16" s="3490" t="s">
        <v>218</v>
      </c>
    </row>
    <row r="17" spans="1:14">
      <c r="A17" s="3158">
        <v>2001</v>
      </c>
      <c r="B17" s="3491">
        <v>41.64</v>
      </c>
      <c r="C17" s="3493"/>
      <c r="D17" s="3491">
        <v>27.54</v>
      </c>
      <c r="E17" s="3492"/>
      <c r="F17" s="3491">
        <v>4.4000000000000004</v>
      </c>
      <c r="G17" s="3492"/>
      <c r="H17" s="3491">
        <v>10.48</v>
      </c>
      <c r="I17" s="3492"/>
      <c r="J17" s="3491">
        <v>26.87</v>
      </c>
      <c r="K17" s="3492"/>
      <c r="L17" s="3491">
        <v>37.01</v>
      </c>
      <c r="M17" s="3490" t="s">
        <v>218</v>
      </c>
    </row>
    <row r="18" spans="1:14">
      <c r="A18" s="3158">
        <v>2002</v>
      </c>
      <c r="B18" s="3491">
        <v>39.81</v>
      </c>
      <c r="C18" s="3493"/>
      <c r="D18" s="3491">
        <v>25.93</v>
      </c>
      <c r="E18" s="3492"/>
      <c r="F18" s="3491">
        <v>4.21</v>
      </c>
      <c r="G18" s="3492"/>
      <c r="H18" s="3491">
        <v>10.51</v>
      </c>
      <c r="I18" s="3492"/>
      <c r="J18" s="3491">
        <v>26.6</v>
      </c>
      <c r="K18" s="3492"/>
      <c r="L18" s="3491">
        <v>37.69</v>
      </c>
      <c r="M18" s="3490" t="s">
        <v>218</v>
      </c>
    </row>
    <row r="19" spans="1:14">
      <c r="A19" s="3158">
        <v>2003</v>
      </c>
      <c r="B19" s="3491">
        <v>38.54</v>
      </c>
      <c r="C19" s="3493"/>
      <c r="D19" s="3491">
        <v>25.02</v>
      </c>
      <c r="E19" s="3492"/>
      <c r="F19" s="3491">
        <v>3.96</v>
      </c>
      <c r="G19" s="3492"/>
      <c r="H19" s="3491">
        <v>10.32</v>
      </c>
      <c r="I19" s="3492"/>
      <c r="J19" s="3491">
        <v>23.67</v>
      </c>
      <c r="K19" s="3492"/>
      <c r="L19" s="3491">
        <v>38.200000000000003</v>
      </c>
      <c r="M19" s="3490" t="s">
        <v>218</v>
      </c>
    </row>
    <row r="20" spans="1:14">
      <c r="A20" s="3158">
        <v>2004</v>
      </c>
      <c r="B20" s="3491">
        <v>37.5</v>
      </c>
      <c r="C20" s="3493"/>
      <c r="D20" s="3491">
        <v>24.36</v>
      </c>
      <c r="E20" s="3492"/>
      <c r="F20" s="3491">
        <v>4.49</v>
      </c>
      <c r="G20" s="3492"/>
      <c r="H20" s="3491">
        <v>9.57</v>
      </c>
      <c r="I20" s="3492"/>
      <c r="J20" s="3491">
        <v>19.350000000000001</v>
      </c>
      <c r="K20" s="3492"/>
      <c r="L20" s="3491">
        <v>36.99</v>
      </c>
      <c r="M20" s="3490" t="s">
        <v>218</v>
      </c>
    </row>
    <row r="21" spans="1:14">
      <c r="A21" s="3158">
        <v>2005</v>
      </c>
      <c r="B21" s="3491">
        <v>35.659999999999997</v>
      </c>
      <c r="C21" s="3493"/>
      <c r="D21" s="3491">
        <v>22.89</v>
      </c>
      <c r="E21" s="3492"/>
      <c r="F21" s="3491">
        <v>4.28</v>
      </c>
      <c r="G21" s="3492"/>
      <c r="H21" s="3491">
        <v>9.2799999999999994</v>
      </c>
      <c r="I21" s="3492"/>
      <c r="J21" s="3491">
        <v>18.14</v>
      </c>
      <c r="K21" s="3492"/>
      <c r="L21" s="3491">
        <v>36.979999999999997</v>
      </c>
      <c r="M21" s="3490" t="s">
        <v>218</v>
      </c>
    </row>
    <row r="22" spans="1:14">
      <c r="A22" s="3158">
        <v>2006</v>
      </c>
      <c r="B22" s="3469">
        <v>31.29</v>
      </c>
      <c r="C22" s="3489"/>
      <c r="D22" s="3469">
        <v>19.149999999999999</v>
      </c>
      <c r="E22" s="3488"/>
      <c r="F22" s="3469">
        <v>4.07</v>
      </c>
      <c r="G22" s="3488"/>
      <c r="H22" s="3469">
        <v>9.06</v>
      </c>
      <c r="I22" s="3488"/>
      <c r="J22" s="3469">
        <v>17.95</v>
      </c>
      <c r="K22" s="3488"/>
      <c r="L22" s="3491">
        <v>36.909999999999997</v>
      </c>
      <c r="M22" s="3490" t="s">
        <v>218</v>
      </c>
    </row>
    <row r="23" spans="1:14">
      <c r="A23" s="3158">
        <v>2007</v>
      </c>
      <c r="B23" s="3491">
        <v>28.26</v>
      </c>
      <c r="C23" s="3493"/>
      <c r="D23" s="3491">
        <v>16.670000000000002</v>
      </c>
      <c r="E23" s="3492"/>
      <c r="F23" s="3491">
        <v>3.9</v>
      </c>
      <c r="G23" s="3492"/>
      <c r="H23" s="3491">
        <v>8.6999999999999993</v>
      </c>
      <c r="I23" s="3492"/>
      <c r="J23" s="3491">
        <v>18.170000000000002</v>
      </c>
      <c r="K23" s="3492"/>
      <c r="L23" s="3491">
        <v>36.74</v>
      </c>
      <c r="M23" s="3490" t="s">
        <v>218</v>
      </c>
    </row>
    <row r="24" spans="1:14">
      <c r="A24" s="3167">
        <v>2008</v>
      </c>
      <c r="B24" s="3469">
        <v>26.59</v>
      </c>
      <c r="C24" s="3489"/>
      <c r="D24" s="3469">
        <v>15.74</v>
      </c>
      <c r="E24" s="3488"/>
      <c r="F24" s="3469">
        <v>3.41</v>
      </c>
      <c r="G24" s="3488"/>
      <c r="H24" s="3469">
        <v>8.5399999999999991</v>
      </c>
      <c r="I24" s="3488"/>
      <c r="J24" s="3469">
        <v>18.489999999999998</v>
      </c>
      <c r="K24" s="3488"/>
      <c r="L24" s="3469">
        <v>34.729999999999997</v>
      </c>
      <c r="M24" s="3387" t="s">
        <v>218</v>
      </c>
    </row>
    <row r="25" spans="1:14">
      <c r="A25" s="3158">
        <v>2009</v>
      </c>
      <c r="B25" s="3485">
        <v>25.57</v>
      </c>
      <c r="C25" s="3487"/>
      <c r="D25" s="3485">
        <v>15.47</v>
      </c>
      <c r="E25" s="3486"/>
      <c r="F25" s="3485">
        <v>3.12</v>
      </c>
      <c r="G25" s="3486"/>
      <c r="H25" s="3485">
        <v>8.4600000000000009</v>
      </c>
      <c r="I25" s="3486"/>
      <c r="J25" s="3485">
        <v>18.71</v>
      </c>
      <c r="K25" s="3486"/>
      <c r="L25" s="3485">
        <v>36.14</v>
      </c>
      <c r="M25" s="3484" t="s">
        <v>218</v>
      </c>
    </row>
    <row r="26" spans="1:14">
      <c r="A26" s="3158">
        <v>2010</v>
      </c>
      <c r="B26" s="3485">
        <v>25.02</v>
      </c>
      <c r="C26" s="3487"/>
      <c r="D26" s="3485">
        <v>14.77</v>
      </c>
      <c r="E26" s="3486"/>
      <c r="F26" s="3485">
        <v>2.95</v>
      </c>
      <c r="G26" s="3486"/>
      <c r="H26" s="3485">
        <v>8.31</v>
      </c>
      <c r="I26" s="3486"/>
      <c r="J26" s="3485">
        <v>18.920000000000002</v>
      </c>
      <c r="K26" s="3486"/>
      <c r="L26" s="3485">
        <v>35.21</v>
      </c>
      <c r="M26" s="3484" t="s">
        <v>218</v>
      </c>
    </row>
    <row r="27" spans="1:14">
      <c r="A27" s="3158">
        <v>2011</v>
      </c>
      <c r="B27" s="3475">
        <v>38.56</v>
      </c>
      <c r="C27" s="3483" t="s">
        <v>4043</v>
      </c>
      <c r="D27" s="3475">
        <v>30.8</v>
      </c>
      <c r="E27" s="3482" t="s">
        <v>4043</v>
      </c>
      <c r="F27" s="3460">
        <v>2.5</v>
      </c>
      <c r="G27" s="3482"/>
      <c r="H27" s="3475">
        <v>7.43</v>
      </c>
      <c r="I27" s="3482" t="s">
        <v>4043</v>
      </c>
      <c r="J27" s="3475">
        <v>16.87</v>
      </c>
      <c r="K27" s="3482" t="s">
        <v>4043</v>
      </c>
      <c r="L27" s="3475">
        <v>35.85</v>
      </c>
      <c r="M27" s="3481">
        <v>21.2</v>
      </c>
      <c r="N27" s="3480"/>
    </row>
    <row r="28" spans="1:14">
      <c r="A28" s="3158">
        <v>2012</v>
      </c>
      <c r="B28" s="3475">
        <v>39.31</v>
      </c>
      <c r="C28" s="3483"/>
      <c r="D28" s="3475">
        <v>31.74</v>
      </c>
      <c r="E28" s="3482"/>
      <c r="F28" s="3460">
        <v>2.2200000000000002</v>
      </c>
      <c r="G28" s="3482"/>
      <c r="H28" s="3475">
        <v>7.06</v>
      </c>
      <c r="I28" s="3482"/>
      <c r="J28" s="3475">
        <v>17.3</v>
      </c>
      <c r="K28" s="3482"/>
      <c r="L28" s="3475">
        <v>35.67</v>
      </c>
      <c r="M28" s="3481">
        <v>22.7</v>
      </c>
      <c r="N28" s="3480"/>
    </row>
    <row r="29" spans="1:14">
      <c r="A29" s="3158">
        <v>2013</v>
      </c>
      <c r="B29" s="3479">
        <v>39.57</v>
      </c>
      <c r="C29" s="3479"/>
      <c r="D29" s="3479">
        <v>31.94</v>
      </c>
      <c r="E29" s="3478"/>
      <c r="F29" s="3479">
        <v>2.13</v>
      </c>
      <c r="G29" s="3478"/>
      <c r="H29" s="3479">
        <v>5.96</v>
      </c>
      <c r="I29" s="3478"/>
      <c r="J29" s="3479">
        <v>17.399999999999999</v>
      </c>
      <c r="K29" s="3478"/>
      <c r="L29" s="3477">
        <v>33.840000000000003</v>
      </c>
      <c r="M29" s="3476">
        <v>24.51</v>
      </c>
      <c r="N29" s="3437"/>
    </row>
    <row r="30" spans="1:14">
      <c r="A30" s="3158">
        <v>2014</v>
      </c>
      <c r="B30" s="3475">
        <v>40.72</v>
      </c>
      <c r="C30" s="3474"/>
      <c r="D30" s="3475">
        <v>32.700000000000003</v>
      </c>
      <c r="E30" s="3474"/>
      <c r="F30" s="3475">
        <v>2.12</v>
      </c>
      <c r="G30" s="3474"/>
      <c r="H30" s="3460">
        <v>5.99</v>
      </c>
      <c r="I30" s="3474"/>
      <c r="J30" s="3460">
        <v>16.29</v>
      </c>
      <c r="K30" s="3474"/>
      <c r="L30" s="3460">
        <v>32.840000000000003</v>
      </c>
      <c r="M30" s="3389">
        <v>27.22</v>
      </c>
      <c r="N30" s="3462"/>
    </row>
    <row r="31" spans="1:14" ht="12.75" customHeight="1">
      <c r="A31" s="3158">
        <v>2015</v>
      </c>
      <c r="B31" s="3475">
        <v>42.11</v>
      </c>
      <c r="C31" s="3474"/>
      <c r="D31" s="3475">
        <v>33.68</v>
      </c>
      <c r="E31" s="3474"/>
      <c r="F31" s="3475">
        <v>2.06</v>
      </c>
      <c r="G31" s="3474"/>
      <c r="H31" s="3460">
        <v>5.98</v>
      </c>
      <c r="I31" s="3474"/>
      <c r="J31" s="3460">
        <v>16.52</v>
      </c>
      <c r="K31" s="3474"/>
      <c r="L31" s="3460">
        <v>31.92</v>
      </c>
      <c r="M31" s="3389">
        <v>30.32</v>
      </c>
      <c r="N31" s="2627"/>
    </row>
    <row r="32" spans="1:14" ht="12.75" customHeight="1">
      <c r="A32" s="3158">
        <v>2016</v>
      </c>
      <c r="B32" s="3475">
        <v>43.594298231362252</v>
      </c>
      <c r="C32" s="3474"/>
      <c r="D32" s="3475">
        <v>33.403614291299938</v>
      </c>
      <c r="E32" s="3474"/>
      <c r="F32" s="3475">
        <v>1.96</v>
      </c>
      <c r="G32" s="3474"/>
      <c r="H32" s="3460">
        <v>5.9653295049174195</v>
      </c>
      <c r="I32" s="3474"/>
      <c r="J32" s="3460">
        <v>16.722322059313225</v>
      </c>
      <c r="K32" s="3474"/>
      <c r="L32" s="3460">
        <v>31.618061079377092</v>
      </c>
      <c r="M32" s="3389">
        <v>32.736389761244233</v>
      </c>
      <c r="N32" s="2627"/>
    </row>
    <row r="33" spans="1:15" ht="12.75" customHeight="1">
      <c r="A33" s="3158">
        <v>2017</v>
      </c>
      <c r="B33" s="3460">
        <v>46.9</v>
      </c>
      <c r="C33" s="3473"/>
      <c r="D33" s="3473">
        <v>34.799999999999997</v>
      </c>
      <c r="E33" s="3466"/>
      <c r="F33" s="3460">
        <v>1.88</v>
      </c>
      <c r="G33" s="3466"/>
      <c r="H33" s="3467">
        <v>5.9</v>
      </c>
      <c r="I33" s="3466"/>
      <c r="J33" s="3460">
        <v>17.100000000000001</v>
      </c>
      <c r="K33" s="3466"/>
      <c r="L33" s="3460">
        <v>31.59</v>
      </c>
      <c r="M33" s="3389">
        <v>34.700000000000003</v>
      </c>
      <c r="N33" s="876"/>
    </row>
    <row r="34" spans="1:15" ht="12.75" customHeight="1">
      <c r="A34" s="3158">
        <v>2018</v>
      </c>
      <c r="B34" s="3460">
        <v>49.31</v>
      </c>
      <c r="C34" s="3473"/>
      <c r="D34" s="3473">
        <v>35.92</v>
      </c>
      <c r="E34" s="3466"/>
      <c r="F34" s="3460">
        <v>1.78</v>
      </c>
      <c r="G34" s="3466"/>
      <c r="H34" s="3467">
        <v>5.2315180095493679</v>
      </c>
      <c r="I34" s="3472"/>
      <c r="J34" s="3460">
        <v>17.940800608956476</v>
      </c>
      <c r="K34" s="3472"/>
      <c r="L34" s="3460" t="s">
        <v>218</v>
      </c>
      <c r="M34" s="3389">
        <v>36.799999999999997</v>
      </c>
      <c r="N34" s="876"/>
    </row>
    <row r="35" spans="1:15" ht="12.75" customHeight="1">
      <c r="A35" s="3158">
        <v>2019</v>
      </c>
      <c r="B35" s="3460">
        <v>48.56</v>
      </c>
      <c r="C35" s="3473" t="s">
        <v>690</v>
      </c>
      <c r="D35" s="3473">
        <v>36.29</v>
      </c>
      <c r="E35" s="3466" t="s">
        <v>690</v>
      </c>
      <c r="F35" s="3460">
        <v>1.68</v>
      </c>
      <c r="G35" s="3472"/>
      <c r="H35" s="3467">
        <v>5.2399982384273081</v>
      </c>
      <c r="I35" s="3472"/>
      <c r="J35" s="3460">
        <v>17.800439284898705</v>
      </c>
      <c r="K35" s="3472"/>
      <c r="L35" s="3460" t="s">
        <v>218</v>
      </c>
      <c r="M35" s="3387">
        <v>38.563635792707224</v>
      </c>
      <c r="N35" s="876"/>
    </row>
    <row r="36" spans="1:15" ht="12.75" customHeight="1">
      <c r="A36" s="3158">
        <v>2020</v>
      </c>
      <c r="B36" s="3469">
        <v>49.72</v>
      </c>
      <c r="C36" s="3471"/>
      <c r="D36" s="3470">
        <v>37.28</v>
      </c>
      <c r="E36" s="3468"/>
      <c r="F36" s="3469">
        <v>1.59</v>
      </c>
      <c r="G36" s="3468"/>
      <c r="H36" s="3467">
        <v>5.4578576908279972</v>
      </c>
      <c r="I36" s="3466"/>
      <c r="J36" s="3460">
        <v>17.519528957746811</v>
      </c>
      <c r="K36" s="3466"/>
      <c r="L36" s="3460" t="s">
        <v>218</v>
      </c>
      <c r="M36" s="3389">
        <v>40.4</v>
      </c>
      <c r="N36" s="876"/>
    </row>
    <row r="37" spans="1:15" ht="12.75" customHeight="1">
      <c r="A37" s="3175">
        <v>2021</v>
      </c>
      <c r="B37" s="3465"/>
      <c r="C37" s="3464"/>
      <c r="D37" s="3464"/>
      <c r="E37" s="3461"/>
      <c r="F37" s="3462"/>
      <c r="G37" s="3461"/>
      <c r="H37" s="3463"/>
      <c r="I37" s="3461"/>
      <c r="J37" s="3462"/>
      <c r="K37" s="3461"/>
      <c r="L37" s="3460"/>
      <c r="M37" s="3389"/>
      <c r="N37" s="876"/>
    </row>
    <row r="38" spans="1:15" ht="12.65" customHeight="1">
      <c r="A38" s="2158" t="s">
        <v>212</v>
      </c>
      <c r="B38" s="3454">
        <v>50.44913394167498</v>
      </c>
      <c r="C38" s="3456"/>
      <c r="D38" s="3455">
        <v>37.706801047035029</v>
      </c>
      <c r="E38" s="3451"/>
      <c r="F38" s="3454">
        <v>1.37</v>
      </c>
      <c r="G38" s="3451"/>
      <c r="H38" s="3453">
        <v>5.5009582765825842</v>
      </c>
      <c r="I38" s="3451"/>
      <c r="J38" s="3452">
        <v>17.236335933292096</v>
      </c>
      <c r="K38" s="3451"/>
      <c r="L38" s="3008" t="s">
        <v>218</v>
      </c>
      <c r="M38" s="3385">
        <v>41.6</v>
      </c>
      <c r="O38" s="3450"/>
    </row>
    <row r="39" spans="1:15" s="3449" customFormat="1" ht="12.75" customHeight="1">
      <c r="A39" s="2154" t="s">
        <v>425</v>
      </c>
      <c r="B39" s="3454">
        <v>50.527081646776885</v>
      </c>
      <c r="C39" s="3459"/>
      <c r="D39" s="3455">
        <v>37.791260608183713</v>
      </c>
      <c r="E39" s="3459"/>
      <c r="F39" s="3454">
        <v>1.4</v>
      </c>
      <c r="G39" s="3459"/>
      <c r="H39" s="3453">
        <v>5.3271004232867414</v>
      </c>
      <c r="I39" s="3459"/>
      <c r="J39" s="3452">
        <v>17.378905563422144</v>
      </c>
      <c r="K39" s="3459"/>
      <c r="L39" s="3008" t="s">
        <v>218</v>
      </c>
      <c r="M39" s="3385">
        <v>41.7</v>
      </c>
      <c r="N39" s="3216" t="s">
        <v>690</v>
      </c>
      <c r="O39" s="3450"/>
    </row>
    <row r="40" spans="1:15" s="3457" customFormat="1" ht="12.75" customHeight="1">
      <c r="A40" s="2154" t="s">
        <v>424</v>
      </c>
      <c r="B40" s="3454">
        <v>45.56124100003175</v>
      </c>
      <c r="C40" s="3458"/>
      <c r="D40" s="3455">
        <v>34.570126371334219</v>
      </c>
      <c r="E40" s="3458"/>
      <c r="F40" s="3454">
        <v>1.52</v>
      </c>
      <c r="G40" s="3458"/>
      <c r="H40" s="3452">
        <v>4.3443801265774136</v>
      </c>
      <c r="I40" s="3458"/>
      <c r="J40" s="3452">
        <v>16.653457151880087</v>
      </c>
      <c r="K40" s="3458"/>
      <c r="L40" s="3008" t="s">
        <v>218</v>
      </c>
      <c r="M40" s="3385">
        <v>37.6</v>
      </c>
      <c r="N40" s="3216" t="s">
        <v>690</v>
      </c>
      <c r="O40" s="3450"/>
    </row>
    <row r="41" spans="1:15" s="3449" customFormat="1" ht="12.65" customHeight="1">
      <c r="A41" s="2154" t="s">
        <v>423</v>
      </c>
      <c r="B41" s="3454">
        <v>47.381726271118595</v>
      </c>
      <c r="C41" s="3456"/>
      <c r="D41" s="3455">
        <v>36.814480220881698</v>
      </c>
      <c r="E41" s="3451"/>
      <c r="F41" s="3454">
        <v>1.88</v>
      </c>
      <c r="G41" s="3451"/>
      <c r="H41" s="3453">
        <v>5.904014148164813</v>
      </c>
      <c r="I41" s="3451"/>
      <c r="J41" s="3452">
        <v>27.46261126494845</v>
      </c>
      <c r="K41" s="3451"/>
      <c r="L41" s="3008" t="s">
        <v>218</v>
      </c>
      <c r="M41" s="3385">
        <v>38.9</v>
      </c>
      <c r="N41" s="3216" t="s">
        <v>690</v>
      </c>
      <c r="O41" s="3450"/>
    </row>
    <row r="42" spans="1:15" s="3449" customFormat="1" ht="12.65" customHeight="1">
      <c r="A42" s="2154" t="s">
        <v>422</v>
      </c>
      <c r="B42" s="3454">
        <v>58.527726811240534</v>
      </c>
      <c r="C42" s="3456"/>
      <c r="D42" s="3455">
        <v>41.590921547491966</v>
      </c>
      <c r="E42" s="3451"/>
      <c r="F42" s="3454">
        <v>0.85</v>
      </c>
      <c r="G42" s="3451"/>
      <c r="H42" s="3453">
        <v>4.7675099417372007</v>
      </c>
      <c r="I42" s="3451"/>
      <c r="J42" s="3452">
        <v>5.4634967945455513</v>
      </c>
      <c r="K42" s="3451"/>
      <c r="L42" s="3008" t="s">
        <v>218</v>
      </c>
      <c r="M42" s="3385">
        <v>47.2</v>
      </c>
      <c r="N42" s="3216" t="s">
        <v>690</v>
      </c>
      <c r="O42" s="3450"/>
    </row>
    <row r="43" spans="1:15" s="3449" customFormat="1" ht="12.65" customHeight="1">
      <c r="A43" s="2154" t="s">
        <v>421</v>
      </c>
      <c r="B43" s="3454">
        <v>47.379678009332139</v>
      </c>
      <c r="C43" s="3456"/>
      <c r="D43" s="3455">
        <v>36.990084159063812</v>
      </c>
      <c r="E43" s="3451"/>
      <c r="F43" s="3454">
        <v>1.45</v>
      </c>
      <c r="G43" s="3451"/>
      <c r="H43" s="3453">
        <v>9.0562086324063689</v>
      </c>
      <c r="I43" s="3451"/>
      <c r="J43" s="3452">
        <v>39.196402987133816</v>
      </c>
      <c r="K43" s="3451"/>
      <c r="L43" s="3008" t="s">
        <v>218</v>
      </c>
      <c r="M43" s="3385">
        <v>39.9</v>
      </c>
      <c r="N43" s="3216" t="s">
        <v>690</v>
      </c>
      <c r="O43" s="3450"/>
    </row>
    <row r="44" spans="1:15" s="3449" customFormat="1" ht="12.65" customHeight="1">
      <c r="A44" s="2154" t="s">
        <v>420</v>
      </c>
      <c r="B44" s="3454">
        <v>59.298689927351397</v>
      </c>
      <c r="C44" s="3456"/>
      <c r="D44" s="3455">
        <v>45.065471520183088</v>
      </c>
      <c r="E44" s="3451"/>
      <c r="F44" s="3454">
        <v>1.42</v>
      </c>
      <c r="G44" s="3451"/>
      <c r="H44" s="3453">
        <v>7.9210209981985029</v>
      </c>
      <c r="I44" s="3451"/>
      <c r="J44" s="3452">
        <v>14.985715401997167</v>
      </c>
      <c r="K44" s="3451"/>
      <c r="L44" s="3008" t="s">
        <v>218</v>
      </c>
      <c r="M44" s="3385">
        <v>54.5</v>
      </c>
      <c r="N44" s="3216" t="s">
        <v>690</v>
      </c>
      <c r="O44" s="3450"/>
    </row>
    <row r="45" spans="1:15" s="3449" customFormat="1" ht="12.65" customHeight="1">
      <c r="A45" s="2154" t="s">
        <v>419</v>
      </c>
      <c r="B45" s="3454">
        <v>48.383067490367729</v>
      </c>
      <c r="C45" s="3456"/>
      <c r="D45" s="3455">
        <v>35.443380415048964</v>
      </c>
      <c r="E45" s="3451"/>
      <c r="F45" s="3454">
        <v>0.84</v>
      </c>
      <c r="G45" s="3451"/>
      <c r="H45" s="3453">
        <v>10.567495651475539</v>
      </c>
      <c r="I45" s="3451"/>
      <c r="J45" s="3452">
        <v>14.794493912065755</v>
      </c>
      <c r="K45" s="3451"/>
      <c r="L45" s="3008" t="s">
        <v>218</v>
      </c>
      <c r="M45" s="3385">
        <v>40.1</v>
      </c>
      <c r="N45" s="3216" t="s">
        <v>690</v>
      </c>
      <c r="O45" s="3450"/>
    </row>
    <row r="46" spans="1:15" s="3449" customFormat="1" ht="12.65" customHeight="1">
      <c r="A46" s="2154" t="s">
        <v>418</v>
      </c>
      <c r="B46" s="3454">
        <v>49.331056417360287</v>
      </c>
      <c r="C46" s="3456"/>
      <c r="D46" s="3455">
        <v>36.518627322195549</v>
      </c>
      <c r="E46" s="3451"/>
      <c r="F46" s="3454">
        <v>0.8</v>
      </c>
      <c r="G46" s="3451"/>
      <c r="H46" s="3453">
        <v>7.5631824279407835</v>
      </c>
      <c r="I46" s="3451"/>
      <c r="J46" s="3452">
        <v>13.932178156733023</v>
      </c>
      <c r="K46" s="3451"/>
      <c r="L46" s="3008" t="s">
        <v>218</v>
      </c>
      <c r="M46" s="3385">
        <v>40.799999999999997</v>
      </c>
      <c r="N46" s="3216" t="s">
        <v>690</v>
      </c>
      <c r="O46" s="3450"/>
    </row>
    <row r="47" spans="1:15" ht="52.5">
      <c r="A47" s="5929"/>
      <c r="B47" s="5931" t="s">
        <v>4042</v>
      </c>
      <c r="C47" s="5932"/>
      <c r="D47" s="5931" t="s">
        <v>4041</v>
      </c>
      <c r="E47" s="5932"/>
      <c r="F47" s="5931" t="s">
        <v>4040</v>
      </c>
      <c r="G47" s="5932"/>
      <c r="H47" s="5124" t="s">
        <v>4039</v>
      </c>
      <c r="I47" s="5126"/>
      <c r="J47" s="5926" t="s">
        <v>4038</v>
      </c>
      <c r="K47" s="5927"/>
      <c r="L47" s="299" t="s">
        <v>4037</v>
      </c>
      <c r="M47" s="5931" t="s">
        <v>4036</v>
      </c>
      <c r="N47" s="5932"/>
    </row>
    <row r="48" spans="1:15" ht="12.65" customHeight="1">
      <c r="A48" s="5930"/>
      <c r="B48" s="5124" t="s">
        <v>792</v>
      </c>
      <c r="C48" s="5125"/>
      <c r="D48" s="5125"/>
      <c r="E48" s="5125"/>
      <c r="F48" s="5125"/>
      <c r="G48" s="5125"/>
      <c r="H48" s="5125"/>
      <c r="I48" s="5125"/>
      <c r="J48" s="5125"/>
      <c r="K48" s="5126"/>
      <c r="L48" s="5934" t="s">
        <v>211</v>
      </c>
      <c r="M48" s="5935"/>
      <c r="N48" s="5936"/>
    </row>
    <row r="49" spans="1:13" ht="12.65" customHeight="1">
      <c r="A49" s="5933" t="s">
        <v>406</v>
      </c>
      <c r="B49" s="5933"/>
      <c r="C49" s="5933"/>
      <c r="D49" s="5933"/>
      <c r="E49" s="5933"/>
      <c r="F49" s="5933"/>
      <c r="G49" s="5933"/>
      <c r="H49" s="5933"/>
      <c r="I49" s="5933"/>
      <c r="J49" s="5933"/>
      <c r="K49" s="5933"/>
      <c r="L49" s="5933"/>
      <c r="M49" s="5933"/>
    </row>
    <row r="50" spans="1:13">
      <c r="A50" s="5928" t="s">
        <v>4035</v>
      </c>
      <c r="B50" s="5928"/>
      <c r="C50" s="5928"/>
      <c r="D50" s="5928"/>
      <c r="E50" s="5928"/>
      <c r="F50" s="5928"/>
      <c r="G50" s="5928"/>
      <c r="H50" s="5928"/>
      <c r="I50" s="5928"/>
      <c r="J50" s="5928"/>
      <c r="K50" s="5928"/>
      <c r="L50" s="5928"/>
      <c r="M50" s="5928"/>
    </row>
    <row r="51" spans="1:13">
      <c r="A51" s="5928" t="s">
        <v>4034</v>
      </c>
      <c r="B51" s="5928"/>
      <c r="C51" s="5928"/>
      <c r="D51" s="5928"/>
      <c r="E51" s="5928"/>
      <c r="F51" s="5928"/>
      <c r="G51" s="5928"/>
      <c r="H51" s="5928"/>
      <c r="I51" s="5928"/>
      <c r="J51" s="5928"/>
      <c r="K51" s="5928"/>
      <c r="L51" s="5928"/>
      <c r="M51" s="5928"/>
    </row>
    <row r="52" spans="1:13">
      <c r="A52" s="3082"/>
      <c r="B52" s="3082"/>
      <c r="C52" s="3082"/>
      <c r="D52" s="3082"/>
      <c r="E52" s="3082"/>
      <c r="F52" s="3082"/>
      <c r="G52" s="3082"/>
      <c r="H52" s="3082"/>
      <c r="I52" s="3082"/>
      <c r="J52" s="3082"/>
      <c r="K52" s="3082"/>
      <c r="L52" s="3082"/>
      <c r="M52" s="3447"/>
    </row>
    <row r="53" spans="1:13">
      <c r="A53" s="970" t="s">
        <v>403</v>
      </c>
      <c r="B53" s="970"/>
      <c r="C53" s="3446"/>
      <c r="D53" s="970"/>
      <c r="E53" s="970"/>
      <c r="F53" s="970"/>
      <c r="G53" s="970"/>
      <c r="H53" s="970"/>
      <c r="I53" s="970"/>
      <c r="J53" s="970"/>
      <c r="K53" s="970"/>
      <c r="L53" s="3445"/>
      <c r="M53" s="3444"/>
    </row>
    <row r="54" spans="1:13">
      <c r="A54" s="1285" t="s">
        <v>4033</v>
      </c>
    </row>
    <row r="55" spans="1:13">
      <c r="A55" s="1285" t="s">
        <v>4032</v>
      </c>
    </row>
    <row r="56" spans="1:13">
      <c r="A56" s="1285" t="s">
        <v>4031</v>
      </c>
      <c r="B56" s="1285"/>
    </row>
    <row r="57" spans="1:13">
      <c r="A57" s="1285" t="s">
        <v>4030</v>
      </c>
    </row>
    <row r="58" spans="1:13">
      <c r="A58" s="1095" t="s">
        <v>4029</v>
      </c>
      <c r="B58" s="1095"/>
      <c r="C58" s="1095"/>
      <c r="D58" s="3216"/>
      <c r="E58" s="3442"/>
      <c r="F58" s="3216"/>
      <c r="G58" s="3442"/>
      <c r="H58" s="1095"/>
      <c r="I58" s="3443"/>
      <c r="J58" s="1095"/>
      <c r="K58" s="3442"/>
      <c r="L58" s="3441"/>
      <c r="M58" s="3440"/>
    </row>
    <row r="59" spans="1:13">
      <c r="A59" s="1285" t="s">
        <v>4028</v>
      </c>
      <c r="B59" s="1095"/>
      <c r="C59" s="1095"/>
      <c r="D59" s="3216"/>
      <c r="E59" s="3442"/>
      <c r="F59" s="3216"/>
      <c r="G59" s="3442"/>
      <c r="H59" s="1095"/>
      <c r="I59" s="3443"/>
      <c r="J59" s="1095"/>
      <c r="K59" s="3442"/>
      <c r="L59" s="3441"/>
      <c r="M59" s="3440"/>
    </row>
    <row r="60" spans="1:13">
      <c r="A60" s="1095" t="s">
        <v>4027</v>
      </c>
      <c r="D60" s="3216"/>
    </row>
    <row r="61" spans="1:13">
      <c r="A61" s="1095" t="s">
        <v>4026</v>
      </c>
    </row>
    <row r="62" spans="1:13">
      <c r="A62" s="1285"/>
    </row>
  </sheetData>
  <mergeCells count="26">
    <mergeCell ref="A1:M1"/>
    <mergeCell ref="A2:M2"/>
    <mergeCell ref="A3:A4"/>
    <mergeCell ref="B3:C3"/>
    <mergeCell ref="D3:E3"/>
    <mergeCell ref="F3:G3"/>
    <mergeCell ref="H3:I3"/>
    <mergeCell ref="J3:K3"/>
    <mergeCell ref="B4:K4"/>
    <mergeCell ref="M3:N3"/>
    <mergeCell ref="L4:N4"/>
    <mergeCell ref="A51:M51"/>
    <mergeCell ref="A47:A48"/>
    <mergeCell ref="B47:C47"/>
    <mergeCell ref="D47:E47"/>
    <mergeCell ref="F47:G47"/>
    <mergeCell ref="A50:M50"/>
    <mergeCell ref="B48:K48"/>
    <mergeCell ref="A49:M49"/>
    <mergeCell ref="M47:N47"/>
    <mergeCell ref="L48:N48"/>
    <mergeCell ref="B5:C5"/>
    <mergeCell ref="D5:E5"/>
    <mergeCell ref="F5:G5"/>
    <mergeCell ref="H47:I47"/>
    <mergeCell ref="J47:K47"/>
  </mergeCells>
  <conditionalFormatting sqref="B30:D32">
    <cfRule type="cellIs" dxfId="383" priority="2" operator="between">
      <formula>0.00000001</formula>
      <formula>0.05</formula>
    </cfRule>
  </conditionalFormatting>
  <conditionalFormatting sqref="F30:F46 B33:B46 J33:J46">
    <cfRule type="cellIs" dxfId="382" priority="1" operator="between">
      <formula>0.00000001</formula>
      <formula>0.05</formula>
    </cfRule>
  </conditionalFormatting>
  <hyperlinks>
    <hyperlink ref="A54" r:id="rId1" xr:uid="{B7C6B44F-C558-41AD-9781-38A310C1952A}"/>
    <hyperlink ref="A55" r:id="rId2" xr:uid="{23354731-1386-41F4-9FCE-9066344AC1CC}"/>
    <hyperlink ref="A58" r:id="rId3" xr:uid="{134791C8-95FC-4E21-8703-3EBB8A5A17EC}"/>
    <hyperlink ref="A60" r:id="rId4" xr:uid="{93B235B6-601A-4162-AEAB-29E932DD519D}"/>
    <hyperlink ref="A61" r:id="rId5" xr:uid="{7E10016A-0BAC-4914-8E58-284C0CF4388B}"/>
    <hyperlink ref="A59" r:id="rId6" xr:uid="{0C0E1BC3-4321-441A-9D97-96FFADD7934F}"/>
    <hyperlink ref="B3:C3" r:id="rId7" display="Acessos telefónicos por 100 habitantes" xr:uid="{04621E0C-9F87-42F8-B59F-41FF7D1E024D}"/>
    <hyperlink ref="D3:E3" r:id="rId8" display="Postos telefónicos residenciais por 100 habitantes " xr:uid="{1B4AFF6B-1077-454D-AFF0-D32574AD63F8}"/>
    <hyperlink ref="F3:G3" r:id="rId9" display="Postos telefónicos públicos por 1 000 habitantes " xr:uid="{FD847CA0-2DAA-4FCC-847C-D3886629079F}"/>
    <hyperlink ref="B47:C47" r:id="rId10" display="Telephone accesses per 100 inhabitants " xr:uid="{F6B132DC-8896-46BD-B374-BD8DC5987359}"/>
    <hyperlink ref="D47:E47" r:id="rId11" display="Residential telephones per 100 inhabitants" xr:uid="{CF54F431-03BA-4EEA-A012-DC59AE6F7E5E}"/>
    <hyperlink ref="F47:G47" r:id="rId12" display="Public pay phones per 1 000 inhabitants " xr:uid="{3A4D48FF-F118-4E38-A387-E1B47306433B}"/>
    <hyperlink ref="A56" r:id="rId13" xr:uid="{B2884DF3-8636-4E79-9185-F85B026D1ACC}"/>
    <hyperlink ref="A57" r:id="rId14" xr:uid="{E3D9335B-D6A2-4493-8475-C79F927BED6F}"/>
    <hyperlink ref="M47" r:id="rId15" xr:uid="{D06E67E2-D8A3-4D40-8C59-4BB64B1ABD51}"/>
    <hyperlink ref="M3" r:id="rId16" xr:uid="{8B671ABA-5BAE-40D8-8CE4-E02EBE0620EA}"/>
  </hyperlinks>
  <printOptions horizontalCentered="1"/>
  <pageMargins left="0.59055118110236227" right="0.59055118110236227" top="0.59055118110236227" bottom="0.59055118110236227" header="0.31496062992125984" footer="0.31496062992125984"/>
  <pageSetup paperSize="9" scale="87" fitToHeight="6" orientation="portrait" r:id="rId17"/>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B48D-FD59-48ED-AE11-F49C113143B7}">
  <sheetPr>
    <pageSetUpPr fitToPage="1"/>
  </sheetPr>
  <dimension ref="A1:M35"/>
  <sheetViews>
    <sheetView showGridLines="0" zoomScaleNormal="100" workbookViewId="0"/>
  </sheetViews>
  <sheetFormatPr defaultColWidth="9.1796875" defaultRowHeight="10.5"/>
  <cols>
    <col min="1" max="1" width="20.54296875" style="3216" customWidth="1"/>
    <col min="2" max="3" width="20.453125" style="3216" customWidth="1"/>
    <col min="4" max="4" width="3.54296875" style="3216" customWidth="1"/>
    <col min="5" max="5" width="20.453125" style="3216" customWidth="1"/>
    <col min="6" max="6" width="3.54296875" style="3216" customWidth="1"/>
    <col min="7" max="16384" width="9.1796875" style="3216"/>
  </cols>
  <sheetData>
    <row r="1" spans="1:13" s="3506" customFormat="1" ht="30" customHeight="1">
      <c r="A1" s="5943" t="s">
        <v>4067</v>
      </c>
      <c r="B1" s="5943"/>
      <c r="C1" s="5943"/>
      <c r="D1" s="5943"/>
      <c r="E1" s="5943"/>
      <c r="F1" s="3530"/>
    </row>
    <row r="2" spans="1:13" s="3506" customFormat="1" ht="30" customHeight="1">
      <c r="A2" s="5944" t="s">
        <v>4066</v>
      </c>
      <c r="B2" s="5944"/>
      <c r="C2" s="5944"/>
      <c r="D2" s="5944"/>
      <c r="E2" s="5944"/>
      <c r="F2" s="3530"/>
    </row>
    <row r="3" spans="1:13" s="3506" customFormat="1" ht="9.75" customHeight="1">
      <c r="A3" s="3141" t="s">
        <v>4065</v>
      </c>
      <c r="B3" s="3139"/>
      <c r="C3" s="3139"/>
      <c r="D3" s="3139"/>
      <c r="E3" s="5942" t="s">
        <v>4064</v>
      </c>
      <c r="F3" s="5942"/>
    </row>
    <row r="4" spans="1:13" s="3513" customFormat="1" ht="31.5" customHeight="1">
      <c r="A4" s="3509"/>
      <c r="B4" s="821" t="s">
        <v>4063</v>
      </c>
      <c r="C4" s="5155" t="s">
        <v>4062</v>
      </c>
      <c r="D4" s="5156"/>
      <c r="E4" s="5155" t="s">
        <v>4061</v>
      </c>
      <c r="F4" s="5156"/>
    </row>
    <row r="5" spans="1:13" s="3513" customFormat="1" ht="12.75" customHeight="1">
      <c r="A5" s="3158" t="s">
        <v>212</v>
      </c>
      <c r="B5" s="3529"/>
      <c r="C5" s="5945"/>
      <c r="D5" s="5945"/>
      <c r="E5" s="5945"/>
      <c r="F5" s="3528"/>
    </row>
    <row r="6" spans="1:13" s="3513" customFormat="1" ht="12.75" customHeight="1">
      <c r="A6" s="3526">
        <v>2011</v>
      </c>
      <c r="B6" s="3524">
        <v>26433</v>
      </c>
      <c r="C6" s="3525">
        <v>3251553</v>
      </c>
      <c r="D6" s="3525"/>
      <c r="E6" s="3525">
        <v>819936</v>
      </c>
      <c r="F6" s="3524"/>
      <c r="H6" s="3527"/>
      <c r="I6" s="3527"/>
      <c r="J6" s="3527"/>
      <c r="K6" s="3527"/>
      <c r="L6" s="3527"/>
      <c r="M6" s="3527"/>
    </row>
    <row r="7" spans="1:13" s="3513" customFormat="1" ht="12.75" customHeight="1">
      <c r="A7" s="3526">
        <v>2012</v>
      </c>
      <c r="B7" s="3524">
        <v>23391</v>
      </c>
      <c r="C7" s="3525">
        <v>3337639</v>
      </c>
      <c r="D7" s="3525"/>
      <c r="E7" s="3525">
        <v>795781</v>
      </c>
      <c r="F7" s="3524"/>
    </row>
    <row r="8" spans="1:13" s="3513" customFormat="1" ht="12.75" customHeight="1">
      <c r="A8" s="3526">
        <v>2013</v>
      </c>
      <c r="B8" s="3524">
        <v>22233</v>
      </c>
      <c r="C8" s="3525">
        <v>3340135</v>
      </c>
      <c r="D8" s="3525"/>
      <c r="E8" s="3525">
        <v>798238</v>
      </c>
      <c r="F8" s="3524"/>
    </row>
    <row r="9" spans="1:13" s="3513" customFormat="1" ht="12.75" customHeight="1">
      <c r="A9" s="3158">
        <v>2014</v>
      </c>
      <c r="B9" s="3524">
        <v>22101</v>
      </c>
      <c r="C9" s="3523">
        <v>3400724</v>
      </c>
      <c r="D9" s="3523"/>
      <c r="E9" s="3523">
        <v>834799</v>
      </c>
      <c r="F9" s="3512"/>
    </row>
    <row r="10" spans="1:13" s="3513" customFormat="1" ht="12.75" customHeight="1">
      <c r="A10" s="3158">
        <v>2015</v>
      </c>
      <c r="B10" s="3524">
        <v>21358</v>
      </c>
      <c r="C10" s="3523">
        <v>3488428</v>
      </c>
      <c r="D10" s="3523"/>
      <c r="E10" s="3523">
        <v>873142</v>
      </c>
      <c r="F10" s="3512"/>
    </row>
    <row r="11" spans="1:13" s="3513" customFormat="1" ht="12.75" customHeight="1">
      <c r="A11" s="3158">
        <v>2016</v>
      </c>
      <c r="B11" s="3524">
        <v>20168</v>
      </c>
      <c r="C11" s="3522">
        <v>3443770</v>
      </c>
      <c r="D11" s="3523"/>
      <c r="E11" s="3522">
        <v>1050616</v>
      </c>
      <c r="F11" s="3521"/>
    </row>
    <row r="12" spans="1:13" s="3513" customFormat="1" ht="12.75" customHeight="1">
      <c r="A12" s="3212">
        <v>2017</v>
      </c>
      <c r="B12" s="3512">
        <v>19385</v>
      </c>
      <c r="C12" s="3512">
        <v>3584734</v>
      </c>
      <c r="D12" s="3515" t="s">
        <v>4043</v>
      </c>
      <c r="E12" s="3512">
        <v>1246415</v>
      </c>
      <c r="F12" s="3515" t="s">
        <v>4043</v>
      </c>
    </row>
    <row r="13" spans="1:13" s="3513" customFormat="1" ht="12.75" customHeight="1">
      <c r="A13" s="3212">
        <v>2018</v>
      </c>
      <c r="B13" s="3512">
        <v>18335</v>
      </c>
      <c r="C13" s="3512">
        <v>3696198</v>
      </c>
      <c r="D13" s="3519"/>
      <c r="E13" s="3512">
        <v>1375083</v>
      </c>
      <c r="F13" s="3519"/>
    </row>
    <row r="14" spans="1:13" s="3513" customFormat="1" ht="12.75" customHeight="1">
      <c r="A14" s="3212">
        <v>2019</v>
      </c>
      <c r="B14" s="3520">
        <v>17292</v>
      </c>
      <c r="C14" s="3518">
        <v>3732930</v>
      </c>
      <c r="D14" s="3519"/>
      <c r="E14" s="3518">
        <v>1261778</v>
      </c>
      <c r="F14" s="3519"/>
    </row>
    <row r="15" spans="1:13" s="3513" customFormat="1" ht="12.75" customHeight="1">
      <c r="A15" s="3212">
        <v>2020</v>
      </c>
      <c r="B15" s="3518">
        <v>16331</v>
      </c>
      <c r="C15" s="3518">
        <v>3838870</v>
      </c>
      <c r="D15" s="3458"/>
      <c r="E15" s="3518">
        <v>1281320</v>
      </c>
      <c r="F15" s="3515"/>
    </row>
    <row r="16" spans="1:13" s="3513" customFormat="1" ht="12.75" customHeight="1">
      <c r="A16" s="3517">
        <v>2021</v>
      </c>
      <c r="B16" s="3516"/>
      <c r="F16" s="3515"/>
    </row>
    <row r="17" spans="1:9" s="3457" customFormat="1" ht="12.75" customHeight="1">
      <c r="A17" s="2158" t="s">
        <v>212</v>
      </c>
      <c r="B17" s="3511">
        <v>14204</v>
      </c>
      <c r="C17" s="3511">
        <v>3907104</v>
      </c>
      <c r="D17" s="3514"/>
      <c r="E17" s="3511">
        <v>1320323</v>
      </c>
      <c r="F17" s="3514"/>
      <c r="G17" s="3513"/>
      <c r="H17" s="3513"/>
      <c r="I17" s="3513"/>
    </row>
    <row r="18" spans="1:9" s="3457" customFormat="1" ht="12.75" customHeight="1">
      <c r="A18" s="2154" t="s">
        <v>425</v>
      </c>
      <c r="B18" s="3511">
        <v>13803</v>
      </c>
      <c r="C18" s="3511">
        <v>3731524</v>
      </c>
      <c r="D18" s="3458"/>
      <c r="E18" s="3511">
        <v>1257540</v>
      </c>
      <c r="F18" s="3510"/>
      <c r="G18" s="3513"/>
      <c r="H18" s="3513"/>
      <c r="I18" s="3513"/>
    </row>
    <row r="19" spans="1:9" ht="12.75" customHeight="1">
      <c r="A19" s="2154" t="s">
        <v>424</v>
      </c>
      <c r="B19" s="3511">
        <v>5466</v>
      </c>
      <c r="C19" s="3511">
        <v>1241360</v>
      </c>
      <c r="D19" s="3505"/>
      <c r="E19" s="3511">
        <v>394674</v>
      </c>
      <c r="F19" s="3510"/>
      <c r="G19" s="3513"/>
      <c r="H19" s="3513"/>
      <c r="I19" s="3513"/>
    </row>
    <row r="20" spans="1:9" ht="12.75" customHeight="1">
      <c r="A20" s="2154" t="s">
        <v>423</v>
      </c>
      <c r="B20" s="3511">
        <v>4201</v>
      </c>
      <c r="C20" s="3511">
        <v>823086</v>
      </c>
      <c r="D20" s="3505"/>
      <c r="E20" s="3511">
        <v>236259</v>
      </c>
      <c r="F20" s="3510"/>
    </row>
    <row r="21" spans="1:9" ht="12.75" customHeight="1">
      <c r="A21" s="2154" t="s">
        <v>422</v>
      </c>
      <c r="B21" s="3511">
        <v>2443</v>
      </c>
      <c r="C21" s="3511">
        <v>1195164</v>
      </c>
      <c r="D21" s="3505"/>
      <c r="E21" s="3511">
        <v>486699</v>
      </c>
      <c r="F21" s="3510"/>
    </row>
    <row r="22" spans="1:9" ht="12.75" customHeight="1">
      <c r="A22" s="2154" t="s">
        <v>421</v>
      </c>
      <c r="B22" s="3511">
        <v>1028</v>
      </c>
      <c r="C22" s="3511">
        <v>261408</v>
      </c>
      <c r="D22" s="3505"/>
      <c r="E22" s="3511">
        <v>73423</v>
      </c>
      <c r="F22" s="3510"/>
    </row>
    <row r="23" spans="1:9" ht="12.75" customHeight="1">
      <c r="A23" s="2154" t="s">
        <v>420</v>
      </c>
      <c r="B23" s="3511">
        <v>665</v>
      </c>
      <c r="C23" s="3511">
        <v>210506</v>
      </c>
      <c r="D23" s="3505"/>
      <c r="E23" s="3511">
        <v>66485</v>
      </c>
      <c r="F23" s="3510"/>
    </row>
    <row r="24" spans="1:9" ht="12.75" customHeight="1">
      <c r="A24" s="2154" t="s">
        <v>419</v>
      </c>
      <c r="B24" s="3511">
        <v>199</v>
      </c>
      <c r="C24" s="3511">
        <v>83839</v>
      </c>
      <c r="D24" s="3513"/>
      <c r="E24" s="3511">
        <v>30596</v>
      </c>
      <c r="F24" s="3512"/>
    </row>
    <row r="25" spans="1:9">
      <c r="A25" s="2154" t="s">
        <v>418</v>
      </c>
      <c r="B25" s="3511">
        <v>202</v>
      </c>
      <c r="C25" s="3511">
        <v>91741</v>
      </c>
      <c r="D25" s="3505"/>
      <c r="E25" s="3511">
        <v>32187</v>
      </c>
      <c r="F25" s="3510"/>
    </row>
    <row r="26" spans="1:9" ht="26.25" customHeight="1">
      <c r="A26" s="3509"/>
      <c r="B26" s="821" t="s">
        <v>4060</v>
      </c>
      <c r="C26" s="5155" t="s">
        <v>3053</v>
      </c>
      <c r="D26" s="5156"/>
      <c r="E26" s="5155" t="s">
        <v>4059</v>
      </c>
      <c r="F26" s="5156"/>
    </row>
    <row r="27" spans="1:9" ht="9.65" customHeight="1">
      <c r="A27" s="5933" t="s">
        <v>406</v>
      </c>
      <c r="B27" s="5933"/>
      <c r="C27" s="5933"/>
      <c r="D27" s="5933"/>
      <c r="E27" s="5933"/>
      <c r="F27" s="5933"/>
    </row>
    <row r="28" spans="1:9" ht="9.65" customHeight="1">
      <c r="A28" s="5928" t="s">
        <v>4058</v>
      </c>
      <c r="B28" s="5928"/>
      <c r="C28" s="5928"/>
      <c r="D28" s="5928"/>
      <c r="E28" s="5928"/>
      <c r="F28" s="5928"/>
      <c r="G28" s="5928"/>
    </row>
    <row r="29" spans="1:9">
      <c r="A29" s="5928" t="s">
        <v>4057</v>
      </c>
      <c r="B29" s="5928"/>
      <c r="C29" s="5928"/>
      <c r="D29" s="5928"/>
      <c r="E29" s="5928"/>
      <c r="F29" s="5928"/>
      <c r="G29" s="5928"/>
    </row>
    <row r="30" spans="1:9" ht="54.75" customHeight="1">
      <c r="A30" s="5941" t="s">
        <v>4056</v>
      </c>
      <c r="B30" s="5941"/>
      <c r="C30" s="5941"/>
      <c r="D30" s="5941"/>
      <c r="E30" s="5941"/>
      <c r="F30" s="5941"/>
    </row>
    <row r="31" spans="1:9" ht="45.75" customHeight="1">
      <c r="A31" s="5941" t="s">
        <v>4055</v>
      </c>
      <c r="B31" s="5941"/>
      <c r="C31" s="5941"/>
      <c r="D31" s="5941"/>
      <c r="E31" s="5941"/>
      <c r="F31" s="5941"/>
    </row>
    <row r="32" spans="1:9" ht="9.75" customHeight="1">
      <c r="A32" s="3507"/>
      <c r="B32" s="3507"/>
      <c r="C32" s="3507"/>
      <c r="D32" s="3507"/>
      <c r="E32" s="3507"/>
      <c r="F32" s="3507"/>
    </row>
    <row r="33" spans="1:1" ht="9.75" customHeight="1">
      <c r="A33" s="970" t="s">
        <v>403</v>
      </c>
    </row>
    <row r="34" spans="1:1" ht="9.75" customHeight="1">
      <c r="A34" s="1285" t="s">
        <v>4054</v>
      </c>
    </row>
    <row r="35" spans="1:1">
      <c r="A35" s="1285" t="s">
        <v>4053</v>
      </c>
    </row>
  </sheetData>
  <mergeCells count="13">
    <mergeCell ref="C26:D26"/>
    <mergeCell ref="E26:F26"/>
    <mergeCell ref="E3:F3"/>
    <mergeCell ref="A1:E1"/>
    <mergeCell ref="A2:E2"/>
    <mergeCell ref="C5:E5"/>
    <mergeCell ref="C4:D4"/>
    <mergeCell ref="E4:F4"/>
    <mergeCell ref="A27:F27"/>
    <mergeCell ref="A28:G28"/>
    <mergeCell ref="A29:G29"/>
    <mergeCell ref="A30:F30"/>
    <mergeCell ref="A31:F31"/>
  </mergeCells>
  <hyperlinks>
    <hyperlink ref="C4" r:id="rId1" xr:uid="{C4E2F426-0B2C-424B-A79B-B54BF25C5F5F}"/>
    <hyperlink ref="E4" r:id="rId2" xr:uid="{52899D27-0890-46E1-8926-9D9F1AB340A5}"/>
    <hyperlink ref="A34" r:id="rId3" xr:uid="{EDE3240F-95EF-4B1A-BD93-46EADC3B4A59}"/>
    <hyperlink ref="E26" r:id="rId4" xr:uid="{9CFFD2ED-9F47-43E5-92A4-019857344655}"/>
    <hyperlink ref="C26" r:id="rId5" xr:uid="{29D4A1DD-E8CB-479E-BF7A-8C0FFA60926D}"/>
    <hyperlink ref="B4" r:id="rId6" xr:uid="{D058AD84-8807-4898-BB0E-5D97D88CFA87}"/>
    <hyperlink ref="A35" r:id="rId7" xr:uid="{CC1086D0-C2D0-4208-87E5-33F1EDAC3E0C}"/>
    <hyperlink ref="B26" r:id="rId8" xr:uid="{17C5F36D-97F0-4D35-B021-BEDD96A1FCAF}"/>
  </hyperlinks>
  <printOptions horizontalCentered="1"/>
  <pageMargins left="0.59055118110236227" right="0.59055118110236227" top="0.51" bottom="0.59055118110236227" header="0.31496062992125984" footer="0.31496062992125984"/>
  <pageSetup paperSize="9" scale="97" fitToHeight="6" orientation="portrait" r:id="rId9"/>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378D-F87A-451A-8949-6449B8DBF56C}">
  <sheetPr>
    <pageSetUpPr fitToPage="1"/>
  </sheetPr>
  <dimension ref="A1:V42"/>
  <sheetViews>
    <sheetView showGridLines="0" showOutlineSymbols="0" zoomScaleNormal="100" workbookViewId="0"/>
  </sheetViews>
  <sheetFormatPr defaultColWidth="9.1796875" defaultRowHeight="10.5"/>
  <cols>
    <col min="1" max="1" width="9.1796875" style="3053" customWidth="1"/>
    <col min="2" max="2" width="10.7265625" style="3053" customWidth="1"/>
    <col min="3" max="3" width="2.81640625" style="3053" customWidth="1"/>
    <col min="4" max="4" width="10.7265625" style="3053" customWidth="1"/>
    <col min="5" max="5" width="2.453125" style="3053" customWidth="1"/>
    <col min="6" max="6" width="10.7265625" style="3053" customWidth="1"/>
    <col min="7" max="7" width="2.453125" style="3053" customWidth="1"/>
    <col min="8" max="8" width="10.7265625" style="3053" customWidth="1"/>
    <col min="9" max="9" width="2.26953125" style="3053" customWidth="1"/>
    <col min="10" max="10" width="12.7265625" style="3053" customWidth="1"/>
    <col min="11" max="11" width="2.26953125" style="3053" customWidth="1"/>
    <col min="12" max="12" width="10.81640625" style="3053" customWidth="1"/>
    <col min="13" max="13" width="2.26953125" style="3053" customWidth="1"/>
    <col min="14" max="14" width="11.81640625" style="3053" customWidth="1"/>
    <col min="15" max="15" width="2.26953125" style="3053" customWidth="1"/>
    <col min="16" max="16" width="10.7265625" style="3053" customWidth="1"/>
    <col min="17" max="17" width="2.26953125" style="3053" customWidth="1"/>
    <col min="18" max="18" width="7.26953125" style="3053" customWidth="1"/>
    <col min="19" max="16384" width="9.1796875" style="3053"/>
  </cols>
  <sheetData>
    <row r="1" spans="1:22" s="3070" customFormat="1" ht="30" customHeight="1">
      <c r="A1" s="5946" t="s">
        <v>4085</v>
      </c>
      <c r="B1" s="5946"/>
      <c r="C1" s="5946"/>
      <c r="D1" s="5946"/>
      <c r="E1" s="5946"/>
      <c r="F1" s="5946"/>
      <c r="G1" s="5946"/>
      <c r="H1" s="5946"/>
      <c r="I1" s="5946"/>
      <c r="J1" s="5946"/>
      <c r="K1" s="5946"/>
      <c r="L1" s="5946"/>
      <c r="M1" s="5946"/>
      <c r="N1" s="5946"/>
      <c r="O1" s="5946"/>
      <c r="P1" s="5946"/>
    </row>
    <row r="2" spans="1:22" s="3070" customFormat="1" ht="30" customHeight="1">
      <c r="A2" s="5947" t="s">
        <v>4084</v>
      </c>
      <c r="B2" s="5947"/>
      <c r="C2" s="5947"/>
      <c r="D2" s="5947"/>
      <c r="E2" s="5947"/>
      <c r="F2" s="5947"/>
      <c r="G2" s="5947"/>
      <c r="H2" s="5947"/>
      <c r="I2" s="5947"/>
      <c r="J2" s="5947"/>
      <c r="K2" s="5947"/>
      <c r="L2" s="5947"/>
      <c r="M2" s="5947"/>
      <c r="N2" s="5947"/>
      <c r="O2" s="5947"/>
      <c r="P2" s="5947"/>
    </row>
    <row r="3" spans="1:22" s="3070" customFormat="1" ht="9" customHeight="1">
      <c r="A3" s="3546" t="s">
        <v>944</v>
      </c>
      <c r="B3" s="3139"/>
      <c r="C3" s="3139"/>
      <c r="D3" s="3139"/>
      <c r="E3" s="3139"/>
      <c r="F3" s="3139"/>
      <c r="G3" s="3139"/>
      <c r="H3" s="3139"/>
      <c r="I3" s="3139"/>
      <c r="J3" s="3139"/>
      <c r="K3" s="3139"/>
      <c r="L3" s="3138"/>
      <c r="M3" s="3139"/>
      <c r="N3" s="3138"/>
      <c r="O3" s="3139"/>
      <c r="P3" s="3545" t="s">
        <v>2344</v>
      </c>
      <c r="Q3" s="3139"/>
    </row>
    <row r="4" spans="1:22" s="3184" customFormat="1" ht="13.5" customHeight="1">
      <c r="A4" s="5948"/>
      <c r="B4" s="5950" t="s">
        <v>91</v>
      </c>
      <c r="C4" s="5951"/>
      <c r="D4" s="5955" t="s">
        <v>4083</v>
      </c>
      <c r="E4" s="5956"/>
      <c r="F4" s="5955" t="s">
        <v>4082</v>
      </c>
      <c r="G4" s="5962"/>
      <c r="H4" s="5962"/>
      <c r="I4" s="5962"/>
      <c r="J4" s="5962"/>
      <c r="K4" s="5962"/>
      <c r="L4" s="5962"/>
      <c r="M4" s="5956"/>
      <c r="N4" s="5950" t="s">
        <v>4076</v>
      </c>
      <c r="O4" s="5959"/>
      <c r="P4" s="5950" t="s">
        <v>4075</v>
      </c>
      <c r="Q4" s="5959"/>
    </row>
    <row r="5" spans="1:22" s="3184" customFormat="1" ht="13.5" customHeight="1">
      <c r="A5" s="5949"/>
      <c r="B5" s="5952"/>
      <c r="C5" s="5953"/>
      <c r="D5" s="5957"/>
      <c r="E5" s="5958"/>
      <c r="F5" s="5870" t="s">
        <v>91</v>
      </c>
      <c r="G5" s="5954"/>
      <c r="H5" s="5870" t="s">
        <v>4081</v>
      </c>
      <c r="I5" s="5872"/>
      <c r="J5" s="5870" t="s">
        <v>4080</v>
      </c>
      <c r="K5" s="5954"/>
      <c r="L5" s="5870" t="s">
        <v>4079</v>
      </c>
      <c r="M5" s="5872"/>
      <c r="N5" s="5960"/>
      <c r="O5" s="5961"/>
      <c r="P5" s="5960"/>
      <c r="Q5" s="5961"/>
    </row>
    <row r="6" spans="1:22" s="3184" customFormat="1" ht="12.75" customHeight="1">
      <c r="A6" s="3132" t="s">
        <v>212</v>
      </c>
      <c r="B6" s="3543"/>
      <c r="C6" s="3543"/>
      <c r="D6" s="3543"/>
      <c r="E6" s="3543"/>
      <c r="F6" s="3543"/>
      <c r="G6" s="3543"/>
      <c r="H6" s="3543"/>
      <c r="I6" s="3543"/>
      <c r="J6" s="3543"/>
      <c r="K6" s="3543"/>
      <c r="L6" s="3543"/>
      <c r="M6" s="3543"/>
      <c r="N6" s="3544"/>
      <c r="O6" s="3543"/>
      <c r="P6" s="3544"/>
      <c r="Q6" s="3543"/>
    </row>
    <row r="7" spans="1:22" s="3184" customFormat="1" ht="12.75" customHeight="1">
      <c r="A7" s="3132">
        <v>2001</v>
      </c>
      <c r="B7" s="3541">
        <v>4332712</v>
      </c>
      <c r="C7" s="3541"/>
      <c r="D7" s="3540">
        <v>3527933</v>
      </c>
      <c r="E7" s="3540"/>
      <c r="F7" s="3540">
        <v>804779</v>
      </c>
      <c r="G7" s="3540"/>
      <c r="H7" s="3540">
        <v>480352</v>
      </c>
      <c r="I7" s="3540"/>
      <c r="J7" s="3540">
        <v>321300</v>
      </c>
      <c r="K7" s="3540"/>
      <c r="L7" s="3540">
        <v>3127</v>
      </c>
      <c r="M7" s="3540"/>
      <c r="N7" s="3540">
        <v>0</v>
      </c>
      <c r="O7" s="3540"/>
      <c r="P7" s="3540">
        <v>0</v>
      </c>
      <c r="Q7" s="3540"/>
      <c r="S7" s="3542"/>
      <c r="T7" s="3542"/>
      <c r="U7" s="3542"/>
      <c r="V7" s="3542"/>
    </row>
    <row r="8" spans="1:22" s="3184" customFormat="1" ht="12.75" customHeight="1">
      <c r="A8" s="3132">
        <v>2002</v>
      </c>
      <c r="B8" s="3541">
        <v>4307814</v>
      </c>
      <c r="C8" s="3541"/>
      <c r="D8" s="3540">
        <v>3447407</v>
      </c>
      <c r="E8" s="3540"/>
      <c r="F8" s="3540">
        <v>860407</v>
      </c>
      <c r="G8" s="3540"/>
      <c r="H8" s="3540">
        <v>534802</v>
      </c>
      <c r="I8" s="3540"/>
      <c r="J8" s="3540">
        <v>323700</v>
      </c>
      <c r="K8" s="3540"/>
      <c r="L8" s="3540">
        <v>1905</v>
      </c>
      <c r="M8" s="3540"/>
      <c r="N8" s="3540">
        <v>0</v>
      </c>
      <c r="O8" s="3540"/>
      <c r="P8" s="3540">
        <v>0</v>
      </c>
      <c r="Q8" s="3540"/>
    </row>
    <row r="9" spans="1:22" s="3184" customFormat="1" ht="12.75" customHeight="1">
      <c r="A9" s="3132">
        <v>2003</v>
      </c>
      <c r="B9" s="3541">
        <v>4237236</v>
      </c>
      <c r="C9" s="3541"/>
      <c r="D9" s="3540">
        <v>3376006</v>
      </c>
      <c r="E9" s="3540"/>
      <c r="F9" s="3540">
        <v>861230</v>
      </c>
      <c r="G9" s="3540"/>
      <c r="H9" s="3540">
        <v>542458</v>
      </c>
      <c r="I9" s="3540"/>
      <c r="J9" s="3540">
        <v>304830</v>
      </c>
      <c r="K9" s="3540"/>
      <c r="L9" s="3540">
        <v>13942</v>
      </c>
      <c r="M9" s="3540"/>
      <c r="N9" s="3540">
        <v>0</v>
      </c>
      <c r="O9" s="3540"/>
      <c r="P9" s="3540">
        <v>0</v>
      </c>
      <c r="Q9" s="3540"/>
    </row>
    <row r="10" spans="1:22" s="3184" customFormat="1" ht="12.75" customHeight="1">
      <c r="A10" s="3132">
        <v>2004</v>
      </c>
      <c r="B10" s="3540">
        <v>4237203</v>
      </c>
      <c r="C10" s="3540"/>
      <c r="D10" s="3540">
        <v>3365922</v>
      </c>
      <c r="E10" s="3540"/>
      <c r="F10" s="3540">
        <v>871281</v>
      </c>
      <c r="G10" s="3540"/>
      <c r="H10" s="3540">
        <v>541284</v>
      </c>
      <c r="I10" s="3540"/>
      <c r="J10" s="3540">
        <v>299400</v>
      </c>
      <c r="K10" s="3540"/>
      <c r="L10" s="3540">
        <v>30597</v>
      </c>
      <c r="M10" s="3540"/>
      <c r="N10" s="3540">
        <v>0</v>
      </c>
      <c r="O10" s="3540"/>
      <c r="P10" s="3540">
        <v>0</v>
      </c>
      <c r="Q10" s="3540"/>
    </row>
    <row r="11" spans="1:22" s="3184" customFormat="1" ht="12.75" customHeight="1">
      <c r="A11" s="3132">
        <v>2005</v>
      </c>
      <c r="B11" s="3540">
        <v>4234869</v>
      </c>
      <c r="C11" s="3540"/>
      <c r="D11" s="3540">
        <v>3294684</v>
      </c>
      <c r="E11" s="3540"/>
      <c r="F11" s="3540">
        <v>868640</v>
      </c>
      <c r="G11" s="3540"/>
      <c r="H11" s="3540">
        <v>535710</v>
      </c>
      <c r="I11" s="3540"/>
      <c r="J11" s="3540">
        <v>299880</v>
      </c>
      <c r="K11" s="3540"/>
      <c r="L11" s="3540">
        <v>33050</v>
      </c>
      <c r="M11" s="3540"/>
      <c r="N11" s="3540">
        <v>71545</v>
      </c>
      <c r="O11" s="3540"/>
      <c r="P11" s="3540">
        <v>0</v>
      </c>
      <c r="Q11" s="3540"/>
    </row>
    <row r="12" spans="1:22" s="3184" customFormat="1" ht="12.75" customHeight="1">
      <c r="A12" s="3132">
        <v>2006</v>
      </c>
      <c r="B12" s="3539">
        <v>4240909</v>
      </c>
      <c r="C12" s="3539"/>
      <c r="D12" s="3539">
        <v>3164137</v>
      </c>
      <c r="E12" s="3539"/>
      <c r="F12" s="3539">
        <v>865557</v>
      </c>
      <c r="G12" s="3539"/>
      <c r="H12" s="3539">
        <v>523118.00000000006</v>
      </c>
      <c r="I12" s="3539"/>
      <c r="J12" s="3539">
        <v>302866</v>
      </c>
      <c r="K12" s="3539"/>
      <c r="L12" s="3540">
        <v>39573</v>
      </c>
      <c r="M12" s="3539"/>
      <c r="N12" s="3539">
        <v>211215</v>
      </c>
      <c r="O12" s="3539"/>
      <c r="P12" s="3539">
        <v>0</v>
      </c>
      <c r="Q12" s="3539"/>
    </row>
    <row r="13" spans="1:22" s="3184" customFormat="1" ht="12.75" customHeight="1">
      <c r="A13" s="3132">
        <v>2007</v>
      </c>
      <c r="B13" s="3539">
        <v>4213013</v>
      </c>
      <c r="C13" s="3539"/>
      <c r="D13" s="3539">
        <v>2968139</v>
      </c>
      <c r="E13" s="3539"/>
      <c r="F13" s="3539">
        <v>865416</v>
      </c>
      <c r="G13" s="3539"/>
      <c r="H13" s="3539">
        <v>505894</v>
      </c>
      <c r="I13" s="3539"/>
      <c r="J13" s="3539">
        <v>308569</v>
      </c>
      <c r="K13" s="3539"/>
      <c r="L13" s="3540">
        <v>50953</v>
      </c>
      <c r="M13" s="3539"/>
      <c r="N13" s="3539">
        <v>364888</v>
      </c>
      <c r="O13" s="3539"/>
      <c r="P13" s="3539">
        <v>14570</v>
      </c>
      <c r="Q13" s="3539"/>
      <c r="R13" s="3536"/>
    </row>
    <row r="14" spans="1:22" s="3184" customFormat="1" ht="12.75" customHeight="1">
      <c r="A14" s="3132">
        <v>2008</v>
      </c>
      <c r="B14" s="3525">
        <v>4159459</v>
      </c>
      <c r="C14" s="3525"/>
      <c r="D14" s="3525">
        <v>2718598</v>
      </c>
      <c r="E14" s="3525"/>
      <c r="F14" s="3525">
        <v>833497</v>
      </c>
      <c r="G14" s="3525"/>
      <c r="H14" s="3525">
        <v>483556</v>
      </c>
      <c r="I14" s="3525"/>
      <c r="J14" s="3525">
        <v>294323</v>
      </c>
      <c r="K14" s="3525"/>
      <c r="L14" s="3525">
        <v>55618</v>
      </c>
      <c r="M14" s="3525"/>
      <c r="N14" s="3525">
        <v>399628</v>
      </c>
      <c r="O14" s="3525"/>
      <c r="P14" s="3525">
        <v>207736</v>
      </c>
      <c r="Q14" s="3525"/>
      <c r="R14" s="3536"/>
    </row>
    <row r="15" spans="1:22" s="3184" customFormat="1" ht="12.75" customHeight="1">
      <c r="A15" s="3132">
        <v>2009</v>
      </c>
      <c r="B15" s="3539">
        <v>4328295</v>
      </c>
      <c r="C15" s="3539"/>
      <c r="D15" s="3539">
        <v>2559289</v>
      </c>
      <c r="E15" s="3539"/>
      <c r="F15" s="3539">
        <v>780762</v>
      </c>
      <c r="G15" s="3539"/>
      <c r="H15" s="3539">
        <v>435454</v>
      </c>
      <c r="I15" s="3539"/>
      <c r="J15" s="3539">
        <v>285627</v>
      </c>
      <c r="K15" s="3539"/>
      <c r="L15" s="3540">
        <v>59681</v>
      </c>
      <c r="M15" s="3539"/>
      <c r="N15" s="3539">
        <v>424323</v>
      </c>
      <c r="O15" s="3539"/>
      <c r="P15" s="3539">
        <v>563921</v>
      </c>
      <c r="Q15" s="3539"/>
      <c r="R15" s="3536"/>
    </row>
    <row r="16" spans="1:22" s="3184" customFormat="1" ht="12.75" customHeight="1">
      <c r="A16" s="3132">
        <v>2010</v>
      </c>
      <c r="B16" s="3539">
        <v>4485476</v>
      </c>
      <c r="C16" s="3539"/>
      <c r="D16" s="3539">
        <v>2453781</v>
      </c>
      <c r="E16" s="3539"/>
      <c r="F16" s="3539">
        <v>722393</v>
      </c>
      <c r="G16" s="3539"/>
      <c r="H16" s="3539">
        <v>396910</v>
      </c>
      <c r="I16" s="3539"/>
      <c r="J16" s="3539">
        <v>267474</v>
      </c>
      <c r="K16" s="3539"/>
      <c r="L16" s="3540">
        <v>58008.999999999985</v>
      </c>
      <c r="M16" s="3539"/>
      <c r="N16" s="3539">
        <v>441671</v>
      </c>
      <c r="O16" s="3539"/>
      <c r="P16" s="3539">
        <v>867631</v>
      </c>
      <c r="Q16" s="3539"/>
      <c r="R16" s="3536"/>
    </row>
    <row r="17" spans="1:18" s="3184" customFormat="1" ht="12.75" customHeight="1">
      <c r="A17" s="3239">
        <v>2011</v>
      </c>
      <c r="B17" s="3539">
        <v>4542622</v>
      </c>
      <c r="C17" s="1410"/>
      <c r="D17" s="3525">
        <v>2333776</v>
      </c>
      <c r="E17" s="3525"/>
      <c r="F17" s="3539">
        <v>647155</v>
      </c>
      <c r="G17" s="1410"/>
      <c r="H17" s="3525">
        <v>351864</v>
      </c>
      <c r="I17" s="3525"/>
      <c r="J17" s="3539">
        <v>288090</v>
      </c>
      <c r="K17" s="3538"/>
      <c r="L17" s="3537">
        <v>7201</v>
      </c>
      <c r="M17" s="3525"/>
      <c r="N17" s="3525">
        <v>457902</v>
      </c>
      <c r="O17" s="3525"/>
      <c r="P17" s="3525">
        <v>1103789</v>
      </c>
      <c r="Q17" s="3525"/>
      <c r="R17" s="3536"/>
    </row>
    <row r="18" spans="1:18" s="3184" customFormat="1" ht="12.75" customHeight="1">
      <c r="A18" s="3132">
        <v>2012</v>
      </c>
      <c r="B18" s="3525">
        <v>4558075</v>
      </c>
      <c r="C18" s="3525"/>
      <c r="D18" s="3525">
        <v>2182745</v>
      </c>
      <c r="E18" s="3525"/>
      <c r="F18" s="3525">
        <v>583683</v>
      </c>
      <c r="G18" s="3525"/>
      <c r="H18" s="3525">
        <v>308068</v>
      </c>
      <c r="I18" s="3525"/>
      <c r="J18" s="3525">
        <v>269400</v>
      </c>
      <c r="K18" s="3525"/>
      <c r="L18" s="3525">
        <v>6214.9999999999973</v>
      </c>
      <c r="M18" s="3525"/>
      <c r="N18" s="3525">
        <v>456168</v>
      </c>
      <c r="O18" s="3525"/>
      <c r="P18" s="3525">
        <v>1335479</v>
      </c>
      <c r="Q18" s="3525"/>
      <c r="R18" s="3536"/>
    </row>
    <row r="19" spans="1:18" s="3184" customFormat="1" ht="12.75" customHeight="1">
      <c r="A19" s="3132">
        <v>2013</v>
      </c>
      <c r="B19" s="3525">
        <v>4529794</v>
      </c>
      <c r="C19" s="3525"/>
      <c r="D19" s="3525">
        <v>2068274</v>
      </c>
      <c r="E19" s="3525"/>
      <c r="F19" s="3525">
        <v>534845</v>
      </c>
      <c r="G19" s="3525"/>
      <c r="H19" s="3525">
        <v>275368</v>
      </c>
      <c r="I19" s="3525"/>
      <c r="J19" s="3525">
        <v>254280</v>
      </c>
      <c r="K19" s="3525"/>
      <c r="L19" s="3525">
        <v>5197</v>
      </c>
      <c r="M19" s="3525"/>
      <c r="N19" s="3525">
        <v>438067</v>
      </c>
      <c r="O19" s="3525"/>
      <c r="P19" s="3525">
        <v>1488608</v>
      </c>
      <c r="Q19" s="3525"/>
      <c r="R19" s="3536"/>
    </row>
    <row r="20" spans="1:18" s="3184" customFormat="1" ht="12.75" customHeight="1">
      <c r="A20" s="3132">
        <v>2014</v>
      </c>
      <c r="B20" s="3525">
        <v>4588563</v>
      </c>
      <c r="C20" s="3525"/>
      <c r="D20" s="3525">
        <v>1934925</v>
      </c>
      <c r="E20" s="3525"/>
      <c r="F20" s="3525">
        <v>474163</v>
      </c>
      <c r="G20" s="3525"/>
      <c r="H20" s="3525">
        <v>231486</v>
      </c>
      <c r="I20" s="3525"/>
      <c r="J20" s="3525">
        <v>238167</v>
      </c>
      <c r="K20" s="3525"/>
      <c r="L20" s="3525">
        <v>4510</v>
      </c>
      <c r="M20" s="3525"/>
      <c r="N20" s="3525">
        <v>479067</v>
      </c>
      <c r="O20" s="3525"/>
      <c r="P20" s="3525">
        <v>1700408</v>
      </c>
      <c r="Q20" s="3525"/>
      <c r="R20" s="3536"/>
    </row>
    <row r="21" spans="1:18" s="3184" customFormat="1" ht="12.75" customHeight="1">
      <c r="A21" s="3132">
        <v>2015</v>
      </c>
      <c r="B21" s="3525">
        <v>4684648</v>
      </c>
      <c r="C21" s="3525"/>
      <c r="D21" s="3525">
        <v>1801687</v>
      </c>
      <c r="E21" s="3525"/>
      <c r="F21" s="3525">
        <v>428286</v>
      </c>
      <c r="H21" s="3525">
        <v>198698</v>
      </c>
      <c r="I21" s="3525"/>
      <c r="J21" s="3525">
        <v>225330</v>
      </c>
      <c r="K21" s="3532"/>
      <c r="L21" s="3525">
        <v>4258</v>
      </c>
      <c r="M21" s="3525"/>
      <c r="N21" s="3525">
        <v>498565</v>
      </c>
      <c r="O21" s="3525"/>
      <c r="P21" s="3525">
        <v>1956110</v>
      </c>
      <c r="Q21" s="3525"/>
      <c r="R21" s="3536"/>
    </row>
    <row r="22" spans="1:18" s="3184" customFormat="1" ht="12.75" customHeight="1">
      <c r="A22" s="3132">
        <v>2016</v>
      </c>
      <c r="B22" s="3525">
        <v>4787677</v>
      </c>
      <c r="C22" s="3525"/>
      <c r="D22" s="3525">
        <v>1607499</v>
      </c>
      <c r="E22" s="3525"/>
      <c r="F22" s="3525">
        <v>382831</v>
      </c>
      <c r="G22" s="3525"/>
      <c r="H22" s="3525">
        <v>167647</v>
      </c>
      <c r="I22" s="3525"/>
      <c r="J22" s="3525">
        <v>212469</v>
      </c>
      <c r="K22" s="3532"/>
      <c r="L22" s="3525">
        <v>2715</v>
      </c>
      <c r="M22" s="3525"/>
      <c r="N22" s="3525">
        <v>509990</v>
      </c>
      <c r="O22" s="3525"/>
      <c r="P22" s="3525">
        <v>2287357</v>
      </c>
      <c r="Q22" s="3525"/>
      <c r="R22" s="3536"/>
    </row>
    <row r="23" spans="1:18" s="3184" customFormat="1" ht="12.75" customHeight="1">
      <c r="A23" s="3132">
        <v>2017</v>
      </c>
      <c r="B23" s="3524">
        <v>4831084</v>
      </c>
      <c r="C23" s="3524" t="s">
        <v>428</v>
      </c>
      <c r="D23" s="3524">
        <v>1397581</v>
      </c>
      <c r="E23" s="3524"/>
      <c r="F23" s="3524">
        <v>331508</v>
      </c>
      <c r="G23" s="3524" t="s">
        <v>428</v>
      </c>
      <c r="H23" s="3524">
        <v>141659</v>
      </c>
      <c r="I23" s="3524" t="s">
        <v>428</v>
      </c>
      <c r="J23" s="3524">
        <v>187502</v>
      </c>
      <c r="K23" s="3524"/>
      <c r="L23" s="3524">
        <v>2347</v>
      </c>
      <c r="M23" s="3524"/>
      <c r="N23" s="3524">
        <v>504768</v>
      </c>
      <c r="O23" s="3524"/>
      <c r="P23" s="3524">
        <v>2597227</v>
      </c>
      <c r="Q23" s="3525"/>
      <c r="R23" s="3536"/>
    </row>
    <row r="24" spans="1:18" s="3184" customFormat="1" ht="12.75" customHeight="1">
      <c r="A24" s="3132">
        <v>2018</v>
      </c>
      <c r="B24" s="3524">
        <v>5074047</v>
      </c>
      <c r="C24" s="3524" t="s">
        <v>428</v>
      </c>
      <c r="D24" s="3524">
        <v>1011437</v>
      </c>
      <c r="E24" s="3524" t="s">
        <v>428</v>
      </c>
      <c r="F24" s="3524">
        <v>300313</v>
      </c>
      <c r="G24" s="3524" t="s">
        <v>428</v>
      </c>
      <c r="H24" s="3524">
        <v>119460</v>
      </c>
      <c r="I24" s="3524" t="s">
        <v>428</v>
      </c>
      <c r="J24" s="3524">
        <v>174524</v>
      </c>
      <c r="K24" s="3524"/>
      <c r="L24" s="3524">
        <v>6329</v>
      </c>
      <c r="M24" s="3524"/>
      <c r="N24" s="3524">
        <v>490154</v>
      </c>
      <c r="O24" s="3524"/>
      <c r="P24" s="3524">
        <v>3272143</v>
      </c>
      <c r="Q24" s="3525" t="s">
        <v>428</v>
      </c>
      <c r="R24" s="3533"/>
    </row>
    <row r="25" spans="1:18" s="3184" customFormat="1" ht="12.75" customHeight="1">
      <c r="A25" s="3132">
        <v>2019</v>
      </c>
      <c r="B25" s="3524">
        <v>5088193</v>
      </c>
      <c r="C25" s="3524" t="s">
        <v>428</v>
      </c>
      <c r="D25" s="3524">
        <v>786075</v>
      </c>
      <c r="E25" s="3524" t="s">
        <v>428</v>
      </c>
      <c r="F25" s="3524">
        <v>275368</v>
      </c>
      <c r="G25" s="3524" t="s">
        <v>428</v>
      </c>
      <c r="H25" s="3524">
        <v>95375</v>
      </c>
      <c r="I25" s="3514" t="s">
        <v>428</v>
      </c>
      <c r="J25" s="3524">
        <v>173366</v>
      </c>
      <c r="K25" s="3524"/>
      <c r="L25" s="3524">
        <v>6627</v>
      </c>
      <c r="M25" s="3524" t="s">
        <v>428</v>
      </c>
      <c r="N25" s="3524">
        <v>470116</v>
      </c>
      <c r="O25" s="3524"/>
      <c r="P25" s="3524">
        <v>3556634</v>
      </c>
      <c r="Q25" s="3525" t="s">
        <v>428</v>
      </c>
      <c r="R25" s="3533"/>
    </row>
    <row r="26" spans="1:18" s="3184" customFormat="1" ht="12.75" customHeight="1">
      <c r="A26" s="3132">
        <v>2020</v>
      </c>
      <c r="B26" s="3524">
        <v>5212723</v>
      </c>
      <c r="C26" s="3524" t="s">
        <v>428</v>
      </c>
      <c r="D26" s="3524">
        <v>619631</v>
      </c>
      <c r="E26" s="3524" t="s">
        <v>428</v>
      </c>
      <c r="F26" s="3524">
        <v>249901</v>
      </c>
      <c r="G26" s="3524" t="s">
        <v>428</v>
      </c>
      <c r="H26" s="3524">
        <v>83748</v>
      </c>
      <c r="I26" s="3514" t="s">
        <v>428</v>
      </c>
      <c r="J26" s="3524">
        <v>159720</v>
      </c>
      <c r="K26" s="3524"/>
      <c r="L26" s="3524">
        <v>6433</v>
      </c>
      <c r="M26" s="3524"/>
      <c r="N26" s="3524">
        <v>460164</v>
      </c>
      <c r="O26" s="3524"/>
      <c r="P26" s="3524">
        <v>3883027</v>
      </c>
      <c r="Q26" s="3525" t="s">
        <v>428</v>
      </c>
      <c r="R26" s="3533"/>
    </row>
    <row r="27" spans="1:18" s="3184" customFormat="1" ht="12.75" customHeight="1">
      <c r="A27" s="3132">
        <v>2021</v>
      </c>
      <c r="B27" s="3524">
        <v>5319439</v>
      </c>
      <c r="C27" s="3524" t="s">
        <v>428</v>
      </c>
      <c r="D27" s="3524">
        <v>463901</v>
      </c>
      <c r="E27" s="3524" t="s">
        <v>428</v>
      </c>
      <c r="F27" s="3524">
        <v>223835</v>
      </c>
      <c r="G27" s="3524" t="s">
        <v>428</v>
      </c>
      <c r="H27" s="3524">
        <v>75044</v>
      </c>
      <c r="I27" s="3514" t="s">
        <v>428</v>
      </c>
      <c r="J27" s="3524">
        <v>142320</v>
      </c>
      <c r="K27" s="3524"/>
      <c r="L27" s="3524">
        <v>6471</v>
      </c>
      <c r="M27" s="3524"/>
      <c r="N27" s="3524">
        <v>431007</v>
      </c>
      <c r="O27" s="3524"/>
      <c r="P27" s="3524">
        <v>4200696</v>
      </c>
      <c r="Q27" s="3525" t="s">
        <v>428</v>
      </c>
      <c r="R27" s="3533"/>
    </row>
    <row r="28" spans="1:18" s="3184" customFormat="1" ht="12.75" customHeight="1">
      <c r="A28" s="3136">
        <v>2022</v>
      </c>
      <c r="B28" s="3535">
        <v>5437049</v>
      </c>
      <c r="C28" s="3535"/>
      <c r="D28" s="3535">
        <v>348610</v>
      </c>
      <c r="E28" s="3535"/>
      <c r="F28" s="3535">
        <v>201164</v>
      </c>
      <c r="G28" s="3535"/>
      <c r="H28" s="3535">
        <v>64875</v>
      </c>
      <c r="I28" s="3514"/>
      <c r="J28" s="3535">
        <v>130170</v>
      </c>
      <c r="K28" s="3535"/>
      <c r="L28" s="3535">
        <v>6119</v>
      </c>
      <c r="M28" s="3535"/>
      <c r="N28" s="3535">
        <v>402529</v>
      </c>
      <c r="O28" s="3535"/>
      <c r="P28" s="3535">
        <v>4484746</v>
      </c>
      <c r="Q28" s="3534"/>
      <c r="R28" s="3533"/>
    </row>
    <row r="29" spans="1:18" s="3184" customFormat="1" ht="16.149999999999999" customHeight="1">
      <c r="A29" s="5948"/>
      <c r="B29" s="5950" t="s">
        <v>91</v>
      </c>
      <c r="C29" s="5951"/>
      <c r="D29" s="5955" t="s">
        <v>4078</v>
      </c>
      <c r="E29" s="5956"/>
      <c r="F29" s="5955" t="s">
        <v>4077</v>
      </c>
      <c r="G29" s="5962"/>
      <c r="H29" s="5962"/>
      <c r="I29" s="5962"/>
      <c r="J29" s="5962"/>
      <c r="K29" s="5962"/>
      <c r="L29" s="5962"/>
      <c r="M29" s="5956"/>
      <c r="N29" s="5950" t="s">
        <v>4076</v>
      </c>
      <c r="O29" s="5959"/>
      <c r="P29" s="5950" t="s">
        <v>4075</v>
      </c>
      <c r="Q29" s="5959"/>
    </row>
    <row r="30" spans="1:18" s="3184" customFormat="1" ht="25.15" customHeight="1">
      <c r="A30" s="5949"/>
      <c r="B30" s="5952"/>
      <c r="C30" s="5953"/>
      <c r="D30" s="5957"/>
      <c r="E30" s="5958"/>
      <c r="F30" s="5870" t="s">
        <v>91</v>
      </c>
      <c r="G30" s="5954"/>
      <c r="H30" s="5870" t="s">
        <v>4074</v>
      </c>
      <c r="I30" s="5872"/>
      <c r="J30" s="5870" t="s">
        <v>4073</v>
      </c>
      <c r="K30" s="5954"/>
      <c r="L30" s="5870" t="s">
        <v>4072</v>
      </c>
      <c r="M30" s="5872"/>
      <c r="N30" s="5960"/>
      <c r="O30" s="5961"/>
      <c r="P30" s="5960"/>
      <c r="Q30" s="5961"/>
    </row>
    <row r="31" spans="1:18" s="3216" customFormat="1">
      <c r="A31" s="5964" t="s">
        <v>406</v>
      </c>
      <c r="B31" s="5964"/>
      <c r="C31" s="5964"/>
      <c r="D31" s="5964"/>
      <c r="E31" s="5964"/>
      <c r="F31" s="5964"/>
      <c r="G31" s="5964"/>
      <c r="H31" s="5964"/>
      <c r="I31" s="5964"/>
      <c r="J31" s="5964"/>
      <c r="K31" s="5964"/>
      <c r="L31" s="5964"/>
      <c r="M31" s="5964"/>
      <c r="N31" s="5964"/>
      <c r="O31" s="5964"/>
      <c r="P31" s="5964"/>
    </row>
    <row r="32" spans="1:18" ht="9.65" customHeight="1">
      <c r="A32" s="5963" t="s">
        <v>4071</v>
      </c>
      <c r="B32" s="5963"/>
      <c r="C32" s="5963"/>
      <c r="D32" s="5963"/>
      <c r="E32" s="5963"/>
      <c r="F32" s="5963"/>
      <c r="G32" s="5963"/>
      <c r="H32" s="5963"/>
      <c r="I32" s="5963"/>
      <c r="J32" s="5963"/>
      <c r="K32" s="5963"/>
      <c r="L32" s="5963"/>
      <c r="M32" s="5963"/>
      <c r="N32" s="5963"/>
      <c r="O32" s="5963"/>
      <c r="P32" s="5963"/>
      <c r="Q32" s="3182"/>
    </row>
    <row r="33" spans="1:17" ht="9.65" customHeight="1">
      <c r="A33" s="5963" t="s">
        <v>4070</v>
      </c>
      <c r="B33" s="5963"/>
      <c r="C33" s="5963"/>
      <c r="D33" s="5963"/>
      <c r="E33" s="5963"/>
      <c r="F33" s="5963"/>
      <c r="G33" s="5963"/>
      <c r="H33" s="5963"/>
      <c r="I33" s="5963"/>
      <c r="J33" s="5963"/>
      <c r="K33" s="5963"/>
      <c r="L33" s="5963"/>
      <c r="M33" s="5963"/>
      <c r="N33" s="5963"/>
      <c r="O33" s="5963"/>
      <c r="P33" s="5963"/>
      <c r="Q33" s="3182"/>
    </row>
    <row r="34" spans="1:17" ht="27" customHeight="1">
      <c r="A34" s="5794" t="s">
        <v>4069</v>
      </c>
      <c r="B34" s="5794"/>
      <c r="C34" s="5794"/>
      <c r="D34" s="5794"/>
      <c r="E34" s="5794"/>
      <c r="F34" s="5794"/>
      <c r="G34" s="5794"/>
      <c r="H34" s="5794"/>
      <c r="I34" s="5794"/>
      <c r="J34" s="5794"/>
      <c r="K34" s="5794"/>
      <c r="L34" s="5794"/>
      <c r="M34" s="5794"/>
      <c r="N34" s="5794"/>
      <c r="O34" s="5794"/>
      <c r="P34" s="5794"/>
    </row>
    <row r="35" spans="1:17" ht="26.5" customHeight="1">
      <c r="A35" s="5794" t="s">
        <v>4068</v>
      </c>
      <c r="B35" s="5794"/>
      <c r="C35" s="5794"/>
      <c r="D35" s="5794"/>
      <c r="E35" s="5794"/>
      <c r="F35" s="5794"/>
      <c r="G35" s="5794"/>
      <c r="H35" s="5794"/>
      <c r="I35" s="5794"/>
      <c r="J35" s="5794"/>
      <c r="K35" s="5794"/>
      <c r="L35" s="5794"/>
      <c r="M35" s="5794"/>
      <c r="N35" s="5794"/>
      <c r="O35" s="5794"/>
      <c r="P35" s="5794"/>
    </row>
    <row r="38" spans="1:17">
      <c r="B38" s="3531"/>
    </row>
    <row r="39" spans="1:17">
      <c r="B39" s="3531"/>
      <c r="C39" s="3235"/>
    </row>
    <row r="40" spans="1:17">
      <c r="B40" s="3531"/>
    </row>
    <row r="41" spans="1:17">
      <c r="B41" s="3531"/>
      <c r="C41" s="3525"/>
      <c r="D41" s="3525"/>
      <c r="E41" s="3525"/>
      <c r="F41" s="3525"/>
      <c r="G41" s="3525"/>
      <c r="H41" s="3525"/>
      <c r="I41" s="3525"/>
      <c r="J41" s="3525"/>
      <c r="K41" s="3532"/>
      <c r="L41" s="3525"/>
      <c r="M41" s="3525"/>
      <c r="N41" s="3525"/>
      <c r="O41" s="3525"/>
      <c r="P41" s="3525"/>
      <c r="Q41" s="3525"/>
    </row>
    <row r="42" spans="1:17">
      <c r="B42" s="3531"/>
      <c r="C42" s="3532"/>
      <c r="D42" s="3531"/>
      <c r="E42" s="3531"/>
      <c r="F42" s="3531"/>
      <c r="G42" s="3531"/>
      <c r="H42" s="3531"/>
      <c r="I42" s="3531"/>
      <c r="J42" s="3531"/>
      <c r="K42" s="3531"/>
      <c r="L42" s="3531"/>
      <c r="M42" s="3531"/>
      <c r="N42" s="3531"/>
      <c r="O42" s="3531"/>
      <c r="P42" s="3531"/>
      <c r="Q42" s="3531"/>
    </row>
  </sheetData>
  <mergeCells count="27">
    <mergeCell ref="A34:P34"/>
    <mergeCell ref="A35:P35"/>
    <mergeCell ref="A32:P32"/>
    <mergeCell ref="F30:G30"/>
    <mergeCell ref="J30:K30"/>
    <mergeCell ref="A29:A30"/>
    <mergeCell ref="B29:C30"/>
    <mergeCell ref="D29:E30"/>
    <mergeCell ref="H30:I30"/>
    <mergeCell ref="A31:P31"/>
    <mergeCell ref="A33:P33"/>
    <mergeCell ref="P29:Q30"/>
    <mergeCell ref="N29:O30"/>
    <mergeCell ref="L30:M30"/>
    <mergeCell ref="F29:M29"/>
    <mergeCell ref="A1:P1"/>
    <mergeCell ref="A2:P2"/>
    <mergeCell ref="A4:A5"/>
    <mergeCell ref="B4:C5"/>
    <mergeCell ref="F5:G5"/>
    <mergeCell ref="J5:K5"/>
    <mergeCell ref="D4:E5"/>
    <mergeCell ref="H5:I5"/>
    <mergeCell ref="P4:Q5"/>
    <mergeCell ref="L5:M5"/>
    <mergeCell ref="N4:O5"/>
    <mergeCell ref="F4:M4"/>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B513-73F8-4E22-9A91-4C2409B4E04B}">
  <sheetPr>
    <pageSetUpPr fitToPage="1"/>
  </sheetPr>
  <dimension ref="A1:L60"/>
  <sheetViews>
    <sheetView showGridLines="0" workbookViewId="0"/>
  </sheetViews>
  <sheetFormatPr defaultColWidth="9.1796875" defaultRowHeight="16.5" customHeight="1"/>
  <cols>
    <col min="1" max="1" width="23.453125" style="3547" customWidth="1"/>
    <col min="2" max="2" width="10.453125" style="3547" customWidth="1"/>
    <col min="3" max="3" width="11.453125" style="3547" customWidth="1"/>
    <col min="4" max="4" width="12.81640625" style="3547" customWidth="1"/>
    <col min="5" max="5" width="2.453125" style="3547" customWidth="1"/>
    <col min="6" max="6" width="12.453125" style="3547" customWidth="1"/>
    <col min="7" max="7" width="11.1796875" style="3547" customWidth="1"/>
    <col min="8" max="8" width="9.81640625" style="3547" customWidth="1"/>
    <col min="9" max="9" width="3" style="3547" customWidth="1"/>
    <col min="10" max="10" width="11.1796875" style="3547" customWidth="1"/>
    <col min="11" max="11" width="1.81640625" style="3547" customWidth="1"/>
    <col min="12" max="16384" width="9.1796875" style="3547"/>
  </cols>
  <sheetData>
    <row r="1" spans="1:11" s="3581" customFormat="1" ht="27" customHeight="1">
      <c r="A1" s="5965" t="s">
        <v>4107</v>
      </c>
      <c r="B1" s="5965"/>
      <c r="C1" s="5965"/>
      <c r="D1" s="5965"/>
      <c r="E1" s="5965"/>
      <c r="F1" s="5965"/>
      <c r="G1" s="5965"/>
      <c r="H1" s="5965"/>
      <c r="I1" s="5965"/>
      <c r="J1" s="5965"/>
    </row>
    <row r="2" spans="1:11" s="3581" customFormat="1" ht="27" customHeight="1">
      <c r="A2" s="5966" t="s">
        <v>4106</v>
      </c>
      <c r="B2" s="5966"/>
      <c r="C2" s="5966"/>
      <c r="D2" s="5966"/>
      <c r="E2" s="5966"/>
      <c r="F2" s="5966"/>
      <c r="G2" s="5966"/>
      <c r="H2" s="5966"/>
      <c r="I2" s="5966"/>
      <c r="J2" s="5966"/>
    </row>
    <row r="3" spans="1:11" s="3577" customFormat="1" ht="9" customHeight="1">
      <c r="A3" s="3580" t="s">
        <v>944</v>
      </c>
      <c r="B3" s="3579"/>
      <c r="C3" s="3579"/>
      <c r="D3" s="3579"/>
      <c r="E3" s="3579"/>
      <c r="F3" s="3579"/>
      <c r="G3" s="3579"/>
      <c r="H3" s="3579"/>
      <c r="I3" s="3579"/>
      <c r="J3" s="3578" t="s">
        <v>943</v>
      </c>
    </row>
    <row r="4" spans="1:11" ht="13.5" customHeight="1">
      <c r="A4" s="5967"/>
      <c r="B4" s="5068" t="s">
        <v>4105</v>
      </c>
      <c r="C4" s="5069"/>
      <c r="D4" s="5069"/>
      <c r="E4" s="5069"/>
      <c r="F4" s="5069"/>
      <c r="G4" s="5070"/>
      <c r="H4" s="5066" t="s">
        <v>4104</v>
      </c>
      <c r="I4" s="5978"/>
      <c r="J4" s="5970" t="s">
        <v>4103</v>
      </c>
    </row>
    <row r="5" spans="1:11" ht="13.5" customHeight="1">
      <c r="A5" s="5968"/>
      <c r="B5" s="5066" t="s">
        <v>91</v>
      </c>
      <c r="C5" s="5973" t="s">
        <v>4102</v>
      </c>
      <c r="D5" s="5974"/>
      <c r="E5" s="5974"/>
      <c r="F5" s="5975"/>
      <c r="G5" s="5976" t="s">
        <v>4101</v>
      </c>
      <c r="H5" s="5979"/>
      <c r="I5" s="5980"/>
      <c r="J5" s="5971"/>
    </row>
    <row r="6" spans="1:11" ht="13.5" customHeight="1">
      <c r="A6" s="5969"/>
      <c r="B6" s="5067"/>
      <c r="C6" s="311" t="s">
        <v>91</v>
      </c>
      <c r="D6" s="5068" t="s">
        <v>4100</v>
      </c>
      <c r="E6" s="5070"/>
      <c r="F6" s="310" t="s">
        <v>4099</v>
      </c>
      <c r="G6" s="5977"/>
      <c r="H6" s="5067"/>
      <c r="I6" s="5981"/>
      <c r="J6" s="5972"/>
    </row>
    <row r="7" spans="1:11" ht="12.75" customHeight="1">
      <c r="A7" s="314" t="s">
        <v>212</v>
      </c>
      <c r="B7" s="3566"/>
      <c r="C7" s="5983"/>
      <c r="D7" s="5983"/>
      <c r="E7" s="5983"/>
      <c r="F7" s="5983"/>
      <c r="G7" s="3576"/>
      <c r="H7" s="3575"/>
      <c r="I7" s="3575"/>
      <c r="J7" s="3575"/>
    </row>
    <row r="8" spans="1:11" ht="12.75" customHeight="1">
      <c r="A8" s="3570">
        <v>1990</v>
      </c>
      <c r="B8" s="3574">
        <v>7121</v>
      </c>
      <c r="C8" s="3574">
        <v>1057</v>
      </c>
      <c r="D8" s="3574" t="s">
        <v>218</v>
      </c>
      <c r="E8" s="3574"/>
      <c r="F8" s="3574" t="s">
        <v>218</v>
      </c>
      <c r="G8" s="3574">
        <v>6064</v>
      </c>
      <c r="H8" s="3572" t="s">
        <v>218</v>
      </c>
      <c r="I8" s="3572"/>
      <c r="J8" s="3572" t="s">
        <v>218</v>
      </c>
    </row>
    <row r="9" spans="1:11" ht="12.75" customHeight="1">
      <c r="A9" s="3570">
        <v>1991</v>
      </c>
      <c r="B9" s="3574">
        <v>7618</v>
      </c>
      <c r="C9" s="3574">
        <v>1057</v>
      </c>
      <c r="D9" s="3574" t="s">
        <v>218</v>
      </c>
      <c r="E9" s="3574"/>
      <c r="F9" s="3574" t="s">
        <v>218</v>
      </c>
      <c r="G9" s="3574">
        <v>6561</v>
      </c>
      <c r="H9" s="3572" t="s">
        <v>218</v>
      </c>
      <c r="I9" s="3572"/>
      <c r="J9" s="3572" t="s">
        <v>218</v>
      </c>
    </row>
    <row r="10" spans="1:11" ht="12.75" customHeight="1">
      <c r="A10" s="3570">
        <v>1992</v>
      </c>
      <c r="B10" s="3574">
        <v>7355</v>
      </c>
      <c r="C10" s="3574">
        <v>1036</v>
      </c>
      <c r="D10" s="3574" t="s">
        <v>218</v>
      </c>
      <c r="E10" s="3574"/>
      <c r="F10" s="3574" t="s">
        <v>218</v>
      </c>
      <c r="G10" s="3574">
        <v>6319</v>
      </c>
      <c r="H10" s="3572" t="s">
        <v>218</v>
      </c>
      <c r="I10" s="3572"/>
      <c r="J10" s="3572" t="s">
        <v>218</v>
      </c>
    </row>
    <row r="11" spans="1:11" ht="12.75" customHeight="1">
      <c r="A11" s="3570">
        <v>1993</v>
      </c>
      <c r="B11" s="3574">
        <v>7090</v>
      </c>
      <c r="C11" s="3574">
        <v>1014</v>
      </c>
      <c r="D11" s="3574" t="s">
        <v>218</v>
      </c>
      <c r="E11" s="3574"/>
      <c r="F11" s="3574" t="s">
        <v>218</v>
      </c>
      <c r="G11" s="3574">
        <v>6076</v>
      </c>
      <c r="H11" s="3572" t="s">
        <v>218</v>
      </c>
      <c r="I11" s="3572"/>
      <c r="J11" s="3572" t="s">
        <v>218</v>
      </c>
    </row>
    <row r="12" spans="1:11" ht="12.75" customHeight="1">
      <c r="A12" s="3570">
        <v>1994</v>
      </c>
      <c r="B12" s="3574">
        <v>7053</v>
      </c>
      <c r="C12" s="3574">
        <v>1042</v>
      </c>
      <c r="D12" s="3574">
        <v>1028</v>
      </c>
      <c r="E12" s="3574"/>
      <c r="F12" s="3574">
        <v>14</v>
      </c>
      <c r="G12" s="3574">
        <v>6011</v>
      </c>
      <c r="H12" s="3572" t="s">
        <v>218</v>
      </c>
      <c r="I12" s="3572"/>
      <c r="J12" s="3572">
        <v>107826</v>
      </c>
      <c r="K12" s="3552"/>
    </row>
    <row r="13" spans="1:11" ht="12.75" customHeight="1">
      <c r="A13" s="3570">
        <v>1995</v>
      </c>
      <c r="B13" s="3574">
        <v>6638</v>
      </c>
      <c r="C13" s="3574">
        <v>1041</v>
      </c>
      <c r="D13" s="3574">
        <v>1027</v>
      </c>
      <c r="E13" s="3574"/>
      <c r="F13" s="3574">
        <v>14</v>
      </c>
      <c r="G13" s="3574">
        <v>5597</v>
      </c>
      <c r="H13" s="3572" t="s">
        <v>218</v>
      </c>
      <c r="I13" s="3572"/>
      <c r="J13" s="3572">
        <v>106837</v>
      </c>
      <c r="K13" s="3552"/>
    </row>
    <row r="14" spans="1:11" ht="12.75" customHeight="1">
      <c r="A14" s="3570">
        <v>1996</v>
      </c>
      <c r="B14" s="3574">
        <v>3632</v>
      </c>
      <c r="C14" s="3574">
        <v>1045</v>
      </c>
      <c r="D14" s="3574">
        <v>1031</v>
      </c>
      <c r="E14" s="3574"/>
      <c r="F14" s="3574">
        <v>14</v>
      </c>
      <c r="G14" s="3574">
        <v>2587</v>
      </c>
      <c r="H14" s="3572" t="s">
        <v>218</v>
      </c>
      <c r="I14" s="3572"/>
      <c r="J14" s="3572">
        <v>107800</v>
      </c>
      <c r="K14" s="3552"/>
    </row>
    <row r="15" spans="1:11" ht="12.75" customHeight="1">
      <c r="A15" s="3570">
        <v>1997</v>
      </c>
      <c r="B15" s="3574">
        <v>3679</v>
      </c>
      <c r="C15" s="3574">
        <v>1045</v>
      </c>
      <c r="D15" s="3574">
        <v>1031</v>
      </c>
      <c r="E15" s="3574"/>
      <c r="F15" s="3574">
        <v>14</v>
      </c>
      <c r="G15" s="3574">
        <v>2634</v>
      </c>
      <c r="H15" s="3572" t="s">
        <v>218</v>
      </c>
      <c r="I15" s="3572"/>
      <c r="J15" s="3572">
        <v>128161</v>
      </c>
      <c r="K15" s="3552"/>
    </row>
    <row r="16" spans="1:11" ht="12.75" customHeight="1">
      <c r="A16" s="3570">
        <v>1998</v>
      </c>
      <c r="B16" s="3574">
        <v>3712</v>
      </c>
      <c r="C16" s="3574">
        <v>1053</v>
      </c>
      <c r="D16" s="3574">
        <v>1038</v>
      </c>
      <c r="E16" s="3574"/>
      <c r="F16" s="3574">
        <v>15</v>
      </c>
      <c r="G16" s="3574">
        <v>2659</v>
      </c>
      <c r="H16" s="3572" t="s">
        <v>218</v>
      </c>
      <c r="I16" s="3572"/>
      <c r="J16" s="3572">
        <v>125973</v>
      </c>
      <c r="K16" s="3552"/>
    </row>
    <row r="17" spans="1:12" ht="12.75" customHeight="1">
      <c r="A17" s="3570">
        <v>1999</v>
      </c>
      <c r="B17" s="3574">
        <v>3774</v>
      </c>
      <c r="C17" s="3574">
        <v>1060</v>
      </c>
      <c r="D17" s="3574">
        <v>1045</v>
      </c>
      <c r="E17" s="3574"/>
      <c r="F17" s="3574">
        <v>15</v>
      </c>
      <c r="G17" s="3574">
        <v>2714</v>
      </c>
      <c r="H17" s="3572" t="s">
        <v>218</v>
      </c>
      <c r="I17" s="3572"/>
      <c r="J17" s="3572">
        <v>135049</v>
      </c>
      <c r="K17" s="3552"/>
    </row>
    <row r="18" spans="1:12" ht="12.75" customHeight="1">
      <c r="A18" s="3570">
        <v>2000</v>
      </c>
      <c r="B18" s="3574">
        <v>3795</v>
      </c>
      <c r="C18" s="3574">
        <v>1073</v>
      </c>
      <c r="D18" s="3574">
        <v>1057</v>
      </c>
      <c r="E18" s="3574"/>
      <c r="F18" s="3574">
        <v>16</v>
      </c>
      <c r="G18" s="3574">
        <v>2722</v>
      </c>
      <c r="H18" s="3572" t="s">
        <v>218</v>
      </c>
      <c r="I18" s="3572"/>
      <c r="J18" s="3572">
        <v>138663</v>
      </c>
      <c r="K18" s="3552"/>
    </row>
    <row r="19" spans="1:12" ht="12.75" customHeight="1">
      <c r="A19" s="3570">
        <v>2001</v>
      </c>
      <c r="B19" s="3574">
        <v>3845</v>
      </c>
      <c r="C19" s="3574">
        <v>1079</v>
      </c>
      <c r="D19" s="3574">
        <v>1063</v>
      </c>
      <c r="E19" s="3574"/>
      <c r="F19" s="3574">
        <v>16</v>
      </c>
      <c r="G19" s="3574">
        <v>2766</v>
      </c>
      <c r="H19" s="3572" t="s">
        <v>218</v>
      </c>
      <c r="I19" s="3572"/>
      <c r="J19" s="3572">
        <v>142100</v>
      </c>
      <c r="K19" s="3552"/>
    </row>
    <row r="20" spans="1:12" ht="12.75" customHeight="1">
      <c r="A20" s="3570">
        <v>2002</v>
      </c>
      <c r="B20" s="3574">
        <v>3848</v>
      </c>
      <c r="C20" s="3574">
        <v>1090</v>
      </c>
      <c r="D20" s="3574">
        <v>1074</v>
      </c>
      <c r="E20" s="3574"/>
      <c r="F20" s="3574">
        <v>16</v>
      </c>
      <c r="G20" s="3574">
        <v>2758</v>
      </c>
      <c r="H20" s="3572" t="s">
        <v>218</v>
      </c>
      <c r="I20" s="3568"/>
      <c r="J20" s="3572">
        <v>146499</v>
      </c>
      <c r="K20" s="3552"/>
    </row>
    <row r="21" spans="1:12" ht="12.75" customHeight="1">
      <c r="A21" s="3570">
        <v>2003</v>
      </c>
      <c r="B21" s="3574">
        <v>3549</v>
      </c>
      <c r="C21" s="3574">
        <v>1078</v>
      </c>
      <c r="D21" s="3574">
        <v>1062</v>
      </c>
      <c r="E21" s="3574"/>
      <c r="F21" s="3574">
        <v>16</v>
      </c>
      <c r="G21" s="3574">
        <v>2471</v>
      </c>
      <c r="H21" s="3572">
        <v>16994</v>
      </c>
      <c r="I21" s="3568"/>
      <c r="J21" s="3572">
        <v>157336</v>
      </c>
      <c r="K21" s="3552"/>
    </row>
    <row r="22" spans="1:12" ht="12.75" customHeight="1">
      <c r="A22" s="3570">
        <v>2004</v>
      </c>
      <c r="B22" s="3573">
        <v>3037</v>
      </c>
      <c r="C22" s="3573">
        <v>1005</v>
      </c>
      <c r="D22" s="3573">
        <v>990</v>
      </c>
      <c r="E22" s="3573"/>
      <c r="F22" s="3573">
        <v>15</v>
      </c>
      <c r="G22" s="3573">
        <v>2032</v>
      </c>
      <c r="H22" s="3572">
        <v>16939</v>
      </c>
      <c r="I22" s="3568"/>
      <c r="J22" s="3572">
        <v>155653</v>
      </c>
      <c r="K22" s="3552"/>
    </row>
    <row r="23" spans="1:12" ht="12.75" customHeight="1">
      <c r="A23" s="3570">
        <v>2005</v>
      </c>
      <c r="B23" s="3571">
        <v>2898</v>
      </c>
      <c r="C23" s="3571">
        <v>981</v>
      </c>
      <c r="D23" s="3571">
        <v>968</v>
      </c>
      <c r="E23" s="3571"/>
      <c r="F23" s="3571">
        <v>13</v>
      </c>
      <c r="G23" s="3571">
        <v>1917</v>
      </c>
      <c r="H23" s="3571">
        <v>16681</v>
      </c>
      <c r="I23" s="3568"/>
      <c r="J23" s="3571">
        <v>157043</v>
      </c>
      <c r="K23" s="3552"/>
    </row>
    <row r="24" spans="1:12" ht="12.75" customHeight="1">
      <c r="A24" s="3570">
        <v>2006</v>
      </c>
      <c r="B24" s="3569">
        <v>2863</v>
      </c>
      <c r="C24" s="3569">
        <v>960</v>
      </c>
      <c r="D24" s="3569">
        <v>948</v>
      </c>
      <c r="E24" s="3569"/>
      <c r="F24" s="3569">
        <v>12</v>
      </c>
      <c r="G24" s="3569">
        <v>1903</v>
      </c>
      <c r="H24" s="3569">
        <v>16553</v>
      </c>
      <c r="I24" s="3568"/>
      <c r="J24" s="3569">
        <v>157323</v>
      </c>
      <c r="K24" s="3552"/>
    </row>
    <row r="25" spans="1:12" ht="12.75" customHeight="1">
      <c r="A25" s="3570">
        <v>2007</v>
      </c>
      <c r="B25" s="3569">
        <v>2853</v>
      </c>
      <c r="C25" s="3569">
        <v>924</v>
      </c>
      <c r="D25" s="3569">
        <v>912</v>
      </c>
      <c r="E25" s="3569"/>
      <c r="F25" s="3569">
        <v>12</v>
      </c>
      <c r="G25" s="3569">
        <v>1929</v>
      </c>
      <c r="H25" s="3569">
        <v>16306</v>
      </c>
      <c r="I25" s="3568"/>
      <c r="J25" s="3569">
        <v>160454</v>
      </c>
      <c r="K25" s="3552"/>
    </row>
    <row r="26" spans="1:12" ht="12.75" customHeight="1">
      <c r="A26" s="3132">
        <v>2008</v>
      </c>
      <c r="B26" s="3564">
        <v>2873</v>
      </c>
      <c r="C26" s="3564">
        <v>908</v>
      </c>
      <c r="D26" s="3564">
        <v>896</v>
      </c>
      <c r="E26" s="3564"/>
      <c r="F26" s="3564">
        <v>12</v>
      </c>
      <c r="G26" s="3564">
        <v>1965</v>
      </c>
      <c r="H26" s="3564">
        <v>15972</v>
      </c>
      <c r="I26" s="3568"/>
      <c r="J26" s="3564">
        <v>160877</v>
      </c>
      <c r="K26" s="3552"/>
    </row>
    <row r="27" spans="1:12" ht="12.75" customHeight="1">
      <c r="A27" s="3132">
        <v>2009</v>
      </c>
      <c r="B27" s="3564">
        <v>2890</v>
      </c>
      <c r="C27" s="3564">
        <v>900</v>
      </c>
      <c r="D27" s="3564">
        <v>888</v>
      </c>
      <c r="E27" s="3564"/>
      <c r="F27" s="3564">
        <v>12</v>
      </c>
      <c r="G27" s="3564">
        <v>1990</v>
      </c>
      <c r="H27" s="3564">
        <v>15232</v>
      </c>
      <c r="I27" s="3568"/>
      <c r="J27" s="3564">
        <v>160087</v>
      </c>
      <c r="K27" s="3552"/>
    </row>
    <row r="28" spans="1:12" ht="12.75" customHeight="1">
      <c r="A28" s="3132">
        <v>2010</v>
      </c>
      <c r="B28" s="3564">
        <v>2897</v>
      </c>
      <c r="C28" s="3564">
        <v>884</v>
      </c>
      <c r="D28" s="3564">
        <v>873</v>
      </c>
      <c r="E28" s="3564"/>
      <c r="F28" s="3564">
        <v>11</v>
      </c>
      <c r="G28" s="3564">
        <v>2013</v>
      </c>
      <c r="H28" s="3564">
        <v>14485</v>
      </c>
      <c r="I28" s="3568"/>
      <c r="J28" s="3564">
        <v>160304</v>
      </c>
      <c r="K28" s="3552"/>
      <c r="L28" s="3565"/>
    </row>
    <row r="29" spans="1:12" ht="12.75" customHeight="1">
      <c r="A29" s="3132">
        <v>2011</v>
      </c>
      <c r="B29" s="3564">
        <v>2561</v>
      </c>
      <c r="C29" s="3564">
        <v>783</v>
      </c>
      <c r="D29" s="3564">
        <v>774</v>
      </c>
      <c r="E29" s="3564"/>
      <c r="F29" s="3564">
        <v>9</v>
      </c>
      <c r="G29" s="3564">
        <v>1778</v>
      </c>
      <c r="H29" s="3564">
        <v>10957</v>
      </c>
      <c r="I29" s="3567" t="s">
        <v>4043</v>
      </c>
      <c r="J29" s="3564">
        <v>154180</v>
      </c>
      <c r="K29" s="3552"/>
      <c r="L29" s="3565"/>
    </row>
    <row r="30" spans="1:12" ht="12.75" customHeight="1">
      <c r="A30" s="3132">
        <v>2012</v>
      </c>
      <c r="B30" s="3564">
        <v>2562</v>
      </c>
      <c r="C30" s="3562">
        <v>748</v>
      </c>
      <c r="D30" s="3562">
        <v>740</v>
      </c>
      <c r="E30" s="3562"/>
      <c r="F30" s="3562">
        <v>8</v>
      </c>
      <c r="G30" s="3562">
        <v>1814</v>
      </c>
      <c r="H30" s="3564">
        <v>10201</v>
      </c>
      <c r="I30" s="3562"/>
      <c r="J30" s="3564">
        <v>152383</v>
      </c>
      <c r="K30" s="3552"/>
      <c r="L30" s="3565"/>
    </row>
    <row r="31" spans="1:12" ht="12.75" customHeight="1">
      <c r="A31" s="3132">
        <v>2013</v>
      </c>
      <c r="B31" s="3564">
        <v>2443</v>
      </c>
      <c r="C31" s="3562">
        <v>623</v>
      </c>
      <c r="D31" s="3562">
        <v>618</v>
      </c>
      <c r="E31" s="3562"/>
      <c r="F31" s="3562">
        <v>5</v>
      </c>
      <c r="G31" s="3562">
        <v>1820</v>
      </c>
      <c r="H31" s="3564">
        <v>9032</v>
      </c>
      <c r="I31" s="3562"/>
      <c r="J31" s="3564">
        <v>150213</v>
      </c>
      <c r="K31" s="3552"/>
      <c r="L31" s="3565"/>
    </row>
    <row r="32" spans="1:12" ht="12.75" customHeight="1">
      <c r="A32" s="3132">
        <v>2014</v>
      </c>
      <c r="B32" s="3564">
        <v>2317</v>
      </c>
      <c r="C32" s="3566">
        <v>623</v>
      </c>
      <c r="D32" s="3566">
        <v>619</v>
      </c>
      <c r="E32" s="3566"/>
      <c r="F32" s="3566">
        <v>4</v>
      </c>
      <c r="G32" s="3562">
        <v>1694</v>
      </c>
      <c r="H32" s="3564">
        <v>9456</v>
      </c>
      <c r="I32" s="3562"/>
      <c r="J32" s="3564">
        <v>152946</v>
      </c>
      <c r="K32" s="3552"/>
      <c r="L32" s="3565"/>
    </row>
    <row r="33" spans="1:12" ht="12.75" customHeight="1">
      <c r="A33" s="3132">
        <v>2015</v>
      </c>
      <c r="B33" s="3564">
        <v>2330</v>
      </c>
      <c r="C33" s="3566">
        <v>619</v>
      </c>
      <c r="D33" s="3566">
        <v>616</v>
      </c>
      <c r="E33" s="3566"/>
      <c r="F33" s="3566">
        <v>3</v>
      </c>
      <c r="G33" s="3562">
        <v>1711</v>
      </c>
      <c r="H33" s="3564">
        <v>9635</v>
      </c>
      <c r="I33" s="3562"/>
      <c r="J33" s="3564">
        <v>152807</v>
      </c>
      <c r="K33" s="3552"/>
      <c r="L33" s="3565"/>
    </row>
    <row r="34" spans="1:12" ht="12.75" customHeight="1">
      <c r="A34" s="3132">
        <v>2016</v>
      </c>
      <c r="B34" s="3564">
        <v>2339</v>
      </c>
      <c r="C34" s="3564">
        <v>615</v>
      </c>
      <c r="D34" s="3562">
        <v>612</v>
      </c>
      <c r="E34" s="3562"/>
      <c r="F34" s="3564">
        <v>3</v>
      </c>
      <c r="G34" s="3564">
        <v>1724</v>
      </c>
      <c r="H34" s="3564">
        <v>9655</v>
      </c>
      <c r="I34" s="3562"/>
      <c r="J34" s="3564">
        <v>153087</v>
      </c>
      <c r="L34" s="3565"/>
    </row>
    <row r="35" spans="1:12" ht="12.75" customHeight="1">
      <c r="A35" s="3132">
        <v>2017</v>
      </c>
      <c r="B35" s="3564">
        <v>2369</v>
      </c>
      <c r="C35" s="3564">
        <v>608</v>
      </c>
      <c r="D35" s="3562">
        <v>605</v>
      </c>
      <c r="E35" s="3562"/>
      <c r="F35" s="3564">
        <v>3</v>
      </c>
      <c r="G35" s="3564">
        <v>1761</v>
      </c>
      <c r="H35" s="3564">
        <v>9658</v>
      </c>
      <c r="I35" s="3564"/>
      <c r="J35" s="3564">
        <v>153077</v>
      </c>
      <c r="K35" s="3552"/>
    </row>
    <row r="36" spans="1:12" ht="12.75" customHeight="1">
      <c r="A36" s="3132">
        <v>2018</v>
      </c>
      <c r="B36" s="3564">
        <v>2383</v>
      </c>
      <c r="C36" s="3564">
        <v>538</v>
      </c>
      <c r="D36" s="3562">
        <v>537</v>
      </c>
      <c r="E36" s="3562"/>
      <c r="F36" s="3564">
        <v>1</v>
      </c>
      <c r="G36" s="3564">
        <v>1845</v>
      </c>
      <c r="H36" s="3564">
        <v>9639</v>
      </c>
      <c r="I36" s="3564"/>
      <c r="J36" s="3564">
        <v>153071</v>
      </c>
      <c r="K36" s="3552"/>
    </row>
    <row r="37" spans="1:12" ht="12.75" customHeight="1">
      <c r="A37" s="3132">
        <v>2019</v>
      </c>
      <c r="B37" s="3561">
        <v>2370</v>
      </c>
      <c r="C37" s="3561">
        <v>539</v>
      </c>
      <c r="D37" s="3561">
        <v>538</v>
      </c>
      <c r="E37" s="3561"/>
      <c r="F37" s="3561">
        <v>1</v>
      </c>
      <c r="G37" s="3561">
        <v>1831</v>
      </c>
      <c r="H37" s="3563">
        <v>9619</v>
      </c>
      <c r="I37" s="3560"/>
      <c r="J37" s="3563">
        <v>153079</v>
      </c>
      <c r="K37" s="3552"/>
    </row>
    <row r="38" spans="1:12" ht="12.75" customHeight="1">
      <c r="A38" s="3132">
        <v>2020</v>
      </c>
      <c r="B38" s="3562">
        <v>2366</v>
      </c>
      <c r="C38" s="3562">
        <v>562</v>
      </c>
      <c r="D38" s="3561">
        <v>561</v>
      </c>
      <c r="E38" s="3525" t="s">
        <v>428</v>
      </c>
      <c r="F38" s="3561">
        <v>1</v>
      </c>
      <c r="G38" s="3561">
        <v>1804</v>
      </c>
      <c r="H38" s="3562">
        <v>9615</v>
      </c>
      <c r="I38" s="3560"/>
      <c r="J38" s="3562">
        <v>152996</v>
      </c>
      <c r="K38" s="3552"/>
    </row>
    <row r="39" spans="1:12" ht="12.75" customHeight="1">
      <c r="A39" s="3136">
        <v>2021</v>
      </c>
      <c r="B39" s="3560"/>
      <c r="C39" s="3560"/>
      <c r="D39" s="3560"/>
      <c r="E39" s="3560"/>
      <c r="F39" s="3561"/>
      <c r="G39" s="3560"/>
      <c r="H39" s="3560"/>
      <c r="I39" s="3560"/>
      <c r="J39" s="3560"/>
      <c r="K39" s="3552"/>
    </row>
    <row r="40" spans="1:12" ht="12.75" customHeight="1">
      <c r="A40" s="3058" t="s">
        <v>212</v>
      </c>
      <c r="B40" s="3557">
        <v>2356</v>
      </c>
      <c r="C40" s="3558">
        <v>570</v>
      </c>
      <c r="D40" s="3558">
        <v>569</v>
      </c>
      <c r="E40" s="3558"/>
      <c r="F40" s="3558">
        <v>1</v>
      </c>
      <c r="G40" s="3558">
        <v>1786</v>
      </c>
      <c r="H40" s="3557">
        <v>9630</v>
      </c>
      <c r="I40" s="3559"/>
      <c r="J40" s="3557">
        <v>153461</v>
      </c>
      <c r="K40" s="3552"/>
    </row>
    <row r="41" spans="1:12" s="3551" customFormat="1" ht="12.75" customHeight="1">
      <c r="A41" s="3229" t="s">
        <v>460</v>
      </c>
      <c r="B41" s="3557">
        <v>2242</v>
      </c>
      <c r="C41" s="3558">
        <v>526</v>
      </c>
      <c r="D41" s="3558">
        <v>525</v>
      </c>
      <c r="E41" s="3558"/>
      <c r="F41" s="3558">
        <v>1</v>
      </c>
      <c r="G41" s="3558">
        <v>1716</v>
      </c>
      <c r="H41" s="3553" t="s">
        <v>218</v>
      </c>
      <c r="I41" s="3554"/>
      <c r="J41" s="3553" t="s">
        <v>218</v>
      </c>
      <c r="K41" s="3552"/>
      <c r="L41" s="3547"/>
    </row>
    <row r="42" spans="1:12" ht="12.75" customHeight="1">
      <c r="A42" s="3231" t="s">
        <v>459</v>
      </c>
      <c r="B42" s="3557">
        <v>754</v>
      </c>
      <c r="C42" s="3558">
        <v>156</v>
      </c>
      <c r="D42" s="3558">
        <v>156</v>
      </c>
      <c r="E42" s="3558"/>
      <c r="F42" s="3556">
        <v>0</v>
      </c>
      <c r="G42" s="3555">
        <v>598</v>
      </c>
      <c r="H42" s="3553" t="s">
        <v>218</v>
      </c>
      <c r="I42" s="3554"/>
      <c r="J42" s="3553" t="s">
        <v>218</v>
      </c>
      <c r="K42" s="3552"/>
    </row>
    <row r="43" spans="1:12" ht="12.75" customHeight="1">
      <c r="A43" s="3231" t="s">
        <v>458</v>
      </c>
      <c r="B43" s="3557">
        <v>746</v>
      </c>
      <c r="C43" s="3558">
        <v>132</v>
      </c>
      <c r="D43" s="3558">
        <v>132</v>
      </c>
      <c r="E43" s="3558"/>
      <c r="F43" s="3556">
        <v>0</v>
      </c>
      <c r="G43" s="3555">
        <v>614</v>
      </c>
      <c r="H43" s="3553" t="s">
        <v>218</v>
      </c>
      <c r="I43" s="3554"/>
      <c r="J43" s="3553" t="s">
        <v>218</v>
      </c>
      <c r="K43" s="3552"/>
    </row>
    <row r="44" spans="1:12" ht="12.75" customHeight="1">
      <c r="A44" s="3231" t="s">
        <v>802</v>
      </c>
      <c r="B44" s="3557">
        <v>294</v>
      </c>
      <c r="C44" s="3558">
        <v>137</v>
      </c>
      <c r="D44" s="3558">
        <v>136</v>
      </c>
      <c r="E44" s="3558"/>
      <c r="F44" s="3556">
        <v>1</v>
      </c>
      <c r="G44" s="3556">
        <v>157</v>
      </c>
      <c r="H44" s="3553" t="s">
        <v>218</v>
      </c>
      <c r="I44" s="3554"/>
      <c r="J44" s="3553" t="s">
        <v>218</v>
      </c>
      <c r="K44" s="3552"/>
    </row>
    <row r="45" spans="1:12" ht="12.75" customHeight="1">
      <c r="A45" s="3231" t="s">
        <v>456</v>
      </c>
      <c r="B45" s="3557">
        <v>341</v>
      </c>
      <c r="C45" s="3555">
        <v>64</v>
      </c>
      <c r="D45" s="3555">
        <v>64</v>
      </c>
      <c r="E45" s="3555"/>
      <c r="F45" s="3556">
        <v>0</v>
      </c>
      <c r="G45" s="3555">
        <v>277</v>
      </c>
      <c r="H45" s="3553" t="s">
        <v>218</v>
      </c>
      <c r="I45" s="3554"/>
      <c r="J45" s="3553" t="s">
        <v>218</v>
      </c>
      <c r="K45" s="3552"/>
    </row>
    <row r="46" spans="1:12" ht="12.75" customHeight="1">
      <c r="A46" s="3231" t="s">
        <v>455</v>
      </c>
      <c r="B46" s="3557">
        <v>107</v>
      </c>
      <c r="C46" s="3555">
        <v>37</v>
      </c>
      <c r="D46" s="3555">
        <v>37</v>
      </c>
      <c r="E46" s="3555"/>
      <c r="F46" s="3556">
        <v>0</v>
      </c>
      <c r="G46" s="3555">
        <v>70</v>
      </c>
      <c r="H46" s="3553" t="s">
        <v>218</v>
      </c>
      <c r="I46" s="3554"/>
      <c r="J46" s="3553" t="s">
        <v>218</v>
      </c>
      <c r="K46" s="3552"/>
    </row>
    <row r="47" spans="1:12" s="3551" customFormat="1" ht="12.75" customHeight="1">
      <c r="A47" s="3229" t="s">
        <v>454</v>
      </c>
      <c r="B47" s="3557">
        <v>60</v>
      </c>
      <c r="C47" s="3555">
        <v>25</v>
      </c>
      <c r="D47" s="3555">
        <v>25</v>
      </c>
      <c r="E47" s="3555"/>
      <c r="F47" s="3556">
        <v>0</v>
      </c>
      <c r="G47" s="3555">
        <v>35</v>
      </c>
      <c r="H47" s="3553" t="s">
        <v>218</v>
      </c>
      <c r="I47" s="3554"/>
      <c r="J47" s="3553" t="s">
        <v>218</v>
      </c>
      <c r="K47" s="3552"/>
      <c r="L47" s="3547"/>
    </row>
    <row r="48" spans="1:12" s="3551" customFormat="1" ht="12.75" customHeight="1">
      <c r="A48" s="3229" t="s">
        <v>453</v>
      </c>
      <c r="B48" s="3557">
        <v>54</v>
      </c>
      <c r="C48" s="3555">
        <v>19</v>
      </c>
      <c r="D48" s="3555">
        <v>19</v>
      </c>
      <c r="E48" s="3555"/>
      <c r="F48" s="3556">
        <v>0</v>
      </c>
      <c r="G48" s="3555">
        <v>35</v>
      </c>
      <c r="H48" s="3553" t="s">
        <v>218</v>
      </c>
      <c r="I48" s="3554"/>
      <c r="J48" s="3553" t="s">
        <v>218</v>
      </c>
      <c r="K48" s="3552"/>
      <c r="L48" s="3547"/>
    </row>
    <row r="49" spans="1:10" ht="13.5" customHeight="1">
      <c r="A49" s="5967"/>
      <c r="B49" s="5068" t="s">
        <v>4098</v>
      </c>
      <c r="C49" s="5069"/>
      <c r="D49" s="5069"/>
      <c r="E49" s="5069"/>
      <c r="F49" s="5069"/>
      <c r="G49" s="5070"/>
      <c r="H49" s="5066" t="s">
        <v>4097</v>
      </c>
      <c r="I49" s="5978"/>
      <c r="J49" s="5970" t="s">
        <v>4096</v>
      </c>
    </row>
    <row r="50" spans="1:10" ht="13.5" customHeight="1">
      <c r="A50" s="5968"/>
      <c r="B50" s="5066" t="s">
        <v>91</v>
      </c>
      <c r="C50" s="5973" t="s">
        <v>4095</v>
      </c>
      <c r="D50" s="5974"/>
      <c r="E50" s="5974"/>
      <c r="F50" s="5975"/>
      <c r="G50" s="5976" t="s">
        <v>4094</v>
      </c>
      <c r="H50" s="5979"/>
      <c r="I50" s="5980"/>
      <c r="J50" s="5971"/>
    </row>
    <row r="51" spans="1:10" ht="26.25" customHeight="1">
      <c r="A51" s="5969"/>
      <c r="B51" s="5067"/>
      <c r="C51" s="311" t="s">
        <v>91</v>
      </c>
      <c r="D51" s="5068" t="s">
        <v>4093</v>
      </c>
      <c r="E51" s="5070"/>
      <c r="F51" s="310" t="s">
        <v>4092</v>
      </c>
      <c r="G51" s="5977"/>
      <c r="H51" s="5067"/>
      <c r="I51" s="5981"/>
      <c r="J51" s="5972"/>
    </row>
    <row r="52" spans="1:10" s="3216" customFormat="1" ht="10.5">
      <c r="A52" s="5984" t="s">
        <v>406</v>
      </c>
      <c r="B52" s="5984"/>
      <c r="C52" s="5984"/>
      <c r="D52" s="5984"/>
      <c r="E52" s="5984"/>
      <c r="F52" s="5984"/>
      <c r="G52" s="5984"/>
      <c r="H52" s="5984"/>
      <c r="I52" s="5984"/>
      <c r="J52" s="5984"/>
    </row>
    <row r="53" spans="1:10" ht="12.75" customHeight="1">
      <c r="A53" s="5982" t="s">
        <v>4091</v>
      </c>
      <c r="B53" s="5982"/>
      <c r="C53" s="5982"/>
      <c r="D53" s="5982"/>
      <c r="E53" s="5982"/>
      <c r="F53" s="5982"/>
      <c r="G53" s="5982"/>
      <c r="H53" s="5982"/>
      <c r="I53" s="5982"/>
      <c r="J53" s="5982"/>
    </row>
    <row r="54" spans="1:10" ht="12.75" customHeight="1">
      <c r="A54" s="5982" t="s">
        <v>4090</v>
      </c>
      <c r="B54" s="5982"/>
      <c r="C54" s="5982"/>
      <c r="D54" s="5982"/>
      <c r="E54" s="5982"/>
      <c r="F54" s="5982"/>
      <c r="G54" s="5982"/>
      <c r="H54" s="5982"/>
      <c r="I54" s="5982"/>
      <c r="J54" s="5982"/>
    </row>
    <row r="55" spans="1:10" ht="7.5" customHeight="1">
      <c r="A55" s="3550"/>
      <c r="B55" s="3550"/>
      <c r="C55" s="3550"/>
      <c r="D55" s="3550"/>
      <c r="E55" s="3550"/>
      <c r="F55" s="3550"/>
      <c r="G55" s="3550"/>
      <c r="H55" s="3550"/>
      <c r="I55" s="3550"/>
      <c r="J55" s="3550"/>
    </row>
    <row r="56" spans="1:10" ht="9.75" customHeight="1">
      <c r="A56" s="496" t="s">
        <v>403</v>
      </c>
      <c r="B56" s="3549"/>
      <c r="C56" s="3549"/>
      <c r="D56" s="3549"/>
      <c r="E56" s="3549"/>
      <c r="F56" s="3549"/>
      <c r="G56" s="3549"/>
      <c r="H56" s="3549"/>
      <c r="I56" s="3549"/>
      <c r="J56" s="3549"/>
    </row>
    <row r="57" spans="1:10" ht="12.65" customHeight="1">
      <c r="A57" s="994" t="s">
        <v>4089</v>
      </c>
      <c r="B57" s="3549"/>
      <c r="D57" s="3549"/>
      <c r="E57" s="3549"/>
      <c r="F57" s="3549"/>
      <c r="G57" s="3549"/>
      <c r="H57" s="3549"/>
      <c r="I57" s="3549"/>
      <c r="J57" s="3549"/>
    </row>
    <row r="58" spans="1:10" ht="12.65" customHeight="1">
      <c r="A58" s="1243" t="s">
        <v>4088</v>
      </c>
      <c r="B58" s="3548"/>
      <c r="D58" s="3548"/>
      <c r="E58" s="3548"/>
      <c r="F58" s="3548"/>
      <c r="G58" s="3548"/>
      <c r="H58" s="3548"/>
      <c r="I58" s="3548"/>
      <c r="J58" s="3548"/>
    </row>
    <row r="59" spans="1:10" ht="12.65" customHeight="1">
      <c r="A59" s="994" t="s">
        <v>4087</v>
      </c>
    </row>
    <row r="60" spans="1:10" ht="12.65" customHeight="1">
      <c r="A60" s="994" t="s">
        <v>4086</v>
      </c>
    </row>
  </sheetData>
  <mergeCells count="22">
    <mergeCell ref="A53:J53"/>
    <mergeCell ref="A54:J54"/>
    <mergeCell ref="C7:F7"/>
    <mergeCell ref="A49:A51"/>
    <mergeCell ref="B49:G49"/>
    <mergeCell ref="J49:J51"/>
    <mergeCell ref="C50:F50"/>
    <mergeCell ref="G50:G51"/>
    <mergeCell ref="H49:I51"/>
    <mergeCell ref="A52:J52"/>
    <mergeCell ref="B5:B6"/>
    <mergeCell ref="D6:E6"/>
    <mergeCell ref="B50:B51"/>
    <mergeCell ref="D51:E51"/>
    <mergeCell ref="A1:J1"/>
    <mergeCell ref="A2:J2"/>
    <mergeCell ref="A4:A6"/>
    <mergeCell ref="B4:G4"/>
    <mergeCell ref="J4:J6"/>
    <mergeCell ref="C5:F5"/>
    <mergeCell ref="G5:G6"/>
    <mergeCell ref="H4:I6"/>
  </mergeCells>
  <hyperlinks>
    <hyperlink ref="A57" r:id="rId1" xr:uid="{48EFB1F5-1C8B-4473-A075-09062A4CFA8D}"/>
    <hyperlink ref="A58" r:id="rId2" xr:uid="{26DC771E-7616-4308-A869-D91F3124A21B}"/>
    <hyperlink ref="A59" r:id="rId3" xr:uid="{B31241DD-B1D3-47EA-AA1C-9EE1EBA76F86}"/>
    <hyperlink ref="A60" r:id="rId4" xr:uid="{55D80A7F-73B4-4B9E-88D2-306A2FAEAD69}"/>
    <hyperlink ref="C50:F50" r:id="rId5" display="Post offices" xr:uid="{BEB01B7F-B729-41E1-A9D4-AC8413C082D7}"/>
    <hyperlink ref="C5:F5" r:id="rId6" display="Estações de correio" xr:uid="{B6CE0703-0394-4CD3-BA23-9CAEE3284161}"/>
    <hyperlink ref="G50:G51" r:id="rId7" display="Post agencies" xr:uid="{34DD256B-3C5D-49A6-9344-E9435EBC81F4}"/>
    <hyperlink ref="G5:G6" r:id="rId8" display="Postos de correio" xr:uid="{18270D45-B5C7-471F-AD78-D0D88B7C9137}"/>
  </hyperlinks>
  <printOptions horizontalCentered="1"/>
  <pageMargins left="0.59055118110236227" right="0.59055118110236227" top="0.59055118110236227" bottom="0.59055118110236227" header="0.31496062992125984" footer="0.31496062992125984"/>
  <pageSetup paperSize="9" scale="81" orientation="portrait" r:id="rId9"/>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4F8A7-3288-470B-B00E-357DAAB6EDC4}">
  <sheetPr>
    <pageSetUpPr fitToPage="1"/>
  </sheetPr>
  <dimension ref="A1:U39"/>
  <sheetViews>
    <sheetView showGridLines="0" workbookViewId="0"/>
  </sheetViews>
  <sheetFormatPr defaultColWidth="9.1796875" defaultRowHeight="10.5"/>
  <cols>
    <col min="1" max="1" width="21.26953125" style="3216" customWidth="1"/>
    <col min="2" max="2" width="13.81640625" style="3216" customWidth="1"/>
    <col min="3" max="3" width="2.54296875" style="3216" customWidth="1"/>
    <col min="4" max="4" width="13.81640625" style="3216" customWidth="1"/>
    <col min="5" max="5" width="2.54296875" style="3216" customWidth="1"/>
    <col min="6" max="6" width="13.81640625" style="3216" customWidth="1"/>
    <col min="7" max="7" width="2.54296875" style="3216" customWidth="1"/>
    <col min="8" max="8" width="13.81640625" style="3216" customWidth="1"/>
    <col min="9" max="9" width="2.54296875" style="3216" customWidth="1"/>
    <col min="10" max="10" width="13.81640625" style="3216" customWidth="1"/>
    <col min="11" max="11" width="2.54296875" style="3216" customWidth="1"/>
    <col min="12" max="16384" width="9.1796875" style="3216"/>
  </cols>
  <sheetData>
    <row r="1" spans="1:11" s="3506" customFormat="1" ht="36" customHeight="1">
      <c r="A1" s="5937" t="s">
        <v>4126</v>
      </c>
      <c r="B1" s="5937"/>
      <c r="C1" s="5937"/>
      <c r="D1" s="5937"/>
      <c r="E1" s="5937"/>
      <c r="F1" s="5937"/>
      <c r="G1" s="5937"/>
      <c r="H1" s="5937"/>
      <c r="I1" s="5937"/>
      <c r="J1" s="5937"/>
      <c r="K1" s="3598"/>
    </row>
    <row r="2" spans="1:11" s="3506" customFormat="1" ht="30" customHeight="1">
      <c r="A2" s="5938" t="s">
        <v>4125</v>
      </c>
      <c r="B2" s="5938"/>
      <c r="C2" s="5938"/>
      <c r="D2" s="5938"/>
      <c r="E2" s="5938"/>
      <c r="F2" s="5938"/>
      <c r="G2" s="5938"/>
      <c r="H2" s="5938"/>
      <c r="I2" s="5938"/>
      <c r="J2" s="5938"/>
      <c r="K2" s="3598"/>
    </row>
    <row r="3" spans="1:11" s="3506" customFormat="1" ht="9.75" customHeight="1">
      <c r="A3" s="3597" t="s">
        <v>944</v>
      </c>
      <c r="B3" s="3252"/>
      <c r="C3" s="3252"/>
      <c r="D3" s="3252"/>
      <c r="E3" s="3252"/>
      <c r="F3" s="3596"/>
      <c r="G3" s="3596"/>
      <c r="H3" s="3596"/>
      <c r="I3" s="3252"/>
      <c r="J3" s="5998" t="s">
        <v>943</v>
      </c>
      <c r="K3" s="5998"/>
    </row>
    <row r="4" spans="1:11" s="3506" customFormat="1" ht="30.75" customHeight="1">
      <c r="A4" s="5985"/>
      <c r="B4" s="5999" t="s">
        <v>4124</v>
      </c>
      <c r="C4" s="6000"/>
      <c r="D4" s="6000"/>
      <c r="E4" s="6001"/>
      <c r="F4" s="5990" t="s">
        <v>4123</v>
      </c>
      <c r="G4" s="5991"/>
      <c r="H4" s="5992" t="s">
        <v>4122</v>
      </c>
      <c r="I4" s="5991"/>
      <c r="J4" s="5993" t="s">
        <v>4121</v>
      </c>
      <c r="K4" s="5994"/>
    </row>
    <row r="5" spans="1:11" s="3519" customFormat="1" ht="17.5" customHeight="1">
      <c r="A5" s="5986"/>
      <c r="B5" s="5988" t="s">
        <v>4120</v>
      </c>
      <c r="C5" s="5989"/>
      <c r="D5" s="5995" t="s">
        <v>4119</v>
      </c>
      <c r="E5" s="5996"/>
      <c r="F5" s="5997"/>
      <c r="G5" s="5997"/>
      <c r="H5" s="5997"/>
      <c r="I5" s="5997"/>
      <c r="J5" s="5997"/>
      <c r="K5" s="5932"/>
    </row>
    <row r="6" spans="1:11" s="3519" customFormat="1" ht="12.75" customHeight="1">
      <c r="A6" s="3158" t="s">
        <v>212</v>
      </c>
      <c r="B6" s="3595"/>
      <c r="C6" s="3595"/>
      <c r="D6" s="5987"/>
      <c r="E6" s="5987"/>
      <c r="F6" s="5987"/>
      <c r="G6" s="5987"/>
      <c r="H6" s="5987"/>
      <c r="I6" s="5987"/>
      <c r="J6" s="5987"/>
      <c r="K6" s="3595"/>
    </row>
    <row r="7" spans="1:11" s="3519" customFormat="1" ht="12.75" customHeight="1">
      <c r="A7" s="3158">
        <v>2000</v>
      </c>
      <c r="B7" s="3592">
        <v>2600631</v>
      </c>
      <c r="C7" s="3592"/>
      <c r="D7" s="3592">
        <v>924890</v>
      </c>
      <c r="E7" s="3592"/>
      <c r="F7" s="3592" t="s">
        <v>705</v>
      </c>
      <c r="G7" s="3592"/>
      <c r="H7" s="3592">
        <v>131545</v>
      </c>
      <c r="I7" s="3592"/>
      <c r="J7" s="3592" t="s">
        <v>705</v>
      </c>
      <c r="K7" s="3583"/>
    </row>
    <row r="8" spans="1:11" s="3519" customFormat="1" ht="12.75" customHeight="1">
      <c r="A8" s="3158">
        <v>2001</v>
      </c>
      <c r="B8" s="3592">
        <v>3023834</v>
      </c>
      <c r="C8" s="3592"/>
      <c r="D8" s="3592">
        <v>1119342</v>
      </c>
      <c r="E8" s="3592"/>
      <c r="F8" s="3592" t="s">
        <v>705</v>
      </c>
      <c r="G8" s="3592"/>
      <c r="H8" s="3592">
        <v>223826</v>
      </c>
      <c r="I8" s="3592"/>
      <c r="J8" s="3592" t="s">
        <v>705</v>
      </c>
      <c r="K8" s="3583"/>
    </row>
    <row r="9" spans="1:11" s="3519" customFormat="1" ht="12.75" customHeight="1">
      <c r="A9" s="3158">
        <v>2002</v>
      </c>
      <c r="B9" s="3592">
        <v>3348648</v>
      </c>
      <c r="C9" s="3592"/>
      <c r="D9" s="3592">
        <v>1261929</v>
      </c>
      <c r="E9" s="3592"/>
      <c r="F9" s="3592">
        <v>0</v>
      </c>
      <c r="G9" s="3592"/>
      <c r="H9" s="3592">
        <v>288997</v>
      </c>
      <c r="I9" s="3592"/>
      <c r="J9" s="3592">
        <v>0</v>
      </c>
      <c r="K9" s="3594"/>
    </row>
    <row r="10" spans="1:11" s="3519" customFormat="1" ht="12.75" customHeight="1">
      <c r="A10" s="3158">
        <v>2003</v>
      </c>
      <c r="B10" s="3592">
        <v>3494492</v>
      </c>
      <c r="C10" s="3592"/>
      <c r="D10" s="3592">
        <v>1335099</v>
      </c>
      <c r="E10" s="3592"/>
      <c r="F10" s="3592">
        <v>0</v>
      </c>
      <c r="G10" s="3592"/>
      <c r="H10" s="3592">
        <v>341465</v>
      </c>
      <c r="I10" s="3592"/>
      <c r="J10" s="3592">
        <v>0</v>
      </c>
      <c r="K10" s="3184"/>
    </row>
    <row r="11" spans="1:11" s="3519" customFormat="1" ht="12.75" customHeight="1">
      <c r="A11" s="3158">
        <v>2004</v>
      </c>
      <c r="B11" s="3592">
        <v>3630597</v>
      </c>
      <c r="C11" s="3592"/>
      <c r="D11" s="3592">
        <v>1340755</v>
      </c>
      <c r="E11" s="3592"/>
      <c r="F11" s="3592">
        <v>0</v>
      </c>
      <c r="G11" s="3592"/>
      <c r="H11" s="3592">
        <v>375173</v>
      </c>
      <c r="I11" s="3592"/>
      <c r="J11" s="3592">
        <v>0</v>
      </c>
      <c r="K11" s="3184"/>
    </row>
    <row r="12" spans="1:11" s="3519" customFormat="1" ht="12.75" customHeight="1">
      <c r="A12" s="3158">
        <v>2005</v>
      </c>
      <c r="B12" s="3592">
        <v>3772814</v>
      </c>
      <c r="C12" s="3592"/>
      <c r="D12" s="3592">
        <v>1395073</v>
      </c>
      <c r="E12" s="3592"/>
      <c r="F12" s="3592">
        <v>0</v>
      </c>
      <c r="G12" s="3592"/>
      <c r="H12" s="3592">
        <v>383090</v>
      </c>
      <c r="I12" s="3592"/>
      <c r="J12" s="3592">
        <v>0</v>
      </c>
      <c r="K12" s="3184"/>
    </row>
    <row r="13" spans="1:11" s="3519" customFormat="1" ht="12.75" customHeight="1">
      <c r="A13" s="3158">
        <v>2006</v>
      </c>
      <c r="B13" s="3592">
        <v>3825179</v>
      </c>
      <c r="C13" s="3592"/>
      <c r="D13" s="3592">
        <v>1411602</v>
      </c>
      <c r="E13" s="3592"/>
      <c r="F13" s="3592">
        <v>0</v>
      </c>
      <c r="G13" s="3592"/>
      <c r="H13" s="3592">
        <v>410468</v>
      </c>
      <c r="I13" s="3592"/>
      <c r="J13" s="3592">
        <v>3292</v>
      </c>
      <c r="K13" s="3184"/>
    </row>
    <row r="14" spans="1:11" s="3519" customFormat="1" ht="12.75" customHeight="1">
      <c r="A14" s="3158">
        <v>2007</v>
      </c>
      <c r="B14" s="3592">
        <v>4025792</v>
      </c>
      <c r="C14" s="3592"/>
      <c r="D14" s="3592">
        <v>1479313</v>
      </c>
      <c r="E14" s="3592"/>
      <c r="F14" s="3592">
        <v>879</v>
      </c>
      <c r="G14" s="3592"/>
      <c r="H14" s="3592">
        <v>455549</v>
      </c>
      <c r="I14" s="3592"/>
      <c r="J14" s="3592">
        <v>40642</v>
      </c>
      <c r="K14" s="3184"/>
    </row>
    <row r="15" spans="1:11" s="3519" customFormat="1" ht="12.75" customHeight="1">
      <c r="A15" s="3158">
        <v>2008</v>
      </c>
      <c r="B15" s="3592">
        <v>4215049</v>
      </c>
      <c r="C15" s="3592"/>
      <c r="D15" s="3592">
        <v>1464410</v>
      </c>
      <c r="E15" s="3592"/>
      <c r="F15" s="3592">
        <v>1696</v>
      </c>
      <c r="G15" s="3592"/>
      <c r="H15" s="3592">
        <v>554804</v>
      </c>
      <c r="I15" s="3592"/>
      <c r="J15" s="3592">
        <v>222847</v>
      </c>
      <c r="K15" s="3184"/>
    </row>
    <row r="16" spans="1:11" s="3519" customFormat="1" ht="12.75" customHeight="1">
      <c r="A16" s="3158">
        <v>2009</v>
      </c>
      <c r="B16" s="3592">
        <v>3989588</v>
      </c>
      <c r="C16" s="3592"/>
      <c r="D16" s="3592">
        <v>1441646</v>
      </c>
      <c r="E16" s="3592"/>
      <c r="F16" s="3592">
        <v>31058</v>
      </c>
      <c r="G16" s="3592"/>
      <c r="H16" s="3592">
        <v>613751</v>
      </c>
      <c r="I16" s="3592"/>
      <c r="J16" s="3592">
        <v>400734</v>
      </c>
      <c r="K16" s="3184"/>
    </row>
    <row r="17" spans="1:11" s="3519" customFormat="1" ht="12.75" customHeight="1">
      <c r="A17" s="3158">
        <v>2010</v>
      </c>
      <c r="B17" s="3592">
        <v>4055559</v>
      </c>
      <c r="C17" s="3592"/>
      <c r="D17" s="3592">
        <v>1428273</v>
      </c>
      <c r="E17" s="3592"/>
      <c r="F17" s="3592">
        <v>143372</v>
      </c>
      <c r="G17" s="3592"/>
      <c r="H17" s="3592">
        <v>638826</v>
      </c>
      <c r="I17" s="3592"/>
      <c r="J17" s="3592">
        <v>522500</v>
      </c>
      <c r="K17" s="3184"/>
    </row>
    <row r="18" spans="1:11" s="3519" customFormat="1" ht="12.75" customHeight="1">
      <c r="A18" s="3158">
        <v>2011</v>
      </c>
      <c r="B18" s="3592">
        <v>4011042</v>
      </c>
      <c r="C18" s="3592"/>
      <c r="D18" s="3592">
        <v>1437850</v>
      </c>
      <c r="E18" s="3592"/>
      <c r="F18" s="3592">
        <v>263479</v>
      </c>
      <c r="G18" s="3592"/>
      <c r="H18" s="3592">
        <v>667144</v>
      </c>
      <c r="I18" s="3592"/>
      <c r="J18" s="3592">
        <v>568265</v>
      </c>
      <c r="K18" s="3184"/>
    </row>
    <row r="19" spans="1:11" s="3519" customFormat="1" ht="12.75" customHeight="1">
      <c r="A19" s="3158">
        <v>2012</v>
      </c>
      <c r="B19" s="3592">
        <v>4081890</v>
      </c>
      <c r="C19" s="3592"/>
      <c r="D19" s="3592">
        <v>1455926</v>
      </c>
      <c r="E19" s="3592"/>
      <c r="F19" s="3592">
        <v>393712</v>
      </c>
      <c r="G19" s="3592"/>
      <c r="H19" s="3592">
        <v>660012</v>
      </c>
      <c r="I19" s="3592"/>
      <c r="J19" s="3592">
        <v>612999</v>
      </c>
      <c r="K19" s="3184"/>
    </row>
    <row r="20" spans="1:11" s="3519" customFormat="1" ht="12.75" customHeight="1">
      <c r="A20" s="3158">
        <v>2013</v>
      </c>
      <c r="B20" s="3592">
        <v>4138638</v>
      </c>
      <c r="C20" s="3592"/>
      <c r="D20" s="3592">
        <v>1400573</v>
      </c>
      <c r="E20" s="3592"/>
      <c r="F20" s="3592">
        <v>480903</v>
      </c>
      <c r="G20" s="3592"/>
      <c r="H20" s="3592">
        <v>612135</v>
      </c>
      <c r="I20" s="3592"/>
      <c r="J20" s="3592">
        <v>686058</v>
      </c>
      <c r="K20" s="3583"/>
    </row>
    <row r="21" spans="1:11" s="3519" customFormat="1" ht="12.75" customHeight="1">
      <c r="A21" s="3158">
        <v>2014</v>
      </c>
      <c r="B21" s="3592">
        <v>4162167.0000000005</v>
      </c>
      <c r="C21" s="3592"/>
      <c r="D21" s="3592">
        <v>1366679</v>
      </c>
      <c r="E21" s="3592"/>
      <c r="F21" s="3592">
        <v>627810</v>
      </c>
      <c r="G21" s="3592"/>
      <c r="H21" s="3592">
        <v>600655</v>
      </c>
      <c r="I21" s="3592"/>
      <c r="J21" s="3592">
        <v>756935</v>
      </c>
      <c r="K21" s="3583"/>
    </row>
    <row r="22" spans="1:11" s="3519" customFormat="1" ht="12.75" customHeight="1">
      <c r="A22" s="3158">
        <v>2015</v>
      </c>
      <c r="B22" s="3592">
        <v>4220609</v>
      </c>
      <c r="C22" s="3592"/>
      <c r="D22" s="3592">
        <v>1347391</v>
      </c>
      <c r="E22" s="3592"/>
      <c r="F22" s="3592">
        <v>821783</v>
      </c>
      <c r="G22" s="3592"/>
      <c r="H22" s="3592">
        <v>609693</v>
      </c>
      <c r="I22" s="3592"/>
      <c r="J22" s="3592">
        <v>748776</v>
      </c>
      <c r="K22" s="3583"/>
    </row>
    <row r="23" spans="1:11" s="3519" customFormat="1" ht="12.75" customHeight="1">
      <c r="A23" s="3158">
        <v>2016</v>
      </c>
      <c r="B23" s="3592">
        <v>4260587</v>
      </c>
      <c r="C23" s="3592"/>
      <c r="D23" s="3592">
        <v>1347115</v>
      </c>
      <c r="E23" s="3592"/>
      <c r="F23" s="3592">
        <v>1056794</v>
      </c>
      <c r="G23" s="3592"/>
      <c r="H23" s="3592">
        <v>591353</v>
      </c>
      <c r="I23" s="3592"/>
      <c r="J23" s="3592">
        <v>677873</v>
      </c>
      <c r="K23" s="3583"/>
    </row>
    <row r="24" spans="1:11" s="3519" customFormat="1" ht="12.75" customHeight="1">
      <c r="A24" s="3132">
        <v>2017</v>
      </c>
      <c r="B24" s="3592">
        <v>4289301</v>
      </c>
      <c r="C24" s="3592"/>
      <c r="D24" s="3592">
        <v>1354903</v>
      </c>
      <c r="E24" s="3592"/>
      <c r="F24" s="3592">
        <v>1324566</v>
      </c>
      <c r="G24" s="3592"/>
      <c r="H24" s="3592">
        <v>546102</v>
      </c>
      <c r="I24" s="3592"/>
      <c r="J24" s="3592">
        <v>566721</v>
      </c>
      <c r="K24" s="3592"/>
    </row>
    <row r="25" spans="1:11" s="3519" customFormat="1" ht="12.75" customHeight="1">
      <c r="A25" s="293">
        <v>2018</v>
      </c>
      <c r="B25" s="3593" t="s">
        <v>218</v>
      </c>
      <c r="C25" s="3053"/>
      <c r="D25" s="3592">
        <v>1342624</v>
      </c>
      <c r="E25" s="3053"/>
      <c r="F25" s="3592">
        <v>1627134</v>
      </c>
      <c r="G25" s="3592"/>
      <c r="H25" s="3592">
        <v>498503</v>
      </c>
      <c r="I25" s="3592"/>
      <c r="J25" s="3592">
        <v>463666</v>
      </c>
      <c r="K25" s="3053" t="s">
        <v>428</v>
      </c>
    </row>
    <row r="26" spans="1:11" s="3519" customFormat="1" ht="12.75" customHeight="1">
      <c r="A26" s="293">
        <v>2019</v>
      </c>
      <c r="B26" s="3591" t="s">
        <v>218</v>
      </c>
      <c r="D26" s="3592">
        <v>1323088</v>
      </c>
      <c r="E26" s="3053" t="s">
        <v>428</v>
      </c>
      <c r="F26" s="3592">
        <v>1910230</v>
      </c>
      <c r="G26" s="3053" t="s">
        <v>428</v>
      </c>
      <c r="H26" s="3592">
        <v>464074</v>
      </c>
      <c r="I26" s="3592"/>
      <c r="J26" s="3592">
        <v>370211</v>
      </c>
      <c r="K26" s="3053" t="s">
        <v>428</v>
      </c>
    </row>
    <row r="27" spans="1:11" s="3519" customFormat="1" ht="12.75" customHeight="1">
      <c r="A27" s="293">
        <v>2020</v>
      </c>
      <c r="B27" s="3591" t="s">
        <v>218</v>
      </c>
      <c r="D27" s="3590">
        <v>1305614</v>
      </c>
      <c r="E27" s="3519" t="s">
        <v>428</v>
      </c>
      <c r="F27" s="3590">
        <v>2185823</v>
      </c>
      <c r="G27" s="3519" t="s">
        <v>428</v>
      </c>
      <c r="H27" s="3590">
        <v>448528</v>
      </c>
      <c r="I27" s="3590"/>
      <c r="J27" s="3590">
        <v>287350</v>
      </c>
      <c r="K27" s="3053" t="s">
        <v>428</v>
      </c>
    </row>
    <row r="28" spans="1:11" s="3519" customFormat="1" ht="12.75" customHeight="1">
      <c r="A28" s="293">
        <v>2021</v>
      </c>
      <c r="B28" s="3589" t="s">
        <v>218</v>
      </c>
      <c r="C28" s="3588"/>
      <c r="D28" s="3587">
        <v>1280732</v>
      </c>
      <c r="E28" s="3588" t="s">
        <v>428</v>
      </c>
      <c r="F28" s="3587">
        <v>2473442</v>
      </c>
      <c r="G28" s="3587" t="s">
        <v>428</v>
      </c>
      <c r="H28" s="3587">
        <v>401798</v>
      </c>
      <c r="I28" s="3587"/>
      <c r="J28" s="3587">
        <v>197554</v>
      </c>
      <c r="K28" s="3586"/>
    </row>
    <row r="29" spans="1:11" s="3519" customFormat="1" ht="12.75" customHeight="1">
      <c r="A29" s="2154">
        <v>2022</v>
      </c>
      <c r="B29" s="3233" t="s">
        <v>218</v>
      </c>
      <c r="C29" s="3458"/>
      <c r="D29" s="3584">
        <v>1262864</v>
      </c>
      <c r="E29" s="3458"/>
      <c r="F29" s="3584">
        <v>2731330</v>
      </c>
      <c r="G29" s="3585"/>
      <c r="H29" s="3584">
        <v>361253</v>
      </c>
      <c r="I29" s="3585"/>
      <c r="J29" s="3584">
        <v>133962</v>
      </c>
      <c r="K29" s="3583"/>
    </row>
    <row r="30" spans="1:11" s="3519" customFormat="1" ht="30.75" customHeight="1">
      <c r="A30" s="6002"/>
      <c r="B30" s="5999" t="s">
        <v>4118</v>
      </c>
      <c r="C30" s="6000"/>
      <c r="D30" s="6000"/>
      <c r="E30" s="6001"/>
      <c r="F30" s="6004" t="s">
        <v>4117</v>
      </c>
      <c r="G30" s="6005"/>
      <c r="H30" s="5068" t="s">
        <v>4116</v>
      </c>
      <c r="I30" s="5070"/>
      <c r="J30" s="6004" t="s">
        <v>4115</v>
      </c>
      <c r="K30" s="6005"/>
    </row>
    <row r="31" spans="1:11" s="3519" customFormat="1" ht="18" customHeight="1">
      <c r="A31" s="6002"/>
      <c r="B31" s="5068" t="s">
        <v>4114</v>
      </c>
      <c r="C31" s="5070"/>
      <c r="D31" s="5068" t="s">
        <v>4113</v>
      </c>
      <c r="E31" s="5069"/>
      <c r="F31" s="5069"/>
      <c r="G31" s="5069"/>
      <c r="H31" s="5069"/>
      <c r="I31" s="5069"/>
      <c r="J31" s="5069"/>
      <c r="K31" s="5070"/>
    </row>
    <row r="32" spans="1:11" s="3519" customFormat="1">
      <c r="A32" s="6003" t="s">
        <v>406</v>
      </c>
      <c r="B32" s="6003"/>
      <c r="C32" s="6003"/>
      <c r="D32" s="5963"/>
      <c r="E32" s="5963"/>
      <c r="F32" s="5963"/>
      <c r="G32" s="5963"/>
      <c r="H32" s="5963"/>
      <c r="I32" s="5963"/>
      <c r="J32" s="5963"/>
      <c r="K32" s="153"/>
    </row>
    <row r="33" spans="1:21" s="3582" customFormat="1" ht="10.9" customHeight="1">
      <c r="A33" s="5963" t="s">
        <v>4112</v>
      </c>
      <c r="B33" s="5963"/>
      <c r="C33" s="5963"/>
      <c r="D33" s="5963"/>
      <c r="E33" s="5963"/>
      <c r="F33" s="5963"/>
      <c r="G33" s="5963"/>
      <c r="H33" s="5963"/>
      <c r="I33" s="5963"/>
      <c r="J33" s="5963"/>
      <c r="K33" s="3182"/>
      <c r="M33" s="3519"/>
      <c r="N33" s="3519"/>
      <c r="O33" s="3519"/>
      <c r="P33" s="3519"/>
      <c r="Q33" s="3519"/>
      <c r="R33" s="3519"/>
      <c r="S33" s="3519"/>
      <c r="T33" s="3519"/>
      <c r="U33" s="3519"/>
    </row>
    <row r="34" spans="1:21" s="3582" customFormat="1" ht="10.9" customHeight="1">
      <c r="A34" s="5963" t="s">
        <v>4111</v>
      </c>
      <c r="B34" s="5963"/>
      <c r="C34" s="5963"/>
      <c r="D34" s="5963"/>
      <c r="E34" s="5963"/>
      <c r="F34" s="5963"/>
      <c r="G34" s="5963"/>
      <c r="H34" s="5963"/>
      <c r="I34" s="5963"/>
      <c r="J34" s="5963"/>
      <c r="K34" s="3182"/>
      <c r="M34" s="3519"/>
      <c r="N34" s="3519"/>
      <c r="O34" s="3519"/>
      <c r="P34" s="3519"/>
      <c r="Q34" s="3519"/>
      <c r="R34" s="3519"/>
      <c r="S34" s="3519"/>
      <c r="T34" s="3519"/>
      <c r="U34" s="3519"/>
    </row>
    <row r="35" spans="1:21" s="3582" customFormat="1" ht="37.9" customHeight="1">
      <c r="A35" s="5884" t="s">
        <v>4110</v>
      </c>
      <c r="B35" s="5884"/>
      <c r="C35" s="5884"/>
      <c r="D35" s="5884"/>
      <c r="E35" s="5884"/>
      <c r="F35" s="5884"/>
      <c r="G35" s="5884"/>
      <c r="H35" s="5884"/>
      <c r="I35" s="5884"/>
      <c r="J35" s="5884"/>
      <c r="K35" s="3220"/>
    </row>
    <row r="36" spans="1:21" s="3519" customFormat="1" ht="36" customHeight="1">
      <c r="A36" s="5884" t="s">
        <v>4109</v>
      </c>
      <c r="B36" s="5884"/>
      <c r="C36" s="5884"/>
      <c r="D36" s="5884"/>
      <c r="E36" s="5884"/>
      <c r="F36" s="5884"/>
      <c r="G36" s="5884"/>
      <c r="H36" s="5884"/>
      <c r="I36" s="5884"/>
      <c r="J36" s="5884"/>
      <c r="K36" s="3220"/>
    </row>
    <row r="37" spans="1:21" s="3519" customFormat="1" ht="12.75" customHeight="1">
      <c r="A37" s="3220"/>
      <c r="B37" s="3220"/>
      <c r="C37" s="3220"/>
      <c r="D37" s="3220"/>
      <c r="E37" s="3220"/>
      <c r="F37" s="3220"/>
      <c r="G37" s="3220"/>
      <c r="H37" s="3220"/>
      <c r="I37" s="3220"/>
      <c r="J37" s="3220"/>
      <c r="K37" s="3220"/>
    </row>
    <row r="38" spans="1:21" s="3519" customFormat="1" ht="6" customHeight="1">
      <c r="A38" s="726" t="s">
        <v>403</v>
      </c>
    </row>
    <row r="39" spans="1:21" s="3504" customFormat="1" ht="9.75" customHeight="1">
      <c r="A39" s="1285" t="s">
        <v>4108</v>
      </c>
      <c r="B39" s="1285"/>
    </row>
  </sheetData>
  <mergeCells count="23">
    <mergeCell ref="A34:J34"/>
    <mergeCell ref="A35:J35"/>
    <mergeCell ref="A36:J36"/>
    <mergeCell ref="A30:A31"/>
    <mergeCell ref="A32:J32"/>
    <mergeCell ref="B31:C31"/>
    <mergeCell ref="H30:I30"/>
    <mergeCell ref="J30:K30"/>
    <mergeCell ref="D31:K31"/>
    <mergeCell ref="A33:J33"/>
    <mergeCell ref="B30:E30"/>
    <mergeCell ref="F30:G30"/>
    <mergeCell ref="A1:J1"/>
    <mergeCell ref="A2:J2"/>
    <mergeCell ref="A4:A5"/>
    <mergeCell ref="D6:J6"/>
    <mergeCell ref="B5:C5"/>
    <mergeCell ref="F4:G4"/>
    <mergeCell ref="H4:I4"/>
    <mergeCell ref="J4:K4"/>
    <mergeCell ref="D5:K5"/>
    <mergeCell ref="J3:K3"/>
    <mergeCell ref="B4:E4"/>
  </mergeCells>
  <hyperlinks>
    <hyperlink ref="A39" r:id="rId1" xr:uid="{7C59D3B1-752F-48CD-958B-FCAF2A7AEFAA}"/>
    <hyperlink ref="D5:K5" r:id="rId2" display="Assinantes" xr:uid="{D9DFC3A9-B0B9-4112-B058-42181485DABF}"/>
  </hyperlinks>
  <printOptions horizontalCentered="1"/>
  <pageMargins left="0.59055118110236227" right="0.59055118110236227" top="0.59055118110236227" bottom="0.59055118110236227" header="0.31496062992125984" footer="0.31496062992125984"/>
  <pageSetup paperSize="9" scale="89" orientation="portrait"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5C52A-2EED-48E0-8434-B98DEEDBCFD5}">
  <sheetPr>
    <pageSetUpPr fitToPage="1"/>
  </sheetPr>
  <dimension ref="A1:I32"/>
  <sheetViews>
    <sheetView showGridLines="0" zoomScaleNormal="100" workbookViewId="0"/>
  </sheetViews>
  <sheetFormatPr defaultColWidth="9.1796875" defaultRowHeight="10.5"/>
  <cols>
    <col min="1" max="1" width="23.54296875" style="3216" customWidth="1"/>
    <col min="2" max="2" width="18.54296875" style="3216" customWidth="1"/>
    <col min="3" max="3" width="2.54296875" style="3216" customWidth="1"/>
    <col min="4" max="4" width="21.26953125" style="3216" customWidth="1"/>
    <col min="5" max="5" width="2.54296875" style="3216" customWidth="1"/>
    <col min="6" max="6" width="21.26953125" style="3216" customWidth="1"/>
    <col min="7" max="7" width="2.54296875" style="3216" customWidth="1"/>
    <col min="8" max="16384" width="9.1796875" style="3216"/>
  </cols>
  <sheetData>
    <row r="1" spans="1:9" s="3506" customFormat="1" ht="37.5" customHeight="1">
      <c r="A1" s="5879" t="s">
        <v>4131</v>
      </c>
      <c r="B1" s="5879"/>
      <c r="C1" s="5879"/>
      <c r="D1" s="5879"/>
      <c r="E1" s="5879"/>
      <c r="F1" s="5879"/>
    </row>
    <row r="2" spans="1:9" s="3506" customFormat="1" ht="33.75" customHeight="1">
      <c r="A2" s="5880" t="s">
        <v>4130</v>
      </c>
      <c r="B2" s="5880"/>
      <c r="C2" s="5880"/>
      <c r="D2" s="5880"/>
      <c r="E2" s="5880"/>
      <c r="F2" s="5880"/>
      <c r="G2" s="3612"/>
    </row>
    <row r="3" spans="1:9" s="3506" customFormat="1" ht="9.75" customHeight="1">
      <c r="A3" s="3253" t="s">
        <v>944</v>
      </c>
      <c r="B3" s="3253"/>
      <c r="C3" s="3253"/>
      <c r="D3" s="3251"/>
      <c r="E3" s="3251"/>
      <c r="F3" s="3251" t="s">
        <v>943</v>
      </c>
      <c r="G3" s="3251"/>
    </row>
    <row r="4" spans="1:9" s="3506" customFormat="1" ht="30" customHeight="1">
      <c r="A4" s="3601"/>
      <c r="B4" s="6009" t="s">
        <v>91</v>
      </c>
      <c r="C4" s="6010"/>
      <c r="D4" s="6009" t="s">
        <v>4129</v>
      </c>
      <c r="E4" s="6011"/>
      <c r="F4" s="6006" t="s">
        <v>4128</v>
      </c>
      <c r="G4" s="6006"/>
    </row>
    <row r="5" spans="1:9" ht="12.75" customHeight="1">
      <c r="A5" s="3158">
        <v>2011</v>
      </c>
      <c r="B5" s="3608">
        <v>2239677</v>
      </c>
      <c r="C5" s="3608"/>
      <c r="D5" s="3608">
        <v>1933894</v>
      </c>
      <c r="E5" s="3608"/>
      <c r="F5" s="3608">
        <v>305783</v>
      </c>
      <c r="G5" s="3611"/>
      <c r="I5" s="3610"/>
    </row>
    <row r="6" spans="1:9" ht="12.75" customHeight="1">
      <c r="A6" s="3158">
        <v>2012</v>
      </c>
      <c r="B6" s="3608">
        <v>2385405</v>
      </c>
      <c r="C6" s="3608" t="s">
        <v>428</v>
      </c>
      <c r="D6" s="3608">
        <v>2059567</v>
      </c>
      <c r="E6" s="3608" t="s">
        <v>428</v>
      </c>
      <c r="F6" s="3608">
        <v>325838</v>
      </c>
      <c r="G6" s="3606" t="s">
        <v>428</v>
      </c>
    </row>
    <row r="7" spans="1:9" ht="12.75" customHeight="1">
      <c r="A7" s="3158">
        <v>2013</v>
      </c>
      <c r="B7" s="3608">
        <v>2557516</v>
      </c>
      <c r="C7" s="3608" t="s">
        <v>428</v>
      </c>
      <c r="D7" s="3608">
        <v>2180557</v>
      </c>
      <c r="E7" s="3608" t="s">
        <v>428</v>
      </c>
      <c r="F7" s="3608">
        <v>376959</v>
      </c>
      <c r="G7" s="3606" t="s">
        <v>428</v>
      </c>
    </row>
    <row r="8" spans="1:9" ht="12.75" customHeight="1">
      <c r="A8" s="3167">
        <v>2014</v>
      </c>
      <c r="B8" s="3608">
        <v>2825854</v>
      </c>
      <c r="C8" s="3608" t="s">
        <v>428</v>
      </c>
      <c r="D8" s="3608">
        <v>2409350</v>
      </c>
      <c r="E8" s="3608" t="s">
        <v>428</v>
      </c>
      <c r="F8" s="3608">
        <v>416504</v>
      </c>
      <c r="G8" s="3606" t="s">
        <v>428</v>
      </c>
    </row>
    <row r="9" spans="1:9" ht="12.75" customHeight="1">
      <c r="A9" s="3167">
        <v>2015</v>
      </c>
      <c r="B9" s="3608">
        <v>3141028</v>
      </c>
      <c r="C9" s="3608"/>
      <c r="D9" s="3608">
        <v>2674778</v>
      </c>
      <c r="E9" s="3608"/>
      <c r="F9" s="3608">
        <v>466250</v>
      </c>
      <c r="G9" s="3606"/>
    </row>
    <row r="10" spans="1:9" ht="12.75" customHeight="1">
      <c r="A10" s="3167">
        <v>2016</v>
      </c>
      <c r="B10" s="3608">
        <v>3374982</v>
      </c>
      <c r="C10" s="3608"/>
      <c r="D10" s="3608">
        <v>2859724</v>
      </c>
      <c r="E10" s="3608"/>
      <c r="F10" s="3608">
        <v>515258</v>
      </c>
      <c r="G10" s="3606"/>
    </row>
    <row r="11" spans="1:9" ht="12.75" customHeight="1">
      <c r="A11" s="3212">
        <v>2017</v>
      </c>
      <c r="B11" s="3608">
        <v>3573713</v>
      </c>
      <c r="C11" s="3608"/>
      <c r="D11" s="3608">
        <v>3002478</v>
      </c>
      <c r="E11" s="3608"/>
      <c r="F11" s="3608">
        <v>571235</v>
      </c>
      <c r="G11" s="3606"/>
    </row>
    <row r="12" spans="1:9" ht="12.75" customHeight="1">
      <c r="A12" s="3212">
        <v>2018</v>
      </c>
      <c r="B12" s="3609">
        <v>3783861</v>
      </c>
      <c r="C12" s="3609"/>
      <c r="D12" s="3609">
        <v>3168302</v>
      </c>
      <c r="E12" s="3609" t="s">
        <v>428</v>
      </c>
      <c r="F12" s="3609">
        <v>615559</v>
      </c>
      <c r="G12" s="3606" t="s">
        <v>428</v>
      </c>
    </row>
    <row r="13" spans="1:9" ht="12.75" customHeight="1">
      <c r="A13" s="3212">
        <v>2019</v>
      </c>
      <c r="B13" s="3609">
        <v>3966757</v>
      </c>
      <c r="C13" s="3609"/>
      <c r="D13" s="3609">
        <v>3344536</v>
      </c>
      <c r="E13" s="3609"/>
      <c r="F13" s="3609">
        <v>622221</v>
      </c>
      <c r="G13" s="3606"/>
    </row>
    <row r="14" spans="1:9" ht="12.75" customHeight="1">
      <c r="A14" s="3212">
        <v>2020</v>
      </c>
      <c r="B14" s="3608">
        <v>4159512</v>
      </c>
      <c r="C14" s="3608"/>
      <c r="D14" s="3608">
        <v>3519856</v>
      </c>
      <c r="E14" s="3608"/>
      <c r="F14" s="3608">
        <v>639656</v>
      </c>
      <c r="G14" s="3606"/>
    </row>
    <row r="15" spans="1:9" ht="12.75" customHeight="1">
      <c r="A15" s="3212">
        <v>2021</v>
      </c>
      <c r="B15" s="3607">
        <v>4311658</v>
      </c>
      <c r="C15" s="3607" t="s">
        <v>428</v>
      </c>
      <c r="D15" s="3607">
        <v>3644286</v>
      </c>
      <c r="E15" s="3607" t="s">
        <v>428</v>
      </c>
      <c r="F15" s="3607">
        <v>667372</v>
      </c>
      <c r="G15" s="3606" t="s">
        <v>428</v>
      </c>
    </row>
    <row r="16" spans="1:9" ht="12.75" customHeight="1">
      <c r="A16" s="3517">
        <v>2022</v>
      </c>
      <c r="B16" s="3606"/>
      <c r="C16" s="3606"/>
      <c r="D16" s="3606"/>
      <c r="E16" s="3606"/>
      <c r="F16" s="3606"/>
      <c r="G16" s="3606"/>
    </row>
    <row r="17" spans="1:8" s="3457" customFormat="1" ht="12.75" customHeight="1">
      <c r="A17" s="2158" t="s">
        <v>212</v>
      </c>
      <c r="B17" s="3605">
        <v>4469384</v>
      </c>
      <c r="C17" s="3605"/>
      <c r="D17" s="3605">
        <v>3772098</v>
      </c>
      <c r="E17" s="3605"/>
      <c r="F17" s="3605">
        <v>697286</v>
      </c>
      <c r="G17" s="3604"/>
      <c r="H17" s="3216"/>
    </row>
    <row r="18" spans="1:8" s="3457" customFormat="1" ht="12.75" customHeight="1">
      <c r="A18" s="2154" t="s">
        <v>425</v>
      </c>
      <c r="B18" s="3603">
        <v>4264507</v>
      </c>
      <c r="C18" s="3603"/>
      <c r="D18" s="3603">
        <v>3599200</v>
      </c>
      <c r="E18" s="3603"/>
      <c r="F18" s="3603">
        <v>665307</v>
      </c>
      <c r="G18" s="3602"/>
      <c r="H18" s="3216"/>
    </row>
    <row r="19" spans="1:8" s="3457" customFormat="1" ht="12.75" customHeight="1">
      <c r="A19" s="2154" t="s">
        <v>424</v>
      </c>
      <c r="B19" s="3603">
        <v>1400159</v>
      </c>
      <c r="C19" s="3603"/>
      <c r="D19" s="3603">
        <v>1173759</v>
      </c>
      <c r="E19" s="3603"/>
      <c r="F19" s="3603">
        <v>226400</v>
      </c>
      <c r="G19" s="3510"/>
      <c r="H19" s="3216"/>
    </row>
    <row r="20" spans="1:8" ht="12.75" customHeight="1">
      <c r="A20" s="2154" t="s">
        <v>423</v>
      </c>
      <c r="B20" s="3603">
        <v>907706</v>
      </c>
      <c r="C20" s="3603"/>
      <c r="D20" s="3603">
        <v>762658</v>
      </c>
      <c r="E20" s="3603"/>
      <c r="F20" s="3603">
        <v>145048</v>
      </c>
      <c r="G20" s="3602"/>
    </row>
    <row r="21" spans="1:8" ht="12.75" customHeight="1">
      <c r="A21" s="2154" t="s">
        <v>422</v>
      </c>
      <c r="B21" s="3603">
        <v>1401334</v>
      </c>
      <c r="C21" s="3603"/>
      <c r="D21" s="3603">
        <v>1199195</v>
      </c>
      <c r="E21" s="3603"/>
      <c r="F21" s="3603">
        <v>202139</v>
      </c>
      <c r="G21" s="3602"/>
    </row>
    <row r="22" spans="1:8" ht="12.75" customHeight="1">
      <c r="A22" s="2154" t="s">
        <v>421</v>
      </c>
      <c r="B22" s="3603">
        <v>291137</v>
      </c>
      <c r="C22" s="3603"/>
      <c r="D22" s="3603">
        <v>246274</v>
      </c>
      <c r="E22" s="3603"/>
      <c r="F22" s="3603">
        <v>44863</v>
      </c>
      <c r="G22" s="3602"/>
    </row>
    <row r="23" spans="1:8" ht="12.75" customHeight="1">
      <c r="A23" s="2154" t="s">
        <v>420</v>
      </c>
      <c r="B23" s="3603">
        <v>264171</v>
      </c>
      <c r="C23" s="3603"/>
      <c r="D23" s="3603">
        <v>217314</v>
      </c>
      <c r="E23" s="3603"/>
      <c r="F23" s="3603">
        <v>46857</v>
      </c>
      <c r="G23" s="3602"/>
    </row>
    <row r="24" spans="1:8" ht="12.75" customHeight="1">
      <c r="A24" s="2154" t="s">
        <v>419</v>
      </c>
      <c r="B24" s="3603">
        <v>97886</v>
      </c>
      <c r="C24" s="3603"/>
      <c r="D24" s="3603">
        <v>82477</v>
      </c>
      <c r="E24" s="3603"/>
      <c r="F24" s="3603">
        <v>15409</v>
      </c>
      <c r="G24" s="3602"/>
    </row>
    <row r="25" spans="1:8" ht="12.75" customHeight="1">
      <c r="A25" s="2154" t="s">
        <v>418</v>
      </c>
      <c r="B25" s="3603">
        <v>106991</v>
      </c>
      <c r="C25" s="3603"/>
      <c r="D25" s="3603">
        <v>90421</v>
      </c>
      <c r="E25" s="3603"/>
      <c r="F25" s="3603">
        <v>16570</v>
      </c>
      <c r="G25" s="3602"/>
    </row>
    <row r="26" spans="1:8" ht="32.25" customHeight="1">
      <c r="A26" s="3601"/>
      <c r="B26" s="6012" t="s">
        <v>91</v>
      </c>
      <c r="C26" s="6013"/>
      <c r="D26" s="6012" t="s">
        <v>3053</v>
      </c>
      <c r="E26" s="6014"/>
      <c r="F26" s="6006" t="s">
        <v>4059</v>
      </c>
      <c r="G26" s="6006"/>
    </row>
    <row r="27" spans="1:8" ht="12.75" customHeight="1">
      <c r="A27" s="6007" t="s">
        <v>406</v>
      </c>
      <c r="B27" s="6007"/>
      <c r="C27" s="6007"/>
      <c r="D27" s="6007"/>
      <c r="E27" s="6007"/>
      <c r="F27" s="6008"/>
      <c r="G27" s="3529"/>
    </row>
    <row r="28" spans="1:8" s="3519" customFormat="1" ht="9.75" customHeight="1">
      <c r="A28" s="5963" t="s">
        <v>4112</v>
      </c>
      <c r="B28" s="5963"/>
      <c r="C28" s="5963"/>
      <c r="D28" s="5963"/>
      <c r="E28" s="5963"/>
      <c r="F28" s="5963"/>
      <c r="G28" s="3182"/>
      <c r="H28" s="3216"/>
    </row>
    <row r="29" spans="1:8" s="3519" customFormat="1" ht="9.75" customHeight="1">
      <c r="A29" s="5963" t="s">
        <v>4111</v>
      </c>
      <c r="B29" s="5963"/>
      <c r="C29" s="5963"/>
      <c r="D29" s="5963"/>
      <c r="E29" s="5963"/>
      <c r="F29" s="5963"/>
      <c r="G29" s="3182"/>
      <c r="H29" s="3216"/>
    </row>
    <row r="30" spans="1:8" s="3519" customFormat="1" ht="9" customHeight="1">
      <c r="A30" s="3332"/>
      <c r="B30" s="3332"/>
      <c r="C30" s="3332"/>
      <c r="D30" s="3332"/>
      <c r="E30" s="3332"/>
      <c r="F30" s="3332"/>
      <c r="G30" s="3600"/>
      <c r="H30" s="3216"/>
    </row>
    <row r="31" spans="1:8" s="3519" customFormat="1" ht="9.75" customHeight="1">
      <c r="A31" s="726" t="s">
        <v>403</v>
      </c>
      <c r="D31" s="3599"/>
      <c r="E31" s="3599"/>
      <c r="F31" s="3599"/>
      <c r="G31" s="3599"/>
      <c r="H31" s="3216"/>
    </row>
    <row r="32" spans="1:8" ht="9.75" customHeight="1">
      <c r="A32" s="775" t="s">
        <v>4127</v>
      </c>
    </row>
  </sheetData>
  <mergeCells count="11">
    <mergeCell ref="F26:G26"/>
    <mergeCell ref="A28:F28"/>
    <mergeCell ref="A29:F29"/>
    <mergeCell ref="A1:F1"/>
    <mergeCell ref="A2:F2"/>
    <mergeCell ref="A27:F27"/>
    <mergeCell ref="B4:C4"/>
    <mergeCell ref="D4:E4"/>
    <mergeCell ref="F4:G4"/>
    <mergeCell ref="B26:C26"/>
    <mergeCell ref="D26:E26"/>
  </mergeCells>
  <hyperlinks>
    <hyperlink ref="A32" r:id="rId1" xr:uid="{478FA6CC-BC39-4C45-AF2C-F7FED7B0E646}"/>
    <hyperlink ref="B4" r:id="rId2" xr:uid="{FF8EAD5A-D028-4BC8-B25E-2DCB82D95DAE}"/>
    <hyperlink ref="D4" r:id="rId3" xr:uid="{165628D5-C54A-45B2-95C6-626CF1FB91F8}"/>
    <hyperlink ref="F4" r:id="rId4" xr:uid="{748A77E8-D0DB-4C5B-9629-94A93BCE7ADA}"/>
    <hyperlink ref="B26" r:id="rId5" xr:uid="{88ABA5B5-EC0D-4658-B9AD-C22EFB5114A0}"/>
    <hyperlink ref="D26" r:id="rId6" xr:uid="{873110FF-025C-4BF2-A1CE-8EA338FCFD94}"/>
    <hyperlink ref="F26" r:id="rId7" xr:uid="{320546A9-7B48-4442-B494-A993B3B78E9A}"/>
  </hyperlinks>
  <printOptions horizontalCentered="1"/>
  <pageMargins left="0.59055118110236227" right="0.59055118110236227" top="0.51" bottom="0.59055118110236227" header="0.31496062992125984" footer="0.31496062992125984"/>
  <pageSetup paperSize="9" fitToHeight="6"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31"/>
  <sheetViews>
    <sheetView showGridLines="0" topLeftCell="A16" workbookViewId="0"/>
  </sheetViews>
  <sheetFormatPr defaultColWidth="9.1796875" defaultRowHeight="10.5"/>
  <cols>
    <col min="1" max="1" width="19.7265625" style="30" customWidth="1"/>
    <col min="2" max="2" width="11.26953125" style="77" bestFit="1" customWidth="1"/>
    <col min="3" max="17" width="6.7265625" style="32" customWidth="1"/>
    <col min="18" max="18" width="6.7265625" style="118" customWidth="1"/>
    <col min="19" max="19" width="6.7265625" style="32" customWidth="1"/>
    <col min="20" max="20" width="6.54296875" style="184" bestFit="1" customWidth="1"/>
    <col min="21" max="21" width="6.54296875" style="283" bestFit="1" customWidth="1"/>
    <col min="22" max="25" width="6.54296875" style="32" bestFit="1" customWidth="1"/>
    <col min="26" max="28" width="6.54296875" style="32" customWidth="1"/>
    <col min="29" max="29" width="6.54296875" style="118" customWidth="1"/>
    <col min="30" max="30" width="26.1796875" style="31" customWidth="1"/>
    <col min="31" max="34" width="9.1796875" style="32"/>
    <col min="35" max="35" width="11.7265625" style="32" bestFit="1" customWidth="1"/>
    <col min="36" max="16384" width="9.1796875" style="32"/>
  </cols>
  <sheetData>
    <row r="1" spans="1:36" s="101" customFormat="1" ht="20.149999999999999" customHeight="1">
      <c r="A1" s="4988" t="s">
        <v>370</v>
      </c>
      <c r="B1" s="4988"/>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row>
    <row r="2" spans="1:36" s="101" customFormat="1" ht="20.149999999999999" customHeight="1">
      <c r="A2" s="4989" t="s">
        <v>371</v>
      </c>
      <c r="B2" s="4989"/>
      <c r="C2" s="4989"/>
      <c r="D2" s="4989"/>
      <c r="E2" s="4989"/>
      <c r="F2" s="4989"/>
      <c r="G2" s="4989"/>
      <c r="H2" s="4989"/>
      <c r="I2" s="4989"/>
      <c r="J2" s="4989"/>
      <c r="K2" s="4989"/>
      <c r="L2" s="4989"/>
      <c r="M2" s="4989"/>
      <c r="N2" s="4989"/>
      <c r="O2" s="4989"/>
      <c r="P2" s="4989"/>
      <c r="Q2" s="4989"/>
      <c r="R2" s="4989"/>
      <c r="S2" s="4989"/>
      <c r="T2" s="4989"/>
      <c r="U2" s="4989"/>
      <c r="V2" s="4989"/>
      <c r="W2" s="4989"/>
      <c r="X2" s="4989"/>
      <c r="Y2" s="4989"/>
      <c r="Z2" s="4989"/>
      <c r="AA2" s="4989"/>
      <c r="AB2" s="4989"/>
      <c r="AC2" s="4989"/>
      <c r="AD2" s="4989"/>
    </row>
    <row r="3" spans="1:36" s="155" customFormat="1" ht="18" customHeight="1">
      <c r="A3" s="201" t="s">
        <v>95</v>
      </c>
      <c r="B3" s="152"/>
      <c r="C3" s="102"/>
      <c r="D3" s="102"/>
      <c r="E3" s="102"/>
      <c r="F3" s="102"/>
      <c r="G3" s="102"/>
      <c r="H3" s="153"/>
      <c r="I3" s="153"/>
      <c r="J3" s="153"/>
      <c r="K3" s="153"/>
      <c r="L3" s="153"/>
      <c r="M3" s="153"/>
      <c r="N3" s="153"/>
      <c r="O3" s="153"/>
      <c r="P3" s="153"/>
      <c r="Q3" s="153"/>
      <c r="R3" s="154"/>
      <c r="S3" s="153"/>
      <c r="T3" s="185"/>
      <c r="U3" s="185"/>
      <c r="V3" s="185"/>
      <c r="W3" s="185"/>
      <c r="X3" s="304"/>
      <c r="Y3" s="304"/>
      <c r="Z3" s="304"/>
      <c r="AA3" s="304"/>
      <c r="AB3" s="304"/>
      <c r="AC3" s="185"/>
      <c r="AD3" s="200" t="s">
        <v>96</v>
      </c>
    </row>
    <row r="4" spans="1:36" ht="24"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110">
        <v>2011</v>
      </c>
      <c r="S4" s="27">
        <v>2012</v>
      </c>
      <c r="T4" s="110">
        <v>2013</v>
      </c>
      <c r="U4" s="27">
        <v>2014</v>
      </c>
      <c r="V4" s="27">
        <v>2015</v>
      </c>
      <c r="W4" s="27">
        <v>2016</v>
      </c>
      <c r="X4" s="27">
        <v>2017</v>
      </c>
      <c r="Y4" s="299">
        <v>2018</v>
      </c>
      <c r="Z4" s="299">
        <v>2019</v>
      </c>
      <c r="AA4" s="299">
        <v>2020</v>
      </c>
      <c r="AB4" s="299" t="s">
        <v>396</v>
      </c>
      <c r="AC4" s="322" t="s">
        <v>395</v>
      </c>
      <c r="AD4" s="109"/>
    </row>
    <row r="5" spans="1:36" s="124" customFormat="1" ht="14">
      <c r="A5" s="259" t="s">
        <v>212</v>
      </c>
      <c r="B5" s="260"/>
      <c r="C5" s="255"/>
      <c r="D5" s="255"/>
      <c r="E5" s="255"/>
      <c r="F5" s="255"/>
      <c r="G5" s="255"/>
      <c r="H5" s="255"/>
      <c r="I5" s="255"/>
      <c r="J5" s="255"/>
      <c r="K5" s="255"/>
      <c r="L5" s="255"/>
      <c r="M5" s="255"/>
      <c r="N5" s="261"/>
      <c r="O5" s="261"/>
      <c r="P5" s="261"/>
      <c r="Q5" s="262"/>
      <c r="R5" s="261"/>
      <c r="S5" s="262"/>
      <c r="T5" s="263"/>
      <c r="U5" s="284"/>
      <c r="V5" s="284"/>
      <c r="W5" s="262"/>
      <c r="X5" s="262"/>
      <c r="Y5" s="262"/>
      <c r="Z5" s="262"/>
      <c r="AA5" s="262"/>
      <c r="AB5" s="262"/>
      <c r="AC5" s="261"/>
      <c r="AD5" s="259" t="s">
        <v>212</v>
      </c>
    </row>
    <row r="6" spans="1:36">
      <c r="A6" s="138" t="s">
        <v>147</v>
      </c>
      <c r="B6" s="333"/>
      <c r="C6" s="333"/>
      <c r="D6" s="333"/>
      <c r="E6" s="333"/>
      <c r="F6" s="333"/>
      <c r="G6" s="333"/>
      <c r="H6" s="333"/>
      <c r="I6" s="333"/>
      <c r="J6" s="333"/>
      <c r="K6" s="333"/>
      <c r="L6" s="333"/>
      <c r="M6" s="333"/>
      <c r="N6" s="333"/>
      <c r="O6" s="333"/>
      <c r="P6" s="333"/>
      <c r="Q6" s="333"/>
      <c r="R6" s="333"/>
      <c r="S6" s="333"/>
      <c r="T6" s="333"/>
      <c r="U6" s="333"/>
      <c r="V6" s="333"/>
      <c r="W6" s="333"/>
      <c r="X6" s="333"/>
      <c r="Y6" s="354"/>
      <c r="Z6" s="333"/>
      <c r="AA6" s="333"/>
      <c r="AB6" s="333"/>
      <c r="AC6" s="333"/>
      <c r="AD6" s="138" t="s">
        <v>90</v>
      </c>
    </row>
    <row r="7" spans="1:36">
      <c r="A7" s="138" t="s">
        <v>91</v>
      </c>
      <c r="B7" s="72">
        <v>78452.644</v>
      </c>
      <c r="C7" s="72">
        <v>82876.807000000001</v>
      </c>
      <c r="D7" s="72">
        <v>90046.335000000006</v>
      </c>
      <c r="E7" s="72">
        <v>97354.453999999998</v>
      </c>
      <c r="F7" s="72">
        <v>104225.139</v>
      </c>
      <c r="G7" s="72">
        <v>112521.66099999999</v>
      </c>
      <c r="H7" s="72">
        <v>119098.175</v>
      </c>
      <c r="I7" s="72">
        <v>124721.52</v>
      </c>
      <c r="J7" s="72">
        <v>127734.25</v>
      </c>
      <c r="K7" s="72">
        <v>133144.79399999999</v>
      </c>
      <c r="L7" s="72">
        <v>137485.715</v>
      </c>
      <c r="M7" s="72">
        <v>143562.095</v>
      </c>
      <c r="N7" s="72">
        <v>152165.96299999999</v>
      </c>
      <c r="O7" s="72">
        <v>156158.22899999999</v>
      </c>
      <c r="P7" s="72">
        <v>155546.50599999999</v>
      </c>
      <c r="Q7" s="72">
        <v>157970.796</v>
      </c>
      <c r="R7" s="72">
        <v>154128.223</v>
      </c>
      <c r="S7" s="72">
        <v>147214.826</v>
      </c>
      <c r="T7" s="72">
        <v>149802.34700000001</v>
      </c>
      <c r="U7" s="72">
        <v>151135.83199999999</v>
      </c>
      <c r="V7" s="72">
        <v>156517.31400000001</v>
      </c>
      <c r="W7" s="72">
        <v>161993.32699999999</v>
      </c>
      <c r="X7" s="72">
        <v>169642.25</v>
      </c>
      <c r="Y7" s="72">
        <v>177465.91699999999</v>
      </c>
      <c r="Z7" s="72">
        <v>185536.277</v>
      </c>
      <c r="AA7" s="72">
        <v>174768.00399999999</v>
      </c>
      <c r="AB7" s="72">
        <v>185729.75099999999</v>
      </c>
      <c r="AC7" s="82">
        <v>206855.783</v>
      </c>
      <c r="AD7" s="138" t="s">
        <v>91</v>
      </c>
      <c r="AF7" s="118"/>
      <c r="AG7" s="118"/>
      <c r="AH7" s="296"/>
      <c r="AI7" s="296"/>
    </row>
    <row r="8" spans="1:36">
      <c r="A8" s="87" t="s">
        <v>247</v>
      </c>
      <c r="B8" s="72">
        <v>4273.7640000000001</v>
      </c>
      <c r="C8" s="72">
        <v>4331.442</v>
      </c>
      <c r="D8" s="72">
        <v>3920.364</v>
      </c>
      <c r="E8" s="72">
        <v>3943.8209999999999</v>
      </c>
      <c r="F8" s="72">
        <v>3933.9589999999998</v>
      </c>
      <c r="G8" s="72">
        <v>3993.366</v>
      </c>
      <c r="H8" s="72">
        <v>4019.9580000000001</v>
      </c>
      <c r="I8" s="72">
        <v>3881.5970000000002</v>
      </c>
      <c r="J8" s="72">
        <v>3872.5230000000001</v>
      </c>
      <c r="K8" s="72">
        <v>3961.7179999999998</v>
      </c>
      <c r="L8" s="72">
        <v>3652.2510000000002</v>
      </c>
      <c r="M8" s="72">
        <v>3746.0770000000002</v>
      </c>
      <c r="N8" s="72">
        <v>3506.4319999999998</v>
      </c>
      <c r="O8" s="72">
        <v>3517.17</v>
      </c>
      <c r="P8" s="72">
        <v>3421.7190000000001</v>
      </c>
      <c r="Q8" s="72">
        <v>3479.2080000000001</v>
      </c>
      <c r="R8" s="72">
        <v>3229.6320000000001</v>
      </c>
      <c r="S8" s="72">
        <v>3238.1880000000001</v>
      </c>
      <c r="T8" s="72">
        <v>3572.636</v>
      </c>
      <c r="U8" s="72">
        <v>3592.7869999999998</v>
      </c>
      <c r="V8" s="72">
        <v>3772.9769999999999</v>
      </c>
      <c r="W8" s="72">
        <v>3852.527</v>
      </c>
      <c r="X8" s="72">
        <v>4106.7960000000003</v>
      </c>
      <c r="Y8" s="72">
        <v>4178.6360000000004</v>
      </c>
      <c r="Z8" s="72">
        <v>4477.3180000000002</v>
      </c>
      <c r="AA8" s="72">
        <v>4359.1589999999997</v>
      </c>
      <c r="AB8" s="72">
        <v>4697.8360000000002</v>
      </c>
      <c r="AC8" s="82">
        <v>4536.6930000000002</v>
      </c>
      <c r="AD8" s="87" t="s">
        <v>246</v>
      </c>
      <c r="AH8" s="296"/>
      <c r="AI8" s="296"/>
      <c r="AJ8" s="296"/>
    </row>
    <row r="9" spans="1:36">
      <c r="A9" s="87" t="s">
        <v>245</v>
      </c>
      <c r="B9" s="72">
        <v>14741.067999999999</v>
      </c>
      <c r="C9" s="72">
        <v>16126.48</v>
      </c>
      <c r="D9" s="72">
        <v>17485.945</v>
      </c>
      <c r="E9" s="72">
        <v>18408.576000000001</v>
      </c>
      <c r="F9" s="72">
        <v>19294.174999999999</v>
      </c>
      <c r="G9" s="72">
        <v>19954.314999999999</v>
      </c>
      <c r="H9" s="72">
        <v>20578.591</v>
      </c>
      <c r="I9" s="72">
        <v>20814.624</v>
      </c>
      <c r="J9" s="72">
        <v>20220.517</v>
      </c>
      <c r="K9" s="72">
        <v>20481.330000000002</v>
      </c>
      <c r="L9" s="72">
        <v>20582.923999999999</v>
      </c>
      <c r="M9" s="72">
        <v>21325.055</v>
      </c>
      <c r="N9" s="72">
        <v>22289.607</v>
      </c>
      <c r="O9" s="72">
        <v>21924.21</v>
      </c>
      <c r="P9" s="72">
        <v>20175.545999999998</v>
      </c>
      <c r="Q9" s="72">
        <v>21551.084999999999</v>
      </c>
      <c r="R9" s="72">
        <v>20624.777999999998</v>
      </c>
      <c r="S9" s="72">
        <v>19811.47</v>
      </c>
      <c r="T9" s="72">
        <v>20254.238000000001</v>
      </c>
      <c r="U9" s="72">
        <v>20935.281999999999</v>
      </c>
      <c r="V9" s="72">
        <v>22315.351999999999</v>
      </c>
      <c r="W9" s="72">
        <v>23198.188999999998</v>
      </c>
      <c r="X9" s="72">
        <v>24793.526000000002</v>
      </c>
      <c r="Y9" s="72">
        <v>25763.811000000002</v>
      </c>
      <c r="Z9" s="72">
        <v>26077.65</v>
      </c>
      <c r="AA9" s="72">
        <v>24645.008999999998</v>
      </c>
      <c r="AB9" s="72">
        <v>27355.109</v>
      </c>
      <c r="AC9" s="82">
        <v>30485.835999999999</v>
      </c>
      <c r="AD9" s="87" t="s">
        <v>244</v>
      </c>
      <c r="AH9" s="296"/>
      <c r="AI9" s="296"/>
      <c r="AJ9" s="296"/>
    </row>
    <row r="10" spans="1:36">
      <c r="A10" s="87" t="s">
        <v>243</v>
      </c>
      <c r="B10" s="72">
        <v>2241.0830000000001</v>
      </c>
      <c r="C10" s="72">
        <v>2416.7710000000002</v>
      </c>
      <c r="D10" s="72">
        <v>2471.788</v>
      </c>
      <c r="E10" s="72">
        <v>2744.837</v>
      </c>
      <c r="F10" s="72">
        <v>2832.2080000000001</v>
      </c>
      <c r="G10" s="72">
        <v>2855.0839999999998</v>
      </c>
      <c r="H10" s="72">
        <v>2976.19</v>
      </c>
      <c r="I10" s="72">
        <v>3201.8919999999998</v>
      </c>
      <c r="J10" s="72">
        <v>3676.42</v>
      </c>
      <c r="K10" s="72">
        <v>3909.1010000000001</v>
      </c>
      <c r="L10" s="72">
        <v>3782.616</v>
      </c>
      <c r="M10" s="72">
        <v>4152.9989999999998</v>
      </c>
      <c r="N10" s="72">
        <v>4539.8</v>
      </c>
      <c r="O10" s="72">
        <v>4059.393</v>
      </c>
      <c r="P10" s="72">
        <v>4889.2849999999999</v>
      </c>
      <c r="Q10" s="72">
        <v>5056.4930000000004</v>
      </c>
      <c r="R10" s="72">
        <v>4976.6310000000003</v>
      </c>
      <c r="S10" s="72">
        <v>5187.1080000000002</v>
      </c>
      <c r="T10" s="72">
        <v>5146.9880000000003</v>
      </c>
      <c r="U10" s="72">
        <v>5537.54</v>
      </c>
      <c r="V10" s="72">
        <v>6273.2669999999998</v>
      </c>
      <c r="W10" s="72">
        <v>6323.058</v>
      </c>
      <c r="X10" s="72">
        <v>5801.92</v>
      </c>
      <c r="Y10" s="72">
        <v>6371.4560000000001</v>
      </c>
      <c r="Z10" s="72">
        <v>6207.7749999999996</v>
      </c>
      <c r="AA10" s="72">
        <v>5958.2430000000004</v>
      </c>
      <c r="AB10" s="72">
        <v>5870.0680000000002</v>
      </c>
      <c r="AC10" s="82">
        <v>5696.8869999999997</v>
      </c>
      <c r="AD10" s="87" t="s">
        <v>242</v>
      </c>
      <c r="AH10" s="296"/>
      <c r="AI10" s="296"/>
      <c r="AJ10" s="296"/>
    </row>
    <row r="11" spans="1:36">
      <c r="A11" s="87" t="s">
        <v>185</v>
      </c>
      <c r="B11" s="72">
        <v>5109.8879999999999</v>
      </c>
      <c r="C11" s="72">
        <v>5459.2380000000003</v>
      </c>
      <c r="D11" s="72">
        <v>6357.3</v>
      </c>
      <c r="E11" s="72">
        <v>7059.6270000000004</v>
      </c>
      <c r="F11" s="72">
        <v>7616.7139999999999</v>
      </c>
      <c r="G11" s="72">
        <v>8602.7960000000003</v>
      </c>
      <c r="H11" s="72">
        <v>9226.58</v>
      </c>
      <c r="I11" s="72">
        <v>9479.4429999999993</v>
      </c>
      <c r="J11" s="72">
        <v>9157.8029999999999</v>
      </c>
      <c r="K11" s="72">
        <v>9464.9770000000008</v>
      </c>
      <c r="L11" s="72">
        <v>9538.2739999999994</v>
      </c>
      <c r="M11" s="72">
        <v>9682.1329999999998</v>
      </c>
      <c r="N11" s="72">
        <v>10291.216</v>
      </c>
      <c r="O11" s="72">
        <v>10528.790999999999</v>
      </c>
      <c r="P11" s="72">
        <v>9767.9449999999997</v>
      </c>
      <c r="Q11" s="72">
        <v>9224.9410000000007</v>
      </c>
      <c r="R11" s="72">
        <v>8464.3389999999999</v>
      </c>
      <c r="S11" s="72">
        <v>7168.5590000000002</v>
      </c>
      <c r="T11" s="72">
        <v>6767.076</v>
      </c>
      <c r="U11" s="72">
        <v>6297.9750000000004</v>
      </c>
      <c r="V11" s="72">
        <v>6391.4369999999999</v>
      </c>
      <c r="W11" s="72">
        <v>6523.4309999999996</v>
      </c>
      <c r="X11" s="72">
        <v>6864.3029999999999</v>
      </c>
      <c r="Y11" s="72">
        <v>7463.8490000000002</v>
      </c>
      <c r="Z11" s="72">
        <v>8087.1549999999997</v>
      </c>
      <c r="AA11" s="72">
        <v>8298.3189999999995</v>
      </c>
      <c r="AB11" s="72">
        <v>8938.59</v>
      </c>
      <c r="AC11" s="82">
        <v>9446.7839999999997</v>
      </c>
      <c r="AD11" s="87" t="s">
        <v>186</v>
      </c>
      <c r="AH11" s="296"/>
      <c r="AI11" s="296"/>
      <c r="AJ11" s="296"/>
    </row>
    <row r="12" spans="1:36" s="156" customFormat="1" ht="31.5">
      <c r="A12" s="87" t="s">
        <v>241</v>
      </c>
      <c r="B12" s="72">
        <v>14739.24</v>
      </c>
      <c r="C12" s="72">
        <v>15241.831</v>
      </c>
      <c r="D12" s="72">
        <v>16944.580000000002</v>
      </c>
      <c r="E12" s="72">
        <v>18348.223000000002</v>
      </c>
      <c r="F12" s="72">
        <v>19199.651000000002</v>
      </c>
      <c r="G12" s="72">
        <v>20855.009999999998</v>
      </c>
      <c r="H12" s="72">
        <v>22052.062000000002</v>
      </c>
      <c r="I12" s="72">
        <v>23218.848000000002</v>
      </c>
      <c r="J12" s="72">
        <v>23440.675999999999</v>
      </c>
      <c r="K12" s="72">
        <v>24487.973999999998</v>
      </c>
      <c r="L12" s="72">
        <v>25108.816999999999</v>
      </c>
      <c r="M12" s="72">
        <v>26073.982</v>
      </c>
      <c r="N12" s="72">
        <v>27374.106</v>
      </c>
      <c r="O12" s="72">
        <v>27921.967000000001</v>
      </c>
      <c r="P12" s="72">
        <v>28563.073</v>
      </c>
      <c r="Q12" s="72">
        <v>28565.39</v>
      </c>
      <c r="R12" s="72">
        <v>29166.32</v>
      </c>
      <c r="S12" s="72">
        <v>29101.829000000002</v>
      </c>
      <c r="T12" s="72">
        <v>29728.458999999999</v>
      </c>
      <c r="U12" s="72">
        <v>30066.538</v>
      </c>
      <c r="V12" s="72">
        <v>31009.116999999998</v>
      </c>
      <c r="W12" s="72">
        <v>32193.56</v>
      </c>
      <c r="X12" s="72">
        <v>33366.419000000002</v>
      </c>
      <c r="Y12" s="72">
        <v>34371.572</v>
      </c>
      <c r="Z12" s="72">
        <v>35619.252</v>
      </c>
      <c r="AA12" s="72">
        <v>29159.107</v>
      </c>
      <c r="AB12" s="72">
        <v>31140.341</v>
      </c>
      <c r="AC12" s="82">
        <v>39344.775999999998</v>
      </c>
      <c r="AD12" s="87" t="s">
        <v>240</v>
      </c>
      <c r="AH12" s="296"/>
      <c r="AI12" s="296"/>
      <c r="AJ12" s="297"/>
    </row>
    <row r="13" spans="1:36" ht="31.5">
      <c r="A13" s="87" t="s">
        <v>308</v>
      </c>
      <c r="B13" s="72">
        <v>5668.424</v>
      </c>
      <c r="C13" s="72">
        <v>6056.4369999999999</v>
      </c>
      <c r="D13" s="72">
        <v>6669.3220000000001</v>
      </c>
      <c r="E13" s="72">
        <v>7228.4260000000004</v>
      </c>
      <c r="F13" s="72">
        <v>7978.6729999999998</v>
      </c>
      <c r="G13" s="72">
        <v>8693.7970000000005</v>
      </c>
      <c r="H13" s="72">
        <v>9304.857</v>
      </c>
      <c r="I13" s="72">
        <v>9831.86</v>
      </c>
      <c r="J13" s="72">
        <v>10129.65</v>
      </c>
      <c r="K13" s="72">
        <v>10599.227000000001</v>
      </c>
      <c r="L13" s="72">
        <v>10915.684999999999</v>
      </c>
      <c r="M13" s="72">
        <v>11613.008</v>
      </c>
      <c r="N13" s="72">
        <v>12615.557000000001</v>
      </c>
      <c r="O13" s="72">
        <v>12785.54</v>
      </c>
      <c r="P13" s="72">
        <v>12981.532999999999</v>
      </c>
      <c r="Q13" s="72">
        <v>13151.912</v>
      </c>
      <c r="R13" s="72">
        <v>12864.33</v>
      </c>
      <c r="S13" s="72">
        <v>12349.828</v>
      </c>
      <c r="T13" s="72">
        <v>12423.888000000001</v>
      </c>
      <c r="U13" s="72">
        <v>12331.566000000001</v>
      </c>
      <c r="V13" s="72">
        <v>13008.861999999999</v>
      </c>
      <c r="W13" s="72">
        <v>13451.501</v>
      </c>
      <c r="X13" s="72">
        <v>14396.334999999999</v>
      </c>
      <c r="Y13" s="72">
        <v>15048.16</v>
      </c>
      <c r="Z13" s="72">
        <v>16549.524000000001</v>
      </c>
      <c r="AA13" s="72">
        <v>14687.882</v>
      </c>
      <c r="AB13" s="72">
        <v>16083.68</v>
      </c>
      <c r="AC13" s="82">
        <v>18975.901999999998</v>
      </c>
      <c r="AD13" s="87" t="s">
        <v>239</v>
      </c>
      <c r="AH13" s="296"/>
      <c r="AI13" s="296"/>
      <c r="AJ13" s="296"/>
    </row>
    <row r="14" spans="1:36" ht="21">
      <c r="A14" s="87" t="s">
        <v>309</v>
      </c>
      <c r="B14" s="72">
        <v>10825.82</v>
      </c>
      <c r="C14" s="72">
        <v>10937.950999999999</v>
      </c>
      <c r="D14" s="72">
        <v>12019.179</v>
      </c>
      <c r="E14" s="72">
        <v>13107.651</v>
      </c>
      <c r="F14" s="72">
        <v>14306.642</v>
      </c>
      <c r="G14" s="72">
        <v>15123.933000000001</v>
      </c>
      <c r="H14" s="72">
        <v>16405.672999999999</v>
      </c>
      <c r="I14" s="72">
        <v>17447.030999999999</v>
      </c>
      <c r="J14" s="72">
        <v>18671.740000000002</v>
      </c>
      <c r="K14" s="72">
        <v>19741.159</v>
      </c>
      <c r="L14" s="72">
        <v>20930.416000000001</v>
      </c>
      <c r="M14" s="72">
        <v>23154.146000000001</v>
      </c>
      <c r="N14" s="72">
        <v>25632.199000000001</v>
      </c>
      <c r="O14" s="72">
        <v>27273.809000000001</v>
      </c>
      <c r="P14" s="72">
        <v>26198.690999999999</v>
      </c>
      <c r="Q14" s="72">
        <v>27219.098999999998</v>
      </c>
      <c r="R14" s="72">
        <v>27422.337</v>
      </c>
      <c r="S14" s="72">
        <v>26712.616999999998</v>
      </c>
      <c r="T14" s="72">
        <v>26856.561000000002</v>
      </c>
      <c r="U14" s="72">
        <v>26999.044999999998</v>
      </c>
      <c r="V14" s="72">
        <v>27563.785</v>
      </c>
      <c r="W14" s="72">
        <v>28597.356</v>
      </c>
      <c r="X14" s="72">
        <v>29704.661</v>
      </c>
      <c r="Y14" s="72">
        <v>30870.800999999999</v>
      </c>
      <c r="Z14" s="72">
        <v>32315.855</v>
      </c>
      <c r="AA14" s="72">
        <v>32693.305</v>
      </c>
      <c r="AB14" s="72">
        <v>33724.451999999997</v>
      </c>
      <c r="AC14" s="82">
        <v>35709.61</v>
      </c>
      <c r="AD14" s="87" t="s">
        <v>238</v>
      </c>
      <c r="AH14" s="296"/>
      <c r="AI14" s="296"/>
      <c r="AJ14" s="296"/>
    </row>
    <row r="15" spans="1:36">
      <c r="A15" s="87" t="s">
        <v>310</v>
      </c>
      <c r="B15" s="72">
        <v>20853.357</v>
      </c>
      <c r="C15" s="72">
        <v>22306.656999999999</v>
      </c>
      <c r="D15" s="72">
        <v>24177.857</v>
      </c>
      <c r="E15" s="72">
        <v>26513.293000000001</v>
      </c>
      <c r="F15" s="72">
        <v>29063.116999999998</v>
      </c>
      <c r="G15" s="72">
        <v>32443.360000000001</v>
      </c>
      <c r="H15" s="72">
        <v>34534.264000000003</v>
      </c>
      <c r="I15" s="72">
        <v>36846.224999999999</v>
      </c>
      <c r="J15" s="72">
        <v>38564.921000000002</v>
      </c>
      <c r="K15" s="72">
        <v>40499.307999999997</v>
      </c>
      <c r="L15" s="72">
        <v>42974.732000000004</v>
      </c>
      <c r="M15" s="72">
        <v>43814.695</v>
      </c>
      <c r="N15" s="72">
        <v>45917.046000000002</v>
      </c>
      <c r="O15" s="72">
        <v>48147.349000000002</v>
      </c>
      <c r="P15" s="72">
        <v>49548.714</v>
      </c>
      <c r="Q15" s="72">
        <v>49722.667999999998</v>
      </c>
      <c r="R15" s="72">
        <v>47379.856</v>
      </c>
      <c r="S15" s="72">
        <v>43645.226999999999</v>
      </c>
      <c r="T15" s="72">
        <v>45052.500999999997</v>
      </c>
      <c r="U15" s="72">
        <v>45375.099000000002</v>
      </c>
      <c r="V15" s="72">
        <v>46182.517</v>
      </c>
      <c r="W15" s="72">
        <v>47853.705000000002</v>
      </c>
      <c r="X15" s="72">
        <v>50608.29</v>
      </c>
      <c r="Y15" s="72">
        <v>53397.631999999998</v>
      </c>
      <c r="Z15" s="72">
        <v>56201.748</v>
      </c>
      <c r="AA15" s="72">
        <v>54966.98</v>
      </c>
      <c r="AB15" s="72">
        <v>57919.675000000003</v>
      </c>
      <c r="AC15" s="82">
        <v>62659.294999999998</v>
      </c>
      <c r="AD15" s="87" t="s">
        <v>237</v>
      </c>
      <c r="AH15" s="296"/>
      <c r="AI15" s="296"/>
      <c r="AJ15" s="296"/>
    </row>
    <row r="16" spans="1:36">
      <c r="A16" s="134"/>
      <c r="B16" s="264"/>
      <c r="C16" s="264"/>
      <c r="D16" s="264"/>
      <c r="E16" s="264"/>
      <c r="F16" s="265"/>
      <c r="G16" s="265"/>
      <c r="H16" s="265"/>
      <c r="I16" s="265"/>
      <c r="J16" s="265"/>
      <c r="K16" s="265"/>
      <c r="L16" s="264"/>
      <c r="M16" s="264"/>
      <c r="N16" s="266"/>
      <c r="O16" s="264"/>
      <c r="P16" s="264"/>
      <c r="Q16" s="264"/>
      <c r="R16" s="267"/>
      <c r="S16" s="268"/>
      <c r="T16" s="267"/>
      <c r="U16" s="267"/>
      <c r="V16" s="267"/>
      <c r="W16" s="300"/>
      <c r="X16" s="300"/>
      <c r="Y16" s="300"/>
      <c r="Z16" s="300"/>
      <c r="AA16" s="285"/>
      <c r="AB16" s="285"/>
      <c r="AC16" s="285"/>
      <c r="AD16" s="134"/>
    </row>
    <row r="17" spans="1:35" s="157" customFormat="1" ht="21">
      <c r="A17" s="258" t="s">
        <v>380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54"/>
      <c r="Z17" s="333"/>
      <c r="AA17" s="333"/>
      <c r="AB17" s="333"/>
      <c r="AC17" s="333"/>
      <c r="AD17" s="258" t="s">
        <v>381</v>
      </c>
    </row>
    <row r="18" spans="1:35">
      <c r="A18" s="138" t="s">
        <v>91</v>
      </c>
      <c r="B18" s="72">
        <v>126271.772</v>
      </c>
      <c r="C18" s="72">
        <v>130231.099</v>
      </c>
      <c r="D18" s="72">
        <v>135863.826</v>
      </c>
      <c r="E18" s="72">
        <v>141319.49900000001</v>
      </c>
      <c r="F18" s="72">
        <v>146039.85800000001</v>
      </c>
      <c r="G18" s="72">
        <v>151453.84700000001</v>
      </c>
      <c r="H18" s="72">
        <v>154832.15900000001</v>
      </c>
      <c r="I18" s="72">
        <v>155873.00399999999</v>
      </c>
      <c r="J18" s="72">
        <v>154587.97500000001</v>
      </c>
      <c r="K18" s="72">
        <v>157172.96</v>
      </c>
      <c r="L18" s="72">
        <v>157952.40700000001</v>
      </c>
      <c r="M18" s="72">
        <v>160527.16899999999</v>
      </c>
      <c r="N18" s="72">
        <v>165078.204</v>
      </c>
      <c r="O18" s="72">
        <v>166160.08499999999</v>
      </c>
      <c r="P18" s="72">
        <v>161846.304</v>
      </c>
      <c r="Q18" s="72">
        <v>164402.03899999999</v>
      </c>
      <c r="R18" s="72">
        <v>162746.65100000001</v>
      </c>
      <c r="S18" s="72">
        <v>157434.05600000001</v>
      </c>
      <c r="T18" s="72">
        <v>156462.514</v>
      </c>
      <c r="U18" s="72">
        <v>156950.35800000001</v>
      </c>
      <c r="V18" s="72">
        <v>159373.41699999999</v>
      </c>
      <c r="W18" s="72">
        <v>161993.32699999999</v>
      </c>
      <c r="X18" s="72">
        <v>167316.103</v>
      </c>
      <c r="Y18" s="72">
        <v>171837.889</v>
      </c>
      <c r="Z18" s="72">
        <v>176374.72200000001</v>
      </c>
      <c r="AA18" s="72">
        <v>162645.098</v>
      </c>
      <c r="AB18" s="72">
        <v>170538.774</v>
      </c>
      <c r="AC18" s="82">
        <v>181289.527</v>
      </c>
      <c r="AD18" s="138" t="s">
        <v>91</v>
      </c>
      <c r="AF18" s="118"/>
      <c r="AG18" s="118"/>
      <c r="AH18" s="296"/>
      <c r="AI18" s="296"/>
    </row>
    <row r="19" spans="1:35">
      <c r="A19" s="87" t="s">
        <v>247</v>
      </c>
      <c r="B19" s="72">
        <v>3900.4490000000001</v>
      </c>
      <c r="C19" s="72">
        <v>4101.5129999999999</v>
      </c>
      <c r="D19" s="72">
        <v>3764.2240000000002</v>
      </c>
      <c r="E19" s="72">
        <v>3616.268</v>
      </c>
      <c r="F19" s="72">
        <v>3833.4490000000001</v>
      </c>
      <c r="G19" s="72">
        <v>3639.5079999999998</v>
      </c>
      <c r="H19" s="72">
        <v>3543.6750000000002</v>
      </c>
      <c r="I19" s="72">
        <v>3687.0279999999998</v>
      </c>
      <c r="J19" s="72">
        <v>3607.393</v>
      </c>
      <c r="K19" s="72">
        <v>3821.2449999999999</v>
      </c>
      <c r="L19" s="72">
        <v>3615.9679999999998</v>
      </c>
      <c r="M19" s="72">
        <v>3714.4859999999999</v>
      </c>
      <c r="N19" s="72">
        <v>3551.9670000000001</v>
      </c>
      <c r="O19" s="72">
        <v>3683.5259999999998</v>
      </c>
      <c r="P19" s="72">
        <v>3560.7849999999999</v>
      </c>
      <c r="Q19" s="72">
        <v>3582.72</v>
      </c>
      <c r="R19" s="72">
        <v>3615.9349999999999</v>
      </c>
      <c r="S19" s="72">
        <v>3598.7849999999999</v>
      </c>
      <c r="T19" s="72">
        <v>3709.8710000000001</v>
      </c>
      <c r="U19" s="72">
        <v>3709.0970000000002</v>
      </c>
      <c r="V19" s="72">
        <v>3898.8420000000001</v>
      </c>
      <c r="W19" s="72">
        <v>3852.53</v>
      </c>
      <c r="X19" s="72">
        <v>3930.625</v>
      </c>
      <c r="Y19" s="72">
        <v>3888.9740000000002</v>
      </c>
      <c r="Z19" s="72">
        <v>4018.6959999999999</v>
      </c>
      <c r="AA19" s="72">
        <v>3887.136</v>
      </c>
      <c r="AB19" s="72">
        <v>4111.1390000000001</v>
      </c>
      <c r="AC19" s="82">
        <v>3993.0949999999998</v>
      </c>
      <c r="AD19" s="87" t="s">
        <v>246</v>
      </c>
      <c r="AH19" s="296"/>
      <c r="AI19" s="296"/>
    </row>
    <row r="20" spans="1:35">
      <c r="A20" s="87" t="s">
        <v>245</v>
      </c>
      <c r="B20" s="72">
        <v>18522.496999999999</v>
      </c>
      <c r="C20" s="72">
        <v>20518.900000000001</v>
      </c>
      <c r="D20" s="72">
        <v>21872.035</v>
      </c>
      <c r="E20" s="72">
        <v>22413.026000000002</v>
      </c>
      <c r="F20" s="72">
        <v>22684.012999999999</v>
      </c>
      <c r="G20" s="72">
        <v>23160.593000000001</v>
      </c>
      <c r="H20" s="72">
        <v>23554.769</v>
      </c>
      <c r="I20" s="72">
        <v>23355.29</v>
      </c>
      <c r="J20" s="72">
        <v>23076.812000000002</v>
      </c>
      <c r="K20" s="72">
        <v>23238.621999999999</v>
      </c>
      <c r="L20" s="72">
        <v>22974.275000000001</v>
      </c>
      <c r="M20" s="72">
        <v>23198.330999999998</v>
      </c>
      <c r="N20" s="72">
        <v>23783.356</v>
      </c>
      <c r="O20" s="72">
        <v>23172.755000000001</v>
      </c>
      <c r="P20" s="72">
        <v>20669.464</v>
      </c>
      <c r="Q20" s="72">
        <v>22054.776999999998</v>
      </c>
      <c r="R20" s="72">
        <v>22180.274000000001</v>
      </c>
      <c r="S20" s="72">
        <v>21389.014999999999</v>
      </c>
      <c r="T20" s="72">
        <v>21534.671999999999</v>
      </c>
      <c r="U20" s="72">
        <v>22091.850999999999</v>
      </c>
      <c r="V20" s="72">
        <v>22699.361000000001</v>
      </c>
      <c r="W20" s="72">
        <v>23198.188999999998</v>
      </c>
      <c r="X20" s="72">
        <v>24572.081999999999</v>
      </c>
      <c r="Y20" s="72">
        <v>25439.834999999999</v>
      </c>
      <c r="Z20" s="72">
        <v>25568.633999999998</v>
      </c>
      <c r="AA20" s="72">
        <v>23757.041000000001</v>
      </c>
      <c r="AB20" s="72">
        <v>25389.161</v>
      </c>
      <c r="AC20" s="82">
        <v>26085.503000000001</v>
      </c>
      <c r="AD20" s="87" t="s">
        <v>244</v>
      </c>
      <c r="AH20" s="296"/>
      <c r="AI20" s="296"/>
    </row>
    <row r="21" spans="1:35">
      <c r="A21" s="87" t="s">
        <v>243</v>
      </c>
      <c r="B21" s="72">
        <v>4339.2830000000004</v>
      </c>
      <c r="C21" s="72">
        <v>4677.3670000000002</v>
      </c>
      <c r="D21" s="72">
        <v>4837.201</v>
      </c>
      <c r="E21" s="72">
        <v>5218.5469999999996</v>
      </c>
      <c r="F21" s="72">
        <v>5455.8280000000004</v>
      </c>
      <c r="G21" s="72">
        <v>5788.125</v>
      </c>
      <c r="H21" s="72">
        <v>5960.0609999999997</v>
      </c>
      <c r="I21" s="72">
        <v>5980.6049999999996</v>
      </c>
      <c r="J21" s="72">
        <v>6496.326</v>
      </c>
      <c r="K21" s="72">
        <v>6712.7359999999999</v>
      </c>
      <c r="L21" s="72">
        <v>6365.9840000000004</v>
      </c>
      <c r="M21" s="72">
        <v>6647.5209999999997</v>
      </c>
      <c r="N21" s="72">
        <v>6730.9319999999998</v>
      </c>
      <c r="O21" s="72">
        <v>6745.11</v>
      </c>
      <c r="P21" s="72">
        <v>7067.04</v>
      </c>
      <c r="Q21" s="72">
        <v>6946.3990000000003</v>
      </c>
      <c r="R21" s="72">
        <v>6784.692</v>
      </c>
      <c r="S21" s="72">
        <v>6733.049</v>
      </c>
      <c r="T21" s="72">
        <v>6297.4610000000002</v>
      </c>
      <c r="U21" s="72">
        <v>6376.4740000000002</v>
      </c>
      <c r="V21" s="72">
        <v>6498.027</v>
      </c>
      <c r="W21" s="72">
        <v>6323.058</v>
      </c>
      <c r="X21" s="72">
        <v>6096.19</v>
      </c>
      <c r="Y21" s="72">
        <v>6620.1660000000002</v>
      </c>
      <c r="Z21" s="72">
        <v>6644.2690000000002</v>
      </c>
      <c r="AA21" s="72">
        <v>6091.0879999999997</v>
      </c>
      <c r="AB21" s="72">
        <v>6216.2330000000002</v>
      </c>
      <c r="AC21" s="82">
        <v>6267.4110000000001</v>
      </c>
      <c r="AD21" s="87" t="s">
        <v>242</v>
      </c>
      <c r="AH21" s="296"/>
      <c r="AI21" s="296"/>
    </row>
    <row r="22" spans="1:35">
      <c r="A22" s="87" t="s">
        <v>185</v>
      </c>
      <c r="B22" s="72">
        <v>10955.66</v>
      </c>
      <c r="C22" s="72">
        <v>11145.130999999999</v>
      </c>
      <c r="D22" s="72">
        <v>11945.04</v>
      </c>
      <c r="E22" s="72">
        <v>12582.492</v>
      </c>
      <c r="F22" s="72">
        <v>12904.24</v>
      </c>
      <c r="G22" s="72">
        <v>13745.99</v>
      </c>
      <c r="H22" s="72">
        <v>14080.575999999999</v>
      </c>
      <c r="I22" s="72">
        <v>13466.107</v>
      </c>
      <c r="J22" s="72">
        <v>12382.941000000001</v>
      </c>
      <c r="K22" s="72">
        <v>12374.369000000001</v>
      </c>
      <c r="L22" s="72">
        <v>11934.802</v>
      </c>
      <c r="M22" s="72">
        <v>11641.044</v>
      </c>
      <c r="N22" s="72">
        <v>11846.803</v>
      </c>
      <c r="O22" s="72">
        <v>11326.494000000001</v>
      </c>
      <c r="P22" s="72">
        <v>10076.954</v>
      </c>
      <c r="Q22" s="72">
        <v>9426.8940000000002</v>
      </c>
      <c r="R22" s="72">
        <v>8813.8379999999997</v>
      </c>
      <c r="S22" s="72">
        <v>7471.4290000000001</v>
      </c>
      <c r="T22" s="72">
        <v>6982.6959999999999</v>
      </c>
      <c r="U22" s="72">
        <v>6406.1909999999998</v>
      </c>
      <c r="V22" s="72">
        <v>6405.1559999999999</v>
      </c>
      <c r="W22" s="72">
        <v>6523.4309999999996</v>
      </c>
      <c r="X22" s="72">
        <v>6868.076</v>
      </c>
      <c r="Y22" s="72">
        <v>7118.2839999999997</v>
      </c>
      <c r="Z22" s="72">
        <v>7472.9129999999996</v>
      </c>
      <c r="AA22" s="72">
        <v>7476.6260000000002</v>
      </c>
      <c r="AB22" s="72">
        <v>7821.0810000000001</v>
      </c>
      <c r="AC22" s="82">
        <v>7889.7889999999998</v>
      </c>
      <c r="AD22" s="87" t="s">
        <v>186</v>
      </c>
      <c r="AH22" s="296"/>
      <c r="AI22" s="296"/>
    </row>
    <row r="23" spans="1:35" ht="31.5">
      <c r="A23" s="87" t="s">
        <v>241</v>
      </c>
      <c r="B23" s="72">
        <v>21557.492999999999</v>
      </c>
      <c r="C23" s="72">
        <v>21698.544999999998</v>
      </c>
      <c r="D23" s="72">
        <v>23233.634999999998</v>
      </c>
      <c r="E23" s="72">
        <v>24636.595000000001</v>
      </c>
      <c r="F23" s="72">
        <v>25740.127</v>
      </c>
      <c r="G23" s="72">
        <v>27171.409</v>
      </c>
      <c r="H23" s="72">
        <v>27423.235000000001</v>
      </c>
      <c r="I23" s="72">
        <v>27464.017</v>
      </c>
      <c r="J23" s="72">
        <v>26655.455999999998</v>
      </c>
      <c r="K23" s="72">
        <v>27322.978999999999</v>
      </c>
      <c r="L23" s="72">
        <v>27490.668000000001</v>
      </c>
      <c r="M23" s="72">
        <v>28103.935000000001</v>
      </c>
      <c r="N23" s="72">
        <v>28427.556</v>
      </c>
      <c r="O23" s="72">
        <v>28264.34</v>
      </c>
      <c r="P23" s="72">
        <v>28158.027999999998</v>
      </c>
      <c r="Q23" s="72">
        <v>28805.58</v>
      </c>
      <c r="R23" s="72">
        <v>28795.8</v>
      </c>
      <c r="S23" s="72">
        <v>28496.032999999999</v>
      </c>
      <c r="T23" s="72">
        <v>29295.38</v>
      </c>
      <c r="U23" s="72">
        <v>30332.784</v>
      </c>
      <c r="V23" s="72">
        <v>31037.991999999998</v>
      </c>
      <c r="W23" s="72">
        <v>32193.56</v>
      </c>
      <c r="X23" s="72">
        <v>33075.796999999999</v>
      </c>
      <c r="Y23" s="72">
        <v>33888.599000000002</v>
      </c>
      <c r="Z23" s="72">
        <v>34805.968999999997</v>
      </c>
      <c r="AA23" s="72">
        <v>28666.668000000001</v>
      </c>
      <c r="AB23" s="72">
        <v>30427.219000000001</v>
      </c>
      <c r="AC23" s="82">
        <v>35578.110999999997</v>
      </c>
      <c r="AD23" s="87" t="s">
        <v>240</v>
      </c>
      <c r="AH23" s="296"/>
      <c r="AI23" s="296"/>
    </row>
    <row r="24" spans="1:35" ht="31.5">
      <c r="A24" s="87" t="s">
        <v>308</v>
      </c>
      <c r="B24" s="72">
        <v>8299.1090000000004</v>
      </c>
      <c r="C24" s="72">
        <v>8410.8379999999997</v>
      </c>
      <c r="D24" s="72">
        <v>8673.8619999999992</v>
      </c>
      <c r="E24" s="72">
        <v>9121.1830000000009</v>
      </c>
      <c r="F24" s="72">
        <v>9907.3410000000003</v>
      </c>
      <c r="G24" s="72">
        <v>10684.402</v>
      </c>
      <c r="H24" s="72">
        <v>11056.407999999999</v>
      </c>
      <c r="I24" s="72">
        <v>11439.903</v>
      </c>
      <c r="J24" s="72">
        <v>11484.428</v>
      </c>
      <c r="K24" s="72">
        <v>12137.424000000001</v>
      </c>
      <c r="L24" s="72">
        <v>12347.8</v>
      </c>
      <c r="M24" s="72">
        <v>12993.948</v>
      </c>
      <c r="N24" s="72">
        <v>13871.418</v>
      </c>
      <c r="O24" s="72">
        <v>14208.331</v>
      </c>
      <c r="P24" s="72">
        <v>13758.134</v>
      </c>
      <c r="Q24" s="72">
        <v>14035.235000000001</v>
      </c>
      <c r="R24" s="72">
        <v>14241.781000000001</v>
      </c>
      <c r="S24" s="72">
        <v>13906.825000000001</v>
      </c>
      <c r="T24" s="72">
        <v>13661.037</v>
      </c>
      <c r="U24" s="72">
        <v>13344.523999999999</v>
      </c>
      <c r="V24" s="72">
        <v>13457.852000000001</v>
      </c>
      <c r="W24" s="72">
        <v>13451.499</v>
      </c>
      <c r="X24" s="72">
        <v>14200.169</v>
      </c>
      <c r="Y24" s="72">
        <v>14766.19</v>
      </c>
      <c r="Z24" s="72">
        <v>15732.319</v>
      </c>
      <c r="AA24" s="72">
        <v>13784.732</v>
      </c>
      <c r="AB24" s="72">
        <v>14887.433000000001</v>
      </c>
      <c r="AC24" s="82">
        <v>16682.339</v>
      </c>
      <c r="AD24" s="87" t="s">
        <v>239</v>
      </c>
      <c r="AH24" s="296"/>
      <c r="AI24" s="296"/>
    </row>
    <row r="25" spans="1:35" ht="21">
      <c r="A25" s="87" t="s">
        <v>309</v>
      </c>
      <c r="B25" s="72">
        <v>20689.241000000002</v>
      </c>
      <c r="C25" s="72">
        <v>21134.909</v>
      </c>
      <c r="D25" s="72">
        <v>22042.148000000001</v>
      </c>
      <c r="E25" s="72">
        <v>22755.811000000002</v>
      </c>
      <c r="F25" s="72">
        <v>23729.958999999999</v>
      </c>
      <c r="G25" s="72">
        <v>23992.12</v>
      </c>
      <c r="H25" s="72">
        <v>25197.248</v>
      </c>
      <c r="I25" s="72">
        <v>25675.628000000001</v>
      </c>
      <c r="J25" s="72">
        <v>26031.743999999999</v>
      </c>
      <c r="K25" s="72">
        <v>26248.511999999999</v>
      </c>
      <c r="L25" s="72">
        <v>26864.867999999999</v>
      </c>
      <c r="M25" s="72">
        <v>27882.017</v>
      </c>
      <c r="N25" s="72">
        <v>29348.885999999999</v>
      </c>
      <c r="O25" s="72">
        <v>30261.102999999999</v>
      </c>
      <c r="P25" s="72">
        <v>30414.652999999998</v>
      </c>
      <c r="Q25" s="72">
        <v>31202.624</v>
      </c>
      <c r="R25" s="72">
        <v>31410.345000000001</v>
      </c>
      <c r="S25" s="72">
        <v>29974.179</v>
      </c>
      <c r="T25" s="72">
        <v>29514.721000000001</v>
      </c>
      <c r="U25" s="72">
        <v>28609.007000000001</v>
      </c>
      <c r="V25" s="72">
        <v>28480.248</v>
      </c>
      <c r="W25" s="72">
        <v>28597.356</v>
      </c>
      <c r="X25" s="72">
        <v>29071.571</v>
      </c>
      <c r="Y25" s="72">
        <v>29404.512999999999</v>
      </c>
      <c r="Z25" s="72">
        <v>29820.614000000001</v>
      </c>
      <c r="AA25" s="72">
        <v>29437.675999999999</v>
      </c>
      <c r="AB25" s="72">
        <v>30029.984</v>
      </c>
      <c r="AC25" s="82">
        <v>30424.508000000002</v>
      </c>
      <c r="AD25" s="87" t="s">
        <v>238</v>
      </c>
      <c r="AH25" s="296"/>
      <c r="AI25" s="296"/>
    </row>
    <row r="26" spans="1:35">
      <c r="A26" s="87" t="s">
        <v>310</v>
      </c>
      <c r="B26" s="72">
        <v>38008.04</v>
      </c>
      <c r="C26" s="72">
        <v>38543.896000000001</v>
      </c>
      <c r="D26" s="72">
        <v>39495.680999999997</v>
      </c>
      <c r="E26" s="72">
        <v>40975.576999999997</v>
      </c>
      <c r="F26" s="72">
        <v>41784.900999999998</v>
      </c>
      <c r="G26" s="72">
        <v>43271.7</v>
      </c>
      <c r="H26" s="72">
        <v>44016.186999999998</v>
      </c>
      <c r="I26" s="72">
        <v>44804.425999999999</v>
      </c>
      <c r="J26" s="72">
        <v>44852.875</v>
      </c>
      <c r="K26" s="72">
        <v>45317.072999999997</v>
      </c>
      <c r="L26" s="72">
        <v>46358.042000000001</v>
      </c>
      <c r="M26" s="72">
        <v>46345.887000000002</v>
      </c>
      <c r="N26" s="72">
        <v>47517.286</v>
      </c>
      <c r="O26" s="72">
        <v>48498.425999999999</v>
      </c>
      <c r="P26" s="72">
        <v>48141.245999999999</v>
      </c>
      <c r="Q26" s="72">
        <v>48347.81</v>
      </c>
      <c r="R26" s="72">
        <v>46903.985999999997</v>
      </c>
      <c r="S26" s="72">
        <v>45864.741000000002</v>
      </c>
      <c r="T26" s="72">
        <v>45466.675999999999</v>
      </c>
      <c r="U26" s="72">
        <v>46080.43</v>
      </c>
      <c r="V26" s="72">
        <v>46895.938999999998</v>
      </c>
      <c r="W26" s="72">
        <v>47853.703999999998</v>
      </c>
      <c r="X26" s="72">
        <v>49501.593000000001</v>
      </c>
      <c r="Y26" s="72">
        <v>50711.328000000001</v>
      </c>
      <c r="Z26" s="72">
        <v>52311.307999999997</v>
      </c>
      <c r="AA26" s="72">
        <v>49544.131000000001</v>
      </c>
      <c r="AB26" s="72">
        <v>51656.523999999998</v>
      </c>
      <c r="AC26" s="82">
        <v>54368.771000000001</v>
      </c>
      <c r="AD26" s="87" t="s">
        <v>237</v>
      </c>
      <c r="AH26" s="296"/>
      <c r="AI26" s="296"/>
    </row>
    <row r="27" spans="1:35" ht="24" customHeight="1">
      <c r="A27" s="109"/>
      <c r="B27" s="27">
        <v>1995</v>
      </c>
      <c r="C27" s="27">
        <v>1996</v>
      </c>
      <c r="D27" s="27">
        <v>1997</v>
      </c>
      <c r="E27" s="27">
        <v>1998</v>
      </c>
      <c r="F27" s="27">
        <v>1999</v>
      </c>
      <c r="G27" s="27">
        <v>2000</v>
      </c>
      <c r="H27" s="27">
        <v>2001</v>
      </c>
      <c r="I27" s="27">
        <v>2002</v>
      </c>
      <c r="J27" s="27">
        <v>2003</v>
      </c>
      <c r="K27" s="27">
        <v>2004</v>
      </c>
      <c r="L27" s="27">
        <v>2005</v>
      </c>
      <c r="M27" s="27">
        <v>2006</v>
      </c>
      <c r="N27" s="27">
        <v>2007</v>
      </c>
      <c r="O27" s="27">
        <v>2008</v>
      </c>
      <c r="P27" s="27">
        <v>2009</v>
      </c>
      <c r="Q27" s="27">
        <v>2010</v>
      </c>
      <c r="R27" s="27">
        <v>2011</v>
      </c>
      <c r="S27" s="27">
        <v>2012</v>
      </c>
      <c r="T27" s="27">
        <v>2013</v>
      </c>
      <c r="U27" s="27">
        <v>2014</v>
      </c>
      <c r="V27" s="27">
        <v>2015</v>
      </c>
      <c r="W27" s="299">
        <v>2016</v>
      </c>
      <c r="X27" s="27">
        <v>2017</v>
      </c>
      <c r="Y27" s="299">
        <v>2018</v>
      </c>
      <c r="Z27" s="299">
        <v>2019</v>
      </c>
      <c r="AA27" s="299">
        <v>2020</v>
      </c>
      <c r="AB27" s="299" t="s">
        <v>396</v>
      </c>
      <c r="AC27" s="322" t="s">
        <v>395</v>
      </c>
      <c r="AD27" s="109"/>
    </row>
    <row r="28" spans="1:35" s="319" customFormat="1" ht="13.5" customHeight="1">
      <c r="A28" s="4965" t="s">
        <v>397</v>
      </c>
      <c r="B28" s="4965"/>
      <c r="C28" s="4965"/>
      <c r="D28" s="4965"/>
      <c r="E28" s="4965"/>
      <c r="F28" s="4965"/>
      <c r="G28" s="4965"/>
      <c r="H28" s="4965"/>
      <c r="I28" s="4965"/>
      <c r="J28" s="4965"/>
      <c r="K28" s="4965"/>
      <c r="L28" s="4965"/>
      <c r="M28" s="4965"/>
      <c r="N28" s="318"/>
    </row>
    <row r="29" spans="1:35" s="100" customFormat="1" ht="12.75" customHeight="1">
      <c r="A29" s="4992" t="s">
        <v>339</v>
      </c>
      <c r="B29" s="4992"/>
      <c r="C29" s="4992"/>
      <c r="D29" s="4992"/>
      <c r="E29" s="4992"/>
      <c r="F29" s="4992"/>
      <c r="G29" s="4992"/>
      <c r="H29" s="4992"/>
      <c r="I29" s="4992"/>
      <c r="J29" s="4992"/>
      <c r="K29" s="4992"/>
      <c r="L29" s="4992"/>
      <c r="M29" s="4992"/>
      <c r="N29" s="4992"/>
      <c r="O29" s="4992"/>
      <c r="P29" s="4992"/>
      <c r="Q29" s="4992"/>
      <c r="R29" s="4992"/>
      <c r="S29" s="4992"/>
      <c r="T29" s="4992"/>
      <c r="U29" s="4992"/>
      <c r="V29" s="4992"/>
      <c r="W29" s="4992"/>
      <c r="X29" s="4992"/>
      <c r="Y29" s="4992"/>
      <c r="Z29" s="4992"/>
      <c r="AA29" s="4992"/>
      <c r="AB29" s="4992"/>
      <c r="AC29" s="4992"/>
      <c r="AD29" s="4992"/>
    </row>
    <row r="30" spans="1:35" s="100" customFormat="1" ht="12.75" customHeight="1">
      <c r="A30" s="4992" t="s">
        <v>340</v>
      </c>
      <c r="B30" s="4992"/>
      <c r="C30" s="4992"/>
      <c r="D30" s="4992"/>
      <c r="E30" s="4992"/>
      <c r="F30" s="4992"/>
      <c r="G30" s="4992"/>
      <c r="H30" s="4992"/>
      <c r="I30" s="4992"/>
      <c r="J30" s="4992"/>
      <c r="K30" s="4992"/>
      <c r="L30" s="4992"/>
      <c r="M30" s="4992"/>
      <c r="N30" s="4992"/>
      <c r="O30" s="4992"/>
      <c r="P30" s="4992"/>
      <c r="Q30" s="4992"/>
      <c r="R30" s="4992"/>
      <c r="S30" s="4992"/>
      <c r="T30" s="4992"/>
      <c r="U30" s="4992"/>
      <c r="V30" s="4992"/>
      <c r="W30" s="4992"/>
      <c r="X30" s="4992"/>
      <c r="Y30" s="4992"/>
      <c r="Z30" s="4992"/>
      <c r="AA30" s="4992"/>
      <c r="AB30" s="4992"/>
      <c r="AC30" s="4992"/>
      <c r="AD30" s="4992"/>
    </row>
    <row r="31" spans="1:35">
      <c r="A31" s="4992"/>
      <c r="B31" s="4992"/>
      <c r="C31" s="4992"/>
      <c r="D31" s="4992"/>
      <c r="E31" s="4992"/>
      <c r="F31" s="4992"/>
      <c r="G31" s="4992"/>
      <c r="H31" s="4992"/>
      <c r="I31" s="4992"/>
      <c r="J31" s="4992"/>
      <c r="K31" s="4992"/>
      <c r="L31" s="4992"/>
      <c r="M31" s="4992"/>
      <c r="N31" s="4992"/>
      <c r="O31" s="4992"/>
      <c r="P31" s="4992"/>
      <c r="Q31" s="4992"/>
      <c r="R31" s="4992"/>
      <c r="S31" s="4992"/>
      <c r="T31" s="4992"/>
      <c r="U31" s="4992"/>
      <c r="V31" s="4992"/>
      <c r="W31" s="4992"/>
      <c r="X31" s="4992"/>
      <c r="Y31" s="4992"/>
      <c r="Z31" s="4992"/>
      <c r="AA31" s="4992"/>
      <c r="AB31" s="4992"/>
      <c r="AC31" s="4992"/>
      <c r="AD31" s="4992"/>
    </row>
  </sheetData>
  <mergeCells count="6">
    <mergeCell ref="A30:AD30"/>
    <mergeCell ref="A31:AD31"/>
    <mergeCell ref="A1:AD1"/>
    <mergeCell ref="A2:AD2"/>
    <mergeCell ref="A29:AD29"/>
    <mergeCell ref="A28:M28"/>
  </mergeCells>
  <phoneticPr fontId="24"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E3BD-45CA-420E-801C-B24796245D75}">
  <sheetPr>
    <pageSetUpPr fitToPage="1"/>
  </sheetPr>
  <dimension ref="A1:N36"/>
  <sheetViews>
    <sheetView showGridLines="0" zoomScaleNormal="100" workbookViewId="0"/>
  </sheetViews>
  <sheetFormatPr defaultColWidth="9.1796875" defaultRowHeight="10.5"/>
  <cols>
    <col min="1" max="1" width="16.26953125" style="3613" customWidth="1"/>
    <col min="2" max="2" width="9.54296875" style="3613" customWidth="1"/>
    <col min="3" max="3" width="3.81640625" style="3613" customWidth="1"/>
    <col min="4" max="4" width="9.7265625" style="3613" customWidth="1"/>
    <col min="5" max="5" width="3.81640625" style="3613" customWidth="1"/>
    <col min="6" max="6" width="9.26953125" style="3613" customWidth="1"/>
    <col min="7" max="7" width="3.81640625" style="3613" customWidth="1"/>
    <col min="8" max="8" width="8.7265625" style="3613" customWidth="1"/>
    <col min="9" max="9" width="3.81640625" style="3613" customWidth="1"/>
    <col min="10" max="10" width="8" style="3613" customWidth="1"/>
    <col min="11" max="11" width="3.81640625" style="3613" customWidth="1"/>
    <col min="12" max="12" width="9.26953125" style="3613" customWidth="1"/>
    <col min="13" max="13" width="2.54296875" style="3613" customWidth="1"/>
    <col min="14" max="14" width="9.26953125" style="3613" customWidth="1"/>
    <col min="15" max="16384" width="9.1796875" style="3613"/>
  </cols>
  <sheetData>
    <row r="1" spans="1:14" s="3634" customFormat="1" ht="30" customHeight="1">
      <c r="A1" s="6017" t="s">
        <v>4156</v>
      </c>
      <c r="B1" s="6017"/>
      <c r="C1" s="6017"/>
      <c r="D1" s="6017"/>
      <c r="E1" s="6017"/>
      <c r="F1" s="6017"/>
      <c r="G1" s="6017"/>
      <c r="H1" s="6017"/>
      <c r="I1" s="6017"/>
      <c r="J1" s="6017"/>
      <c r="K1" s="6017"/>
      <c r="L1" s="6017"/>
      <c r="M1" s="3636"/>
      <c r="N1" s="3636"/>
    </row>
    <row r="2" spans="1:14" s="3634" customFormat="1" ht="30" customHeight="1">
      <c r="A2" s="6018" t="s">
        <v>4155</v>
      </c>
      <c r="B2" s="6018"/>
      <c r="C2" s="6018"/>
      <c r="D2" s="6018"/>
      <c r="E2" s="6018"/>
      <c r="F2" s="6018"/>
      <c r="G2" s="6018"/>
      <c r="H2" s="6018"/>
      <c r="I2" s="6018"/>
      <c r="J2" s="6018"/>
      <c r="K2" s="6018"/>
      <c r="L2" s="6018"/>
      <c r="M2" s="3635"/>
      <c r="N2" s="3635"/>
    </row>
    <row r="3" spans="1:14" s="3615" customFormat="1" ht="9" customHeight="1">
      <c r="A3" s="3617" t="s">
        <v>4154</v>
      </c>
      <c r="B3" s="3633"/>
      <c r="C3" s="3633"/>
      <c r="D3" s="3633"/>
      <c r="E3" s="3633"/>
      <c r="F3" s="3633"/>
      <c r="G3" s="3633"/>
      <c r="H3" s="3633"/>
      <c r="I3" s="3633"/>
      <c r="L3" s="3632"/>
      <c r="M3" s="3632"/>
      <c r="N3" s="3632"/>
    </row>
    <row r="4" spans="1:14" ht="15.75" customHeight="1">
      <c r="A4" s="6019"/>
      <c r="B4" s="6020" t="s">
        <v>4153</v>
      </c>
      <c r="C4" s="6021"/>
      <c r="D4" s="6027" t="s">
        <v>4152</v>
      </c>
      <c r="E4" s="6028"/>
      <c r="F4" s="6028"/>
      <c r="G4" s="6029"/>
      <c r="H4" s="6027" t="s">
        <v>4151</v>
      </c>
      <c r="I4" s="6028"/>
      <c r="J4" s="6028"/>
      <c r="K4" s="6028"/>
      <c r="L4" s="6028"/>
      <c r="M4" s="6029"/>
    </row>
    <row r="5" spans="1:14" ht="62.25" customHeight="1">
      <c r="A5" s="6019"/>
      <c r="B5" s="6022"/>
      <c r="C5" s="6023"/>
      <c r="D5" s="6025" t="s">
        <v>4150</v>
      </c>
      <c r="E5" s="6026"/>
      <c r="F5" s="6015" t="s">
        <v>4149</v>
      </c>
      <c r="G5" s="6016"/>
      <c r="H5" s="6024" t="s">
        <v>3758</v>
      </c>
      <c r="I5" s="6024"/>
      <c r="J5" s="6024" t="s">
        <v>4148</v>
      </c>
      <c r="K5" s="6024"/>
      <c r="L5" s="6024" t="s">
        <v>4147</v>
      </c>
      <c r="M5" s="6024"/>
    </row>
    <row r="6" spans="1:14">
      <c r="A6" s="314" t="s">
        <v>212</v>
      </c>
      <c r="B6" s="153"/>
      <c r="C6" s="153"/>
      <c r="D6" s="6031"/>
      <c r="E6" s="6031"/>
      <c r="F6" s="6031"/>
      <c r="G6" s="153"/>
      <c r="H6" s="6031"/>
      <c r="I6" s="6031"/>
      <c r="J6" s="6031"/>
      <c r="K6" s="6031"/>
      <c r="L6" s="6031"/>
      <c r="M6" s="153"/>
    </row>
    <row r="7" spans="1:14" ht="12.75" customHeight="1">
      <c r="A7" s="3629" t="s">
        <v>4146</v>
      </c>
      <c r="B7" s="3625">
        <v>1289245.2</v>
      </c>
      <c r="C7" s="3625"/>
      <c r="D7" s="3621">
        <v>1263325.5</v>
      </c>
      <c r="E7" s="3621"/>
      <c r="F7" s="3621">
        <v>25919.7</v>
      </c>
      <c r="G7" s="3621"/>
      <c r="H7" s="3621">
        <v>1233584</v>
      </c>
      <c r="I7" s="3621"/>
      <c r="J7" s="3621">
        <v>55661</v>
      </c>
      <c r="K7" s="3621"/>
      <c r="L7" s="3621">
        <v>47465</v>
      </c>
      <c r="M7" s="3621"/>
    </row>
    <row r="8" spans="1:14" ht="12.75" customHeight="1">
      <c r="A8" s="3627">
        <v>2006</v>
      </c>
      <c r="B8" s="3625">
        <v>1226492.3</v>
      </c>
      <c r="C8" s="3625"/>
      <c r="D8" s="3621">
        <v>1204533.2</v>
      </c>
      <c r="E8" s="3621"/>
      <c r="F8" s="3621">
        <v>21959.1</v>
      </c>
      <c r="G8" s="3621"/>
      <c r="H8" s="3625">
        <v>1173591</v>
      </c>
      <c r="I8" s="3625"/>
      <c r="J8" s="3625">
        <v>52902</v>
      </c>
      <c r="K8" s="3625"/>
      <c r="L8" s="3621">
        <v>44111</v>
      </c>
      <c r="M8" s="3621"/>
    </row>
    <row r="9" spans="1:14" ht="12.75" customHeight="1">
      <c r="A9" s="3627">
        <v>2007</v>
      </c>
      <c r="B9" s="3625">
        <v>1240021.2</v>
      </c>
      <c r="C9" s="3625"/>
      <c r="D9" s="3621">
        <v>1219053.8</v>
      </c>
      <c r="E9" s="3621"/>
      <c r="F9" s="3621">
        <v>20967.400000000001</v>
      </c>
      <c r="G9" s="3621"/>
      <c r="H9" s="3621">
        <v>1191362</v>
      </c>
      <c r="I9" s="3621"/>
      <c r="J9" s="3621">
        <v>48659</v>
      </c>
      <c r="K9" s="3621"/>
      <c r="L9" s="3621">
        <v>44152</v>
      </c>
      <c r="M9" s="3621"/>
    </row>
    <row r="10" spans="1:14" ht="12.75" customHeight="1">
      <c r="A10" s="3627">
        <v>2008</v>
      </c>
      <c r="B10" s="3625">
        <v>1227847.8999999999</v>
      </c>
      <c r="C10" s="3625"/>
      <c r="D10" s="3621">
        <v>1204806</v>
      </c>
      <c r="E10" s="3621"/>
      <c r="F10" s="3621">
        <v>23041.9</v>
      </c>
      <c r="G10" s="3621"/>
      <c r="H10" s="3621">
        <v>1182985</v>
      </c>
      <c r="I10" s="3621"/>
      <c r="J10" s="3621">
        <v>44863</v>
      </c>
      <c r="K10" s="3621"/>
      <c r="L10" s="3621">
        <v>44878</v>
      </c>
      <c r="M10" s="3621"/>
    </row>
    <row r="11" spans="1:14" ht="12.75" customHeight="1">
      <c r="A11" s="3627">
        <v>2009</v>
      </c>
      <c r="B11" s="3625">
        <v>1169717.1000000001</v>
      </c>
      <c r="C11" s="3625"/>
      <c r="D11" s="3621">
        <v>1144337.3999999999</v>
      </c>
      <c r="E11" s="3621"/>
      <c r="F11" s="3621">
        <v>25379.7</v>
      </c>
      <c r="G11" s="3621"/>
      <c r="H11" s="3621">
        <v>1127821</v>
      </c>
      <c r="I11" s="3621"/>
      <c r="J11" s="3621">
        <v>41896</v>
      </c>
      <c r="K11" s="3621"/>
      <c r="L11" s="3621">
        <v>39233</v>
      </c>
      <c r="M11" s="3621"/>
    </row>
    <row r="12" spans="1:14" ht="12.75" customHeight="1">
      <c r="A12" s="3627">
        <v>2010</v>
      </c>
      <c r="B12" s="3625">
        <v>1135317.3999999999</v>
      </c>
      <c r="C12" s="3625"/>
      <c r="D12" s="3621">
        <v>1108382.8</v>
      </c>
      <c r="E12" s="3621"/>
      <c r="F12" s="3621">
        <v>26934.6</v>
      </c>
      <c r="G12" s="3621"/>
      <c r="H12" s="3621">
        <v>1094011</v>
      </c>
      <c r="I12" s="3621"/>
      <c r="J12" s="3621">
        <v>41306</v>
      </c>
      <c r="K12" s="3621"/>
      <c r="L12" s="3621">
        <v>37431</v>
      </c>
      <c r="M12" s="3621"/>
    </row>
    <row r="13" spans="1:14" ht="12.75" customHeight="1">
      <c r="A13" s="3627">
        <v>2011</v>
      </c>
      <c r="B13" s="3625">
        <v>1066950.2</v>
      </c>
      <c r="C13" s="3625"/>
      <c r="D13" s="3621">
        <v>1039541.4</v>
      </c>
      <c r="E13" s="3621"/>
      <c r="F13" s="3621">
        <v>27408.9</v>
      </c>
      <c r="G13" s="3621"/>
      <c r="H13" s="3625">
        <v>1027119</v>
      </c>
      <c r="I13" s="3625"/>
      <c r="J13" s="3625">
        <v>39832</v>
      </c>
      <c r="K13" s="3625"/>
      <c r="L13" s="3621">
        <v>35068</v>
      </c>
      <c r="M13" s="3621"/>
    </row>
    <row r="14" spans="1:14" ht="12.75" customHeight="1">
      <c r="A14" s="3627">
        <v>2012</v>
      </c>
      <c r="B14" s="3625">
        <v>986494.8</v>
      </c>
      <c r="C14" s="3625"/>
      <c r="D14" s="3621">
        <v>952879.6</v>
      </c>
      <c r="E14" s="3621"/>
      <c r="F14" s="3621">
        <v>33615.1</v>
      </c>
      <c r="G14" s="3621"/>
      <c r="H14" s="3625">
        <v>949127</v>
      </c>
      <c r="I14" s="3625"/>
      <c r="J14" s="3625">
        <v>37367</v>
      </c>
      <c r="K14" s="3625"/>
      <c r="L14" s="3621">
        <v>34712</v>
      </c>
      <c r="M14" s="3621"/>
    </row>
    <row r="15" spans="1:14" ht="12.75" customHeight="1">
      <c r="A15" s="3629">
        <v>2013</v>
      </c>
      <c r="B15" s="3631">
        <v>928458.13800000004</v>
      </c>
      <c r="C15" s="3630"/>
      <c r="D15" s="3628">
        <v>886712</v>
      </c>
      <c r="E15" s="3628"/>
      <c r="F15" s="3628">
        <v>41746</v>
      </c>
      <c r="G15" s="3628"/>
      <c r="H15" s="3628">
        <v>891424.28700000001</v>
      </c>
      <c r="I15" s="3628"/>
      <c r="J15" s="3628">
        <v>37033.851000000002</v>
      </c>
      <c r="K15" s="3628"/>
      <c r="L15" s="3625">
        <v>33151</v>
      </c>
      <c r="M15" s="3625"/>
    </row>
    <row r="16" spans="1:14" ht="12.75" customHeight="1">
      <c r="A16" s="3629">
        <v>2014</v>
      </c>
      <c r="B16" s="3625">
        <v>876269.2</v>
      </c>
      <c r="C16" s="3625"/>
      <c r="D16" s="3628">
        <v>835196</v>
      </c>
      <c r="E16" s="3628"/>
      <c r="F16" s="3628">
        <v>41073</v>
      </c>
      <c r="G16" s="3628"/>
      <c r="H16" s="3621">
        <v>841852</v>
      </c>
      <c r="I16" s="3621"/>
      <c r="J16" s="3621">
        <v>34417</v>
      </c>
      <c r="K16" s="3621"/>
      <c r="L16" s="3621">
        <v>33499</v>
      </c>
      <c r="M16" s="3621"/>
    </row>
    <row r="17" spans="1:14" ht="12.75" customHeight="1">
      <c r="A17" s="3627">
        <v>2015</v>
      </c>
      <c r="B17" s="3625">
        <v>846018</v>
      </c>
      <c r="C17" s="3626"/>
      <c r="D17" s="3621">
        <v>806159</v>
      </c>
      <c r="E17" s="3621"/>
      <c r="F17" s="3621">
        <v>39859</v>
      </c>
      <c r="G17" s="3621"/>
      <c r="H17" s="3628">
        <v>815081</v>
      </c>
      <c r="I17" s="3628"/>
      <c r="J17" s="3628">
        <v>30937</v>
      </c>
      <c r="K17" s="3628"/>
      <c r="L17" s="3628">
        <v>34976</v>
      </c>
      <c r="M17" s="3628"/>
    </row>
    <row r="18" spans="1:14" ht="12.75" customHeight="1">
      <c r="A18" s="3627">
        <v>2016</v>
      </c>
      <c r="B18" s="3625">
        <v>822832.93500000006</v>
      </c>
      <c r="C18" s="3626"/>
      <c r="D18" s="3621">
        <v>782618.81599999999</v>
      </c>
      <c r="E18" s="3621"/>
      <c r="F18" s="3621">
        <v>40214.118999999999</v>
      </c>
      <c r="G18" s="3621"/>
      <c r="H18" s="3621">
        <v>792492.598</v>
      </c>
      <c r="I18" s="3621"/>
      <c r="J18" s="3621">
        <v>30340.337</v>
      </c>
      <c r="K18" s="3621"/>
      <c r="L18" s="3621">
        <v>37276.012999999999</v>
      </c>
      <c r="M18" s="3621"/>
    </row>
    <row r="19" spans="1:14" ht="12.75" customHeight="1">
      <c r="A19" s="3624">
        <v>2017</v>
      </c>
      <c r="B19" s="3625">
        <v>780377.429</v>
      </c>
      <c r="C19" s="3625"/>
      <c r="D19" s="3621">
        <v>740423.598</v>
      </c>
      <c r="E19" s="3621"/>
      <c r="F19" s="3621">
        <v>39953.830999999998</v>
      </c>
      <c r="G19" s="3621"/>
      <c r="H19" s="3621">
        <v>749735.11600000004</v>
      </c>
      <c r="I19" s="3621"/>
      <c r="J19" s="3621">
        <v>30642.312999999998</v>
      </c>
      <c r="K19" s="3621"/>
      <c r="L19" s="3621">
        <v>39711.368000000002</v>
      </c>
      <c r="M19" s="3621"/>
    </row>
    <row r="20" spans="1:14" ht="12.75" customHeight="1">
      <c r="A20" s="3624">
        <v>2018</v>
      </c>
      <c r="B20" s="3625">
        <v>735145.53099999996</v>
      </c>
      <c r="C20" s="3625"/>
      <c r="D20" s="3621">
        <v>691103.13300000003</v>
      </c>
      <c r="E20" s="3621"/>
      <c r="F20" s="3621">
        <v>44042.398000000001</v>
      </c>
      <c r="G20" s="3621"/>
      <c r="H20" s="3621">
        <v>704183.46400000004</v>
      </c>
      <c r="I20" s="3621"/>
      <c r="J20" s="3621">
        <v>30962.066999999999</v>
      </c>
      <c r="K20" s="3621"/>
      <c r="L20" s="3621">
        <v>39360.675000000003</v>
      </c>
      <c r="M20" s="3621"/>
    </row>
    <row r="21" spans="1:14" ht="12.75" customHeight="1">
      <c r="A21" s="3624">
        <v>2019</v>
      </c>
      <c r="B21" s="3623">
        <v>686288.66800000006</v>
      </c>
      <c r="C21" s="3623" t="s">
        <v>428</v>
      </c>
      <c r="D21" s="3622">
        <v>636019.87300000002</v>
      </c>
      <c r="E21" s="3623" t="s">
        <v>428</v>
      </c>
      <c r="F21" s="3622">
        <v>50268.794999999998</v>
      </c>
      <c r="G21" s="3623" t="s">
        <v>428</v>
      </c>
      <c r="H21" s="3622">
        <v>655206.97600000002</v>
      </c>
      <c r="I21" s="3622" t="s">
        <v>428</v>
      </c>
      <c r="J21" s="3622">
        <v>31081.691999999999</v>
      </c>
      <c r="K21" s="3622" t="s">
        <v>428</v>
      </c>
      <c r="L21" s="3622">
        <v>44540.826999999997</v>
      </c>
      <c r="M21" s="3621" t="s">
        <v>428</v>
      </c>
    </row>
    <row r="22" spans="1:14" ht="12.75" customHeight="1">
      <c r="A22" s="3624">
        <v>2020</v>
      </c>
      <c r="B22" s="3623">
        <v>603288.10400000005</v>
      </c>
      <c r="C22" s="3623" t="s">
        <v>428</v>
      </c>
      <c r="D22" s="3622">
        <v>543216.27800000005</v>
      </c>
      <c r="E22" s="3622" t="s">
        <v>428</v>
      </c>
      <c r="F22" s="3622">
        <v>60071.826000000001</v>
      </c>
      <c r="G22" s="3622" t="s">
        <v>428</v>
      </c>
      <c r="H22" s="3622">
        <v>578304.90300000005</v>
      </c>
      <c r="I22" s="3622" t="s">
        <v>428</v>
      </c>
      <c r="J22" s="3622">
        <v>24983.202000000001</v>
      </c>
      <c r="K22" s="3622" t="s">
        <v>428</v>
      </c>
      <c r="L22" s="3622">
        <v>41135.947</v>
      </c>
      <c r="M22" s="3621" t="s">
        <v>428</v>
      </c>
    </row>
    <row r="23" spans="1:14" ht="12.75" customHeight="1">
      <c r="A23" s="3624">
        <v>2021</v>
      </c>
      <c r="B23" s="3623">
        <v>586994.61300000001</v>
      </c>
      <c r="C23" s="3623" t="s">
        <v>428</v>
      </c>
      <c r="D23" s="3622">
        <v>517844.92200000002</v>
      </c>
      <c r="E23" s="3622" t="s">
        <v>428</v>
      </c>
      <c r="F23" s="3622">
        <v>69149.691000000006</v>
      </c>
      <c r="G23" s="3622" t="s">
        <v>428</v>
      </c>
      <c r="H23" s="3622">
        <v>559132.51599999995</v>
      </c>
      <c r="I23" s="3622" t="s">
        <v>428</v>
      </c>
      <c r="J23" s="3622">
        <v>27862.097000000002</v>
      </c>
      <c r="K23" s="3622" t="s">
        <v>428</v>
      </c>
      <c r="L23" s="3622">
        <v>36216.35</v>
      </c>
      <c r="M23" s="3621"/>
    </row>
    <row r="24" spans="1:14" ht="12.75" customHeight="1">
      <c r="A24" s="3620">
        <v>2022</v>
      </c>
      <c r="B24" s="3619">
        <v>562503.27399999998</v>
      </c>
      <c r="C24" s="3619"/>
      <c r="D24" s="3619">
        <v>492166.05699999997</v>
      </c>
      <c r="E24" s="3619"/>
      <c r="F24" s="3619">
        <v>70337.217000000004</v>
      </c>
      <c r="G24" s="3619"/>
      <c r="H24" s="3619">
        <v>535942.07799999998</v>
      </c>
      <c r="I24" s="3619"/>
      <c r="J24" s="3619">
        <v>26561.195</v>
      </c>
      <c r="K24" s="3619"/>
      <c r="L24" s="3619">
        <v>31787.177</v>
      </c>
      <c r="M24" s="3618"/>
    </row>
    <row r="25" spans="1:14" ht="13.5" customHeight="1">
      <c r="A25" s="6019"/>
      <c r="B25" s="6032" t="s">
        <v>4145</v>
      </c>
      <c r="C25" s="6033"/>
      <c r="D25" s="6027" t="s">
        <v>4144</v>
      </c>
      <c r="E25" s="6028"/>
      <c r="F25" s="6028"/>
      <c r="G25" s="6029"/>
      <c r="H25" s="6027" t="s">
        <v>4143</v>
      </c>
      <c r="I25" s="6028"/>
      <c r="J25" s="6028"/>
      <c r="K25" s="6028"/>
      <c r="L25" s="6028"/>
      <c r="M25" s="6029"/>
    </row>
    <row r="26" spans="1:14" ht="63" customHeight="1">
      <c r="A26" s="6019"/>
      <c r="B26" s="6033"/>
      <c r="C26" s="6033"/>
      <c r="D26" s="6025" t="s">
        <v>4142</v>
      </c>
      <c r="E26" s="6026"/>
      <c r="F26" s="6015" t="s">
        <v>4141</v>
      </c>
      <c r="G26" s="6016"/>
      <c r="H26" s="6036" t="s">
        <v>4140</v>
      </c>
      <c r="I26" s="6037"/>
      <c r="J26" s="6036" t="s">
        <v>4139</v>
      </c>
      <c r="K26" s="6037"/>
      <c r="L26" s="6015" t="s">
        <v>4138</v>
      </c>
      <c r="M26" s="6016"/>
    </row>
    <row r="27" spans="1:14" ht="9.65" customHeight="1">
      <c r="A27" s="6034" t="s">
        <v>406</v>
      </c>
      <c r="B27" s="6034"/>
      <c r="C27" s="6034"/>
      <c r="D27" s="6034"/>
      <c r="E27" s="6034"/>
      <c r="F27" s="6034"/>
      <c r="G27" s="6034"/>
      <c r="H27" s="6034"/>
      <c r="I27" s="6034"/>
      <c r="J27" s="6034"/>
      <c r="K27" s="6034"/>
      <c r="L27" s="6035"/>
      <c r="M27" s="3617"/>
    </row>
    <row r="28" spans="1:14" s="3046" customFormat="1" ht="9.65" customHeight="1">
      <c r="A28" s="6030" t="s">
        <v>4137</v>
      </c>
      <c r="B28" s="6030"/>
      <c r="C28" s="6030"/>
      <c r="D28" s="6030"/>
      <c r="E28" s="6030"/>
      <c r="F28" s="6030"/>
      <c r="G28" s="6030"/>
      <c r="H28" s="6030"/>
      <c r="I28" s="6030"/>
      <c r="J28" s="6030"/>
      <c r="K28" s="6030"/>
      <c r="L28" s="6030"/>
      <c r="M28" s="3616"/>
    </row>
    <row r="29" spans="1:14" s="3046" customFormat="1" ht="9.65" customHeight="1">
      <c r="A29" s="6030" t="s">
        <v>4136</v>
      </c>
      <c r="B29" s="6030"/>
      <c r="C29" s="6030"/>
      <c r="D29" s="6030"/>
      <c r="E29" s="6030"/>
      <c r="F29" s="6030"/>
      <c r="G29" s="6030"/>
      <c r="H29" s="6030"/>
      <c r="I29" s="6030"/>
      <c r="J29" s="6030"/>
      <c r="K29" s="6030"/>
      <c r="L29" s="6030"/>
      <c r="M29" s="3616"/>
    </row>
    <row r="30" spans="1:14" ht="9.65" customHeight="1">
      <c r="A30" s="5842" t="s">
        <v>4135</v>
      </c>
      <c r="B30" s="5842"/>
      <c r="C30" s="5842"/>
      <c r="D30" s="5842"/>
      <c r="E30" s="5842"/>
      <c r="F30" s="5842"/>
      <c r="G30" s="5842"/>
      <c r="H30" s="5842"/>
      <c r="I30" s="5842"/>
      <c r="J30" s="5842"/>
      <c r="K30" s="5842"/>
      <c r="L30" s="5842"/>
      <c r="M30" s="3047"/>
      <c r="N30" s="3047"/>
    </row>
    <row r="31" spans="1:14" ht="10.9" customHeight="1">
      <c r="A31" s="5785" t="s">
        <v>4134</v>
      </c>
      <c r="B31" s="5785"/>
      <c r="C31" s="5785"/>
      <c r="D31" s="5785"/>
      <c r="E31" s="5785"/>
      <c r="F31" s="5785"/>
      <c r="G31" s="5785"/>
      <c r="H31" s="5785"/>
      <c r="I31" s="5785"/>
      <c r="J31" s="5785"/>
      <c r="K31" s="5785"/>
      <c r="L31" s="5785"/>
      <c r="M31" s="3049"/>
      <c r="N31" s="3049"/>
    </row>
    <row r="32" spans="1:14" ht="9.75" customHeight="1">
      <c r="L32" s="3614"/>
      <c r="M32" s="3614"/>
      <c r="N32" s="3614"/>
    </row>
    <row r="33" spans="1:14" ht="9.75" customHeight="1">
      <c r="A33" s="518" t="s">
        <v>403</v>
      </c>
      <c r="B33" s="3615"/>
      <c r="C33" s="3615"/>
      <c r="D33" s="3615"/>
      <c r="E33" s="3615"/>
      <c r="F33" s="3615"/>
      <c r="G33" s="3615"/>
      <c r="H33" s="3615"/>
      <c r="I33" s="3615"/>
      <c r="J33" s="3615"/>
      <c r="K33" s="3615"/>
      <c r="L33" s="3614"/>
      <c r="M33" s="3614"/>
      <c r="N33" s="3614"/>
    </row>
    <row r="34" spans="1:14" ht="13.5" customHeight="1">
      <c r="A34" s="1095" t="s">
        <v>4133</v>
      </c>
      <c r="L34" s="3614"/>
      <c r="M34" s="3614"/>
      <c r="N34" s="3614"/>
    </row>
    <row r="35" spans="1:14" ht="16.5" customHeight="1">
      <c r="A35" s="1095" t="s">
        <v>4132</v>
      </c>
      <c r="B35" s="3615"/>
      <c r="C35" s="3615"/>
      <c r="F35" s="3615"/>
      <c r="G35" s="3615"/>
      <c r="H35" s="3615"/>
      <c r="I35" s="3615"/>
      <c r="J35" s="3615"/>
      <c r="K35" s="3615"/>
      <c r="L35" s="3614"/>
      <c r="M35" s="3614"/>
      <c r="N35" s="3614"/>
    </row>
    <row r="36" spans="1:14">
      <c r="L36" s="3614"/>
      <c r="M36" s="3614"/>
      <c r="N36" s="3614"/>
    </row>
  </sheetData>
  <mergeCells count="27">
    <mergeCell ref="A28:L28"/>
    <mergeCell ref="A29:L29"/>
    <mergeCell ref="A30:L30"/>
    <mergeCell ref="A31:L31"/>
    <mergeCell ref="D6:F6"/>
    <mergeCell ref="H6:L6"/>
    <mergeCell ref="A25:A26"/>
    <mergeCell ref="B25:C26"/>
    <mergeCell ref="A27:L27"/>
    <mergeCell ref="H26:I26"/>
    <mergeCell ref="J26:K26"/>
    <mergeCell ref="H25:M25"/>
    <mergeCell ref="D25:G25"/>
    <mergeCell ref="L26:M26"/>
    <mergeCell ref="D26:E26"/>
    <mergeCell ref="F26:G26"/>
    <mergeCell ref="F5:G5"/>
    <mergeCell ref="A1:L1"/>
    <mergeCell ref="A2:L2"/>
    <mergeCell ref="A4:A5"/>
    <mergeCell ref="B4:C5"/>
    <mergeCell ref="H5:I5"/>
    <mergeCell ref="J5:K5"/>
    <mergeCell ref="D5:E5"/>
    <mergeCell ref="L5:M5"/>
    <mergeCell ref="H4:M4"/>
    <mergeCell ref="D4:G4"/>
  </mergeCells>
  <hyperlinks>
    <hyperlink ref="A35" r:id="rId1" xr:uid="{401E2DC8-857A-42A8-92A0-F9FDEFE3FAED}"/>
    <hyperlink ref="A34" r:id="rId2" xr:uid="{3B404A26-9B43-425A-B2A2-AAF7F1BFDEF2}"/>
    <hyperlink ref="B4:C5" r:id="rId3" display="http://www.ine.pt/xurl/ind/0007331" xr:uid="{1268F3DE-DD98-4512-A270-DBE8CE17DE96}"/>
    <hyperlink ref="B25:C26" r:id="rId4" display="http://www.ine.pt/xurl/ind/0007331" xr:uid="{6294D0BC-7B50-45CC-9511-9A8439143501}"/>
    <hyperlink ref="D4:F4" r:id="rId5" display="Por tipo" xr:uid="{7C54E69E-0538-49B7-AFCB-FEBB224CED11}"/>
    <hyperlink ref="D25:G25" r:id="rId6" display="By type" xr:uid="{7D29BC8B-5BB3-4BDF-8C9A-627402C10318}"/>
    <hyperlink ref="H4:M4" r:id="rId7" display="Por destino" xr:uid="{15B1A433-C9B9-44C0-BF1F-089745D6410F}"/>
    <hyperlink ref="H25:M25" r:id="rId8" display="By destination" xr:uid="{7864C9BF-CD80-4DCB-831B-BA70BEC7E61C}"/>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8017-AA3F-47C9-AC32-63EE15A814B6}">
  <dimension ref="A1:I39"/>
  <sheetViews>
    <sheetView showGridLines="0" zoomScaleNormal="100" workbookViewId="0"/>
  </sheetViews>
  <sheetFormatPr defaultColWidth="9.1796875" defaultRowHeight="10.5"/>
  <cols>
    <col min="1" max="1" width="13.54296875" style="3638" customWidth="1"/>
    <col min="2" max="4" width="15.453125" style="3638" customWidth="1"/>
    <col min="5" max="5" width="15.453125" style="3637" customWidth="1"/>
    <col min="6" max="6" width="2.81640625" style="3637" customWidth="1"/>
    <col min="7" max="16384" width="9.1796875" style="3637"/>
  </cols>
  <sheetData>
    <row r="1" spans="1:9" s="3669" customFormat="1" ht="30" customHeight="1">
      <c r="A1" s="6038" t="s">
        <v>4167</v>
      </c>
      <c r="B1" s="6038"/>
      <c r="C1" s="6038"/>
      <c r="D1" s="6038"/>
      <c r="E1" s="6038"/>
      <c r="F1" s="3671"/>
    </row>
    <row r="2" spans="1:9" s="3669" customFormat="1" ht="30" customHeight="1">
      <c r="A2" s="6039" t="s">
        <v>4166</v>
      </c>
      <c r="B2" s="6039"/>
      <c r="C2" s="6039"/>
      <c r="D2" s="6039"/>
      <c r="E2" s="6039"/>
      <c r="F2" s="3670"/>
    </row>
    <row r="3" spans="1:9" ht="9.75" customHeight="1">
      <c r="A3" s="3668" t="s">
        <v>968</v>
      </c>
      <c r="B3" s="3667"/>
      <c r="C3" s="3667"/>
      <c r="D3" s="3667"/>
      <c r="E3" s="3666" t="s">
        <v>967</v>
      </c>
      <c r="F3" s="3666"/>
    </row>
    <row r="4" spans="1:9" ht="13.5" customHeight="1">
      <c r="A4" s="6046"/>
      <c r="B4" s="6040" t="s">
        <v>1024</v>
      </c>
      <c r="C4" s="6041"/>
      <c r="D4" s="6042"/>
      <c r="E4" s="3647" t="s">
        <v>4165</v>
      </c>
      <c r="F4" s="3665"/>
    </row>
    <row r="5" spans="1:9" ht="13.5" customHeight="1">
      <c r="A5" s="6047"/>
      <c r="B5" s="3645" t="s">
        <v>91</v>
      </c>
      <c r="C5" s="3646" t="s">
        <v>2942</v>
      </c>
      <c r="D5" s="3646" t="s">
        <v>4164</v>
      </c>
      <c r="E5" s="3645" t="s">
        <v>91</v>
      </c>
      <c r="F5" s="3644"/>
    </row>
    <row r="6" spans="1:9" ht="12" customHeight="1">
      <c r="A6" s="3662" t="s">
        <v>212</v>
      </c>
      <c r="B6" s="3663"/>
      <c r="C6" s="3664"/>
      <c r="D6" s="3664"/>
      <c r="E6" s="3663"/>
      <c r="F6" s="3644"/>
    </row>
    <row r="7" spans="1:9" ht="12" customHeight="1">
      <c r="A7" s="3662">
        <v>2001</v>
      </c>
      <c r="B7" s="3657">
        <v>729755</v>
      </c>
      <c r="C7" s="3661" t="s">
        <v>218</v>
      </c>
      <c r="D7" s="3661" t="s">
        <v>218</v>
      </c>
      <c r="E7" s="3657">
        <v>59836</v>
      </c>
      <c r="F7" s="3650"/>
      <c r="G7" s="3659"/>
      <c r="H7" s="3649"/>
    </row>
    <row r="8" spans="1:9" ht="12" customHeight="1">
      <c r="A8" s="3662">
        <v>2002</v>
      </c>
      <c r="B8" s="3657">
        <v>781878</v>
      </c>
      <c r="C8" s="3661" t="s">
        <v>218</v>
      </c>
      <c r="D8" s="3661" t="s">
        <v>218</v>
      </c>
      <c r="E8" s="3657">
        <v>55732</v>
      </c>
      <c r="F8" s="3650"/>
      <c r="G8" s="3659"/>
      <c r="H8" s="3649"/>
    </row>
    <row r="9" spans="1:9" ht="12" customHeight="1">
      <c r="A9" s="3662">
        <v>2003</v>
      </c>
      <c r="B9" s="3657">
        <v>806333</v>
      </c>
      <c r="C9" s="3661" t="s">
        <v>218</v>
      </c>
      <c r="D9" s="3661" t="s">
        <v>218</v>
      </c>
      <c r="E9" s="3657">
        <v>60111</v>
      </c>
      <c r="F9" s="3650"/>
      <c r="G9" s="3659"/>
      <c r="H9" s="3649"/>
    </row>
    <row r="10" spans="1:9" ht="12" customHeight="1">
      <c r="A10" s="3662">
        <v>2004</v>
      </c>
      <c r="B10" s="3657">
        <v>824006</v>
      </c>
      <c r="C10" s="3661" t="s">
        <v>218</v>
      </c>
      <c r="D10" s="3661" t="s">
        <v>218</v>
      </c>
      <c r="E10" s="3657">
        <v>45872</v>
      </c>
      <c r="F10" s="3650"/>
      <c r="G10" s="3659"/>
      <c r="H10" s="3649"/>
    </row>
    <row r="11" spans="1:9" ht="12" customHeight="1">
      <c r="A11" s="3629">
        <v>2005</v>
      </c>
      <c r="B11" s="3657">
        <v>836133</v>
      </c>
      <c r="C11" s="3661" t="s">
        <v>218</v>
      </c>
      <c r="D11" s="3661" t="s">
        <v>218</v>
      </c>
      <c r="E11" s="3657">
        <v>28489</v>
      </c>
      <c r="F11" s="3650"/>
      <c r="G11" s="3659"/>
      <c r="H11" s="3649"/>
    </row>
    <row r="12" spans="1:9" s="3660" customFormat="1" ht="12" customHeight="1">
      <c r="A12" s="3629">
        <v>2006</v>
      </c>
      <c r="B12" s="3657">
        <v>810131</v>
      </c>
      <c r="C12" s="3661" t="s">
        <v>218</v>
      </c>
      <c r="D12" s="3661" t="s">
        <v>218</v>
      </c>
      <c r="E12" s="3657">
        <v>25837</v>
      </c>
      <c r="F12" s="3650"/>
      <c r="G12" s="3659"/>
      <c r="H12" s="3649"/>
      <c r="I12" s="3637"/>
    </row>
    <row r="13" spans="1:9" s="3660" customFormat="1" ht="12" customHeight="1">
      <c r="A13" s="3629">
        <v>2007</v>
      </c>
      <c r="B13" s="3657">
        <v>978736</v>
      </c>
      <c r="C13" s="3661" t="s">
        <v>218</v>
      </c>
      <c r="D13" s="3661" t="s">
        <v>218</v>
      </c>
      <c r="E13" s="3657">
        <v>30805</v>
      </c>
      <c r="F13" s="3650"/>
      <c r="G13" s="3659"/>
      <c r="H13" s="3649"/>
      <c r="I13" s="3637"/>
    </row>
    <row r="14" spans="1:9" ht="12" customHeight="1">
      <c r="A14" s="3629">
        <v>2008</v>
      </c>
      <c r="B14" s="3657">
        <v>973001</v>
      </c>
      <c r="C14" s="3661" t="s">
        <v>218</v>
      </c>
      <c r="D14" s="3661" t="s">
        <v>218</v>
      </c>
      <c r="E14" s="3657">
        <v>25810</v>
      </c>
      <c r="F14" s="3650"/>
      <c r="G14" s="3659"/>
      <c r="H14" s="3649"/>
    </row>
    <row r="15" spans="1:9" s="3660" customFormat="1" ht="12" customHeight="1">
      <c r="A15" s="3629">
        <v>2009</v>
      </c>
      <c r="B15" s="3657">
        <v>945045</v>
      </c>
      <c r="C15" s="3661" t="s">
        <v>218</v>
      </c>
      <c r="D15" s="3661" t="s">
        <v>218</v>
      </c>
      <c r="E15" s="3657">
        <v>27106</v>
      </c>
      <c r="F15" s="3650"/>
      <c r="G15" s="3659"/>
      <c r="H15" s="3649"/>
      <c r="I15" s="3637"/>
    </row>
    <row r="16" spans="1:9" s="3660" customFormat="1" ht="12" customHeight="1">
      <c r="A16" s="3629">
        <v>2010</v>
      </c>
      <c r="B16" s="3657">
        <v>1031738</v>
      </c>
      <c r="C16" s="3661" t="s">
        <v>218</v>
      </c>
      <c r="D16" s="3661" t="s">
        <v>218</v>
      </c>
      <c r="E16" s="3657">
        <v>31725</v>
      </c>
      <c r="F16" s="3650"/>
      <c r="G16" s="3659"/>
      <c r="H16" s="3649"/>
      <c r="I16" s="3637"/>
    </row>
    <row r="17" spans="1:9" s="3660" customFormat="1" ht="12" customHeight="1">
      <c r="A17" s="3629">
        <v>2011</v>
      </c>
      <c r="B17" s="3657">
        <v>991319</v>
      </c>
      <c r="C17" s="3661" t="s">
        <v>218</v>
      </c>
      <c r="D17" s="3661" t="s">
        <v>218</v>
      </c>
      <c r="E17" s="3657">
        <v>32297</v>
      </c>
      <c r="F17" s="3650"/>
      <c r="G17" s="3659"/>
      <c r="H17" s="3649"/>
      <c r="I17" s="3637"/>
    </row>
    <row r="18" spans="1:9" s="3660" customFormat="1" ht="12" customHeight="1">
      <c r="A18" s="3629">
        <v>2012</v>
      </c>
      <c r="B18" s="3657">
        <v>851572</v>
      </c>
      <c r="C18" s="3661" t="s">
        <v>218</v>
      </c>
      <c r="D18" s="3661" t="s">
        <v>218</v>
      </c>
      <c r="E18" s="3657">
        <v>21026</v>
      </c>
      <c r="F18" s="3650"/>
      <c r="G18" s="3659"/>
      <c r="H18" s="3649"/>
      <c r="I18" s="3637"/>
    </row>
    <row r="19" spans="1:9" ht="12" customHeight="1">
      <c r="A19" s="3629">
        <v>2013</v>
      </c>
      <c r="B19" s="3657">
        <v>1023017</v>
      </c>
      <c r="C19" s="3657">
        <v>27352</v>
      </c>
      <c r="D19" s="3657">
        <v>995666</v>
      </c>
      <c r="E19" s="3657">
        <v>16790</v>
      </c>
      <c r="F19" s="3650"/>
      <c r="G19" s="3659"/>
      <c r="H19" s="3649"/>
    </row>
    <row r="20" spans="1:9" ht="12" customHeight="1">
      <c r="A20" s="3629">
        <v>2014</v>
      </c>
      <c r="B20" s="3621">
        <v>1135231</v>
      </c>
      <c r="C20" s="3621">
        <v>48439</v>
      </c>
      <c r="D20" s="3621">
        <v>1086792</v>
      </c>
      <c r="E20" s="3621">
        <v>21638</v>
      </c>
      <c r="F20" s="3650"/>
      <c r="G20" s="3659"/>
      <c r="H20" s="3649"/>
    </row>
    <row r="21" spans="1:9" ht="12" customHeight="1">
      <c r="A21" s="3629">
        <v>2015</v>
      </c>
      <c r="B21" s="3621">
        <v>1105756</v>
      </c>
      <c r="C21" s="3621">
        <v>31085</v>
      </c>
      <c r="D21" s="3621">
        <v>1074074</v>
      </c>
      <c r="E21" s="3621">
        <v>28405</v>
      </c>
      <c r="F21" s="3650"/>
      <c r="G21" s="3659"/>
      <c r="H21" s="3649"/>
    </row>
    <row r="22" spans="1:9" ht="12" customHeight="1">
      <c r="A22" s="3629">
        <v>2016</v>
      </c>
      <c r="B22" s="3621">
        <v>1117647</v>
      </c>
      <c r="C22" s="3621">
        <v>27245</v>
      </c>
      <c r="D22" s="3621">
        <v>1090402</v>
      </c>
      <c r="E22" s="3621">
        <v>40007</v>
      </c>
      <c r="F22" s="3650"/>
      <c r="G22" s="3659"/>
      <c r="H22" s="3649"/>
    </row>
    <row r="23" spans="1:9" ht="12" customHeight="1">
      <c r="A23" s="3658">
        <v>2017</v>
      </c>
      <c r="B23" s="3657">
        <v>1105248.6554299998</v>
      </c>
      <c r="C23" s="3656">
        <v>27259.394840000004</v>
      </c>
      <c r="D23" s="3657">
        <v>1077989.2605899996</v>
      </c>
      <c r="E23" s="3656">
        <v>30332.485350000003</v>
      </c>
      <c r="F23" s="3650"/>
      <c r="G23" s="3649"/>
      <c r="H23" s="3649"/>
    </row>
    <row r="24" spans="1:9" ht="12" customHeight="1">
      <c r="A24" s="3658">
        <v>2018</v>
      </c>
      <c r="B24" s="3621">
        <v>1119075</v>
      </c>
      <c r="C24" s="3656">
        <v>29033.453420000002</v>
      </c>
      <c r="D24" s="3657">
        <v>1090041.2774499999</v>
      </c>
      <c r="E24" s="3656">
        <v>30571.356309999999</v>
      </c>
      <c r="F24" s="3650"/>
      <c r="G24" s="3649"/>
      <c r="H24" s="3649"/>
    </row>
    <row r="25" spans="1:9" ht="12" customHeight="1">
      <c r="A25" s="3658">
        <v>2019</v>
      </c>
      <c r="B25" s="3621">
        <v>1204443</v>
      </c>
      <c r="C25" s="3656">
        <v>28578.005929999999</v>
      </c>
      <c r="D25" s="3657">
        <v>1175864.54749</v>
      </c>
      <c r="E25" s="3656">
        <v>57576</v>
      </c>
      <c r="F25" s="3650"/>
      <c r="G25" s="3649"/>
      <c r="H25" s="3649"/>
    </row>
    <row r="26" spans="1:9" ht="12" customHeight="1">
      <c r="A26" s="3658">
        <v>2020</v>
      </c>
      <c r="B26" s="3621">
        <v>1202883</v>
      </c>
      <c r="C26" s="3656">
        <v>33760</v>
      </c>
      <c r="D26" s="3657">
        <v>1169122</v>
      </c>
      <c r="E26" s="3656">
        <v>56344</v>
      </c>
      <c r="F26" s="3650"/>
      <c r="G26" s="3649"/>
      <c r="H26" s="3649"/>
    </row>
    <row r="27" spans="1:9" ht="12" customHeight="1">
      <c r="A27" s="3655">
        <v>2021</v>
      </c>
      <c r="B27" s="3654">
        <v>1376437</v>
      </c>
      <c r="C27" s="3653">
        <v>34004</v>
      </c>
      <c r="D27" s="3652">
        <v>1342433</v>
      </c>
      <c r="E27" s="3651">
        <v>66394</v>
      </c>
      <c r="F27" s="3650"/>
      <c r="G27" s="3649"/>
      <c r="H27" s="3649"/>
    </row>
    <row r="28" spans="1:9" ht="13.5" customHeight="1">
      <c r="A28" s="6046"/>
      <c r="B28" s="6043" t="s">
        <v>4163</v>
      </c>
      <c r="C28" s="6044"/>
      <c r="D28" s="6045"/>
      <c r="E28" s="3646" t="s">
        <v>4162</v>
      </c>
      <c r="F28" s="3644"/>
    </row>
    <row r="29" spans="1:9" ht="13.5" customHeight="1">
      <c r="A29" s="6047"/>
      <c r="B29" s="3648" t="s">
        <v>91</v>
      </c>
      <c r="C29" s="3647" t="s">
        <v>2941</v>
      </c>
      <c r="D29" s="3646" t="s">
        <v>4161</v>
      </c>
      <c r="E29" s="3645" t="s">
        <v>91</v>
      </c>
      <c r="F29" s="3644"/>
    </row>
    <row r="30" spans="1:9" s="3216" customFormat="1" ht="11.25" customHeight="1">
      <c r="A30" s="5984" t="s">
        <v>406</v>
      </c>
      <c r="B30" s="5984"/>
      <c r="C30" s="5984"/>
      <c r="D30" s="5984"/>
      <c r="E30" s="5984"/>
      <c r="F30" s="3439"/>
    </row>
    <row r="31" spans="1:9" ht="11.25" customHeight="1">
      <c r="A31" s="3616" t="s">
        <v>4160</v>
      </c>
      <c r="B31" s="3616"/>
      <c r="C31" s="3616"/>
      <c r="D31" s="3616"/>
      <c r="E31" s="3616"/>
      <c r="F31" s="3616"/>
    </row>
    <row r="32" spans="1:9" ht="11.25" customHeight="1">
      <c r="A32" s="3616" t="s">
        <v>4159</v>
      </c>
      <c r="B32" s="3616"/>
      <c r="C32" s="3616"/>
      <c r="D32" s="3616"/>
      <c r="E32" s="3616"/>
      <c r="F32" s="3616"/>
    </row>
    <row r="33" spans="1:6" ht="9.75" customHeight="1">
      <c r="A33" s="3643"/>
      <c r="B33" s="3643"/>
      <c r="C33" s="3643"/>
      <c r="D33" s="3264"/>
      <c r="E33" s="3264"/>
      <c r="F33" s="3264"/>
    </row>
    <row r="34" spans="1:6" s="3640" customFormat="1" ht="9.75" customHeight="1">
      <c r="A34" s="518" t="s">
        <v>403</v>
      </c>
      <c r="B34" s="3641"/>
      <c r="C34" s="3641"/>
      <c r="D34" s="3641"/>
    </row>
    <row r="35" spans="1:6" s="3640" customFormat="1" ht="9.75" customHeight="1">
      <c r="A35" s="3642" t="s">
        <v>4158</v>
      </c>
      <c r="B35" s="3641"/>
      <c r="C35" s="3641"/>
      <c r="D35" s="3641"/>
    </row>
    <row r="36" spans="1:6" s="3640" customFormat="1" ht="9.75" customHeight="1">
      <c r="A36" s="3642" t="s">
        <v>4157</v>
      </c>
      <c r="B36" s="3641"/>
      <c r="C36" s="3641"/>
      <c r="D36" s="3641"/>
    </row>
    <row r="38" spans="1:6" ht="12">
      <c r="A38" s="3639"/>
    </row>
    <row r="39" spans="1:6" ht="12">
      <c r="A39" s="3639"/>
    </row>
  </sheetData>
  <mergeCells count="7">
    <mergeCell ref="A1:E1"/>
    <mergeCell ref="A2:E2"/>
    <mergeCell ref="B4:D4"/>
    <mergeCell ref="B28:D28"/>
    <mergeCell ref="A30:E30"/>
    <mergeCell ref="A4:A5"/>
    <mergeCell ref="A28:A29"/>
  </mergeCells>
  <hyperlinks>
    <hyperlink ref="A35" r:id="rId1" xr:uid="{EA5C348B-D483-4104-8EC9-7D3F92A827B1}"/>
    <hyperlink ref="A36" r:id="rId2" xr:uid="{7A1D5588-52DE-401F-8D4A-235B2A3D64DB}"/>
    <hyperlink ref="B5" r:id="rId3" xr:uid="{8EC95D5A-BC10-4147-85F9-7CA01B77E486}"/>
    <hyperlink ref="B29" r:id="rId4" xr:uid="{930586C7-52A6-43A3-9810-EAA3C5C7079E}"/>
    <hyperlink ref="E5" r:id="rId5" xr:uid="{DAB77E8D-75F4-4630-B5EC-E1217D407058}"/>
    <hyperlink ref="E29" r:id="rId6" xr:uid="{094295C6-5200-4991-96BF-1B4EFE79D016}"/>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B4C66-E87D-4945-877C-5F9EBE77AEEF}">
  <sheetPr>
    <pageSetUpPr fitToPage="1"/>
  </sheetPr>
  <dimension ref="A1:N48"/>
  <sheetViews>
    <sheetView showGridLines="0" zoomScaleNormal="100" workbookViewId="0"/>
  </sheetViews>
  <sheetFormatPr defaultColWidth="9.1796875" defaultRowHeight="10.5"/>
  <cols>
    <col min="1" max="1" width="8.26953125" style="3673" customWidth="1"/>
    <col min="2" max="2" width="10.7265625" style="3673" customWidth="1"/>
    <col min="3" max="3" width="3.1796875" style="3673" customWidth="1"/>
    <col min="4" max="4" width="10.7265625" style="3673" customWidth="1"/>
    <col min="5" max="5" width="3.1796875" style="3673" customWidth="1"/>
    <col min="6" max="8" width="10.7265625" style="3672" customWidth="1"/>
    <col min="9" max="9" width="3.54296875" style="3672" customWidth="1"/>
    <col min="10" max="10" width="9.26953125" style="3672" customWidth="1"/>
    <col min="11" max="11" width="3" style="3672" customWidth="1"/>
    <col min="12" max="12" width="9.7265625" style="3672" customWidth="1"/>
    <col min="13" max="13" width="3" style="3672" customWidth="1"/>
    <col min="14" max="16384" width="9.1796875" style="3672"/>
  </cols>
  <sheetData>
    <row r="1" spans="1:14" ht="30" customHeight="1">
      <c r="A1" s="6048" t="s">
        <v>4186</v>
      </c>
      <c r="B1" s="6048"/>
      <c r="C1" s="6048"/>
      <c r="D1" s="6048"/>
      <c r="E1" s="6048"/>
      <c r="F1" s="6048"/>
      <c r="G1" s="6048"/>
      <c r="H1" s="6048"/>
      <c r="I1" s="6048"/>
      <c r="J1" s="6048"/>
      <c r="K1" s="6048"/>
      <c r="L1" s="6048"/>
    </row>
    <row r="2" spans="1:14" ht="30" customHeight="1">
      <c r="A2" s="6049" t="s">
        <v>4185</v>
      </c>
      <c r="B2" s="6049"/>
      <c r="C2" s="6049"/>
      <c r="D2" s="6049"/>
      <c r="E2" s="6049"/>
      <c r="F2" s="6049"/>
      <c r="G2" s="6049"/>
      <c r="H2" s="6049"/>
      <c r="I2" s="6049"/>
      <c r="J2" s="6049"/>
      <c r="K2" s="6049"/>
      <c r="L2" s="6049"/>
    </row>
    <row r="3" spans="1:14" s="3692" customFormat="1" ht="9">
      <c r="A3" s="3693" t="s">
        <v>944</v>
      </c>
      <c r="B3" s="3695"/>
      <c r="C3" s="3695"/>
      <c r="D3" s="3693"/>
      <c r="E3" s="3695"/>
      <c r="F3" s="3693"/>
      <c r="G3" s="3693"/>
      <c r="H3" s="3694"/>
      <c r="I3" s="3694"/>
      <c r="J3" s="3694"/>
      <c r="K3" s="3693"/>
    </row>
    <row r="4" spans="1:14" ht="51" customHeight="1">
      <c r="A4" s="310"/>
      <c r="B4" s="5068" t="s">
        <v>4184</v>
      </c>
      <c r="C4" s="5070"/>
      <c r="D4" s="5973" t="s">
        <v>4183</v>
      </c>
      <c r="E4" s="5975"/>
      <c r="F4" s="27" t="s">
        <v>4182</v>
      </c>
      <c r="G4" s="311" t="s">
        <v>4181</v>
      </c>
      <c r="H4" s="5068" t="s">
        <v>4180</v>
      </c>
      <c r="I4" s="5070"/>
      <c r="J4" s="5068" t="s">
        <v>4179</v>
      </c>
      <c r="K4" s="5070"/>
      <c r="L4" s="5068" t="s">
        <v>4178</v>
      </c>
      <c r="M4" s="5070"/>
    </row>
    <row r="5" spans="1:14" ht="12" customHeight="1">
      <c r="A5" s="314" t="s">
        <v>212</v>
      </c>
      <c r="B5" s="3522"/>
      <c r="C5" s="3522"/>
      <c r="D5" s="3522"/>
      <c r="E5" s="3522"/>
      <c r="F5" s="3522"/>
      <c r="G5" s="3522"/>
      <c r="H5" s="3522"/>
      <c r="I5" s="3522"/>
      <c r="J5" s="3522"/>
      <c r="K5" s="3522"/>
      <c r="L5" s="3522"/>
    </row>
    <row r="6" spans="1:14" ht="12" customHeight="1">
      <c r="A6" s="314">
        <v>1990</v>
      </c>
      <c r="B6" s="3522" t="s">
        <v>218</v>
      </c>
      <c r="C6" s="3522"/>
      <c r="D6" s="3523">
        <v>2769280</v>
      </c>
      <c r="E6" s="3522"/>
      <c r="F6" s="3522">
        <v>6584</v>
      </c>
      <c r="G6" s="3540" t="s">
        <v>218</v>
      </c>
      <c r="H6" s="3522" t="s">
        <v>218</v>
      </c>
      <c r="I6" s="3522"/>
      <c r="J6" s="3522" t="s">
        <v>218</v>
      </c>
      <c r="K6" s="3522"/>
      <c r="L6" s="3522" t="s">
        <v>218</v>
      </c>
      <c r="N6" s="3691"/>
    </row>
    <row r="7" spans="1:14" ht="12" customHeight="1">
      <c r="A7" s="314">
        <v>1991</v>
      </c>
      <c r="B7" s="3522" t="s">
        <v>218</v>
      </c>
      <c r="C7" s="3522"/>
      <c r="D7" s="3523">
        <v>2694140</v>
      </c>
      <c r="E7" s="3522"/>
      <c r="F7" s="3522">
        <v>12570</v>
      </c>
      <c r="G7" s="3540" t="s">
        <v>218</v>
      </c>
      <c r="H7" s="3522" t="s">
        <v>218</v>
      </c>
      <c r="I7" s="3522"/>
      <c r="J7" s="3522" t="s">
        <v>218</v>
      </c>
      <c r="K7" s="3522"/>
      <c r="L7" s="3522" t="s">
        <v>218</v>
      </c>
    </row>
    <row r="8" spans="1:14" ht="12" customHeight="1">
      <c r="A8" s="314">
        <v>1992</v>
      </c>
      <c r="B8" s="3522" t="s">
        <v>218</v>
      </c>
      <c r="C8" s="3522"/>
      <c r="D8" s="3523">
        <v>3014173</v>
      </c>
      <c r="E8" s="3522"/>
      <c r="F8" s="3522">
        <v>37453</v>
      </c>
      <c r="G8" s="3540" t="s">
        <v>218</v>
      </c>
      <c r="H8" s="3522" t="s">
        <v>218</v>
      </c>
      <c r="I8" s="3522"/>
      <c r="J8" s="3522" t="s">
        <v>218</v>
      </c>
      <c r="K8" s="3522"/>
      <c r="L8" s="3522" t="s">
        <v>218</v>
      </c>
    </row>
    <row r="9" spans="1:14" ht="12" customHeight="1">
      <c r="A9" s="314">
        <v>1993</v>
      </c>
      <c r="B9" s="3522">
        <v>3291923</v>
      </c>
      <c r="C9" s="3522"/>
      <c r="D9" s="3523">
        <v>3260178</v>
      </c>
      <c r="E9" s="3522"/>
      <c r="F9" s="3522">
        <v>101231</v>
      </c>
      <c r="G9" s="3540" t="s">
        <v>218</v>
      </c>
      <c r="H9" s="3522" t="s">
        <v>218</v>
      </c>
      <c r="I9" s="3522"/>
      <c r="J9" s="3522" t="s">
        <v>218</v>
      </c>
      <c r="K9" s="3522"/>
      <c r="L9" s="3522" t="s">
        <v>218</v>
      </c>
    </row>
    <row r="10" spans="1:14" ht="12" customHeight="1">
      <c r="A10" s="314">
        <v>1994</v>
      </c>
      <c r="B10" s="3522">
        <v>3473615</v>
      </c>
      <c r="C10" s="3522"/>
      <c r="D10" s="3523">
        <v>3444269</v>
      </c>
      <c r="E10" s="3522"/>
      <c r="F10" s="3522">
        <v>173508</v>
      </c>
      <c r="G10" s="3540" t="s">
        <v>218</v>
      </c>
      <c r="H10" s="3522">
        <v>1827</v>
      </c>
      <c r="I10" s="3522"/>
      <c r="J10" s="3522" t="s">
        <v>218</v>
      </c>
      <c r="K10" s="3522"/>
      <c r="L10" s="3522" t="s">
        <v>218</v>
      </c>
    </row>
    <row r="11" spans="1:14" ht="12" customHeight="1">
      <c r="A11" s="314">
        <v>1995</v>
      </c>
      <c r="B11" s="3522">
        <v>3642891</v>
      </c>
      <c r="C11" s="3522"/>
      <c r="D11" s="3523">
        <v>3586089</v>
      </c>
      <c r="E11" s="3522"/>
      <c r="F11" s="3522">
        <v>340845</v>
      </c>
      <c r="G11" s="3540" t="s">
        <v>218</v>
      </c>
      <c r="H11" s="3522">
        <v>7891</v>
      </c>
      <c r="I11" s="3522"/>
      <c r="J11" s="3522" t="s">
        <v>218</v>
      </c>
      <c r="K11" s="3522"/>
      <c r="L11" s="3522" t="s">
        <v>218</v>
      </c>
    </row>
    <row r="12" spans="1:14" ht="12" customHeight="1">
      <c r="A12" s="314">
        <v>1996</v>
      </c>
      <c r="B12" s="3522">
        <v>3821874</v>
      </c>
      <c r="C12" s="3522"/>
      <c r="D12" s="3523">
        <v>3724281</v>
      </c>
      <c r="E12" s="3522"/>
      <c r="F12" s="3522">
        <v>663643</v>
      </c>
      <c r="G12" s="3540" t="s">
        <v>218</v>
      </c>
      <c r="H12" s="3522">
        <v>19667</v>
      </c>
      <c r="I12" s="3522"/>
      <c r="J12" s="3522" t="s">
        <v>218</v>
      </c>
      <c r="K12" s="3522"/>
      <c r="L12" s="3522" t="s">
        <v>218</v>
      </c>
    </row>
    <row r="13" spans="1:14" ht="12" customHeight="1">
      <c r="A13" s="314">
        <v>1997</v>
      </c>
      <c r="B13" s="3522">
        <v>4002478</v>
      </c>
      <c r="C13" s="3522"/>
      <c r="D13" s="3690">
        <v>3818997</v>
      </c>
      <c r="E13" s="3522"/>
      <c r="F13" s="3522">
        <v>1506958</v>
      </c>
      <c r="G13" s="3540" t="s">
        <v>218</v>
      </c>
      <c r="H13" s="3522">
        <v>47845</v>
      </c>
      <c r="I13" s="3522"/>
      <c r="J13" s="3522">
        <v>88670</v>
      </c>
      <c r="K13" s="3522"/>
      <c r="L13" s="3522" t="s">
        <v>218</v>
      </c>
    </row>
    <row r="14" spans="1:14" ht="12" customHeight="1">
      <c r="A14" s="314">
        <v>1998</v>
      </c>
      <c r="B14" s="3522">
        <v>4116946</v>
      </c>
      <c r="C14" s="3522"/>
      <c r="D14" s="3690">
        <v>3803292</v>
      </c>
      <c r="E14" s="3522"/>
      <c r="F14" s="3522">
        <v>4582960</v>
      </c>
      <c r="G14" s="3540" t="s">
        <v>218</v>
      </c>
      <c r="H14" s="3522">
        <v>90354</v>
      </c>
      <c r="I14" s="3522"/>
      <c r="J14" s="3522">
        <v>172698</v>
      </c>
      <c r="K14" s="3522"/>
      <c r="L14" s="3522" t="s">
        <v>218</v>
      </c>
    </row>
    <row r="15" spans="1:14" ht="12" customHeight="1">
      <c r="A15" s="314">
        <v>1999</v>
      </c>
      <c r="B15" s="3522">
        <v>4229848</v>
      </c>
      <c r="C15" s="3522"/>
      <c r="D15" s="3690">
        <v>3752496</v>
      </c>
      <c r="E15" s="3522"/>
      <c r="F15" s="3522">
        <v>4671235</v>
      </c>
      <c r="G15" s="3540" t="s">
        <v>218</v>
      </c>
      <c r="H15" s="3522">
        <v>139657</v>
      </c>
      <c r="I15" s="3522"/>
      <c r="J15" s="3522">
        <v>474389</v>
      </c>
      <c r="K15" s="3522"/>
      <c r="L15" s="3522" t="s">
        <v>218</v>
      </c>
    </row>
    <row r="16" spans="1:14" ht="12" customHeight="1">
      <c r="A16" s="314">
        <v>2000</v>
      </c>
      <c r="B16" s="2536">
        <v>4321090</v>
      </c>
      <c r="C16" s="2536"/>
      <c r="D16" s="3689">
        <v>3602102</v>
      </c>
      <c r="E16" s="2536"/>
      <c r="F16" s="2536">
        <v>6664951</v>
      </c>
      <c r="G16" s="3540" t="s">
        <v>218</v>
      </c>
      <c r="H16" s="2536">
        <v>655677</v>
      </c>
      <c r="I16" s="2536"/>
      <c r="J16" s="2536">
        <v>336140</v>
      </c>
      <c r="K16" s="2536"/>
      <c r="L16" s="2536" t="s">
        <v>218</v>
      </c>
    </row>
    <row r="17" spans="1:12" ht="12" customHeight="1">
      <c r="A17" s="314">
        <v>2001</v>
      </c>
      <c r="B17" s="2536">
        <v>4332712</v>
      </c>
      <c r="C17" s="2536"/>
      <c r="D17" s="3689">
        <v>3456041</v>
      </c>
      <c r="E17" s="2536"/>
      <c r="F17" s="2536">
        <v>8355789</v>
      </c>
      <c r="G17" s="3540" t="s">
        <v>218</v>
      </c>
      <c r="H17" s="2536">
        <v>804779</v>
      </c>
      <c r="I17" s="2536"/>
      <c r="J17" s="2536">
        <v>466803</v>
      </c>
      <c r="K17" s="2536"/>
      <c r="L17" s="2536">
        <v>2886</v>
      </c>
    </row>
    <row r="18" spans="1:12" ht="12" customHeight="1">
      <c r="A18" s="314">
        <v>2002</v>
      </c>
      <c r="B18" s="2536">
        <v>4307814</v>
      </c>
      <c r="C18" s="2536"/>
      <c r="D18" s="3689">
        <v>3273785</v>
      </c>
      <c r="E18" s="2536"/>
      <c r="F18" s="2536">
        <v>9202232</v>
      </c>
      <c r="G18" s="3540" t="s">
        <v>218</v>
      </c>
      <c r="H18" s="2536">
        <v>860407</v>
      </c>
      <c r="I18" s="2536"/>
      <c r="J18" s="2536">
        <v>664670</v>
      </c>
      <c r="K18" s="2536"/>
      <c r="L18" s="2536">
        <v>52810</v>
      </c>
    </row>
    <row r="19" spans="1:12" ht="12" customHeight="1">
      <c r="A19" s="314">
        <v>2003</v>
      </c>
      <c r="B19" s="2536">
        <v>4237236</v>
      </c>
      <c r="C19" s="2536"/>
      <c r="D19" s="3689">
        <v>2621020</v>
      </c>
      <c r="E19" s="2536"/>
      <c r="F19" s="2536">
        <v>10002705</v>
      </c>
      <c r="G19" s="3540" t="s">
        <v>218</v>
      </c>
      <c r="H19" s="2536">
        <v>861230</v>
      </c>
      <c r="I19" s="2536"/>
      <c r="J19" s="2536">
        <v>903941</v>
      </c>
      <c r="K19" s="2536"/>
      <c r="L19" s="2536">
        <v>184860</v>
      </c>
    </row>
    <row r="20" spans="1:12" ht="12" customHeight="1">
      <c r="A20" s="314">
        <v>2004</v>
      </c>
      <c r="B20" s="2536">
        <v>4237203</v>
      </c>
      <c r="C20" s="2536"/>
      <c r="D20" s="3689">
        <v>2565112</v>
      </c>
      <c r="E20" s="2536"/>
      <c r="F20" s="2536">
        <v>10571100</v>
      </c>
      <c r="G20" s="3540" t="s">
        <v>218</v>
      </c>
      <c r="H20" s="2536">
        <v>871281</v>
      </c>
      <c r="I20" s="2536"/>
      <c r="J20" s="2536">
        <v>1223566</v>
      </c>
      <c r="K20" s="2536"/>
      <c r="L20" s="2536">
        <v>424169</v>
      </c>
    </row>
    <row r="21" spans="1:12" ht="12" customHeight="1">
      <c r="A21" s="3627">
        <v>2005</v>
      </c>
      <c r="B21" s="2535">
        <v>4234869</v>
      </c>
      <c r="C21" s="2535"/>
      <c r="D21" s="3688">
        <v>2419608</v>
      </c>
      <c r="E21" s="2535"/>
      <c r="F21" s="2535">
        <v>11368494</v>
      </c>
      <c r="G21" s="3540" t="s">
        <v>218</v>
      </c>
      <c r="H21" s="2535">
        <v>868640</v>
      </c>
      <c r="I21" s="2535"/>
      <c r="J21" s="2535">
        <v>1436486</v>
      </c>
      <c r="K21" s="2535"/>
      <c r="L21" s="2535">
        <v>700456</v>
      </c>
    </row>
    <row r="22" spans="1:12" s="3683" customFormat="1" ht="12" customHeight="1">
      <c r="A22" s="3627">
        <v>2006</v>
      </c>
      <c r="B22" s="2535">
        <v>4240909</v>
      </c>
      <c r="C22" s="2535"/>
      <c r="D22" s="3688">
        <v>2546117</v>
      </c>
      <c r="E22" s="2535"/>
      <c r="F22" s="2535">
        <v>12236104</v>
      </c>
      <c r="G22" s="3540" t="s">
        <v>218</v>
      </c>
      <c r="H22" s="2535">
        <v>865557</v>
      </c>
      <c r="I22" s="2535"/>
      <c r="J22" s="2535">
        <v>1585886</v>
      </c>
      <c r="K22" s="2535"/>
      <c r="L22" s="2535">
        <v>916037</v>
      </c>
    </row>
    <row r="23" spans="1:12" s="3683" customFormat="1" ht="12" customHeight="1">
      <c r="A23" s="3627">
        <v>2007</v>
      </c>
      <c r="B23" s="2535">
        <v>4213013</v>
      </c>
      <c r="C23" s="2535"/>
      <c r="D23" s="2532">
        <v>2260256</v>
      </c>
      <c r="E23" s="2535"/>
      <c r="F23" s="2535">
        <v>13477414</v>
      </c>
      <c r="G23" s="3540" t="s">
        <v>218</v>
      </c>
      <c r="H23" s="2535">
        <v>865416</v>
      </c>
      <c r="I23" s="2535"/>
      <c r="J23" s="2535">
        <v>1660733</v>
      </c>
      <c r="K23" s="2535"/>
      <c r="L23" s="2535">
        <v>927759</v>
      </c>
    </row>
    <row r="24" spans="1:12" ht="12" customHeight="1">
      <c r="A24" s="3627">
        <v>2008</v>
      </c>
      <c r="B24" s="2535">
        <v>4159459</v>
      </c>
      <c r="C24" s="2535"/>
      <c r="D24" s="3688">
        <v>2132108</v>
      </c>
      <c r="E24" s="2535"/>
      <c r="F24" s="2535">
        <v>14953227</v>
      </c>
      <c r="G24" s="3540" t="s">
        <v>218</v>
      </c>
      <c r="H24" s="2535">
        <v>833497</v>
      </c>
      <c r="I24" s="2535"/>
      <c r="J24" s="2535">
        <v>1717638</v>
      </c>
      <c r="K24" s="2535"/>
      <c r="L24" s="2535">
        <v>996145</v>
      </c>
    </row>
    <row r="25" spans="1:12" s="3683" customFormat="1" ht="12" customHeight="1">
      <c r="A25" s="3627">
        <v>2009</v>
      </c>
      <c r="B25" s="2535">
        <v>4328295</v>
      </c>
      <c r="C25" s="2535"/>
      <c r="D25" s="3688">
        <v>1645916</v>
      </c>
      <c r="E25" s="2535"/>
      <c r="F25" s="2535">
        <v>16051044</v>
      </c>
      <c r="G25" s="3540" t="s">
        <v>218</v>
      </c>
      <c r="H25" s="2535">
        <v>780762</v>
      </c>
      <c r="I25" s="2535"/>
      <c r="J25" s="2535">
        <v>1912392</v>
      </c>
      <c r="K25" s="2535"/>
      <c r="L25" s="2535">
        <v>1094648</v>
      </c>
    </row>
    <row r="26" spans="1:12" s="3683" customFormat="1" ht="12" customHeight="1">
      <c r="A26" s="3627">
        <v>2010</v>
      </c>
      <c r="B26" s="2535">
        <v>4485476</v>
      </c>
      <c r="C26" s="2535"/>
      <c r="D26" s="3688">
        <v>1570685</v>
      </c>
      <c r="E26" s="2535"/>
      <c r="F26" s="3540" t="s">
        <v>218</v>
      </c>
      <c r="G26" s="2535">
        <v>19685786</v>
      </c>
      <c r="H26" s="2535">
        <v>722393</v>
      </c>
      <c r="I26" s="2535"/>
      <c r="J26" s="2535">
        <v>2120753</v>
      </c>
      <c r="K26" s="2535"/>
      <c r="L26" s="2535">
        <v>1112087</v>
      </c>
    </row>
    <row r="27" spans="1:12" s="3683" customFormat="1" ht="12" customHeight="1">
      <c r="A27" s="3627">
        <v>2011</v>
      </c>
      <c r="B27" s="3684">
        <v>4542622</v>
      </c>
      <c r="C27" s="3684"/>
      <c r="D27" s="3688">
        <v>3251553</v>
      </c>
      <c r="E27" s="3475" t="s">
        <v>2478</v>
      </c>
      <c r="F27" s="3540" t="s">
        <v>218</v>
      </c>
      <c r="G27" s="2535">
        <v>20033783</v>
      </c>
      <c r="H27" s="3684">
        <v>647154.85</v>
      </c>
      <c r="I27" s="3684"/>
      <c r="J27" s="2535">
        <v>2184985</v>
      </c>
      <c r="K27" s="2535"/>
      <c r="L27" s="3684">
        <v>1102235</v>
      </c>
    </row>
    <row r="28" spans="1:12" ht="12" customHeight="1">
      <c r="A28" s="3627">
        <v>2012</v>
      </c>
      <c r="B28" s="3684">
        <v>4558074.51</v>
      </c>
      <c r="C28" s="3684"/>
      <c r="D28" s="3688">
        <v>3337638.5775253912</v>
      </c>
      <c r="E28" s="2535"/>
      <c r="F28" s="3540" t="s">
        <v>218</v>
      </c>
      <c r="G28" s="2535">
        <v>19860981</v>
      </c>
      <c r="H28" s="3684">
        <v>583683</v>
      </c>
      <c r="I28" s="3684"/>
      <c r="J28" s="2535">
        <v>2314493</v>
      </c>
      <c r="K28" s="2535"/>
      <c r="L28" s="3684">
        <v>1078440</v>
      </c>
    </row>
    <row r="29" spans="1:12" s="3683" customFormat="1" ht="12" customHeight="1">
      <c r="A29" s="3627">
        <v>2013</v>
      </c>
      <c r="B29" s="3684">
        <v>4529794</v>
      </c>
      <c r="C29" s="3684"/>
      <c r="D29" s="3688">
        <v>3340135</v>
      </c>
      <c r="E29" s="2535"/>
      <c r="F29" s="3540" t="s">
        <v>218</v>
      </c>
      <c r="G29" s="2535">
        <v>19076193</v>
      </c>
      <c r="H29" s="3684">
        <v>534845</v>
      </c>
      <c r="I29" s="3684"/>
      <c r="J29" s="2535">
        <v>2467919</v>
      </c>
      <c r="K29" s="2535"/>
      <c r="L29" s="3684">
        <v>1096106</v>
      </c>
    </row>
    <row r="30" spans="1:12" s="3683" customFormat="1" ht="12" customHeight="1">
      <c r="A30" s="3627">
        <v>2014</v>
      </c>
      <c r="B30" s="3684">
        <v>4588563</v>
      </c>
      <c r="C30" s="3684"/>
      <c r="D30" s="3688">
        <v>3400724</v>
      </c>
      <c r="E30" s="2535"/>
      <c r="F30" s="3540" t="s">
        <v>218</v>
      </c>
      <c r="G30" s="2535">
        <v>18973597</v>
      </c>
      <c r="H30" s="3684">
        <v>474163</v>
      </c>
      <c r="I30" s="3684"/>
      <c r="J30" s="2535">
        <v>2755026</v>
      </c>
      <c r="K30" s="2535"/>
      <c r="L30" s="3684">
        <v>1091891</v>
      </c>
    </row>
    <row r="31" spans="1:12" s="3683" customFormat="1" ht="12" customHeight="1">
      <c r="A31" s="3627">
        <v>2015</v>
      </c>
      <c r="B31" s="3687">
        <v>4684648</v>
      </c>
      <c r="C31" s="3687"/>
      <c r="D31" s="3688">
        <v>3488428</v>
      </c>
      <c r="E31" s="2535"/>
      <c r="F31" s="3540" t="s">
        <v>218</v>
      </c>
      <c r="G31" s="2535">
        <v>19352203</v>
      </c>
      <c r="H31" s="3687">
        <v>428286</v>
      </c>
      <c r="I31" s="3687"/>
      <c r="J31" s="2535">
        <v>3012970</v>
      </c>
      <c r="K31" s="2535"/>
      <c r="L31" s="3684">
        <v>1040315</v>
      </c>
    </row>
    <row r="32" spans="1:12" s="3683" customFormat="1" ht="12" customHeight="1">
      <c r="A32" s="3627">
        <v>2016</v>
      </c>
      <c r="B32" s="3684">
        <v>4787677</v>
      </c>
      <c r="C32" s="3684"/>
      <c r="D32" s="3686">
        <v>3443770</v>
      </c>
      <c r="E32" s="2535"/>
      <c r="F32" s="3540" t="s">
        <v>218</v>
      </c>
      <c r="G32" s="2535">
        <v>19927577</v>
      </c>
      <c r="H32" s="3684">
        <v>382831</v>
      </c>
      <c r="I32" s="3684"/>
      <c r="J32" s="3685">
        <v>3211298</v>
      </c>
      <c r="K32" s="3685"/>
      <c r="L32" s="3684">
        <v>915516</v>
      </c>
    </row>
    <row r="33" spans="1:13" ht="12" customHeight="1">
      <c r="A33" s="3627">
        <v>2017</v>
      </c>
      <c r="B33" s="3681">
        <v>4831084</v>
      </c>
      <c r="C33" s="3681" t="s">
        <v>428</v>
      </c>
      <c r="D33" s="3682">
        <v>3584734</v>
      </c>
      <c r="E33" s="3678"/>
      <c r="F33" s="3681" t="s">
        <v>218</v>
      </c>
      <c r="G33" s="3678">
        <v>19420188</v>
      </c>
      <c r="H33" s="3681">
        <v>331508</v>
      </c>
      <c r="I33" s="3681" t="s">
        <v>428</v>
      </c>
      <c r="J33" s="3681">
        <v>3380383</v>
      </c>
      <c r="K33" s="3681" t="s">
        <v>428</v>
      </c>
      <c r="L33" s="3681">
        <v>749832</v>
      </c>
    </row>
    <row r="34" spans="1:13" ht="12" customHeight="1">
      <c r="A34" s="3627">
        <v>2018</v>
      </c>
      <c r="B34" s="3681">
        <v>5074047</v>
      </c>
      <c r="C34" s="3681" t="s">
        <v>428</v>
      </c>
      <c r="D34" s="3681">
        <v>3696198</v>
      </c>
      <c r="E34" s="3678" t="s">
        <v>428</v>
      </c>
      <c r="F34" s="3681" t="s">
        <v>218</v>
      </c>
      <c r="G34" s="3681" t="s">
        <v>218</v>
      </c>
      <c r="H34" s="3681">
        <v>300313</v>
      </c>
      <c r="I34" s="3681" t="s">
        <v>428</v>
      </c>
      <c r="J34" s="3681">
        <v>3489469</v>
      </c>
      <c r="K34" s="3681" t="s">
        <v>428</v>
      </c>
      <c r="L34" s="3681">
        <v>606524</v>
      </c>
    </row>
    <row r="35" spans="1:13" ht="12" customHeight="1">
      <c r="A35" s="3627">
        <v>2019</v>
      </c>
      <c r="B35" s="3681">
        <v>5088193</v>
      </c>
      <c r="C35" s="3681" t="s">
        <v>428</v>
      </c>
      <c r="D35" s="3682">
        <v>3732930</v>
      </c>
      <c r="E35" s="3678" t="s">
        <v>428</v>
      </c>
      <c r="F35" s="3681" t="s">
        <v>218</v>
      </c>
      <c r="G35" s="3681" t="s">
        <v>218</v>
      </c>
      <c r="H35" s="3681">
        <v>275368</v>
      </c>
      <c r="I35" s="3681" t="s">
        <v>428</v>
      </c>
      <c r="J35" s="3681">
        <v>3641837</v>
      </c>
      <c r="K35" s="3681" t="s">
        <v>428</v>
      </c>
      <c r="L35" s="3681">
        <v>482577</v>
      </c>
      <c r="M35" s="3672" t="s">
        <v>428</v>
      </c>
    </row>
    <row r="36" spans="1:13" ht="12" customHeight="1">
      <c r="A36" s="3627">
        <v>2020</v>
      </c>
      <c r="B36" s="3681">
        <v>5212723</v>
      </c>
      <c r="C36" s="3681" t="s">
        <v>428</v>
      </c>
      <c r="D36" s="3682">
        <v>3838870</v>
      </c>
      <c r="E36" s="3678" t="s">
        <v>428</v>
      </c>
      <c r="F36" s="3681" t="s">
        <v>218</v>
      </c>
      <c r="G36" s="3681" t="s">
        <v>218</v>
      </c>
      <c r="H36" s="3681">
        <v>249901</v>
      </c>
      <c r="I36" s="3681" t="s">
        <v>428</v>
      </c>
      <c r="J36" s="3681">
        <v>3793624</v>
      </c>
      <c r="K36" s="3681" t="s">
        <v>428</v>
      </c>
      <c r="L36" s="3681">
        <v>373033</v>
      </c>
      <c r="M36" s="3672" t="s">
        <v>428</v>
      </c>
    </row>
    <row r="37" spans="1:13" ht="12" customHeight="1">
      <c r="A37" s="3627">
        <v>2021</v>
      </c>
      <c r="B37" s="3681">
        <v>5319439</v>
      </c>
      <c r="C37" s="3681" t="s">
        <v>428</v>
      </c>
      <c r="D37" s="3682">
        <v>3907104</v>
      </c>
      <c r="E37" s="3678" t="s">
        <v>428</v>
      </c>
      <c r="F37" s="3681" t="s">
        <v>218</v>
      </c>
      <c r="G37" s="3681" t="s">
        <v>218</v>
      </c>
      <c r="H37" s="3681">
        <v>223835</v>
      </c>
      <c r="I37" s="3681" t="s">
        <v>428</v>
      </c>
      <c r="J37" s="3681">
        <v>3922513</v>
      </c>
      <c r="K37" s="3681" t="s">
        <v>428</v>
      </c>
      <c r="L37" s="3681">
        <v>257904</v>
      </c>
    </row>
    <row r="38" spans="1:13" ht="12" customHeight="1">
      <c r="A38" s="3680">
        <v>2022</v>
      </c>
      <c r="B38" s="3676">
        <v>5437049</v>
      </c>
      <c r="C38" s="3677"/>
      <c r="D38" s="3679">
        <v>3993895</v>
      </c>
      <c r="E38" s="3677"/>
      <c r="F38" s="3678" t="s">
        <v>218</v>
      </c>
      <c r="G38" s="3678" t="s">
        <v>218</v>
      </c>
      <c r="H38" s="3676">
        <v>201164</v>
      </c>
      <c r="I38" s="3677"/>
      <c r="J38" s="3676">
        <v>4057223</v>
      </c>
      <c r="K38" s="3677"/>
      <c r="L38" s="3676">
        <v>178067</v>
      </c>
    </row>
    <row r="39" spans="1:13" ht="51" customHeight="1">
      <c r="A39" s="310"/>
      <c r="B39" s="5068" t="s">
        <v>4177</v>
      </c>
      <c r="C39" s="5070"/>
      <c r="D39" s="5803" t="s">
        <v>4176</v>
      </c>
      <c r="E39" s="5803"/>
      <c r="F39" s="27" t="s">
        <v>4175</v>
      </c>
      <c r="G39" s="311" t="s">
        <v>4174</v>
      </c>
      <c r="H39" s="5068" t="s">
        <v>4173</v>
      </c>
      <c r="I39" s="5070"/>
      <c r="J39" s="5068" t="s">
        <v>4172</v>
      </c>
      <c r="K39" s="5070"/>
      <c r="L39" s="5068" t="s">
        <v>4171</v>
      </c>
      <c r="M39" s="5070"/>
    </row>
    <row r="40" spans="1:13" ht="12.75" customHeight="1">
      <c r="A40" s="5771" t="s">
        <v>406</v>
      </c>
      <c r="B40" s="5771"/>
      <c r="C40" s="5771"/>
      <c r="D40" s="5771"/>
      <c r="E40" s="5771"/>
      <c r="F40" s="5771"/>
      <c r="G40" s="5771"/>
      <c r="H40" s="5771"/>
      <c r="I40" s="5771"/>
      <c r="J40" s="5771"/>
      <c r="K40" s="5771"/>
      <c r="L40" s="5771"/>
    </row>
    <row r="41" spans="1:13" s="3675" customFormat="1" ht="10.5" customHeight="1">
      <c r="A41" s="5963" t="s">
        <v>4112</v>
      </c>
      <c r="B41" s="5963"/>
      <c r="C41" s="5963"/>
      <c r="D41" s="5963"/>
      <c r="E41" s="5963"/>
      <c r="F41" s="5963"/>
      <c r="G41" s="5963"/>
      <c r="H41" s="5963"/>
      <c r="I41" s="5963"/>
      <c r="J41" s="5963"/>
      <c r="K41" s="5963"/>
      <c r="L41" s="5963"/>
    </row>
    <row r="42" spans="1:13" ht="9.65" customHeight="1">
      <c r="A42" s="5963" t="s">
        <v>4111</v>
      </c>
      <c r="B42" s="5963"/>
      <c r="C42" s="5963"/>
      <c r="D42" s="5963"/>
      <c r="E42" s="5963"/>
      <c r="F42" s="5963"/>
      <c r="G42" s="5963"/>
      <c r="H42" s="5963"/>
      <c r="I42" s="5963"/>
      <c r="J42" s="5963"/>
      <c r="K42" s="5963"/>
      <c r="L42" s="5963"/>
      <c r="M42" s="3182"/>
    </row>
    <row r="43" spans="1:13" ht="45.75" customHeight="1">
      <c r="A43" s="5785" t="s">
        <v>4170</v>
      </c>
      <c r="B43" s="5785"/>
      <c r="C43" s="5785"/>
      <c r="D43" s="5785"/>
      <c r="E43" s="5785"/>
      <c r="F43" s="5785"/>
      <c r="G43" s="5785"/>
      <c r="H43" s="5785"/>
      <c r="I43" s="5785"/>
      <c r="J43" s="5785"/>
      <c r="K43" s="5785"/>
      <c r="L43" s="5785"/>
    </row>
    <row r="44" spans="1:13" ht="46.9" customHeight="1">
      <c r="A44" s="5785" t="s">
        <v>4169</v>
      </c>
      <c r="B44" s="5785"/>
      <c r="C44" s="5785"/>
      <c r="D44" s="5785"/>
      <c r="E44" s="5785"/>
      <c r="F44" s="5785"/>
      <c r="G44" s="5785"/>
      <c r="H44" s="5785"/>
      <c r="I44" s="5785"/>
      <c r="J44" s="5785"/>
      <c r="K44" s="5785"/>
      <c r="L44" s="5785"/>
    </row>
    <row r="45" spans="1:13">
      <c r="A45" s="6050" t="s">
        <v>4168</v>
      </c>
      <c r="B45" s="6050"/>
      <c r="C45" s="6050"/>
      <c r="D45" s="6050"/>
      <c r="E45" s="6050"/>
      <c r="F45" s="6050"/>
      <c r="G45" s="6050"/>
      <c r="H45" s="6050"/>
      <c r="I45" s="6050"/>
      <c r="J45" s="6050"/>
      <c r="K45" s="6050"/>
      <c r="L45" s="6050"/>
    </row>
    <row r="46" spans="1:13" ht="9.75" customHeight="1">
      <c r="A46" s="3674"/>
    </row>
    <row r="47" spans="1:13" ht="9.75" customHeight="1">
      <c r="A47" s="1203"/>
    </row>
    <row r="48" spans="1:13" ht="9.75" customHeight="1">
      <c r="A48" s="1203"/>
    </row>
  </sheetData>
  <mergeCells count="18">
    <mergeCell ref="A45:L45"/>
    <mergeCell ref="A42:L42"/>
    <mergeCell ref="A43:L43"/>
    <mergeCell ref="A44:L44"/>
    <mergeCell ref="D39:E39"/>
    <mergeCell ref="A40:L40"/>
    <mergeCell ref="B39:C39"/>
    <mergeCell ref="H39:I39"/>
    <mergeCell ref="J39:K39"/>
    <mergeCell ref="A41:L41"/>
    <mergeCell ref="L39:M39"/>
    <mergeCell ref="A1:L1"/>
    <mergeCell ref="A2:L2"/>
    <mergeCell ref="D4:E4"/>
    <mergeCell ref="B4:C4"/>
    <mergeCell ref="H4:I4"/>
    <mergeCell ref="J4:K4"/>
    <mergeCell ref="L4:M4"/>
  </mergeCells>
  <hyperlinks>
    <hyperlink ref="A45" r:id="rId1" xr:uid="{21923BB9-689A-4676-A291-14366A075DAD}"/>
    <hyperlink ref="A45:L45" r:id="rId2" display="https://www.ine.pt/xportal/xmain?xpid=INE&amp;xpgid=ine_indicadores&amp;indOcorrCod=0008446&amp;contexto=bd&amp;selTab=tab2" xr:uid="{498AE31A-B6BA-4A9F-8543-14974503FC82}"/>
    <hyperlink ref="D4:E4" r:id="rId3" display="Postos telefónicos principais residenciais" xr:uid="{1749ABC2-5ABD-49BE-9732-089032ADECF6}"/>
  </hyperlinks>
  <printOptions horizontalCentered="1"/>
  <pageMargins left="0.59055118110236227" right="0.59055118110236227" top="0.59055118110236227" bottom="0.59055118110236227" header="0.31496062992125984" footer="0.31496062992125984"/>
  <pageSetup paperSize="9" scale="98" orientation="portrait" verticalDpi="1200" r:id="rId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04C0-B0BF-427E-9711-2BF7A5CB42D1}">
  <sheetPr>
    <pageSetUpPr fitToPage="1"/>
  </sheetPr>
  <dimension ref="A1:Z79"/>
  <sheetViews>
    <sheetView showGridLines="0" workbookViewId="0"/>
  </sheetViews>
  <sheetFormatPr defaultColWidth="9.1796875" defaultRowHeight="10.5"/>
  <cols>
    <col min="1" max="1" width="7.1796875" style="3696" customWidth="1"/>
    <col min="2" max="2" width="11.54296875" style="3675" customWidth="1"/>
    <col min="3" max="3" width="3.453125" style="3675" customWidth="1"/>
    <col min="4" max="4" width="11.54296875" style="3675" customWidth="1"/>
    <col min="5" max="5" width="3.1796875" style="3675" customWidth="1"/>
    <col min="6" max="6" width="11.54296875" style="3675" customWidth="1"/>
    <col min="7" max="7" width="3.1796875" style="3675" customWidth="1"/>
    <col min="8" max="8" width="11.54296875" style="3675" customWidth="1"/>
    <col min="9" max="9" width="3.1796875" style="3675" customWidth="1"/>
    <col min="10" max="10" width="11.54296875" style="3675" customWidth="1"/>
    <col min="11" max="11" width="3.1796875" style="3675" customWidth="1"/>
    <col min="12" max="12" width="11.54296875" style="3675" customWidth="1"/>
    <col min="13" max="13" width="3.1796875" style="3675" customWidth="1"/>
    <col min="14" max="14" width="10.26953125" style="3675" customWidth="1"/>
    <col min="15" max="15" width="3.26953125" style="3675" customWidth="1"/>
    <col min="16" max="16" width="11.54296875" style="3675" customWidth="1"/>
    <col min="17" max="17" width="2.81640625" style="3675" customWidth="1"/>
    <col min="18" max="16384" width="9.1796875" style="3675"/>
  </cols>
  <sheetData>
    <row r="1" spans="1:17" ht="30" customHeight="1">
      <c r="A1" s="6048" t="s">
        <v>4215</v>
      </c>
      <c r="B1" s="6048"/>
      <c r="C1" s="6048"/>
      <c r="D1" s="6048"/>
      <c r="E1" s="6048"/>
      <c r="F1" s="6048"/>
      <c r="G1" s="6048"/>
      <c r="H1" s="6048"/>
      <c r="I1" s="6048"/>
      <c r="J1" s="6048"/>
      <c r="K1" s="6048"/>
      <c r="L1" s="6048"/>
      <c r="M1" s="6048"/>
      <c r="N1" s="6048"/>
      <c r="O1" s="6048"/>
      <c r="P1" s="6048"/>
    </row>
    <row r="2" spans="1:17" ht="30" customHeight="1">
      <c r="A2" s="6061" t="s">
        <v>4214</v>
      </c>
      <c r="B2" s="6061"/>
      <c r="C2" s="6061"/>
      <c r="D2" s="6061"/>
      <c r="E2" s="6061"/>
      <c r="F2" s="6061"/>
      <c r="G2" s="6061"/>
      <c r="H2" s="6061"/>
      <c r="I2" s="6061"/>
      <c r="J2" s="6061"/>
      <c r="K2" s="6061"/>
      <c r="L2" s="6061"/>
      <c r="M2" s="6049"/>
      <c r="N2" s="6049"/>
      <c r="O2" s="6049"/>
      <c r="P2" s="6049"/>
    </row>
    <row r="3" spans="1:17" ht="13.5" customHeight="1">
      <c r="A3" s="5970"/>
      <c r="B3" s="5068" t="s">
        <v>4213</v>
      </c>
      <c r="C3" s="5069"/>
      <c r="D3" s="5069"/>
      <c r="E3" s="5069"/>
      <c r="F3" s="5069"/>
      <c r="G3" s="5069"/>
      <c r="H3" s="5069"/>
      <c r="I3" s="5069"/>
      <c r="J3" s="5069"/>
      <c r="K3" s="5069"/>
      <c r="L3" s="5069"/>
      <c r="M3" s="577"/>
      <c r="N3" s="6053" t="s">
        <v>4212</v>
      </c>
      <c r="O3" s="6054"/>
      <c r="P3" s="6054"/>
      <c r="Q3" s="5976"/>
    </row>
    <row r="4" spans="1:17" ht="13.5" customHeight="1">
      <c r="A4" s="5971"/>
      <c r="B4" s="5066" t="s">
        <v>4211</v>
      </c>
      <c r="C4" s="6059"/>
      <c r="D4" s="6059"/>
      <c r="E4" s="6059"/>
      <c r="F4" s="6059"/>
      <c r="G4" s="5978"/>
      <c r="H4" s="5066" t="s">
        <v>4210</v>
      </c>
      <c r="I4" s="6059"/>
      <c r="J4" s="6059"/>
      <c r="K4" s="6059"/>
      <c r="L4" s="6059"/>
      <c r="M4" s="5978"/>
      <c r="N4" s="6055"/>
      <c r="O4" s="6056"/>
      <c r="P4" s="6056"/>
      <c r="Q4" s="5977"/>
    </row>
    <row r="5" spans="1:17" ht="13.5" customHeight="1">
      <c r="A5" s="5971"/>
      <c r="B5" s="5979"/>
      <c r="C5" s="6067"/>
      <c r="D5" s="6067"/>
      <c r="E5" s="6067"/>
      <c r="F5" s="6067"/>
      <c r="G5" s="5980"/>
      <c r="H5" s="5067"/>
      <c r="I5" s="6060"/>
      <c r="J5" s="6060"/>
      <c r="K5" s="6060"/>
      <c r="L5" s="6060"/>
      <c r="M5" s="5981"/>
      <c r="N5" s="6062" t="s">
        <v>4209</v>
      </c>
      <c r="O5" s="6063"/>
      <c r="P5" s="6065" t="s">
        <v>4208</v>
      </c>
      <c r="Q5" s="6066"/>
    </row>
    <row r="6" spans="1:17" ht="26.25" customHeight="1">
      <c r="A6" s="5971"/>
      <c r="B6" s="5068" t="s">
        <v>91</v>
      </c>
      <c r="C6" s="5070"/>
      <c r="D6" s="5068" t="s">
        <v>4207</v>
      </c>
      <c r="E6" s="5070"/>
      <c r="F6" s="5068" t="s">
        <v>4206</v>
      </c>
      <c r="G6" s="5070"/>
      <c r="H6" s="5068" t="s">
        <v>91</v>
      </c>
      <c r="I6" s="5070"/>
      <c r="J6" s="6051" t="s">
        <v>4205</v>
      </c>
      <c r="K6" s="6052"/>
      <c r="L6" s="5973" t="s">
        <v>4204</v>
      </c>
      <c r="M6" s="5975"/>
      <c r="N6" s="6062"/>
      <c r="O6" s="6063"/>
      <c r="P6" s="6057"/>
      <c r="Q6" s="6058"/>
    </row>
    <row r="7" spans="1:17" ht="15" customHeight="1">
      <c r="A7" s="5972"/>
      <c r="B7" s="5068" t="s">
        <v>4203</v>
      </c>
      <c r="C7" s="5069"/>
      <c r="D7" s="5069"/>
      <c r="E7" s="5069"/>
      <c r="F7" s="5069"/>
      <c r="G7" s="5069"/>
      <c r="H7" s="5069"/>
      <c r="I7" s="5069"/>
      <c r="J7" s="5069"/>
      <c r="K7" s="577"/>
      <c r="L7" s="6051" t="s">
        <v>805</v>
      </c>
      <c r="M7" s="6052"/>
      <c r="N7" s="6051" t="s">
        <v>4203</v>
      </c>
      <c r="O7" s="6064"/>
      <c r="P7" s="6064"/>
      <c r="Q7" s="6052"/>
    </row>
    <row r="8" spans="1:17" ht="12" customHeight="1">
      <c r="A8" s="3710" t="s">
        <v>212</v>
      </c>
      <c r="B8" s="6068"/>
      <c r="C8" s="6068"/>
      <c r="D8" s="6068"/>
      <c r="E8" s="6068"/>
      <c r="F8" s="6068"/>
      <c r="G8" s="6068"/>
      <c r="H8" s="6068"/>
      <c r="I8" s="6068"/>
      <c r="J8" s="6068"/>
      <c r="K8" s="3709"/>
      <c r="L8" s="3709"/>
      <c r="M8" s="153"/>
      <c r="N8" s="6069"/>
      <c r="O8" s="6069"/>
      <c r="P8" s="6069"/>
    </row>
    <row r="9" spans="1:17" ht="12" customHeight="1">
      <c r="A9" s="314">
        <v>1990</v>
      </c>
      <c r="B9" s="3522">
        <v>12772000</v>
      </c>
      <c r="C9" s="3522"/>
      <c r="D9" s="3522" t="s">
        <v>218</v>
      </c>
      <c r="E9" s="3522"/>
      <c r="F9" s="3522" t="s">
        <v>218</v>
      </c>
      <c r="G9" s="3522"/>
      <c r="H9" s="3522" t="s">
        <v>218</v>
      </c>
      <c r="I9" s="3522"/>
      <c r="J9" s="3522" t="s">
        <v>218</v>
      </c>
      <c r="K9" s="3522"/>
      <c r="L9" s="3522" t="s">
        <v>218</v>
      </c>
      <c r="M9" s="3522"/>
      <c r="N9" s="3522">
        <v>156480</v>
      </c>
      <c r="O9" s="3522"/>
      <c r="P9" s="3700" t="s">
        <v>218</v>
      </c>
    </row>
    <row r="10" spans="1:17" ht="12" customHeight="1">
      <c r="A10" s="314">
        <v>1991</v>
      </c>
      <c r="B10" s="3522">
        <v>14721000</v>
      </c>
      <c r="C10" s="3522"/>
      <c r="D10" s="3522" t="s">
        <v>218</v>
      </c>
      <c r="E10" s="3522"/>
      <c r="F10" s="3522" t="s">
        <v>218</v>
      </c>
      <c r="G10" s="3522"/>
      <c r="H10" s="3522" t="s">
        <v>218</v>
      </c>
      <c r="I10" s="3522"/>
      <c r="J10" s="3522" t="s">
        <v>218</v>
      </c>
      <c r="K10" s="3522"/>
      <c r="L10" s="3522" t="s">
        <v>218</v>
      </c>
      <c r="M10" s="3522"/>
      <c r="N10" s="3522">
        <v>186637</v>
      </c>
      <c r="O10" s="3522"/>
      <c r="P10" s="3700" t="s">
        <v>218</v>
      </c>
    </row>
    <row r="11" spans="1:17" ht="12" customHeight="1">
      <c r="A11" s="314">
        <v>1992</v>
      </c>
      <c r="B11" s="3522">
        <v>17321000</v>
      </c>
      <c r="C11" s="3522"/>
      <c r="D11" s="3522" t="s">
        <v>218</v>
      </c>
      <c r="E11" s="3522"/>
      <c r="F11" s="3522" t="s">
        <v>218</v>
      </c>
      <c r="G11" s="3522"/>
      <c r="H11" s="3522" t="s">
        <v>218</v>
      </c>
      <c r="I11" s="3522"/>
      <c r="J11" s="3522" t="s">
        <v>218</v>
      </c>
      <c r="K11" s="3522"/>
      <c r="L11" s="3522" t="s">
        <v>218</v>
      </c>
      <c r="M11" s="3522"/>
      <c r="N11" s="3522">
        <v>215080</v>
      </c>
      <c r="O11" s="3522"/>
      <c r="P11" s="3700" t="s">
        <v>218</v>
      </c>
    </row>
    <row r="12" spans="1:17" ht="12" customHeight="1">
      <c r="A12" s="314">
        <v>1993</v>
      </c>
      <c r="B12" s="3522">
        <v>19489000</v>
      </c>
      <c r="C12" s="3522"/>
      <c r="D12" s="3522" t="s">
        <v>218</v>
      </c>
      <c r="E12" s="3522"/>
      <c r="F12" s="3522" t="s">
        <v>218</v>
      </c>
      <c r="G12" s="3522"/>
      <c r="H12" s="3522" t="s">
        <v>218</v>
      </c>
      <c r="I12" s="3522"/>
      <c r="J12" s="3522" t="s">
        <v>218</v>
      </c>
      <c r="K12" s="3522"/>
      <c r="L12" s="3522" t="s">
        <v>218</v>
      </c>
      <c r="M12" s="3522"/>
      <c r="N12" s="3522" t="s">
        <v>218</v>
      </c>
      <c r="O12" s="3522"/>
      <c r="P12" s="3700" t="s">
        <v>218</v>
      </c>
    </row>
    <row r="13" spans="1:17" ht="12" customHeight="1">
      <c r="A13" s="314">
        <v>1994</v>
      </c>
      <c r="B13" s="3522">
        <v>20756729</v>
      </c>
      <c r="C13" s="3522"/>
      <c r="D13" s="3522" t="s">
        <v>218</v>
      </c>
      <c r="E13" s="3522"/>
      <c r="F13" s="3522" t="s">
        <v>218</v>
      </c>
      <c r="G13" s="3522"/>
      <c r="H13" s="3522" t="s">
        <v>218</v>
      </c>
      <c r="I13" s="3522"/>
      <c r="J13" s="3522" t="s">
        <v>218</v>
      </c>
      <c r="K13" s="3522"/>
      <c r="L13" s="3522" t="s">
        <v>218</v>
      </c>
      <c r="M13" s="3522"/>
      <c r="N13" s="3522">
        <v>263000</v>
      </c>
      <c r="O13" s="3522"/>
      <c r="P13" s="3700" t="s">
        <v>218</v>
      </c>
    </row>
    <row r="14" spans="1:17" ht="12" customHeight="1">
      <c r="A14" s="314">
        <v>1995</v>
      </c>
      <c r="B14" s="3522">
        <v>21305875</v>
      </c>
      <c r="C14" s="3522"/>
      <c r="D14" s="3522" t="s">
        <v>218</v>
      </c>
      <c r="E14" s="3522"/>
      <c r="F14" s="3522" t="s">
        <v>218</v>
      </c>
      <c r="G14" s="3522"/>
      <c r="H14" s="3522" t="s">
        <v>218</v>
      </c>
      <c r="I14" s="3522"/>
      <c r="J14" s="3522" t="s">
        <v>218</v>
      </c>
      <c r="K14" s="3522"/>
      <c r="L14" s="3522" t="s">
        <v>218</v>
      </c>
      <c r="M14" s="3522"/>
      <c r="N14" s="3522">
        <v>300000</v>
      </c>
      <c r="O14" s="3522"/>
      <c r="P14" s="3700" t="s">
        <v>218</v>
      </c>
    </row>
    <row r="15" spans="1:17" ht="12" customHeight="1">
      <c r="A15" s="314">
        <v>1996</v>
      </c>
      <c r="B15" s="3522">
        <v>21909935</v>
      </c>
      <c r="C15" s="3522"/>
      <c r="D15" s="3522" t="s">
        <v>218</v>
      </c>
      <c r="E15" s="3522"/>
      <c r="F15" s="3522" t="s">
        <v>218</v>
      </c>
      <c r="G15" s="3522"/>
      <c r="H15" s="3522" t="s">
        <v>218</v>
      </c>
      <c r="I15" s="3522"/>
      <c r="J15" s="3522" t="s">
        <v>218</v>
      </c>
      <c r="K15" s="3522"/>
      <c r="L15" s="3522" t="s">
        <v>218</v>
      </c>
      <c r="M15" s="3522"/>
      <c r="N15" s="3522">
        <v>308000</v>
      </c>
      <c r="O15" s="3522"/>
      <c r="P15" s="3700" t="s">
        <v>218</v>
      </c>
    </row>
    <row r="16" spans="1:17" ht="12" customHeight="1">
      <c r="A16" s="314">
        <v>1997</v>
      </c>
      <c r="B16" s="3522">
        <v>21787770</v>
      </c>
      <c r="C16" s="3522"/>
      <c r="D16" s="3522" t="s">
        <v>218</v>
      </c>
      <c r="E16" s="3522"/>
      <c r="F16" s="3522" t="s">
        <v>218</v>
      </c>
      <c r="G16" s="3522"/>
      <c r="H16" s="3522">
        <v>1549662</v>
      </c>
      <c r="I16" s="3522"/>
      <c r="J16" s="3522" t="s">
        <v>218</v>
      </c>
      <c r="K16" s="3522"/>
      <c r="L16" s="3522" t="s">
        <v>218</v>
      </c>
      <c r="M16" s="3522"/>
      <c r="N16" s="3522">
        <v>318849</v>
      </c>
      <c r="O16" s="3522"/>
      <c r="P16" s="3700" t="s">
        <v>218</v>
      </c>
    </row>
    <row r="17" spans="1:26" ht="12" customHeight="1">
      <c r="A17" s="314">
        <v>1998</v>
      </c>
      <c r="B17" s="3522">
        <v>29011636</v>
      </c>
      <c r="C17" s="3522"/>
      <c r="D17" s="3522" t="s">
        <v>218</v>
      </c>
      <c r="E17" s="3522"/>
      <c r="F17" s="3522" t="s">
        <v>218</v>
      </c>
      <c r="G17" s="3522"/>
      <c r="H17" s="3522">
        <v>2758300</v>
      </c>
      <c r="I17" s="3522"/>
      <c r="J17" s="3522" t="s">
        <v>218</v>
      </c>
      <c r="K17" s="3522"/>
      <c r="L17" s="3522" t="s">
        <v>218</v>
      </c>
      <c r="M17" s="3522"/>
      <c r="N17" s="3522">
        <v>470000</v>
      </c>
      <c r="O17" s="3522"/>
      <c r="P17" s="3700" t="s">
        <v>218</v>
      </c>
    </row>
    <row r="18" spans="1:26" ht="12" customHeight="1">
      <c r="A18" s="314">
        <v>1999</v>
      </c>
      <c r="B18" s="3522">
        <v>28319442</v>
      </c>
      <c r="C18" s="3522"/>
      <c r="D18" s="3522" t="s">
        <v>218</v>
      </c>
      <c r="E18" s="3522"/>
      <c r="F18" s="3522" t="s">
        <v>218</v>
      </c>
      <c r="G18" s="3522"/>
      <c r="H18" s="3522">
        <v>4804903</v>
      </c>
      <c r="I18" s="3522"/>
      <c r="J18" s="3522" t="s">
        <v>218</v>
      </c>
      <c r="K18" s="3522"/>
      <c r="L18" s="3522" t="s">
        <v>218</v>
      </c>
      <c r="M18" s="3522"/>
      <c r="N18" s="3522">
        <v>538700</v>
      </c>
      <c r="O18" s="3522"/>
      <c r="P18" s="3700" t="s">
        <v>218</v>
      </c>
    </row>
    <row r="19" spans="1:26" ht="12" customHeight="1">
      <c r="A19" s="314">
        <v>2000</v>
      </c>
      <c r="B19" s="3705">
        <v>10274623</v>
      </c>
      <c r="C19" s="3705"/>
      <c r="D19" s="3522">
        <v>8957689</v>
      </c>
      <c r="E19" s="3522"/>
      <c r="F19" s="3522">
        <v>1316935</v>
      </c>
      <c r="G19" s="3522"/>
      <c r="H19" s="3522">
        <v>8126270</v>
      </c>
      <c r="I19" s="3522"/>
      <c r="J19" s="3522" t="s">
        <v>218</v>
      </c>
      <c r="K19" s="3522"/>
      <c r="L19" s="3522" t="s">
        <v>218</v>
      </c>
      <c r="M19" s="3522"/>
      <c r="N19" s="3522">
        <v>504551</v>
      </c>
      <c r="O19" s="3522"/>
      <c r="P19" s="3700" t="s">
        <v>218</v>
      </c>
    </row>
    <row r="20" spans="1:26" ht="12" customHeight="1">
      <c r="A20" s="314">
        <v>2001</v>
      </c>
      <c r="B20" s="3522">
        <v>9650985</v>
      </c>
      <c r="C20" s="3522"/>
      <c r="D20" s="3522">
        <v>8250964</v>
      </c>
      <c r="E20" s="3522"/>
      <c r="F20" s="3522">
        <v>1400021</v>
      </c>
      <c r="G20" s="3522"/>
      <c r="H20" s="3522">
        <v>7738114</v>
      </c>
      <c r="I20" s="3522"/>
      <c r="J20" s="3522">
        <v>642143</v>
      </c>
      <c r="K20" s="3522"/>
      <c r="L20" s="3705">
        <v>1875835</v>
      </c>
      <c r="M20" s="3522"/>
      <c r="N20" s="3522">
        <v>526950</v>
      </c>
      <c r="O20" s="3522"/>
      <c r="P20" s="3700" t="s">
        <v>218</v>
      </c>
    </row>
    <row r="21" spans="1:26" ht="12" customHeight="1">
      <c r="A21" s="314">
        <v>2002</v>
      </c>
      <c r="B21" s="3522">
        <v>9127643</v>
      </c>
      <c r="C21" s="3522"/>
      <c r="D21" s="3522">
        <v>7672215</v>
      </c>
      <c r="E21" s="3522"/>
      <c r="F21" s="3522">
        <v>1455428</v>
      </c>
      <c r="G21" s="3522"/>
      <c r="H21" s="3705">
        <v>8878844</v>
      </c>
      <c r="I21" s="3705"/>
      <c r="J21" s="3522">
        <v>885972</v>
      </c>
      <c r="K21" s="3705"/>
      <c r="L21" s="2536">
        <v>2052679</v>
      </c>
      <c r="M21" s="3705"/>
      <c r="N21" s="3522">
        <v>510965</v>
      </c>
      <c r="O21" s="3522"/>
      <c r="P21" s="3522">
        <v>467599</v>
      </c>
    </row>
    <row r="22" spans="1:26" ht="12" customHeight="1">
      <c r="A22" s="314">
        <v>2003</v>
      </c>
      <c r="B22" s="3522">
        <v>8509702</v>
      </c>
      <c r="C22" s="3522"/>
      <c r="D22" s="3522">
        <v>7208172</v>
      </c>
      <c r="E22" s="3522"/>
      <c r="F22" s="3522">
        <v>1301530</v>
      </c>
      <c r="G22" s="3522"/>
      <c r="H22" s="3705">
        <v>9525130</v>
      </c>
      <c r="I22" s="3705"/>
      <c r="J22" s="3522">
        <v>863781</v>
      </c>
      <c r="K22" s="3705"/>
      <c r="L22" s="2536">
        <v>2296159</v>
      </c>
      <c r="M22" s="3705"/>
      <c r="N22" s="3522">
        <v>485496</v>
      </c>
      <c r="O22" s="3522"/>
      <c r="P22" s="3522">
        <v>478687</v>
      </c>
    </row>
    <row r="23" spans="1:26" ht="12" customHeight="1">
      <c r="A23" s="314">
        <v>2004</v>
      </c>
      <c r="B23" s="3522">
        <v>8653868</v>
      </c>
      <c r="C23" s="3522"/>
      <c r="D23" s="3522">
        <v>6989847</v>
      </c>
      <c r="E23" s="3522"/>
      <c r="F23" s="3522">
        <v>1253890</v>
      </c>
      <c r="G23" s="3522"/>
      <c r="H23" s="3705">
        <v>10139005</v>
      </c>
      <c r="I23" s="3705"/>
      <c r="J23" s="3522">
        <v>823417</v>
      </c>
      <c r="K23" s="3705"/>
      <c r="L23" s="2536">
        <v>2518156</v>
      </c>
      <c r="M23" s="3705"/>
      <c r="N23" s="3522">
        <v>567106</v>
      </c>
      <c r="O23" s="3522"/>
      <c r="P23" s="3522">
        <v>510437</v>
      </c>
    </row>
    <row r="24" spans="1:26" ht="12" customHeight="1">
      <c r="A24" s="3627">
        <v>2005</v>
      </c>
      <c r="B24" s="3699">
        <v>8178731</v>
      </c>
      <c r="C24" s="3699"/>
      <c r="D24" s="3684">
        <v>6575364</v>
      </c>
      <c r="E24" s="3684"/>
      <c r="F24" s="3684">
        <v>1219648</v>
      </c>
      <c r="G24" s="3684"/>
      <c r="H24" s="3706">
        <v>11070985</v>
      </c>
      <c r="I24" s="3705"/>
      <c r="J24" s="3684">
        <v>828899</v>
      </c>
      <c r="K24" s="3705"/>
      <c r="L24" s="2535">
        <v>4652031</v>
      </c>
      <c r="M24" s="3705"/>
      <c r="N24" s="3699">
        <v>616448</v>
      </c>
      <c r="O24" s="3699"/>
      <c r="P24" s="3699">
        <v>536797</v>
      </c>
    </row>
    <row r="25" spans="1:26" s="3702" customFormat="1" ht="12" customHeight="1">
      <c r="A25" s="3627">
        <v>2006</v>
      </c>
      <c r="B25" s="3688">
        <v>7934522</v>
      </c>
      <c r="C25" s="3688"/>
      <c r="D25" s="2535">
        <v>6350872</v>
      </c>
      <c r="E25" s="2535"/>
      <c r="F25" s="2535">
        <v>1155385</v>
      </c>
      <c r="G25" s="2535"/>
      <c r="H25" s="3706">
        <v>11868940</v>
      </c>
      <c r="I25" s="3705"/>
      <c r="J25" s="2535">
        <v>858014</v>
      </c>
      <c r="K25" s="3705"/>
      <c r="L25" s="2535">
        <v>12457856</v>
      </c>
      <c r="M25" s="3705"/>
      <c r="N25" s="3688">
        <v>573387</v>
      </c>
      <c r="O25" s="3688"/>
      <c r="P25" s="3688">
        <v>582991</v>
      </c>
      <c r="R25" s="3675"/>
    </row>
    <row r="26" spans="1:26" s="3702" customFormat="1" ht="12" customHeight="1">
      <c r="A26" s="3627">
        <v>2007</v>
      </c>
      <c r="B26" s="3688">
        <v>7881755</v>
      </c>
      <c r="C26" s="3688"/>
      <c r="D26" s="2535">
        <v>6217015</v>
      </c>
      <c r="E26" s="2535"/>
      <c r="F26" s="2535">
        <v>1155175</v>
      </c>
      <c r="G26" s="2535"/>
      <c r="H26" s="3706">
        <v>13003468</v>
      </c>
      <c r="I26" s="3705"/>
      <c r="J26" s="2535">
        <v>932068</v>
      </c>
      <c r="K26" s="3705"/>
      <c r="L26" s="2535">
        <v>18554867</v>
      </c>
      <c r="M26" s="3705"/>
      <c r="N26" s="2535">
        <v>594880</v>
      </c>
      <c r="O26" s="2535"/>
      <c r="P26" s="2535">
        <v>642401</v>
      </c>
      <c r="R26" s="3675"/>
    </row>
    <row r="27" spans="1:26" ht="12" customHeight="1">
      <c r="A27" s="3627">
        <v>2008</v>
      </c>
      <c r="B27" s="3688">
        <v>7714200</v>
      </c>
      <c r="C27" s="3688"/>
      <c r="D27" s="2535">
        <v>6101064</v>
      </c>
      <c r="E27" s="2535"/>
      <c r="F27" s="2535">
        <v>1095034</v>
      </c>
      <c r="G27" s="2535"/>
      <c r="H27" s="3706">
        <v>14582035</v>
      </c>
      <c r="I27" s="3705"/>
      <c r="J27" s="2535">
        <v>961220</v>
      </c>
      <c r="K27" s="3705"/>
      <c r="L27" s="2535">
        <v>23298749</v>
      </c>
      <c r="M27" s="3705"/>
      <c r="N27" s="2535">
        <v>569351</v>
      </c>
      <c r="O27" s="2535"/>
      <c r="P27" s="2535">
        <v>689703</v>
      </c>
    </row>
    <row r="28" spans="1:26" s="3702" customFormat="1" ht="12" customHeight="1">
      <c r="A28" s="3627">
        <v>2009</v>
      </c>
      <c r="B28" s="3688">
        <v>7828096</v>
      </c>
      <c r="C28" s="3688"/>
      <c r="D28" s="2535">
        <v>6222444</v>
      </c>
      <c r="E28" s="2535"/>
      <c r="F28" s="2535">
        <v>992385</v>
      </c>
      <c r="G28" s="2535"/>
      <c r="H28" s="3706">
        <v>17081109</v>
      </c>
      <c r="I28" s="3705"/>
      <c r="J28" s="2535">
        <v>935149</v>
      </c>
      <c r="K28" s="3705"/>
      <c r="L28" s="2535">
        <v>25472917</v>
      </c>
      <c r="M28" s="3705"/>
      <c r="N28" s="2535">
        <v>551796</v>
      </c>
      <c r="O28" s="2535"/>
      <c r="P28" s="2535">
        <v>671726</v>
      </c>
      <c r="R28" s="3675"/>
      <c r="S28" s="3675"/>
      <c r="T28" s="3675"/>
      <c r="U28" s="3675"/>
      <c r="V28" s="3675"/>
      <c r="W28" s="3675"/>
      <c r="X28" s="3675"/>
      <c r="Y28" s="3675"/>
      <c r="Z28" s="3675"/>
    </row>
    <row r="29" spans="1:26" s="3702" customFormat="1" ht="12" customHeight="1">
      <c r="A29" s="3627">
        <v>2010</v>
      </c>
      <c r="B29" s="3688">
        <v>8013677</v>
      </c>
      <c r="C29" s="3688"/>
      <c r="D29" s="2535">
        <v>6411430</v>
      </c>
      <c r="E29" s="2535"/>
      <c r="F29" s="2535">
        <v>891989</v>
      </c>
      <c r="G29" s="2535"/>
      <c r="H29" s="3706">
        <v>19548448</v>
      </c>
      <c r="I29" s="3705"/>
      <c r="J29" s="2535">
        <v>670084</v>
      </c>
      <c r="K29" s="3705"/>
      <c r="L29" s="2535">
        <v>26284396</v>
      </c>
      <c r="M29" s="3705"/>
      <c r="N29" s="2535">
        <v>545612</v>
      </c>
      <c r="O29" s="2535"/>
      <c r="P29" s="2535">
        <v>647454</v>
      </c>
      <c r="R29" s="3675"/>
      <c r="S29" s="3675"/>
      <c r="T29" s="3675"/>
      <c r="U29" s="3675"/>
      <c r="V29" s="3675"/>
      <c r="W29" s="3675"/>
      <c r="X29" s="3675"/>
      <c r="Y29" s="3675"/>
      <c r="Z29" s="3675"/>
    </row>
    <row r="30" spans="1:26" s="3702" customFormat="1" ht="12" customHeight="1">
      <c r="A30" s="3627">
        <v>2011</v>
      </c>
      <c r="B30" s="3688">
        <v>7913410</v>
      </c>
      <c r="C30" s="3688"/>
      <c r="D30" s="2535">
        <v>6515573</v>
      </c>
      <c r="E30" s="3708"/>
      <c r="F30" s="2535">
        <v>781399</v>
      </c>
      <c r="G30" s="3708"/>
      <c r="H30" s="3706">
        <v>20916424</v>
      </c>
      <c r="I30" s="3705"/>
      <c r="J30" s="3684">
        <v>624650</v>
      </c>
      <c r="K30" s="3705"/>
      <c r="L30" s="2535">
        <v>26900211</v>
      </c>
      <c r="M30" s="3705"/>
      <c r="N30" s="3706">
        <v>597909.06235689099</v>
      </c>
      <c r="O30" s="3705" t="s">
        <v>428</v>
      </c>
      <c r="P30" s="3522">
        <v>696618</v>
      </c>
      <c r="R30" s="3675"/>
      <c r="S30" s="3675"/>
      <c r="T30" s="3675"/>
      <c r="U30" s="3675"/>
      <c r="V30" s="3675"/>
      <c r="W30" s="3675"/>
      <c r="X30" s="3675"/>
      <c r="Y30" s="3675"/>
      <c r="Z30" s="3675"/>
    </row>
    <row r="31" spans="1:26" s="3702" customFormat="1" ht="12" customHeight="1">
      <c r="A31" s="3707">
        <v>2012</v>
      </c>
      <c r="B31" s="3688">
        <v>8016155</v>
      </c>
      <c r="C31" s="3688"/>
      <c r="D31" s="2535">
        <v>6674811</v>
      </c>
      <c r="E31" s="2535"/>
      <c r="F31" s="2535">
        <v>718375</v>
      </c>
      <c r="G31" s="2535"/>
      <c r="H31" s="3706">
        <v>20474536</v>
      </c>
      <c r="I31" s="3705"/>
      <c r="J31" s="3684">
        <v>753390</v>
      </c>
      <c r="K31" s="3705"/>
      <c r="L31" s="2535">
        <v>27860126</v>
      </c>
      <c r="M31" s="3705"/>
      <c r="N31" s="3706">
        <v>570571</v>
      </c>
      <c r="O31" s="3705"/>
      <c r="P31" s="3705">
        <v>705888</v>
      </c>
      <c r="Q31" s="3705"/>
      <c r="R31" s="3675"/>
      <c r="S31" s="3675"/>
      <c r="T31" s="3675"/>
      <c r="U31" s="3675"/>
      <c r="V31" s="3675"/>
      <c r="W31" s="3675"/>
      <c r="X31" s="3675"/>
      <c r="Y31" s="3675"/>
      <c r="Z31" s="3675"/>
    </row>
    <row r="32" spans="1:26" s="3702" customFormat="1" ht="12" customHeight="1">
      <c r="A32" s="3627">
        <v>2013</v>
      </c>
      <c r="B32" s="3688">
        <v>7836287</v>
      </c>
      <c r="C32" s="3688"/>
      <c r="D32" s="2535">
        <v>6622362</v>
      </c>
      <c r="E32" s="2535"/>
      <c r="F32" s="2535">
        <v>671180</v>
      </c>
      <c r="G32" s="2535"/>
      <c r="H32" s="3706">
        <v>21353803</v>
      </c>
      <c r="I32" s="3705"/>
      <c r="J32" s="3684">
        <v>929031</v>
      </c>
      <c r="K32" s="3705"/>
      <c r="L32" s="2535">
        <v>26764809</v>
      </c>
      <c r="M32" s="3705"/>
      <c r="N32" s="3684">
        <v>531803</v>
      </c>
      <c r="O32" s="3684"/>
      <c r="P32" s="3522">
        <v>849947</v>
      </c>
      <c r="R32" s="3675"/>
      <c r="S32" s="3675"/>
      <c r="T32" s="3675"/>
      <c r="U32" s="3675"/>
      <c r="V32" s="3675"/>
      <c r="W32" s="3675"/>
      <c r="X32" s="3675"/>
      <c r="Y32" s="3675"/>
      <c r="Z32" s="3675"/>
    </row>
    <row r="33" spans="1:26" s="3702" customFormat="1" ht="12" customHeight="1">
      <c r="A33" s="3629">
        <v>2014</v>
      </c>
      <c r="B33" s="3688">
        <v>7108080</v>
      </c>
      <c r="C33" s="3705"/>
      <c r="D33" s="2535">
        <v>5997118</v>
      </c>
      <c r="E33" s="2535"/>
      <c r="F33" s="2535">
        <v>628136</v>
      </c>
      <c r="G33" s="2535"/>
      <c r="H33" s="3706">
        <v>23078225</v>
      </c>
      <c r="I33" s="3705"/>
      <c r="J33" s="2535">
        <v>1060913</v>
      </c>
      <c r="K33" s="3705"/>
      <c r="L33" s="2535">
        <v>24029027</v>
      </c>
      <c r="M33" s="3705"/>
      <c r="N33" s="3706">
        <v>497136</v>
      </c>
      <c r="O33" s="3705"/>
      <c r="P33" s="2535">
        <v>751210</v>
      </c>
      <c r="R33" s="3675"/>
      <c r="S33" s="3675"/>
      <c r="T33" s="3675"/>
      <c r="U33" s="3675"/>
      <c r="V33" s="3675"/>
      <c r="W33" s="3675"/>
      <c r="X33" s="3675"/>
      <c r="Y33" s="3675"/>
      <c r="Z33" s="3675"/>
    </row>
    <row r="34" spans="1:26" s="3702" customFormat="1" ht="12" customHeight="1">
      <c r="A34" s="3629">
        <v>2015</v>
      </c>
      <c r="B34" s="3688">
        <v>6010973</v>
      </c>
      <c r="C34" s="3705"/>
      <c r="D34" s="2535">
        <v>5092197</v>
      </c>
      <c r="E34" s="3705"/>
      <c r="F34" s="2535">
        <v>527027</v>
      </c>
      <c r="G34" s="3705"/>
      <c r="H34" s="3706">
        <v>24385240</v>
      </c>
      <c r="I34" s="3705"/>
      <c r="J34" s="2535">
        <v>1133613</v>
      </c>
      <c r="K34" s="3705"/>
      <c r="L34" s="2535">
        <v>21340114</v>
      </c>
      <c r="M34" s="3705"/>
      <c r="N34" s="3706">
        <v>450615</v>
      </c>
      <c r="O34" s="3705"/>
      <c r="P34" s="2535">
        <v>747758</v>
      </c>
      <c r="R34" s="3675"/>
      <c r="S34" s="3675"/>
      <c r="T34" s="3675"/>
      <c r="U34" s="3675"/>
      <c r="V34" s="3675"/>
      <c r="W34" s="3675"/>
      <c r="X34" s="3675"/>
      <c r="Y34" s="3675"/>
      <c r="Z34" s="3675"/>
    </row>
    <row r="35" spans="1:26" s="3702" customFormat="1" ht="12" customHeight="1">
      <c r="A35" s="3629">
        <v>2016</v>
      </c>
      <c r="B35" s="3688">
        <v>5361612</v>
      </c>
      <c r="C35" s="2535"/>
      <c r="D35" s="2535">
        <v>4540074.7680000002</v>
      </c>
      <c r="E35" s="2535" t="s">
        <v>428</v>
      </c>
      <c r="F35" s="2535">
        <v>501573</v>
      </c>
      <c r="G35" s="2535"/>
      <c r="H35" s="3706">
        <v>25083153</v>
      </c>
      <c r="I35" s="3705"/>
      <c r="J35" s="2535">
        <v>1224768</v>
      </c>
      <c r="K35" s="3705"/>
      <c r="L35" s="2535">
        <v>18965205</v>
      </c>
      <c r="M35" s="3705" t="s">
        <v>428</v>
      </c>
      <c r="N35" s="2535">
        <v>389143</v>
      </c>
      <c r="O35" s="2535"/>
      <c r="P35" s="2535">
        <v>740896</v>
      </c>
      <c r="R35" s="3675"/>
      <c r="S35" s="3675"/>
      <c r="T35" s="3675"/>
      <c r="U35" s="3675"/>
      <c r="V35" s="3675"/>
      <c r="W35" s="3675"/>
      <c r="X35" s="3675"/>
      <c r="Y35" s="3675"/>
      <c r="Z35" s="3675"/>
    </row>
    <row r="36" spans="1:26" ht="12" customHeight="1">
      <c r="A36" s="3627">
        <v>2017</v>
      </c>
      <c r="B36" s="3699">
        <v>4755933</v>
      </c>
      <c r="C36" s="3699"/>
      <c r="D36" s="3699">
        <v>3899717.2089999998</v>
      </c>
      <c r="E36" s="2535" t="s">
        <v>428</v>
      </c>
      <c r="F36" s="3684">
        <v>494113</v>
      </c>
      <c r="G36" s="3699"/>
      <c r="H36" s="3684">
        <v>25805314.451000001</v>
      </c>
      <c r="I36" s="3684" t="s">
        <v>428</v>
      </c>
      <c r="J36" s="3684">
        <v>1319933</v>
      </c>
      <c r="K36" s="3684"/>
      <c r="L36" s="3684">
        <v>16917968</v>
      </c>
      <c r="M36" s="3684" t="s">
        <v>428</v>
      </c>
      <c r="N36" s="3684">
        <v>335344</v>
      </c>
      <c r="O36" s="3684"/>
      <c r="P36" s="3684">
        <v>913136.22600000002</v>
      </c>
    </row>
    <row r="37" spans="1:26" ht="12" customHeight="1">
      <c r="A37" s="3627">
        <v>2018</v>
      </c>
      <c r="B37" s="3699">
        <v>4191755.4909999999</v>
      </c>
      <c r="C37" s="3699" t="s">
        <v>428</v>
      </c>
      <c r="D37" s="3699">
        <v>3429945.946</v>
      </c>
      <c r="E37" s="2535" t="s">
        <v>428</v>
      </c>
      <c r="F37" s="3684">
        <v>494354</v>
      </c>
      <c r="G37" s="3699"/>
      <c r="H37" s="3684">
        <v>27186707</v>
      </c>
      <c r="I37" s="3684"/>
      <c r="J37" s="3684">
        <v>1537469</v>
      </c>
      <c r="K37" s="3684"/>
      <c r="L37" s="3684">
        <v>15962122</v>
      </c>
      <c r="M37" s="3684" t="s">
        <v>428</v>
      </c>
      <c r="N37" s="3684">
        <v>269471</v>
      </c>
      <c r="O37" s="3684"/>
      <c r="P37" s="3684">
        <v>1102750.121</v>
      </c>
    </row>
    <row r="38" spans="1:26" ht="12" customHeight="1">
      <c r="A38" s="3627">
        <v>2019</v>
      </c>
      <c r="B38" s="3684">
        <v>3671947.148</v>
      </c>
      <c r="C38" s="3699"/>
      <c r="D38" s="3684">
        <v>2930625.622</v>
      </c>
      <c r="E38" s="3699"/>
      <c r="F38" s="3684">
        <v>506470.24399999995</v>
      </c>
      <c r="G38" s="3699"/>
      <c r="H38" s="3684">
        <v>27963199</v>
      </c>
      <c r="I38" s="3684" t="s">
        <v>428</v>
      </c>
      <c r="J38" s="3684">
        <v>1575338.162</v>
      </c>
      <c r="K38" s="3684"/>
      <c r="L38" s="3684">
        <v>14729283</v>
      </c>
      <c r="M38" s="3684" t="s">
        <v>428</v>
      </c>
      <c r="N38" s="3684">
        <v>223114.84099999999</v>
      </c>
      <c r="O38" s="3684"/>
      <c r="P38" s="3684">
        <v>1140884.4240000001</v>
      </c>
    </row>
    <row r="39" spans="1:26" ht="12" customHeight="1">
      <c r="A39" s="3627">
        <v>2020</v>
      </c>
      <c r="B39" s="3681">
        <v>3980509</v>
      </c>
      <c r="C39" s="3704" t="s">
        <v>428</v>
      </c>
      <c r="D39" s="3681">
        <v>3146440</v>
      </c>
      <c r="E39" s="3704" t="s">
        <v>428</v>
      </c>
      <c r="F39" s="3681">
        <v>620697</v>
      </c>
      <c r="G39" s="3704" t="s">
        <v>428</v>
      </c>
      <c r="H39" s="3681">
        <v>32993746</v>
      </c>
      <c r="I39" s="3681"/>
      <c r="J39" s="3681">
        <v>1912617</v>
      </c>
      <c r="K39" s="3681"/>
      <c r="L39" s="3681">
        <v>11393857</v>
      </c>
      <c r="M39" s="3681"/>
      <c r="N39" s="3681">
        <v>202480</v>
      </c>
      <c r="O39" s="3681" t="s">
        <v>428</v>
      </c>
      <c r="P39" s="3681">
        <v>892405</v>
      </c>
    </row>
    <row r="40" spans="1:26" ht="12" customHeight="1">
      <c r="A40" s="3627">
        <v>2021</v>
      </c>
      <c r="B40" s="3681">
        <v>3520455</v>
      </c>
      <c r="C40" s="3704" t="s">
        <v>428</v>
      </c>
      <c r="D40" s="3681">
        <v>2719662</v>
      </c>
      <c r="E40" s="3704" t="s">
        <v>428</v>
      </c>
      <c r="F40" s="3681">
        <v>642499</v>
      </c>
      <c r="G40" s="3704"/>
      <c r="H40" s="3681">
        <v>34551092</v>
      </c>
      <c r="I40" s="3681"/>
      <c r="J40" s="3681">
        <v>2099977</v>
      </c>
      <c r="K40" s="3681"/>
      <c r="L40" s="3681">
        <v>10729392</v>
      </c>
      <c r="M40" s="3681"/>
      <c r="N40" s="3681">
        <v>158467</v>
      </c>
      <c r="O40" s="3681" t="s">
        <v>428</v>
      </c>
      <c r="P40" s="3681">
        <v>882981</v>
      </c>
      <c r="Q40" s="3702"/>
    </row>
    <row r="41" spans="1:26" ht="12" customHeight="1">
      <c r="A41" s="3680">
        <v>2022</v>
      </c>
      <c r="B41" s="3676">
        <v>2855550</v>
      </c>
      <c r="C41" s="3703"/>
      <c r="D41" s="3676">
        <v>2181229</v>
      </c>
      <c r="E41" s="3703"/>
      <c r="F41" s="3676">
        <v>565297</v>
      </c>
      <c r="G41" s="3703"/>
      <c r="H41" s="3676">
        <v>33722180</v>
      </c>
      <c r="I41" s="3677"/>
      <c r="J41" s="3676">
        <v>2059062</v>
      </c>
      <c r="K41" s="3677"/>
      <c r="L41" s="3676">
        <v>10561668</v>
      </c>
      <c r="M41" s="3677"/>
      <c r="N41" s="3676">
        <v>127546</v>
      </c>
      <c r="O41" s="3677"/>
      <c r="P41" s="3676">
        <v>971424</v>
      </c>
      <c r="Q41" s="3702"/>
    </row>
    <row r="42" spans="1:26" ht="13.5" customHeight="1">
      <c r="A42" s="5970"/>
      <c r="B42" s="5066" t="s">
        <v>4202</v>
      </c>
      <c r="C42" s="6059"/>
      <c r="D42" s="6059"/>
      <c r="E42" s="6059"/>
      <c r="F42" s="6059"/>
      <c r="G42" s="5978"/>
      <c r="H42" s="5066" t="s">
        <v>4201</v>
      </c>
      <c r="I42" s="6059"/>
      <c r="J42" s="6059"/>
      <c r="K42" s="6059"/>
      <c r="L42" s="6059"/>
      <c r="M42" s="5978"/>
      <c r="N42" s="6053" t="s">
        <v>4200</v>
      </c>
      <c r="O42" s="6054"/>
      <c r="P42" s="6054"/>
      <c r="Q42" s="5976"/>
    </row>
    <row r="43" spans="1:26" ht="13.5" customHeight="1">
      <c r="A43" s="5971"/>
      <c r="B43" s="5067"/>
      <c r="C43" s="6060"/>
      <c r="D43" s="6060"/>
      <c r="E43" s="6060"/>
      <c r="F43" s="6060"/>
      <c r="G43" s="5981"/>
      <c r="H43" s="5067"/>
      <c r="I43" s="6060"/>
      <c r="J43" s="6060"/>
      <c r="K43" s="6060"/>
      <c r="L43" s="6060"/>
      <c r="M43" s="5981"/>
      <c r="N43" s="6055"/>
      <c r="O43" s="6056"/>
      <c r="P43" s="6056"/>
      <c r="Q43" s="5977"/>
    </row>
    <row r="44" spans="1:26" ht="26.25" customHeight="1">
      <c r="A44" s="5971"/>
      <c r="B44" s="5972" t="s">
        <v>91</v>
      </c>
      <c r="C44" s="5972"/>
      <c r="D44" s="5972" t="s">
        <v>4199</v>
      </c>
      <c r="E44" s="5972"/>
      <c r="F44" s="5972" t="s">
        <v>4198</v>
      </c>
      <c r="G44" s="5972"/>
      <c r="H44" s="5067" t="s">
        <v>91</v>
      </c>
      <c r="I44" s="5981"/>
      <c r="J44" s="6057" t="s">
        <v>4197</v>
      </c>
      <c r="K44" s="6058"/>
      <c r="L44" s="5973" t="s">
        <v>4196</v>
      </c>
      <c r="M44" s="5975"/>
      <c r="N44" s="6057" t="s">
        <v>4195</v>
      </c>
      <c r="O44" s="6058"/>
      <c r="P44" s="6051" t="s">
        <v>4194</v>
      </c>
      <c r="Q44" s="6052"/>
    </row>
    <row r="45" spans="1:26" ht="13.5" customHeight="1">
      <c r="A45" s="5972"/>
      <c r="B45" s="5068" t="s">
        <v>4193</v>
      </c>
      <c r="C45" s="5069"/>
      <c r="D45" s="5069"/>
      <c r="E45" s="5069"/>
      <c r="F45" s="5069"/>
      <c r="G45" s="5069"/>
      <c r="H45" s="5069"/>
      <c r="I45" s="5069"/>
      <c r="J45" s="5069"/>
      <c r="K45" s="577"/>
      <c r="L45" s="6051" t="s">
        <v>792</v>
      </c>
      <c r="M45" s="6052"/>
      <c r="N45" s="6051" t="s">
        <v>4193</v>
      </c>
      <c r="O45" s="6064"/>
      <c r="P45" s="6064"/>
      <c r="Q45" s="6052"/>
    </row>
    <row r="46" spans="1:26" ht="9.65" customHeight="1">
      <c r="A46" s="5771" t="s">
        <v>406</v>
      </c>
      <c r="B46" s="5771"/>
      <c r="C46" s="5771"/>
      <c r="D46" s="5771"/>
      <c r="E46" s="5771"/>
      <c r="F46" s="5771"/>
      <c r="G46" s="5771"/>
      <c r="H46" s="5771"/>
      <c r="I46" s="5771"/>
      <c r="J46" s="5771"/>
      <c r="K46" s="5771"/>
      <c r="L46" s="5771"/>
      <c r="M46" s="5771"/>
      <c r="N46" s="5771"/>
      <c r="O46" s="5771"/>
      <c r="P46" s="5771"/>
      <c r="Q46" s="5771"/>
    </row>
    <row r="47" spans="1:26" ht="9.65" customHeight="1">
      <c r="A47" s="5963" t="s">
        <v>4112</v>
      </c>
      <c r="B47" s="5963"/>
      <c r="C47" s="5963"/>
      <c r="D47" s="5963"/>
      <c r="E47" s="5963"/>
      <c r="F47" s="5963"/>
      <c r="G47" s="5963"/>
      <c r="H47" s="5963"/>
      <c r="I47" s="5963"/>
      <c r="J47" s="5963"/>
      <c r="K47" s="5963"/>
      <c r="L47" s="5963"/>
      <c r="M47" s="3264"/>
      <c r="N47" s="3264"/>
      <c r="O47" s="3264"/>
      <c r="P47" s="3264"/>
    </row>
    <row r="48" spans="1:26" ht="9.65" customHeight="1">
      <c r="A48" s="5963" t="s">
        <v>4111</v>
      </c>
      <c r="B48" s="5963"/>
      <c r="C48" s="5963"/>
      <c r="D48" s="5963"/>
      <c r="E48" s="5963"/>
      <c r="F48" s="5963"/>
      <c r="G48" s="5963"/>
      <c r="H48" s="5963"/>
      <c r="I48" s="5963"/>
      <c r="J48" s="5963"/>
      <c r="K48" s="5963"/>
      <c r="L48" s="5963"/>
      <c r="M48" s="3264"/>
      <c r="N48" s="3264"/>
      <c r="O48" s="3264"/>
      <c r="P48" s="3264"/>
    </row>
    <row r="49" spans="1:17" ht="9.65" customHeight="1">
      <c r="A49" s="3616" t="s">
        <v>4192</v>
      </c>
      <c r="B49" s="3616"/>
      <c r="C49" s="3616"/>
      <c r="D49" s="3616"/>
      <c r="E49" s="3616"/>
      <c r="F49" s="3616"/>
      <c r="G49" s="3616"/>
      <c r="H49" s="3616"/>
      <c r="I49" s="3616"/>
      <c r="J49" s="3616"/>
      <c r="K49" s="3616"/>
      <c r="L49" s="3616"/>
      <c r="M49" s="3616"/>
      <c r="N49" s="3616"/>
      <c r="O49" s="3616"/>
      <c r="P49" s="3616"/>
    </row>
    <row r="50" spans="1:17" ht="9.65" customHeight="1">
      <c r="A50" s="3616" t="s">
        <v>4191</v>
      </c>
      <c r="B50" s="3616"/>
      <c r="C50" s="3616"/>
      <c r="D50" s="3616"/>
      <c r="E50" s="3616"/>
      <c r="F50" s="3616"/>
      <c r="G50" s="3616"/>
      <c r="H50" s="3616"/>
      <c r="I50" s="3616"/>
      <c r="J50" s="3616"/>
      <c r="K50" s="3616"/>
      <c r="L50" s="3616"/>
      <c r="M50" s="3616"/>
      <c r="N50" s="3616"/>
      <c r="O50" s="3616"/>
      <c r="P50" s="3616"/>
    </row>
    <row r="51" spans="1:17" ht="9.75" customHeight="1">
      <c r="A51" s="5794" t="s">
        <v>4190</v>
      </c>
      <c r="B51" s="5794"/>
      <c r="C51" s="5794"/>
      <c r="D51" s="5794"/>
      <c r="E51" s="5794"/>
      <c r="F51" s="5794"/>
      <c r="G51" s="5794"/>
      <c r="H51" s="5794"/>
      <c r="I51" s="5794"/>
      <c r="J51" s="5794"/>
      <c r="K51" s="5794"/>
      <c r="L51" s="5794"/>
      <c r="M51" s="5794"/>
      <c r="N51" s="5794"/>
      <c r="O51" s="5794"/>
      <c r="P51" s="5794"/>
      <c r="Q51" s="5794"/>
    </row>
    <row r="52" spans="1:17" ht="9.75" customHeight="1">
      <c r="A52" s="5794" t="s">
        <v>4189</v>
      </c>
      <c r="B52" s="5794"/>
      <c r="C52" s="5794"/>
      <c r="D52" s="5794"/>
      <c r="E52" s="5794"/>
      <c r="F52" s="5794"/>
      <c r="G52" s="5794"/>
      <c r="H52" s="5794"/>
      <c r="I52" s="5794"/>
      <c r="J52" s="5794"/>
      <c r="K52" s="5794"/>
      <c r="L52" s="5794"/>
      <c r="M52" s="5794"/>
      <c r="N52" s="5794"/>
      <c r="O52" s="5794"/>
      <c r="P52" s="5794"/>
      <c r="Q52" s="5794"/>
    </row>
    <row r="53" spans="1:17" s="3046" customFormat="1" ht="9.75" customHeight="1">
      <c r="A53" s="518" t="s">
        <v>403</v>
      </c>
    </row>
    <row r="54" spans="1:17" ht="9.75" customHeight="1">
      <c r="A54" s="3701" t="s">
        <v>4188</v>
      </c>
    </row>
    <row r="55" spans="1:17" ht="9.75" customHeight="1">
      <c r="A55" s="3701" t="s">
        <v>4187</v>
      </c>
    </row>
    <row r="57" spans="1:17">
      <c r="B57" s="3522"/>
      <c r="C57" s="3522"/>
      <c r="D57" s="3522"/>
      <c r="E57" s="3522"/>
      <c r="F57" s="3522"/>
      <c r="G57" s="3522"/>
      <c r="H57" s="3522"/>
      <c r="I57" s="3522"/>
      <c r="J57" s="3522"/>
      <c r="K57" s="3522"/>
      <c r="L57" s="3522"/>
      <c r="M57" s="3522"/>
      <c r="N57" s="3522"/>
      <c r="O57" s="3522"/>
      <c r="P57" s="3700"/>
      <c r="Q57" s="3522"/>
    </row>
    <row r="58" spans="1:17">
      <c r="B58" s="3522"/>
      <c r="C58" s="3522"/>
      <c r="D58" s="3522"/>
      <c r="E58" s="3522"/>
      <c r="F58" s="3522"/>
      <c r="G58" s="3522"/>
      <c r="H58" s="3522"/>
      <c r="I58" s="3522"/>
      <c r="J58" s="3522"/>
      <c r="K58" s="3522"/>
      <c r="L58" s="2536"/>
      <c r="M58" s="3522"/>
      <c r="N58" s="3522"/>
      <c r="O58" s="3522"/>
      <c r="P58" s="3700"/>
      <c r="Q58" s="2536"/>
    </row>
    <row r="59" spans="1:17">
      <c r="B59" s="3522"/>
      <c r="C59" s="3522"/>
      <c r="D59" s="3522"/>
      <c r="E59" s="3522"/>
      <c r="F59" s="3522"/>
      <c r="G59" s="3522"/>
      <c r="H59" s="3522"/>
      <c r="I59" s="3522"/>
      <c r="J59" s="3522"/>
      <c r="K59" s="3522"/>
      <c r="L59" s="2536"/>
      <c r="M59" s="3522"/>
      <c r="N59" s="3522"/>
      <c r="O59" s="3522"/>
      <c r="P59" s="3522"/>
      <c r="Q59" s="2536"/>
    </row>
    <row r="60" spans="1:17">
      <c r="B60" s="3522"/>
      <c r="C60" s="3522"/>
      <c r="D60" s="3522"/>
      <c r="E60" s="3522"/>
      <c r="F60" s="3522"/>
      <c r="G60" s="3522"/>
      <c r="H60" s="3522"/>
      <c r="I60" s="3522"/>
      <c r="J60" s="3522"/>
      <c r="K60" s="3522"/>
      <c r="L60" s="2536"/>
      <c r="M60" s="3522"/>
      <c r="N60" s="3522"/>
      <c r="O60" s="3522"/>
      <c r="P60" s="3522"/>
      <c r="Q60" s="2536"/>
    </row>
    <row r="61" spans="1:17">
      <c r="B61" s="3522"/>
      <c r="C61" s="3522"/>
      <c r="D61" s="3522"/>
      <c r="E61" s="3522"/>
      <c r="F61" s="3522"/>
      <c r="G61" s="3522"/>
      <c r="H61" s="3522"/>
      <c r="I61" s="3522"/>
      <c r="J61" s="3522"/>
      <c r="K61" s="3522"/>
      <c r="L61" s="2536"/>
      <c r="M61" s="3522"/>
      <c r="N61" s="3522"/>
      <c r="O61" s="3522"/>
      <c r="P61" s="3522"/>
      <c r="Q61" s="2536"/>
    </row>
    <row r="62" spans="1:17">
      <c r="B62" s="3699"/>
      <c r="C62" s="3699"/>
      <c r="D62" s="3684"/>
      <c r="E62" s="3684"/>
      <c r="F62" s="3684"/>
      <c r="G62" s="3684"/>
      <c r="H62" s="3684"/>
      <c r="I62" s="3684"/>
      <c r="J62" s="3684"/>
      <c r="K62" s="3684"/>
      <c r="L62" s="2535"/>
      <c r="M62" s="3684"/>
      <c r="N62" s="3699"/>
      <c r="O62" s="3699"/>
      <c r="P62" s="3699"/>
      <c r="Q62" s="2535"/>
    </row>
    <row r="63" spans="1:17">
      <c r="B63" s="3688"/>
      <c r="C63" s="3688"/>
      <c r="D63" s="2535"/>
      <c r="E63" s="2535"/>
      <c r="F63" s="2535"/>
      <c r="G63" s="2535"/>
      <c r="H63" s="2535"/>
      <c r="I63" s="2535"/>
      <c r="J63" s="2535"/>
      <c r="K63" s="2535"/>
      <c r="L63" s="2535"/>
      <c r="M63" s="2535"/>
      <c r="N63" s="3688"/>
      <c r="O63" s="3688"/>
      <c r="P63" s="3688"/>
      <c r="Q63" s="2535"/>
    </row>
    <row r="64" spans="1:17">
      <c r="B64" s="3688"/>
      <c r="C64" s="3688"/>
      <c r="D64" s="2535"/>
      <c r="E64" s="2535"/>
      <c r="F64" s="2535"/>
      <c r="G64" s="2535"/>
      <c r="H64" s="2535"/>
      <c r="I64" s="2535"/>
      <c r="J64" s="2535"/>
      <c r="K64" s="2535"/>
      <c r="L64" s="2535"/>
      <c r="M64" s="2535"/>
      <c r="N64" s="2535"/>
      <c r="O64" s="2535"/>
      <c r="P64" s="2535"/>
      <c r="Q64" s="2535"/>
    </row>
    <row r="65" spans="2:17">
      <c r="B65" s="3688"/>
      <c r="C65" s="3688"/>
      <c r="D65" s="2535"/>
      <c r="E65" s="2535"/>
      <c r="F65" s="2535"/>
      <c r="G65" s="2535"/>
      <c r="H65" s="2535"/>
      <c r="I65" s="2535"/>
      <c r="J65" s="2535"/>
      <c r="K65" s="2535"/>
      <c r="L65" s="2535"/>
      <c r="M65" s="2535"/>
      <c r="N65" s="2535"/>
      <c r="O65" s="2535"/>
      <c r="P65" s="2535"/>
      <c r="Q65" s="2535"/>
    </row>
    <row r="66" spans="2:17">
      <c r="B66" s="3688"/>
      <c r="C66" s="3688"/>
      <c r="D66" s="2535"/>
      <c r="E66" s="2535"/>
      <c r="F66" s="2535"/>
      <c r="G66" s="2535"/>
      <c r="H66" s="2535"/>
      <c r="I66" s="2535"/>
      <c r="J66" s="2535"/>
      <c r="K66" s="2535"/>
      <c r="L66" s="2535"/>
      <c r="M66" s="2535"/>
      <c r="N66" s="2535"/>
      <c r="O66" s="2535"/>
      <c r="P66" s="2535"/>
      <c r="Q66" s="2535"/>
    </row>
    <row r="67" spans="2:17">
      <c r="B67" s="3688"/>
      <c r="C67" s="3688"/>
      <c r="D67" s="2535"/>
      <c r="E67" s="2535"/>
      <c r="F67" s="2535"/>
      <c r="G67" s="2535"/>
      <c r="H67" s="2535"/>
      <c r="I67" s="2535"/>
      <c r="J67" s="2535"/>
      <c r="K67" s="2535"/>
      <c r="L67" s="2535"/>
      <c r="M67" s="2535"/>
      <c r="N67" s="2535"/>
      <c r="O67" s="2535"/>
      <c r="P67" s="2535"/>
      <c r="Q67" s="2535"/>
    </row>
    <row r="68" spans="2:17">
      <c r="B68" s="3688"/>
      <c r="C68" s="3688"/>
      <c r="D68" s="2535"/>
      <c r="E68" s="2535"/>
      <c r="F68" s="2535"/>
      <c r="G68" s="2535"/>
      <c r="H68" s="3684"/>
      <c r="I68" s="3684"/>
      <c r="J68" s="3684"/>
      <c r="K68" s="3684"/>
      <c r="L68" s="2535"/>
      <c r="M68" s="3684"/>
      <c r="N68" s="3684"/>
      <c r="O68" s="3684"/>
      <c r="P68" s="3522"/>
      <c r="Q68" s="2535"/>
    </row>
    <row r="69" spans="2:17">
      <c r="B69" s="3682"/>
      <c r="C69" s="3682"/>
      <c r="D69" s="3678"/>
      <c r="E69" s="3678"/>
      <c r="F69" s="3678"/>
      <c r="G69" s="3678"/>
      <c r="H69" s="3681"/>
      <c r="I69" s="3681"/>
      <c r="J69" s="3681"/>
      <c r="K69" s="3681"/>
      <c r="L69" s="3678"/>
      <c r="M69" s="3681"/>
      <c r="N69" s="3681"/>
      <c r="O69" s="3681"/>
      <c r="P69" s="3521"/>
      <c r="Q69" s="2535"/>
    </row>
    <row r="70" spans="2:17">
      <c r="B70" s="3688"/>
      <c r="C70" s="3688"/>
      <c r="D70" s="2535"/>
      <c r="E70" s="2535"/>
      <c r="F70" s="2535"/>
      <c r="G70" s="2535"/>
      <c r="H70" s="3684"/>
      <c r="I70" s="3684"/>
      <c r="J70" s="3684"/>
      <c r="K70" s="3684"/>
      <c r="L70" s="2535"/>
      <c r="M70" s="3684"/>
      <c r="N70" s="3684"/>
      <c r="O70" s="3684"/>
      <c r="P70" s="3522"/>
      <c r="Q70" s="2535"/>
    </row>
    <row r="71" spans="2:17">
      <c r="B71" s="3688"/>
      <c r="C71" s="3688"/>
      <c r="D71" s="2535"/>
      <c r="E71" s="2535"/>
      <c r="F71" s="2535"/>
      <c r="G71" s="2535"/>
      <c r="H71" s="2535"/>
      <c r="I71" s="2535"/>
      <c r="J71" s="2535"/>
      <c r="K71" s="2535"/>
      <c r="L71" s="2535"/>
      <c r="M71" s="2535"/>
      <c r="N71" s="2535"/>
      <c r="O71" s="2535"/>
      <c r="P71" s="2535"/>
      <c r="Q71" s="2535"/>
    </row>
    <row r="72" spans="2:17">
      <c r="B72" s="3688"/>
      <c r="C72" s="3688"/>
      <c r="D72" s="2535"/>
      <c r="E72" s="2535"/>
      <c r="F72" s="2535"/>
      <c r="G72" s="2535"/>
      <c r="H72" s="2535"/>
      <c r="I72" s="2535"/>
      <c r="J72" s="2535"/>
      <c r="K72" s="2535"/>
      <c r="L72" s="2535"/>
      <c r="M72" s="2535"/>
      <c r="N72" s="2535"/>
      <c r="O72" s="2535"/>
      <c r="P72" s="2535"/>
      <c r="Q72" s="2535"/>
    </row>
    <row r="73" spans="2:17">
      <c r="B73" s="3688"/>
      <c r="C73" s="3688"/>
      <c r="D73" s="2535"/>
      <c r="E73" s="2535"/>
      <c r="F73" s="2535"/>
      <c r="G73" s="2535"/>
      <c r="H73" s="2535"/>
      <c r="I73" s="2535"/>
      <c r="J73" s="2535"/>
      <c r="K73" s="2535"/>
      <c r="L73" s="2535"/>
      <c r="M73" s="2535"/>
      <c r="N73" s="2535"/>
      <c r="O73" s="2535"/>
      <c r="P73" s="2535"/>
      <c r="Q73" s="3698"/>
    </row>
    <row r="74" spans="2:17">
      <c r="B74" s="3697"/>
      <c r="C74" s="3697"/>
      <c r="D74" s="3697"/>
      <c r="E74" s="3697"/>
      <c r="F74" s="3697"/>
      <c r="G74" s="3697"/>
      <c r="H74" s="3697"/>
      <c r="I74" s="3697"/>
      <c r="J74" s="3697"/>
      <c r="K74" s="3697"/>
      <c r="L74" s="3697"/>
      <c r="M74" s="3697"/>
      <c r="N74" s="3697"/>
      <c r="O74" s="3697"/>
      <c r="P74" s="3697"/>
    </row>
    <row r="75" spans="2:17">
      <c r="B75" s="3697"/>
      <c r="C75" s="3697"/>
      <c r="D75" s="3697"/>
      <c r="E75" s="3697"/>
      <c r="F75" s="3697"/>
      <c r="G75" s="3697"/>
      <c r="H75" s="3697"/>
      <c r="I75" s="3697"/>
      <c r="J75" s="3697"/>
      <c r="K75" s="3697"/>
      <c r="L75" s="3697"/>
      <c r="M75" s="3697"/>
      <c r="N75" s="3697"/>
      <c r="O75" s="3697"/>
      <c r="P75" s="3697"/>
    </row>
    <row r="76" spans="2:17">
      <c r="B76" s="3697"/>
      <c r="C76" s="3697"/>
      <c r="D76" s="3697"/>
      <c r="E76" s="3697"/>
      <c r="F76" s="3697"/>
      <c r="G76" s="3697"/>
      <c r="H76" s="3697"/>
      <c r="I76" s="3697"/>
      <c r="J76" s="3697"/>
      <c r="K76" s="3697"/>
      <c r="L76" s="3697"/>
      <c r="M76" s="3697"/>
      <c r="N76" s="3697"/>
      <c r="O76" s="3697"/>
      <c r="P76" s="3697"/>
    </row>
    <row r="77" spans="2:17">
      <c r="B77" s="3697"/>
      <c r="C77" s="3697"/>
      <c r="D77" s="3697"/>
      <c r="E77" s="3697"/>
      <c r="F77" s="3697"/>
      <c r="G77" s="3697"/>
      <c r="H77" s="3697"/>
      <c r="I77" s="3697"/>
      <c r="J77" s="3697"/>
      <c r="K77" s="3697"/>
      <c r="L77" s="3697"/>
      <c r="M77" s="3697"/>
      <c r="N77" s="3697"/>
      <c r="O77" s="3697"/>
      <c r="P77" s="3697"/>
    </row>
    <row r="78" spans="2:17">
      <c r="B78" s="3697"/>
      <c r="C78" s="3697"/>
      <c r="D78" s="3697"/>
      <c r="E78" s="3697"/>
      <c r="F78" s="3697"/>
      <c r="G78" s="3697"/>
      <c r="H78" s="3697"/>
      <c r="I78" s="3697"/>
      <c r="J78" s="3697"/>
      <c r="K78" s="3697"/>
      <c r="L78" s="3697"/>
      <c r="M78" s="3697"/>
      <c r="N78" s="3697"/>
      <c r="O78" s="3697"/>
      <c r="P78" s="3697"/>
    </row>
    <row r="79" spans="2:17">
      <c r="B79" s="3697"/>
      <c r="C79" s="3697"/>
      <c r="D79" s="3697"/>
      <c r="E79" s="3697"/>
      <c r="F79" s="3697"/>
      <c r="G79" s="3697"/>
      <c r="H79" s="3697"/>
      <c r="I79" s="3697"/>
      <c r="J79" s="3697"/>
      <c r="K79" s="3697"/>
      <c r="L79" s="3697"/>
      <c r="M79" s="3697"/>
      <c r="N79" s="3697"/>
      <c r="O79" s="3697"/>
      <c r="P79" s="3697"/>
    </row>
  </sheetData>
  <mergeCells count="40">
    <mergeCell ref="A52:Q52"/>
    <mergeCell ref="A47:L47"/>
    <mergeCell ref="A48:L48"/>
    <mergeCell ref="B8:J8"/>
    <mergeCell ref="N8:P8"/>
    <mergeCell ref="F44:G44"/>
    <mergeCell ref="B42:G43"/>
    <mergeCell ref="P44:Q44"/>
    <mergeCell ref="B45:J45"/>
    <mergeCell ref="N45:Q45"/>
    <mergeCell ref="A46:Q46"/>
    <mergeCell ref="A42:A45"/>
    <mergeCell ref="B44:C44"/>
    <mergeCell ref="D44:E44"/>
    <mergeCell ref="A51:Q51"/>
    <mergeCell ref="L45:M45"/>
    <mergeCell ref="A1:P1"/>
    <mergeCell ref="A2:P2"/>
    <mergeCell ref="A3:A7"/>
    <mergeCell ref="B7:J7"/>
    <mergeCell ref="B6:C6"/>
    <mergeCell ref="D6:E6"/>
    <mergeCell ref="B3:L3"/>
    <mergeCell ref="N5:O6"/>
    <mergeCell ref="N7:Q7"/>
    <mergeCell ref="P5:Q6"/>
    <mergeCell ref="B4:G5"/>
    <mergeCell ref="F6:G6"/>
    <mergeCell ref="H6:I6"/>
    <mergeCell ref="J6:K6"/>
    <mergeCell ref="L6:M6"/>
    <mergeCell ref="H4:M5"/>
    <mergeCell ref="L7:M7"/>
    <mergeCell ref="N3:Q4"/>
    <mergeCell ref="H44:I44"/>
    <mergeCell ref="J44:K44"/>
    <mergeCell ref="L44:M44"/>
    <mergeCell ref="H42:M43"/>
    <mergeCell ref="N44:O44"/>
    <mergeCell ref="N42:Q43"/>
  </mergeCells>
  <hyperlinks>
    <hyperlink ref="A54" r:id="rId1" xr:uid="{C07A5EC1-4858-467B-BFEE-A3F6EAC75C70}"/>
    <hyperlink ref="A55" r:id="rId2" xr:uid="{1DE350A4-8A74-4813-9F03-FA6468AAEBFA}"/>
    <hyperlink ref="L6" r:id="rId3" xr:uid="{C78CAD67-C9A6-4B29-978A-F36860FD4516}"/>
    <hyperlink ref="L44:M44" r:id="rId4" display="Number of short text messages (SMS)" xr:uid="{9CF58006-3254-47FB-B781-9C5A5EAF7D2B}"/>
    <hyperlink ref="L6:M6" r:id="rId5" display="Número de mensagens curtas de texto (SMS)" xr:uid="{54E782FF-DFF1-496F-8475-6A3BF07906A3}"/>
    <hyperlink ref="N42:Q43" r:id="rId6" display="International traffic (outgoing)" xr:uid="{A288DA41-21D6-4AE3-95DE-7F338C72F006}"/>
    <hyperlink ref="N3:Q4" r:id="rId7" display="Tráfego telefónico internacional (de saída)" xr:uid="{61D54800-4C3B-4020-A94A-047BCA29BBB3}"/>
  </hyperlinks>
  <printOptions horizontalCentered="1"/>
  <pageMargins left="0.59055118110236227" right="0.59055118110236227" top="0.59055118110236227" bottom="0.59055118110236227" header="0.31496062992125984" footer="0.31496062992125984"/>
  <pageSetup paperSize="9" scale="74" orientation="portrait" verticalDpi="1200" r:id="rId8"/>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A479-56B0-4C77-BA46-A486BA0B4D4C}">
  <sheetPr>
    <pageSetUpPr fitToPage="1"/>
  </sheetPr>
  <dimension ref="A1:T51"/>
  <sheetViews>
    <sheetView showGridLines="0" zoomScaleNormal="100" workbookViewId="0"/>
  </sheetViews>
  <sheetFormatPr defaultColWidth="9.1796875" defaultRowHeight="10.5"/>
  <cols>
    <col min="1" max="1" width="10.453125" style="3713" customWidth="1"/>
    <col min="2" max="2" width="9.7265625" style="3712" customWidth="1"/>
    <col min="3" max="3" width="2.7265625" style="3712" customWidth="1"/>
    <col min="4" max="4" width="9.7265625" style="3712" customWidth="1"/>
    <col min="5" max="5" width="3" style="3712" customWidth="1"/>
    <col min="6" max="6" width="9.7265625" style="3712" customWidth="1"/>
    <col min="7" max="7" width="2.7265625" style="3712" customWidth="1"/>
    <col min="8" max="8" width="9.7265625" style="3712" customWidth="1"/>
    <col min="9" max="9" width="2.7265625" style="3712" customWidth="1"/>
    <col min="10" max="10" width="9.7265625" style="3712" customWidth="1"/>
    <col min="11" max="11" width="2.7265625" style="3712" customWidth="1"/>
    <col min="12" max="12" width="9.7265625" style="3712" customWidth="1"/>
    <col min="13" max="13" width="2.7265625" style="3712" customWidth="1"/>
    <col min="14" max="14" width="9.7265625" style="3711" customWidth="1"/>
    <col min="15" max="15" width="2.7265625" style="3711" customWidth="1"/>
    <col min="16" max="16" width="9.7265625" style="3712" customWidth="1"/>
    <col min="17" max="17" width="2.7265625" style="3712" customWidth="1"/>
    <col min="18" max="18" width="9.7265625" style="3711" customWidth="1"/>
    <col min="19" max="19" width="2.54296875" style="3711" customWidth="1"/>
    <col min="20" max="16384" width="9.1796875" style="3711"/>
  </cols>
  <sheetData>
    <row r="1" spans="1:19" ht="30" customHeight="1">
      <c r="A1" s="6074" t="s">
        <v>4240</v>
      </c>
      <c r="B1" s="6074"/>
      <c r="C1" s="6074"/>
      <c r="D1" s="6074"/>
      <c r="E1" s="6074"/>
      <c r="F1" s="6074"/>
      <c r="G1" s="6074"/>
      <c r="H1" s="6074"/>
      <c r="I1" s="6074"/>
      <c r="J1" s="6074"/>
      <c r="K1" s="6074"/>
      <c r="L1" s="6074"/>
      <c r="M1" s="6074"/>
      <c r="N1" s="6074"/>
      <c r="O1" s="6074"/>
      <c r="P1" s="6074"/>
      <c r="Q1" s="6074"/>
      <c r="R1" s="6074"/>
    </row>
    <row r="2" spans="1:19" ht="30" customHeight="1">
      <c r="A2" s="6075" t="s">
        <v>4239</v>
      </c>
      <c r="B2" s="6075"/>
      <c r="C2" s="6075"/>
      <c r="D2" s="6075"/>
      <c r="E2" s="6075"/>
      <c r="F2" s="6075"/>
      <c r="G2" s="6075"/>
      <c r="H2" s="6075"/>
      <c r="I2" s="6075"/>
      <c r="J2" s="6075"/>
      <c r="K2" s="6075"/>
      <c r="L2" s="6075"/>
      <c r="M2" s="6075"/>
      <c r="N2" s="6075"/>
      <c r="O2" s="6075"/>
      <c r="P2" s="6075"/>
      <c r="Q2" s="6075"/>
      <c r="R2" s="6075"/>
    </row>
    <row r="3" spans="1:19" ht="9" customHeight="1">
      <c r="A3" s="3735" t="s">
        <v>968</v>
      </c>
      <c r="B3" s="3735"/>
      <c r="C3" s="3735"/>
      <c r="D3" s="3735"/>
      <c r="E3" s="3735"/>
      <c r="F3" s="3735"/>
      <c r="G3" s="3735"/>
      <c r="H3" s="3735"/>
      <c r="I3" s="3735"/>
      <c r="J3" s="3735"/>
      <c r="K3" s="3735"/>
      <c r="L3" s="3734"/>
      <c r="M3" s="3734"/>
      <c r="P3" s="3734"/>
      <c r="Q3" s="3734"/>
    </row>
    <row r="4" spans="1:19" ht="18" customHeight="1">
      <c r="A4" s="5978"/>
      <c r="B4" s="5973" t="s">
        <v>4238</v>
      </c>
      <c r="C4" s="5974"/>
      <c r="D4" s="5974"/>
      <c r="E4" s="5974"/>
      <c r="F4" s="5974"/>
      <c r="G4" s="5975"/>
      <c r="H4" s="6053" t="s">
        <v>4237</v>
      </c>
      <c r="I4" s="5976"/>
      <c r="J4" s="6053" t="s">
        <v>4236</v>
      </c>
      <c r="K4" s="5976"/>
      <c r="L4" s="5973" t="s">
        <v>4235</v>
      </c>
      <c r="M4" s="5974"/>
      <c r="N4" s="5974"/>
      <c r="O4" s="5975"/>
      <c r="P4" s="6053" t="s">
        <v>4234</v>
      </c>
      <c r="Q4" s="5976"/>
      <c r="R4" s="6053" t="s">
        <v>4233</v>
      </c>
      <c r="S4" s="5976"/>
    </row>
    <row r="5" spans="1:19" ht="48.65" customHeight="1">
      <c r="A5" s="5981"/>
      <c r="B5" s="6072" t="s">
        <v>4232</v>
      </c>
      <c r="C5" s="6073"/>
      <c r="D5" s="6072" t="s">
        <v>4231</v>
      </c>
      <c r="E5" s="6073"/>
      <c r="F5" s="6072" t="s">
        <v>4229</v>
      </c>
      <c r="G5" s="6073"/>
      <c r="H5" s="6055"/>
      <c r="I5" s="5977"/>
      <c r="J5" s="6055"/>
      <c r="K5" s="5977"/>
      <c r="L5" s="6072" t="s">
        <v>4230</v>
      </c>
      <c r="M5" s="6073"/>
      <c r="N5" s="6070" t="s">
        <v>4229</v>
      </c>
      <c r="O5" s="6071"/>
      <c r="P5" s="6055"/>
      <c r="Q5" s="5977"/>
      <c r="R5" s="6055"/>
      <c r="S5" s="5977"/>
    </row>
    <row r="6" spans="1:19" ht="12" customHeight="1">
      <c r="A6" s="3710" t="s">
        <v>212</v>
      </c>
      <c r="B6" s="6076"/>
      <c r="C6" s="6076"/>
      <c r="D6" s="6076"/>
      <c r="E6" s="6076"/>
      <c r="F6" s="6076"/>
      <c r="G6" s="6076"/>
      <c r="H6" s="6076"/>
      <c r="I6" s="6076"/>
      <c r="J6" s="6076"/>
      <c r="K6" s="6076"/>
      <c r="L6" s="6076"/>
      <c r="M6" s="6076"/>
      <c r="N6" s="6076"/>
      <c r="O6" s="6076"/>
      <c r="P6" s="6076"/>
      <c r="Q6" s="6076"/>
      <c r="R6" s="6076"/>
    </row>
    <row r="7" spans="1:19" ht="12" customHeight="1">
      <c r="A7" s="314">
        <v>2004</v>
      </c>
      <c r="B7" s="265">
        <v>1392410</v>
      </c>
      <c r="C7" s="265"/>
      <c r="D7" s="265" t="s">
        <v>218</v>
      </c>
      <c r="E7" s="265"/>
      <c r="F7" s="1229">
        <v>3118871</v>
      </c>
      <c r="G7" s="3733"/>
      <c r="H7" s="265">
        <v>347774</v>
      </c>
      <c r="I7" s="265"/>
      <c r="J7" s="265">
        <v>320732</v>
      </c>
      <c r="K7" s="265"/>
      <c r="L7" s="265">
        <v>367365</v>
      </c>
      <c r="M7" s="265"/>
      <c r="N7" s="265" t="s">
        <v>218</v>
      </c>
      <c r="O7" s="265"/>
      <c r="P7" s="265" t="s">
        <v>218</v>
      </c>
      <c r="Q7" s="265"/>
      <c r="R7" s="265" t="s">
        <v>218</v>
      </c>
    </row>
    <row r="8" spans="1:19" ht="12" customHeight="1">
      <c r="A8" s="3627">
        <v>2005</v>
      </c>
      <c r="B8" s="3730">
        <v>1286059</v>
      </c>
      <c r="C8" s="3730"/>
      <c r="D8" s="265" t="s">
        <v>218</v>
      </c>
      <c r="E8" s="265"/>
      <c r="F8" s="3732">
        <v>3106262</v>
      </c>
      <c r="G8" s="3731"/>
      <c r="H8" s="3730">
        <v>366178</v>
      </c>
      <c r="I8" s="3730"/>
      <c r="J8" s="3729">
        <v>344055</v>
      </c>
      <c r="K8" s="3729"/>
      <c r="L8" s="3729">
        <v>420748</v>
      </c>
      <c r="M8" s="3729"/>
      <c r="N8" s="265" t="s">
        <v>218</v>
      </c>
      <c r="O8" s="265"/>
      <c r="P8" s="265" t="s">
        <v>218</v>
      </c>
      <c r="Q8" s="265"/>
      <c r="R8" s="265" t="s">
        <v>218</v>
      </c>
    </row>
    <row r="9" spans="1:19" s="3716" customFormat="1" ht="12" customHeight="1">
      <c r="A9" s="3627">
        <v>2006</v>
      </c>
      <c r="B9" s="3730">
        <v>1335083</v>
      </c>
      <c r="C9" s="3730"/>
      <c r="D9" s="265" t="s">
        <v>218</v>
      </c>
      <c r="E9" s="265"/>
      <c r="F9" s="3732">
        <v>3120841</v>
      </c>
      <c r="G9" s="3731"/>
      <c r="H9" s="3729">
        <v>356887</v>
      </c>
      <c r="I9" s="3729"/>
      <c r="J9" s="3729">
        <v>366616</v>
      </c>
      <c r="K9" s="3729"/>
      <c r="L9" s="3729">
        <v>454605</v>
      </c>
      <c r="M9" s="3729"/>
      <c r="N9" s="265" t="s">
        <v>218</v>
      </c>
      <c r="O9" s="265"/>
      <c r="P9" s="265" t="s">
        <v>218</v>
      </c>
      <c r="Q9" s="265"/>
      <c r="R9" s="265" t="s">
        <v>218</v>
      </c>
    </row>
    <row r="10" spans="1:19" s="3716" customFormat="1" ht="12" customHeight="1">
      <c r="A10" s="3627">
        <v>2007</v>
      </c>
      <c r="B10" s="3730">
        <v>1236865</v>
      </c>
      <c r="C10" s="3730"/>
      <c r="D10" s="3730">
        <v>5728</v>
      </c>
      <c r="E10" s="3730"/>
      <c r="F10" s="3727">
        <v>3112164</v>
      </c>
      <c r="G10" s="3727"/>
      <c r="H10" s="3729">
        <v>337890</v>
      </c>
      <c r="I10" s="3729"/>
      <c r="J10" s="3729">
        <v>392701</v>
      </c>
      <c r="K10" s="3729"/>
      <c r="L10" s="3728">
        <v>677530</v>
      </c>
      <c r="M10" s="3728"/>
      <c r="N10" s="3729">
        <v>131872</v>
      </c>
      <c r="O10" s="3729"/>
      <c r="P10" s="265" t="s">
        <v>218</v>
      </c>
      <c r="Q10" s="265"/>
      <c r="R10" s="3729">
        <v>269261</v>
      </c>
    </row>
    <row r="11" spans="1:19" ht="12" customHeight="1">
      <c r="A11" s="3627">
        <v>2008</v>
      </c>
      <c r="B11" s="3730">
        <v>1110097</v>
      </c>
      <c r="C11" s="3730"/>
      <c r="D11" s="3730">
        <v>13726</v>
      </c>
      <c r="E11" s="3730"/>
      <c r="F11" s="3727">
        <v>3037687</v>
      </c>
      <c r="G11" s="3727"/>
      <c r="H11" s="3730">
        <v>340508</v>
      </c>
      <c r="I11" s="3730"/>
      <c r="J11" s="3729">
        <v>583902</v>
      </c>
      <c r="K11" s="3729"/>
      <c r="L11" s="3728">
        <v>535645</v>
      </c>
      <c r="M11" s="3728"/>
      <c r="N11" s="3729">
        <v>249357</v>
      </c>
      <c r="O11" s="3729"/>
      <c r="P11" s="265" t="s">
        <v>218</v>
      </c>
      <c r="Q11" s="265"/>
      <c r="R11" s="3729">
        <v>319702</v>
      </c>
    </row>
    <row r="12" spans="1:19" s="3716" customFormat="1" ht="12" customHeight="1">
      <c r="A12" s="3627">
        <v>2009</v>
      </c>
      <c r="B12" s="3730">
        <v>1096006</v>
      </c>
      <c r="C12" s="3730"/>
      <c r="D12" s="3730">
        <v>15502</v>
      </c>
      <c r="E12" s="3730"/>
      <c r="F12" s="3727">
        <v>2779401</v>
      </c>
      <c r="G12" s="3727"/>
      <c r="H12" s="3730">
        <v>357962</v>
      </c>
      <c r="I12" s="3730"/>
      <c r="J12" s="3729">
        <v>651697</v>
      </c>
      <c r="K12" s="3729"/>
      <c r="L12" s="3728">
        <v>496915</v>
      </c>
      <c r="M12" s="3728"/>
      <c r="N12" s="3729">
        <v>314747</v>
      </c>
      <c r="O12" s="3729"/>
      <c r="P12" s="265" t="s">
        <v>218</v>
      </c>
      <c r="Q12" s="265"/>
      <c r="R12" s="3729">
        <v>381164</v>
      </c>
    </row>
    <row r="13" spans="1:19" s="3716" customFormat="1" ht="12" customHeight="1">
      <c r="A13" s="3627">
        <v>2010</v>
      </c>
      <c r="B13" s="3730">
        <v>1026030</v>
      </c>
      <c r="C13" s="3730"/>
      <c r="D13" s="3730">
        <v>11641</v>
      </c>
      <c r="E13" s="3730"/>
      <c r="F13" s="3727">
        <v>2529789</v>
      </c>
      <c r="G13" s="3727"/>
      <c r="H13" s="3730">
        <v>343741</v>
      </c>
      <c r="I13" s="3730"/>
      <c r="J13" s="3729">
        <v>666303</v>
      </c>
      <c r="K13" s="3729"/>
      <c r="L13" s="3728">
        <v>460910</v>
      </c>
      <c r="M13" s="3728"/>
      <c r="N13" s="3729">
        <v>376592</v>
      </c>
      <c r="O13" s="3729"/>
      <c r="P13" s="265" t="s">
        <v>218</v>
      </c>
      <c r="Q13" s="265"/>
      <c r="R13" s="3729">
        <v>417172</v>
      </c>
    </row>
    <row r="14" spans="1:19" s="3716" customFormat="1" ht="12" customHeight="1">
      <c r="A14" s="3627">
        <v>2011</v>
      </c>
      <c r="B14" s="3730">
        <v>908401</v>
      </c>
      <c r="C14" s="3730"/>
      <c r="D14" s="3730">
        <v>3651</v>
      </c>
      <c r="E14" s="3730"/>
      <c r="F14" s="3727">
        <v>2358463</v>
      </c>
      <c r="G14" s="3727"/>
      <c r="H14" s="3729">
        <v>261994</v>
      </c>
      <c r="I14" s="3729"/>
      <c r="J14" s="3729">
        <v>297034</v>
      </c>
      <c r="K14" s="3729"/>
      <c r="L14" s="3728">
        <v>265596</v>
      </c>
      <c r="M14" s="3728"/>
      <c r="N14" s="3728">
        <v>355015</v>
      </c>
      <c r="O14" s="3728"/>
      <c r="P14" s="3728">
        <v>873594</v>
      </c>
      <c r="Q14" s="3728"/>
      <c r="R14" s="3728">
        <v>324488</v>
      </c>
    </row>
    <row r="15" spans="1:19" s="3716" customFormat="1" ht="12" customHeight="1">
      <c r="A15" s="3627">
        <v>2012</v>
      </c>
      <c r="B15" s="3727">
        <v>827691.29</v>
      </c>
      <c r="C15" s="3727"/>
      <c r="D15" s="3730">
        <v>3123</v>
      </c>
      <c r="E15" s="3730"/>
      <c r="F15" s="3727">
        <v>2098583.5800000005</v>
      </c>
      <c r="G15" s="3727"/>
      <c r="H15" s="3729">
        <v>247151</v>
      </c>
      <c r="I15" s="3729"/>
      <c r="J15" s="3729">
        <v>287773</v>
      </c>
      <c r="K15" s="3729"/>
      <c r="L15" s="3728">
        <v>196499</v>
      </c>
      <c r="M15" s="3728"/>
      <c r="N15" s="3728">
        <v>347856</v>
      </c>
      <c r="O15" s="3728"/>
      <c r="P15" s="3728">
        <v>946266</v>
      </c>
      <c r="Q15" s="3728"/>
      <c r="R15" s="3728">
        <v>224888.60870999997</v>
      </c>
      <c r="S15" s="3711" t="s">
        <v>428</v>
      </c>
    </row>
    <row r="16" spans="1:19" s="3716" customFormat="1" ht="12" customHeight="1">
      <c r="A16" s="3627">
        <v>2013</v>
      </c>
      <c r="B16" s="3727">
        <v>779106.2649999999</v>
      </c>
      <c r="C16" s="3727"/>
      <c r="D16" s="3730">
        <v>2887</v>
      </c>
      <c r="E16" s="3730"/>
      <c r="F16" s="3727">
        <v>1803496.8181260419</v>
      </c>
      <c r="G16" s="3727"/>
      <c r="H16" s="3730">
        <v>215625</v>
      </c>
      <c r="I16" s="3730"/>
      <c r="J16" s="3729">
        <v>264838</v>
      </c>
      <c r="K16" s="3729"/>
      <c r="L16" s="3728">
        <v>184462.758</v>
      </c>
      <c r="M16" s="3728"/>
      <c r="N16" s="3728">
        <v>346221</v>
      </c>
      <c r="O16" s="3728"/>
      <c r="P16" s="3728">
        <v>1012977</v>
      </c>
      <c r="Q16" s="3728"/>
      <c r="R16" s="3728">
        <v>228500.36195000005</v>
      </c>
      <c r="S16" s="3711" t="s">
        <v>428</v>
      </c>
    </row>
    <row r="17" spans="1:20" s="3716" customFormat="1" ht="12" customHeight="1">
      <c r="A17" s="3627">
        <v>2014</v>
      </c>
      <c r="B17" s="3727">
        <v>788892.50799999991</v>
      </c>
      <c r="C17" s="3727"/>
      <c r="D17" s="3727">
        <v>2351</v>
      </c>
      <c r="E17" s="3727"/>
      <c r="F17" s="3727">
        <v>1630919.0469546842</v>
      </c>
      <c r="G17" s="3727"/>
      <c r="H17" s="3727">
        <v>202363</v>
      </c>
      <c r="I17" s="3727"/>
      <c r="J17" s="3728">
        <v>235974</v>
      </c>
      <c r="K17" s="3728"/>
      <c r="L17" s="3728">
        <v>196160.92799999999</v>
      </c>
      <c r="M17" s="3728"/>
      <c r="N17" s="3728">
        <v>332858</v>
      </c>
      <c r="O17" s="3728"/>
      <c r="P17" s="3728">
        <v>1162374</v>
      </c>
      <c r="Q17" s="3728"/>
      <c r="R17" s="3728">
        <v>146657.16212999998</v>
      </c>
      <c r="S17" s="3711" t="s">
        <v>428</v>
      </c>
    </row>
    <row r="18" spans="1:20" s="3716" customFormat="1" ht="12" customHeight="1">
      <c r="A18" s="3627">
        <v>2015</v>
      </c>
      <c r="B18" s="3727">
        <v>631778.58100000001</v>
      </c>
      <c r="C18" s="3727"/>
      <c r="D18" s="3727">
        <v>2012</v>
      </c>
      <c r="E18" s="3727"/>
      <c r="F18" s="3727">
        <v>1369534.169</v>
      </c>
      <c r="G18" s="3727" t="s">
        <v>428</v>
      </c>
      <c r="H18" s="3727">
        <v>82859</v>
      </c>
      <c r="I18" s="3727"/>
      <c r="J18" s="3728">
        <v>205294.95199999999</v>
      </c>
      <c r="K18" s="3728"/>
      <c r="L18" s="3728">
        <v>150790.00899999999</v>
      </c>
      <c r="M18" s="3728"/>
      <c r="N18" s="3728">
        <v>306227</v>
      </c>
      <c r="O18" s="3728"/>
      <c r="P18" s="3728">
        <v>1509968.600145</v>
      </c>
      <c r="Q18" s="3728"/>
      <c r="R18" s="3728">
        <v>241274.43408000001</v>
      </c>
      <c r="S18" s="3711" t="s">
        <v>428</v>
      </c>
    </row>
    <row r="19" spans="1:20" s="3716" customFormat="1" ht="12" customHeight="1">
      <c r="A19" s="3627">
        <v>2016</v>
      </c>
      <c r="B19" s="3727">
        <v>582978.83900000004</v>
      </c>
      <c r="C19" s="3727"/>
      <c r="D19" s="3727">
        <v>3230</v>
      </c>
      <c r="E19" s="3727"/>
      <c r="F19" s="3727">
        <v>1212507.7010000001</v>
      </c>
      <c r="G19" s="3727" t="s">
        <v>428</v>
      </c>
      <c r="H19" s="3727">
        <v>59068</v>
      </c>
      <c r="I19" s="3727"/>
      <c r="J19" s="3728">
        <v>181522.90400000001</v>
      </c>
      <c r="K19" s="3728"/>
      <c r="L19" s="3728">
        <v>113623.37800000001</v>
      </c>
      <c r="M19" s="3728"/>
      <c r="N19" s="3728">
        <v>347216.86</v>
      </c>
      <c r="O19" s="3728" t="s">
        <v>428</v>
      </c>
      <c r="P19" s="3728">
        <v>1683259.2388829999</v>
      </c>
      <c r="Q19" s="3728"/>
      <c r="R19" s="3728">
        <v>249131.48452</v>
      </c>
      <c r="S19" s="3711" t="s">
        <v>428</v>
      </c>
    </row>
    <row r="20" spans="1:20" ht="12" customHeight="1">
      <c r="A20" s="3627">
        <v>2017</v>
      </c>
      <c r="B20" s="3727">
        <v>401125.64800000004</v>
      </c>
      <c r="C20" s="3727"/>
      <c r="D20" s="3727">
        <v>3654.2179999999998</v>
      </c>
      <c r="E20" s="3727" t="s">
        <v>428</v>
      </c>
      <c r="F20" s="3727">
        <v>1146013.77</v>
      </c>
      <c r="G20" s="3727" t="s">
        <v>428</v>
      </c>
      <c r="H20" s="3728" t="s">
        <v>218</v>
      </c>
      <c r="I20" s="3728"/>
      <c r="J20" s="3727">
        <v>161253.51800000001</v>
      </c>
      <c r="K20" s="3727"/>
      <c r="L20" s="3727">
        <v>111469.663</v>
      </c>
      <c r="M20" s="3727"/>
      <c r="N20" s="3728">
        <v>378153.32</v>
      </c>
      <c r="O20" s="3728" t="s">
        <v>428</v>
      </c>
      <c r="P20" s="3728">
        <v>1698322.939</v>
      </c>
      <c r="Q20" s="3728"/>
      <c r="R20" s="3727">
        <v>445171.3983</v>
      </c>
      <c r="S20" s="3711" t="s">
        <v>428</v>
      </c>
      <c r="T20" s="3716"/>
    </row>
    <row r="21" spans="1:20" ht="12" customHeight="1">
      <c r="A21" s="3627">
        <v>2018</v>
      </c>
      <c r="B21" s="3725">
        <v>299977.37099999998</v>
      </c>
      <c r="C21" s="3725" t="s">
        <v>428</v>
      </c>
      <c r="D21" s="3725">
        <v>3341.7849999999999</v>
      </c>
      <c r="E21" s="3725" t="s">
        <v>428</v>
      </c>
      <c r="F21" s="3725">
        <v>1047482.7379999999</v>
      </c>
      <c r="G21" s="3725" t="s">
        <v>428</v>
      </c>
      <c r="H21" s="3726" t="s">
        <v>218</v>
      </c>
      <c r="I21" s="3726"/>
      <c r="J21" s="3725">
        <v>215047.149</v>
      </c>
      <c r="K21" s="3725" t="s">
        <v>428</v>
      </c>
      <c r="L21" s="3725">
        <v>115760.89899999999</v>
      </c>
      <c r="M21" s="3725"/>
      <c r="N21" s="3726">
        <v>455575.96600000001</v>
      </c>
      <c r="O21" s="3726" t="s">
        <v>428</v>
      </c>
      <c r="P21" s="3726">
        <v>1582495.1370000001</v>
      </c>
      <c r="Q21" s="3726"/>
      <c r="R21" s="3725">
        <v>450402.9865</v>
      </c>
      <c r="S21" s="3711" t="s">
        <v>428</v>
      </c>
      <c r="T21" s="3716"/>
    </row>
    <row r="22" spans="1:20" ht="12" customHeight="1">
      <c r="A22" s="3627">
        <v>2019</v>
      </c>
      <c r="B22" s="3725">
        <v>246570.99200000003</v>
      </c>
      <c r="C22" s="3725" t="s">
        <v>428</v>
      </c>
      <c r="D22" s="3725">
        <v>3913.9929999999999</v>
      </c>
      <c r="E22" s="3725"/>
      <c r="F22" s="3725">
        <v>993004.80499999993</v>
      </c>
      <c r="G22" s="3725" t="s">
        <v>428</v>
      </c>
      <c r="H22" s="3726" t="s">
        <v>218</v>
      </c>
      <c r="I22" s="3726"/>
      <c r="J22" s="3725">
        <v>207306.37299999999</v>
      </c>
      <c r="K22" s="3725" t="s">
        <v>428</v>
      </c>
      <c r="L22" s="3725">
        <v>108765.00899999999</v>
      </c>
      <c r="M22" s="3725" t="s">
        <v>428</v>
      </c>
      <c r="N22" s="3726">
        <v>474288.58600000001</v>
      </c>
      <c r="O22" s="3726" t="s">
        <v>428</v>
      </c>
      <c r="P22" s="3726">
        <v>1648663.2009999999</v>
      </c>
      <c r="Q22" s="3726" t="s">
        <v>428</v>
      </c>
      <c r="R22" s="3725">
        <v>475944.7378699999</v>
      </c>
      <c r="S22" s="3711" t="s">
        <v>428</v>
      </c>
      <c r="T22" s="3716"/>
    </row>
    <row r="23" spans="1:20" ht="12" customHeight="1">
      <c r="A23" s="3627">
        <v>2020</v>
      </c>
      <c r="B23" s="3725">
        <v>232370.709</v>
      </c>
      <c r="C23" s="3725" t="s">
        <v>428</v>
      </c>
      <c r="D23" s="3725">
        <v>4768</v>
      </c>
      <c r="E23" s="3725" t="s">
        <v>428</v>
      </c>
      <c r="F23" s="3725">
        <v>990652.14299999981</v>
      </c>
      <c r="G23" s="3725" t="s">
        <v>428</v>
      </c>
      <c r="H23" s="3726" t="s">
        <v>218</v>
      </c>
      <c r="I23" s="3726"/>
      <c r="J23" s="3725">
        <v>170126.709</v>
      </c>
      <c r="K23" s="3725" t="s">
        <v>428</v>
      </c>
      <c r="L23" s="3725">
        <v>108188.314</v>
      </c>
      <c r="M23" s="3725" t="s">
        <v>428</v>
      </c>
      <c r="N23" s="3726">
        <v>434114.57</v>
      </c>
      <c r="O23" s="3726" t="s">
        <v>428</v>
      </c>
      <c r="P23" s="3726">
        <v>1731427.7960000001</v>
      </c>
      <c r="Q23" s="3726" t="s">
        <v>428</v>
      </c>
      <c r="R23" s="3725">
        <v>663436.52065999992</v>
      </c>
      <c r="S23" s="3711" t="s">
        <v>428</v>
      </c>
      <c r="T23" s="3716"/>
    </row>
    <row r="24" spans="1:20" ht="12" customHeight="1">
      <c r="A24" s="3724">
        <v>2021</v>
      </c>
      <c r="B24" s="3722">
        <v>204363.01</v>
      </c>
      <c r="C24" s="3722" t="s">
        <v>428</v>
      </c>
      <c r="D24" s="3722">
        <v>3787.9569999999999</v>
      </c>
      <c r="E24" s="3722" t="s">
        <v>428</v>
      </c>
      <c r="F24" s="3722">
        <v>970146.25000000012</v>
      </c>
      <c r="G24" s="3722" t="s">
        <v>428</v>
      </c>
      <c r="H24" s="3723" t="s">
        <v>218</v>
      </c>
      <c r="I24" s="3723"/>
      <c r="J24" s="3722">
        <v>192833.36900000001</v>
      </c>
      <c r="K24" s="3722" t="s">
        <v>428</v>
      </c>
      <c r="L24" s="3722">
        <v>115531.107</v>
      </c>
      <c r="M24" s="3722" t="s">
        <v>428</v>
      </c>
      <c r="N24" s="3723">
        <v>482662.31099999999</v>
      </c>
      <c r="O24" s="3723" t="s">
        <v>428</v>
      </c>
      <c r="P24" s="3723">
        <v>1790953.514</v>
      </c>
      <c r="Q24" s="3723" t="s">
        <v>428</v>
      </c>
      <c r="R24" s="3722">
        <v>799899.94979999994</v>
      </c>
      <c r="S24" s="3721" t="s">
        <v>428</v>
      </c>
      <c r="T24" s="3716"/>
    </row>
    <row r="25" spans="1:20" ht="12" customHeight="1">
      <c r="A25" s="3680">
        <v>2022</v>
      </c>
      <c r="B25" s="3717">
        <v>181191.639</v>
      </c>
      <c r="C25" s="3720"/>
      <c r="D25" s="3717">
        <v>4547.2579999999998</v>
      </c>
      <c r="E25" s="3720"/>
      <c r="F25" s="3717">
        <v>948583.21899999992</v>
      </c>
      <c r="G25" s="3720"/>
      <c r="H25" s="3719" t="s">
        <v>218</v>
      </c>
      <c r="I25" s="3718"/>
      <c r="J25" s="3717">
        <v>199628.39</v>
      </c>
      <c r="K25" s="3720"/>
      <c r="L25" s="3717">
        <v>127298.73000000001</v>
      </c>
      <c r="M25" s="3720"/>
      <c r="N25" s="3719">
        <v>532209.25300000003</v>
      </c>
      <c r="O25" s="3718"/>
      <c r="P25" s="3719">
        <v>1867346.754</v>
      </c>
      <c r="Q25" s="3718"/>
      <c r="R25" s="3717">
        <v>835493.81931999989</v>
      </c>
      <c r="T25" s="3716"/>
    </row>
    <row r="26" spans="1:20" ht="13.5" customHeight="1">
      <c r="A26" s="5978"/>
      <c r="B26" s="5973" t="s">
        <v>4228</v>
      </c>
      <c r="C26" s="5974"/>
      <c r="D26" s="5974"/>
      <c r="E26" s="5974"/>
      <c r="F26" s="5974"/>
      <c r="G26" s="5975"/>
      <c r="H26" s="6053" t="s">
        <v>4227</v>
      </c>
      <c r="I26" s="5976"/>
      <c r="J26" s="6053" t="s">
        <v>4226</v>
      </c>
      <c r="K26" s="5976"/>
      <c r="L26" s="5973" t="s">
        <v>4225</v>
      </c>
      <c r="M26" s="5974"/>
      <c r="N26" s="5974"/>
      <c r="O26" s="5975"/>
      <c r="P26" s="6053" t="s">
        <v>4224</v>
      </c>
      <c r="Q26" s="5976"/>
      <c r="R26" s="6053" t="s">
        <v>4223</v>
      </c>
      <c r="S26" s="5976"/>
      <c r="T26" s="3716"/>
    </row>
    <row r="27" spans="1:20" ht="36" customHeight="1">
      <c r="A27" s="5981"/>
      <c r="B27" s="6072" t="s">
        <v>4222</v>
      </c>
      <c r="C27" s="6073"/>
      <c r="D27" s="6072" t="s">
        <v>4221</v>
      </c>
      <c r="E27" s="6073"/>
      <c r="F27" s="6072" t="s">
        <v>4219</v>
      </c>
      <c r="G27" s="6073"/>
      <c r="H27" s="6055"/>
      <c r="I27" s="5977"/>
      <c r="J27" s="6055"/>
      <c r="K27" s="5977"/>
      <c r="L27" s="6072" t="s">
        <v>4220</v>
      </c>
      <c r="M27" s="6073"/>
      <c r="N27" s="6070" t="s">
        <v>4219</v>
      </c>
      <c r="O27" s="6071"/>
      <c r="P27" s="6055"/>
      <c r="Q27" s="5977"/>
      <c r="R27" s="6055"/>
      <c r="S27" s="5977"/>
      <c r="T27" s="3716"/>
    </row>
    <row r="28" spans="1:20" ht="9.65" customHeight="1">
      <c r="A28" s="5771" t="s">
        <v>406</v>
      </c>
      <c r="B28" s="5771"/>
      <c r="C28" s="5771"/>
      <c r="D28" s="5771"/>
      <c r="E28" s="5771"/>
      <c r="F28" s="5771"/>
      <c r="G28" s="5771"/>
      <c r="H28" s="5771"/>
      <c r="I28" s="5771"/>
      <c r="J28" s="5771"/>
      <c r="K28" s="5771"/>
      <c r="L28" s="5771"/>
      <c r="M28" s="5771"/>
      <c r="N28" s="5771"/>
      <c r="O28" s="5771"/>
      <c r="P28" s="5771"/>
      <c r="Q28" s="5771"/>
      <c r="R28" s="5771"/>
    </row>
    <row r="29" spans="1:20" s="3046" customFormat="1" ht="9.65" customHeight="1">
      <c r="A29" s="5963" t="s">
        <v>4112</v>
      </c>
      <c r="B29" s="5963"/>
      <c r="C29" s="5963"/>
      <c r="D29" s="5963"/>
      <c r="E29" s="5963"/>
      <c r="F29" s="5963"/>
      <c r="G29" s="5963"/>
      <c r="H29" s="5963"/>
      <c r="I29" s="5963"/>
      <c r="J29" s="5963"/>
      <c r="K29" s="5963"/>
      <c r="L29" s="5963"/>
      <c r="M29" s="3182"/>
      <c r="N29" s="3182"/>
      <c r="O29" s="3182"/>
      <c r="P29" s="3182"/>
      <c r="Q29" s="3182"/>
      <c r="R29" s="3182"/>
    </row>
    <row r="30" spans="1:20" s="3046" customFormat="1" ht="9.65" customHeight="1">
      <c r="A30" s="5963" t="s">
        <v>4111</v>
      </c>
      <c r="B30" s="5963"/>
      <c r="C30" s="5963"/>
      <c r="D30" s="5963"/>
      <c r="E30" s="5963"/>
      <c r="F30" s="5963"/>
      <c r="G30" s="5963"/>
      <c r="H30" s="5963"/>
      <c r="I30" s="5963"/>
      <c r="J30" s="5963"/>
      <c r="K30" s="5963"/>
      <c r="L30" s="5963"/>
      <c r="M30" s="3182"/>
      <c r="N30" s="3182"/>
      <c r="O30" s="3182"/>
      <c r="P30" s="3182"/>
      <c r="Q30" s="3182"/>
      <c r="R30" s="3182"/>
    </row>
    <row r="31" spans="1:20" s="3050" customFormat="1" ht="30.75" customHeight="1">
      <c r="A31" s="5794" t="s">
        <v>4218</v>
      </c>
      <c r="B31" s="5794"/>
      <c r="C31" s="5794"/>
      <c r="D31" s="5794"/>
      <c r="E31" s="5794"/>
      <c r="F31" s="5794"/>
      <c r="G31" s="5794"/>
      <c r="H31" s="5794"/>
      <c r="I31" s="5794"/>
      <c r="J31" s="5794"/>
      <c r="K31" s="5794"/>
      <c r="L31" s="5794"/>
      <c r="M31" s="5794"/>
      <c r="N31" s="5794"/>
      <c r="O31" s="5794"/>
      <c r="P31" s="5794"/>
      <c r="Q31" s="5794"/>
      <c r="R31" s="5794"/>
    </row>
    <row r="32" spans="1:20" s="3050" customFormat="1" ht="28.5" customHeight="1">
      <c r="A32" s="5794" t="s">
        <v>4217</v>
      </c>
      <c r="B32" s="5794"/>
      <c r="C32" s="5794"/>
      <c r="D32" s="5794"/>
      <c r="E32" s="5794"/>
      <c r="F32" s="5794"/>
      <c r="G32" s="5794"/>
      <c r="H32" s="5794"/>
      <c r="I32" s="5794"/>
      <c r="J32" s="5794"/>
      <c r="K32" s="5794"/>
      <c r="L32" s="5794"/>
      <c r="M32" s="5794"/>
      <c r="N32" s="5794"/>
      <c r="O32" s="5794"/>
      <c r="P32" s="5794"/>
      <c r="Q32" s="5794"/>
      <c r="R32" s="5794"/>
    </row>
    <row r="33" spans="1:18" ht="8.25" customHeight="1"/>
    <row r="34" spans="1:18" ht="9.75" customHeight="1">
      <c r="A34" s="518" t="s">
        <v>403</v>
      </c>
    </row>
    <row r="35" spans="1:18" ht="9.75" customHeight="1">
      <c r="A35" s="3701" t="s">
        <v>4216</v>
      </c>
    </row>
    <row r="36" spans="1:18">
      <c r="F36" s="3715"/>
    </row>
    <row r="37" spans="1:18">
      <c r="F37" s="3715"/>
    </row>
    <row r="38" spans="1:18">
      <c r="B38" s="3714"/>
      <c r="C38" s="3714"/>
      <c r="D38" s="3714"/>
      <c r="E38" s="3714"/>
      <c r="F38" s="3715"/>
      <c r="G38" s="3714"/>
      <c r="H38" s="3714"/>
      <c r="I38" s="3714"/>
      <c r="J38" s="3714"/>
      <c r="K38" s="3714"/>
      <c r="L38" s="3714"/>
      <c r="M38" s="3714"/>
      <c r="N38" s="3714"/>
      <c r="O38" s="3714"/>
      <c r="P38" s="3714"/>
      <c r="Q38" s="3714"/>
      <c r="R38" s="3714"/>
    </row>
    <row r="39" spans="1:18">
      <c r="B39" s="3714"/>
      <c r="C39" s="3714"/>
      <c r="D39" s="3714"/>
      <c r="E39" s="3714"/>
      <c r="F39" s="3714"/>
      <c r="G39" s="3714"/>
      <c r="H39" s="3714"/>
      <c r="I39" s="3714"/>
      <c r="J39" s="3714"/>
      <c r="K39" s="3714"/>
      <c r="L39" s="3714"/>
      <c r="M39" s="3714"/>
      <c r="N39" s="3714"/>
      <c r="O39" s="3714"/>
      <c r="P39" s="3714"/>
      <c r="Q39" s="3714"/>
      <c r="R39" s="3714"/>
    </row>
    <row r="40" spans="1:18">
      <c r="B40" s="3714"/>
      <c r="C40" s="3714"/>
      <c r="D40" s="3714"/>
      <c r="E40" s="3714"/>
      <c r="F40" s="3714"/>
      <c r="G40" s="3714"/>
      <c r="H40" s="3714"/>
      <c r="I40" s="3714"/>
      <c r="J40" s="3714"/>
      <c r="K40" s="3714"/>
      <c r="L40" s="3714"/>
      <c r="M40" s="3714"/>
      <c r="N40" s="3714"/>
      <c r="O40" s="3714"/>
      <c r="P40" s="3714"/>
      <c r="Q40" s="3714"/>
      <c r="R40" s="3714"/>
    </row>
    <row r="41" spans="1:18">
      <c r="B41" s="3714"/>
      <c r="C41" s="3714"/>
      <c r="D41" s="3714"/>
      <c r="E41" s="3714"/>
      <c r="F41" s="3714"/>
      <c r="G41" s="3714"/>
      <c r="H41" s="3714"/>
      <c r="I41" s="3714"/>
      <c r="J41" s="3714"/>
      <c r="K41" s="3714"/>
      <c r="L41" s="3714"/>
      <c r="M41" s="3714"/>
      <c r="N41" s="3714"/>
      <c r="O41" s="3714"/>
      <c r="P41" s="3714"/>
      <c r="Q41" s="3714"/>
      <c r="R41" s="3714"/>
    </row>
    <row r="42" spans="1:18">
      <c r="B42" s="3714"/>
      <c r="C42" s="3714"/>
      <c r="D42" s="3714"/>
      <c r="E42" s="3714"/>
      <c r="F42" s="3714"/>
      <c r="G42" s="3714"/>
      <c r="H42" s="3714"/>
      <c r="I42" s="3714"/>
      <c r="J42" s="3714"/>
      <c r="K42" s="3714"/>
      <c r="L42" s="3714"/>
      <c r="M42" s="3714"/>
      <c r="N42" s="3714"/>
      <c r="O42" s="3714"/>
      <c r="P42" s="3714"/>
      <c r="Q42" s="3714"/>
      <c r="R42" s="3714"/>
    </row>
    <row r="43" spans="1:18">
      <c r="B43" s="3714"/>
      <c r="C43" s="3714"/>
      <c r="D43" s="3714"/>
      <c r="E43" s="3714"/>
      <c r="F43" s="3714"/>
      <c r="G43" s="3714"/>
      <c r="H43" s="3714"/>
      <c r="I43" s="3714"/>
      <c r="J43" s="3714"/>
      <c r="K43" s="3714"/>
      <c r="L43" s="3714"/>
      <c r="M43" s="3714"/>
      <c r="N43" s="3714"/>
      <c r="O43" s="3714"/>
      <c r="P43" s="3714"/>
      <c r="Q43" s="3714"/>
      <c r="R43" s="3714"/>
    </row>
    <row r="44" spans="1:18">
      <c r="B44" s="3714"/>
      <c r="C44" s="3714"/>
      <c r="D44" s="3714"/>
      <c r="E44" s="3714"/>
      <c r="F44" s="3714"/>
      <c r="G44" s="3714"/>
      <c r="H44" s="3714"/>
      <c r="I44" s="3714"/>
      <c r="J44" s="3714"/>
      <c r="K44" s="3714"/>
      <c r="L44" s="3714"/>
      <c r="M44" s="3714"/>
      <c r="N44" s="3714"/>
      <c r="O44" s="3714"/>
      <c r="P44" s="3714"/>
      <c r="Q44" s="3714"/>
      <c r="R44" s="3714"/>
    </row>
    <row r="45" spans="1:18">
      <c r="B45" s="3714"/>
      <c r="C45" s="3714"/>
      <c r="D45" s="3714"/>
      <c r="E45" s="3714"/>
      <c r="F45" s="3714"/>
      <c r="G45" s="3714"/>
      <c r="H45" s="3714"/>
      <c r="I45" s="3714"/>
      <c r="J45" s="3714"/>
      <c r="K45" s="3714"/>
      <c r="L45" s="3714"/>
      <c r="M45" s="3714"/>
      <c r="N45" s="3714"/>
      <c r="O45" s="3714"/>
      <c r="P45" s="3714"/>
      <c r="Q45" s="3714"/>
      <c r="R45" s="3714"/>
    </row>
    <row r="46" spans="1:18">
      <c r="B46" s="3714"/>
      <c r="C46" s="3714"/>
      <c r="D46" s="3714"/>
      <c r="E46" s="3714"/>
      <c r="F46" s="3714"/>
      <c r="G46" s="3714"/>
      <c r="H46" s="3714"/>
      <c r="I46" s="3714"/>
      <c r="J46" s="3714"/>
      <c r="K46" s="3714"/>
      <c r="L46" s="3714"/>
      <c r="M46" s="3714"/>
      <c r="N46" s="3714"/>
      <c r="O46" s="3714"/>
      <c r="P46" s="3714"/>
      <c r="Q46" s="3714"/>
      <c r="R46" s="3714"/>
    </row>
    <row r="47" spans="1:18">
      <c r="B47" s="3714"/>
      <c r="C47" s="3714"/>
      <c r="D47" s="3714"/>
      <c r="E47" s="3714"/>
      <c r="F47" s="3714"/>
      <c r="G47" s="3714"/>
      <c r="H47" s="3714"/>
      <c r="I47" s="3714"/>
      <c r="J47" s="3714"/>
      <c r="K47" s="3714"/>
      <c r="L47" s="3714"/>
      <c r="M47" s="3714"/>
      <c r="N47" s="3714"/>
      <c r="O47" s="3714"/>
      <c r="P47" s="3714"/>
      <c r="Q47" s="3714"/>
      <c r="R47" s="3714"/>
    </row>
    <row r="48" spans="1:18">
      <c r="B48" s="3714"/>
      <c r="C48" s="3714"/>
      <c r="D48" s="3714"/>
      <c r="E48" s="3714"/>
      <c r="F48" s="3714"/>
      <c r="G48" s="3714"/>
      <c r="H48" s="3714"/>
      <c r="I48" s="3714"/>
      <c r="J48" s="3714"/>
      <c r="K48" s="3714"/>
      <c r="L48" s="3714"/>
      <c r="M48" s="3714"/>
      <c r="N48" s="3714"/>
      <c r="O48" s="3714"/>
      <c r="P48" s="3714"/>
      <c r="Q48" s="3714"/>
      <c r="R48" s="3714"/>
    </row>
    <row r="49" spans="2:18">
      <c r="B49" s="3714"/>
      <c r="C49" s="3714"/>
      <c r="D49" s="3714"/>
      <c r="E49" s="3714"/>
      <c r="F49" s="3714"/>
      <c r="G49" s="3714"/>
      <c r="H49" s="3714"/>
      <c r="I49" s="3714"/>
      <c r="J49" s="3714"/>
      <c r="K49" s="3714"/>
      <c r="L49" s="3714"/>
      <c r="M49" s="3714"/>
      <c r="N49" s="3714"/>
      <c r="O49" s="3714"/>
      <c r="P49" s="3714"/>
      <c r="Q49" s="3714"/>
      <c r="R49" s="3714"/>
    </row>
    <row r="50" spans="2:18">
      <c r="B50" s="3714"/>
      <c r="C50" s="3714"/>
      <c r="D50" s="3714"/>
      <c r="E50" s="3714"/>
      <c r="F50" s="3714"/>
      <c r="G50" s="3714"/>
      <c r="H50" s="3714"/>
      <c r="I50" s="3714"/>
      <c r="J50" s="3714"/>
      <c r="K50" s="3714"/>
      <c r="L50" s="3714"/>
      <c r="M50" s="3714"/>
      <c r="N50" s="3714"/>
      <c r="O50" s="3714"/>
      <c r="P50" s="3714"/>
      <c r="Q50" s="3714"/>
      <c r="R50" s="3714"/>
    </row>
    <row r="51" spans="2:18">
      <c r="B51" s="3714"/>
      <c r="C51" s="3714"/>
      <c r="D51" s="3714"/>
      <c r="E51" s="3714"/>
      <c r="F51" s="3714"/>
      <c r="G51" s="3714"/>
      <c r="H51" s="3714"/>
      <c r="I51" s="3714"/>
      <c r="J51" s="3714"/>
      <c r="K51" s="3714"/>
      <c r="L51" s="3714"/>
      <c r="M51" s="3714"/>
      <c r="N51" s="3714"/>
      <c r="O51" s="3714"/>
      <c r="P51" s="3714"/>
      <c r="Q51" s="3714"/>
      <c r="R51" s="3714"/>
    </row>
  </sheetData>
  <mergeCells count="32">
    <mergeCell ref="R26:S27"/>
    <mergeCell ref="A31:R31"/>
    <mergeCell ref="A32:R32"/>
    <mergeCell ref="B6:R6"/>
    <mergeCell ref="A26:A27"/>
    <mergeCell ref="A28:R28"/>
    <mergeCell ref="B27:C27"/>
    <mergeCell ref="F27:G27"/>
    <mergeCell ref="P26:Q27"/>
    <mergeCell ref="A29:L29"/>
    <mergeCell ref="A30:L30"/>
    <mergeCell ref="H26:I27"/>
    <mergeCell ref="J26:K27"/>
    <mergeCell ref="L27:M27"/>
    <mergeCell ref="L26:O26"/>
    <mergeCell ref="D27:E27"/>
    <mergeCell ref="A1:R1"/>
    <mergeCell ref="A2:R2"/>
    <mergeCell ref="A4:A5"/>
    <mergeCell ref="B5:C5"/>
    <mergeCell ref="F5:G5"/>
    <mergeCell ref="H4:I5"/>
    <mergeCell ref="P4:Q5"/>
    <mergeCell ref="J4:K5"/>
    <mergeCell ref="R4:S5"/>
    <mergeCell ref="N27:O27"/>
    <mergeCell ref="B26:G26"/>
    <mergeCell ref="L5:M5"/>
    <mergeCell ref="L4:O4"/>
    <mergeCell ref="N5:O5"/>
    <mergeCell ref="D5:E5"/>
    <mergeCell ref="B4:G4"/>
  </mergeCells>
  <hyperlinks>
    <hyperlink ref="A35" r:id="rId1" xr:uid="{8BFE0959-65EF-4B56-AEAA-CE13DABA0780}"/>
    <hyperlink ref="R4:R5" r:id="rId2" display="Outros serviços" xr:uid="{11A43C91-133A-4003-B349-13A94C205F8C}"/>
    <hyperlink ref="B26:G26" r:id="rId3" display="Telephone services" xr:uid="{D039655C-67A6-4EE2-9483-2F6890E91892}"/>
    <hyperlink ref="H26:I27" r:id="rId4" display="Leased lines" xr:uid="{3CE8E149-0118-4860-A72A-D32AFBCD4EB0}"/>
    <hyperlink ref="J26:K27" r:id="rId5" display="Subscription televison service" xr:uid="{B0168E9B-D230-47DD-9EE4-2C2CA9B5B9BE}"/>
    <hyperlink ref="L26:O26" r:id="rId6" display="Internet acess" xr:uid="{68569AA7-3D0C-4FCC-AAE4-77A4E6DA896E}"/>
    <hyperlink ref="P26:Q27" r:id="rId7" display="Bundled services" xr:uid="{D438873F-8A34-43DD-AF0D-274D1763E4B8}"/>
    <hyperlink ref="R26:R27" r:id="rId8" display="Other services" xr:uid="{E8C2254A-F7E3-423D-A467-7DF406449885}"/>
    <hyperlink ref="B4:G4" r:id="rId9" display="Serviço telefónico" xr:uid="{1EE2154A-3AEA-4293-ADFA-51DC0D0C8233}"/>
    <hyperlink ref="H4:I5" r:id="rId10" display="Circuitos alugados" xr:uid="{100FBA36-4096-468E-A4DC-0ECED5E45524}"/>
    <hyperlink ref="J4:K5" r:id="rId11" display="Televisão por subscrição" xr:uid="{E64CB98A-6C4F-4555-AE72-15339E0CAC6A}"/>
    <hyperlink ref="L4:O4" r:id="rId12" display="Acesso à internet" xr:uid="{1658ECEC-E3D9-4F3B-9074-70B793476907}"/>
  </hyperlinks>
  <printOptions horizontalCentered="1"/>
  <pageMargins left="0.59055118110236227" right="0.59055118110236227" top="0.59055118110236227" bottom="0.59055118110236227" header="0.31496062992125984" footer="0.31496062992125984"/>
  <pageSetup paperSize="9" scale="78" orientation="portrait" verticalDpi="1200" r:id="rId1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98C4-653A-4525-80FF-7512F49EED28}">
  <sheetPr>
    <pageSetUpPr fitToPage="1"/>
  </sheetPr>
  <dimension ref="A1:I10"/>
  <sheetViews>
    <sheetView showGridLines="0" workbookViewId="0"/>
  </sheetViews>
  <sheetFormatPr defaultColWidth="9.1796875" defaultRowHeight="10.5"/>
  <cols>
    <col min="1" max="4" width="32.453125" style="3739" customWidth="1"/>
    <col min="5" max="5" width="21.81640625" style="3738" hidden="1" customWidth="1"/>
    <col min="6" max="6" width="11.54296875" style="3738" hidden="1" customWidth="1"/>
    <col min="7" max="7" width="12.1796875" style="3738" hidden="1" customWidth="1"/>
    <col min="8" max="8" width="17.54296875" style="3738" hidden="1" customWidth="1"/>
    <col min="9" max="9" width="10.7265625" style="3738" hidden="1" customWidth="1"/>
    <col min="10" max="16384" width="9.1796875" style="3738"/>
  </cols>
  <sheetData>
    <row r="1" spans="1:9" ht="14">
      <c r="A1" s="3737" t="s">
        <v>4278</v>
      </c>
    </row>
    <row r="2" spans="1:9" ht="14">
      <c r="A2" s="3736" t="s">
        <v>4277</v>
      </c>
    </row>
    <row r="3" spans="1:9" s="3743" customFormat="1" ht="19.5" customHeight="1">
      <c r="A3" s="3744" t="s">
        <v>88</v>
      </c>
      <c r="B3" s="3744" t="s">
        <v>89</v>
      </c>
      <c r="C3" s="3744" t="s">
        <v>57</v>
      </c>
      <c r="D3" s="3744" t="s">
        <v>58</v>
      </c>
      <c r="E3" s="3743" t="s">
        <v>4276</v>
      </c>
      <c r="F3" s="3743" t="s">
        <v>4275</v>
      </c>
      <c r="G3" s="3743" t="s">
        <v>4274</v>
      </c>
      <c r="H3" s="3743" t="s">
        <v>4273</v>
      </c>
      <c r="I3" s="3743" t="s">
        <v>4272</v>
      </c>
    </row>
    <row r="4" spans="1:9" ht="21">
      <c r="A4" s="3742" t="s">
        <v>4271</v>
      </c>
      <c r="B4" s="3742" t="s">
        <v>4270</v>
      </c>
      <c r="C4" s="3742" t="s">
        <v>4269</v>
      </c>
      <c r="D4" s="3742" t="s">
        <v>4268</v>
      </c>
      <c r="E4" s="3738" t="s">
        <v>4267</v>
      </c>
      <c r="F4" s="3738" t="s">
        <v>4250</v>
      </c>
      <c r="G4" s="3738" t="s">
        <v>4249</v>
      </c>
      <c r="H4" s="3738" t="s">
        <v>4248</v>
      </c>
      <c r="I4" s="3738" t="s">
        <v>27</v>
      </c>
    </row>
    <row r="5" spans="1:9" ht="21">
      <c r="A5" s="3742" t="s">
        <v>4049</v>
      </c>
      <c r="B5" s="3742" t="s">
        <v>4266</v>
      </c>
      <c r="C5" s="3742" t="s">
        <v>4265</v>
      </c>
      <c r="D5" s="3742" t="s">
        <v>4264</v>
      </c>
      <c r="E5" s="3738" t="s">
        <v>4263</v>
      </c>
      <c r="F5" s="3738" t="s">
        <v>4250</v>
      </c>
      <c r="G5" s="3738" t="s">
        <v>4249</v>
      </c>
      <c r="H5" s="3738" t="s">
        <v>4248</v>
      </c>
      <c r="I5" s="3738" t="s">
        <v>27</v>
      </c>
    </row>
    <row r="6" spans="1:9" ht="21">
      <c r="A6" s="3742" t="s">
        <v>4048</v>
      </c>
      <c r="B6" s="3742" t="s">
        <v>4262</v>
      </c>
      <c r="C6" s="3742" t="s">
        <v>4261</v>
      </c>
      <c r="D6" s="3742" t="s">
        <v>4260</v>
      </c>
      <c r="E6" s="3738" t="s">
        <v>4259</v>
      </c>
      <c r="F6" s="3738" t="s">
        <v>4250</v>
      </c>
      <c r="G6" s="3738" t="s">
        <v>4249</v>
      </c>
      <c r="H6" s="3738" t="s">
        <v>4248</v>
      </c>
      <c r="I6" s="3738" t="s">
        <v>27</v>
      </c>
    </row>
    <row r="7" spans="1:9" ht="21">
      <c r="A7" s="3742" t="s">
        <v>4258</v>
      </c>
      <c r="B7" s="3742" t="s">
        <v>4257</v>
      </c>
      <c r="C7" s="3742" t="s">
        <v>4256</v>
      </c>
      <c r="D7" s="3742" t="s">
        <v>4255</v>
      </c>
      <c r="E7" s="3738" t="s">
        <v>4102</v>
      </c>
      <c r="F7" s="3738" t="s">
        <v>4250</v>
      </c>
      <c r="G7" s="3738" t="s">
        <v>4249</v>
      </c>
      <c r="H7" s="3738" t="s">
        <v>4248</v>
      </c>
      <c r="I7" s="3738" t="s">
        <v>27</v>
      </c>
    </row>
    <row r="8" spans="1:9" ht="21">
      <c r="A8" s="3742" t="s">
        <v>4254</v>
      </c>
      <c r="B8" s="3742" t="s">
        <v>4253</v>
      </c>
      <c r="C8" s="3742" t="s">
        <v>4252</v>
      </c>
      <c r="D8" s="3742" t="s">
        <v>4251</v>
      </c>
      <c r="E8" s="3738" t="s">
        <v>4101</v>
      </c>
      <c r="F8" s="3738" t="s">
        <v>4250</v>
      </c>
      <c r="G8" s="3738" t="s">
        <v>4249</v>
      </c>
      <c r="H8" s="3738" t="s">
        <v>4248</v>
      </c>
      <c r="I8" s="3738" t="s">
        <v>27</v>
      </c>
    </row>
    <row r="9" spans="1:9" ht="40.5" customHeight="1">
      <c r="A9" s="3742" t="s">
        <v>4044</v>
      </c>
      <c r="B9" s="3742" t="s">
        <v>4247</v>
      </c>
      <c r="C9" s="3742" t="s">
        <v>4246</v>
      </c>
      <c r="D9" s="3742" t="s">
        <v>4245</v>
      </c>
    </row>
    <row r="10" spans="1:9" ht="21">
      <c r="A10" s="3741" t="s">
        <v>4244</v>
      </c>
      <c r="B10" s="3740" t="s">
        <v>4243</v>
      </c>
      <c r="C10" s="3741" t="s">
        <v>4242</v>
      </c>
      <c r="D10" s="3740" t="s">
        <v>4241</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96A0F-00C0-467D-8EAB-4670E5F0142C}">
  <dimension ref="A1:A24"/>
  <sheetViews>
    <sheetView showGridLines="0" workbookViewId="0"/>
  </sheetViews>
  <sheetFormatPr defaultColWidth="9.1796875" defaultRowHeight="12.5"/>
  <cols>
    <col min="1" max="1" width="63.7265625" style="3745" bestFit="1" customWidth="1"/>
    <col min="2" max="16384" width="9.1796875" style="3745"/>
  </cols>
  <sheetData>
    <row r="1" spans="1:1" ht="13">
      <c r="A1" s="2144" t="s">
        <v>4288</v>
      </c>
    </row>
    <row r="2" spans="1:1" ht="13">
      <c r="A2" s="2143" t="s">
        <v>4287</v>
      </c>
    </row>
    <row r="3" spans="1:1" ht="13">
      <c r="A3" s="713"/>
    </row>
    <row r="4" spans="1:1" ht="13">
      <c r="A4" s="2144" t="s">
        <v>771</v>
      </c>
    </row>
    <row r="5" spans="1:1" ht="13">
      <c r="A5" s="712"/>
    </row>
    <row r="6" spans="1:1" ht="13">
      <c r="A6" s="3748" t="s">
        <v>4286</v>
      </c>
    </row>
    <row r="7" spans="1:1" ht="13">
      <c r="A7" s="710" t="s">
        <v>1279</v>
      </c>
    </row>
    <row r="8" spans="1:1" ht="13">
      <c r="A8" s="710" t="s">
        <v>768</v>
      </c>
    </row>
    <row r="9" spans="1:1" ht="13">
      <c r="A9" s="710" t="s">
        <v>767</v>
      </c>
    </row>
    <row r="10" spans="1:1" ht="13">
      <c r="A10" s="710" t="s">
        <v>2674</v>
      </c>
    </row>
    <row r="11" spans="1:1" ht="13">
      <c r="A11" s="3748" t="s">
        <v>4285</v>
      </c>
    </row>
    <row r="12" spans="1:1" ht="13">
      <c r="A12" s="708" t="s">
        <v>166</v>
      </c>
    </row>
    <row r="13" spans="1:1" ht="13">
      <c r="A13" s="708" t="s">
        <v>4284</v>
      </c>
    </row>
    <row r="14" spans="1:1" ht="13">
      <c r="A14" s="708"/>
    </row>
    <row r="15" spans="1:1" ht="13">
      <c r="A15" s="2144" t="s">
        <v>207</v>
      </c>
    </row>
    <row r="16" spans="1:1" ht="13">
      <c r="A16" s="3747"/>
    </row>
    <row r="17" spans="1:1" ht="13">
      <c r="A17" s="3746" t="s">
        <v>345</v>
      </c>
    </row>
    <row r="18" spans="1:1" ht="13">
      <c r="A18" s="3746" t="s">
        <v>4283</v>
      </c>
    </row>
    <row r="19" spans="1:1" ht="13">
      <c r="A19" s="3746" t="s">
        <v>4282</v>
      </c>
    </row>
    <row r="20" spans="1:1" ht="13">
      <c r="A20" s="3746" t="s">
        <v>4281</v>
      </c>
    </row>
    <row r="21" spans="1:1" ht="13">
      <c r="A21" s="3746" t="s">
        <v>4280</v>
      </c>
    </row>
    <row r="22" spans="1:1" ht="13">
      <c r="A22" s="3746" t="s">
        <v>4279</v>
      </c>
    </row>
    <row r="23" spans="1:1" ht="13">
      <c r="A23" s="3746" t="s">
        <v>757</v>
      </c>
    </row>
    <row r="24" spans="1:1" ht="13">
      <c r="A24" s="3746" t="s">
        <v>754</v>
      </c>
    </row>
  </sheetData>
  <hyperlinks>
    <hyperlink ref="A19" r:id="rId1" xr:uid="{737F170B-3A86-4EE5-AFF4-95C553EA8A06}"/>
    <hyperlink ref="A18" r:id="rId2" xr:uid="{254FB3D5-3833-45CC-9F4F-D9082E4D5C30}"/>
  </hyperlinks>
  <pageMargins left="0.75" right="0.75" top="1" bottom="1" header="0.5" footer="0.5"/>
  <pageSetup paperSize="9" orientation="portrait" verticalDpi="0" r:id="rId3"/>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54D7-B822-4AEC-AC75-DEA388919D65}">
  <dimension ref="A1:K43"/>
  <sheetViews>
    <sheetView showGridLines="0" workbookViewId="0"/>
  </sheetViews>
  <sheetFormatPr defaultColWidth="9.1796875" defaultRowHeight="10.5"/>
  <cols>
    <col min="1" max="1" width="31.26953125" style="2145" customWidth="1"/>
    <col min="2" max="3" width="9.26953125" style="2145" customWidth="1"/>
    <col min="4" max="4" width="8.81640625" style="2145" customWidth="1"/>
    <col min="5" max="6" width="6.54296875" style="2145" customWidth="1"/>
    <col min="7" max="7" width="35.1796875" style="2145" customWidth="1"/>
    <col min="8" max="8" width="1.1796875" style="2145" customWidth="1"/>
    <col min="9" max="9" width="16" style="2145" customWidth="1"/>
    <col min="10" max="16384" width="9.1796875" style="2145"/>
  </cols>
  <sheetData>
    <row r="1" spans="1:11" s="3773" customFormat="1" ht="20.149999999999999" customHeight="1">
      <c r="A1" s="6089" t="s">
        <v>4352</v>
      </c>
      <c r="B1" s="6089"/>
      <c r="C1" s="6089"/>
      <c r="D1" s="6089"/>
      <c r="E1" s="6089"/>
      <c r="F1" s="6089"/>
      <c r="G1" s="6089"/>
    </row>
    <row r="2" spans="1:11" s="3773" customFormat="1" ht="20.149999999999999" customHeight="1">
      <c r="A2" s="6090" t="s">
        <v>4351</v>
      </c>
      <c r="B2" s="6090"/>
      <c r="C2" s="6090"/>
      <c r="D2" s="6090"/>
      <c r="E2" s="6090"/>
      <c r="F2" s="6090"/>
      <c r="G2" s="6090"/>
      <c r="I2" s="3777"/>
    </row>
    <row r="3" spans="1:11" s="3773" customFormat="1" ht="12.75" customHeight="1">
      <c r="A3" s="3776" t="s">
        <v>4350</v>
      </c>
      <c r="B3" s="3775"/>
      <c r="C3" s="3775"/>
      <c r="D3" s="3775"/>
      <c r="E3" s="3775"/>
      <c r="F3" s="3775"/>
      <c r="G3" s="3774" t="s">
        <v>2344</v>
      </c>
    </row>
    <row r="4" spans="1:11" s="3773" customFormat="1" ht="18" customHeight="1">
      <c r="A4" s="6079" t="s">
        <v>4296</v>
      </c>
      <c r="B4" s="6082" t="s">
        <v>1030</v>
      </c>
      <c r="C4" s="6083"/>
      <c r="D4" s="6083"/>
      <c r="E4" s="6083"/>
      <c r="F4" s="6083"/>
      <c r="G4" s="6079" t="s">
        <v>4296</v>
      </c>
    </row>
    <row r="5" spans="1:11" ht="19.5" customHeight="1">
      <c r="A5" s="6080"/>
      <c r="B5" s="6084" t="s">
        <v>91</v>
      </c>
      <c r="C5" s="6086" t="s">
        <v>4349</v>
      </c>
      <c r="D5" s="6087"/>
      <c r="E5" s="6087"/>
      <c r="F5" s="6087"/>
      <c r="G5" s="6080"/>
    </row>
    <row r="6" spans="1:11" ht="27" customHeight="1">
      <c r="A6" s="6081"/>
      <c r="B6" s="6091"/>
      <c r="C6" s="2936" t="s">
        <v>958</v>
      </c>
      <c r="D6" s="3755" t="s">
        <v>954</v>
      </c>
      <c r="E6" s="3755" t="s">
        <v>953</v>
      </c>
      <c r="F6" s="3754" t="s">
        <v>956</v>
      </c>
      <c r="G6" s="6081"/>
    </row>
    <row r="7" spans="1:11" s="3749" customFormat="1" ht="13.15" customHeight="1">
      <c r="A7" s="3772" t="s">
        <v>4348</v>
      </c>
      <c r="B7" s="3765">
        <v>1342116</v>
      </c>
      <c r="C7" s="3765">
        <v>1291457</v>
      </c>
      <c r="D7" s="3765">
        <v>42882</v>
      </c>
      <c r="E7" s="3765">
        <v>6717</v>
      </c>
      <c r="F7" s="3765">
        <v>1060</v>
      </c>
      <c r="G7" s="3764" t="s">
        <v>4347</v>
      </c>
      <c r="H7" s="2588"/>
      <c r="I7" s="2145"/>
      <c r="J7" s="3770"/>
      <c r="K7" s="3770"/>
    </row>
    <row r="8" spans="1:11" ht="21">
      <c r="A8" s="3766" t="s">
        <v>4346</v>
      </c>
      <c r="B8" s="3765">
        <v>215729</v>
      </c>
      <c r="C8" s="3765">
        <v>205122</v>
      </c>
      <c r="D8" s="3765">
        <v>9410</v>
      </c>
      <c r="E8" s="3765">
        <v>1070</v>
      </c>
      <c r="F8" s="3765">
        <v>127</v>
      </c>
      <c r="G8" s="3769" t="s">
        <v>4345</v>
      </c>
      <c r="H8" s="3768"/>
      <c r="I8" s="3767"/>
      <c r="J8" s="3771"/>
      <c r="K8" s="3770"/>
    </row>
    <row r="9" spans="1:11" ht="21">
      <c r="A9" s="3766" t="s">
        <v>4344</v>
      </c>
      <c r="B9" s="3765">
        <v>31967</v>
      </c>
      <c r="C9" s="3765">
        <v>30504</v>
      </c>
      <c r="D9" s="3765">
        <v>1271</v>
      </c>
      <c r="E9" s="3765">
        <v>174</v>
      </c>
      <c r="F9" s="3765">
        <v>18</v>
      </c>
      <c r="G9" s="3769" t="s">
        <v>4343</v>
      </c>
      <c r="H9" s="3768"/>
      <c r="I9" s="3767"/>
      <c r="J9" s="3756"/>
    </row>
    <row r="10" spans="1:11" ht="11.5">
      <c r="A10" s="3760" t="s">
        <v>4342</v>
      </c>
      <c r="B10" s="3759">
        <v>6932</v>
      </c>
      <c r="C10" s="3758">
        <v>6479</v>
      </c>
      <c r="D10" s="3758">
        <v>329</v>
      </c>
      <c r="E10" s="3758">
        <v>112</v>
      </c>
      <c r="F10" s="3758">
        <v>12</v>
      </c>
      <c r="G10" s="3757" t="s">
        <v>4341</v>
      </c>
      <c r="H10" s="3762"/>
      <c r="J10" s="3756"/>
    </row>
    <row r="11" spans="1:11" ht="11.5">
      <c r="A11" s="3760" t="s">
        <v>4340</v>
      </c>
      <c r="B11" s="3759">
        <v>18551</v>
      </c>
      <c r="C11" s="3759">
        <v>17997</v>
      </c>
      <c r="D11" s="3759">
        <v>536</v>
      </c>
      <c r="E11" s="3759">
        <v>15</v>
      </c>
      <c r="F11" s="3759">
        <v>3</v>
      </c>
      <c r="G11" s="3757" t="s">
        <v>4339</v>
      </c>
      <c r="H11" s="2588"/>
      <c r="J11" s="3756"/>
    </row>
    <row r="12" spans="1:11" ht="21">
      <c r="A12" s="3760" t="s">
        <v>4338</v>
      </c>
      <c r="B12" s="3759">
        <v>4351</v>
      </c>
      <c r="C12" s="3759">
        <v>3957</v>
      </c>
      <c r="D12" s="3758">
        <v>346</v>
      </c>
      <c r="E12" s="3758">
        <v>45</v>
      </c>
      <c r="F12" s="3758">
        <v>3</v>
      </c>
      <c r="G12" s="3757" t="s">
        <v>4337</v>
      </c>
      <c r="H12" s="2588"/>
      <c r="J12" s="3756"/>
    </row>
    <row r="13" spans="1:11" ht="21">
      <c r="A13" s="3760" t="s">
        <v>4336</v>
      </c>
      <c r="B13" s="3759">
        <v>2133</v>
      </c>
      <c r="C13" s="3759">
        <v>2071</v>
      </c>
      <c r="D13" s="3759">
        <v>60</v>
      </c>
      <c r="E13" s="3759">
        <v>2</v>
      </c>
      <c r="F13" s="3761">
        <v>0</v>
      </c>
      <c r="G13" s="3757" t="s">
        <v>4335</v>
      </c>
      <c r="H13" s="2588"/>
      <c r="J13" s="3756"/>
    </row>
    <row r="14" spans="1:11" ht="21">
      <c r="A14" s="3766" t="s">
        <v>4334</v>
      </c>
      <c r="B14" s="3759">
        <v>59315</v>
      </c>
      <c r="C14" s="3759">
        <v>54757</v>
      </c>
      <c r="D14" s="3759">
        <v>4048</v>
      </c>
      <c r="E14" s="3759">
        <v>472</v>
      </c>
      <c r="F14" s="3759">
        <v>38</v>
      </c>
      <c r="G14" s="3764" t="s">
        <v>4333</v>
      </c>
      <c r="H14" s="2588"/>
      <c r="I14" s="3763"/>
      <c r="J14" s="3756"/>
    </row>
    <row r="15" spans="1:11" ht="11.5">
      <c r="A15" s="3760" t="s">
        <v>4332</v>
      </c>
      <c r="B15" s="3759">
        <v>19255</v>
      </c>
      <c r="C15" s="3759">
        <v>19165</v>
      </c>
      <c r="D15" s="3759">
        <v>79</v>
      </c>
      <c r="E15" s="3759">
        <v>10</v>
      </c>
      <c r="F15" s="3759">
        <v>1</v>
      </c>
      <c r="G15" s="3757" t="s">
        <v>4331</v>
      </c>
      <c r="H15" s="3762"/>
      <c r="J15" s="3756"/>
    </row>
    <row r="16" spans="1:11" ht="21">
      <c r="A16" s="3760" t="s">
        <v>4330</v>
      </c>
      <c r="B16" s="3759">
        <v>2654</v>
      </c>
      <c r="C16" s="3759">
        <v>2509</v>
      </c>
      <c r="D16" s="3759">
        <v>139</v>
      </c>
      <c r="E16" s="3759">
        <v>6</v>
      </c>
      <c r="F16" s="3761">
        <v>0</v>
      </c>
      <c r="G16" s="3757" t="s">
        <v>4329</v>
      </c>
      <c r="H16" s="2588"/>
      <c r="J16" s="3756"/>
    </row>
    <row r="17" spans="1:10" ht="21">
      <c r="A17" s="3760" t="s">
        <v>4328</v>
      </c>
      <c r="B17" s="3759">
        <v>8902</v>
      </c>
      <c r="C17" s="3759">
        <v>7767</v>
      </c>
      <c r="D17" s="3759">
        <v>961</v>
      </c>
      <c r="E17" s="3759">
        <v>158</v>
      </c>
      <c r="F17" s="3759">
        <v>16</v>
      </c>
      <c r="G17" s="3757" t="s">
        <v>4327</v>
      </c>
      <c r="H17" s="2588"/>
      <c r="J17" s="3756"/>
    </row>
    <row r="18" spans="1:10" ht="21">
      <c r="A18" s="3760" t="s">
        <v>4326</v>
      </c>
      <c r="B18" s="3759">
        <v>9538</v>
      </c>
      <c r="C18" s="3759">
        <v>8513</v>
      </c>
      <c r="D18" s="3759">
        <v>902</v>
      </c>
      <c r="E18" s="3759">
        <v>115</v>
      </c>
      <c r="F18" s="3759">
        <v>8</v>
      </c>
      <c r="G18" s="3757" t="s">
        <v>4325</v>
      </c>
      <c r="H18" s="2588"/>
      <c r="J18" s="3756"/>
    </row>
    <row r="19" spans="1:10" ht="21">
      <c r="A19" s="3760" t="s">
        <v>4324</v>
      </c>
      <c r="B19" s="3759">
        <v>1178</v>
      </c>
      <c r="C19" s="3759">
        <v>1025</v>
      </c>
      <c r="D19" s="3759">
        <v>138</v>
      </c>
      <c r="E19" s="3759">
        <v>14</v>
      </c>
      <c r="F19" s="3759">
        <v>1</v>
      </c>
      <c r="G19" s="3757" t="s">
        <v>4323</v>
      </c>
      <c r="H19" s="2588"/>
      <c r="J19" s="3756"/>
    </row>
    <row r="20" spans="1:10" ht="21">
      <c r="A20" s="3760" t="s">
        <v>4322</v>
      </c>
      <c r="B20" s="3759">
        <v>4980</v>
      </c>
      <c r="C20" s="3759">
        <v>4258</v>
      </c>
      <c r="D20" s="3759">
        <v>650</v>
      </c>
      <c r="E20" s="3759">
        <v>70</v>
      </c>
      <c r="F20" s="3759">
        <v>2</v>
      </c>
      <c r="G20" s="3757" t="s">
        <v>4321</v>
      </c>
      <c r="H20" s="2588"/>
      <c r="J20" s="3756"/>
    </row>
    <row r="21" spans="1:10" ht="31.5">
      <c r="A21" s="3760" t="s">
        <v>4320</v>
      </c>
      <c r="B21" s="3759">
        <v>8311</v>
      </c>
      <c r="C21" s="3759">
        <v>7314</v>
      </c>
      <c r="D21" s="3759">
        <v>904</v>
      </c>
      <c r="E21" s="3759">
        <v>86</v>
      </c>
      <c r="F21" s="3759">
        <v>7</v>
      </c>
      <c r="G21" s="3757" t="s">
        <v>4319</v>
      </c>
      <c r="H21" s="2588"/>
      <c r="J21" s="3756"/>
    </row>
    <row r="22" spans="1:10" ht="11.5">
      <c r="A22" s="3760" t="s">
        <v>4318</v>
      </c>
      <c r="B22" s="3759">
        <v>4497</v>
      </c>
      <c r="C22" s="3759">
        <v>4206</v>
      </c>
      <c r="D22" s="3759">
        <v>275</v>
      </c>
      <c r="E22" s="3759">
        <v>13</v>
      </c>
      <c r="F22" s="3759">
        <v>3</v>
      </c>
      <c r="G22" s="3757" t="s">
        <v>4317</v>
      </c>
      <c r="H22" s="2588"/>
      <c r="J22" s="3756"/>
    </row>
    <row r="23" spans="1:10" ht="21">
      <c r="A23" s="3766" t="s">
        <v>4316</v>
      </c>
      <c r="B23" s="3765">
        <v>124447</v>
      </c>
      <c r="C23" s="3765">
        <v>119861</v>
      </c>
      <c r="D23" s="3765">
        <v>4091</v>
      </c>
      <c r="E23" s="3765">
        <v>424</v>
      </c>
      <c r="F23" s="3765">
        <v>71</v>
      </c>
      <c r="G23" s="3764" t="s">
        <v>4315</v>
      </c>
      <c r="H23" s="2588"/>
      <c r="I23" s="3763"/>
      <c r="J23" s="3756"/>
    </row>
    <row r="24" spans="1:10" ht="21">
      <c r="A24" s="3760" t="s">
        <v>4314</v>
      </c>
      <c r="B24" s="3759">
        <v>16987</v>
      </c>
      <c r="C24" s="3759">
        <v>16068</v>
      </c>
      <c r="D24" s="3759">
        <v>740</v>
      </c>
      <c r="E24" s="3759">
        <v>158</v>
      </c>
      <c r="F24" s="3759">
        <v>21</v>
      </c>
      <c r="G24" s="3757" t="s">
        <v>4313</v>
      </c>
      <c r="H24" s="3762"/>
      <c r="J24" s="3756"/>
    </row>
    <row r="25" spans="1:10" ht="31.5">
      <c r="A25" s="3760" t="s">
        <v>4312</v>
      </c>
      <c r="B25" s="3759">
        <v>15867</v>
      </c>
      <c r="C25" s="3759">
        <v>15518</v>
      </c>
      <c r="D25" s="3759">
        <v>327</v>
      </c>
      <c r="E25" s="3759">
        <v>20</v>
      </c>
      <c r="F25" s="3759">
        <v>2</v>
      </c>
      <c r="G25" s="3757" t="s">
        <v>4311</v>
      </c>
      <c r="H25" s="2588"/>
      <c r="J25" s="3756"/>
    </row>
    <row r="26" spans="1:10" ht="21">
      <c r="A26" s="3760" t="s">
        <v>4310</v>
      </c>
      <c r="B26" s="3759">
        <v>1738</v>
      </c>
      <c r="C26" s="3759">
        <v>1358</v>
      </c>
      <c r="D26" s="3759">
        <v>338</v>
      </c>
      <c r="E26" s="3759">
        <v>37</v>
      </c>
      <c r="F26" s="3759">
        <v>5</v>
      </c>
      <c r="G26" s="3757" t="s">
        <v>4309</v>
      </c>
      <c r="H26" s="2588"/>
      <c r="J26" s="3756"/>
    </row>
    <row r="27" spans="1:10" ht="31.5">
      <c r="A27" s="3760" t="s">
        <v>4308</v>
      </c>
      <c r="B27" s="3759">
        <v>5737</v>
      </c>
      <c r="C27" s="3759">
        <v>5545</v>
      </c>
      <c r="D27" s="3759">
        <v>171</v>
      </c>
      <c r="E27" s="3759">
        <v>21</v>
      </c>
      <c r="F27" s="3761">
        <v>0</v>
      </c>
      <c r="G27" s="3757" t="s">
        <v>4307</v>
      </c>
      <c r="H27" s="2588"/>
      <c r="J27" s="3756"/>
    </row>
    <row r="28" spans="1:10" ht="21">
      <c r="A28" s="3760" t="s">
        <v>4306</v>
      </c>
      <c r="B28" s="3759">
        <v>16736</v>
      </c>
      <c r="C28" s="3759">
        <v>16002</v>
      </c>
      <c r="D28" s="3759">
        <v>692</v>
      </c>
      <c r="E28" s="3759">
        <v>35</v>
      </c>
      <c r="F28" s="3761">
        <v>7</v>
      </c>
      <c r="G28" s="3757" t="s">
        <v>4305</v>
      </c>
      <c r="H28" s="2588"/>
      <c r="J28" s="3756"/>
    </row>
    <row r="29" spans="1:10" ht="21">
      <c r="A29" s="3760" t="s">
        <v>4304</v>
      </c>
      <c r="B29" s="3759">
        <v>5999</v>
      </c>
      <c r="C29" s="3759">
        <v>5871</v>
      </c>
      <c r="D29" s="3759">
        <v>107</v>
      </c>
      <c r="E29" s="3759">
        <v>16</v>
      </c>
      <c r="F29" s="3761">
        <v>5</v>
      </c>
      <c r="G29" s="3757" t="s">
        <v>4303</v>
      </c>
      <c r="H29" s="2588"/>
      <c r="J29" s="3756"/>
    </row>
    <row r="30" spans="1:10" ht="21">
      <c r="A30" s="3760" t="s">
        <v>4302</v>
      </c>
      <c r="B30" s="3759">
        <v>38654</v>
      </c>
      <c r="C30" s="3759">
        <v>36863</v>
      </c>
      <c r="D30" s="3759">
        <v>1641</v>
      </c>
      <c r="E30" s="3759">
        <v>119</v>
      </c>
      <c r="F30" s="3761">
        <v>31</v>
      </c>
      <c r="G30" s="3757" t="s">
        <v>4301</v>
      </c>
      <c r="H30" s="2588"/>
      <c r="J30" s="3756"/>
    </row>
    <row r="31" spans="1:10" ht="21">
      <c r="A31" s="3760" t="s">
        <v>4300</v>
      </c>
      <c r="B31" s="3759">
        <v>13350</v>
      </c>
      <c r="C31" s="3759">
        <v>13346</v>
      </c>
      <c r="D31" s="3759">
        <v>4</v>
      </c>
      <c r="E31" s="3758">
        <v>0</v>
      </c>
      <c r="F31" s="3758">
        <v>0</v>
      </c>
      <c r="G31" s="3757" t="s">
        <v>4299</v>
      </c>
      <c r="H31" s="2588"/>
      <c r="J31" s="3756"/>
    </row>
    <row r="32" spans="1:10" ht="31.5">
      <c r="A32" s="3760" t="s">
        <v>4298</v>
      </c>
      <c r="B32" s="3759">
        <v>9379</v>
      </c>
      <c r="C32" s="3759">
        <v>9290</v>
      </c>
      <c r="D32" s="3759">
        <v>71</v>
      </c>
      <c r="E32" s="3758">
        <v>18</v>
      </c>
      <c r="F32" s="3758">
        <v>0</v>
      </c>
      <c r="G32" s="3757" t="s">
        <v>4297</v>
      </c>
      <c r="H32" s="2588"/>
      <c r="J32" s="3756"/>
    </row>
    <row r="33" spans="1:8" ht="21.75" customHeight="1">
      <c r="A33" s="6079" t="s">
        <v>4296</v>
      </c>
      <c r="B33" s="6082" t="s">
        <v>1004</v>
      </c>
      <c r="C33" s="6083"/>
      <c r="D33" s="6083"/>
      <c r="E33" s="6083"/>
      <c r="F33" s="6083"/>
      <c r="G33" s="6079" t="s">
        <v>4296</v>
      </c>
    </row>
    <row r="34" spans="1:8" ht="18" customHeight="1">
      <c r="A34" s="6080"/>
      <c r="B34" s="6084" t="s">
        <v>91</v>
      </c>
      <c r="C34" s="6086" t="s">
        <v>4295</v>
      </c>
      <c r="D34" s="6087"/>
      <c r="E34" s="6087"/>
      <c r="F34" s="6087"/>
      <c r="G34" s="6080"/>
    </row>
    <row r="35" spans="1:8" ht="29.25" customHeight="1">
      <c r="A35" s="6081"/>
      <c r="B35" s="6085"/>
      <c r="C35" s="2936" t="s">
        <v>955</v>
      </c>
      <c r="D35" s="3755" t="s">
        <v>954</v>
      </c>
      <c r="E35" s="3755" t="s">
        <v>953</v>
      </c>
      <c r="F35" s="3754" t="s">
        <v>4294</v>
      </c>
      <c r="G35" s="6081"/>
    </row>
    <row r="36" spans="1:8" s="3753" customFormat="1" ht="12.75" customHeight="1">
      <c r="A36" s="6088" t="s">
        <v>406</v>
      </c>
      <c r="B36" s="6088"/>
      <c r="C36" s="6088"/>
      <c r="D36" s="6088"/>
      <c r="E36" s="6088"/>
      <c r="F36" s="6088"/>
      <c r="G36" s="6088"/>
    </row>
    <row r="37" spans="1:8" s="3753" customFormat="1" ht="13.75" customHeight="1">
      <c r="A37" s="3752" t="s">
        <v>4293</v>
      </c>
      <c r="B37" s="3752"/>
      <c r="C37" s="3752"/>
      <c r="D37" s="3752"/>
      <c r="E37" s="3752"/>
      <c r="F37" s="3752"/>
      <c r="G37" s="3752"/>
      <c r="H37" s="3752"/>
    </row>
    <row r="38" spans="1:8" s="3751" customFormat="1" ht="13.75" customHeight="1">
      <c r="A38" s="3752" t="s">
        <v>4292</v>
      </c>
      <c r="B38" s="3752"/>
      <c r="C38" s="3752"/>
      <c r="D38" s="3752"/>
      <c r="E38" s="3752"/>
      <c r="F38" s="3752"/>
      <c r="G38" s="3752"/>
      <c r="H38" s="3752"/>
    </row>
    <row r="39" spans="1:8" s="2162" customFormat="1" ht="13.75" customHeight="1">
      <c r="A39" s="6077" t="s">
        <v>4291</v>
      </c>
      <c r="B39" s="6077"/>
      <c r="C39" s="6077"/>
      <c r="D39" s="6077"/>
      <c r="E39" s="6077"/>
      <c r="F39" s="6077"/>
      <c r="G39" s="6077"/>
    </row>
    <row r="40" spans="1:8" s="2162" customFormat="1">
      <c r="A40" s="6078" t="s">
        <v>4290</v>
      </c>
      <c r="B40" s="6078"/>
      <c r="C40" s="6078"/>
      <c r="D40" s="6078"/>
      <c r="E40" s="6078"/>
      <c r="F40" s="6078"/>
      <c r="G40" s="6078"/>
    </row>
    <row r="41" spans="1:8">
      <c r="A41" s="3749"/>
      <c r="B41" s="3749"/>
      <c r="C41" s="3749"/>
      <c r="D41" s="3749"/>
      <c r="E41" s="3749"/>
      <c r="F41" s="3749"/>
      <c r="G41" s="3749"/>
    </row>
    <row r="42" spans="1:8">
      <c r="A42" s="6078" t="s">
        <v>403</v>
      </c>
      <c r="B42" s="6078"/>
      <c r="C42" s="6078"/>
      <c r="D42" s="6078"/>
      <c r="E42" s="6078"/>
      <c r="F42" s="6078"/>
      <c r="G42" s="6078"/>
    </row>
    <row r="43" spans="1:8">
      <c r="A43" s="3750" t="s">
        <v>4289</v>
      </c>
      <c r="B43" s="3749"/>
      <c r="C43" s="3749"/>
      <c r="D43" s="3749"/>
      <c r="E43" s="3749"/>
      <c r="F43" s="3749"/>
      <c r="G43" s="3749"/>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1B6B7A16-9FCB-4DB7-9E7F-F2EBD9FE2712}"/>
    <hyperlink ref="B4:F4" r:id="rId2" display="Empresas" xr:uid="{27320662-664F-4615-8398-23EF9AAF6DCB}"/>
    <hyperlink ref="B33:F33" r:id="rId3" display="Enterprises" xr:uid="{85A94AC3-1AB9-4487-9B9B-497E5061D0E5}"/>
  </hyperlinks>
  <pageMargins left="0.3" right="0.2" top="0.36" bottom="0.41" header="0.3" footer="0.3"/>
  <pageSetup paperSize="9" scale="75" orientation="portrait"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DDAA-A3EF-42ED-9214-CC3CF7BBB606}">
  <dimension ref="A1:J43"/>
  <sheetViews>
    <sheetView showGridLines="0" workbookViewId="0"/>
  </sheetViews>
  <sheetFormatPr defaultColWidth="9.1796875" defaultRowHeight="10.5"/>
  <cols>
    <col min="1" max="1" width="27.81640625" style="2145" customWidth="1"/>
    <col min="2" max="2" width="10.26953125" style="2145" customWidth="1"/>
    <col min="3" max="3" width="10.81640625" style="2145" customWidth="1"/>
    <col min="4" max="4" width="9" style="2145" customWidth="1"/>
    <col min="5" max="5" width="11" style="2145" customWidth="1"/>
    <col min="6" max="6" width="9.7265625" style="2145" bestFit="1" customWidth="1"/>
    <col min="7" max="7" width="29.54296875" style="2145" customWidth="1"/>
    <col min="8" max="8" width="1.1796875" style="2145" customWidth="1"/>
    <col min="9" max="16384" width="9.1796875" style="2145"/>
  </cols>
  <sheetData>
    <row r="1" spans="1:10" s="3773" customFormat="1" ht="33.75" customHeight="1">
      <c r="A1" s="6092" t="s">
        <v>4359</v>
      </c>
      <c r="B1" s="6092"/>
      <c r="C1" s="6092"/>
      <c r="D1" s="6092"/>
      <c r="E1" s="6092"/>
      <c r="F1" s="6092"/>
      <c r="G1" s="6092"/>
    </row>
    <row r="2" spans="1:10" s="3773" customFormat="1" ht="20.149999999999999" customHeight="1">
      <c r="A2" s="6093" t="s">
        <v>4358</v>
      </c>
      <c r="B2" s="6093"/>
      <c r="C2" s="6093"/>
      <c r="D2" s="6093"/>
      <c r="E2" s="6093"/>
      <c r="F2" s="6093"/>
      <c r="G2" s="6093"/>
    </row>
    <row r="3" spans="1:10" s="3773" customFormat="1" ht="12.75" customHeight="1">
      <c r="A3" s="2162" t="s">
        <v>4357</v>
      </c>
      <c r="B3" s="3787"/>
      <c r="C3" s="3786"/>
      <c r="D3" s="3775"/>
      <c r="E3" s="3775"/>
      <c r="F3" s="3775"/>
      <c r="G3" s="3785" t="s">
        <v>4356</v>
      </c>
    </row>
    <row r="4" spans="1:10" s="3773" customFormat="1" ht="18" customHeight="1">
      <c r="A4" s="6079" t="s">
        <v>4296</v>
      </c>
      <c r="B4" s="6082" t="s">
        <v>1024</v>
      </c>
      <c r="C4" s="6083"/>
      <c r="D4" s="6083"/>
      <c r="E4" s="6083"/>
      <c r="F4" s="6083"/>
      <c r="G4" s="6079" t="s">
        <v>4296</v>
      </c>
    </row>
    <row r="5" spans="1:10" ht="19.5" customHeight="1">
      <c r="A5" s="6080"/>
      <c r="B5" s="6084" t="s">
        <v>91</v>
      </c>
      <c r="C5" s="6086" t="s">
        <v>4349</v>
      </c>
      <c r="D5" s="6087"/>
      <c r="E5" s="6087"/>
      <c r="F5" s="6087"/>
      <c r="G5" s="6080"/>
    </row>
    <row r="6" spans="1:10" ht="17.25" customHeight="1">
      <c r="A6" s="6081"/>
      <c r="B6" s="6091"/>
      <c r="C6" s="2936" t="s">
        <v>958</v>
      </c>
      <c r="D6" s="3755" t="s">
        <v>954</v>
      </c>
      <c r="E6" s="3755" t="s">
        <v>953</v>
      </c>
      <c r="F6" s="3754" t="s">
        <v>956</v>
      </c>
      <c r="G6" s="6081"/>
    </row>
    <row r="7" spans="1:10" s="3749" customFormat="1" ht="25.5" customHeight="1">
      <c r="A7" s="3772" t="s">
        <v>4348</v>
      </c>
      <c r="B7" s="3782">
        <v>430887867.49199998</v>
      </c>
      <c r="C7" s="3782">
        <v>107328982.67299999</v>
      </c>
      <c r="D7" s="3782">
        <v>94726297.112000003</v>
      </c>
      <c r="E7" s="3782">
        <v>104434351.285</v>
      </c>
      <c r="F7" s="3782">
        <v>124398236.42200001</v>
      </c>
      <c r="G7" s="3764" t="s">
        <v>4347</v>
      </c>
      <c r="H7" s="2588"/>
      <c r="I7" s="3779"/>
      <c r="J7" s="3779"/>
    </row>
    <row r="8" spans="1:10" ht="21">
      <c r="A8" s="3766" t="s">
        <v>4346</v>
      </c>
      <c r="B8" s="3782">
        <v>157840136.77900001</v>
      </c>
      <c r="C8" s="3782">
        <v>43126824.788999997</v>
      </c>
      <c r="D8" s="3782">
        <v>41362648.814000003</v>
      </c>
      <c r="E8" s="3782">
        <v>38101852.792999998</v>
      </c>
      <c r="F8" s="3782">
        <v>35248810.383000001</v>
      </c>
      <c r="G8" s="3769" t="s">
        <v>4345</v>
      </c>
      <c r="H8" s="3768"/>
      <c r="I8" s="3779"/>
      <c r="J8" s="3779"/>
    </row>
    <row r="9" spans="1:10" ht="21">
      <c r="A9" s="3766" t="s">
        <v>4344</v>
      </c>
      <c r="B9" s="3784">
        <v>20573625.004000001</v>
      </c>
      <c r="C9" s="3782">
        <v>5230026.5690000001</v>
      </c>
      <c r="D9" s="3782">
        <v>4979709.0669999998</v>
      </c>
      <c r="E9" s="3782">
        <v>8066253.6639999999</v>
      </c>
      <c r="F9" s="3782">
        <v>2297635.7039999999</v>
      </c>
      <c r="G9" s="3769" t="s">
        <v>4343</v>
      </c>
      <c r="H9" s="3768"/>
      <c r="I9" s="3779"/>
      <c r="J9" s="3779"/>
    </row>
    <row r="10" spans="1:10">
      <c r="A10" s="3760" t="s">
        <v>4342</v>
      </c>
      <c r="B10" s="3780">
        <v>14962688.573000001</v>
      </c>
      <c r="C10" s="3780">
        <v>2860579.9780000001</v>
      </c>
      <c r="D10" s="3780">
        <v>3034129.6880000001</v>
      </c>
      <c r="E10" s="3780">
        <v>6991823.2470000004</v>
      </c>
      <c r="F10" s="3780">
        <v>2076155.66</v>
      </c>
      <c r="G10" s="3757" t="s">
        <v>4341</v>
      </c>
      <c r="H10" s="3762"/>
      <c r="I10" s="3779"/>
      <c r="J10" s="3779"/>
    </row>
    <row r="11" spans="1:10" ht="21">
      <c r="A11" s="3760" t="s">
        <v>4340</v>
      </c>
      <c r="B11" s="3780">
        <v>1947910.2779999999</v>
      </c>
      <c r="C11" s="3780">
        <v>1252172.6580000001</v>
      </c>
      <c r="D11" s="3780" t="s">
        <v>597</v>
      </c>
      <c r="E11" s="3783" t="s">
        <v>597</v>
      </c>
      <c r="F11" s="3780">
        <v>57392.42</v>
      </c>
      <c r="G11" s="3757" t="s">
        <v>4339</v>
      </c>
      <c r="H11" s="2588"/>
      <c r="I11" s="3781"/>
      <c r="J11" s="3779"/>
    </row>
    <row r="12" spans="1:10" ht="21">
      <c r="A12" s="3760" t="s">
        <v>4338</v>
      </c>
      <c r="B12" s="3780">
        <v>2984871.199</v>
      </c>
      <c r="C12" s="3780">
        <v>813882.05599999998</v>
      </c>
      <c r="D12" s="3780">
        <v>1107451.169</v>
      </c>
      <c r="E12" s="3780">
        <v>899450.35</v>
      </c>
      <c r="F12" s="3780">
        <v>164087.62400000001</v>
      </c>
      <c r="G12" s="3757" t="s">
        <v>4337</v>
      </c>
      <c r="H12" s="2588"/>
      <c r="I12" s="3781"/>
      <c r="J12" s="3779"/>
    </row>
    <row r="13" spans="1:10" ht="21">
      <c r="A13" s="3760" t="s">
        <v>4336</v>
      </c>
      <c r="B13" s="3780">
        <v>678154.95400000003</v>
      </c>
      <c r="C13" s="3780">
        <v>303391.87699999998</v>
      </c>
      <c r="D13" s="3780" t="s">
        <v>597</v>
      </c>
      <c r="E13" s="3780" t="s">
        <v>597</v>
      </c>
      <c r="F13" s="3780">
        <v>0</v>
      </c>
      <c r="G13" s="3757" t="s">
        <v>4335</v>
      </c>
      <c r="H13" s="2588"/>
      <c r="I13" s="3779"/>
      <c r="J13" s="3779"/>
    </row>
    <row r="14" spans="1:10" ht="21">
      <c r="A14" s="3766" t="s">
        <v>4334</v>
      </c>
      <c r="B14" s="3782">
        <v>80510581.126000002</v>
      </c>
      <c r="C14" s="3782">
        <v>22175245.043000001</v>
      </c>
      <c r="D14" s="3782">
        <v>24651968.976</v>
      </c>
      <c r="E14" s="3782">
        <v>23638061.614</v>
      </c>
      <c r="F14" s="3782">
        <v>10045305.493000001</v>
      </c>
      <c r="G14" s="3764" t="s">
        <v>4333</v>
      </c>
      <c r="H14" s="2588"/>
      <c r="I14" s="3779"/>
      <c r="J14" s="3779"/>
    </row>
    <row r="15" spans="1:10">
      <c r="A15" s="3760" t="s">
        <v>4332</v>
      </c>
      <c r="B15" s="3780">
        <v>1274205.5319999999</v>
      </c>
      <c r="C15" s="3780">
        <v>956153.96799999999</v>
      </c>
      <c r="D15" s="3780" t="s">
        <v>597</v>
      </c>
      <c r="E15" s="3780" t="s">
        <v>597</v>
      </c>
      <c r="F15" s="3780">
        <v>0</v>
      </c>
      <c r="G15" s="3757" t="s">
        <v>4331</v>
      </c>
      <c r="H15" s="2588"/>
      <c r="I15" s="3779"/>
      <c r="J15" s="3779"/>
    </row>
    <row r="16" spans="1:10" ht="21">
      <c r="A16" s="3760" t="s">
        <v>4330</v>
      </c>
      <c r="B16" s="3780">
        <v>3648972.8659999999</v>
      </c>
      <c r="C16" s="3780">
        <v>1510603.8030000001</v>
      </c>
      <c r="D16" s="3780">
        <v>1158910.0989999999</v>
      </c>
      <c r="E16" s="3780">
        <v>979458.96400000004</v>
      </c>
      <c r="F16" s="3780">
        <v>0</v>
      </c>
      <c r="G16" s="3757" t="s">
        <v>4329</v>
      </c>
      <c r="H16" s="3762"/>
      <c r="I16" s="3779"/>
      <c r="J16" s="3779"/>
    </row>
    <row r="17" spans="1:10" ht="21">
      <c r="A17" s="3760" t="s">
        <v>4328</v>
      </c>
      <c r="B17" s="3780">
        <v>20927426.131000001</v>
      </c>
      <c r="C17" s="3780">
        <v>4645242.7319999998</v>
      </c>
      <c r="D17" s="3780">
        <v>5900398.7819999997</v>
      </c>
      <c r="E17" s="3780">
        <v>6512073.8300000001</v>
      </c>
      <c r="F17" s="3780">
        <v>3869710.787</v>
      </c>
      <c r="G17" s="3757" t="s">
        <v>4327</v>
      </c>
      <c r="H17" s="2588"/>
      <c r="I17" s="3779"/>
      <c r="J17" s="3779"/>
    </row>
    <row r="18" spans="1:10" ht="21">
      <c r="A18" s="3760" t="s">
        <v>4326</v>
      </c>
      <c r="B18" s="3780">
        <v>16494127.232999999</v>
      </c>
      <c r="C18" s="3780">
        <v>3602553.9909999999</v>
      </c>
      <c r="D18" s="3780">
        <v>5668154.0250000004</v>
      </c>
      <c r="E18" s="3780">
        <v>5091470.4950000001</v>
      </c>
      <c r="F18" s="3780">
        <v>2131948.7220000001</v>
      </c>
      <c r="G18" s="3757" t="s">
        <v>4325</v>
      </c>
      <c r="H18" s="2588"/>
      <c r="I18" s="3779"/>
      <c r="J18" s="3779"/>
    </row>
    <row r="19" spans="1:10" ht="21">
      <c r="A19" s="3760" t="s">
        <v>4324</v>
      </c>
      <c r="B19" s="3780">
        <v>3516410.0759999999</v>
      </c>
      <c r="C19" s="3780">
        <v>588768.723</v>
      </c>
      <c r="D19" s="3780" t="s">
        <v>597</v>
      </c>
      <c r="E19" s="3780">
        <v>1745940.9669999999</v>
      </c>
      <c r="F19" s="3780" t="s">
        <v>597</v>
      </c>
      <c r="G19" s="3757" t="s">
        <v>4323</v>
      </c>
      <c r="H19" s="2588"/>
      <c r="I19" s="3781"/>
      <c r="J19" s="3779"/>
    </row>
    <row r="20" spans="1:10" ht="21">
      <c r="A20" s="3760" t="s">
        <v>4322</v>
      </c>
      <c r="B20" s="3780">
        <v>6636478.6370000001</v>
      </c>
      <c r="C20" s="3780">
        <v>2065614.112</v>
      </c>
      <c r="D20" s="3780">
        <v>2683348.713</v>
      </c>
      <c r="E20" s="3780" t="s">
        <v>597</v>
      </c>
      <c r="F20" s="3780" t="s">
        <v>597</v>
      </c>
      <c r="G20" s="3757" t="s">
        <v>4321</v>
      </c>
      <c r="H20" s="2588"/>
      <c r="I20" s="3779"/>
      <c r="J20" s="3779"/>
    </row>
    <row r="21" spans="1:10" ht="31.5">
      <c r="A21" s="3760" t="s">
        <v>4320</v>
      </c>
      <c r="B21" s="3780">
        <v>24483078.875999998</v>
      </c>
      <c r="C21" s="3780">
        <v>7034721.6430000002</v>
      </c>
      <c r="D21" s="3780">
        <v>6769475.9890000001</v>
      </c>
      <c r="E21" s="3780">
        <v>7198433.4299999997</v>
      </c>
      <c r="F21" s="3780">
        <v>3480447.8139999998</v>
      </c>
      <c r="G21" s="3757" t="s">
        <v>4319</v>
      </c>
      <c r="H21" s="2588"/>
      <c r="I21" s="3779"/>
      <c r="J21" s="3779"/>
    </row>
    <row r="22" spans="1:10">
      <c r="A22" s="3760" t="s">
        <v>4318</v>
      </c>
      <c r="B22" s="3780">
        <v>3529881.7749999999</v>
      </c>
      <c r="C22" s="3780">
        <v>1771586.071</v>
      </c>
      <c r="D22" s="3780">
        <v>1212004.567</v>
      </c>
      <c r="E22" s="3780">
        <v>461849.75900000002</v>
      </c>
      <c r="F22" s="3780">
        <v>84441.377999999997</v>
      </c>
      <c r="G22" s="3757" t="s">
        <v>4317</v>
      </c>
      <c r="H22" s="2588"/>
      <c r="I22" s="3781"/>
      <c r="J22" s="3779"/>
    </row>
    <row r="23" spans="1:10" ht="21">
      <c r="A23" s="3766" t="s">
        <v>4316</v>
      </c>
      <c r="B23" s="3780">
        <v>56755930.648999996</v>
      </c>
      <c r="C23" s="3780">
        <v>15721553.176999999</v>
      </c>
      <c r="D23" s="3780">
        <v>11730970.771</v>
      </c>
      <c r="E23" s="3780">
        <v>6397537.5149999997</v>
      </c>
      <c r="F23" s="3780">
        <v>22905869.186000001</v>
      </c>
      <c r="G23" s="3764" t="s">
        <v>4315</v>
      </c>
      <c r="H23" s="2588"/>
      <c r="I23" s="3779"/>
      <c r="J23" s="3779"/>
    </row>
    <row r="24" spans="1:10" ht="21">
      <c r="A24" s="3760" t="s">
        <v>4314</v>
      </c>
      <c r="B24" s="3780">
        <v>23402554.636999998</v>
      </c>
      <c r="C24" s="3780">
        <v>2003025.0279999999</v>
      </c>
      <c r="D24" s="3780">
        <v>2437281.5789999999</v>
      </c>
      <c r="E24" s="3780">
        <v>1936992.7830000001</v>
      </c>
      <c r="F24" s="3780">
        <v>17025255.247000001</v>
      </c>
      <c r="G24" s="3757" t="s">
        <v>4313</v>
      </c>
      <c r="H24" s="3762"/>
      <c r="I24" s="3779"/>
      <c r="J24" s="3779"/>
    </row>
    <row r="25" spans="1:10" ht="31.5">
      <c r="A25" s="3760" t="s">
        <v>4312</v>
      </c>
      <c r="B25" s="3780">
        <v>2851098.054</v>
      </c>
      <c r="C25" s="3780">
        <v>1888845.5859999999</v>
      </c>
      <c r="D25" s="3780">
        <v>652311.451</v>
      </c>
      <c r="E25" s="3780" t="s">
        <v>597</v>
      </c>
      <c r="F25" s="3780" t="s">
        <v>597</v>
      </c>
      <c r="G25" s="3757" t="s">
        <v>4311</v>
      </c>
      <c r="H25" s="2588"/>
      <c r="I25" s="3781"/>
      <c r="J25" s="3779"/>
    </row>
    <row r="26" spans="1:10" ht="31.5">
      <c r="A26" s="3760" t="s">
        <v>4310</v>
      </c>
      <c r="B26" s="3780">
        <v>7510489.5719999997</v>
      </c>
      <c r="C26" s="3780">
        <v>1750214.692</v>
      </c>
      <c r="D26" s="3780">
        <v>3006065.7390000001</v>
      </c>
      <c r="E26" s="3780">
        <v>1785756.54</v>
      </c>
      <c r="F26" s="3780">
        <v>968452.60100000002</v>
      </c>
      <c r="G26" s="3757" t="s">
        <v>4309</v>
      </c>
      <c r="H26" s="2588"/>
      <c r="I26" s="3779"/>
      <c r="J26" s="3779"/>
    </row>
    <row r="27" spans="1:10" ht="31.5">
      <c r="A27" s="3760" t="s">
        <v>4308</v>
      </c>
      <c r="B27" s="3780">
        <v>1305643.5060000001</v>
      </c>
      <c r="C27" s="3780">
        <v>635129.50399999996</v>
      </c>
      <c r="D27" s="3780">
        <v>359042.34499999997</v>
      </c>
      <c r="E27" s="3780">
        <v>311471.65700000001</v>
      </c>
      <c r="F27" s="3780">
        <v>0</v>
      </c>
      <c r="G27" s="3757" t="s">
        <v>4307</v>
      </c>
      <c r="H27" s="2588"/>
      <c r="I27" s="3781"/>
      <c r="J27" s="3779"/>
    </row>
    <row r="28" spans="1:10" ht="31.5">
      <c r="A28" s="3760" t="s">
        <v>4306</v>
      </c>
      <c r="B28" s="3780">
        <v>5904774.4199999999</v>
      </c>
      <c r="C28" s="3780">
        <v>2188976.2420000001</v>
      </c>
      <c r="D28" s="3780">
        <v>1568392.9839999999</v>
      </c>
      <c r="E28" s="3780">
        <v>487798.69900000002</v>
      </c>
      <c r="F28" s="3780">
        <v>1659606.4950000001</v>
      </c>
      <c r="G28" s="3757" t="s">
        <v>4305</v>
      </c>
      <c r="H28" s="2588"/>
      <c r="I28" s="3779"/>
      <c r="J28" s="3779"/>
    </row>
    <row r="29" spans="1:10" ht="31.5">
      <c r="A29" s="3760" t="s">
        <v>4304</v>
      </c>
      <c r="B29" s="3780">
        <v>1966427.575</v>
      </c>
      <c r="C29" s="3780">
        <v>1036602.943</v>
      </c>
      <c r="D29" s="3780">
        <v>216098.57399999999</v>
      </c>
      <c r="E29" s="3780" t="s">
        <v>597</v>
      </c>
      <c r="F29" s="3780" t="s">
        <v>597</v>
      </c>
      <c r="G29" s="3757" t="s">
        <v>4303</v>
      </c>
      <c r="H29" s="2588"/>
      <c r="I29" s="3779"/>
      <c r="J29" s="3779"/>
    </row>
    <row r="30" spans="1:10" ht="21">
      <c r="A30" s="3760" t="s">
        <v>4302</v>
      </c>
      <c r="B30" s="3780">
        <v>1966427.575</v>
      </c>
      <c r="C30" s="3780">
        <v>1036602.943</v>
      </c>
      <c r="D30" s="3780">
        <v>216098.57399999999</v>
      </c>
      <c r="E30" s="3780" t="s">
        <v>597</v>
      </c>
      <c r="F30" s="3780" t="s">
        <v>597</v>
      </c>
      <c r="G30" s="3757" t="s">
        <v>4301</v>
      </c>
      <c r="H30" s="2588"/>
      <c r="I30" s="3779"/>
      <c r="J30" s="3779"/>
    </row>
    <row r="31" spans="1:10" ht="21">
      <c r="A31" s="3760" t="s">
        <v>4300</v>
      </c>
      <c r="B31" s="3780">
        <v>252003.52799999999</v>
      </c>
      <c r="C31" s="3780">
        <v>248728.557</v>
      </c>
      <c r="D31" s="3780">
        <v>3274.971</v>
      </c>
      <c r="E31" s="3780">
        <v>0</v>
      </c>
      <c r="F31" s="3780">
        <v>0</v>
      </c>
      <c r="G31" s="3757" t="s">
        <v>4299</v>
      </c>
      <c r="H31" s="2588"/>
      <c r="I31" s="3779"/>
      <c r="J31" s="3779"/>
    </row>
    <row r="32" spans="1:10" ht="31.5">
      <c r="A32" s="3760" t="s">
        <v>4298</v>
      </c>
      <c r="B32" s="3780">
        <v>1064863.93</v>
      </c>
      <c r="C32" s="3780">
        <v>636255.18299999996</v>
      </c>
      <c r="D32" s="3780">
        <v>175190.86799999999</v>
      </c>
      <c r="E32" s="3780">
        <v>253417.87899999999</v>
      </c>
      <c r="F32" s="3780">
        <v>0</v>
      </c>
      <c r="G32" s="3757" t="s">
        <v>4297</v>
      </c>
      <c r="H32" s="2588"/>
      <c r="I32" s="3779"/>
      <c r="J32" s="3779"/>
    </row>
    <row r="33" spans="1:8" ht="21.75" customHeight="1">
      <c r="A33" s="6079" t="s">
        <v>4296</v>
      </c>
      <c r="B33" s="6082" t="s">
        <v>995</v>
      </c>
      <c r="C33" s="6083"/>
      <c r="D33" s="6083"/>
      <c r="E33" s="6083"/>
      <c r="F33" s="6083"/>
      <c r="G33" s="6079" t="s">
        <v>4296</v>
      </c>
    </row>
    <row r="34" spans="1:8" ht="18" customHeight="1">
      <c r="A34" s="6080"/>
      <c r="B34" s="6084" t="s">
        <v>91</v>
      </c>
      <c r="C34" s="6086" t="s">
        <v>4295</v>
      </c>
      <c r="D34" s="6087"/>
      <c r="E34" s="6087"/>
      <c r="F34" s="6087"/>
      <c r="G34" s="6080"/>
    </row>
    <row r="35" spans="1:8" ht="26.25" customHeight="1">
      <c r="A35" s="6081"/>
      <c r="B35" s="6085"/>
      <c r="C35" s="2936" t="s">
        <v>955</v>
      </c>
      <c r="D35" s="3755" t="s">
        <v>954</v>
      </c>
      <c r="E35" s="3755" t="s">
        <v>953</v>
      </c>
      <c r="F35" s="3754" t="s">
        <v>4294</v>
      </c>
      <c r="G35" s="6081"/>
    </row>
    <row r="36" spans="1:8" s="3753" customFormat="1" ht="12.75" customHeight="1">
      <c r="A36" s="6088" t="s">
        <v>406</v>
      </c>
      <c r="B36" s="6088"/>
      <c r="C36" s="6088"/>
      <c r="D36" s="6088"/>
      <c r="E36" s="6088"/>
      <c r="F36" s="6088"/>
      <c r="G36" s="6088"/>
    </row>
    <row r="37" spans="1:8" s="3753" customFormat="1" ht="13.75" customHeight="1">
      <c r="A37" s="3752" t="s">
        <v>4355</v>
      </c>
      <c r="B37" s="3752"/>
      <c r="C37" s="3752"/>
      <c r="D37" s="3752"/>
      <c r="E37" s="3752"/>
      <c r="F37" s="3752"/>
      <c r="G37" s="3752"/>
      <c r="H37" s="3752"/>
    </row>
    <row r="38" spans="1:8" s="3751" customFormat="1" ht="13.75" customHeight="1">
      <c r="A38" s="3752" t="s">
        <v>4354</v>
      </c>
      <c r="B38" s="3752"/>
      <c r="C38" s="3752"/>
      <c r="D38" s="3752"/>
      <c r="E38" s="3752"/>
      <c r="F38" s="3752"/>
      <c r="G38" s="3752"/>
      <c r="H38" s="3752"/>
    </row>
    <row r="39" spans="1:8" s="2162" customFormat="1" ht="13.15" customHeight="1">
      <c r="A39" s="6077" t="s">
        <v>4291</v>
      </c>
      <c r="B39" s="6077"/>
      <c r="C39" s="6077"/>
      <c r="D39" s="6077"/>
      <c r="E39" s="6077"/>
      <c r="F39" s="6077"/>
      <c r="G39" s="6077"/>
    </row>
    <row r="40" spans="1:8" s="2162" customFormat="1" ht="13.15" customHeight="1">
      <c r="A40" s="6078" t="s">
        <v>4290</v>
      </c>
      <c r="B40" s="6078"/>
      <c r="C40" s="6078"/>
      <c r="D40" s="6078"/>
      <c r="E40" s="6078"/>
      <c r="F40" s="6078"/>
      <c r="G40" s="6078"/>
    </row>
    <row r="41" spans="1:8" ht="10" customHeight="1">
      <c r="A41" s="3778"/>
      <c r="B41" s="3778"/>
      <c r="C41" s="3778"/>
      <c r="D41" s="3778"/>
      <c r="E41" s="3778"/>
      <c r="F41" s="3778"/>
      <c r="G41" s="3778"/>
    </row>
    <row r="42" spans="1:8">
      <c r="A42" s="6078" t="s">
        <v>403</v>
      </c>
      <c r="B42" s="6078"/>
      <c r="C42" s="6078"/>
      <c r="D42" s="6078"/>
      <c r="E42" s="6078"/>
      <c r="F42" s="6078"/>
      <c r="G42" s="6078"/>
    </row>
    <row r="43" spans="1:8">
      <c r="A43" s="3750" t="s">
        <v>4353</v>
      </c>
      <c r="B43" s="3778"/>
      <c r="C43" s="3778"/>
      <c r="D43" s="3778"/>
      <c r="E43" s="3778"/>
      <c r="F43" s="3778"/>
      <c r="G43" s="3778"/>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BAAAE6C8-282E-4C31-ACD0-A47300D269DE}"/>
    <hyperlink ref="B33:F33" r:id="rId2" display="Turnover" xr:uid="{AA5AB86B-533D-4EAE-9D7B-BCA33DF3F20A}"/>
    <hyperlink ref="B4:F4" r:id="rId3" display="Volume de negócios" xr:uid="{0748EB5F-352E-4308-B5E6-75D05399A303}"/>
  </hyperlinks>
  <pageMargins left="0.70866141732283472" right="0.70866141732283472" top="0.27" bottom="0.25" header="0.31496062992125984" footer="0.31496062992125984"/>
  <pageSetup scale="70"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2C4C-D0B0-453F-8A11-504D76D62EBF}">
  <dimension ref="A1:P45"/>
  <sheetViews>
    <sheetView showGridLines="0" workbookViewId="0"/>
  </sheetViews>
  <sheetFormatPr defaultColWidth="9.1796875" defaultRowHeight="10.5"/>
  <cols>
    <col min="1" max="1" width="30.1796875" style="2145" customWidth="1"/>
    <col min="2" max="2" width="7.1796875" style="2145" customWidth="1"/>
    <col min="3" max="3" width="7.453125" style="2145" customWidth="1"/>
    <col min="4" max="4" width="8" style="2145" customWidth="1"/>
    <col min="5" max="5" width="10.26953125" style="2145" customWidth="1"/>
    <col min="6" max="6" width="10" style="2145" customWidth="1"/>
    <col min="7" max="7" width="11.26953125" style="2145" customWidth="1"/>
    <col min="8" max="8" width="30.26953125" style="2145" customWidth="1"/>
    <col min="9" max="9" width="1" style="2145" customWidth="1"/>
    <col min="10" max="16384" width="9.1796875" style="2145"/>
  </cols>
  <sheetData>
    <row r="1" spans="1:16" s="3777" customFormat="1" ht="14">
      <c r="A1" s="6092" t="s">
        <v>4416</v>
      </c>
      <c r="B1" s="6092"/>
      <c r="C1" s="6092"/>
      <c r="D1" s="6092"/>
      <c r="E1" s="6092"/>
      <c r="F1" s="6092"/>
      <c r="G1" s="6092"/>
      <c r="H1" s="6092"/>
    </row>
    <row r="2" spans="1:16" s="3777" customFormat="1" ht="20.149999999999999" customHeight="1">
      <c r="A2" s="6093" t="s">
        <v>4415</v>
      </c>
      <c r="B2" s="6093"/>
      <c r="C2" s="6093"/>
      <c r="D2" s="6093"/>
      <c r="E2" s="6093"/>
      <c r="F2" s="6093"/>
      <c r="G2" s="6093"/>
      <c r="H2" s="6093"/>
    </row>
    <row r="3" spans="1:16" s="3773" customFormat="1" ht="10" customHeight="1">
      <c r="A3" s="3791"/>
      <c r="B3" s="3791"/>
      <c r="C3" s="3791"/>
      <c r="D3" s="3791"/>
      <c r="E3" s="3791"/>
      <c r="F3" s="3791"/>
      <c r="G3" s="3791"/>
      <c r="H3" s="3791"/>
    </row>
    <row r="4" spans="1:16" s="3773" customFormat="1" ht="18" customHeight="1">
      <c r="A4" s="6079" t="s">
        <v>4296</v>
      </c>
      <c r="B4" s="6082" t="s">
        <v>1030</v>
      </c>
      <c r="C4" s="6083"/>
      <c r="D4" s="6095"/>
      <c r="E4" s="6082" t="s">
        <v>1024</v>
      </c>
      <c r="F4" s="6096"/>
      <c r="G4" s="6097"/>
      <c r="H4" s="6079" t="s">
        <v>4296</v>
      </c>
      <c r="I4" s="2145"/>
    </row>
    <row r="5" spans="1:16" ht="24" customHeight="1">
      <c r="A5" s="6080"/>
      <c r="B5" s="3788" t="s">
        <v>91</v>
      </c>
      <c r="C5" s="3788" t="s">
        <v>4414</v>
      </c>
      <c r="D5" s="3788" t="s">
        <v>2190</v>
      </c>
      <c r="E5" s="3788" t="s">
        <v>91</v>
      </c>
      <c r="F5" s="3788" t="s">
        <v>4414</v>
      </c>
      <c r="G5" s="3754" t="s">
        <v>2190</v>
      </c>
      <c r="H5" s="6080"/>
    </row>
    <row r="6" spans="1:16" ht="18" customHeight="1">
      <c r="A6" s="6081"/>
      <c r="B6" s="6098" t="s">
        <v>805</v>
      </c>
      <c r="C6" s="6101"/>
      <c r="D6" s="6102"/>
      <c r="E6" s="6098" t="s">
        <v>4362</v>
      </c>
      <c r="F6" s="6101"/>
      <c r="G6" s="6101"/>
      <c r="H6" s="6081"/>
    </row>
    <row r="7" spans="1:16" s="3749" customFormat="1" ht="16.5" customHeight="1">
      <c r="A7" s="3772" t="s">
        <v>4348</v>
      </c>
      <c r="B7" s="3784">
        <v>1342116</v>
      </c>
      <c r="C7" s="3782" t="s">
        <v>4413</v>
      </c>
      <c r="D7" s="3782">
        <v>468746</v>
      </c>
      <c r="E7" s="3782">
        <v>430887867.49199998</v>
      </c>
      <c r="F7" s="3782">
        <v>15112900.51</v>
      </c>
      <c r="G7" s="3782">
        <v>415774966.98199999</v>
      </c>
      <c r="H7" s="3769" t="s">
        <v>4348</v>
      </c>
      <c r="I7" s="2588"/>
    </row>
    <row r="8" spans="1:16" ht="21">
      <c r="A8" s="3766" t="s">
        <v>4346</v>
      </c>
      <c r="B8" s="3784">
        <v>215729</v>
      </c>
      <c r="C8" s="3784">
        <v>112178</v>
      </c>
      <c r="D8" s="3782" t="s">
        <v>4412</v>
      </c>
      <c r="E8" s="3782">
        <v>157840136.77900001</v>
      </c>
      <c r="F8" s="3782">
        <v>4666160.943</v>
      </c>
      <c r="G8" s="3782">
        <v>153173975.836</v>
      </c>
      <c r="H8" s="3769" t="s">
        <v>4345</v>
      </c>
      <c r="I8" s="3768"/>
      <c r="K8" s="3790"/>
      <c r="L8" s="3790"/>
      <c r="M8" s="3790"/>
      <c r="N8" s="3790"/>
      <c r="O8" s="3790"/>
      <c r="P8" s="3790"/>
    </row>
    <row r="9" spans="1:16" ht="21">
      <c r="A9" s="3766" t="s">
        <v>4344</v>
      </c>
      <c r="B9" s="3782" t="s">
        <v>4411</v>
      </c>
      <c r="C9" s="3782" t="s">
        <v>4410</v>
      </c>
      <c r="D9" s="3782" t="s">
        <v>4409</v>
      </c>
      <c r="E9" s="3782">
        <v>20573625.004000001</v>
      </c>
      <c r="F9" s="3782">
        <v>631731.73600000003</v>
      </c>
      <c r="G9" s="3782">
        <v>19941893.267999999</v>
      </c>
      <c r="H9" s="3769" t="s">
        <v>4343</v>
      </c>
      <c r="I9" s="3768"/>
    </row>
    <row r="10" spans="1:16">
      <c r="A10" s="3760" t="s">
        <v>4342</v>
      </c>
      <c r="B10" s="3780" t="s">
        <v>4408</v>
      </c>
      <c r="C10" s="3780" t="s">
        <v>4407</v>
      </c>
      <c r="D10" s="3780">
        <v>5225</v>
      </c>
      <c r="E10" s="3780">
        <v>14962688.573000001</v>
      </c>
      <c r="F10" s="3780">
        <v>230724.07199999999</v>
      </c>
      <c r="G10" s="3780">
        <v>14731964.501</v>
      </c>
      <c r="H10" s="3757" t="s">
        <v>4341</v>
      </c>
      <c r="I10" s="3762"/>
    </row>
    <row r="11" spans="1:16" ht="21">
      <c r="A11" s="3760" t="s">
        <v>4340</v>
      </c>
      <c r="B11" s="3780">
        <v>18551</v>
      </c>
      <c r="C11" s="3780">
        <v>10332</v>
      </c>
      <c r="D11" s="3780">
        <v>8219</v>
      </c>
      <c r="E11" s="3780">
        <v>1947910.2779999999</v>
      </c>
      <c r="F11" s="3780">
        <v>263490.09999999998</v>
      </c>
      <c r="G11" s="3780">
        <v>1684420.1780000001</v>
      </c>
      <c r="H11" s="3757" t="s">
        <v>4339</v>
      </c>
      <c r="I11" s="2588"/>
    </row>
    <row r="12" spans="1:16" ht="21">
      <c r="A12" s="3760" t="s">
        <v>4338</v>
      </c>
      <c r="B12" s="3780">
        <v>4351</v>
      </c>
      <c r="C12" s="3780">
        <v>1503</v>
      </c>
      <c r="D12" s="3780">
        <v>2848</v>
      </c>
      <c r="E12" s="3780">
        <v>2984871.199</v>
      </c>
      <c r="F12" s="3780">
        <v>74419.627999999997</v>
      </c>
      <c r="G12" s="3780">
        <v>2910451.571</v>
      </c>
      <c r="H12" s="3757" t="s">
        <v>4337</v>
      </c>
      <c r="I12" s="2588"/>
    </row>
    <row r="13" spans="1:16" ht="21">
      <c r="A13" s="3760" t="s">
        <v>4336</v>
      </c>
      <c r="B13" s="3780">
        <v>2133</v>
      </c>
      <c r="C13" s="3780">
        <v>1333</v>
      </c>
      <c r="D13" s="3780">
        <v>800</v>
      </c>
      <c r="E13" s="3789">
        <v>678154.95400000003</v>
      </c>
      <c r="F13" s="3780">
        <v>63097.936000000002</v>
      </c>
      <c r="G13" s="3780">
        <v>615057.01800000004</v>
      </c>
      <c r="H13" s="3757" t="s">
        <v>4335</v>
      </c>
      <c r="I13" s="2588"/>
    </row>
    <row r="14" spans="1:16" ht="21">
      <c r="A14" s="3766" t="s">
        <v>4334</v>
      </c>
      <c r="B14" s="3782" t="s">
        <v>4406</v>
      </c>
      <c r="C14" s="3782" t="s">
        <v>4405</v>
      </c>
      <c r="D14" s="3782" t="s">
        <v>4404</v>
      </c>
      <c r="E14" s="3782">
        <v>80510581.126000002</v>
      </c>
      <c r="F14" s="3782">
        <v>909951.02599999995</v>
      </c>
      <c r="G14" s="3782">
        <v>79600630.099999994</v>
      </c>
      <c r="H14" s="3769" t="s">
        <v>4333</v>
      </c>
      <c r="I14" s="2588"/>
    </row>
    <row r="15" spans="1:16">
      <c r="A15" s="3760" t="s">
        <v>4332</v>
      </c>
      <c r="B15" s="3780" t="s">
        <v>4403</v>
      </c>
      <c r="C15" s="3780" t="s">
        <v>4402</v>
      </c>
      <c r="D15" s="3780" t="s">
        <v>4401</v>
      </c>
      <c r="E15" s="3780">
        <v>1274205.5319999999</v>
      </c>
      <c r="F15" s="3780">
        <v>177002.285</v>
      </c>
      <c r="G15" s="3780">
        <v>1097203.247</v>
      </c>
      <c r="H15" s="3757" t="s">
        <v>4331</v>
      </c>
      <c r="I15" s="2588"/>
    </row>
    <row r="16" spans="1:16" ht="21">
      <c r="A16" s="3760" t="s">
        <v>4330</v>
      </c>
      <c r="B16" s="3780" t="s">
        <v>4400</v>
      </c>
      <c r="C16" s="3780" t="s">
        <v>4399</v>
      </c>
      <c r="D16" s="3780" t="s">
        <v>4398</v>
      </c>
      <c r="E16" s="3780">
        <v>3648972.8659999999</v>
      </c>
      <c r="F16" s="3780">
        <v>132277.85500000001</v>
      </c>
      <c r="G16" s="3780">
        <v>3516695.0109999999</v>
      </c>
      <c r="H16" s="3757" t="s">
        <v>4329</v>
      </c>
      <c r="I16" s="3762"/>
    </row>
    <row r="17" spans="1:9" ht="21">
      <c r="A17" s="3760" t="s">
        <v>4328</v>
      </c>
      <c r="B17" s="3780" t="s">
        <v>4397</v>
      </c>
      <c r="C17" s="3780" t="s">
        <v>4396</v>
      </c>
      <c r="D17" s="3780" t="s">
        <v>4395</v>
      </c>
      <c r="E17" s="3780">
        <v>20927426.131000001</v>
      </c>
      <c r="F17" s="3780">
        <v>290834.01199999999</v>
      </c>
      <c r="G17" s="3780">
        <v>20636592.118999999</v>
      </c>
      <c r="H17" s="3757" t="s">
        <v>4327</v>
      </c>
      <c r="I17" s="2588"/>
    </row>
    <row r="18" spans="1:9" ht="21">
      <c r="A18" s="3760" t="s">
        <v>4326</v>
      </c>
      <c r="B18" s="3780" t="s">
        <v>4394</v>
      </c>
      <c r="C18" s="3780" t="s">
        <v>4393</v>
      </c>
      <c r="D18" s="3780" t="s">
        <v>4392</v>
      </c>
      <c r="E18" s="3780">
        <v>16494127.232999999</v>
      </c>
      <c r="F18" s="3780">
        <v>74268.771999999997</v>
      </c>
      <c r="G18" s="3780">
        <v>16419858.460999999</v>
      </c>
      <c r="H18" s="3757" t="s">
        <v>4325</v>
      </c>
      <c r="I18" s="2588"/>
    </row>
    <row r="19" spans="1:9" ht="21">
      <c r="A19" s="3760" t="s">
        <v>4324</v>
      </c>
      <c r="B19" s="3780" t="s">
        <v>4391</v>
      </c>
      <c r="C19" s="3780">
        <v>101</v>
      </c>
      <c r="D19" s="3780">
        <v>1077</v>
      </c>
      <c r="E19" s="3780">
        <v>3516410.0759999999</v>
      </c>
      <c r="F19" s="3780">
        <v>2485.7710000000002</v>
      </c>
      <c r="G19" s="3780">
        <v>3513924.3050000002</v>
      </c>
      <c r="H19" s="3757" t="s">
        <v>4323</v>
      </c>
      <c r="I19" s="2588"/>
    </row>
    <row r="20" spans="1:9" ht="21">
      <c r="A20" s="3760" t="s">
        <v>4322</v>
      </c>
      <c r="B20" s="3780" t="s">
        <v>4390</v>
      </c>
      <c r="C20" s="3780">
        <v>493</v>
      </c>
      <c r="D20" s="3780">
        <v>4487</v>
      </c>
      <c r="E20" s="3780">
        <v>6636478.6370000001</v>
      </c>
      <c r="F20" s="3780">
        <v>36114.487000000001</v>
      </c>
      <c r="G20" s="3780">
        <v>6600364.1500000004</v>
      </c>
      <c r="H20" s="3757" t="s">
        <v>4321</v>
      </c>
      <c r="I20" s="2588"/>
    </row>
    <row r="21" spans="1:9" ht="31.5">
      <c r="A21" s="3760" t="s">
        <v>4320</v>
      </c>
      <c r="B21" s="3780" t="s">
        <v>4389</v>
      </c>
      <c r="C21" s="3780">
        <v>2095</v>
      </c>
      <c r="D21" s="3780">
        <v>6216</v>
      </c>
      <c r="E21" s="3780">
        <v>24483078.875999998</v>
      </c>
      <c r="F21" s="3780">
        <v>164115.527</v>
      </c>
      <c r="G21" s="3780">
        <v>24318963.348999999</v>
      </c>
      <c r="H21" s="3757" t="s">
        <v>4319</v>
      </c>
      <c r="I21" s="2588"/>
    </row>
    <row r="22" spans="1:9">
      <c r="A22" s="3760" t="s">
        <v>4318</v>
      </c>
      <c r="B22" s="3780">
        <v>4497</v>
      </c>
      <c r="C22" s="3780">
        <v>698</v>
      </c>
      <c r="D22" s="3780">
        <v>3799</v>
      </c>
      <c r="E22" s="3780">
        <v>3529881.7749999999</v>
      </c>
      <c r="F22" s="3780">
        <v>32852.317000000003</v>
      </c>
      <c r="G22" s="3780">
        <v>3497029.4580000001</v>
      </c>
      <c r="H22" s="3757" t="s">
        <v>4317</v>
      </c>
      <c r="I22" s="2588"/>
    </row>
    <row r="23" spans="1:9" ht="21">
      <c r="A23" s="3766" t="s">
        <v>4316</v>
      </c>
      <c r="B23" s="3782" t="s">
        <v>4388</v>
      </c>
      <c r="C23" s="3782" t="s">
        <v>4387</v>
      </c>
      <c r="D23" s="3782" t="s">
        <v>4386</v>
      </c>
      <c r="E23" s="3782">
        <v>56755930.648999996</v>
      </c>
      <c r="F23" s="3782">
        <v>3124478.1809999999</v>
      </c>
      <c r="G23" s="3782">
        <v>53631452.468000002</v>
      </c>
      <c r="H23" s="3769" t="s">
        <v>4315</v>
      </c>
      <c r="I23" s="2588"/>
    </row>
    <row r="24" spans="1:9" ht="21">
      <c r="A24" s="3760" t="s">
        <v>4314</v>
      </c>
      <c r="B24" s="3780" t="s">
        <v>4385</v>
      </c>
      <c r="C24" s="3780" t="s">
        <v>4384</v>
      </c>
      <c r="D24" s="3780" t="s">
        <v>4383</v>
      </c>
      <c r="E24" s="3780">
        <v>23402554.636999998</v>
      </c>
      <c r="F24" s="3780">
        <v>624274.41899999999</v>
      </c>
      <c r="G24" s="3780">
        <v>22778280.217999998</v>
      </c>
      <c r="H24" s="3757" t="s">
        <v>4313</v>
      </c>
      <c r="I24" s="3762"/>
    </row>
    <row r="25" spans="1:9" ht="31.5">
      <c r="A25" s="3760" t="s">
        <v>4312</v>
      </c>
      <c r="B25" s="3780" t="s">
        <v>4382</v>
      </c>
      <c r="C25" s="3780" t="s">
        <v>4381</v>
      </c>
      <c r="D25" s="3780" t="s">
        <v>4380</v>
      </c>
      <c r="E25" s="3780">
        <v>2851098.054</v>
      </c>
      <c r="F25" s="3780">
        <v>572217.147</v>
      </c>
      <c r="G25" s="3780">
        <v>2278880.9070000001</v>
      </c>
      <c r="H25" s="3757" t="s">
        <v>4311</v>
      </c>
      <c r="I25" s="2588"/>
    </row>
    <row r="26" spans="1:9" ht="31.5">
      <c r="A26" s="3760" t="s">
        <v>4310</v>
      </c>
      <c r="B26" s="3780" t="s">
        <v>4379</v>
      </c>
      <c r="C26" s="3780">
        <v>125</v>
      </c>
      <c r="D26" s="3780">
        <v>1613</v>
      </c>
      <c r="E26" s="3780">
        <v>7510489.5719999997</v>
      </c>
      <c r="F26" s="3780">
        <v>77091.456000000006</v>
      </c>
      <c r="G26" s="3780">
        <v>7433398.1160000004</v>
      </c>
      <c r="H26" s="3757" t="s">
        <v>4309</v>
      </c>
      <c r="I26" s="2588"/>
    </row>
    <row r="27" spans="1:9" ht="31.5">
      <c r="A27" s="3760" t="s">
        <v>4308</v>
      </c>
      <c r="B27" s="3780" t="s">
        <v>4378</v>
      </c>
      <c r="C27" s="3780" t="s">
        <v>4377</v>
      </c>
      <c r="D27" s="3780" t="s">
        <v>4376</v>
      </c>
      <c r="E27" s="3780">
        <v>1305643.5060000001</v>
      </c>
      <c r="F27" s="3780">
        <v>109288.95</v>
      </c>
      <c r="G27" s="3780">
        <v>1196354.5560000001</v>
      </c>
      <c r="H27" s="3757" t="s">
        <v>4307</v>
      </c>
      <c r="I27" s="2588"/>
    </row>
    <row r="28" spans="1:9" ht="31.5">
      <c r="A28" s="3760" t="s">
        <v>4306</v>
      </c>
      <c r="B28" s="3780" t="s">
        <v>4375</v>
      </c>
      <c r="C28" s="3780">
        <v>8039</v>
      </c>
      <c r="D28" s="3780" t="s">
        <v>4374</v>
      </c>
      <c r="E28" s="3780">
        <v>5904774.4199999999</v>
      </c>
      <c r="F28" s="3780">
        <v>342536.78899999999</v>
      </c>
      <c r="G28" s="3780">
        <v>5562237.6310000001</v>
      </c>
      <c r="H28" s="3757" t="s">
        <v>4305</v>
      </c>
      <c r="I28" s="2588"/>
    </row>
    <row r="29" spans="1:9" ht="21">
      <c r="A29" s="3760" t="s">
        <v>4304</v>
      </c>
      <c r="B29" s="3780" t="s">
        <v>4373</v>
      </c>
      <c r="C29" s="3780" t="s">
        <v>4372</v>
      </c>
      <c r="D29" s="3780">
        <v>3340</v>
      </c>
      <c r="E29" s="3780">
        <v>1966427.575</v>
      </c>
      <c r="F29" s="3780">
        <v>192331.91099999999</v>
      </c>
      <c r="G29" s="3780">
        <v>1774095.6640000001</v>
      </c>
      <c r="H29" s="3757" t="s">
        <v>4303</v>
      </c>
      <c r="I29" s="2588"/>
    </row>
    <row r="30" spans="1:9" ht="21">
      <c r="A30" s="3760" t="s">
        <v>4302</v>
      </c>
      <c r="B30" s="3780" t="s">
        <v>4371</v>
      </c>
      <c r="C30" s="3780" t="s">
        <v>4370</v>
      </c>
      <c r="D30" s="3780" t="s">
        <v>4369</v>
      </c>
      <c r="E30" s="3780">
        <v>12498075.426999999</v>
      </c>
      <c r="F30" s="3780">
        <v>916463.31900000002</v>
      </c>
      <c r="G30" s="3780">
        <v>11581612.107999999</v>
      </c>
      <c r="H30" s="3757" t="s">
        <v>4301</v>
      </c>
      <c r="I30" s="2588"/>
    </row>
    <row r="31" spans="1:9" ht="21">
      <c r="A31" s="3760" t="s">
        <v>4300</v>
      </c>
      <c r="B31" s="3780" t="s">
        <v>4368</v>
      </c>
      <c r="C31" s="3780" t="s">
        <v>4367</v>
      </c>
      <c r="D31" s="3780">
        <v>452</v>
      </c>
      <c r="E31" s="3780">
        <v>252003.52799999999</v>
      </c>
      <c r="F31" s="3780">
        <v>192760.84599999999</v>
      </c>
      <c r="G31" s="3780">
        <v>59242.682000000001</v>
      </c>
      <c r="H31" s="3757" t="s">
        <v>4299</v>
      </c>
      <c r="I31" s="2588"/>
    </row>
    <row r="32" spans="1:9" ht="31.5">
      <c r="A32" s="3760" t="s">
        <v>4298</v>
      </c>
      <c r="B32" s="3780" t="s">
        <v>4366</v>
      </c>
      <c r="C32" s="3780" t="s">
        <v>4365</v>
      </c>
      <c r="D32" s="3780" t="s">
        <v>4364</v>
      </c>
      <c r="E32" s="3780">
        <v>1064863.93</v>
      </c>
      <c r="F32" s="3780">
        <v>97513.343999999997</v>
      </c>
      <c r="G32" s="3780">
        <v>967350.58600000001</v>
      </c>
      <c r="H32" s="3757" t="s">
        <v>4297</v>
      </c>
      <c r="I32" s="2588"/>
    </row>
    <row r="33" spans="1:8" ht="18" customHeight="1">
      <c r="A33" s="6079" t="s">
        <v>4296</v>
      </c>
      <c r="B33" s="6082" t="s">
        <v>1004</v>
      </c>
      <c r="C33" s="6083"/>
      <c r="D33" s="6095"/>
      <c r="E33" s="6082" t="s">
        <v>995</v>
      </c>
      <c r="F33" s="6096"/>
      <c r="G33" s="6097"/>
      <c r="H33" s="6079" t="s">
        <v>4296</v>
      </c>
    </row>
    <row r="34" spans="1:8" ht="24.75" customHeight="1">
      <c r="A34" s="6080"/>
      <c r="B34" s="3788" t="s">
        <v>91</v>
      </c>
      <c r="C34" s="3788" t="s">
        <v>4363</v>
      </c>
      <c r="D34" s="3788" t="s">
        <v>2179</v>
      </c>
      <c r="E34" s="3788" t="s">
        <v>91</v>
      </c>
      <c r="F34" s="3788" t="s">
        <v>4363</v>
      </c>
      <c r="G34" s="3754" t="s">
        <v>2179</v>
      </c>
      <c r="H34" s="6080"/>
    </row>
    <row r="35" spans="1:8" ht="17.25" customHeight="1">
      <c r="A35" s="6081"/>
      <c r="B35" s="6098" t="s">
        <v>792</v>
      </c>
      <c r="C35" s="6099"/>
      <c r="D35" s="6100"/>
      <c r="E35" s="6098" t="s">
        <v>4362</v>
      </c>
      <c r="F35" s="6099"/>
      <c r="G35" s="6099"/>
      <c r="H35" s="6081"/>
    </row>
    <row r="36" spans="1:8" s="3753" customFormat="1" ht="12.75" customHeight="1">
      <c r="A36" s="6088" t="s">
        <v>406</v>
      </c>
      <c r="B36" s="6088"/>
      <c r="C36" s="6088"/>
      <c r="D36" s="6088"/>
      <c r="E36" s="6088"/>
      <c r="F36" s="6088"/>
      <c r="G36" s="6088"/>
      <c r="H36" s="6088"/>
    </row>
    <row r="37" spans="1:8" s="3753" customFormat="1" ht="13.75" customHeight="1">
      <c r="A37" s="3752" t="s">
        <v>4355</v>
      </c>
      <c r="B37" s="3752"/>
      <c r="C37" s="3752"/>
      <c r="D37" s="3752"/>
      <c r="E37" s="3752"/>
      <c r="F37" s="3752"/>
      <c r="G37" s="3752"/>
      <c r="H37" s="3752"/>
    </row>
    <row r="38" spans="1:8" s="3751" customFormat="1" ht="13.75" customHeight="1">
      <c r="A38" s="3752" t="s">
        <v>4354</v>
      </c>
      <c r="B38" s="3752"/>
      <c r="C38" s="3752"/>
      <c r="D38" s="3752"/>
      <c r="E38" s="3752"/>
      <c r="F38" s="3752"/>
      <c r="G38" s="3752"/>
      <c r="H38" s="3752"/>
    </row>
    <row r="39" spans="1:8" s="2162" customFormat="1" ht="18" customHeight="1">
      <c r="A39" s="6077" t="s">
        <v>4291</v>
      </c>
      <c r="B39" s="6077"/>
      <c r="C39" s="6077"/>
      <c r="D39" s="6077"/>
      <c r="E39" s="6077"/>
      <c r="F39" s="6077"/>
      <c r="G39" s="6077"/>
      <c r="H39" s="6077"/>
    </row>
    <row r="40" spans="1:8" s="2162" customFormat="1" ht="13.75" customHeight="1">
      <c r="A40" s="6078" t="s">
        <v>4290</v>
      </c>
      <c r="B40" s="6078"/>
      <c r="C40" s="6078"/>
      <c r="D40" s="6078"/>
      <c r="E40" s="6078"/>
      <c r="F40" s="6078"/>
      <c r="G40" s="6078"/>
      <c r="H40" s="6094"/>
    </row>
    <row r="41" spans="1:8">
      <c r="A41" s="3778"/>
      <c r="B41" s="3778"/>
      <c r="C41" s="3778"/>
      <c r="D41" s="3778"/>
      <c r="E41" s="3778"/>
      <c r="F41" s="3778"/>
      <c r="G41" s="3778"/>
      <c r="H41" s="3778"/>
    </row>
    <row r="42" spans="1:8">
      <c r="A42" s="6078" t="s">
        <v>403</v>
      </c>
      <c r="B42" s="6078"/>
      <c r="C42" s="6078"/>
      <c r="D42" s="6078"/>
      <c r="E42" s="6078"/>
      <c r="F42" s="6078"/>
      <c r="G42" s="6078"/>
      <c r="H42" s="6094"/>
    </row>
    <row r="43" spans="1:8">
      <c r="A43" s="3750" t="s">
        <v>4361</v>
      </c>
      <c r="B43" s="3778"/>
      <c r="C43" s="3778"/>
      <c r="D43" s="3778"/>
      <c r="E43" s="3778"/>
      <c r="F43" s="3778"/>
      <c r="G43" s="3778"/>
      <c r="H43" s="3778"/>
    </row>
    <row r="44" spans="1:8">
      <c r="A44" s="3750" t="s">
        <v>4360</v>
      </c>
      <c r="B44" s="3778"/>
      <c r="C44" s="3778"/>
      <c r="D44" s="3778"/>
      <c r="E44" s="3778"/>
      <c r="F44" s="3778"/>
      <c r="G44" s="3778"/>
      <c r="H44" s="3778"/>
    </row>
    <row r="45" spans="1:8">
      <c r="A45" s="3778"/>
      <c r="B45" s="3778"/>
      <c r="C45" s="3778"/>
      <c r="D45" s="3778"/>
      <c r="E45" s="3778"/>
      <c r="F45" s="3778"/>
      <c r="G45" s="3778"/>
      <c r="H45" s="3778"/>
    </row>
  </sheetData>
  <mergeCells count="18">
    <mergeCell ref="A1:H1"/>
    <mergeCell ref="A2:H2"/>
    <mergeCell ref="A4:A6"/>
    <mergeCell ref="B4:D4"/>
    <mergeCell ref="E4:G4"/>
    <mergeCell ref="H4:H6"/>
    <mergeCell ref="B6:D6"/>
    <mergeCell ref="E6:G6"/>
    <mergeCell ref="A36:H36"/>
    <mergeCell ref="A39:H39"/>
    <mergeCell ref="A40:H40"/>
    <mergeCell ref="A42:H42"/>
    <mergeCell ref="A33:A35"/>
    <mergeCell ref="B33:D33"/>
    <mergeCell ref="E33:G33"/>
    <mergeCell ref="H33:H35"/>
    <mergeCell ref="B35:D35"/>
    <mergeCell ref="E35:G35"/>
  </mergeCells>
  <hyperlinks>
    <hyperlink ref="A43" r:id="rId1" xr:uid="{92FBB8A7-89F8-4FF8-8579-5ACF992E0A18}"/>
    <hyperlink ref="A44" r:id="rId2" xr:uid="{BC47C9E9-26A7-4F8C-9F90-431CFD2E95CD}"/>
    <hyperlink ref="B33:D33" r:id="rId3" display="Enterprises" xr:uid="{3B9E0315-1948-48B2-AD75-4C761A9D6324}"/>
    <hyperlink ref="B4:D4" r:id="rId4" display="Empresas" xr:uid="{6FEF91B5-7C40-47F7-AF4D-C3CD6F8A9813}"/>
    <hyperlink ref="E33:G33" r:id="rId5" display="Turnover" xr:uid="{25CFF7C3-BA04-475B-9368-26C0340F781B}"/>
    <hyperlink ref="E4:G4" r:id="rId6" display="Volume de negócios" xr:uid="{F81F7614-7B18-41E4-B8F7-9A3DE0D6B4AC}"/>
  </hyperlinks>
  <pageMargins left="0.70866141732283472" right="0.70866141732283472" top="0.4" bottom="0.39370078740157483" header="0.31496062992125984" footer="0.31496062992125984"/>
  <pageSetup paperSize="9" scale="75"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32"/>
  <sheetViews>
    <sheetView showGridLines="0" topLeftCell="A21" workbookViewId="0"/>
  </sheetViews>
  <sheetFormatPr defaultColWidth="9.1796875" defaultRowHeight="10.5"/>
  <cols>
    <col min="1" max="1" width="19.7265625" style="164" customWidth="1"/>
    <col min="2" max="2" width="7.81640625" style="100" customWidth="1"/>
    <col min="3" max="3" width="7.7265625" style="100" bestFit="1" customWidth="1"/>
    <col min="4" max="4" width="7.7265625" style="100" customWidth="1"/>
    <col min="5" max="12" width="7.7265625" style="100" bestFit="1" customWidth="1"/>
    <col min="13" max="13" width="6.1796875" style="100" customWidth="1"/>
    <col min="14" max="14" width="6.1796875" style="162" customWidth="1"/>
    <col min="15" max="15" width="6.1796875" style="163" customWidth="1"/>
    <col min="16" max="17" width="6.1796875" style="162" customWidth="1"/>
    <col min="18" max="18" width="7.7265625" style="163" customWidth="1"/>
    <col min="19" max="19" width="7.7265625" style="162" customWidth="1"/>
    <col min="20" max="20" width="7.7265625" style="187" customWidth="1"/>
    <col min="21" max="21" width="8.81640625" style="162" customWidth="1"/>
    <col min="22" max="22" width="8.81640625" style="163" customWidth="1"/>
    <col min="23" max="23" width="8.81640625" style="162" customWidth="1"/>
    <col min="24" max="24" width="8.81640625" style="163" customWidth="1"/>
    <col min="25" max="28" width="8.81640625" style="162" customWidth="1"/>
    <col min="29" max="29" width="8.81640625" style="163" customWidth="1"/>
    <col min="30" max="30" width="26.1796875" style="165" customWidth="1"/>
    <col min="31" max="16384" width="9.1796875" style="100"/>
  </cols>
  <sheetData>
    <row r="1" spans="1:30" s="141" customFormat="1" ht="20.149999999999999" customHeight="1">
      <c r="A1" s="4988" t="s">
        <v>368</v>
      </c>
      <c r="B1" s="4988"/>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row>
    <row r="2" spans="1:30" s="141" customFormat="1" ht="20.149999999999999" customHeight="1">
      <c r="A2" s="4989" t="s">
        <v>369</v>
      </c>
      <c r="B2" s="4989"/>
      <c r="C2" s="4989"/>
      <c r="D2" s="4989"/>
      <c r="E2" s="4989"/>
      <c r="F2" s="4989"/>
      <c r="G2" s="4989"/>
      <c r="H2" s="4989"/>
      <c r="I2" s="4989"/>
      <c r="J2" s="4989"/>
      <c r="K2" s="4989"/>
      <c r="L2" s="4989"/>
      <c r="M2" s="4989"/>
      <c r="N2" s="4989"/>
      <c r="O2" s="4989"/>
      <c r="P2" s="4989"/>
      <c r="Q2" s="4989"/>
      <c r="R2" s="4989"/>
      <c r="S2" s="4989"/>
      <c r="T2" s="4989"/>
      <c r="U2" s="4989"/>
      <c r="V2" s="4989"/>
      <c r="W2" s="4989"/>
      <c r="X2" s="4989"/>
      <c r="Y2" s="4989"/>
      <c r="Z2" s="4989"/>
      <c r="AA2" s="4989"/>
      <c r="AB2" s="4989"/>
      <c r="AC2" s="4989"/>
      <c r="AD2" s="4989"/>
    </row>
    <row r="3" spans="1:30" s="161" customFormat="1" ht="15" customHeight="1">
      <c r="A3" s="201" t="s">
        <v>95</v>
      </c>
      <c r="B3" s="102"/>
      <c r="C3" s="102"/>
      <c r="D3" s="102"/>
      <c r="E3" s="102"/>
      <c r="F3" s="102"/>
      <c r="G3" s="102"/>
      <c r="H3" s="153"/>
      <c r="I3" s="153"/>
      <c r="J3" s="153"/>
      <c r="K3" s="153"/>
      <c r="L3" s="153"/>
      <c r="M3" s="158"/>
      <c r="N3" s="158"/>
      <c r="O3" s="159"/>
      <c r="P3" s="160"/>
      <c r="Q3" s="160"/>
      <c r="R3" s="159"/>
      <c r="S3" s="160"/>
      <c r="T3" s="186"/>
      <c r="U3" s="160"/>
      <c r="V3" s="159"/>
      <c r="W3" s="160"/>
      <c r="X3" s="159"/>
      <c r="Y3" s="160"/>
      <c r="Z3" s="160"/>
      <c r="AA3" s="160"/>
      <c r="AB3" s="160"/>
      <c r="AC3" s="159"/>
      <c r="AD3" s="200" t="s">
        <v>96</v>
      </c>
    </row>
    <row r="4" spans="1:30" ht="24" customHeight="1">
      <c r="A4" s="109"/>
      <c r="B4" s="27">
        <v>1995</v>
      </c>
      <c r="C4" s="27">
        <v>1996</v>
      </c>
      <c r="D4" s="27">
        <v>1997</v>
      </c>
      <c r="E4" s="27">
        <v>1998</v>
      </c>
      <c r="F4" s="27">
        <v>1999</v>
      </c>
      <c r="G4" s="27">
        <v>2000</v>
      </c>
      <c r="H4" s="27">
        <v>2001</v>
      </c>
      <c r="I4" s="27">
        <v>2002</v>
      </c>
      <c r="J4" s="27">
        <v>2003</v>
      </c>
      <c r="K4" s="27">
        <v>2004</v>
      </c>
      <c r="L4" s="27">
        <v>2005</v>
      </c>
      <c r="M4" s="27">
        <v>2006</v>
      </c>
      <c r="N4" s="110">
        <v>2007</v>
      </c>
      <c r="O4" s="27">
        <v>2008</v>
      </c>
      <c r="P4" s="110">
        <v>2009</v>
      </c>
      <c r="Q4" s="27">
        <v>2010</v>
      </c>
      <c r="R4" s="110">
        <v>2011</v>
      </c>
      <c r="S4" s="27">
        <v>2012</v>
      </c>
      <c r="T4" s="110">
        <v>2013</v>
      </c>
      <c r="U4" s="27">
        <v>2014</v>
      </c>
      <c r="V4" s="27">
        <v>2015</v>
      </c>
      <c r="W4" s="299">
        <v>2016</v>
      </c>
      <c r="X4" s="27">
        <v>2017</v>
      </c>
      <c r="Y4" s="299">
        <v>2018</v>
      </c>
      <c r="Z4" s="299">
        <v>2019</v>
      </c>
      <c r="AA4" s="299">
        <v>2020</v>
      </c>
      <c r="AB4" s="299" t="s">
        <v>396</v>
      </c>
      <c r="AC4" s="322" t="s">
        <v>395</v>
      </c>
      <c r="AD4" s="27"/>
    </row>
    <row r="5" spans="1:30">
      <c r="A5" s="122" t="s">
        <v>212</v>
      </c>
      <c r="B5" s="255"/>
      <c r="C5" s="255"/>
      <c r="D5" s="255"/>
      <c r="E5" s="255"/>
      <c r="F5" s="255"/>
      <c r="G5" s="255"/>
      <c r="H5" s="255"/>
      <c r="I5" s="255"/>
      <c r="J5" s="255"/>
      <c r="K5" s="255"/>
      <c r="L5" s="255"/>
      <c r="M5" s="255"/>
      <c r="N5" s="269"/>
      <c r="O5" s="269"/>
      <c r="P5" s="269"/>
      <c r="Q5" s="270"/>
      <c r="R5" s="269"/>
      <c r="S5" s="270"/>
      <c r="T5" s="289"/>
      <c r="U5" s="270"/>
      <c r="V5" s="270"/>
      <c r="W5" s="270"/>
      <c r="X5" s="269"/>
      <c r="Y5" s="270"/>
      <c r="Z5" s="270"/>
      <c r="AA5" s="270"/>
      <c r="AB5" s="270"/>
      <c r="AC5" s="269"/>
      <c r="AD5" s="122" t="s">
        <v>212</v>
      </c>
    </row>
    <row r="6" spans="1:30" ht="21">
      <c r="A6" s="122" t="s">
        <v>92</v>
      </c>
      <c r="B6" s="271"/>
      <c r="C6" s="271"/>
      <c r="D6" s="271"/>
      <c r="E6" s="271"/>
      <c r="F6" s="271"/>
      <c r="G6" s="271"/>
      <c r="H6" s="271"/>
      <c r="I6" s="271"/>
      <c r="J6" s="271"/>
      <c r="K6" s="271"/>
      <c r="L6" s="271"/>
      <c r="M6" s="271"/>
      <c r="N6" s="272"/>
      <c r="O6" s="273"/>
      <c r="P6" s="272"/>
      <c r="Q6" s="272"/>
      <c r="R6" s="273"/>
      <c r="S6" s="272"/>
      <c r="T6" s="290"/>
      <c r="U6" s="282"/>
      <c r="V6" s="282"/>
      <c r="W6" s="282"/>
      <c r="X6" s="274"/>
      <c r="Y6" s="282"/>
      <c r="Z6" s="282"/>
      <c r="AA6" s="282"/>
      <c r="AB6" s="282"/>
      <c r="AC6" s="274"/>
      <c r="AD6" s="122" t="s">
        <v>224</v>
      </c>
    </row>
    <row r="7" spans="1:30">
      <c r="A7" s="87" t="s">
        <v>247</v>
      </c>
      <c r="B7" s="275">
        <v>665.72400000000005</v>
      </c>
      <c r="C7" s="275">
        <v>731.27800000000002</v>
      </c>
      <c r="D7" s="275">
        <v>764.303</v>
      </c>
      <c r="E7" s="275">
        <v>894.28800000000001</v>
      </c>
      <c r="F7" s="275">
        <v>988.16300000000001</v>
      </c>
      <c r="G7" s="275">
        <v>952.08699999999999</v>
      </c>
      <c r="H7" s="275">
        <v>1001.069</v>
      </c>
      <c r="I7" s="275">
        <v>1112.9259999999999</v>
      </c>
      <c r="J7" s="275">
        <v>1044.414</v>
      </c>
      <c r="K7" s="275">
        <v>1121.1179999999999</v>
      </c>
      <c r="L7" s="275">
        <v>982.77300000000002</v>
      </c>
      <c r="M7" s="275">
        <v>972.60799999999995</v>
      </c>
      <c r="N7" s="275">
        <v>1001.266</v>
      </c>
      <c r="O7" s="275">
        <v>1061.385</v>
      </c>
      <c r="P7" s="275">
        <v>882.37599999999998</v>
      </c>
      <c r="Q7" s="275">
        <v>945.11500000000001</v>
      </c>
      <c r="R7" s="275">
        <v>941.96199999999999</v>
      </c>
      <c r="S7" s="275">
        <v>883.83799999999997</v>
      </c>
      <c r="T7" s="275">
        <v>914.07799999999997</v>
      </c>
      <c r="U7" s="275">
        <v>976.17499999999995</v>
      </c>
      <c r="V7" s="275">
        <v>1111.673</v>
      </c>
      <c r="W7" s="275">
        <v>1048.876</v>
      </c>
      <c r="X7" s="275">
        <v>1154.443</v>
      </c>
      <c r="Y7" s="275">
        <v>1154.1479999999999</v>
      </c>
      <c r="Z7" s="275">
        <v>1175.57</v>
      </c>
      <c r="AA7" s="275">
        <v>1232.4269999999999</v>
      </c>
      <c r="AB7" s="275" t="s">
        <v>218</v>
      </c>
      <c r="AC7" s="348" t="s">
        <v>218</v>
      </c>
      <c r="AD7" s="87" t="s">
        <v>246</v>
      </c>
    </row>
    <row r="8" spans="1:30">
      <c r="A8" s="87" t="s">
        <v>245</v>
      </c>
      <c r="B8" s="275">
        <v>2036.2660000000001</v>
      </c>
      <c r="C8" s="275">
        <v>2603.0659999999998</v>
      </c>
      <c r="D8" s="275">
        <v>2952.5070000000001</v>
      </c>
      <c r="E8" s="275">
        <v>4764.0749999999998</v>
      </c>
      <c r="F8" s="275">
        <v>4008.7249999999999</v>
      </c>
      <c r="G8" s="275">
        <v>4677.1469999999999</v>
      </c>
      <c r="H8" s="275">
        <v>4491.7650000000003</v>
      </c>
      <c r="I8" s="275">
        <v>4133.51</v>
      </c>
      <c r="J8" s="275">
        <v>3699.6109999999999</v>
      </c>
      <c r="K8" s="275">
        <v>3827.28</v>
      </c>
      <c r="L8" s="275">
        <v>3947.165</v>
      </c>
      <c r="M8" s="275">
        <v>4032.1370000000002</v>
      </c>
      <c r="N8" s="275">
        <v>4432.9949999999999</v>
      </c>
      <c r="O8" s="275">
        <v>5422.5420000000004</v>
      </c>
      <c r="P8" s="275">
        <v>4485.6450000000004</v>
      </c>
      <c r="Q8" s="275">
        <v>4659.9369999999999</v>
      </c>
      <c r="R8" s="275">
        <v>4513.8649999999998</v>
      </c>
      <c r="S8" s="275">
        <v>3936.0520000000001</v>
      </c>
      <c r="T8" s="275">
        <v>3761.99</v>
      </c>
      <c r="U8" s="275">
        <v>4302.7169999999996</v>
      </c>
      <c r="V8" s="275">
        <v>4388.6019999999999</v>
      </c>
      <c r="W8" s="275">
        <v>5243.7340000000004</v>
      </c>
      <c r="X8" s="275">
        <v>6257.5550000000003</v>
      </c>
      <c r="Y8" s="275">
        <v>6829.82</v>
      </c>
      <c r="Z8" s="275">
        <v>6672.9840000000004</v>
      </c>
      <c r="AA8" s="275">
        <v>6463.5749999999998</v>
      </c>
      <c r="AB8" s="275" t="s">
        <v>218</v>
      </c>
      <c r="AC8" s="348" t="s">
        <v>218</v>
      </c>
      <c r="AD8" s="87" t="s">
        <v>244</v>
      </c>
    </row>
    <row r="9" spans="1:30">
      <c r="A9" s="87" t="s">
        <v>243</v>
      </c>
      <c r="B9" s="275">
        <v>690.66899999999998</v>
      </c>
      <c r="C9" s="275">
        <v>504.096</v>
      </c>
      <c r="D9" s="275">
        <v>979.53599999999994</v>
      </c>
      <c r="E9" s="275">
        <v>634.65800000000002</v>
      </c>
      <c r="F9" s="275">
        <v>1348.1420000000001</v>
      </c>
      <c r="G9" s="275">
        <v>1435.9280000000001</v>
      </c>
      <c r="H9" s="275">
        <v>1247.9739999999999</v>
      </c>
      <c r="I9" s="275">
        <v>1197.828</v>
      </c>
      <c r="J9" s="275">
        <v>1453.7829999999999</v>
      </c>
      <c r="K9" s="275">
        <v>1560.3240000000001</v>
      </c>
      <c r="L9" s="275">
        <v>2181.3229999999999</v>
      </c>
      <c r="M9" s="275">
        <v>2569.9679999999998</v>
      </c>
      <c r="N9" s="275">
        <v>3104.8910000000001</v>
      </c>
      <c r="O9" s="275">
        <v>3250.953</v>
      </c>
      <c r="P9" s="275">
        <v>3435.0610000000001</v>
      </c>
      <c r="Q9" s="275">
        <v>3275.4079999999999</v>
      </c>
      <c r="R9" s="275">
        <v>2935.7370000000001</v>
      </c>
      <c r="S9" s="275">
        <v>2558.71</v>
      </c>
      <c r="T9" s="275">
        <v>2503.29</v>
      </c>
      <c r="U9" s="275">
        <v>2227.1930000000002</v>
      </c>
      <c r="V9" s="275">
        <v>2040.809</v>
      </c>
      <c r="W9" s="275">
        <v>1742.145</v>
      </c>
      <c r="X9" s="275">
        <v>1829.671</v>
      </c>
      <c r="Y9" s="275">
        <v>1908.1510000000001</v>
      </c>
      <c r="Z9" s="275">
        <v>2170.7779999999998</v>
      </c>
      <c r="AA9" s="275">
        <v>2193.0859999999998</v>
      </c>
      <c r="AB9" s="275" t="s">
        <v>218</v>
      </c>
      <c r="AC9" s="348" t="s">
        <v>218</v>
      </c>
      <c r="AD9" s="87" t="s">
        <v>242</v>
      </c>
    </row>
    <row r="10" spans="1:30">
      <c r="A10" s="87" t="s">
        <v>185</v>
      </c>
      <c r="B10" s="275">
        <v>1148.6969999999999</v>
      </c>
      <c r="C10" s="275">
        <v>1231.309</v>
      </c>
      <c r="D10" s="275">
        <v>1525.846</v>
      </c>
      <c r="E10" s="275">
        <v>1647.45</v>
      </c>
      <c r="F10" s="275">
        <v>1765.424</v>
      </c>
      <c r="G10" s="275">
        <v>2029.788</v>
      </c>
      <c r="H10" s="275">
        <v>1851.91</v>
      </c>
      <c r="I10" s="275">
        <v>1299.296</v>
      </c>
      <c r="J10" s="275">
        <v>1264.941</v>
      </c>
      <c r="K10" s="275">
        <v>1530.2909999999999</v>
      </c>
      <c r="L10" s="275">
        <v>1331.443</v>
      </c>
      <c r="M10" s="275">
        <v>1259.021</v>
      </c>
      <c r="N10" s="275">
        <v>1685.664</v>
      </c>
      <c r="O10" s="275">
        <v>1492.7760000000001</v>
      </c>
      <c r="P10" s="275">
        <v>1292.3979999999999</v>
      </c>
      <c r="Q10" s="275">
        <v>1120.01</v>
      </c>
      <c r="R10" s="275">
        <v>1078.502</v>
      </c>
      <c r="S10" s="275">
        <v>750.79399999999998</v>
      </c>
      <c r="T10" s="275">
        <v>665.85</v>
      </c>
      <c r="U10" s="275">
        <v>690.33699999999999</v>
      </c>
      <c r="V10" s="275">
        <v>640.00699999999995</v>
      </c>
      <c r="W10" s="275">
        <v>508.52699999999999</v>
      </c>
      <c r="X10" s="275">
        <v>667.32500000000005</v>
      </c>
      <c r="Y10" s="275">
        <v>857.43</v>
      </c>
      <c r="Z10" s="275">
        <v>1002.612</v>
      </c>
      <c r="AA10" s="275">
        <v>1092.973</v>
      </c>
      <c r="AB10" s="275" t="s">
        <v>218</v>
      </c>
      <c r="AC10" s="348" t="s">
        <v>218</v>
      </c>
      <c r="AD10" s="87" t="s">
        <v>186</v>
      </c>
    </row>
    <row r="11" spans="1:30" ht="31.5">
      <c r="A11" s="87" t="s">
        <v>241</v>
      </c>
      <c r="B11" s="275">
        <v>1531.21</v>
      </c>
      <c r="C11" s="275">
        <v>1678.3920000000001</v>
      </c>
      <c r="D11" s="275">
        <v>1876.3620000000001</v>
      </c>
      <c r="E11" s="275">
        <v>2366.9549999999999</v>
      </c>
      <c r="F11" s="275">
        <v>2517.6179999999999</v>
      </c>
      <c r="G11" s="275">
        <v>2876.384</v>
      </c>
      <c r="H11" s="275">
        <v>2831.7829999999999</v>
      </c>
      <c r="I11" s="275">
        <v>2956.8739999999998</v>
      </c>
      <c r="J11" s="275">
        <v>2823.9250000000002</v>
      </c>
      <c r="K11" s="275">
        <v>2711.0520000000001</v>
      </c>
      <c r="L11" s="275">
        <v>2790.732</v>
      </c>
      <c r="M11" s="275">
        <v>3091.223</v>
      </c>
      <c r="N11" s="275">
        <v>3778.9960000000001</v>
      </c>
      <c r="O11" s="275">
        <v>4150.7110000000002</v>
      </c>
      <c r="P11" s="275">
        <v>3323.547</v>
      </c>
      <c r="Q11" s="275">
        <v>3301.33</v>
      </c>
      <c r="R11" s="275">
        <v>2672.268</v>
      </c>
      <c r="S11" s="275">
        <v>2296.4920000000002</v>
      </c>
      <c r="T11" s="275">
        <v>2195.6370000000002</v>
      </c>
      <c r="U11" s="275">
        <v>2629.9870000000001</v>
      </c>
      <c r="V11" s="275">
        <v>2935.654</v>
      </c>
      <c r="W11" s="275">
        <v>3267.5659999999998</v>
      </c>
      <c r="X11" s="275">
        <v>3639.3719999999998</v>
      </c>
      <c r="Y11" s="275">
        <v>4010.2570000000001</v>
      </c>
      <c r="Z11" s="275">
        <v>4911.9639999999999</v>
      </c>
      <c r="AA11" s="275">
        <v>4395.6459999999997</v>
      </c>
      <c r="AB11" s="275" t="s">
        <v>218</v>
      </c>
      <c r="AC11" s="348" t="s">
        <v>218</v>
      </c>
      <c r="AD11" s="87" t="s">
        <v>240</v>
      </c>
    </row>
    <row r="12" spans="1:30" ht="31.5">
      <c r="A12" s="87" t="s">
        <v>308</v>
      </c>
      <c r="B12" s="275">
        <v>1968.5219999999999</v>
      </c>
      <c r="C12" s="275">
        <v>2120.4070000000002</v>
      </c>
      <c r="D12" s="275">
        <v>2756.1990000000001</v>
      </c>
      <c r="E12" s="275">
        <v>2962.04</v>
      </c>
      <c r="F12" s="275">
        <v>3733.0230000000001</v>
      </c>
      <c r="G12" s="275">
        <v>4068.91</v>
      </c>
      <c r="H12" s="275">
        <v>4989.6869999999999</v>
      </c>
      <c r="I12" s="275">
        <v>5167.9380000000001</v>
      </c>
      <c r="J12" s="275">
        <v>5285.0159999999996</v>
      </c>
      <c r="K12" s="275">
        <v>5467.7190000000001</v>
      </c>
      <c r="L12" s="275">
        <v>5888.5550000000003</v>
      </c>
      <c r="M12" s="275">
        <v>5614.3630000000003</v>
      </c>
      <c r="N12" s="275">
        <v>5441.6970000000001</v>
      </c>
      <c r="O12" s="275">
        <v>5379.5590000000002</v>
      </c>
      <c r="P12" s="275">
        <v>5219.9210000000003</v>
      </c>
      <c r="Q12" s="275">
        <v>3943.0569999999998</v>
      </c>
      <c r="R12" s="275">
        <v>4418.509</v>
      </c>
      <c r="S12" s="275">
        <v>3501.2359999999999</v>
      </c>
      <c r="T12" s="275">
        <v>3507.6610000000001</v>
      </c>
      <c r="U12" s="275">
        <v>3504.748</v>
      </c>
      <c r="V12" s="275">
        <v>4135.72</v>
      </c>
      <c r="W12" s="275">
        <v>3682.355</v>
      </c>
      <c r="X12" s="275">
        <v>4450.415</v>
      </c>
      <c r="Y12" s="275">
        <v>4386.5259999999998</v>
      </c>
      <c r="Z12" s="275">
        <v>4757.4179999999997</v>
      </c>
      <c r="AA12" s="275">
        <v>4846.4759999999997</v>
      </c>
      <c r="AB12" s="275" t="s">
        <v>218</v>
      </c>
      <c r="AC12" s="348" t="s">
        <v>218</v>
      </c>
      <c r="AD12" s="87" t="s">
        <v>239</v>
      </c>
    </row>
    <row r="13" spans="1:30" ht="21">
      <c r="A13" s="87" t="s">
        <v>309</v>
      </c>
      <c r="B13" s="275">
        <v>7547.9920000000002</v>
      </c>
      <c r="C13" s="275">
        <v>7682.3919999999998</v>
      </c>
      <c r="D13" s="275">
        <v>8617.4979999999996</v>
      </c>
      <c r="E13" s="275">
        <v>9740.1180000000004</v>
      </c>
      <c r="F13" s="275">
        <v>10530.102999999999</v>
      </c>
      <c r="G13" s="275">
        <v>11419.143</v>
      </c>
      <c r="H13" s="275">
        <v>11783.245999999999</v>
      </c>
      <c r="I13" s="275">
        <v>12131.355</v>
      </c>
      <c r="J13" s="275">
        <v>10456.243</v>
      </c>
      <c r="K13" s="275">
        <v>10969.492</v>
      </c>
      <c r="L13" s="275">
        <v>11041.915999999999</v>
      </c>
      <c r="M13" s="275">
        <v>11586.361999999999</v>
      </c>
      <c r="N13" s="275">
        <v>11336.63</v>
      </c>
      <c r="O13" s="275">
        <v>10757.619000000001</v>
      </c>
      <c r="P13" s="275">
        <v>9032.8590000000004</v>
      </c>
      <c r="Q13" s="275">
        <v>8052.2839999999997</v>
      </c>
      <c r="R13" s="275">
        <v>7074.4639999999999</v>
      </c>
      <c r="S13" s="275">
        <v>5941.0259999999998</v>
      </c>
      <c r="T13" s="275">
        <v>5352.9359999999997</v>
      </c>
      <c r="U13" s="275">
        <v>5389.817</v>
      </c>
      <c r="V13" s="275">
        <v>5603.8209999999999</v>
      </c>
      <c r="W13" s="275">
        <v>6522.674</v>
      </c>
      <c r="X13" s="275">
        <v>6881.7939999999999</v>
      </c>
      <c r="Y13" s="275">
        <v>8144.8320000000003</v>
      </c>
      <c r="Z13" s="275">
        <v>9012.2569999999996</v>
      </c>
      <c r="AA13" s="275">
        <v>8980.64</v>
      </c>
      <c r="AB13" s="275" t="s">
        <v>218</v>
      </c>
      <c r="AC13" s="348" t="s">
        <v>218</v>
      </c>
      <c r="AD13" s="87" t="s">
        <v>238</v>
      </c>
    </row>
    <row r="14" spans="1:30">
      <c r="A14" s="87" t="s">
        <v>310</v>
      </c>
      <c r="B14" s="275">
        <v>5138.1279999999997</v>
      </c>
      <c r="C14" s="275">
        <v>5927.1809999999996</v>
      </c>
      <c r="D14" s="275">
        <v>7131.0990000000002</v>
      </c>
      <c r="E14" s="275">
        <v>7443.5870000000004</v>
      </c>
      <c r="F14" s="275">
        <v>8108.7120000000004</v>
      </c>
      <c r="G14" s="275">
        <v>8500.5750000000007</v>
      </c>
      <c r="H14" s="275">
        <v>8979.9220000000005</v>
      </c>
      <c r="I14" s="275">
        <v>8860.6779999999999</v>
      </c>
      <c r="J14" s="275">
        <v>8678.4369999999999</v>
      </c>
      <c r="K14" s="275">
        <v>8475.4889999999996</v>
      </c>
      <c r="L14" s="275">
        <v>8503.9040000000005</v>
      </c>
      <c r="M14" s="275">
        <v>8337.5460000000003</v>
      </c>
      <c r="N14" s="275">
        <v>8718.5120000000006</v>
      </c>
      <c r="O14" s="275">
        <v>9413.4449999999997</v>
      </c>
      <c r="P14" s="275">
        <v>9519.2759999999998</v>
      </c>
      <c r="Q14" s="275">
        <v>11655.66</v>
      </c>
      <c r="R14" s="275">
        <v>8802.0529999999999</v>
      </c>
      <c r="S14" s="275">
        <v>6763.3130000000001</v>
      </c>
      <c r="T14" s="275">
        <v>6248.8680000000004</v>
      </c>
      <c r="U14" s="275">
        <v>6291.7569999999996</v>
      </c>
      <c r="V14" s="275">
        <v>7030.1989999999996</v>
      </c>
      <c r="W14" s="275">
        <v>6877.4849999999997</v>
      </c>
      <c r="X14" s="275">
        <v>8007.1580000000004</v>
      </c>
      <c r="Y14" s="275">
        <v>8662.2800000000007</v>
      </c>
      <c r="Z14" s="275">
        <v>9111.5740000000005</v>
      </c>
      <c r="AA14" s="275">
        <v>9304.9789999999994</v>
      </c>
      <c r="AB14" s="275" t="s">
        <v>218</v>
      </c>
      <c r="AC14" s="348" t="s">
        <v>218</v>
      </c>
      <c r="AD14" s="87" t="s">
        <v>237</v>
      </c>
    </row>
    <row r="15" spans="1:30">
      <c r="A15" s="87" t="s">
        <v>91</v>
      </c>
      <c r="B15" s="275">
        <v>20727.207999999999</v>
      </c>
      <c r="C15" s="275">
        <v>22478.120999999999</v>
      </c>
      <c r="D15" s="275">
        <v>26603.35</v>
      </c>
      <c r="E15" s="275">
        <v>30453.170999999998</v>
      </c>
      <c r="F15" s="275">
        <v>32999.910000000003</v>
      </c>
      <c r="G15" s="275">
        <v>35959.962</v>
      </c>
      <c r="H15" s="275">
        <v>37177.356</v>
      </c>
      <c r="I15" s="275">
        <v>36860.404999999999</v>
      </c>
      <c r="J15" s="275">
        <v>34706.370000000003</v>
      </c>
      <c r="K15" s="275">
        <v>35662.764999999999</v>
      </c>
      <c r="L15" s="275">
        <v>36667.811000000002</v>
      </c>
      <c r="M15" s="275">
        <v>37463.228000000003</v>
      </c>
      <c r="N15" s="275">
        <v>39500.650999999998</v>
      </c>
      <c r="O15" s="275">
        <v>40928.99</v>
      </c>
      <c r="P15" s="275">
        <v>37191.082999999999</v>
      </c>
      <c r="Q15" s="275">
        <v>36952.800999999999</v>
      </c>
      <c r="R15" s="275">
        <v>32437.360000000001</v>
      </c>
      <c r="S15" s="275">
        <v>26631.460999999999</v>
      </c>
      <c r="T15" s="275">
        <v>25150.31</v>
      </c>
      <c r="U15" s="275">
        <v>26012.731</v>
      </c>
      <c r="V15" s="275">
        <v>27886.485000000001</v>
      </c>
      <c r="W15" s="275">
        <v>28893.362000000001</v>
      </c>
      <c r="X15" s="275">
        <v>32887.733</v>
      </c>
      <c r="Y15" s="275">
        <v>35953.444000000003</v>
      </c>
      <c r="Z15" s="275">
        <v>38815.156999999999</v>
      </c>
      <c r="AA15" s="275">
        <v>38509.802000000003</v>
      </c>
      <c r="AB15" s="275">
        <v>43588.052000000003</v>
      </c>
      <c r="AC15" s="348">
        <v>48598.872000000003</v>
      </c>
      <c r="AD15" s="87" t="s">
        <v>91</v>
      </c>
    </row>
    <row r="16" spans="1:30">
      <c r="A16" s="276"/>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55"/>
      <c r="Z16" s="355"/>
      <c r="AA16" s="355"/>
      <c r="AB16" s="355"/>
      <c r="AC16" s="349"/>
      <c r="AD16" s="278"/>
    </row>
    <row r="17" spans="1:30" ht="21">
      <c r="A17" s="279" t="s">
        <v>311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40"/>
      <c r="Z17" s="340"/>
      <c r="AA17" s="340"/>
      <c r="AB17" s="340"/>
      <c r="AC17" s="340"/>
      <c r="AD17" s="279" t="s">
        <v>236</v>
      </c>
    </row>
    <row r="18" spans="1:30">
      <c r="A18" s="87" t="s">
        <v>312</v>
      </c>
      <c r="B18" s="291">
        <v>19711.846000000001</v>
      </c>
      <c r="C18" s="291">
        <v>21343.903999999999</v>
      </c>
      <c r="D18" s="291">
        <v>25323.329000000002</v>
      </c>
      <c r="E18" s="291">
        <v>28887.658999999996</v>
      </c>
      <c r="F18" s="291">
        <v>31170.344999999998</v>
      </c>
      <c r="G18" s="291">
        <v>33863.25</v>
      </c>
      <c r="H18" s="291">
        <v>34906.963000000003</v>
      </c>
      <c r="I18" s="291">
        <v>34370.996000000006</v>
      </c>
      <c r="J18" s="291">
        <v>32178.349000000002</v>
      </c>
      <c r="K18" s="291">
        <v>33016.523999999998</v>
      </c>
      <c r="L18" s="291">
        <v>33857.317999999999</v>
      </c>
      <c r="M18" s="291">
        <v>34162.164000000004</v>
      </c>
      <c r="N18" s="291">
        <v>35669.68</v>
      </c>
      <c r="O18" s="291">
        <v>36305.311000000002</v>
      </c>
      <c r="P18" s="291">
        <v>32491.109</v>
      </c>
      <c r="Q18" s="291">
        <v>32203.476999999999</v>
      </c>
      <c r="R18" s="291">
        <v>27669.360000000001</v>
      </c>
      <c r="S18" s="291">
        <v>22080.484000000004</v>
      </c>
      <c r="T18" s="291">
        <v>20693.357</v>
      </c>
      <c r="U18" s="291">
        <v>21488.600999999999</v>
      </c>
      <c r="V18" s="291">
        <v>23334.807000000001</v>
      </c>
      <c r="W18" s="291">
        <v>24149.757999999998</v>
      </c>
      <c r="X18" s="291">
        <v>27690.023000000001</v>
      </c>
      <c r="Y18" s="291">
        <v>30292.925000000003</v>
      </c>
      <c r="Z18" s="291">
        <v>32660.016</v>
      </c>
      <c r="AA18" s="291">
        <v>31980.516</v>
      </c>
      <c r="AB18" s="291">
        <v>36100.561999999998</v>
      </c>
      <c r="AC18" s="350">
        <v>40565.470999999998</v>
      </c>
      <c r="AD18" s="280" t="s">
        <v>227</v>
      </c>
    </row>
    <row r="19" spans="1:30">
      <c r="A19" s="87" t="s">
        <v>320</v>
      </c>
      <c r="B19" s="72">
        <v>6508.8050000000003</v>
      </c>
      <c r="C19" s="72">
        <v>6713.1040000000003</v>
      </c>
      <c r="D19" s="72">
        <v>7677.6580000000004</v>
      </c>
      <c r="E19" s="72">
        <v>8651.2610000000004</v>
      </c>
      <c r="F19" s="72">
        <v>9545.5889999999999</v>
      </c>
      <c r="G19" s="72">
        <v>10491.004000000001</v>
      </c>
      <c r="H19" s="72">
        <v>10561.822</v>
      </c>
      <c r="I19" s="72">
        <v>10551.078</v>
      </c>
      <c r="J19" s="72">
        <v>9055.518</v>
      </c>
      <c r="K19" s="72">
        <v>9153.3619999999992</v>
      </c>
      <c r="L19" s="72">
        <v>9533.8389999999999</v>
      </c>
      <c r="M19" s="72">
        <v>9360.3109999999997</v>
      </c>
      <c r="N19" s="72">
        <v>9173.0570000000007</v>
      </c>
      <c r="O19" s="72">
        <v>8364.17</v>
      </c>
      <c r="P19" s="72">
        <v>7113.7939999999999</v>
      </c>
      <c r="Q19" s="72">
        <v>6500.1009999999997</v>
      </c>
      <c r="R19" s="72">
        <v>5749.66</v>
      </c>
      <c r="S19" s="72">
        <v>4967.2240000000002</v>
      </c>
      <c r="T19" s="72">
        <v>4193.9219999999996</v>
      </c>
      <c r="U19" s="72">
        <v>4286.8990000000003</v>
      </c>
      <c r="V19" s="72">
        <v>4401.2910000000002</v>
      </c>
      <c r="W19" s="72">
        <v>4852.53</v>
      </c>
      <c r="X19" s="72">
        <v>5584.0259999999998</v>
      </c>
      <c r="Y19" s="72">
        <v>6397.61</v>
      </c>
      <c r="Z19" s="72">
        <v>6889.1090000000004</v>
      </c>
      <c r="AA19" s="72">
        <v>6810.5860000000002</v>
      </c>
      <c r="AB19" s="72">
        <v>8228.2459999999992</v>
      </c>
      <c r="AC19" s="82">
        <v>9568.6830000000009</v>
      </c>
      <c r="AD19" s="280" t="s">
        <v>228</v>
      </c>
    </row>
    <row r="20" spans="1:30">
      <c r="A20" s="87" t="s">
        <v>321</v>
      </c>
      <c r="B20" s="72">
        <v>6593.2999999999993</v>
      </c>
      <c r="C20" s="72">
        <v>7301.7489999999989</v>
      </c>
      <c r="D20" s="72">
        <v>8791.1419999999998</v>
      </c>
      <c r="E20" s="72">
        <v>9701.8909999999978</v>
      </c>
      <c r="F20" s="72">
        <v>10248.781999999999</v>
      </c>
      <c r="G20" s="72">
        <v>10974.698</v>
      </c>
      <c r="H20" s="72">
        <v>12182.429</v>
      </c>
      <c r="I20" s="72">
        <v>12612.721</v>
      </c>
      <c r="J20" s="72">
        <v>12715.96</v>
      </c>
      <c r="K20" s="72">
        <v>13020.344999999999</v>
      </c>
      <c r="L20" s="72">
        <v>13138.080999999998</v>
      </c>
      <c r="M20" s="72">
        <v>13304.497000000001</v>
      </c>
      <c r="N20" s="72">
        <v>14041.673999999999</v>
      </c>
      <c r="O20" s="72">
        <v>14947.493</v>
      </c>
      <c r="P20" s="72">
        <v>14418.424000000001</v>
      </c>
      <c r="Q20" s="72">
        <v>14538.898000000001</v>
      </c>
      <c r="R20" s="72">
        <v>13255.689999999999</v>
      </c>
      <c r="S20" s="72">
        <v>10037.096</v>
      </c>
      <c r="T20" s="72">
        <v>8986.2720000000008</v>
      </c>
      <c r="U20" s="72">
        <v>8682.3289999999979</v>
      </c>
      <c r="V20" s="72">
        <v>9453.1610000000001</v>
      </c>
      <c r="W20" s="72">
        <v>9098.5080000000016</v>
      </c>
      <c r="X20" s="72">
        <v>10678.393</v>
      </c>
      <c r="Y20" s="72">
        <v>11552.214</v>
      </c>
      <c r="Z20" s="72">
        <v>13245.838</v>
      </c>
      <c r="AA20" s="72">
        <v>14057.656999999999</v>
      </c>
      <c r="AB20" s="72">
        <v>15351.967000000001</v>
      </c>
      <c r="AC20" s="82">
        <v>17160.026999999998</v>
      </c>
      <c r="AD20" s="280" t="s">
        <v>225</v>
      </c>
    </row>
    <row r="21" spans="1:30">
      <c r="A21" s="87" t="s">
        <v>322</v>
      </c>
      <c r="B21" s="72">
        <v>13102.105</v>
      </c>
      <c r="C21" s="72">
        <v>14014.852999999999</v>
      </c>
      <c r="D21" s="72">
        <v>16468.8</v>
      </c>
      <c r="E21" s="72">
        <v>18353.151999999998</v>
      </c>
      <c r="F21" s="72">
        <v>19794.370999999999</v>
      </c>
      <c r="G21" s="72">
        <v>21465.702000000001</v>
      </c>
      <c r="H21" s="72">
        <v>22744.251</v>
      </c>
      <c r="I21" s="72">
        <v>23163.798999999999</v>
      </c>
      <c r="J21" s="72">
        <v>21771.477999999999</v>
      </c>
      <c r="K21" s="72">
        <v>22173.706999999999</v>
      </c>
      <c r="L21" s="72">
        <v>22671.919999999998</v>
      </c>
      <c r="M21" s="72">
        <v>22664.808000000001</v>
      </c>
      <c r="N21" s="72">
        <v>23214.731</v>
      </c>
      <c r="O21" s="72">
        <v>23311.663</v>
      </c>
      <c r="P21" s="72">
        <v>21532.218000000001</v>
      </c>
      <c r="Q21" s="72">
        <v>21038.999</v>
      </c>
      <c r="R21" s="72">
        <v>19005.349999999999</v>
      </c>
      <c r="S21" s="72">
        <v>15004.32</v>
      </c>
      <c r="T21" s="72">
        <v>13180.194</v>
      </c>
      <c r="U21" s="72">
        <v>12969.227999999999</v>
      </c>
      <c r="V21" s="72">
        <v>13854.451999999999</v>
      </c>
      <c r="W21" s="72">
        <v>13951.038</v>
      </c>
      <c r="X21" s="72">
        <v>16262.419</v>
      </c>
      <c r="Y21" s="72">
        <v>17949.824000000001</v>
      </c>
      <c r="Z21" s="72">
        <v>20134.947</v>
      </c>
      <c r="AA21" s="72">
        <v>20868.242999999999</v>
      </c>
      <c r="AB21" s="72">
        <v>23580.213</v>
      </c>
      <c r="AC21" s="82">
        <v>26728.71</v>
      </c>
      <c r="AD21" s="87" t="s">
        <v>226</v>
      </c>
    </row>
    <row r="22" spans="1:30">
      <c r="A22" s="87" t="s">
        <v>323</v>
      </c>
      <c r="B22" s="72">
        <v>1905.7</v>
      </c>
      <c r="C22" s="72">
        <v>2174.7669999999998</v>
      </c>
      <c r="D22" s="72">
        <v>2879.4609999999998</v>
      </c>
      <c r="E22" s="72">
        <v>3509.13</v>
      </c>
      <c r="F22" s="72">
        <v>3809.0839999999998</v>
      </c>
      <c r="G22" s="72">
        <v>4074.1390000000001</v>
      </c>
      <c r="H22" s="72">
        <v>3611.0889999999999</v>
      </c>
      <c r="I22" s="72">
        <v>3238.721</v>
      </c>
      <c r="J22" s="72">
        <v>2913.5549999999998</v>
      </c>
      <c r="K22" s="72">
        <v>2870.0189999999998</v>
      </c>
      <c r="L22" s="72">
        <v>3005.7910000000002</v>
      </c>
      <c r="M22" s="72">
        <v>3131.759</v>
      </c>
      <c r="N22" s="72">
        <v>3544.4949999999999</v>
      </c>
      <c r="O22" s="72">
        <v>3439.77</v>
      </c>
      <c r="P22" s="72">
        <v>2525.087</v>
      </c>
      <c r="Q22" s="72">
        <v>2319.402</v>
      </c>
      <c r="R22" s="72">
        <v>1754.431</v>
      </c>
      <c r="S22" s="72">
        <v>1213.2260000000001</v>
      </c>
      <c r="T22" s="72">
        <v>1555.1980000000001</v>
      </c>
      <c r="U22" s="72">
        <v>1746.3869999999999</v>
      </c>
      <c r="V22" s="72">
        <v>2157.8580000000002</v>
      </c>
      <c r="W22" s="72">
        <v>2651.125</v>
      </c>
      <c r="X22" s="72">
        <v>3012.1909999999998</v>
      </c>
      <c r="Y22" s="72">
        <v>3291.8879999999999</v>
      </c>
      <c r="Z22" s="72">
        <v>3416.373</v>
      </c>
      <c r="AA22" s="72">
        <v>2521.0100000000002</v>
      </c>
      <c r="AB22" s="72">
        <v>2770.5010000000002</v>
      </c>
      <c r="AC22" s="82">
        <v>3160.4520000000002</v>
      </c>
      <c r="AD22" s="280" t="s">
        <v>229</v>
      </c>
    </row>
    <row r="23" spans="1:30" ht="21">
      <c r="A23" s="87" t="s">
        <v>331</v>
      </c>
      <c r="B23" s="72">
        <v>4319.4309999999996</v>
      </c>
      <c r="C23" s="72">
        <v>4795.3339999999998</v>
      </c>
      <c r="D23" s="72">
        <v>5593.8469999999998</v>
      </c>
      <c r="E23" s="72">
        <v>6623.6679999999997</v>
      </c>
      <c r="F23" s="72">
        <v>7093.4070000000002</v>
      </c>
      <c r="G23" s="72">
        <v>7924.7929999999997</v>
      </c>
      <c r="H23" s="72">
        <v>8144.9620000000004</v>
      </c>
      <c r="I23" s="72">
        <v>7501.6930000000002</v>
      </c>
      <c r="J23" s="72">
        <v>7047.1509999999998</v>
      </c>
      <c r="K23" s="72">
        <v>7434.2389999999996</v>
      </c>
      <c r="L23" s="72">
        <v>7719.9380000000001</v>
      </c>
      <c r="M23" s="72">
        <v>7933.93</v>
      </c>
      <c r="N23" s="72">
        <v>8486.7569999999996</v>
      </c>
      <c r="O23" s="72">
        <v>9148.9959999999992</v>
      </c>
      <c r="P23" s="72">
        <v>8015.2340000000004</v>
      </c>
      <c r="Q23" s="72">
        <v>8416.9339999999993</v>
      </c>
      <c r="R23" s="72">
        <v>6467.0370000000003</v>
      </c>
      <c r="S23" s="72">
        <v>5417.8770000000004</v>
      </c>
      <c r="T23" s="72">
        <v>5507.7460000000001</v>
      </c>
      <c r="U23" s="72">
        <v>6299.8779999999997</v>
      </c>
      <c r="V23" s="72">
        <v>6819.2039999999997</v>
      </c>
      <c r="W23" s="72">
        <v>7028.6729999999998</v>
      </c>
      <c r="X23" s="72">
        <v>7882.308</v>
      </c>
      <c r="Y23" s="72">
        <v>8551.2260000000006</v>
      </c>
      <c r="Z23" s="72">
        <v>8601.5930000000008</v>
      </c>
      <c r="AA23" s="72">
        <v>8068.7730000000001</v>
      </c>
      <c r="AB23" s="72">
        <v>9215.0360000000001</v>
      </c>
      <c r="AC23" s="82">
        <v>10093.736000000001</v>
      </c>
      <c r="AD23" s="87" t="s">
        <v>332</v>
      </c>
    </row>
    <row r="24" spans="1:30">
      <c r="A24" s="87" t="s">
        <v>333</v>
      </c>
      <c r="B24" s="72">
        <v>384.61</v>
      </c>
      <c r="C24" s="72">
        <v>358.95</v>
      </c>
      <c r="D24" s="72">
        <v>381.221</v>
      </c>
      <c r="E24" s="72">
        <v>401.709</v>
      </c>
      <c r="F24" s="72">
        <v>473.483</v>
      </c>
      <c r="G24" s="72">
        <v>398.61599999999999</v>
      </c>
      <c r="H24" s="72">
        <v>406.661</v>
      </c>
      <c r="I24" s="72">
        <v>466.78300000000002</v>
      </c>
      <c r="J24" s="72">
        <v>446.16500000000002</v>
      </c>
      <c r="K24" s="72">
        <v>538.55899999999997</v>
      </c>
      <c r="L24" s="72">
        <v>459.66899999999998</v>
      </c>
      <c r="M24" s="72">
        <v>431.66699999999997</v>
      </c>
      <c r="N24" s="72">
        <v>423.697</v>
      </c>
      <c r="O24" s="72">
        <v>404.88200000000001</v>
      </c>
      <c r="P24" s="72">
        <v>418.57</v>
      </c>
      <c r="Q24" s="72">
        <v>428.142</v>
      </c>
      <c r="R24" s="72">
        <v>442.54199999999997</v>
      </c>
      <c r="S24" s="72">
        <v>445.06099999999998</v>
      </c>
      <c r="T24" s="72">
        <v>450.21899999999999</v>
      </c>
      <c r="U24" s="72">
        <v>473.108</v>
      </c>
      <c r="V24" s="72">
        <v>503.29300000000001</v>
      </c>
      <c r="W24" s="72">
        <v>518.92200000000003</v>
      </c>
      <c r="X24" s="72">
        <v>533.10500000000002</v>
      </c>
      <c r="Y24" s="72">
        <v>499.98700000000002</v>
      </c>
      <c r="Z24" s="72">
        <v>507.10300000000001</v>
      </c>
      <c r="AA24" s="72">
        <v>522.49</v>
      </c>
      <c r="AB24" s="72">
        <v>534.81200000000001</v>
      </c>
      <c r="AC24" s="82">
        <v>582.57299999999998</v>
      </c>
      <c r="AD24" s="87" t="s">
        <v>334</v>
      </c>
    </row>
    <row r="25" spans="1:30" ht="21">
      <c r="A25" s="87" t="s">
        <v>335</v>
      </c>
      <c r="B25" s="72">
        <v>1015.362</v>
      </c>
      <c r="C25" s="72">
        <v>1134.2170000000001</v>
      </c>
      <c r="D25" s="72">
        <v>1280.021</v>
      </c>
      <c r="E25" s="72">
        <v>1565.5119999999999</v>
      </c>
      <c r="F25" s="72">
        <v>1829.5650000000001</v>
      </c>
      <c r="G25" s="72">
        <v>2096.712</v>
      </c>
      <c r="H25" s="72">
        <v>2270.393</v>
      </c>
      <c r="I25" s="72">
        <v>2489.4090000000001</v>
      </c>
      <c r="J25" s="72">
        <v>2528.0210000000002</v>
      </c>
      <c r="K25" s="72">
        <v>2646.241</v>
      </c>
      <c r="L25" s="72">
        <v>2810.4929999999999</v>
      </c>
      <c r="M25" s="72">
        <v>3301.0639999999999</v>
      </c>
      <c r="N25" s="72">
        <v>3830.971</v>
      </c>
      <c r="O25" s="72">
        <v>4623.6790000000001</v>
      </c>
      <c r="P25" s="72">
        <v>4699.9740000000002</v>
      </c>
      <c r="Q25" s="72">
        <v>4749.3239999999996</v>
      </c>
      <c r="R25" s="72">
        <v>4768</v>
      </c>
      <c r="S25" s="72">
        <v>4550.9769999999999</v>
      </c>
      <c r="T25" s="72">
        <v>4456.9530000000004</v>
      </c>
      <c r="U25" s="72">
        <v>4524.13</v>
      </c>
      <c r="V25" s="72">
        <v>4551.6779999999999</v>
      </c>
      <c r="W25" s="72">
        <v>4743.6040000000003</v>
      </c>
      <c r="X25" s="72">
        <v>5197.71</v>
      </c>
      <c r="Y25" s="72">
        <v>5660.5190000000002</v>
      </c>
      <c r="Z25" s="72">
        <v>6155.1409999999996</v>
      </c>
      <c r="AA25" s="72">
        <v>6529.2860000000001</v>
      </c>
      <c r="AB25" s="72">
        <v>7487.49</v>
      </c>
      <c r="AC25" s="82">
        <v>8033.4009999999998</v>
      </c>
      <c r="AD25" s="87" t="s">
        <v>336</v>
      </c>
    </row>
    <row r="26" spans="1:30">
      <c r="A26" s="87" t="s">
        <v>91</v>
      </c>
      <c r="B26" s="72">
        <v>20727.207999999999</v>
      </c>
      <c r="C26" s="72">
        <v>22478.120999999999</v>
      </c>
      <c r="D26" s="72">
        <v>26603.35</v>
      </c>
      <c r="E26" s="72">
        <v>30453.170999999998</v>
      </c>
      <c r="F26" s="72">
        <v>32999.910000000003</v>
      </c>
      <c r="G26" s="72">
        <v>35959.962</v>
      </c>
      <c r="H26" s="72">
        <v>37177.356</v>
      </c>
      <c r="I26" s="72">
        <v>36860.404999999999</v>
      </c>
      <c r="J26" s="72">
        <v>34706.370000000003</v>
      </c>
      <c r="K26" s="72">
        <v>35662.764999999999</v>
      </c>
      <c r="L26" s="72">
        <v>36667.811000000002</v>
      </c>
      <c r="M26" s="72">
        <v>37463.228000000003</v>
      </c>
      <c r="N26" s="72">
        <v>39500.650999999998</v>
      </c>
      <c r="O26" s="72">
        <v>40928.99</v>
      </c>
      <c r="P26" s="72">
        <v>37191.082999999999</v>
      </c>
      <c r="Q26" s="72">
        <v>36952.800999999999</v>
      </c>
      <c r="R26" s="72">
        <v>32437.360000000001</v>
      </c>
      <c r="S26" s="72">
        <v>26631.460999999999</v>
      </c>
      <c r="T26" s="72">
        <v>25150.31</v>
      </c>
      <c r="U26" s="72">
        <v>26012.731</v>
      </c>
      <c r="V26" s="72">
        <v>27886.485000000001</v>
      </c>
      <c r="W26" s="72">
        <v>28893.362000000001</v>
      </c>
      <c r="X26" s="72">
        <v>32887.733</v>
      </c>
      <c r="Y26" s="72">
        <v>35953.444000000003</v>
      </c>
      <c r="Z26" s="72">
        <v>38815.156999999999</v>
      </c>
      <c r="AA26" s="72">
        <v>38509.802000000003</v>
      </c>
      <c r="AB26" s="72">
        <v>43588.052000000003</v>
      </c>
      <c r="AC26" s="82">
        <v>48598.872000000003</v>
      </c>
      <c r="AD26" s="87" t="s">
        <v>91</v>
      </c>
    </row>
    <row r="27" spans="1:30" ht="24" customHeight="1">
      <c r="A27" s="139"/>
      <c r="B27" s="140">
        <v>1995</v>
      </c>
      <c r="C27" s="140">
        <v>1996</v>
      </c>
      <c r="D27" s="140">
        <v>1997</v>
      </c>
      <c r="E27" s="140">
        <v>1998</v>
      </c>
      <c r="F27" s="140">
        <v>1999</v>
      </c>
      <c r="G27" s="140">
        <v>2000</v>
      </c>
      <c r="H27" s="140">
        <v>2001</v>
      </c>
      <c r="I27" s="140">
        <v>2002</v>
      </c>
      <c r="J27" s="140">
        <v>2003</v>
      </c>
      <c r="K27" s="140">
        <v>2004</v>
      </c>
      <c r="L27" s="140">
        <v>2005</v>
      </c>
      <c r="M27" s="140">
        <v>2006</v>
      </c>
      <c r="N27" s="110">
        <v>2007</v>
      </c>
      <c r="O27" s="27">
        <v>2008</v>
      </c>
      <c r="P27" s="110">
        <v>2009</v>
      </c>
      <c r="Q27" s="27">
        <v>2010</v>
      </c>
      <c r="R27" s="27">
        <v>2011</v>
      </c>
      <c r="S27" s="27">
        <v>2012</v>
      </c>
      <c r="T27" s="27">
        <v>2013</v>
      </c>
      <c r="U27" s="27">
        <v>2014</v>
      </c>
      <c r="V27" s="27">
        <v>2015</v>
      </c>
      <c r="W27" s="299">
        <v>2016</v>
      </c>
      <c r="X27" s="27">
        <v>2017</v>
      </c>
      <c r="Y27" s="27">
        <v>2018</v>
      </c>
      <c r="Z27" s="299">
        <v>2019</v>
      </c>
      <c r="AA27" s="299">
        <v>2020</v>
      </c>
      <c r="AB27" s="299" t="s">
        <v>396</v>
      </c>
      <c r="AC27" s="322" t="s">
        <v>395</v>
      </c>
      <c r="AD27" s="27"/>
    </row>
    <row r="28" spans="1:30" s="319" customFormat="1" ht="13.5" customHeight="1">
      <c r="A28" s="4965" t="s">
        <v>397</v>
      </c>
      <c r="B28" s="4965"/>
      <c r="C28" s="4965"/>
      <c r="D28" s="4965"/>
      <c r="E28" s="4965"/>
      <c r="F28" s="4965"/>
      <c r="G28" s="4965"/>
      <c r="H28" s="4965"/>
      <c r="I28" s="4965"/>
      <c r="J28" s="4965"/>
      <c r="K28" s="4965"/>
      <c r="L28" s="4965"/>
      <c r="M28" s="4965"/>
      <c r="N28" s="318"/>
    </row>
    <row r="29" spans="1:30" ht="12.75" customHeight="1">
      <c r="A29" s="4992" t="s">
        <v>339</v>
      </c>
      <c r="B29" s="4992"/>
      <c r="C29" s="4992"/>
      <c r="D29" s="4992"/>
      <c r="E29" s="4992"/>
      <c r="F29" s="4992"/>
      <c r="G29" s="4992"/>
      <c r="H29" s="4992"/>
      <c r="I29" s="4992"/>
      <c r="J29" s="4992"/>
      <c r="K29" s="4992"/>
      <c r="L29" s="4992"/>
      <c r="M29" s="4992"/>
      <c r="N29" s="4992"/>
      <c r="O29" s="4992"/>
      <c r="P29" s="4992"/>
      <c r="Q29" s="4992"/>
      <c r="R29" s="4992"/>
      <c r="S29" s="4992"/>
      <c r="T29" s="4992"/>
      <c r="U29" s="4992"/>
      <c r="V29" s="4992"/>
      <c r="W29" s="4992"/>
      <c r="X29" s="4992"/>
      <c r="Y29" s="4992"/>
      <c r="Z29" s="4992"/>
      <c r="AA29" s="4992"/>
      <c r="AB29" s="4992"/>
      <c r="AC29" s="4992"/>
      <c r="AD29" s="4992"/>
    </row>
    <row r="30" spans="1:30" ht="12.75" customHeight="1">
      <c r="A30" s="4992" t="s">
        <v>340</v>
      </c>
      <c r="B30" s="4992"/>
      <c r="C30" s="4992"/>
      <c r="D30" s="4992"/>
      <c r="E30" s="4992"/>
      <c r="F30" s="4992"/>
      <c r="G30" s="4992"/>
      <c r="H30" s="4992"/>
      <c r="I30" s="4992"/>
      <c r="J30" s="4992"/>
      <c r="K30" s="4992"/>
      <c r="L30" s="4992"/>
      <c r="M30" s="4992"/>
      <c r="N30" s="4992"/>
      <c r="O30" s="4992"/>
      <c r="P30" s="4992"/>
      <c r="Q30" s="4992"/>
      <c r="R30" s="4992"/>
      <c r="S30" s="4992"/>
      <c r="T30" s="4992"/>
      <c r="U30" s="4992"/>
      <c r="V30" s="4992"/>
      <c r="W30" s="4992"/>
      <c r="X30" s="4992"/>
      <c r="Y30" s="4992"/>
      <c r="Z30" s="4992"/>
      <c r="AA30" s="4992"/>
      <c r="AB30" s="4992"/>
      <c r="AC30" s="4992"/>
      <c r="AD30" s="4992"/>
    </row>
    <row r="31" spans="1:30" ht="12.75" customHeight="1">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Z32" s="395"/>
    </row>
  </sheetData>
  <mergeCells count="5">
    <mergeCell ref="A1:AD1"/>
    <mergeCell ref="A2:AD2"/>
    <mergeCell ref="A29:AD29"/>
    <mergeCell ref="A30:AD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57AC-8770-495D-9DFD-1F9C09C79F68}">
  <dimension ref="A1:Y47"/>
  <sheetViews>
    <sheetView showGridLines="0" workbookViewId="0"/>
  </sheetViews>
  <sheetFormatPr defaultColWidth="9.1796875" defaultRowHeight="10.5"/>
  <cols>
    <col min="1" max="1" width="30.54296875" style="2145" customWidth="1"/>
    <col min="2" max="2" width="11.453125" style="2145" customWidth="1"/>
    <col min="3" max="3" width="9.7265625" style="2145" bestFit="1" customWidth="1"/>
    <col min="4" max="4" width="9.26953125" style="2145" customWidth="1"/>
    <col min="5" max="5" width="9.7265625" style="2145" customWidth="1"/>
    <col min="6" max="6" width="9.26953125" style="2145" customWidth="1"/>
    <col min="7" max="7" width="9.1796875" style="2145" bestFit="1" customWidth="1"/>
    <col min="8" max="8" width="7.453125" style="2145" customWidth="1"/>
    <col min="9" max="9" width="26.453125" style="2145" customWidth="1"/>
    <col min="10" max="10" width="5.54296875" style="2145" customWidth="1"/>
    <col min="11" max="16384" width="9.1796875" style="2145"/>
  </cols>
  <sheetData>
    <row r="1" spans="1:25" s="3773" customFormat="1" ht="20.149999999999999" customHeight="1">
      <c r="A1" s="6092" t="s">
        <v>4434</v>
      </c>
      <c r="B1" s="6092"/>
      <c r="C1" s="6092"/>
      <c r="D1" s="6092"/>
      <c r="E1" s="6092"/>
      <c r="F1" s="6092"/>
      <c r="G1" s="6092"/>
      <c r="H1" s="6092"/>
      <c r="I1" s="6092"/>
    </row>
    <row r="2" spans="1:25" s="3773" customFormat="1" ht="20.149999999999999" customHeight="1">
      <c r="A2" s="6093" t="s">
        <v>4433</v>
      </c>
      <c r="B2" s="6093"/>
      <c r="C2" s="6093"/>
      <c r="D2" s="6093"/>
      <c r="E2" s="6093"/>
      <c r="F2" s="6093"/>
      <c r="G2" s="6093"/>
      <c r="H2" s="6093"/>
      <c r="I2" s="6093"/>
    </row>
    <row r="3" spans="1:25" s="3773" customFormat="1" ht="12.75" customHeight="1">
      <c r="A3" s="3776"/>
    </row>
    <row r="4" spans="1:25" s="3773" customFormat="1" ht="51.75" customHeight="1">
      <c r="A4" s="6079" t="s">
        <v>4296</v>
      </c>
      <c r="B4" s="3793" t="s">
        <v>4432</v>
      </c>
      <c r="C4" s="3793" t="s">
        <v>73</v>
      </c>
      <c r="D4" s="3793" t="s">
        <v>4431</v>
      </c>
      <c r="E4" s="3793" t="s">
        <v>4430</v>
      </c>
      <c r="F4" s="3793" t="s">
        <v>4429</v>
      </c>
      <c r="G4" s="3793" t="s">
        <v>115</v>
      </c>
      <c r="H4" s="3793" t="s">
        <v>1029</v>
      </c>
      <c r="I4" s="6079" t="s">
        <v>4296</v>
      </c>
    </row>
    <row r="5" spans="1:25" ht="15" customHeight="1">
      <c r="A5" s="6081"/>
      <c r="B5" s="6098" t="s">
        <v>4424</v>
      </c>
      <c r="C5" s="6099"/>
      <c r="D5" s="6099"/>
      <c r="E5" s="6099"/>
      <c r="F5" s="6099"/>
      <c r="G5" s="6099"/>
      <c r="H5" s="3754" t="s">
        <v>805</v>
      </c>
      <c r="I5" s="6081"/>
    </row>
    <row r="6" spans="1:25" s="3749" customFormat="1" ht="25.5" customHeight="1">
      <c r="A6" s="3772" t="s">
        <v>4348</v>
      </c>
      <c r="B6" s="3784">
        <v>191699841.08899999</v>
      </c>
      <c r="C6" s="3784">
        <v>108914356.428</v>
      </c>
      <c r="D6" s="3784">
        <v>66595841.505999997</v>
      </c>
      <c r="E6" s="3784">
        <v>45063110.855999999</v>
      </c>
      <c r="F6" s="3784">
        <v>31402167.592999998</v>
      </c>
      <c r="G6" s="3784">
        <v>22286195.324999999</v>
      </c>
      <c r="H6" s="3784">
        <v>22286195.324999999</v>
      </c>
      <c r="I6" s="3769" t="s">
        <v>4348</v>
      </c>
      <c r="K6" s="3796"/>
      <c r="L6" s="3796"/>
      <c r="M6" s="3796"/>
      <c r="N6" s="3796"/>
      <c r="O6" s="3796"/>
      <c r="P6" s="3796"/>
      <c r="Q6" s="3796"/>
      <c r="R6" s="3796"/>
      <c r="S6" s="3796"/>
      <c r="T6" s="3796"/>
      <c r="U6" s="3796"/>
      <c r="V6" s="3796"/>
      <c r="W6" s="3796"/>
      <c r="X6" s="3796"/>
      <c r="Y6" s="3796"/>
    </row>
    <row r="7" spans="1:25" ht="21">
      <c r="A7" s="3766" t="s">
        <v>4346</v>
      </c>
      <c r="B7" s="3784">
        <v>147991965.40900001</v>
      </c>
      <c r="C7" s="3784">
        <v>21524886.265999999</v>
      </c>
      <c r="D7" s="3784">
        <v>13459756.214</v>
      </c>
      <c r="E7" s="3784">
        <v>8292738.926</v>
      </c>
      <c r="F7" s="3784">
        <v>5167857.7680000002</v>
      </c>
      <c r="G7" s="3784">
        <v>2992588.1609999998</v>
      </c>
      <c r="H7" s="3784">
        <v>2992588.1609999998</v>
      </c>
      <c r="I7" s="3769" t="s">
        <v>4345</v>
      </c>
    </row>
    <row r="8" spans="1:25" ht="21">
      <c r="A8" s="3766" t="s">
        <v>4344</v>
      </c>
      <c r="B8" s="3784">
        <v>18577328.84</v>
      </c>
      <c r="C8" s="3784">
        <v>2432034.5180000002</v>
      </c>
      <c r="D8" s="3784">
        <v>1689726.662</v>
      </c>
      <c r="E8" s="3784">
        <v>756903.03399999999</v>
      </c>
      <c r="F8" s="3784">
        <v>435862.13900000002</v>
      </c>
      <c r="G8" s="3784">
        <v>338981.83100000001</v>
      </c>
      <c r="H8" s="3784">
        <v>338981.83100000001</v>
      </c>
      <c r="I8" s="3769" t="s">
        <v>4343</v>
      </c>
    </row>
    <row r="9" spans="1:25">
      <c r="A9" s="3760" t="s">
        <v>4342</v>
      </c>
      <c r="B9" s="3794">
        <v>14082718.924000001</v>
      </c>
      <c r="C9" s="3794">
        <v>1193401.419</v>
      </c>
      <c r="D9" s="3794">
        <v>758628.86499999999</v>
      </c>
      <c r="E9" s="3794">
        <v>435369.33</v>
      </c>
      <c r="F9" s="3794">
        <v>230928.43100000001</v>
      </c>
      <c r="G9" s="3794">
        <v>207128.68</v>
      </c>
      <c r="H9" s="3794">
        <v>207128.68</v>
      </c>
      <c r="I9" s="3795" t="s">
        <v>4341</v>
      </c>
    </row>
    <row r="10" spans="1:25" ht="21">
      <c r="A10" s="3760" t="s">
        <v>4340</v>
      </c>
      <c r="B10" s="3794">
        <v>1053591.2590000001</v>
      </c>
      <c r="C10" s="3794">
        <v>609028.78700000001</v>
      </c>
      <c r="D10" s="3794">
        <v>520867.02799999999</v>
      </c>
      <c r="E10" s="3794">
        <v>101185</v>
      </c>
      <c r="F10" s="3794">
        <v>44623.275999999998</v>
      </c>
      <c r="G10" s="3794">
        <v>64870.315999999999</v>
      </c>
      <c r="H10" s="3794">
        <v>64870.315999999999</v>
      </c>
      <c r="I10" s="3757" t="s">
        <v>4339</v>
      </c>
    </row>
    <row r="11" spans="1:25" ht="21">
      <c r="A11" s="3760" t="s">
        <v>4338</v>
      </c>
      <c r="B11" s="3794">
        <v>2801951.068</v>
      </c>
      <c r="C11" s="3794">
        <v>534934.72600000002</v>
      </c>
      <c r="D11" s="3794">
        <v>356210.52899999998</v>
      </c>
      <c r="E11" s="3794">
        <v>179772.361</v>
      </c>
      <c r="F11" s="3794">
        <v>129687.712</v>
      </c>
      <c r="G11" s="3794">
        <v>53303.608</v>
      </c>
      <c r="H11" s="3794">
        <v>53303.608</v>
      </c>
      <c r="I11" s="3757" t="s">
        <v>4337</v>
      </c>
    </row>
    <row r="12" spans="1:25" ht="31.5">
      <c r="A12" s="3760" t="s">
        <v>4336</v>
      </c>
      <c r="B12" s="3794">
        <v>639067.58900000004</v>
      </c>
      <c r="C12" s="3794">
        <v>94669.585999999996</v>
      </c>
      <c r="D12" s="3794">
        <v>54020.24</v>
      </c>
      <c r="E12" s="3794">
        <v>40576.343000000001</v>
      </c>
      <c r="F12" s="3794">
        <v>30622.720000000001</v>
      </c>
      <c r="G12" s="3794">
        <v>13679.227000000001</v>
      </c>
      <c r="H12" s="3794">
        <v>13679.227000000001</v>
      </c>
      <c r="I12" s="3757" t="s">
        <v>4335</v>
      </c>
    </row>
    <row r="13" spans="1:25" ht="21">
      <c r="A13" s="3766" t="s">
        <v>4334</v>
      </c>
      <c r="B13" s="3784">
        <v>74784755.046000004</v>
      </c>
      <c r="C13" s="3784">
        <v>10160417.354</v>
      </c>
      <c r="D13" s="3784">
        <v>5560325.3679999998</v>
      </c>
      <c r="E13" s="3784">
        <v>4608084.3689999999</v>
      </c>
      <c r="F13" s="3784">
        <v>3192060.62</v>
      </c>
      <c r="G13" s="3784">
        <v>1006246.8860000001</v>
      </c>
      <c r="H13" s="3784">
        <v>1006246.8860000001</v>
      </c>
      <c r="I13" s="3769" t="s">
        <v>4333</v>
      </c>
    </row>
    <row r="14" spans="1:25">
      <c r="A14" s="3760" t="s">
        <v>4332</v>
      </c>
      <c r="B14" s="3794">
        <v>766386.78300000005</v>
      </c>
      <c r="C14" s="3794">
        <v>332192.07</v>
      </c>
      <c r="D14" s="3794">
        <v>194216.514</v>
      </c>
      <c r="E14" s="3794">
        <v>141989.85399999999</v>
      </c>
      <c r="F14" s="3794">
        <v>96354.296000000002</v>
      </c>
      <c r="G14" s="3794">
        <v>42174.302000000003</v>
      </c>
      <c r="H14" s="3794">
        <v>42174.302000000003</v>
      </c>
      <c r="I14" s="3757" t="s">
        <v>4331</v>
      </c>
    </row>
    <row r="15" spans="1:25" ht="21">
      <c r="A15" s="3760" t="s">
        <v>4330</v>
      </c>
      <c r="B15" s="3794">
        <v>3342836.923</v>
      </c>
      <c r="C15" s="3794">
        <v>251230.902</v>
      </c>
      <c r="D15" s="3794">
        <v>124869.13</v>
      </c>
      <c r="E15" s="3794">
        <v>136890.601</v>
      </c>
      <c r="F15" s="3794">
        <v>84810.104999999996</v>
      </c>
      <c r="G15" s="3794">
        <v>33196.864000000001</v>
      </c>
      <c r="H15" s="3794">
        <v>33196.864000000001</v>
      </c>
      <c r="I15" s="3757" t="s">
        <v>4329</v>
      </c>
    </row>
    <row r="16" spans="1:25" ht="21">
      <c r="A16" s="3760" t="s">
        <v>4328</v>
      </c>
      <c r="B16" s="3794">
        <v>19787639.193</v>
      </c>
      <c r="C16" s="3794">
        <v>1972227.327</v>
      </c>
      <c r="D16" s="3794">
        <v>1196342.314</v>
      </c>
      <c r="E16" s="3794">
        <v>816071.853</v>
      </c>
      <c r="F16" s="3794">
        <v>440531.21</v>
      </c>
      <c r="G16" s="3794">
        <v>249417.505</v>
      </c>
      <c r="H16" s="3794">
        <v>249417.505</v>
      </c>
      <c r="I16" s="3757" t="s">
        <v>4327</v>
      </c>
    </row>
    <row r="17" spans="1:10" ht="21">
      <c r="A17" s="3760" t="s">
        <v>4326</v>
      </c>
      <c r="B17" s="3794">
        <v>15727560.766000001</v>
      </c>
      <c r="C17" s="3794">
        <v>2546457.3360000001</v>
      </c>
      <c r="D17" s="3794">
        <v>1484756.4550000001</v>
      </c>
      <c r="E17" s="3794">
        <v>1017184.7</v>
      </c>
      <c r="F17" s="3794">
        <v>598379.42700000003</v>
      </c>
      <c r="G17" s="3794">
        <v>155704.16200000001</v>
      </c>
      <c r="H17" s="3794">
        <v>155704.16200000001</v>
      </c>
      <c r="I17" s="3757" t="s">
        <v>4325</v>
      </c>
    </row>
    <row r="18" spans="1:10" ht="21">
      <c r="A18" s="3760" t="s">
        <v>4324</v>
      </c>
      <c r="B18" s="3794">
        <v>3010818.7110000001</v>
      </c>
      <c r="C18" s="3794">
        <v>517310.82799999998</v>
      </c>
      <c r="D18" s="3794">
        <v>340066.59399999998</v>
      </c>
      <c r="E18" s="3794">
        <v>174904.77600000001</v>
      </c>
      <c r="F18" s="3794">
        <v>117809.87699999999</v>
      </c>
      <c r="G18" s="3794">
        <v>14450.050999999999</v>
      </c>
      <c r="H18" s="3794">
        <v>14450.050999999999</v>
      </c>
      <c r="I18" s="3757" t="s">
        <v>4323</v>
      </c>
    </row>
    <row r="19" spans="1:10" ht="21">
      <c r="A19" s="3760" t="s">
        <v>4322</v>
      </c>
      <c r="B19" s="3794">
        <v>5602427.0199999996</v>
      </c>
      <c r="C19" s="3794">
        <v>1435551.1869999999</v>
      </c>
      <c r="D19" s="3794">
        <v>872916.85100000002</v>
      </c>
      <c r="E19" s="3794">
        <v>569688.09100000001</v>
      </c>
      <c r="F19" s="3794">
        <v>373742.61300000001</v>
      </c>
      <c r="G19" s="3794">
        <v>141766.655</v>
      </c>
      <c r="H19" s="3794">
        <v>141766.655</v>
      </c>
      <c r="I19" s="3757" t="s">
        <v>4321</v>
      </c>
    </row>
    <row r="20" spans="1:10" ht="31.5">
      <c r="A20" s="3760" t="s">
        <v>4320</v>
      </c>
      <c r="B20" s="3794">
        <v>23305906.702</v>
      </c>
      <c r="C20" s="3794">
        <v>2607542.1940000001</v>
      </c>
      <c r="D20" s="3794">
        <v>1043517.59</v>
      </c>
      <c r="E20" s="3794">
        <v>1552092.6540000001</v>
      </c>
      <c r="F20" s="3794">
        <v>1303232.449</v>
      </c>
      <c r="G20" s="3794">
        <v>296999.73100000003</v>
      </c>
      <c r="H20" s="3794">
        <v>296999.73100000003</v>
      </c>
      <c r="I20" s="3757" t="s">
        <v>4319</v>
      </c>
      <c r="J20" s="2530"/>
    </row>
    <row r="21" spans="1:10">
      <c r="A21" s="3760" t="s">
        <v>4318</v>
      </c>
      <c r="B21" s="3794">
        <v>3241178.9479999999</v>
      </c>
      <c r="C21" s="3794">
        <v>497905.51</v>
      </c>
      <c r="D21" s="3794">
        <v>303639.92</v>
      </c>
      <c r="E21" s="3794">
        <v>199261.84</v>
      </c>
      <c r="F21" s="3794">
        <v>177200.64300000001</v>
      </c>
      <c r="G21" s="3794">
        <v>72537.615999999995</v>
      </c>
      <c r="H21" s="3794">
        <v>72537.615999999995</v>
      </c>
      <c r="I21" s="3757" t="s">
        <v>4317</v>
      </c>
    </row>
    <row r="22" spans="1:10" ht="21">
      <c r="A22" s="3766" t="s">
        <v>4316</v>
      </c>
      <c r="B22" s="3784">
        <v>54629881.523000002</v>
      </c>
      <c r="C22" s="3784">
        <v>8932434.3939999994</v>
      </c>
      <c r="D22" s="3784">
        <v>6209704.1840000004</v>
      </c>
      <c r="E22" s="3784">
        <v>2927751.523</v>
      </c>
      <c r="F22" s="3784">
        <v>1539935.0090000001</v>
      </c>
      <c r="G22" s="3784">
        <v>1647359.4439999999</v>
      </c>
      <c r="H22" s="3784">
        <v>1647359.4439999999</v>
      </c>
      <c r="I22" s="3769" t="s">
        <v>4315</v>
      </c>
    </row>
    <row r="23" spans="1:10" ht="21">
      <c r="A23" s="3760" t="s">
        <v>4314</v>
      </c>
      <c r="B23" s="3794">
        <v>22963045.366999999</v>
      </c>
      <c r="C23" s="3794">
        <v>3216514.1359999999</v>
      </c>
      <c r="D23" s="3794">
        <v>2339402.2310000001</v>
      </c>
      <c r="E23" s="3794">
        <v>867892.73100000003</v>
      </c>
      <c r="F23" s="3794">
        <v>298712.44300000003</v>
      </c>
      <c r="G23" s="3794">
        <v>951063.76899999997</v>
      </c>
      <c r="H23" s="3794">
        <v>951063.76899999997</v>
      </c>
      <c r="I23" s="3757" t="s">
        <v>4313</v>
      </c>
    </row>
    <row r="24" spans="1:10" ht="31.5">
      <c r="A24" s="3760" t="s">
        <v>4312</v>
      </c>
      <c r="B24" s="3794">
        <v>2690132.6209999998</v>
      </c>
      <c r="C24" s="3794">
        <v>423789.06099999999</v>
      </c>
      <c r="D24" s="3794">
        <v>317559.31599999999</v>
      </c>
      <c r="E24" s="3794">
        <v>123089.045</v>
      </c>
      <c r="F24" s="3794">
        <v>64181.925999999999</v>
      </c>
      <c r="G24" s="3794">
        <v>59604.315000000002</v>
      </c>
      <c r="H24" s="3794">
        <v>59604.315000000002</v>
      </c>
      <c r="I24" s="3757" t="s">
        <v>4311</v>
      </c>
    </row>
    <row r="25" spans="1:10" ht="31.5">
      <c r="A25" s="3760" t="s">
        <v>4310</v>
      </c>
      <c r="B25" s="3794">
        <v>7360722.2599999998</v>
      </c>
      <c r="C25" s="3794">
        <v>396583.59600000002</v>
      </c>
      <c r="D25" s="3794">
        <v>251293.967</v>
      </c>
      <c r="E25" s="3794">
        <v>137595.995</v>
      </c>
      <c r="F25" s="3794">
        <v>108335.03999999999</v>
      </c>
      <c r="G25" s="3794">
        <v>50719.498</v>
      </c>
      <c r="H25" s="3794">
        <v>50719.498</v>
      </c>
      <c r="I25" s="3757" t="s">
        <v>4309</v>
      </c>
    </row>
    <row r="26" spans="1:10" ht="31.5">
      <c r="A26" s="3760" t="s">
        <v>4308</v>
      </c>
      <c r="B26" s="3794">
        <v>1027653.34</v>
      </c>
      <c r="C26" s="3794">
        <v>252461.83199999999</v>
      </c>
      <c r="D26" s="3794">
        <v>186154.24100000001</v>
      </c>
      <c r="E26" s="3794">
        <v>75756.33</v>
      </c>
      <c r="F26" s="3794">
        <v>42183.175999999999</v>
      </c>
      <c r="G26" s="3794">
        <v>23650.53</v>
      </c>
      <c r="H26" s="3794">
        <v>23650.53</v>
      </c>
      <c r="I26" s="3757" t="s">
        <v>4307</v>
      </c>
    </row>
    <row r="27" spans="1:10" ht="21">
      <c r="A27" s="3760" t="s">
        <v>4306</v>
      </c>
      <c r="B27" s="3794">
        <v>5552766.7230000002</v>
      </c>
      <c r="C27" s="3794">
        <v>1243823.0930000001</v>
      </c>
      <c r="D27" s="3794">
        <v>793550.571</v>
      </c>
      <c r="E27" s="3794">
        <v>478010.815</v>
      </c>
      <c r="F27" s="3794">
        <v>291693.25699999998</v>
      </c>
      <c r="G27" s="3794">
        <v>131439.33199999999</v>
      </c>
      <c r="H27" s="3794">
        <v>131439.33199999999</v>
      </c>
      <c r="I27" s="3757" t="s">
        <v>4305</v>
      </c>
    </row>
    <row r="28" spans="1:10" ht="21">
      <c r="A28" s="3760" t="s">
        <v>4304</v>
      </c>
      <c r="B28" s="3794">
        <v>1864421.301</v>
      </c>
      <c r="C28" s="3794">
        <v>314008.42599999998</v>
      </c>
      <c r="D28" s="3794">
        <v>216524.639</v>
      </c>
      <c r="E28" s="3794">
        <v>117606.90399999999</v>
      </c>
      <c r="F28" s="3794">
        <v>71036.414999999994</v>
      </c>
      <c r="G28" s="3794">
        <v>27259.755000000001</v>
      </c>
      <c r="H28" s="3794">
        <v>27259.755000000001</v>
      </c>
      <c r="I28" s="3757" t="s">
        <v>4303</v>
      </c>
    </row>
    <row r="29" spans="1:10" ht="21">
      <c r="A29" s="3760" t="s">
        <v>4302</v>
      </c>
      <c r="B29" s="3794">
        <v>12015850.879000001</v>
      </c>
      <c r="C29" s="3794">
        <v>2899902.19</v>
      </c>
      <c r="D29" s="3794">
        <v>1971807.308</v>
      </c>
      <c r="E29" s="3794">
        <v>1064818.99</v>
      </c>
      <c r="F29" s="3794">
        <v>633745.51800000004</v>
      </c>
      <c r="G29" s="3794">
        <v>366637.92599999998</v>
      </c>
      <c r="H29" s="3794">
        <v>366637.92599999998</v>
      </c>
      <c r="I29" s="3757" t="s">
        <v>4301</v>
      </c>
    </row>
    <row r="30" spans="1:10" ht="21">
      <c r="A30" s="3760" t="s">
        <v>4300</v>
      </c>
      <c r="B30" s="3794">
        <v>241650.79800000001</v>
      </c>
      <c r="C30" s="3794">
        <v>39140.682999999997</v>
      </c>
      <c r="D30" s="3794">
        <v>15737.204</v>
      </c>
      <c r="E30" s="3794">
        <v>27184.864000000001</v>
      </c>
      <c r="F30" s="3794">
        <v>23879.351999999999</v>
      </c>
      <c r="G30" s="3794">
        <v>2570.962</v>
      </c>
      <c r="H30" s="3794">
        <v>2570.962</v>
      </c>
      <c r="I30" s="3757" t="s">
        <v>4299</v>
      </c>
    </row>
    <row r="31" spans="1:10" ht="31.5">
      <c r="A31" s="3760" t="s">
        <v>4298</v>
      </c>
      <c r="B31" s="3794">
        <v>913638.23400000005</v>
      </c>
      <c r="C31" s="3794">
        <v>146211.37700000001</v>
      </c>
      <c r="D31" s="3794">
        <v>117674.70699999999</v>
      </c>
      <c r="E31" s="3794">
        <v>35795.849000000002</v>
      </c>
      <c r="F31" s="3794">
        <v>6167.8819999999996</v>
      </c>
      <c r="G31" s="3794">
        <v>34413.357000000004</v>
      </c>
      <c r="H31" s="3794">
        <v>34413.357000000004</v>
      </c>
      <c r="I31" s="3757" t="s">
        <v>4297</v>
      </c>
    </row>
    <row r="32" spans="1:10" ht="38.25" customHeight="1">
      <c r="A32" s="6079" t="s">
        <v>4296</v>
      </c>
      <c r="B32" s="3793" t="s">
        <v>4428</v>
      </c>
      <c r="C32" s="3793" t="s">
        <v>77</v>
      </c>
      <c r="D32" s="3793" t="s">
        <v>4427</v>
      </c>
      <c r="E32" s="3793" t="s">
        <v>78</v>
      </c>
      <c r="F32" s="3793" t="s">
        <v>4426</v>
      </c>
      <c r="G32" s="3793" t="s">
        <v>4425</v>
      </c>
      <c r="H32" s="3793" t="s">
        <v>1003</v>
      </c>
      <c r="I32" s="6079" t="s">
        <v>4296</v>
      </c>
    </row>
    <row r="33" spans="1:9" ht="12.5">
      <c r="A33" s="6080"/>
      <c r="B33" s="6098" t="s">
        <v>4424</v>
      </c>
      <c r="C33" s="6099"/>
      <c r="D33" s="6099"/>
      <c r="E33" s="6099"/>
      <c r="F33" s="6099"/>
      <c r="G33" s="6099"/>
      <c r="H33" s="3754" t="s">
        <v>792</v>
      </c>
      <c r="I33" s="6081"/>
    </row>
    <row r="34" spans="1:9" s="3753" customFormat="1" ht="11.25" customHeight="1">
      <c r="A34" s="6088" t="s">
        <v>406</v>
      </c>
      <c r="B34" s="6088"/>
      <c r="C34" s="6088"/>
      <c r="D34" s="6088"/>
      <c r="E34" s="6088"/>
      <c r="F34" s="6088"/>
      <c r="G34" s="6088"/>
      <c r="H34" s="6088"/>
      <c r="I34" s="6088"/>
    </row>
    <row r="35" spans="1:9" s="3753" customFormat="1" ht="13.75" customHeight="1">
      <c r="A35" s="3752" t="s">
        <v>4355</v>
      </c>
      <c r="B35" s="3752"/>
      <c r="C35" s="3752"/>
      <c r="D35" s="3752"/>
      <c r="E35" s="3752"/>
      <c r="F35" s="3752"/>
      <c r="G35" s="3752"/>
      <c r="H35" s="3752"/>
    </row>
    <row r="36" spans="1:9" s="3751" customFormat="1" ht="13.75" customHeight="1">
      <c r="A36" s="3752" t="s">
        <v>4354</v>
      </c>
      <c r="B36" s="3752"/>
      <c r="C36" s="3752"/>
      <c r="D36" s="3752"/>
      <c r="E36" s="3752"/>
      <c r="F36" s="3752"/>
      <c r="G36" s="3752"/>
      <c r="H36" s="3752"/>
    </row>
    <row r="37" spans="1:9" ht="12.65" customHeight="1">
      <c r="A37" s="6077" t="s">
        <v>4291</v>
      </c>
      <c r="B37" s="6077"/>
      <c r="C37" s="6077"/>
      <c r="D37" s="6077"/>
      <c r="E37" s="6077"/>
      <c r="F37" s="6077"/>
      <c r="G37" s="6077"/>
      <c r="H37" s="6077"/>
      <c r="I37" s="6077"/>
    </row>
    <row r="38" spans="1:9" ht="12.65" customHeight="1">
      <c r="A38" s="6103" t="s">
        <v>4290</v>
      </c>
      <c r="B38" s="6103"/>
      <c r="C38" s="6103"/>
      <c r="D38" s="6103"/>
      <c r="E38" s="6103"/>
      <c r="F38" s="6103"/>
      <c r="G38" s="6103"/>
      <c r="H38" s="6103"/>
      <c r="I38" s="6103"/>
    </row>
    <row r="39" spans="1:9" ht="12.65" customHeight="1">
      <c r="A39" s="3792"/>
      <c r="B39" s="3792"/>
      <c r="C39" s="3792"/>
      <c r="D39" s="3792"/>
      <c r="E39" s="3792"/>
      <c r="F39" s="3792"/>
      <c r="G39" s="3792"/>
      <c r="H39" s="3792"/>
      <c r="I39" s="3792"/>
    </row>
    <row r="40" spans="1:9">
      <c r="A40" s="6078" t="s">
        <v>403</v>
      </c>
      <c r="B40" s="6078"/>
      <c r="C40" s="6078"/>
      <c r="D40" s="6078"/>
      <c r="E40" s="6078"/>
      <c r="F40" s="6078"/>
      <c r="G40" s="6078"/>
      <c r="H40" s="6078"/>
      <c r="I40" s="6078"/>
    </row>
    <row r="41" spans="1:9">
      <c r="A41" s="3750" t="s">
        <v>4423</v>
      </c>
      <c r="B41" s="3778"/>
      <c r="C41" s="3778"/>
      <c r="D41" s="3778"/>
      <c r="E41" s="3778"/>
      <c r="F41" s="3778"/>
      <c r="G41" s="3778"/>
      <c r="H41" s="3778"/>
      <c r="I41" s="3778"/>
    </row>
    <row r="42" spans="1:9">
      <c r="A42" s="3750" t="s">
        <v>4422</v>
      </c>
      <c r="B42" s="3778"/>
      <c r="C42" s="3778"/>
      <c r="D42" s="3778"/>
      <c r="E42" s="3778"/>
      <c r="F42" s="3778"/>
      <c r="G42" s="3778"/>
      <c r="H42" s="3778"/>
      <c r="I42" s="3778"/>
    </row>
    <row r="43" spans="1:9">
      <c r="A43" s="3750" t="s">
        <v>4421</v>
      </c>
      <c r="B43" s="3778"/>
      <c r="C43" s="3778"/>
      <c r="D43" s="3778"/>
      <c r="E43" s="3778"/>
      <c r="F43" s="3778"/>
      <c r="G43" s="3778"/>
      <c r="H43" s="3778"/>
      <c r="I43" s="3778"/>
    </row>
    <row r="44" spans="1:9">
      <c r="A44" s="3750" t="s">
        <v>4420</v>
      </c>
      <c r="B44" s="3778"/>
      <c r="C44" s="3778"/>
      <c r="D44" s="3778"/>
      <c r="E44" s="3778"/>
      <c r="F44" s="3778"/>
      <c r="G44" s="3778"/>
      <c r="H44" s="3778"/>
      <c r="I44" s="3778"/>
    </row>
    <row r="45" spans="1:9">
      <c r="A45" s="3750" t="s">
        <v>4419</v>
      </c>
      <c r="B45" s="3778"/>
      <c r="C45" s="3778"/>
      <c r="D45" s="3778"/>
      <c r="E45" s="3778"/>
      <c r="F45" s="3778"/>
      <c r="G45" s="3778"/>
      <c r="H45" s="3778"/>
      <c r="I45" s="3778"/>
    </row>
    <row r="46" spans="1:9">
      <c r="A46" s="3750" t="s">
        <v>4418</v>
      </c>
      <c r="B46" s="3778"/>
      <c r="C46" s="3778"/>
      <c r="D46" s="3778"/>
      <c r="E46" s="3778"/>
      <c r="F46" s="3778"/>
      <c r="G46" s="3778"/>
      <c r="H46" s="3778"/>
      <c r="I46" s="3778"/>
    </row>
    <row r="47" spans="1:9">
      <c r="A47" s="3750" t="s">
        <v>4417</v>
      </c>
      <c r="B47" s="3778"/>
      <c r="C47" s="3778"/>
      <c r="D47" s="3778"/>
      <c r="E47" s="3778"/>
      <c r="F47" s="3778"/>
      <c r="G47" s="3778"/>
      <c r="H47" s="3778"/>
      <c r="I47" s="3778"/>
    </row>
  </sheetData>
  <mergeCells count="12">
    <mergeCell ref="A40:I40"/>
    <mergeCell ref="A32:A33"/>
    <mergeCell ref="I32:I33"/>
    <mergeCell ref="B33:G33"/>
    <mergeCell ref="A34:I34"/>
    <mergeCell ref="A37:I37"/>
    <mergeCell ref="A38:I38"/>
    <mergeCell ref="A1:I1"/>
    <mergeCell ref="A2:I2"/>
    <mergeCell ref="A4:A5"/>
    <mergeCell ref="I4:I5"/>
    <mergeCell ref="B5:G5"/>
  </mergeCells>
  <hyperlinks>
    <hyperlink ref="A41:A47" r:id="rId1" display="www.ine.pt/xurl/ind/0006610" xr:uid="{2B85AB42-BD97-4557-8847-371F4CA3081B}"/>
    <hyperlink ref="A41" r:id="rId2" xr:uid="{964A590A-8128-40D8-9717-9DCCBF991F5C}"/>
    <hyperlink ref="A42" r:id="rId3" xr:uid="{D9FBCE00-85F3-4ED5-854C-299050D7F0DC}"/>
    <hyperlink ref="A43" r:id="rId4" xr:uid="{44CCFE1D-192D-4A9B-AD9D-31FB2B537467}"/>
    <hyperlink ref="A45" r:id="rId5" xr:uid="{85BF73F7-3B74-473E-A88E-8A36CE4BE06E}"/>
    <hyperlink ref="A46" r:id="rId6" xr:uid="{B8979116-8213-4939-B6A1-51BAA6484EE9}"/>
    <hyperlink ref="A47" r:id="rId7" xr:uid="{E4DEDEAF-8A74-46DC-9A6A-1CFAC92A5D62}"/>
    <hyperlink ref="A44" r:id="rId8" xr:uid="{3CA20BF0-C651-400C-9206-4D11F942BFA8}"/>
    <hyperlink ref="H32" r:id="rId9" xr:uid="{554BAC59-ABF6-4998-BA73-7B84851E58A2}"/>
    <hyperlink ref="H4" r:id="rId10" xr:uid="{62CDA6C6-361A-41D6-A4A0-49853977B2B8}"/>
    <hyperlink ref="D32" r:id="rId11" xr:uid="{2EF82CF6-FBD9-4DFD-A874-EAE2A6E73DCC}"/>
    <hyperlink ref="D4" r:id="rId12" xr:uid="{0990B953-E607-4E65-94D7-C1F1437CC9AE}"/>
    <hyperlink ref="F4" r:id="rId13" xr:uid="{3C052934-893F-4E7E-BBA4-1104DB004284}"/>
    <hyperlink ref="F32" r:id="rId14" xr:uid="{BB042447-CB4D-4B23-85D0-0915FE93453F}"/>
    <hyperlink ref="B4" r:id="rId15" xr:uid="{B3C9A150-FE40-407B-AC19-332863B64D12}"/>
    <hyperlink ref="B32" r:id="rId16" xr:uid="{8E9E2E9D-6429-4702-A514-9D92A67439D3}"/>
    <hyperlink ref="C32" r:id="rId17" xr:uid="{6422FFA8-A7DF-4F5E-AFF4-1CDF3AB870A7}"/>
    <hyperlink ref="C4" r:id="rId18" xr:uid="{EECB8C6F-D8A4-4A1C-A7D9-BB0F3235DABB}"/>
    <hyperlink ref="E32" r:id="rId19" xr:uid="{B846012F-7B61-4528-867F-8C907C939F54}"/>
    <hyperlink ref="E4" r:id="rId20" xr:uid="{A3770C2A-4803-43E0-A44B-125014317EC2}"/>
    <hyperlink ref="G32" r:id="rId21" xr:uid="{CA724B89-8A5E-4100-BD2A-74283B9702D5}"/>
    <hyperlink ref="G4" r:id="rId22" xr:uid="{FEFBA1F2-767C-4588-9DA4-26907D26E8DD}"/>
  </hyperlinks>
  <pageMargins left="0.70866141732283472" right="0.70866141732283472" top="0.39370078740157483" bottom="0.4" header="0.31496062992125984" footer="0.31496062992125984"/>
  <pageSetup scale="65" orientation="portrait" r:id="rId2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1051-BCC9-4413-8CF9-70F51D3697CD}">
  <dimension ref="A1:X30"/>
  <sheetViews>
    <sheetView showGridLines="0" workbookViewId="0"/>
  </sheetViews>
  <sheetFormatPr defaultColWidth="9.1796875" defaultRowHeight="10.5"/>
  <cols>
    <col min="1" max="1" width="28.1796875" style="2145" customWidth="1"/>
    <col min="2" max="2" width="12.7265625" style="2145" customWidth="1"/>
    <col min="3" max="14" width="8.453125" style="2145" customWidth="1"/>
    <col min="15" max="15" width="23.453125" style="2145" customWidth="1"/>
    <col min="16" max="16" width="2.54296875" style="2145" customWidth="1"/>
    <col min="17" max="23" width="6" style="2145" customWidth="1"/>
    <col min="24" max="16384" width="9.1796875" style="2145"/>
  </cols>
  <sheetData>
    <row r="1" spans="1:24" s="3773" customFormat="1" ht="24" customHeight="1">
      <c r="A1" s="6089" t="s">
        <v>4533</v>
      </c>
      <c r="B1" s="6089"/>
      <c r="C1" s="6089"/>
      <c r="D1" s="6089"/>
      <c r="E1" s="6089"/>
      <c r="F1" s="6089"/>
      <c r="G1" s="6089"/>
      <c r="H1" s="6089"/>
      <c r="I1" s="6089"/>
      <c r="J1" s="6089"/>
      <c r="K1" s="6089"/>
      <c r="L1" s="6089"/>
      <c r="M1" s="6089"/>
      <c r="N1" s="6089"/>
      <c r="O1" s="6089"/>
      <c r="P1" s="2276"/>
    </row>
    <row r="2" spans="1:24" s="3773" customFormat="1" ht="16.399999999999999" customHeight="1">
      <c r="A2" s="6109" t="s">
        <v>4532</v>
      </c>
      <c r="B2" s="6109"/>
      <c r="C2" s="6109"/>
      <c r="D2" s="6109"/>
      <c r="E2" s="6109"/>
      <c r="F2" s="6109"/>
      <c r="G2" s="6109"/>
      <c r="H2" s="6109"/>
      <c r="I2" s="6109"/>
      <c r="J2" s="6109"/>
      <c r="K2" s="6109"/>
      <c r="L2" s="6109"/>
      <c r="M2" s="6109"/>
      <c r="N2" s="6109"/>
      <c r="O2" s="6109"/>
      <c r="P2" s="187"/>
    </row>
    <row r="3" spans="1:24" s="3773" customFormat="1" ht="15.75" customHeight="1">
      <c r="A3" s="3823"/>
      <c r="B3" s="3823"/>
      <c r="C3" s="3824"/>
      <c r="D3" s="3823"/>
      <c r="E3" s="3823"/>
      <c r="F3" s="3823"/>
      <c r="G3" s="3823"/>
      <c r="H3" s="3823"/>
      <c r="I3" s="3823"/>
      <c r="J3" s="3823"/>
      <c r="K3" s="3823"/>
      <c r="L3" s="3824"/>
      <c r="M3" s="3823"/>
      <c r="N3" s="3823"/>
      <c r="O3" s="163"/>
      <c r="P3" s="187"/>
    </row>
    <row r="4" spans="1:24" s="3773" customFormat="1" ht="16.5" customHeight="1">
      <c r="A4" s="5190" t="s">
        <v>4531</v>
      </c>
      <c r="B4" s="6110" t="s">
        <v>4530</v>
      </c>
      <c r="C4" s="6105" t="s">
        <v>891</v>
      </c>
      <c r="D4" s="6106"/>
      <c r="E4" s="6106"/>
      <c r="F4" s="6106"/>
      <c r="G4" s="6106"/>
      <c r="H4" s="6106"/>
      <c r="I4" s="6106"/>
      <c r="J4" s="6106"/>
      <c r="K4" s="6106"/>
      <c r="L4" s="6106"/>
      <c r="M4" s="6106"/>
      <c r="N4" s="6107"/>
      <c r="O4" s="6114"/>
      <c r="P4" s="187"/>
    </row>
    <row r="5" spans="1:24" ht="38.25" customHeight="1">
      <c r="A5" s="5190"/>
      <c r="B5" s="6110"/>
      <c r="C5" s="2936">
        <v>2010</v>
      </c>
      <c r="D5" s="2936">
        <v>2011</v>
      </c>
      <c r="E5" s="2936">
        <v>2012</v>
      </c>
      <c r="F5" s="2936">
        <v>2013</v>
      </c>
      <c r="G5" s="2936">
        <v>2014</v>
      </c>
      <c r="H5" s="2936">
        <v>2015</v>
      </c>
      <c r="I5" s="2936">
        <v>2016</v>
      </c>
      <c r="J5" s="2936">
        <v>2017</v>
      </c>
      <c r="K5" s="2936">
        <v>2018</v>
      </c>
      <c r="L5" s="2936">
        <v>2019</v>
      </c>
      <c r="M5" s="2936">
        <v>2020</v>
      </c>
      <c r="N5" s="3802">
        <v>2021</v>
      </c>
      <c r="O5" s="6115"/>
    </row>
    <row r="6" spans="1:24" ht="13.75" customHeight="1">
      <c r="A6" s="5190"/>
      <c r="B6" s="110" t="s">
        <v>805</v>
      </c>
      <c r="C6" s="5863" t="s">
        <v>211</v>
      </c>
      <c r="D6" s="5864"/>
      <c r="E6" s="5864"/>
      <c r="F6" s="5864"/>
      <c r="G6" s="5864"/>
      <c r="H6" s="5864"/>
      <c r="I6" s="5864"/>
      <c r="J6" s="5864"/>
      <c r="K6" s="5864"/>
      <c r="L6" s="5864"/>
      <c r="M6" s="5864"/>
      <c r="N6" s="6104"/>
      <c r="O6" s="6116"/>
    </row>
    <row r="7" spans="1:24" ht="19.5" customHeight="1">
      <c r="A7" s="3819" t="s">
        <v>4529</v>
      </c>
      <c r="B7" s="3818">
        <v>1342116</v>
      </c>
      <c r="C7" s="3816" t="s">
        <v>4528</v>
      </c>
      <c r="D7" s="3816" t="s">
        <v>4527</v>
      </c>
      <c r="E7" s="3816" t="s">
        <v>4484</v>
      </c>
      <c r="F7" s="3816" t="s">
        <v>4526</v>
      </c>
      <c r="G7" s="3816" t="s">
        <v>4525</v>
      </c>
      <c r="H7" s="3816" t="s">
        <v>4524</v>
      </c>
      <c r="I7" s="3816" t="s">
        <v>4523</v>
      </c>
      <c r="J7" s="3822" t="s">
        <v>4522</v>
      </c>
      <c r="K7" s="3822">
        <v>15.26</v>
      </c>
      <c r="L7" s="3821">
        <v>14.79</v>
      </c>
      <c r="M7" s="3821">
        <v>11.78</v>
      </c>
      <c r="N7" s="3821">
        <v>13.72</v>
      </c>
      <c r="O7" s="3813" t="s">
        <v>4521</v>
      </c>
      <c r="P7" s="3803"/>
      <c r="Q7" s="3770"/>
      <c r="R7" s="3770"/>
      <c r="S7" s="3770"/>
      <c r="U7" s="3804"/>
      <c r="V7" s="3804"/>
      <c r="W7" s="3804"/>
      <c r="X7" s="3804"/>
    </row>
    <row r="8" spans="1:24" ht="12.75" customHeight="1">
      <c r="A8" s="3812">
        <v>0</v>
      </c>
      <c r="B8" s="3809">
        <v>952159</v>
      </c>
      <c r="C8" s="3820" t="s">
        <v>4520</v>
      </c>
      <c r="D8" s="3808" t="s">
        <v>4519</v>
      </c>
      <c r="E8" s="3808" t="s">
        <v>4518</v>
      </c>
      <c r="F8" s="3808" t="s">
        <v>4517</v>
      </c>
      <c r="G8" s="3808" t="s">
        <v>4516</v>
      </c>
      <c r="H8" s="3808" t="s">
        <v>4515</v>
      </c>
      <c r="I8" s="3808" t="s">
        <v>4514</v>
      </c>
      <c r="J8" s="3807" t="s">
        <v>4513</v>
      </c>
      <c r="K8" s="3807">
        <v>18.63</v>
      </c>
      <c r="L8" s="3806">
        <v>17.68</v>
      </c>
      <c r="M8" s="3806">
        <v>14.41</v>
      </c>
      <c r="N8" s="3806">
        <v>16.88</v>
      </c>
      <c r="O8" s="3811">
        <v>0</v>
      </c>
      <c r="P8" s="3803"/>
      <c r="Q8" s="3770"/>
      <c r="R8" s="3770"/>
      <c r="S8" s="3770"/>
      <c r="U8" s="3804"/>
      <c r="V8" s="3804"/>
      <c r="W8" s="3804"/>
      <c r="X8" s="3804"/>
    </row>
    <row r="9" spans="1:24" ht="12.75" customHeight="1">
      <c r="A9" s="3810" t="s">
        <v>4462</v>
      </c>
      <c r="B9" s="3809">
        <v>281089</v>
      </c>
      <c r="C9" s="3808" t="s">
        <v>4512</v>
      </c>
      <c r="D9" s="3808" t="s">
        <v>4511</v>
      </c>
      <c r="E9" s="3808" t="s">
        <v>4510</v>
      </c>
      <c r="F9" s="3808" t="s">
        <v>4509</v>
      </c>
      <c r="G9" s="3808" t="s">
        <v>4508</v>
      </c>
      <c r="H9" s="3808" t="s">
        <v>4507</v>
      </c>
      <c r="I9" s="3808" t="s">
        <v>4506</v>
      </c>
      <c r="J9" s="3807" t="s">
        <v>4505</v>
      </c>
      <c r="K9" s="3807">
        <v>9.24</v>
      </c>
      <c r="L9" s="3806">
        <v>10.23</v>
      </c>
      <c r="M9" s="3806">
        <v>7.32</v>
      </c>
      <c r="N9" s="3806">
        <v>7.71</v>
      </c>
      <c r="O9" s="3805" t="s">
        <v>4462</v>
      </c>
      <c r="P9" s="3803"/>
      <c r="U9" s="3804"/>
      <c r="V9" s="3804"/>
      <c r="W9" s="3804"/>
      <c r="X9" s="3804"/>
    </row>
    <row r="10" spans="1:24" ht="12.75" customHeight="1">
      <c r="A10" s="3810" t="s">
        <v>4453</v>
      </c>
      <c r="B10" s="3809">
        <v>58403</v>
      </c>
      <c r="C10" s="3808" t="s">
        <v>4504</v>
      </c>
      <c r="D10" s="3808" t="s">
        <v>4503</v>
      </c>
      <c r="E10" s="3808" t="s">
        <v>4502</v>
      </c>
      <c r="F10" s="3808" t="s">
        <v>4501</v>
      </c>
      <c r="G10" s="3808" t="s">
        <v>4500</v>
      </c>
      <c r="H10" s="3808" t="s">
        <v>4499</v>
      </c>
      <c r="I10" s="3808" t="s">
        <v>4498</v>
      </c>
      <c r="J10" s="3807" t="s">
        <v>4497</v>
      </c>
      <c r="K10" s="3807">
        <v>2.92</v>
      </c>
      <c r="L10" s="3806">
        <v>3.14</v>
      </c>
      <c r="M10" s="3806">
        <v>2.1</v>
      </c>
      <c r="N10" s="3806">
        <v>2.08</v>
      </c>
      <c r="O10" s="3805" t="s">
        <v>4453</v>
      </c>
      <c r="P10" s="3803"/>
      <c r="U10" s="3804"/>
      <c r="V10" s="3804"/>
      <c r="W10" s="3804"/>
      <c r="X10" s="3804"/>
    </row>
    <row r="11" spans="1:24" ht="12.75" customHeight="1">
      <c r="A11" s="3810" t="s">
        <v>4452</v>
      </c>
      <c r="B11" s="3809">
        <v>50465</v>
      </c>
      <c r="C11" s="3808" t="s">
        <v>4496</v>
      </c>
      <c r="D11" s="3808" t="s">
        <v>4495</v>
      </c>
      <c r="E11" s="3808" t="s">
        <v>4494</v>
      </c>
      <c r="F11" s="3808" t="s">
        <v>4493</v>
      </c>
      <c r="G11" s="3808" t="s">
        <v>4492</v>
      </c>
      <c r="H11" s="3808" t="s">
        <v>4491</v>
      </c>
      <c r="I11" s="3808" t="s">
        <v>4490</v>
      </c>
      <c r="J11" s="3807" t="s">
        <v>4489</v>
      </c>
      <c r="K11" s="3807">
        <v>1.52</v>
      </c>
      <c r="L11" s="3806">
        <v>1.5</v>
      </c>
      <c r="M11" s="3806">
        <v>1.1100000000000001</v>
      </c>
      <c r="N11" s="3806">
        <v>1.1399999999999999</v>
      </c>
      <c r="O11" s="3805" t="s">
        <v>4443</v>
      </c>
      <c r="P11" s="3803"/>
      <c r="U11" s="3804"/>
      <c r="V11" s="3804"/>
      <c r="W11" s="3804"/>
      <c r="X11" s="3804"/>
    </row>
    <row r="12" spans="1:24" ht="52.9" customHeight="1">
      <c r="A12" s="3819" t="s">
        <v>4488</v>
      </c>
      <c r="B12" s="3818">
        <v>215729</v>
      </c>
      <c r="C12" s="3817" t="s">
        <v>4487</v>
      </c>
      <c r="D12" s="3817" t="s">
        <v>4486</v>
      </c>
      <c r="E12" s="3817" t="s">
        <v>4485</v>
      </c>
      <c r="F12" s="3817" t="s">
        <v>4484</v>
      </c>
      <c r="G12" s="3817" t="s">
        <v>4483</v>
      </c>
      <c r="H12" s="3817" t="s">
        <v>4482</v>
      </c>
      <c r="I12" s="3817" t="s">
        <v>4481</v>
      </c>
      <c r="J12" s="3816" t="s">
        <v>4480</v>
      </c>
      <c r="K12" s="3816">
        <v>10.36</v>
      </c>
      <c r="L12" s="3815">
        <v>9.7899999999999991</v>
      </c>
      <c r="M12" s="3815">
        <v>8.59</v>
      </c>
      <c r="N12" s="3814">
        <v>9.3000000000000007</v>
      </c>
      <c r="O12" s="3813" t="s">
        <v>4479</v>
      </c>
      <c r="P12" s="3803"/>
      <c r="U12" s="3804"/>
      <c r="V12" s="3804"/>
      <c r="W12" s="3804"/>
      <c r="X12" s="3804"/>
    </row>
    <row r="13" spans="1:24" ht="12.75" customHeight="1">
      <c r="A13" s="3812">
        <v>0</v>
      </c>
      <c r="B13" s="3809">
        <v>119057</v>
      </c>
      <c r="C13" s="3808" t="s">
        <v>4478</v>
      </c>
      <c r="D13" s="3808" t="s">
        <v>4477</v>
      </c>
      <c r="E13" s="3808" t="s">
        <v>4476</v>
      </c>
      <c r="F13" s="3808" t="s">
        <v>4475</v>
      </c>
      <c r="G13" s="3808" t="s">
        <v>4474</v>
      </c>
      <c r="H13" s="3808" t="s">
        <v>4473</v>
      </c>
      <c r="I13" s="3808" t="s">
        <v>4472</v>
      </c>
      <c r="J13" s="3807" t="s">
        <v>4471</v>
      </c>
      <c r="K13" s="3807">
        <v>14.82</v>
      </c>
      <c r="L13" s="3806">
        <v>13.45</v>
      </c>
      <c r="M13" s="3806">
        <v>12.24</v>
      </c>
      <c r="N13" s="3806">
        <v>13.16</v>
      </c>
      <c r="O13" s="3811">
        <v>0</v>
      </c>
      <c r="P13" s="3803"/>
      <c r="U13" s="3804"/>
      <c r="V13" s="3804"/>
      <c r="W13" s="3804"/>
      <c r="X13" s="3804"/>
    </row>
    <row r="14" spans="1:24" ht="12.75" customHeight="1">
      <c r="A14" s="3810" t="s">
        <v>4462</v>
      </c>
      <c r="B14" s="3809">
        <v>70894</v>
      </c>
      <c r="C14" s="3808" t="s">
        <v>4470</v>
      </c>
      <c r="D14" s="3808" t="s">
        <v>4469</v>
      </c>
      <c r="E14" s="3808" t="s">
        <v>4468</v>
      </c>
      <c r="F14" s="3808" t="s">
        <v>4467</v>
      </c>
      <c r="G14" s="3808" t="s">
        <v>4466</v>
      </c>
      <c r="H14" s="3808" t="s">
        <v>4465</v>
      </c>
      <c r="I14" s="3808" t="s">
        <v>4464</v>
      </c>
      <c r="J14" s="3807" t="s">
        <v>4463</v>
      </c>
      <c r="K14" s="3807">
        <v>6.8</v>
      </c>
      <c r="L14" s="3806">
        <v>7.24</v>
      </c>
      <c r="M14" s="3806">
        <v>5.75</v>
      </c>
      <c r="N14" s="3806">
        <v>5.82</v>
      </c>
      <c r="O14" s="3805" t="s">
        <v>4462</v>
      </c>
      <c r="P14" s="3803"/>
      <c r="U14" s="3804"/>
      <c r="V14" s="3804"/>
      <c r="W14" s="3804"/>
      <c r="X14" s="3804"/>
    </row>
    <row r="15" spans="1:24" ht="12.75" customHeight="1">
      <c r="A15" s="3810" t="s">
        <v>4453</v>
      </c>
      <c r="B15" s="3809">
        <v>15204</v>
      </c>
      <c r="C15" s="3808" t="s">
        <v>4461</v>
      </c>
      <c r="D15" s="3808" t="s">
        <v>4460</v>
      </c>
      <c r="E15" s="3808" t="s">
        <v>4459</v>
      </c>
      <c r="F15" s="3808" t="s">
        <v>4458</v>
      </c>
      <c r="G15" s="3808" t="s">
        <v>4457</v>
      </c>
      <c r="H15" s="3808" t="s">
        <v>4456</v>
      </c>
      <c r="I15" s="3808" t="s">
        <v>4455</v>
      </c>
      <c r="J15" s="3807" t="s">
        <v>4454</v>
      </c>
      <c r="K15" s="3807">
        <v>1.74</v>
      </c>
      <c r="L15" s="3806">
        <v>1.74</v>
      </c>
      <c r="M15" s="3806">
        <v>1.2</v>
      </c>
      <c r="N15" s="3806">
        <v>1.27</v>
      </c>
      <c r="O15" s="3805" t="s">
        <v>4453</v>
      </c>
      <c r="P15" s="3803"/>
      <c r="U15" s="3804"/>
      <c r="V15" s="3804"/>
      <c r="W15" s="3804"/>
      <c r="X15" s="3804"/>
    </row>
    <row r="16" spans="1:24" ht="12.75" customHeight="1">
      <c r="A16" s="3810" t="s">
        <v>4452</v>
      </c>
      <c r="B16" s="3809">
        <v>10574</v>
      </c>
      <c r="C16" s="3808" t="s">
        <v>4451</v>
      </c>
      <c r="D16" s="3808" t="s">
        <v>4450</v>
      </c>
      <c r="E16" s="3808" t="s">
        <v>4449</v>
      </c>
      <c r="F16" s="3808" t="s">
        <v>4448</v>
      </c>
      <c r="G16" s="3808" t="s">
        <v>4447</v>
      </c>
      <c r="H16" s="3808" t="s">
        <v>4446</v>
      </c>
      <c r="I16" s="3808" t="s">
        <v>4445</v>
      </c>
      <c r="J16" s="3807" t="s">
        <v>4444</v>
      </c>
      <c r="K16" s="3807">
        <v>0.75</v>
      </c>
      <c r="L16" s="3806">
        <v>0.6</v>
      </c>
      <c r="M16" s="3806">
        <v>0.55000000000000004</v>
      </c>
      <c r="N16" s="3806">
        <v>0.67</v>
      </c>
      <c r="O16" s="3805" t="s">
        <v>4443</v>
      </c>
      <c r="P16" s="3803"/>
      <c r="U16" s="3804"/>
      <c r="V16" s="3804"/>
      <c r="W16" s="3804"/>
      <c r="X16" s="3804"/>
    </row>
    <row r="17" spans="1:16" ht="16.5" customHeight="1">
      <c r="A17" s="5190"/>
      <c r="B17" s="6110" t="s">
        <v>4442</v>
      </c>
      <c r="C17" s="6105" t="s">
        <v>4441</v>
      </c>
      <c r="D17" s="6106"/>
      <c r="E17" s="6106"/>
      <c r="F17" s="6106"/>
      <c r="G17" s="6106"/>
      <c r="H17" s="6106"/>
      <c r="I17" s="6106"/>
      <c r="J17" s="6106"/>
      <c r="K17" s="6106"/>
      <c r="L17" s="6106"/>
      <c r="M17" s="6106"/>
      <c r="N17" s="6107"/>
      <c r="O17" s="6111" t="s">
        <v>4440</v>
      </c>
      <c r="P17" s="3803"/>
    </row>
    <row r="18" spans="1:16" ht="38.25" customHeight="1">
      <c r="A18" s="5190"/>
      <c r="B18" s="6110"/>
      <c r="C18" s="2936">
        <v>2010</v>
      </c>
      <c r="D18" s="2936">
        <v>2011</v>
      </c>
      <c r="E18" s="2936">
        <v>2012</v>
      </c>
      <c r="F18" s="2936">
        <v>2013</v>
      </c>
      <c r="G18" s="2936">
        <v>2014</v>
      </c>
      <c r="H18" s="2936">
        <v>2015</v>
      </c>
      <c r="I18" s="2936">
        <v>2016</v>
      </c>
      <c r="J18" s="2936">
        <v>2017</v>
      </c>
      <c r="K18" s="2936">
        <v>2018</v>
      </c>
      <c r="L18" s="2936">
        <v>2019</v>
      </c>
      <c r="M18" s="2936">
        <v>2020</v>
      </c>
      <c r="N18" s="3802">
        <v>2021</v>
      </c>
      <c r="O18" s="6112"/>
    </row>
    <row r="19" spans="1:16" ht="13.75" customHeight="1">
      <c r="A19" s="5190"/>
      <c r="B19" s="110" t="s">
        <v>792</v>
      </c>
      <c r="C19" s="5863" t="s">
        <v>211</v>
      </c>
      <c r="D19" s="5864"/>
      <c r="E19" s="5864"/>
      <c r="F19" s="5864"/>
      <c r="G19" s="5864"/>
      <c r="H19" s="5864"/>
      <c r="I19" s="5864"/>
      <c r="J19" s="5864"/>
      <c r="K19" s="5864"/>
      <c r="L19" s="5864"/>
      <c r="M19" s="5864"/>
      <c r="N19" s="6104"/>
      <c r="O19" s="6113"/>
    </row>
    <row r="20" spans="1:16" s="3753" customFormat="1" ht="10.5" customHeight="1">
      <c r="A20" s="5550" t="s">
        <v>406</v>
      </c>
      <c r="B20" s="5550"/>
      <c r="C20" s="5550"/>
      <c r="D20" s="5550"/>
      <c r="E20" s="5550"/>
      <c r="F20" s="5550"/>
      <c r="G20" s="5550"/>
      <c r="H20" s="5550"/>
      <c r="I20" s="5550"/>
      <c r="J20" s="5550"/>
      <c r="K20" s="5550"/>
      <c r="L20" s="5550"/>
      <c r="M20" s="5550"/>
      <c r="N20" s="5550"/>
      <c r="O20" s="5550"/>
    </row>
    <row r="21" spans="1:16" s="3753" customFormat="1" ht="11.25" customHeight="1">
      <c r="A21" s="6078" t="s">
        <v>4439</v>
      </c>
      <c r="B21" s="6078"/>
      <c r="C21" s="6078"/>
      <c r="D21" s="6078"/>
      <c r="E21" s="6078"/>
      <c r="F21" s="6078"/>
      <c r="G21" s="6078"/>
      <c r="H21" s="6078"/>
      <c r="I21" s="6078"/>
      <c r="J21" s="6078"/>
      <c r="K21" s="6078"/>
      <c r="L21" s="6078"/>
      <c r="M21" s="6078"/>
      <c r="N21" s="6078"/>
      <c r="O21" s="6078"/>
    </row>
    <row r="22" spans="1:16" s="3751" customFormat="1" ht="10" customHeight="1">
      <c r="A22" s="6078" t="s">
        <v>4438</v>
      </c>
      <c r="B22" s="6078"/>
      <c r="C22" s="6078"/>
      <c r="D22" s="6078"/>
      <c r="E22" s="6078"/>
      <c r="F22" s="6078"/>
      <c r="G22" s="6078"/>
      <c r="H22" s="6078"/>
      <c r="I22" s="6078"/>
      <c r="J22" s="6078"/>
      <c r="K22" s="6078"/>
      <c r="L22" s="6078"/>
      <c r="M22" s="6078"/>
      <c r="N22" s="6078"/>
      <c r="O22" s="6078"/>
    </row>
    <row r="23" spans="1:16" s="2162" customFormat="1" ht="10.9" customHeight="1">
      <c r="A23" s="3801" t="s">
        <v>4291</v>
      </c>
      <c r="B23" s="3801"/>
      <c r="C23" s="3801"/>
      <c r="D23" s="3801"/>
      <c r="E23" s="3801"/>
      <c r="F23" s="3801"/>
      <c r="G23" s="3801"/>
      <c r="H23" s="3801"/>
      <c r="I23" s="3801"/>
      <c r="J23" s="3801"/>
      <c r="K23" s="3801"/>
      <c r="L23" s="3801"/>
      <c r="M23" s="3801"/>
      <c r="N23" s="3801"/>
      <c r="O23" s="3801"/>
    </row>
    <row r="24" spans="1:16" s="2162" customFormat="1" ht="14.25" customHeight="1">
      <c r="A24" s="6103" t="s">
        <v>4290</v>
      </c>
      <c r="B24" s="6103"/>
      <c r="C24" s="6103"/>
      <c r="D24" s="6103"/>
      <c r="E24" s="6103"/>
      <c r="F24" s="6103"/>
      <c r="G24" s="6103"/>
      <c r="H24" s="6103"/>
      <c r="I24" s="6103"/>
      <c r="J24" s="6103"/>
      <c r="K24" s="6103"/>
      <c r="L24" s="6103"/>
      <c r="M24" s="6103"/>
      <c r="N24" s="6103"/>
      <c r="O24" s="6103"/>
    </row>
    <row r="25" spans="1:16" s="2168" customFormat="1" ht="25.9" customHeight="1">
      <c r="A25" s="6108" t="s">
        <v>4437</v>
      </c>
      <c r="B25" s="6108"/>
      <c r="C25" s="6108"/>
      <c r="D25" s="6108"/>
      <c r="E25" s="6108"/>
      <c r="F25" s="6108"/>
      <c r="G25" s="6108"/>
      <c r="H25" s="6108"/>
      <c r="I25" s="6108"/>
      <c r="J25" s="6108"/>
      <c r="K25" s="6108"/>
      <c r="L25" s="6108"/>
      <c r="M25" s="6108"/>
      <c r="N25" s="6108"/>
      <c r="O25" s="6108"/>
    </row>
    <row r="26" spans="1:16" s="2168" customFormat="1" ht="9">
      <c r="A26" s="3800"/>
      <c r="B26" s="3800"/>
      <c r="C26" s="3800"/>
      <c r="D26" s="3800"/>
      <c r="E26" s="3800"/>
      <c r="F26" s="3800"/>
      <c r="G26" s="3800"/>
      <c r="H26" s="3800"/>
      <c r="I26" s="3800"/>
      <c r="J26" s="3800"/>
      <c r="K26" s="3800"/>
      <c r="L26" s="3800"/>
      <c r="M26" s="3800"/>
      <c r="N26" s="3800"/>
      <c r="O26" s="3800"/>
    </row>
    <row r="27" spans="1:16" ht="10.9" customHeight="1">
      <c r="A27" s="3799" t="s">
        <v>403</v>
      </c>
      <c r="B27" s="3799"/>
      <c r="C27" s="3799"/>
      <c r="D27" s="3799"/>
      <c r="E27" s="3799"/>
      <c r="F27" s="3799"/>
      <c r="G27" s="3799"/>
      <c r="H27" s="3799"/>
      <c r="I27" s="3799"/>
      <c r="J27" s="3799"/>
      <c r="K27" s="3799"/>
      <c r="L27" s="3799"/>
      <c r="M27" s="3799"/>
      <c r="N27" s="3799"/>
      <c r="O27" s="3799"/>
    </row>
    <row r="28" spans="1:16">
      <c r="A28" s="3750" t="s">
        <v>4436</v>
      </c>
      <c r="B28" s="3798"/>
      <c r="C28" s="3778"/>
      <c r="D28" s="3778"/>
      <c r="E28" s="3778"/>
      <c r="F28" s="3778"/>
      <c r="G28" s="3778"/>
      <c r="H28" s="3778"/>
      <c r="I28" s="3778"/>
      <c r="J28" s="3778"/>
      <c r="K28" s="3778"/>
      <c r="L28" s="3778"/>
      <c r="M28" s="3778"/>
      <c r="N28" s="3778"/>
      <c r="O28" s="3778"/>
    </row>
    <row r="29" spans="1:16">
      <c r="A29" s="3750" t="s">
        <v>4435</v>
      </c>
      <c r="B29" s="3778"/>
      <c r="C29" s="3778"/>
      <c r="D29" s="3778"/>
      <c r="E29" s="3778"/>
      <c r="F29" s="3778"/>
      <c r="G29" s="3778"/>
      <c r="H29" s="3778"/>
      <c r="I29" s="3778"/>
      <c r="J29" s="3778"/>
      <c r="K29" s="3778"/>
      <c r="L29" s="3778"/>
      <c r="M29" s="3778"/>
      <c r="N29" s="3778"/>
      <c r="O29" s="3778"/>
    </row>
    <row r="30" spans="1:16">
      <c r="D30" s="3797"/>
      <c r="E30" s="3797"/>
      <c r="F30" s="3797"/>
      <c r="G30" s="3797"/>
      <c r="H30" s="3797"/>
    </row>
  </sheetData>
  <mergeCells count="17">
    <mergeCell ref="A1:O1"/>
    <mergeCell ref="A2:O2"/>
    <mergeCell ref="A21:O21"/>
    <mergeCell ref="A22:O22"/>
    <mergeCell ref="B17:B18"/>
    <mergeCell ref="A17:A19"/>
    <mergeCell ref="O17:O19"/>
    <mergeCell ref="C17:N17"/>
    <mergeCell ref="C19:N19"/>
    <mergeCell ref="A4:A6"/>
    <mergeCell ref="B4:B5"/>
    <mergeCell ref="O4:O6"/>
    <mergeCell ref="C6:N6"/>
    <mergeCell ref="C4:N4"/>
    <mergeCell ref="A20:O20"/>
    <mergeCell ref="A24:O24"/>
    <mergeCell ref="A25:O25"/>
  </mergeCells>
  <hyperlinks>
    <hyperlink ref="A28" r:id="rId1" xr:uid="{5A3BDB44-F4AE-47AF-9B41-7B8EA7BDAB97}"/>
    <hyperlink ref="A29" r:id="rId2" xr:uid="{47C6D7A6-3DA1-4F84-B2D0-881FCBF19765}"/>
    <hyperlink ref="C4:G4" r:id="rId3" display="Taxa de natalidade" xr:uid="{8D4A4B54-9A22-4989-A8C6-D416CD43FB5B}"/>
    <hyperlink ref="C17:G17" r:id="rId4" display="Birth rate " xr:uid="{BD5F485B-E8E1-4EAD-B862-DE224401CFAF}"/>
    <hyperlink ref="B4:B5" r:id="rId5" display="Empresas em 2017" xr:uid="{E8E52CF4-EEE3-43AD-BB0A-CA349D0713CC}"/>
  </hyperlinks>
  <pageMargins left="0.39370078740157483" right="0.39370078740157483" top="0.39370078740157483" bottom="0.39370078740157483" header="0" footer="0"/>
  <pageSetup paperSize="9" scale="80" orientation="landscape" r:id="rId6"/>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8D2E7-B518-4F96-904A-8C63CD64CBC4}">
  <dimension ref="A1:M55"/>
  <sheetViews>
    <sheetView showGridLines="0" workbookViewId="0"/>
  </sheetViews>
  <sheetFormatPr defaultColWidth="9.1796875" defaultRowHeight="10.5"/>
  <cols>
    <col min="1" max="1" width="46.26953125" style="2145" customWidth="1"/>
    <col min="2" max="2" width="8.1796875" style="2145" customWidth="1"/>
    <col min="3" max="3" width="5.81640625" style="2145" customWidth="1"/>
    <col min="4" max="4" width="45.1796875" style="2145" customWidth="1"/>
    <col min="5" max="5" width="6.81640625" style="2145" customWidth="1"/>
    <col min="6" max="6" width="5.81640625" style="2145" bestFit="1" customWidth="1"/>
    <col min="7" max="16384" width="9.1796875" style="2145"/>
  </cols>
  <sheetData>
    <row r="1" spans="1:13" s="3773" customFormat="1" ht="20.149999999999999" customHeight="1">
      <c r="A1" s="6092" t="s">
        <v>4609</v>
      </c>
      <c r="B1" s="6092"/>
      <c r="C1" s="6092"/>
      <c r="D1" s="6092"/>
      <c r="E1" s="2276"/>
      <c r="F1" s="187"/>
    </row>
    <row r="2" spans="1:13" s="3773" customFormat="1" ht="20.149999999999999" customHeight="1">
      <c r="A2" s="6093" t="s">
        <v>4608</v>
      </c>
      <c r="B2" s="6093"/>
      <c r="C2" s="6093"/>
      <c r="D2" s="6093"/>
      <c r="E2" s="187"/>
      <c r="F2" s="187"/>
    </row>
    <row r="3" spans="1:13" s="3773" customFormat="1" ht="11.25" customHeight="1">
      <c r="A3" s="3791" t="s">
        <v>2184</v>
      </c>
      <c r="B3" s="3775"/>
      <c r="C3" s="3775"/>
      <c r="D3" s="187"/>
      <c r="E3" s="187"/>
      <c r="F3" s="187"/>
    </row>
    <row r="4" spans="1:13" s="3773" customFormat="1" ht="20.25" customHeight="1">
      <c r="A4" s="6079" t="s">
        <v>4607</v>
      </c>
      <c r="B4" s="6118" t="s">
        <v>1024</v>
      </c>
      <c r="C4" s="6119"/>
      <c r="D4" s="6079" t="s">
        <v>4606</v>
      </c>
      <c r="E4" s="187"/>
      <c r="F4" s="187"/>
    </row>
    <row r="5" spans="1:13" ht="14.25" customHeight="1">
      <c r="A5" s="6081"/>
      <c r="B5" s="3856" t="s">
        <v>4605</v>
      </c>
      <c r="C5" s="3856" t="s">
        <v>211</v>
      </c>
      <c r="D5" s="6081"/>
    </row>
    <row r="6" spans="1:13" ht="6.75" customHeight="1">
      <c r="A6" s="3766"/>
      <c r="B6" s="3855"/>
      <c r="C6" s="3855"/>
      <c r="D6" s="3854"/>
      <c r="E6" s="3854"/>
      <c r="F6" s="3854"/>
      <c r="G6" s="2588"/>
      <c r="H6" s="2588"/>
      <c r="I6" s="2588"/>
      <c r="J6" s="2588"/>
      <c r="K6" s="2588"/>
      <c r="L6" s="2588"/>
      <c r="M6" s="2588"/>
    </row>
    <row r="7" spans="1:13" ht="37" customHeight="1">
      <c r="A7" s="3838" t="s">
        <v>4604</v>
      </c>
      <c r="B7" s="3853"/>
      <c r="C7" s="3852"/>
      <c r="D7" s="3838" t="s">
        <v>4603</v>
      </c>
      <c r="E7" s="3803"/>
      <c r="F7" s="3851"/>
      <c r="G7" s="2588"/>
      <c r="H7" s="2588"/>
      <c r="I7" s="2588"/>
      <c r="J7" s="2588"/>
      <c r="K7" s="2588"/>
      <c r="L7" s="2588"/>
      <c r="M7" s="2588"/>
    </row>
    <row r="8" spans="1:13" ht="16.5" customHeight="1">
      <c r="A8" s="3837" t="s">
        <v>4566</v>
      </c>
      <c r="B8" s="3849">
        <v>20263945</v>
      </c>
      <c r="C8" s="3835">
        <v>100</v>
      </c>
      <c r="D8" s="3834" t="s">
        <v>4565</v>
      </c>
      <c r="E8" s="3848"/>
      <c r="F8" s="3850"/>
      <c r="G8" s="3768"/>
      <c r="H8" s="3768"/>
      <c r="I8" s="3768"/>
      <c r="J8" s="2588"/>
      <c r="K8" s="2588"/>
      <c r="L8" s="2588"/>
      <c r="M8" s="2588"/>
    </row>
    <row r="9" spans="1:13" ht="24.75" customHeight="1">
      <c r="A9" s="3837" t="s">
        <v>4602</v>
      </c>
      <c r="B9" s="3849">
        <v>19543263</v>
      </c>
      <c r="C9" s="3835">
        <v>96.443525680710252</v>
      </c>
      <c r="D9" s="3834" t="s">
        <v>4601</v>
      </c>
      <c r="E9" s="3848"/>
      <c r="F9" s="3845"/>
      <c r="G9" s="3847"/>
      <c r="H9" s="3768"/>
      <c r="I9" s="3768"/>
      <c r="J9" s="2588"/>
      <c r="K9" s="2588"/>
      <c r="L9" s="2588"/>
      <c r="M9" s="2588"/>
    </row>
    <row r="10" spans="1:13" ht="14.25" customHeight="1">
      <c r="A10" s="3833" t="s">
        <v>4600</v>
      </c>
      <c r="B10" s="3846">
        <v>12471759</v>
      </c>
      <c r="C10" s="3831">
        <v>63.816154958360841</v>
      </c>
      <c r="D10" s="3830" t="s">
        <v>4599</v>
      </c>
      <c r="E10" s="3829"/>
      <c r="F10" s="3845"/>
      <c r="G10" s="3828"/>
      <c r="H10" s="2588"/>
      <c r="I10" s="2588"/>
      <c r="J10" s="2588"/>
      <c r="K10" s="2588"/>
      <c r="L10" s="2588"/>
      <c r="M10" s="2588"/>
    </row>
    <row r="11" spans="1:13" ht="14.25" customHeight="1">
      <c r="A11" s="3833" t="s">
        <v>4598</v>
      </c>
      <c r="B11" s="3846">
        <v>5042215</v>
      </c>
      <c r="C11" s="3831">
        <v>25.800271940258902</v>
      </c>
      <c r="D11" s="3830" t="s">
        <v>4597</v>
      </c>
      <c r="E11" s="3829"/>
      <c r="F11" s="3845"/>
      <c r="G11" s="3828"/>
      <c r="H11" s="2588"/>
      <c r="I11" s="2588"/>
      <c r="J11" s="2588"/>
      <c r="K11" s="2588"/>
      <c r="L11" s="2588"/>
      <c r="M11" s="2588"/>
    </row>
    <row r="12" spans="1:13" ht="14.25" customHeight="1">
      <c r="A12" s="3833" t="s">
        <v>4596</v>
      </c>
      <c r="B12" s="3846">
        <v>653370</v>
      </c>
      <c r="C12" s="3831">
        <v>3.3431981138461881</v>
      </c>
      <c r="D12" s="3830" t="s">
        <v>4595</v>
      </c>
      <c r="E12" s="3829"/>
      <c r="F12" s="3845"/>
      <c r="G12" s="3828"/>
      <c r="H12" s="2588"/>
      <c r="I12" s="2588"/>
      <c r="J12" s="2588"/>
      <c r="K12" s="2588"/>
      <c r="L12" s="2588"/>
      <c r="M12" s="2588"/>
    </row>
    <row r="13" spans="1:13" ht="24" customHeight="1">
      <c r="A13" s="3833" t="s">
        <v>4594</v>
      </c>
      <c r="B13" s="3846">
        <v>1126777.45823117</v>
      </c>
      <c r="C13" s="3831">
        <v>5.7655543919721595</v>
      </c>
      <c r="D13" s="3830" t="s">
        <v>4593</v>
      </c>
      <c r="E13" s="3829"/>
      <c r="F13" s="3845"/>
      <c r="G13" s="3828"/>
      <c r="H13" s="2588"/>
      <c r="I13" s="2588"/>
      <c r="J13" s="2588"/>
      <c r="K13" s="2588"/>
      <c r="L13" s="2588"/>
      <c r="M13" s="2588"/>
    </row>
    <row r="14" spans="1:13" ht="14.25" customHeight="1">
      <c r="A14" s="3833" t="s">
        <v>4592</v>
      </c>
      <c r="B14" s="3846">
        <v>720683</v>
      </c>
      <c r="C14" s="3831">
        <v>3.5564792541629977</v>
      </c>
      <c r="D14" s="3830" t="s">
        <v>4591</v>
      </c>
      <c r="E14" s="3829"/>
      <c r="F14" s="3845"/>
      <c r="G14" s="3828"/>
      <c r="H14" s="2588"/>
      <c r="I14" s="2588"/>
      <c r="J14" s="2588"/>
      <c r="K14" s="2588"/>
      <c r="L14" s="2588"/>
      <c r="M14" s="2588"/>
    </row>
    <row r="15" spans="1:13" ht="10.5" customHeight="1">
      <c r="A15" s="3833"/>
      <c r="B15" s="3844"/>
      <c r="C15" s="3841"/>
      <c r="D15" s="3830"/>
      <c r="E15" s="3803"/>
      <c r="F15" s="3826"/>
      <c r="G15" s="3828"/>
      <c r="H15" s="2588"/>
      <c r="I15" s="2588"/>
      <c r="J15" s="2588"/>
      <c r="K15" s="2588"/>
      <c r="L15" s="2588"/>
      <c r="M15" s="2588"/>
    </row>
    <row r="16" spans="1:13" ht="39" customHeight="1">
      <c r="A16" s="3838" t="s">
        <v>4590</v>
      </c>
      <c r="B16" s="3840"/>
      <c r="C16" s="3839"/>
      <c r="D16" s="3838" t="s">
        <v>4589</v>
      </c>
      <c r="E16" s="3803"/>
      <c r="F16" s="3826"/>
      <c r="G16" s="3828"/>
      <c r="H16" s="2588"/>
      <c r="I16" s="2588"/>
      <c r="J16" s="2588"/>
      <c r="K16" s="2588"/>
      <c r="L16" s="2588"/>
      <c r="M16" s="2588"/>
    </row>
    <row r="17" spans="1:12" s="187" customFormat="1" ht="18" customHeight="1">
      <c r="A17" s="3837" t="s">
        <v>4566</v>
      </c>
      <c r="B17" s="3836">
        <v>80811113</v>
      </c>
      <c r="C17" s="3835">
        <v>100</v>
      </c>
      <c r="D17" s="3834" t="s">
        <v>4565</v>
      </c>
      <c r="E17" s="3803"/>
      <c r="F17" s="3826"/>
      <c r="G17" s="3828"/>
      <c r="H17" s="3803"/>
      <c r="I17" s="3768"/>
      <c r="J17" s="3768"/>
      <c r="K17" s="3768"/>
      <c r="L17" s="3768"/>
    </row>
    <row r="18" spans="1:12" s="187" customFormat="1" ht="23.25" customHeight="1">
      <c r="A18" s="3837" t="s">
        <v>4588</v>
      </c>
      <c r="B18" s="3836">
        <v>75248147</v>
      </c>
      <c r="C18" s="3041">
        <v>93.116087882615844</v>
      </c>
      <c r="D18" s="3834" t="s">
        <v>4587</v>
      </c>
      <c r="F18" s="3803"/>
      <c r="G18" s="3803"/>
      <c r="H18" s="3803"/>
      <c r="I18" s="3768"/>
      <c r="J18" s="3768"/>
      <c r="K18" s="3768"/>
      <c r="L18" s="3768"/>
    </row>
    <row r="19" spans="1:12" ht="17.25" customHeight="1">
      <c r="A19" s="3833" t="s">
        <v>4586</v>
      </c>
      <c r="B19" s="3832">
        <v>1179038</v>
      </c>
      <c r="C19" s="3831">
        <v>1.5668664904133784</v>
      </c>
      <c r="D19" s="3830" t="s">
        <v>4585</v>
      </c>
      <c r="E19" s="3843"/>
      <c r="F19" s="3803"/>
      <c r="G19" s="3803"/>
      <c r="H19" s="3803"/>
      <c r="I19" s="2588"/>
      <c r="J19" s="2588"/>
      <c r="K19" s="2588"/>
      <c r="L19" s="2588"/>
    </row>
    <row r="20" spans="1:12" ht="26.25" customHeight="1">
      <c r="A20" s="3833" t="s">
        <v>4584</v>
      </c>
      <c r="B20" s="3832">
        <v>3712720</v>
      </c>
      <c r="C20" s="3831">
        <v>4.9339686730093169</v>
      </c>
      <c r="D20" s="3830" t="s">
        <v>4583</v>
      </c>
      <c r="E20" s="3843"/>
      <c r="F20" s="3803"/>
      <c r="G20" s="3803"/>
      <c r="H20" s="3803"/>
      <c r="I20" s="2588"/>
      <c r="J20" s="2588"/>
      <c r="K20" s="2588"/>
      <c r="L20" s="2588"/>
    </row>
    <row r="21" spans="1:12" ht="17.25" customHeight="1">
      <c r="A21" s="3833" t="s">
        <v>4582</v>
      </c>
      <c r="B21" s="3832">
        <v>18995802</v>
      </c>
      <c r="C21" s="3831">
        <v>25.24421232591947</v>
      </c>
      <c r="D21" s="3830" t="s">
        <v>4581</v>
      </c>
      <c r="E21" s="3843"/>
      <c r="F21" s="3803"/>
      <c r="G21" s="3803"/>
      <c r="H21" s="3803"/>
      <c r="I21" s="2588"/>
      <c r="J21" s="2588"/>
      <c r="K21" s="2588"/>
      <c r="L21" s="2588"/>
    </row>
    <row r="22" spans="1:12" ht="17.25" customHeight="1">
      <c r="A22" s="3833" t="s">
        <v>4580</v>
      </c>
      <c r="B22" s="3832">
        <v>16639767</v>
      </c>
      <c r="C22" s="3831">
        <v>22.113191704242233</v>
      </c>
      <c r="D22" s="3830" t="s">
        <v>4579</v>
      </c>
      <c r="E22" s="3843"/>
      <c r="F22" s="3803"/>
      <c r="G22" s="3803"/>
      <c r="H22" s="3803"/>
      <c r="I22" s="2588"/>
      <c r="J22" s="2588"/>
      <c r="K22" s="2588"/>
      <c r="L22" s="2588"/>
    </row>
    <row r="23" spans="1:12" ht="24" customHeight="1">
      <c r="A23" s="3833" t="s">
        <v>4578</v>
      </c>
      <c r="B23" s="3832">
        <v>3713119</v>
      </c>
      <c r="C23" s="3831">
        <v>4.9344989186245343</v>
      </c>
      <c r="D23" s="3830" t="s">
        <v>4577</v>
      </c>
      <c r="E23" s="3843"/>
      <c r="F23" s="3803"/>
      <c r="G23" s="3803"/>
      <c r="H23" s="3803"/>
      <c r="I23" s="2588"/>
      <c r="J23" s="2588"/>
      <c r="K23" s="2588"/>
      <c r="L23" s="2588"/>
    </row>
    <row r="24" spans="1:12" ht="23.25" customHeight="1">
      <c r="A24" s="3833" t="s">
        <v>4576</v>
      </c>
      <c r="B24" s="3832">
        <v>5551550</v>
      </c>
      <c r="C24" s="3831">
        <v>7.3776567547902543</v>
      </c>
      <c r="D24" s="3830" t="s">
        <v>4575</v>
      </c>
      <c r="E24" s="3843"/>
      <c r="F24" s="3803"/>
      <c r="G24" s="3803"/>
      <c r="H24" s="3803"/>
      <c r="I24" s="2588"/>
      <c r="J24" s="2588"/>
      <c r="K24" s="2588"/>
      <c r="L24" s="2588"/>
    </row>
    <row r="25" spans="1:12" ht="12.75" customHeight="1">
      <c r="A25" s="3833" t="s">
        <v>4574</v>
      </c>
      <c r="B25" s="3832">
        <v>23598920</v>
      </c>
      <c r="C25" s="3831">
        <v>31.361463292910059</v>
      </c>
      <c r="D25" s="3830" t="s">
        <v>4573</v>
      </c>
      <c r="E25" s="3843"/>
      <c r="F25" s="3803"/>
      <c r="G25" s="3803"/>
      <c r="H25" s="3803"/>
      <c r="I25" s="2588"/>
      <c r="J25" s="2588"/>
      <c r="K25" s="2588"/>
      <c r="L25" s="2588"/>
    </row>
    <row r="26" spans="1:12" ht="12.75" customHeight="1">
      <c r="A26" s="3833" t="s">
        <v>4572</v>
      </c>
      <c r="B26" s="3832">
        <v>1857230</v>
      </c>
      <c r="C26" s="3831">
        <v>2.468140511154381</v>
      </c>
      <c r="D26" s="3830" t="s">
        <v>4571</v>
      </c>
      <c r="E26" s="3843"/>
      <c r="F26" s="3803"/>
      <c r="G26" s="3803"/>
      <c r="H26" s="3803"/>
      <c r="I26" s="2588"/>
      <c r="J26" s="2588"/>
      <c r="K26" s="2588"/>
      <c r="L26" s="2588"/>
    </row>
    <row r="27" spans="1:12" ht="14.25" customHeight="1">
      <c r="A27" s="3833" t="s">
        <v>4570</v>
      </c>
      <c r="B27" s="3832">
        <v>5562966</v>
      </c>
      <c r="C27" s="3831">
        <v>6.8839121173841527</v>
      </c>
      <c r="D27" s="3830" t="s">
        <v>4569</v>
      </c>
      <c r="E27" s="3829"/>
      <c r="F27" s="3803"/>
      <c r="G27" s="3803"/>
      <c r="H27" s="3803"/>
      <c r="I27" s="2588"/>
      <c r="J27" s="2588"/>
      <c r="K27" s="2588"/>
      <c r="L27" s="2588"/>
    </row>
    <row r="28" spans="1:12" ht="8.25" customHeight="1">
      <c r="A28" s="3833"/>
      <c r="B28" s="3842"/>
      <c r="C28" s="3841"/>
      <c r="D28" s="3830"/>
      <c r="E28" s="3803"/>
      <c r="F28" s="3803"/>
      <c r="G28" s="3803"/>
      <c r="H28" s="3803"/>
      <c r="I28" s="2588"/>
      <c r="J28" s="2588"/>
      <c r="K28" s="2588"/>
      <c r="L28" s="2588"/>
    </row>
    <row r="29" spans="1:12" ht="36.75" customHeight="1">
      <c r="A29" s="3838" t="s">
        <v>4568</v>
      </c>
      <c r="B29" s="3840"/>
      <c r="C29" s="3839"/>
      <c r="D29" s="3838" t="s">
        <v>4567</v>
      </c>
      <c r="E29" s="3803"/>
      <c r="F29" s="3803"/>
      <c r="G29" s="3803"/>
      <c r="H29" s="2588"/>
      <c r="I29" s="2588"/>
      <c r="J29" s="2588"/>
      <c r="K29" s="2588"/>
      <c r="L29" s="2588"/>
    </row>
    <row r="30" spans="1:12" s="187" customFormat="1" ht="16.5" customHeight="1">
      <c r="A30" s="3837" t="s">
        <v>4566</v>
      </c>
      <c r="B30" s="3836">
        <v>56109711</v>
      </c>
      <c r="C30" s="3835">
        <v>100</v>
      </c>
      <c r="D30" s="3834" t="s">
        <v>4565</v>
      </c>
      <c r="E30" s="3803"/>
      <c r="F30" s="3803"/>
      <c r="G30" s="3803"/>
      <c r="H30" s="3768"/>
      <c r="I30" s="3768"/>
      <c r="J30" s="3768"/>
      <c r="K30" s="3768"/>
      <c r="L30" s="3768"/>
    </row>
    <row r="31" spans="1:12" s="187" customFormat="1" ht="24.75" customHeight="1">
      <c r="A31" s="3837" t="s">
        <v>4564</v>
      </c>
      <c r="B31" s="3836">
        <v>53593345</v>
      </c>
      <c r="C31" s="3835">
        <v>95.515275421753643</v>
      </c>
      <c r="D31" s="3834" t="s">
        <v>4563</v>
      </c>
      <c r="E31" s="3829"/>
      <c r="F31" s="3826"/>
      <c r="G31" s="3828"/>
      <c r="H31" s="3768"/>
      <c r="I31" s="3768"/>
      <c r="J31" s="3768"/>
      <c r="K31" s="3768"/>
      <c r="L31" s="3768"/>
    </row>
    <row r="32" spans="1:12" ht="28" customHeight="1">
      <c r="A32" s="3833" t="s">
        <v>4562</v>
      </c>
      <c r="B32" s="3832">
        <v>12269335</v>
      </c>
      <c r="C32" s="3831">
        <v>22.893392827038504</v>
      </c>
      <c r="D32" s="3830" t="s">
        <v>4561</v>
      </c>
      <c r="E32" s="3829"/>
      <c r="F32" s="3826"/>
      <c r="G32" s="3828"/>
      <c r="H32" s="2588"/>
      <c r="I32" s="2588"/>
      <c r="J32" s="2588"/>
      <c r="K32" s="2588"/>
      <c r="L32" s="2588"/>
    </row>
    <row r="33" spans="1:13" ht="22.75" customHeight="1">
      <c r="A33" s="3833" t="s">
        <v>4560</v>
      </c>
      <c r="B33" s="3832">
        <v>7110066</v>
      </c>
      <c r="C33" s="3831">
        <v>13.266695706341897</v>
      </c>
      <c r="D33" s="3830" t="s">
        <v>4559</v>
      </c>
      <c r="E33" s="3829"/>
      <c r="F33" s="3826"/>
      <c r="G33" s="3828"/>
      <c r="H33" s="2588"/>
      <c r="I33" s="2588"/>
      <c r="J33" s="2588"/>
      <c r="K33" s="2588"/>
      <c r="L33" s="2588"/>
    </row>
    <row r="34" spans="1:13" ht="24" customHeight="1">
      <c r="A34" s="3833" t="s">
        <v>4558</v>
      </c>
      <c r="B34" s="3832">
        <v>2512714</v>
      </c>
      <c r="C34" s="3831">
        <v>4.6884813776785164</v>
      </c>
      <c r="D34" s="3830" t="s">
        <v>4557</v>
      </c>
      <c r="E34" s="3829"/>
      <c r="F34" s="3826"/>
      <c r="G34" s="3828"/>
      <c r="H34" s="2588"/>
      <c r="I34" s="2588"/>
      <c r="J34" s="2588"/>
      <c r="K34" s="2588"/>
      <c r="L34" s="2588"/>
    </row>
    <row r="35" spans="1:13" ht="24" customHeight="1">
      <c r="A35" s="3833" t="s">
        <v>4556</v>
      </c>
      <c r="B35" s="3832">
        <v>2335140</v>
      </c>
      <c r="C35" s="3831">
        <v>4.3571454627435546</v>
      </c>
      <c r="D35" s="3830" t="s">
        <v>4555</v>
      </c>
      <c r="E35" s="3829"/>
      <c r="F35" s="3826"/>
      <c r="G35" s="3828"/>
      <c r="H35" s="2588"/>
      <c r="I35" s="2588"/>
      <c r="J35" s="2588"/>
      <c r="K35" s="2588"/>
      <c r="L35" s="2588"/>
    </row>
    <row r="36" spans="1:13" ht="15.75" customHeight="1">
      <c r="A36" s="3833" t="s">
        <v>4554</v>
      </c>
      <c r="B36" s="3832">
        <v>4346052</v>
      </c>
      <c r="C36" s="3831">
        <v>8.1093128260607727</v>
      </c>
      <c r="D36" s="3830" t="s">
        <v>4553</v>
      </c>
      <c r="E36" s="3829"/>
      <c r="F36" s="3826"/>
      <c r="G36" s="3828"/>
      <c r="H36" s="2588"/>
      <c r="I36" s="2588"/>
      <c r="J36" s="2588"/>
      <c r="K36" s="2588"/>
      <c r="L36" s="2588"/>
    </row>
    <row r="37" spans="1:13" ht="16.5" customHeight="1">
      <c r="A37" s="3833" t="s">
        <v>4552</v>
      </c>
      <c r="B37" s="3832">
        <v>2178677</v>
      </c>
      <c r="C37" s="3831">
        <v>4.0652006326531769</v>
      </c>
      <c r="D37" s="3830" t="s">
        <v>4551</v>
      </c>
      <c r="E37" s="3829"/>
      <c r="F37" s="3826"/>
      <c r="G37" s="3828"/>
      <c r="H37" s="2588"/>
      <c r="I37" s="2588"/>
      <c r="J37" s="2588"/>
      <c r="K37" s="2588"/>
      <c r="L37" s="2588"/>
    </row>
    <row r="38" spans="1:13" ht="28.4" customHeight="1">
      <c r="A38" s="3833" t="s">
        <v>4550</v>
      </c>
      <c r="B38" s="3832">
        <v>10945703</v>
      </c>
      <c r="C38" s="3831">
        <v>20.423623492804939</v>
      </c>
      <c r="D38" s="3830" t="s">
        <v>4549</v>
      </c>
      <c r="E38" s="3829"/>
      <c r="F38" s="3826"/>
      <c r="G38" s="3828"/>
      <c r="H38" s="2588"/>
      <c r="I38" s="2588"/>
      <c r="J38" s="2588"/>
      <c r="K38" s="2588"/>
      <c r="L38" s="2588"/>
    </row>
    <row r="39" spans="1:13" ht="21">
      <c r="A39" s="3833" t="s">
        <v>4548</v>
      </c>
      <c r="B39" s="3832">
        <v>11895657</v>
      </c>
      <c r="C39" s="3831">
        <v>22.196145808775324</v>
      </c>
      <c r="D39" s="3830" t="s">
        <v>4547</v>
      </c>
      <c r="E39" s="3829"/>
      <c r="F39" s="3826"/>
      <c r="G39" s="3828"/>
      <c r="H39" s="2588"/>
      <c r="I39" s="2588"/>
      <c r="J39" s="2588"/>
      <c r="K39" s="2588"/>
      <c r="L39" s="2588"/>
    </row>
    <row r="40" spans="1:13" ht="15" customHeight="1">
      <c r="A40" s="3833" t="s">
        <v>4546</v>
      </c>
      <c r="B40" s="3832">
        <v>2516366</v>
      </c>
      <c r="C40" s="3831">
        <v>4.4847245782463574</v>
      </c>
      <c r="D40" s="3830" t="s">
        <v>4545</v>
      </c>
      <c r="E40" s="3829"/>
      <c r="F40" s="3826"/>
      <c r="G40" s="3828"/>
      <c r="H40" s="2588"/>
      <c r="I40" s="2588"/>
      <c r="J40" s="2588"/>
      <c r="K40" s="2588"/>
      <c r="L40" s="2588"/>
      <c r="M40" s="2588"/>
    </row>
    <row r="41" spans="1:13" s="3753" customFormat="1" ht="12.75" customHeight="1">
      <c r="A41" s="6088" t="s">
        <v>406</v>
      </c>
      <c r="B41" s="6088"/>
      <c r="C41" s="6088"/>
      <c r="D41" s="6088"/>
      <c r="E41" s="3803"/>
      <c r="F41" s="3826"/>
      <c r="G41" s="3828"/>
      <c r="H41" s="2588"/>
    </row>
    <row r="42" spans="1:13" s="3753" customFormat="1" ht="12" customHeight="1">
      <c r="A42" s="6078" t="s">
        <v>4544</v>
      </c>
      <c r="B42" s="6078"/>
      <c r="C42" s="6078"/>
      <c r="D42" s="6094"/>
      <c r="E42" s="3803"/>
      <c r="F42" s="3826"/>
      <c r="G42" s="3828"/>
      <c r="H42" s="2588"/>
    </row>
    <row r="43" spans="1:13" s="3751" customFormat="1" ht="12" customHeight="1">
      <c r="A43" s="6078" t="s">
        <v>4543</v>
      </c>
      <c r="B43" s="6078"/>
      <c r="C43" s="6078"/>
      <c r="D43" s="6094"/>
      <c r="E43" s="3803"/>
      <c r="F43" s="3826"/>
      <c r="G43" s="3828"/>
      <c r="H43" s="2588"/>
    </row>
    <row r="44" spans="1:13" s="2162" customFormat="1" ht="12" customHeight="1">
      <c r="A44" s="6117" t="s">
        <v>4542</v>
      </c>
      <c r="B44" s="6117"/>
      <c r="C44" s="6117"/>
      <c r="D44" s="6094"/>
      <c r="F44" s="3826"/>
      <c r="G44" s="3828"/>
    </row>
    <row r="45" spans="1:13" s="2162" customFormat="1" ht="12" customHeight="1">
      <c r="A45" s="6117" t="s">
        <v>4541</v>
      </c>
      <c r="B45" s="6117"/>
      <c r="C45" s="6117"/>
      <c r="D45" s="6094"/>
      <c r="F45" s="3826"/>
      <c r="G45" s="3828"/>
    </row>
    <row r="46" spans="1:13">
      <c r="A46" s="3778"/>
      <c r="B46" s="3778"/>
      <c r="C46" s="3778"/>
      <c r="D46" s="3778"/>
      <c r="F46" s="3826"/>
      <c r="G46" s="2588"/>
    </row>
    <row r="47" spans="1:13">
      <c r="A47" s="6117" t="s">
        <v>403</v>
      </c>
      <c r="B47" s="6117"/>
      <c r="C47" s="6117"/>
      <c r="D47" s="6094"/>
      <c r="F47" s="3826"/>
      <c r="G47" s="2588"/>
    </row>
    <row r="48" spans="1:13">
      <c r="A48" s="3825" t="s">
        <v>4540</v>
      </c>
      <c r="B48" s="3778"/>
      <c r="C48" s="3778"/>
      <c r="D48" s="3778"/>
      <c r="F48" s="3826"/>
      <c r="G48" s="2588"/>
    </row>
    <row r="49" spans="1:7">
      <c r="A49" s="3825" t="s">
        <v>4539</v>
      </c>
      <c r="B49" s="3778"/>
      <c r="C49" s="3778"/>
      <c r="D49" s="3778"/>
      <c r="F49" s="2162"/>
      <c r="G49" s="2162"/>
    </row>
    <row r="50" spans="1:7">
      <c r="A50" s="3825" t="s">
        <v>4538</v>
      </c>
      <c r="B50" s="3778"/>
      <c r="C50" s="3778"/>
      <c r="D50" s="3778"/>
      <c r="F50" s="2162"/>
      <c r="G50" s="2162"/>
    </row>
    <row r="51" spans="1:7">
      <c r="A51" s="3825" t="s">
        <v>4537</v>
      </c>
      <c r="B51" s="3778"/>
      <c r="C51" s="3778"/>
      <c r="D51" s="3778"/>
    </row>
    <row r="52" spans="1:7">
      <c r="A52" s="3825" t="s">
        <v>4536</v>
      </c>
      <c r="B52" s="3778"/>
      <c r="C52" s="3778"/>
      <c r="D52" s="3778"/>
    </row>
    <row r="53" spans="1:7">
      <c r="A53" s="3825" t="s">
        <v>4535</v>
      </c>
      <c r="B53" s="3778"/>
      <c r="C53" s="3778"/>
      <c r="D53" s="3778"/>
    </row>
    <row r="55" spans="1:7">
      <c r="A55" s="2145" t="s">
        <v>4534</v>
      </c>
    </row>
  </sheetData>
  <mergeCells count="11">
    <mergeCell ref="A41:D41"/>
    <mergeCell ref="A1:D1"/>
    <mergeCell ref="A2:D2"/>
    <mergeCell ref="A4:A5"/>
    <mergeCell ref="B4:C4"/>
    <mergeCell ref="D4:D5"/>
    <mergeCell ref="A42:D42"/>
    <mergeCell ref="A43:D43"/>
    <mergeCell ref="A44:D44"/>
    <mergeCell ref="A45:D45"/>
    <mergeCell ref="A47:D47"/>
  </mergeCells>
  <hyperlinks>
    <hyperlink ref="A48:A53" r:id="rId1" display="www.ine.pt/xurl/ind/0006610" xr:uid="{B3A9898D-BD47-4699-BE83-7CCB863E2281}"/>
    <hyperlink ref="A48" r:id="rId2" xr:uid="{A71424C6-7852-44A7-B5DA-D1C0B8CDFDFF}"/>
    <hyperlink ref="A49" r:id="rId3" xr:uid="{BEF9D1F8-54B1-4584-8CBA-291CE99E096D}"/>
    <hyperlink ref="A50" r:id="rId4" xr:uid="{8730091D-5046-4048-94D6-801F4F85C75A}"/>
    <hyperlink ref="A51" r:id="rId5" xr:uid="{18A8FD00-6FAB-4208-B5FA-E267927CB88E}"/>
    <hyperlink ref="A52" r:id="rId6" xr:uid="{5DDF00A7-D575-4F8F-9B9B-F536760C9FBD}"/>
    <hyperlink ref="A53" r:id="rId7" xr:uid="{59577C4D-2CC0-4441-A6A5-17E5FCC60248}"/>
    <hyperlink ref="A7" r:id="rId8" display="http://www.ine.pt/xurl/ind/0006441" xr:uid="{307BE6A3-B115-4ED7-A6ED-95398AB0739C}"/>
    <hyperlink ref="D7" r:id="rId9" display="http://www.ine.pt/xurl/ind/0006441" xr:uid="{5D17710A-845B-48DA-ADCD-CD598BBA9A77}"/>
    <hyperlink ref="A16" r:id="rId10" display="http://www.ine.pt/xurl/ind/0006442" xr:uid="{A5121CCC-EAD9-49B8-92CD-E29F0715DCC0}"/>
    <hyperlink ref="D16" r:id="rId11" display="http://www.ine.pt/xurl/ind/0006442" xr:uid="{6557AADE-7A36-46D4-99FE-7BD97D8863E3}"/>
    <hyperlink ref="A29" r:id="rId12" display="http://www.ine.pt/xurl/ind/0006443" xr:uid="{AB831AA9-EC79-4A97-BC1F-A041AE7D6FF4}"/>
    <hyperlink ref="D29" r:id="rId13" display="http://www.ine.pt/xurl/ind/0006443" xr:uid="{4FBBBC1D-44A0-4B65-88CE-62D5447D9EC9}"/>
  </hyperlinks>
  <pageMargins left="0.7" right="0.7" top="0.75" bottom="0.75" header="0.3" footer="0.3"/>
  <pageSetup paperSize="9" scale="79" orientation="portrait" r:id="rId1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D9DE-C658-468B-A4B9-7D9EF908ADD0}">
  <dimension ref="A1:M53"/>
  <sheetViews>
    <sheetView showGridLines="0" workbookViewId="0"/>
  </sheetViews>
  <sheetFormatPr defaultColWidth="9.1796875" defaultRowHeight="10.5"/>
  <cols>
    <col min="1" max="1" width="14.26953125" style="3857" customWidth="1"/>
    <col min="2" max="2" width="11.7265625" style="3857" customWidth="1"/>
    <col min="3" max="3" width="8.453125" style="3857" customWidth="1"/>
    <col min="4" max="4" width="8.1796875" style="3857" customWidth="1"/>
    <col min="5" max="5" width="9.81640625" style="3857" customWidth="1"/>
    <col min="6" max="6" width="8.7265625" style="3857" customWidth="1"/>
    <col min="7" max="7" width="9" style="3857" customWidth="1"/>
    <col min="8" max="8" width="8.54296875" style="3857" customWidth="1"/>
    <col min="9" max="9" width="16.453125" style="3857" customWidth="1"/>
    <col min="10" max="10" width="2" style="3857" customWidth="1"/>
    <col min="11" max="11" width="10.7265625" style="3857" customWidth="1"/>
    <col min="12" max="12" width="10.453125" style="3857" customWidth="1"/>
    <col min="13" max="13" width="7" style="3857" customWidth="1"/>
    <col min="14" max="16384" width="9.1796875" style="3857"/>
  </cols>
  <sheetData>
    <row r="1" spans="1:13" s="3900" customFormat="1" ht="20.149999999999999" customHeight="1">
      <c r="A1" s="6122" t="s">
        <v>4638</v>
      </c>
      <c r="B1" s="6122"/>
      <c r="C1" s="6122"/>
      <c r="D1" s="6122"/>
      <c r="E1" s="6122"/>
      <c r="F1" s="6122"/>
      <c r="G1" s="6122"/>
      <c r="H1" s="6122"/>
      <c r="I1" s="6122"/>
    </row>
    <row r="2" spans="1:13" s="3900" customFormat="1" ht="20.149999999999999" customHeight="1">
      <c r="A2" s="6123" t="s">
        <v>4637</v>
      </c>
      <c r="B2" s="6123"/>
      <c r="C2" s="6123"/>
      <c r="D2" s="6123"/>
      <c r="E2" s="6123"/>
      <c r="F2" s="6123"/>
      <c r="G2" s="6123"/>
      <c r="H2" s="6123"/>
      <c r="I2" s="6123"/>
    </row>
    <row r="3" spans="1:13" s="3899" customFormat="1" ht="10" customHeight="1">
      <c r="A3" s="2545"/>
      <c r="B3" s="3791"/>
      <c r="C3" s="3791"/>
      <c r="D3" s="3791"/>
      <c r="E3" s="3791"/>
      <c r="F3" s="3791"/>
      <c r="G3" s="3791"/>
      <c r="H3" s="3791"/>
      <c r="I3" s="3791"/>
    </row>
    <row r="4" spans="1:13" ht="37.5" customHeight="1">
      <c r="A4" s="6124"/>
      <c r="B4" s="3864" t="s">
        <v>4636</v>
      </c>
      <c r="C4" s="3866" t="s">
        <v>4635</v>
      </c>
      <c r="D4" s="3864" t="s">
        <v>4634</v>
      </c>
      <c r="E4" s="3865" t="s">
        <v>4633</v>
      </c>
      <c r="F4" s="3864" t="s">
        <v>1024</v>
      </c>
      <c r="G4" s="3864" t="s">
        <v>4632</v>
      </c>
      <c r="H4" s="2151" t="s">
        <v>4631</v>
      </c>
      <c r="I4" s="6124"/>
    </row>
    <row r="5" spans="1:13" ht="12.75" customHeight="1">
      <c r="A5" s="6125"/>
      <c r="B5" s="3898" t="s">
        <v>805</v>
      </c>
      <c r="C5" s="3898" t="s">
        <v>3207</v>
      </c>
      <c r="D5" s="3898" t="s">
        <v>805</v>
      </c>
      <c r="E5" s="6126" t="s">
        <v>4605</v>
      </c>
      <c r="F5" s="6127"/>
      <c r="G5" s="6128"/>
      <c r="H5" s="3897" t="s">
        <v>4616</v>
      </c>
      <c r="I5" s="6125"/>
    </row>
    <row r="6" spans="1:13" ht="21" customHeight="1">
      <c r="A6" s="2281" t="s">
        <v>4630</v>
      </c>
      <c r="B6" s="3411"/>
      <c r="C6" s="3411"/>
      <c r="D6" s="3411"/>
      <c r="E6" s="3411"/>
      <c r="F6" s="3411"/>
      <c r="G6" s="3411"/>
      <c r="H6" s="3187"/>
      <c r="I6" s="3896" t="s">
        <v>4629</v>
      </c>
      <c r="K6" s="3887"/>
      <c r="L6" s="2570"/>
      <c r="M6" s="2570"/>
    </row>
    <row r="7" spans="1:13" s="3879" customFormat="1">
      <c r="A7" s="3861">
        <v>2007</v>
      </c>
      <c r="B7" s="3895">
        <v>2439</v>
      </c>
      <c r="C7" s="3895">
        <v>3039265</v>
      </c>
      <c r="D7" s="3895">
        <v>94643</v>
      </c>
      <c r="E7" s="3895">
        <v>889901</v>
      </c>
      <c r="F7" s="3895">
        <v>15343889</v>
      </c>
      <c r="G7" s="3895">
        <v>15210635</v>
      </c>
      <c r="H7" s="3895">
        <v>723501</v>
      </c>
      <c r="I7" s="3894">
        <v>2007</v>
      </c>
      <c r="K7" s="3887"/>
      <c r="L7" s="3867"/>
      <c r="M7" s="3867"/>
    </row>
    <row r="8" spans="1:13" s="3879" customFormat="1">
      <c r="A8" s="3861">
        <v>2008</v>
      </c>
      <c r="B8" s="3893">
        <v>2884</v>
      </c>
      <c r="C8" s="3893">
        <v>3389097</v>
      </c>
      <c r="D8" s="3893">
        <v>99624</v>
      </c>
      <c r="E8" s="3893">
        <v>1075278</v>
      </c>
      <c r="F8" s="3893">
        <v>16565949</v>
      </c>
      <c r="G8" s="3893">
        <v>16436151</v>
      </c>
      <c r="H8" s="3893">
        <v>769206</v>
      </c>
      <c r="I8" s="3894">
        <v>2008</v>
      </c>
      <c r="K8" s="3887"/>
      <c r="L8" s="3867"/>
      <c r="M8" s="3867"/>
    </row>
    <row r="9" spans="1:13" s="3879" customFormat="1">
      <c r="A9" s="3861">
        <v>2009</v>
      </c>
      <c r="B9" s="3893">
        <v>3031</v>
      </c>
      <c r="C9" s="3893">
        <v>3252923</v>
      </c>
      <c r="D9" s="3893">
        <v>97518</v>
      </c>
      <c r="E9" s="3893">
        <v>992097</v>
      </c>
      <c r="F9" s="3893">
        <v>15146452</v>
      </c>
      <c r="G9" s="3893">
        <v>14978966</v>
      </c>
      <c r="H9" s="3893">
        <v>829022</v>
      </c>
      <c r="I9" s="3894">
        <v>2009</v>
      </c>
      <c r="K9" s="3887"/>
      <c r="L9" s="3867"/>
      <c r="M9" s="3867"/>
    </row>
    <row r="10" spans="1:13" s="3879" customFormat="1">
      <c r="A10" s="3861">
        <v>2010</v>
      </c>
      <c r="B10" s="3893">
        <v>2983</v>
      </c>
      <c r="C10" s="3893">
        <v>3341568</v>
      </c>
      <c r="D10" s="3893">
        <v>100700</v>
      </c>
      <c r="E10" s="3893">
        <v>1086381</v>
      </c>
      <c r="F10" s="3893">
        <v>15428914</v>
      </c>
      <c r="G10" s="3893">
        <v>15329409</v>
      </c>
      <c r="H10" s="3893">
        <v>847248</v>
      </c>
      <c r="I10" s="3894">
        <v>2010</v>
      </c>
      <c r="K10" s="3887"/>
      <c r="L10" s="3867"/>
      <c r="M10" s="3867"/>
    </row>
    <row r="11" spans="1:13" ht="16.899999999999999" customHeight="1">
      <c r="A11" s="3861" t="s">
        <v>212</v>
      </c>
      <c r="B11" s="3893"/>
      <c r="C11" s="3893"/>
      <c r="D11" s="3893"/>
      <c r="E11" s="3893"/>
      <c r="F11" s="3893"/>
      <c r="G11" s="3893"/>
      <c r="H11" s="3893"/>
      <c r="I11" s="3894" t="s">
        <v>212</v>
      </c>
      <c r="J11" s="3867"/>
      <c r="K11" s="3867"/>
      <c r="L11" s="3867"/>
    </row>
    <row r="12" spans="1:13" s="3879" customFormat="1">
      <c r="A12" s="3776">
        <v>2011</v>
      </c>
      <c r="B12" s="3892">
        <v>3234</v>
      </c>
      <c r="C12" s="3892">
        <v>3498136</v>
      </c>
      <c r="D12" s="3892">
        <v>103231</v>
      </c>
      <c r="E12" s="3892">
        <v>1131629</v>
      </c>
      <c r="F12" s="3892">
        <v>15771541</v>
      </c>
      <c r="G12" s="3892">
        <v>15666787</v>
      </c>
      <c r="H12" s="3892">
        <v>844754</v>
      </c>
      <c r="I12" s="3888">
        <v>2011</v>
      </c>
      <c r="K12" s="3887"/>
      <c r="L12" s="3867"/>
      <c r="M12" s="3867"/>
    </row>
    <row r="13" spans="1:13" s="3879" customFormat="1">
      <c r="A13" s="3861">
        <v>2012</v>
      </c>
      <c r="B13" s="3893">
        <v>3264</v>
      </c>
      <c r="C13" s="3893">
        <v>3605543</v>
      </c>
      <c r="D13" s="3893">
        <v>100627</v>
      </c>
      <c r="E13" s="3893">
        <v>1124957</v>
      </c>
      <c r="F13" s="3893">
        <v>15723491</v>
      </c>
      <c r="G13" s="3893">
        <v>15631585</v>
      </c>
      <c r="H13" s="3893">
        <v>892223</v>
      </c>
      <c r="I13" s="3894">
        <v>2012</v>
      </c>
      <c r="K13" s="3887"/>
      <c r="L13" s="3867"/>
      <c r="M13" s="3867"/>
    </row>
    <row r="14" spans="1:13" s="3879" customFormat="1">
      <c r="A14" s="3861">
        <v>2013</v>
      </c>
      <c r="B14" s="3893">
        <v>3286</v>
      </c>
      <c r="C14" s="3893">
        <v>3597594</v>
      </c>
      <c r="D14" s="3893">
        <v>98673</v>
      </c>
      <c r="E14" s="3893">
        <v>1115547</v>
      </c>
      <c r="F14" s="3893">
        <v>15672816</v>
      </c>
      <c r="G14" s="3893">
        <v>15586373</v>
      </c>
      <c r="H14" s="3893">
        <v>902228</v>
      </c>
      <c r="I14" s="3894">
        <v>2013</v>
      </c>
      <c r="K14" s="3887"/>
      <c r="L14" s="3867"/>
      <c r="M14" s="3867"/>
    </row>
    <row r="15" spans="1:13" s="3879" customFormat="1">
      <c r="A15" s="3861">
        <v>2014</v>
      </c>
      <c r="B15" s="3893">
        <v>3204</v>
      </c>
      <c r="C15" s="3893">
        <v>3506496</v>
      </c>
      <c r="D15" s="3893">
        <v>102206</v>
      </c>
      <c r="E15" s="3893">
        <v>1094729</v>
      </c>
      <c r="F15" s="3893">
        <v>16161986</v>
      </c>
      <c r="G15" s="3893">
        <v>16055002</v>
      </c>
      <c r="H15" s="3893">
        <v>965437</v>
      </c>
      <c r="I15" s="3894">
        <v>2014</v>
      </c>
      <c r="K15" s="3887"/>
      <c r="L15" s="3867"/>
      <c r="M15" s="3867"/>
    </row>
    <row r="16" spans="1:13" s="3879" customFormat="1">
      <c r="A16" s="3776">
        <v>2015</v>
      </c>
      <c r="B16" s="3892">
        <v>3348</v>
      </c>
      <c r="C16" s="3892">
        <v>3676155</v>
      </c>
      <c r="D16" s="3892">
        <v>107916</v>
      </c>
      <c r="E16" s="3892">
        <v>1153432</v>
      </c>
      <c r="F16" s="3892">
        <v>16465950</v>
      </c>
      <c r="G16" s="3892">
        <v>16350907.249000002</v>
      </c>
      <c r="H16" s="3892">
        <v>955284.52500000002</v>
      </c>
      <c r="I16" s="3888">
        <v>2015</v>
      </c>
      <c r="K16" s="3887"/>
      <c r="L16" s="3867"/>
      <c r="M16" s="3867"/>
    </row>
    <row r="17" spans="1:13" s="3879" customFormat="1">
      <c r="A17" s="3776">
        <v>2016</v>
      </c>
      <c r="B17" s="3892">
        <v>3402</v>
      </c>
      <c r="C17" s="3892">
        <v>3727993</v>
      </c>
      <c r="D17" s="3892">
        <v>109828</v>
      </c>
      <c r="E17" s="3889" t="s">
        <v>218</v>
      </c>
      <c r="F17" s="3892">
        <v>17307454</v>
      </c>
      <c r="G17" s="3892">
        <v>17195858</v>
      </c>
      <c r="H17" s="3889">
        <v>988243.63599999994</v>
      </c>
      <c r="I17" s="3888">
        <v>2016</v>
      </c>
      <c r="K17" s="3887"/>
      <c r="L17" s="3867"/>
      <c r="M17" s="3867"/>
    </row>
    <row r="18" spans="1:13" s="3879" customFormat="1">
      <c r="A18" s="3776">
        <v>2017</v>
      </c>
      <c r="B18" s="3892">
        <v>3496</v>
      </c>
      <c r="C18" s="3892">
        <v>3799803</v>
      </c>
      <c r="D18" s="3892">
        <v>114645</v>
      </c>
      <c r="E18" s="3889" t="s">
        <v>218</v>
      </c>
      <c r="F18" s="3892">
        <v>18253574</v>
      </c>
      <c r="G18" s="3893">
        <v>18094849</v>
      </c>
      <c r="H18" s="3889">
        <v>1027907.196</v>
      </c>
      <c r="I18" s="3888">
        <v>2017</v>
      </c>
      <c r="K18" s="3887"/>
      <c r="L18" s="3867"/>
      <c r="M18" s="3867"/>
    </row>
    <row r="19" spans="1:13" s="3879" customFormat="1">
      <c r="A19" s="3776">
        <v>2018</v>
      </c>
      <c r="B19" s="3892">
        <v>3558</v>
      </c>
      <c r="C19" s="3892">
        <v>3867454</v>
      </c>
      <c r="D19" s="3891">
        <v>117855</v>
      </c>
      <c r="E19" s="3889" t="s">
        <v>218</v>
      </c>
      <c r="F19" s="3891">
        <v>18792817</v>
      </c>
      <c r="G19" s="3890">
        <v>18625213</v>
      </c>
      <c r="H19" s="3889">
        <v>1015849.7830000001</v>
      </c>
      <c r="I19" s="3888">
        <v>2018</v>
      </c>
      <c r="K19" s="3887"/>
      <c r="L19" s="3867"/>
      <c r="M19" s="3867"/>
    </row>
    <row r="20" spans="1:13" s="3879" customFormat="1">
      <c r="A20" s="3776">
        <v>2019</v>
      </c>
      <c r="B20" s="3892">
        <v>3612</v>
      </c>
      <c r="C20" s="3892">
        <v>3905849</v>
      </c>
      <c r="D20" s="3891">
        <v>124535</v>
      </c>
      <c r="E20" s="3889" t="s">
        <v>218</v>
      </c>
      <c r="F20" s="3891">
        <v>20007242</v>
      </c>
      <c r="G20" s="3890">
        <v>19785784</v>
      </c>
      <c r="H20" s="3889">
        <v>1036593.437</v>
      </c>
      <c r="I20" s="3888">
        <v>2019</v>
      </c>
      <c r="K20" s="3887"/>
      <c r="L20" s="3867"/>
      <c r="M20" s="3867"/>
    </row>
    <row r="21" spans="1:13" s="3879" customFormat="1">
      <c r="A21" s="3776">
        <v>2020</v>
      </c>
      <c r="B21" s="3892">
        <v>3661</v>
      </c>
      <c r="C21" s="3892">
        <v>3914285</v>
      </c>
      <c r="D21" s="3891">
        <v>118361</v>
      </c>
      <c r="E21" s="3889" t="s">
        <v>218</v>
      </c>
      <c r="F21" s="3891">
        <v>19133664</v>
      </c>
      <c r="G21" s="3890">
        <v>18953280</v>
      </c>
      <c r="H21" s="3889">
        <v>856356.93900000001</v>
      </c>
      <c r="I21" s="3888">
        <v>2020</v>
      </c>
      <c r="K21" s="3887"/>
      <c r="L21" s="3867"/>
      <c r="M21" s="3867"/>
    </row>
    <row r="22" spans="1:13" s="3879" customFormat="1">
      <c r="A22" s="3777">
        <v>2021</v>
      </c>
      <c r="B22" s="3874"/>
      <c r="C22" s="3884"/>
      <c r="D22" s="3883"/>
      <c r="E22" s="3877"/>
      <c r="F22" s="3883"/>
      <c r="G22" s="3872"/>
      <c r="H22" s="3877"/>
      <c r="I22" s="2621">
        <v>2021</v>
      </c>
      <c r="K22" s="3887"/>
      <c r="L22" s="3867"/>
      <c r="M22" s="3867"/>
    </row>
    <row r="23" spans="1:13" s="3859" customFormat="1" ht="15.75" customHeight="1">
      <c r="A23" s="349" t="s">
        <v>212</v>
      </c>
      <c r="B23" s="3874">
        <v>3650</v>
      </c>
      <c r="C23" s="3884">
        <v>3974215</v>
      </c>
      <c r="D23" s="3883">
        <v>121577</v>
      </c>
      <c r="E23" s="3877" t="s">
        <v>218</v>
      </c>
      <c r="F23" s="3883">
        <v>20084908</v>
      </c>
      <c r="G23" s="3872">
        <v>19900628</v>
      </c>
      <c r="H23" s="3884">
        <v>904435.66799999995</v>
      </c>
      <c r="I23" s="3881" t="s">
        <v>212</v>
      </c>
      <c r="K23" s="3886"/>
      <c r="L23" s="3867"/>
    </row>
    <row r="24" spans="1:13" s="3859" customFormat="1" ht="39.75" customHeight="1">
      <c r="A24" s="3819" t="s">
        <v>4628</v>
      </c>
      <c r="B24" s="3874">
        <v>1760</v>
      </c>
      <c r="C24" s="3875">
        <v>2193506</v>
      </c>
      <c r="D24" s="3874">
        <v>84909</v>
      </c>
      <c r="E24" s="3871" t="s">
        <v>218</v>
      </c>
      <c r="F24" s="3874">
        <v>14238110</v>
      </c>
      <c r="G24" s="3872">
        <v>14142640</v>
      </c>
      <c r="H24" s="3871">
        <v>732875.375</v>
      </c>
      <c r="I24" s="3881" t="s">
        <v>4627</v>
      </c>
      <c r="K24" s="3868"/>
      <c r="L24" s="3867"/>
      <c r="M24" s="3867"/>
    </row>
    <row r="25" spans="1:13" ht="13.75" customHeight="1">
      <c r="A25" s="3876" t="s">
        <v>460</v>
      </c>
      <c r="B25" s="3883">
        <v>1687</v>
      </c>
      <c r="C25" s="3884">
        <v>2118552</v>
      </c>
      <c r="D25" s="3883">
        <v>81338</v>
      </c>
      <c r="E25" s="3877" t="s">
        <v>218</v>
      </c>
      <c r="F25" s="3883">
        <v>13646033</v>
      </c>
      <c r="G25" s="3882">
        <v>13551844</v>
      </c>
      <c r="H25" s="3871">
        <v>702402.83400000003</v>
      </c>
      <c r="I25" s="3870" t="s">
        <v>3612</v>
      </c>
      <c r="J25" s="3869"/>
      <c r="K25" s="3868"/>
      <c r="L25" s="3867"/>
      <c r="M25" s="3867"/>
    </row>
    <row r="26" spans="1:13" ht="13.75" customHeight="1">
      <c r="A26" s="3870" t="s">
        <v>459</v>
      </c>
      <c r="B26" s="3874">
        <v>502</v>
      </c>
      <c r="C26" s="3875">
        <v>706557</v>
      </c>
      <c r="D26" s="3874">
        <v>25137</v>
      </c>
      <c r="E26" s="3871" t="s">
        <v>218</v>
      </c>
      <c r="F26" s="3874">
        <v>4190560</v>
      </c>
      <c r="G26" s="3882">
        <v>4157257</v>
      </c>
      <c r="H26" s="3871">
        <v>210573.451</v>
      </c>
      <c r="I26" s="3878" t="s">
        <v>459</v>
      </c>
      <c r="J26" s="3869"/>
      <c r="K26" s="3868"/>
      <c r="L26" s="3867"/>
      <c r="M26" s="3867"/>
    </row>
    <row r="27" spans="1:13" s="3879" customFormat="1" ht="13.75" customHeight="1">
      <c r="A27" s="3870" t="s">
        <v>458</v>
      </c>
      <c r="B27" s="3874">
        <v>354</v>
      </c>
      <c r="C27" s="3875">
        <v>453224</v>
      </c>
      <c r="D27" s="3874">
        <v>16357</v>
      </c>
      <c r="E27" s="3877" t="s">
        <v>218</v>
      </c>
      <c r="F27" s="3874">
        <v>2962137</v>
      </c>
      <c r="G27" s="3872">
        <v>2944536</v>
      </c>
      <c r="H27" s="3871">
        <v>140840.95499999999</v>
      </c>
      <c r="I27" s="3878" t="s">
        <v>458</v>
      </c>
      <c r="J27" s="3869"/>
      <c r="K27" s="3868"/>
      <c r="L27" s="3867"/>
      <c r="M27" s="3867"/>
    </row>
    <row r="28" spans="1:13" s="3879" customFormat="1" ht="15.75" customHeight="1">
      <c r="A28" s="3881" t="s">
        <v>802</v>
      </c>
      <c r="B28" s="3874">
        <v>587</v>
      </c>
      <c r="C28" s="3875">
        <v>658343</v>
      </c>
      <c r="D28" s="3874">
        <v>28145</v>
      </c>
      <c r="E28" s="3871" t="s">
        <v>218</v>
      </c>
      <c r="F28" s="3874">
        <v>4471776</v>
      </c>
      <c r="G28" s="3872">
        <v>4444501</v>
      </c>
      <c r="H28" s="3871">
        <v>249950.57800000001</v>
      </c>
      <c r="I28" s="3880" t="s">
        <v>802</v>
      </c>
      <c r="J28" s="3869"/>
      <c r="K28" s="3868"/>
      <c r="L28" s="3867"/>
      <c r="M28" s="3867"/>
    </row>
    <row r="29" spans="1:13" s="3879" customFormat="1" ht="13.75" customHeight="1">
      <c r="A29" s="3870" t="s">
        <v>456</v>
      </c>
      <c r="B29" s="3874">
        <v>140</v>
      </c>
      <c r="C29" s="3875">
        <v>156293</v>
      </c>
      <c r="D29" s="3874">
        <v>5866</v>
      </c>
      <c r="E29" s="3877" t="s">
        <v>218</v>
      </c>
      <c r="F29" s="3874">
        <v>1026993</v>
      </c>
      <c r="G29" s="3872">
        <v>1015297</v>
      </c>
      <c r="H29" s="3871">
        <v>50816.224000000002</v>
      </c>
      <c r="I29" s="3878" t="s">
        <v>456</v>
      </c>
      <c r="J29" s="3869"/>
      <c r="K29" s="3868"/>
      <c r="L29" s="3867"/>
      <c r="M29" s="3867"/>
    </row>
    <row r="30" spans="1:13" s="3859" customFormat="1" ht="13.75" customHeight="1">
      <c r="A30" s="3870" t="s">
        <v>455</v>
      </c>
      <c r="B30" s="3874">
        <v>104</v>
      </c>
      <c r="C30" s="3875">
        <v>144135</v>
      </c>
      <c r="D30" s="3874">
        <v>5833</v>
      </c>
      <c r="E30" s="3871" t="s">
        <v>218</v>
      </c>
      <c r="F30" s="3874">
        <v>994568</v>
      </c>
      <c r="G30" s="3872">
        <v>990254</v>
      </c>
      <c r="H30" s="3871">
        <v>50221.625999999997</v>
      </c>
      <c r="I30" s="3878" t="s">
        <v>455</v>
      </c>
      <c r="J30" s="3869"/>
      <c r="K30" s="3868"/>
      <c r="L30" s="3867"/>
      <c r="M30" s="3867"/>
    </row>
    <row r="31" spans="1:13" s="3859" customFormat="1" ht="13.75" customHeight="1">
      <c r="A31" s="3876" t="s">
        <v>4623</v>
      </c>
      <c r="B31" s="3874">
        <v>44</v>
      </c>
      <c r="C31" s="3875">
        <v>38119</v>
      </c>
      <c r="D31" s="3874">
        <v>1651</v>
      </c>
      <c r="E31" s="3877" t="s">
        <v>218</v>
      </c>
      <c r="F31" s="3874">
        <v>246726</v>
      </c>
      <c r="G31" s="3885">
        <v>245754</v>
      </c>
      <c r="H31" s="3871">
        <v>12972.544</v>
      </c>
      <c r="I31" s="3870" t="s">
        <v>4623</v>
      </c>
      <c r="J31" s="3869"/>
      <c r="K31" s="3868"/>
      <c r="L31" s="3867"/>
      <c r="M31" s="3867"/>
    </row>
    <row r="32" spans="1:13" s="3859" customFormat="1" ht="13.75" customHeight="1">
      <c r="A32" s="3876" t="s">
        <v>4621</v>
      </c>
      <c r="B32" s="3874">
        <v>29</v>
      </c>
      <c r="C32" s="3875">
        <v>36835</v>
      </c>
      <c r="D32" s="3874">
        <v>1922</v>
      </c>
      <c r="E32" s="3871" t="s">
        <v>218</v>
      </c>
      <c r="F32" s="3874">
        <v>345351</v>
      </c>
      <c r="G32" s="3872">
        <v>345042</v>
      </c>
      <c r="H32" s="3871">
        <v>17499.996999999999</v>
      </c>
      <c r="I32" s="3870" t="s">
        <v>4621</v>
      </c>
      <c r="J32" s="3869"/>
      <c r="K32" s="3868"/>
      <c r="L32" s="3867"/>
      <c r="M32" s="3867"/>
    </row>
    <row r="33" spans="1:13" s="3859" customFormat="1" ht="41.25" customHeight="1">
      <c r="A33" s="3819" t="s">
        <v>4626</v>
      </c>
      <c r="B33" s="3874">
        <v>1890</v>
      </c>
      <c r="C33" s="3875">
        <v>1780709</v>
      </c>
      <c r="D33" s="3873" t="s">
        <v>4625</v>
      </c>
      <c r="E33" s="3871" t="s">
        <v>218</v>
      </c>
      <c r="F33" s="3874">
        <v>5846797</v>
      </c>
      <c r="G33" s="3872">
        <v>5757988</v>
      </c>
      <c r="H33" s="3871">
        <v>171560.29300000001</v>
      </c>
      <c r="I33" s="3881" t="s">
        <v>4624</v>
      </c>
      <c r="K33" s="3868"/>
      <c r="L33" s="3867"/>
      <c r="M33" s="3867"/>
    </row>
    <row r="34" spans="1:13" ht="13.75" customHeight="1">
      <c r="A34" s="3876" t="s">
        <v>460</v>
      </c>
      <c r="B34" s="3883">
        <v>1787</v>
      </c>
      <c r="C34" s="3884">
        <v>1721865</v>
      </c>
      <c r="D34" s="3883">
        <v>36668</v>
      </c>
      <c r="E34" s="3877" t="s">
        <v>218</v>
      </c>
      <c r="F34" s="3883">
        <v>5621013</v>
      </c>
      <c r="G34" s="3872">
        <v>5533929</v>
      </c>
      <c r="H34" s="3871">
        <v>164291.10699999999</v>
      </c>
      <c r="I34" s="3870" t="s">
        <v>3612</v>
      </c>
      <c r="J34" s="3869"/>
      <c r="K34" s="3868"/>
      <c r="L34" s="3867"/>
      <c r="M34" s="3867"/>
    </row>
    <row r="35" spans="1:13" ht="13.75" customHeight="1">
      <c r="A35" s="3870" t="s">
        <v>459</v>
      </c>
      <c r="B35" s="3874">
        <v>570</v>
      </c>
      <c r="C35" s="3875">
        <v>514033</v>
      </c>
      <c r="D35" s="3874">
        <v>10896</v>
      </c>
      <c r="E35" s="3871" t="s">
        <v>218</v>
      </c>
      <c r="F35" s="3874">
        <v>1688451</v>
      </c>
      <c r="G35" s="3882">
        <v>1667428</v>
      </c>
      <c r="H35" s="3871">
        <v>50991.059000000001</v>
      </c>
      <c r="I35" s="3878" t="s">
        <v>459</v>
      </c>
      <c r="J35" s="3869"/>
      <c r="K35" s="3868"/>
      <c r="L35" s="3867"/>
      <c r="M35" s="3867"/>
    </row>
    <row r="36" spans="1:13" s="3879" customFormat="1" ht="13.75" customHeight="1">
      <c r="A36" s="3870" t="s">
        <v>458</v>
      </c>
      <c r="B36" s="3874">
        <v>422</v>
      </c>
      <c r="C36" s="3875">
        <v>359136</v>
      </c>
      <c r="D36" s="3874">
        <v>5873</v>
      </c>
      <c r="E36" s="3877" t="s">
        <v>218</v>
      </c>
      <c r="F36" s="3874">
        <v>939795</v>
      </c>
      <c r="G36" s="3872">
        <v>930488</v>
      </c>
      <c r="H36" s="3871">
        <v>30211.323</v>
      </c>
      <c r="I36" s="3878" t="s">
        <v>458</v>
      </c>
      <c r="J36" s="3869"/>
      <c r="K36" s="3868"/>
      <c r="L36" s="3867"/>
      <c r="M36" s="3867"/>
    </row>
    <row r="37" spans="1:13" s="3879" customFormat="1" ht="13.75" customHeight="1">
      <c r="A37" s="3881" t="s">
        <v>802</v>
      </c>
      <c r="B37" s="3874">
        <v>533</v>
      </c>
      <c r="C37" s="3875">
        <v>636614</v>
      </c>
      <c r="D37" s="3874">
        <v>14667</v>
      </c>
      <c r="E37" s="3871" t="s">
        <v>218</v>
      </c>
      <c r="F37" s="3874">
        <v>2370838</v>
      </c>
      <c r="G37" s="3872">
        <v>2321824</v>
      </c>
      <c r="H37" s="3871">
        <v>64121.741000000002</v>
      </c>
      <c r="I37" s="3880" t="s">
        <v>802</v>
      </c>
      <c r="J37" s="3869"/>
      <c r="K37" s="3868"/>
      <c r="L37" s="3867"/>
      <c r="M37" s="3867"/>
    </row>
    <row r="38" spans="1:13" s="3879" customFormat="1" ht="13.75" customHeight="1">
      <c r="A38" s="3870" t="s">
        <v>456</v>
      </c>
      <c r="B38" s="3874">
        <v>119</v>
      </c>
      <c r="C38" s="3875">
        <v>86761</v>
      </c>
      <c r="D38" s="3874">
        <v>1483</v>
      </c>
      <c r="E38" s="3877" t="s">
        <v>218</v>
      </c>
      <c r="F38" s="3874">
        <v>235466</v>
      </c>
      <c r="G38" s="3872">
        <v>232352</v>
      </c>
      <c r="H38" s="3871">
        <v>7709.7889999999998</v>
      </c>
      <c r="I38" s="3878" t="s">
        <v>456</v>
      </c>
      <c r="J38" s="3869"/>
      <c r="K38" s="3868"/>
      <c r="L38" s="3867"/>
      <c r="M38" s="3867"/>
    </row>
    <row r="39" spans="1:13" s="3859" customFormat="1" ht="13.75" customHeight="1">
      <c r="A39" s="3870" t="s">
        <v>455</v>
      </c>
      <c r="B39" s="3874">
        <v>143</v>
      </c>
      <c r="C39" s="3875">
        <v>125321</v>
      </c>
      <c r="D39" s="3874">
        <v>2405</v>
      </c>
      <c r="E39" s="3871" t="s">
        <v>218</v>
      </c>
      <c r="F39" s="3874">
        <v>386464</v>
      </c>
      <c r="G39" s="3872">
        <v>381837</v>
      </c>
      <c r="H39" s="3871">
        <v>11257.195</v>
      </c>
      <c r="I39" s="3878" t="s">
        <v>455</v>
      </c>
      <c r="J39" s="3869"/>
      <c r="K39" s="3868"/>
      <c r="L39" s="3867"/>
      <c r="M39" s="3867"/>
    </row>
    <row r="40" spans="1:13" s="3859" customFormat="1" ht="13.75" customHeight="1">
      <c r="A40" s="3876" t="s">
        <v>4623</v>
      </c>
      <c r="B40" s="3874">
        <v>44</v>
      </c>
      <c r="C40" s="3875">
        <v>16114</v>
      </c>
      <c r="D40" s="3874">
        <v>403</v>
      </c>
      <c r="E40" s="3877" t="s">
        <v>218</v>
      </c>
      <c r="F40" s="3874">
        <v>68407</v>
      </c>
      <c r="G40" s="3872">
        <v>68390</v>
      </c>
      <c r="H40" s="3871">
        <v>2659.2939999999999</v>
      </c>
      <c r="I40" s="3870" t="s">
        <v>4623</v>
      </c>
      <c r="J40" s="3869"/>
      <c r="K40" s="3868"/>
      <c r="L40" s="3867"/>
      <c r="M40" s="3867"/>
    </row>
    <row r="41" spans="1:13" s="3859" customFormat="1" ht="13.75" customHeight="1">
      <c r="A41" s="3876" t="s">
        <v>4621</v>
      </c>
      <c r="B41" s="3874">
        <v>59</v>
      </c>
      <c r="C41" s="3875">
        <v>42730</v>
      </c>
      <c r="D41" s="3874">
        <v>941</v>
      </c>
      <c r="E41" s="3871" t="s">
        <v>218</v>
      </c>
      <c r="F41" s="3873" t="s">
        <v>4622</v>
      </c>
      <c r="G41" s="3872">
        <v>155669</v>
      </c>
      <c r="H41" s="3871">
        <v>4609.8919999999998</v>
      </c>
      <c r="I41" s="3870" t="s">
        <v>4621</v>
      </c>
      <c r="J41" s="3869"/>
      <c r="K41" s="3868"/>
      <c r="L41" s="3867"/>
      <c r="M41" s="3867"/>
    </row>
    <row r="42" spans="1:13" ht="41.25" customHeight="1">
      <c r="A42" s="6124"/>
      <c r="B42" s="3864" t="s">
        <v>4620</v>
      </c>
      <c r="C42" s="3866" t="s">
        <v>4619</v>
      </c>
      <c r="D42" s="3864" t="s">
        <v>1003</v>
      </c>
      <c r="E42" s="3865" t="s">
        <v>4618</v>
      </c>
      <c r="F42" s="3864" t="s">
        <v>995</v>
      </c>
      <c r="G42" s="3864" t="s">
        <v>2941</v>
      </c>
      <c r="H42" s="2151" t="s">
        <v>4617</v>
      </c>
      <c r="I42" s="6124"/>
      <c r="J42" s="3859"/>
    </row>
    <row r="43" spans="1:13" ht="13.75" customHeight="1">
      <c r="A43" s="6129"/>
      <c r="B43" s="3863" t="s">
        <v>792</v>
      </c>
      <c r="C43" s="3863" t="s">
        <v>3207</v>
      </c>
      <c r="D43" s="3863" t="s">
        <v>792</v>
      </c>
      <c r="E43" s="6126" t="s">
        <v>4605</v>
      </c>
      <c r="F43" s="6127"/>
      <c r="G43" s="6128"/>
      <c r="H43" s="3862" t="s">
        <v>4616</v>
      </c>
      <c r="I43" s="6129"/>
      <c r="J43" s="3859"/>
    </row>
    <row r="44" spans="1:13" s="3753" customFormat="1" ht="12.65" customHeight="1">
      <c r="A44" s="6088" t="s">
        <v>406</v>
      </c>
      <c r="B44" s="6088"/>
      <c r="C44" s="6088"/>
      <c r="D44" s="6088"/>
      <c r="E44" s="6088"/>
      <c r="F44" s="6088"/>
      <c r="G44" s="6088"/>
      <c r="H44" s="6088"/>
      <c r="I44" s="6088"/>
    </row>
    <row r="45" spans="1:13" s="3861" customFormat="1" ht="10.5" customHeight="1">
      <c r="A45" s="6120" t="s">
        <v>4615</v>
      </c>
      <c r="B45" s="6120"/>
      <c r="C45" s="6120"/>
      <c r="D45" s="6120"/>
      <c r="E45" s="6120"/>
      <c r="F45" s="6120"/>
      <c r="G45" s="6120"/>
      <c r="H45" s="6120"/>
      <c r="I45" s="6120"/>
      <c r="J45" s="3859"/>
    </row>
    <row r="46" spans="1:13" s="3860" customFormat="1" ht="10.5" customHeight="1">
      <c r="A46" s="6121" t="s">
        <v>4614</v>
      </c>
      <c r="B46" s="6121"/>
      <c r="C46" s="6121"/>
      <c r="D46" s="6121"/>
      <c r="E46" s="6121"/>
      <c r="F46" s="6121"/>
      <c r="G46" s="6121"/>
      <c r="H46" s="6121"/>
      <c r="I46" s="6121"/>
      <c r="J46" s="3859"/>
    </row>
    <row r="47" spans="1:13" ht="11.25" customHeight="1">
      <c r="A47" s="3858"/>
      <c r="B47" s="3858"/>
      <c r="C47" s="3858"/>
      <c r="D47" s="3858"/>
      <c r="E47" s="3858"/>
      <c r="F47" s="3858"/>
      <c r="G47" s="3858"/>
      <c r="H47" s="3858"/>
      <c r="I47" s="3858"/>
      <c r="J47" s="3859"/>
    </row>
    <row r="48" spans="1:13">
      <c r="A48" s="6117" t="s">
        <v>403</v>
      </c>
      <c r="B48" s="6117"/>
      <c r="C48" s="6117"/>
      <c r="D48" s="6117"/>
      <c r="E48" s="6117"/>
      <c r="F48" s="6117"/>
      <c r="G48" s="6117"/>
      <c r="H48" s="6117"/>
      <c r="I48" s="6117"/>
    </row>
    <row r="49" spans="1:9" s="2145" customFormat="1">
      <c r="A49" s="3750" t="s">
        <v>4613</v>
      </c>
      <c r="B49" s="3778"/>
      <c r="C49" s="3778"/>
      <c r="D49" s="3778"/>
      <c r="E49" s="3778"/>
      <c r="F49" s="3778"/>
      <c r="G49" s="3778"/>
      <c r="H49" s="3778"/>
      <c r="I49" s="3778"/>
    </row>
    <row r="50" spans="1:9" s="2145" customFormat="1">
      <c r="A50" s="3750" t="s">
        <v>4612</v>
      </c>
      <c r="B50" s="3778"/>
      <c r="C50" s="3778"/>
      <c r="D50" s="3778"/>
      <c r="E50" s="3778"/>
      <c r="F50" s="3778"/>
      <c r="G50" s="3778"/>
      <c r="H50" s="3778"/>
      <c r="I50" s="3778"/>
    </row>
    <row r="51" spans="1:9" s="2145" customFormat="1">
      <c r="A51" s="3750" t="s">
        <v>4611</v>
      </c>
      <c r="B51" s="3778"/>
      <c r="C51" s="3778"/>
      <c r="D51" s="3778"/>
      <c r="E51" s="3778"/>
      <c r="F51" s="3778"/>
      <c r="G51" s="3778"/>
      <c r="H51" s="3778"/>
      <c r="I51" s="3778"/>
    </row>
    <row r="52" spans="1:9" s="2145" customFormat="1">
      <c r="A52" s="3750" t="s">
        <v>4610</v>
      </c>
      <c r="B52" s="3778"/>
      <c r="C52" s="3778"/>
      <c r="D52" s="3778"/>
      <c r="E52" s="3778"/>
      <c r="F52" s="3778"/>
      <c r="G52" s="3778"/>
      <c r="H52" s="3778"/>
      <c r="I52" s="3778"/>
    </row>
    <row r="53" spans="1:9">
      <c r="A53" s="3858"/>
      <c r="B53" s="3858"/>
      <c r="C53" s="3858"/>
      <c r="D53" s="3858"/>
      <c r="E53" s="3858"/>
      <c r="F53" s="3858"/>
      <c r="G53" s="3858"/>
      <c r="H53" s="3858"/>
      <c r="I53" s="3858"/>
    </row>
  </sheetData>
  <mergeCells count="12">
    <mergeCell ref="A45:I45"/>
    <mergeCell ref="A46:I46"/>
    <mergeCell ref="A48:I48"/>
    <mergeCell ref="A44:I44"/>
    <mergeCell ref="A1:I1"/>
    <mergeCell ref="A2:I2"/>
    <mergeCell ref="A4:A5"/>
    <mergeCell ref="I4:I5"/>
    <mergeCell ref="E5:G5"/>
    <mergeCell ref="A42:A43"/>
    <mergeCell ref="I42:I43"/>
    <mergeCell ref="E43:G43"/>
  </mergeCells>
  <hyperlinks>
    <hyperlink ref="A49" r:id="rId1" xr:uid="{174E1BAD-273A-4836-8E4E-09FE28B72460}"/>
    <hyperlink ref="A50" r:id="rId2" xr:uid="{9A4B256F-3CB6-4BD6-9760-A3D601BF9303}"/>
    <hyperlink ref="A51" r:id="rId3" xr:uid="{7B6B3780-776E-4C38-92A2-4545CDBB5FD4}"/>
    <hyperlink ref="A52" r:id="rId4" xr:uid="{9CD7C51B-13D7-41D0-9D97-A8E16E50B2C5}"/>
    <hyperlink ref="B4" r:id="rId5" xr:uid="{38B64593-B875-40E1-8B02-C0326B9C44F9}"/>
    <hyperlink ref="B42" r:id="rId6" xr:uid="{ABDE39C8-2E99-4161-BCE1-72A09047FEB4}"/>
    <hyperlink ref="D4" r:id="rId7" xr:uid="{D7C25789-CE0F-4393-A1DC-7438B9FCC1D9}"/>
    <hyperlink ref="D42" r:id="rId8" xr:uid="{52B7C718-A392-40C0-A168-C4464AB0E2AD}"/>
    <hyperlink ref="F4" r:id="rId9" xr:uid="{E15A42A2-6467-44BC-ACF4-A03FC09D25FC}"/>
    <hyperlink ref="F42" r:id="rId10" xr:uid="{1AFC16B3-8F1C-456D-9255-0A5798137375}"/>
    <hyperlink ref="G4" r:id="rId11" xr:uid="{DF93DC2D-061E-446D-AD3C-4C105AF4DA93}"/>
    <hyperlink ref="G42" r:id="rId12" xr:uid="{0814BD53-848B-4EB9-AA73-6CC50417AD60}"/>
  </hyperlinks>
  <pageMargins left="0.39370078740157483" right="0.39370078740157483" top="0.39370078740157483" bottom="0.39370078740157483" header="0" footer="0"/>
  <pageSetup paperSize="9" scale="96" orientation="portrait" r:id="rId13"/>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49B7-1B3C-485A-9388-FAD979271B4F}">
  <dimension ref="A1:P40"/>
  <sheetViews>
    <sheetView showGridLines="0" workbookViewId="0"/>
  </sheetViews>
  <sheetFormatPr defaultColWidth="9.1796875" defaultRowHeight="10.5"/>
  <cols>
    <col min="1" max="1" width="15.54296875" style="3857" customWidth="1"/>
    <col min="2" max="2" width="11.7265625" style="3857" customWidth="1"/>
    <col min="3" max="3" width="8.26953125" style="3857" customWidth="1"/>
    <col min="4" max="4" width="7.7265625" style="3857" customWidth="1"/>
    <col min="5" max="5" width="10.26953125" style="3857" customWidth="1"/>
    <col min="6" max="6" width="8.26953125" style="3857" customWidth="1"/>
    <col min="7" max="7" width="7.81640625" style="3857" customWidth="1"/>
    <col min="8" max="8" width="8.1796875" style="3857" customWidth="1"/>
    <col min="9" max="9" width="17.54296875" style="3857" customWidth="1"/>
    <col min="10" max="16384" width="9.1796875" style="3857"/>
  </cols>
  <sheetData>
    <row r="1" spans="1:12" s="3900" customFormat="1" ht="33" customHeight="1">
      <c r="A1" s="6122" t="s">
        <v>4661</v>
      </c>
      <c r="B1" s="6122"/>
      <c r="C1" s="6122"/>
      <c r="D1" s="6122"/>
      <c r="E1" s="6122"/>
      <c r="F1" s="6122"/>
      <c r="G1" s="6122"/>
      <c r="H1" s="6122"/>
      <c r="I1" s="6122"/>
    </row>
    <row r="2" spans="1:12" s="3900" customFormat="1" ht="30.75" customHeight="1">
      <c r="A2" s="6123" t="s">
        <v>4660</v>
      </c>
      <c r="B2" s="6123"/>
      <c r="C2" s="6123"/>
      <c r="D2" s="6123"/>
      <c r="E2" s="6123"/>
      <c r="F2" s="6123"/>
      <c r="G2" s="6123"/>
      <c r="H2" s="6123"/>
      <c r="I2" s="6123"/>
    </row>
    <row r="3" spans="1:12" s="3899" customFormat="1" ht="10" customHeight="1">
      <c r="A3" s="2545"/>
      <c r="B3" s="3791"/>
      <c r="C3" s="3791"/>
      <c r="D3" s="3791"/>
      <c r="E3" s="3791"/>
      <c r="F3" s="3791"/>
      <c r="G3" s="3791"/>
      <c r="H3" s="3791"/>
      <c r="I3" s="3926"/>
    </row>
    <row r="4" spans="1:12" ht="38.25" customHeight="1">
      <c r="A4" s="6130" t="s">
        <v>4659</v>
      </c>
      <c r="B4" s="3864" t="s">
        <v>4636</v>
      </c>
      <c r="C4" s="3866" t="s">
        <v>4635</v>
      </c>
      <c r="D4" s="3864" t="s">
        <v>4634</v>
      </c>
      <c r="E4" s="3865" t="s">
        <v>4633</v>
      </c>
      <c r="F4" s="3864" t="s">
        <v>1024</v>
      </c>
      <c r="G4" s="3864" t="s">
        <v>4632</v>
      </c>
      <c r="H4" s="3865" t="s">
        <v>4631</v>
      </c>
      <c r="I4" s="6130"/>
    </row>
    <row r="5" spans="1:12" ht="13.75" customHeight="1">
      <c r="A5" s="6125"/>
      <c r="B5" s="3898" t="s">
        <v>805</v>
      </c>
      <c r="C5" s="3898" t="s">
        <v>3207</v>
      </c>
      <c r="D5" s="3898" t="s">
        <v>805</v>
      </c>
      <c r="E5" s="6126" t="s">
        <v>4605</v>
      </c>
      <c r="F5" s="6127"/>
      <c r="G5" s="6128"/>
      <c r="H5" s="3897" t="s">
        <v>4616</v>
      </c>
      <c r="I5" s="6125"/>
    </row>
    <row r="6" spans="1:12" ht="16.899999999999999" customHeight="1">
      <c r="A6" s="3925" t="s">
        <v>460</v>
      </c>
      <c r="B6" s="3924"/>
      <c r="C6" s="3924"/>
      <c r="D6" s="3924"/>
      <c r="E6" s="3923"/>
      <c r="F6" s="3923"/>
      <c r="G6" s="3923"/>
      <c r="H6" s="3923"/>
      <c r="I6" s="3922" t="s">
        <v>3612</v>
      </c>
    </row>
    <row r="7" spans="1:12" ht="13.75" customHeight="1">
      <c r="A7" s="3861">
        <v>2007</v>
      </c>
      <c r="B7" s="3895">
        <v>1413</v>
      </c>
      <c r="C7" s="3895">
        <v>1661843</v>
      </c>
      <c r="D7" s="3895">
        <v>62842</v>
      </c>
      <c r="E7" s="3895">
        <v>588065</v>
      </c>
      <c r="F7" s="3895">
        <v>9625034</v>
      </c>
      <c r="G7" s="3895">
        <v>9598483</v>
      </c>
      <c r="H7" s="3895">
        <v>588065</v>
      </c>
      <c r="I7" s="3894">
        <v>2007</v>
      </c>
      <c r="J7" s="3867"/>
      <c r="K7" s="3867"/>
      <c r="L7" s="3867"/>
    </row>
    <row r="8" spans="1:12" ht="12.75" customHeight="1">
      <c r="A8" s="3861">
        <v>2008</v>
      </c>
      <c r="B8" s="3893">
        <v>1524</v>
      </c>
      <c r="C8" s="3893">
        <v>1785007</v>
      </c>
      <c r="D8" s="3893">
        <v>64704</v>
      </c>
      <c r="E8" s="3893">
        <v>622753</v>
      </c>
      <c r="F8" s="3893">
        <v>10282885</v>
      </c>
      <c r="G8" s="3893">
        <v>10240647</v>
      </c>
      <c r="H8" s="3893">
        <v>622753</v>
      </c>
      <c r="I8" s="3894">
        <v>2008</v>
      </c>
      <c r="J8" s="3867"/>
      <c r="K8" s="3867"/>
      <c r="L8" s="3867"/>
    </row>
    <row r="9" spans="1:12" ht="12.75" customHeight="1">
      <c r="A9" s="3861">
        <v>2009</v>
      </c>
      <c r="B9" s="3893">
        <v>1617</v>
      </c>
      <c r="C9" s="3893">
        <v>1836625</v>
      </c>
      <c r="D9" s="3893">
        <v>67425</v>
      </c>
      <c r="E9" s="3893">
        <v>668939</v>
      </c>
      <c r="F9" s="3893">
        <v>10598674</v>
      </c>
      <c r="G9" s="3893">
        <v>10466312</v>
      </c>
      <c r="H9" s="3893">
        <v>668939</v>
      </c>
      <c r="I9" s="3894">
        <v>2009</v>
      </c>
      <c r="J9" s="3867"/>
      <c r="K9" s="3867"/>
      <c r="L9" s="3867"/>
    </row>
    <row r="10" spans="1:12" ht="12.75" customHeight="1">
      <c r="A10" s="3861">
        <v>2010</v>
      </c>
      <c r="B10" s="3893">
        <v>1547</v>
      </c>
      <c r="C10" s="3893">
        <v>1793475</v>
      </c>
      <c r="D10" s="3893">
        <v>69652</v>
      </c>
      <c r="E10" s="3893">
        <v>750109</v>
      </c>
      <c r="F10" s="3893">
        <v>10578742</v>
      </c>
      <c r="G10" s="3893">
        <v>10525431</v>
      </c>
      <c r="H10" s="3893">
        <v>676754</v>
      </c>
      <c r="I10" s="3894">
        <v>2010</v>
      </c>
      <c r="J10" s="3867"/>
      <c r="K10" s="3867"/>
      <c r="L10" s="3867"/>
    </row>
    <row r="11" spans="1:12" ht="16.899999999999999" customHeight="1">
      <c r="A11" s="3861" t="s">
        <v>212</v>
      </c>
      <c r="B11" s="3893"/>
      <c r="C11" s="3893"/>
      <c r="D11" s="3893"/>
      <c r="E11" s="3893"/>
      <c r="F11" s="3893"/>
      <c r="G11" s="3893"/>
      <c r="H11" s="3893"/>
      <c r="I11" s="3894" t="s">
        <v>212</v>
      </c>
      <c r="J11" s="3867"/>
      <c r="K11" s="3867"/>
      <c r="L11" s="3867"/>
    </row>
    <row r="12" spans="1:12" ht="13.75" customHeight="1">
      <c r="A12" s="3861">
        <v>2011</v>
      </c>
      <c r="B12" s="3895">
        <v>1603</v>
      </c>
      <c r="C12" s="3895">
        <v>1849898</v>
      </c>
      <c r="D12" s="3895">
        <v>70780</v>
      </c>
      <c r="E12" s="3895">
        <v>777730</v>
      </c>
      <c r="F12" s="3895">
        <v>10965968</v>
      </c>
      <c r="G12" s="3895">
        <v>10911889</v>
      </c>
      <c r="H12" s="3895">
        <v>677334</v>
      </c>
      <c r="I12" s="3894">
        <v>2011</v>
      </c>
      <c r="J12" s="3867"/>
      <c r="K12" s="3867"/>
      <c r="L12" s="3867"/>
    </row>
    <row r="13" spans="1:12" ht="12.75" customHeight="1">
      <c r="A13" s="3861">
        <v>2012</v>
      </c>
      <c r="B13" s="3893">
        <v>1597</v>
      </c>
      <c r="C13" s="3893">
        <v>1885616</v>
      </c>
      <c r="D13" s="3893">
        <v>69567</v>
      </c>
      <c r="E13" s="3893">
        <v>773279</v>
      </c>
      <c r="F13" s="3893">
        <v>11083829</v>
      </c>
      <c r="G13" s="3893">
        <v>11026975</v>
      </c>
      <c r="H13" s="3893">
        <v>711714</v>
      </c>
      <c r="I13" s="3894">
        <v>2012</v>
      </c>
      <c r="J13" s="3867"/>
      <c r="K13" s="3867"/>
      <c r="L13" s="3867"/>
    </row>
    <row r="14" spans="1:12" ht="12.75" customHeight="1">
      <c r="A14" s="3861">
        <v>2013</v>
      </c>
      <c r="B14" s="3893">
        <v>1638</v>
      </c>
      <c r="C14" s="3893">
        <v>1900075</v>
      </c>
      <c r="D14" s="3893">
        <v>68268</v>
      </c>
      <c r="E14" s="3893">
        <v>766003</v>
      </c>
      <c r="F14" s="3893">
        <v>11052178</v>
      </c>
      <c r="G14" s="3893">
        <v>11006063</v>
      </c>
      <c r="H14" s="3893">
        <v>709180</v>
      </c>
      <c r="I14" s="3894">
        <v>2013</v>
      </c>
      <c r="J14" s="3867"/>
      <c r="K14" s="3867"/>
      <c r="L14" s="3867"/>
    </row>
    <row r="15" spans="1:12" ht="12.75" customHeight="1">
      <c r="A15" s="3861">
        <v>2014</v>
      </c>
      <c r="B15" s="3893">
        <v>1629</v>
      </c>
      <c r="C15" s="3893">
        <v>1969116</v>
      </c>
      <c r="D15" s="3893">
        <v>70274</v>
      </c>
      <c r="E15" s="3893">
        <v>743065</v>
      </c>
      <c r="F15" s="3893">
        <v>11366343</v>
      </c>
      <c r="G15" s="3893">
        <v>11314108</v>
      </c>
      <c r="H15" s="3893">
        <v>740064</v>
      </c>
      <c r="I15" s="3894">
        <v>2014</v>
      </c>
      <c r="J15" s="3867"/>
      <c r="K15" s="3867"/>
      <c r="L15" s="3867"/>
    </row>
    <row r="16" spans="1:12" ht="13.75" customHeight="1">
      <c r="A16" s="3861">
        <v>2015</v>
      </c>
      <c r="B16" s="3895">
        <v>1722</v>
      </c>
      <c r="C16" s="3895">
        <v>2090545</v>
      </c>
      <c r="D16" s="3895">
        <v>74299</v>
      </c>
      <c r="E16" s="3895">
        <v>784135</v>
      </c>
      <c r="F16" s="3895">
        <v>11530670</v>
      </c>
      <c r="G16" s="3895">
        <v>11473753</v>
      </c>
      <c r="H16" s="3895">
        <v>766183.96299999999</v>
      </c>
      <c r="I16" s="3894">
        <v>2015</v>
      </c>
      <c r="J16" s="3867"/>
      <c r="K16" s="3867"/>
      <c r="L16" s="3867"/>
    </row>
    <row r="17" spans="1:16" s="3879" customFormat="1">
      <c r="A17" s="2162">
        <v>2016</v>
      </c>
      <c r="B17" s="2530">
        <v>1716</v>
      </c>
      <c r="C17" s="2530">
        <v>2072096</v>
      </c>
      <c r="D17" s="2530">
        <v>76165</v>
      </c>
      <c r="E17" s="3921" t="s">
        <v>218</v>
      </c>
      <c r="F17" s="2530">
        <v>12123523</v>
      </c>
      <c r="G17" s="2530">
        <v>12081968</v>
      </c>
      <c r="H17" s="2530">
        <v>781128.72</v>
      </c>
      <c r="I17" s="2272">
        <v>2016</v>
      </c>
      <c r="J17" s="3867"/>
      <c r="K17" s="3867"/>
      <c r="L17" s="3867"/>
    </row>
    <row r="18" spans="1:16" s="3879" customFormat="1">
      <c r="A18" s="2162">
        <v>2017</v>
      </c>
      <c r="B18" s="2530">
        <v>1726</v>
      </c>
      <c r="C18" s="2530">
        <v>2118742</v>
      </c>
      <c r="D18" s="2530">
        <v>78964</v>
      </c>
      <c r="E18" s="3921" t="s">
        <v>218</v>
      </c>
      <c r="F18" s="2530">
        <v>12419437</v>
      </c>
      <c r="G18" s="2530">
        <v>12375737</v>
      </c>
      <c r="H18" s="3895">
        <v>806833.03700000001</v>
      </c>
      <c r="I18" s="2272">
        <v>2017</v>
      </c>
      <c r="J18" s="3867"/>
      <c r="K18" s="3867"/>
      <c r="L18" s="3867"/>
    </row>
    <row r="19" spans="1:16" s="3879" customFormat="1">
      <c r="A19" s="2162">
        <v>2018</v>
      </c>
      <c r="B19" s="3918">
        <v>1725</v>
      </c>
      <c r="C19" s="3918">
        <v>2133958</v>
      </c>
      <c r="D19" s="3914">
        <v>80405</v>
      </c>
      <c r="E19" s="3919" t="s">
        <v>218</v>
      </c>
      <c r="F19" s="3914">
        <v>12857342</v>
      </c>
      <c r="G19" s="3914">
        <v>12793046</v>
      </c>
      <c r="H19" s="3920">
        <v>808064.353</v>
      </c>
      <c r="I19" s="2272">
        <v>2018</v>
      </c>
      <c r="J19" s="3867"/>
      <c r="K19" s="3867"/>
      <c r="L19" s="3867"/>
    </row>
    <row r="20" spans="1:16" s="3879" customFormat="1">
      <c r="A20" s="2162">
        <v>2019</v>
      </c>
      <c r="B20" s="3914">
        <v>1747</v>
      </c>
      <c r="C20" s="3918">
        <v>2181020</v>
      </c>
      <c r="D20" s="3914">
        <v>83228</v>
      </c>
      <c r="E20" s="3919" t="s">
        <v>218</v>
      </c>
      <c r="F20" s="3914">
        <v>13405913</v>
      </c>
      <c r="G20" s="3918">
        <v>13328237</v>
      </c>
      <c r="H20" s="3913">
        <v>822272.15300000005</v>
      </c>
      <c r="I20" s="2272">
        <v>2019</v>
      </c>
      <c r="J20" s="3867"/>
      <c r="K20" s="3867"/>
      <c r="L20" s="3867"/>
    </row>
    <row r="21" spans="1:16" s="3879" customFormat="1">
      <c r="A21" s="3917">
        <v>2020</v>
      </c>
      <c r="B21" s="3916">
        <v>1756</v>
      </c>
      <c r="C21" s="3914">
        <v>2172842</v>
      </c>
      <c r="D21" s="3914">
        <v>82741</v>
      </c>
      <c r="E21" s="3915" t="s">
        <v>218</v>
      </c>
      <c r="F21" s="3914">
        <v>13798097</v>
      </c>
      <c r="G21" s="3914">
        <v>13712259</v>
      </c>
      <c r="H21" s="3913">
        <v>693790.64500000002</v>
      </c>
      <c r="I21" s="3912">
        <v>2020</v>
      </c>
      <c r="J21" s="3867"/>
      <c r="K21" s="3867"/>
      <c r="L21" s="3867"/>
    </row>
    <row r="22" spans="1:16" s="3879" customFormat="1">
      <c r="A22" s="3911">
        <v>2021</v>
      </c>
      <c r="B22" s="3910">
        <v>1760</v>
      </c>
      <c r="C22" s="3907">
        <v>2193506</v>
      </c>
      <c r="D22" s="3909">
        <v>84909</v>
      </c>
      <c r="E22" s="3906" t="s">
        <v>218</v>
      </c>
      <c r="F22" s="3909">
        <v>14238110</v>
      </c>
      <c r="G22" s="3909">
        <v>14142640</v>
      </c>
      <c r="H22" s="3904">
        <v>732875.375</v>
      </c>
      <c r="I22" s="3908">
        <v>2021</v>
      </c>
      <c r="J22" s="3867"/>
      <c r="K22" s="3867"/>
      <c r="L22" s="3867"/>
    </row>
    <row r="23" spans="1:16" ht="12.75" customHeight="1">
      <c r="A23" s="3777" t="s">
        <v>4658</v>
      </c>
      <c r="B23" s="3874">
        <v>364</v>
      </c>
      <c r="C23" s="3904">
        <v>83884</v>
      </c>
      <c r="D23" s="3905">
        <v>3380</v>
      </c>
      <c r="E23" s="3906" t="s">
        <v>218</v>
      </c>
      <c r="F23" s="3905">
        <v>412320</v>
      </c>
      <c r="G23" s="3905">
        <v>407078</v>
      </c>
      <c r="H23" s="3907">
        <v>52619.925999999999</v>
      </c>
      <c r="I23" s="2621" t="s">
        <v>4657</v>
      </c>
      <c r="J23" s="3867"/>
      <c r="K23" s="3867"/>
      <c r="L23" s="3867"/>
    </row>
    <row r="24" spans="1:16" s="3879" customFormat="1" ht="12.5">
      <c r="A24" s="3777" t="s">
        <v>4656</v>
      </c>
      <c r="B24" s="3874">
        <v>540</v>
      </c>
      <c r="C24" s="3904">
        <v>411829</v>
      </c>
      <c r="D24" s="3905">
        <v>19544</v>
      </c>
      <c r="E24" s="3906" t="s">
        <v>218</v>
      </c>
      <c r="F24" s="3905">
        <v>2887881</v>
      </c>
      <c r="G24" s="3905">
        <v>2878315</v>
      </c>
      <c r="H24" s="3904">
        <v>181386.269</v>
      </c>
      <c r="I24" s="2621" t="s">
        <v>4655</v>
      </c>
      <c r="J24" s="3867"/>
      <c r="K24" s="3867"/>
      <c r="L24" s="3867"/>
      <c r="P24" s="3857"/>
    </row>
    <row r="25" spans="1:16" s="3879" customFormat="1" ht="12.5">
      <c r="A25" s="3777" t="s">
        <v>4654</v>
      </c>
      <c r="B25" s="3874">
        <v>720</v>
      </c>
      <c r="C25" s="3904">
        <v>995799</v>
      </c>
      <c r="D25" s="3905">
        <v>38725</v>
      </c>
      <c r="E25" s="3906" t="s">
        <v>218</v>
      </c>
      <c r="F25" s="3905">
        <v>6833041</v>
      </c>
      <c r="G25" s="3905">
        <v>6797286</v>
      </c>
      <c r="H25" s="3904">
        <v>352921.48300000001</v>
      </c>
      <c r="I25" s="2621" t="s">
        <v>4653</v>
      </c>
      <c r="J25" s="3867"/>
      <c r="K25" s="3867"/>
      <c r="L25" s="3867"/>
      <c r="P25" s="3857"/>
    </row>
    <row r="26" spans="1:16" s="3879" customFormat="1" ht="12.5">
      <c r="A26" s="3777" t="s">
        <v>4652</v>
      </c>
      <c r="B26" s="3874">
        <v>31</v>
      </c>
      <c r="C26" s="3904">
        <v>66022</v>
      </c>
      <c r="D26" s="3905">
        <v>2578</v>
      </c>
      <c r="E26" s="3906" t="s">
        <v>218</v>
      </c>
      <c r="F26" s="3905">
        <v>474778</v>
      </c>
      <c r="G26" s="3905">
        <v>468778</v>
      </c>
      <c r="H26" s="3904">
        <v>19818.787</v>
      </c>
      <c r="I26" s="2621" t="s">
        <v>4651</v>
      </c>
      <c r="J26" s="3867"/>
      <c r="K26" s="3867"/>
      <c r="L26" s="3867"/>
      <c r="P26" s="3857"/>
    </row>
    <row r="27" spans="1:16" s="3859" customFormat="1" ht="12.75" customHeight="1">
      <c r="A27" s="3777" t="s">
        <v>4650</v>
      </c>
      <c r="B27" s="3874">
        <v>36</v>
      </c>
      <c r="C27" s="3904">
        <v>119046</v>
      </c>
      <c r="D27" s="3905">
        <v>4036</v>
      </c>
      <c r="E27" s="3906" t="s">
        <v>218</v>
      </c>
      <c r="F27" s="3905">
        <v>706157</v>
      </c>
      <c r="G27" s="3905">
        <v>694059</v>
      </c>
      <c r="H27" s="3904">
        <v>27444.726999999999</v>
      </c>
      <c r="I27" s="2621" t="s">
        <v>4649</v>
      </c>
      <c r="J27" s="3867"/>
      <c r="K27" s="3867"/>
      <c r="L27" s="3867"/>
      <c r="P27" s="3857"/>
    </row>
    <row r="28" spans="1:16" s="3859" customFormat="1" ht="12.5">
      <c r="A28" s="3777" t="s">
        <v>4648</v>
      </c>
      <c r="B28" s="3874">
        <v>40</v>
      </c>
      <c r="C28" s="3904">
        <v>235985</v>
      </c>
      <c r="D28" s="3905">
        <v>7973</v>
      </c>
      <c r="E28" s="3906" t="s">
        <v>218</v>
      </c>
      <c r="F28" s="3905">
        <v>1409434</v>
      </c>
      <c r="G28" s="3905">
        <v>1395871</v>
      </c>
      <c r="H28" s="3904">
        <v>49611.294000000002</v>
      </c>
      <c r="I28" s="2621" t="s">
        <v>4647</v>
      </c>
      <c r="J28" s="3867"/>
      <c r="K28" s="3867"/>
      <c r="L28" s="3867"/>
      <c r="P28" s="3857"/>
    </row>
    <row r="29" spans="1:16" s="3859" customFormat="1" ht="12.5">
      <c r="A29" s="3777" t="s">
        <v>4646</v>
      </c>
      <c r="B29" s="3874">
        <v>29</v>
      </c>
      <c r="C29" s="3904">
        <v>280941</v>
      </c>
      <c r="D29" s="3905">
        <v>8673</v>
      </c>
      <c r="E29" s="3906" t="s">
        <v>218</v>
      </c>
      <c r="F29" s="3905">
        <v>1514500</v>
      </c>
      <c r="G29" s="3905">
        <v>1501254</v>
      </c>
      <c r="H29" s="3904">
        <v>49072.889000000003</v>
      </c>
      <c r="I29" s="2621" t="s">
        <v>4645</v>
      </c>
      <c r="J29" s="3867"/>
      <c r="K29" s="3857"/>
      <c r="L29" s="3867"/>
      <c r="P29" s="3857"/>
    </row>
    <row r="30" spans="1:16" ht="39.75" customHeight="1">
      <c r="A30" s="6124"/>
      <c r="B30" s="3864" t="s">
        <v>4620</v>
      </c>
      <c r="C30" s="3866" t="s">
        <v>4619</v>
      </c>
      <c r="D30" s="3864" t="s">
        <v>1003</v>
      </c>
      <c r="E30" s="3865" t="s">
        <v>4618</v>
      </c>
      <c r="F30" s="3864" t="s">
        <v>995</v>
      </c>
      <c r="G30" s="3864" t="s">
        <v>2941</v>
      </c>
      <c r="H30" s="3865" t="s">
        <v>4617</v>
      </c>
      <c r="I30" s="6130" t="s">
        <v>4644</v>
      </c>
    </row>
    <row r="31" spans="1:16" ht="13.75" customHeight="1">
      <c r="A31" s="6129"/>
      <c r="B31" s="3903" t="s">
        <v>792</v>
      </c>
      <c r="C31" s="3863" t="s">
        <v>3207</v>
      </c>
      <c r="D31" s="3863" t="s">
        <v>792</v>
      </c>
      <c r="E31" s="6126" t="s">
        <v>4605</v>
      </c>
      <c r="F31" s="6127"/>
      <c r="G31" s="6128"/>
      <c r="H31" s="3862" t="s">
        <v>4616</v>
      </c>
      <c r="I31" s="6129"/>
    </row>
    <row r="32" spans="1:16" s="3753" customFormat="1" ht="18" customHeight="1">
      <c r="A32" s="6088" t="s">
        <v>406</v>
      </c>
      <c r="B32" s="6088"/>
      <c r="C32" s="6088"/>
      <c r="D32" s="6088"/>
      <c r="E32" s="6088"/>
      <c r="F32" s="6088"/>
      <c r="G32" s="6088"/>
      <c r="H32" s="6088"/>
      <c r="I32" s="6088"/>
    </row>
    <row r="33" spans="1:9" s="3902" customFormat="1" ht="9" customHeight="1">
      <c r="A33" s="6120" t="s">
        <v>4615</v>
      </c>
      <c r="B33" s="6120"/>
      <c r="C33" s="6120"/>
      <c r="D33" s="6120"/>
      <c r="E33" s="6120"/>
      <c r="F33" s="6120"/>
      <c r="G33" s="6120"/>
      <c r="H33" s="6120"/>
      <c r="I33" s="6120"/>
    </row>
    <row r="34" spans="1:9" s="3901" customFormat="1" ht="9" customHeight="1">
      <c r="A34" s="6120" t="s">
        <v>4643</v>
      </c>
      <c r="B34" s="6120"/>
      <c r="C34" s="6120"/>
      <c r="D34" s="6120"/>
      <c r="E34" s="6120"/>
      <c r="F34" s="6120"/>
      <c r="G34" s="6120"/>
      <c r="H34" s="6120"/>
      <c r="I34" s="6120"/>
    </row>
    <row r="35" spans="1:9" ht="10.5" customHeight="1">
      <c r="A35" s="3858"/>
      <c r="B35" s="3858"/>
      <c r="C35" s="3858"/>
      <c r="D35" s="3858"/>
      <c r="E35" s="3858"/>
      <c r="F35" s="3858"/>
      <c r="G35" s="3858"/>
      <c r="H35" s="3858"/>
      <c r="I35" s="3858"/>
    </row>
    <row r="36" spans="1:9">
      <c r="A36" s="6120" t="s">
        <v>403</v>
      </c>
      <c r="B36" s="6120"/>
      <c r="C36" s="6120"/>
      <c r="D36" s="6120"/>
      <c r="E36" s="6120"/>
      <c r="F36" s="6120"/>
      <c r="G36" s="6120"/>
      <c r="H36" s="6120"/>
      <c r="I36" s="6120"/>
    </row>
    <row r="37" spans="1:9" s="2145" customFormat="1">
      <c r="A37" s="3750" t="s">
        <v>4642</v>
      </c>
      <c r="B37" s="3778"/>
      <c r="C37" s="3778"/>
      <c r="D37" s="3778"/>
      <c r="E37" s="3778"/>
      <c r="F37" s="3778"/>
      <c r="G37" s="3778"/>
      <c r="H37" s="3778"/>
      <c r="I37" s="3778"/>
    </row>
    <row r="38" spans="1:9" s="2145" customFormat="1">
      <c r="A38" s="3750" t="s">
        <v>4641</v>
      </c>
      <c r="B38" s="3778"/>
      <c r="C38" s="3778"/>
      <c r="D38" s="3778"/>
      <c r="E38" s="3778"/>
      <c r="F38" s="3778"/>
      <c r="G38" s="3778"/>
      <c r="H38" s="3778"/>
      <c r="I38" s="3778"/>
    </row>
    <row r="39" spans="1:9" s="2145" customFormat="1">
      <c r="A39" s="3750" t="s">
        <v>4640</v>
      </c>
      <c r="B39" s="3778"/>
      <c r="C39" s="3778"/>
      <c r="D39" s="3778"/>
      <c r="E39" s="3778"/>
      <c r="F39" s="3778"/>
      <c r="G39" s="3778"/>
      <c r="H39" s="3778"/>
      <c r="I39" s="3778"/>
    </row>
    <row r="40" spans="1:9" s="2145" customFormat="1">
      <c r="A40" s="3750" t="s">
        <v>4639</v>
      </c>
      <c r="B40" s="3778"/>
      <c r="C40" s="3778"/>
      <c r="D40" s="3778"/>
      <c r="E40" s="3778"/>
      <c r="F40" s="3778"/>
      <c r="G40" s="3778"/>
      <c r="H40" s="3778"/>
      <c r="I40" s="3778"/>
    </row>
  </sheetData>
  <mergeCells count="12">
    <mergeCell ref="A36:I36"/>
    <mergeCell ref="A34:I34"/>
    <mergeCell ref="A30:A31"/>
    <mergeCell ref="I30:I31"/>
    <mergeCell ref="E31:G31"/>
    <mergeCell ref="A33:I33"/>
    <mergeCell ref="A32:I32"/>
    <mergeCell ref="A1:I1"/>
    <mergeCell ref="A2:I2"/>
    <mergeCell ref="A4:A5"/>
    <mergeCell ref="I4:I5"/>
    <mergeCell ref="E5:G5"/>
  </mergeCells>
  <hyperlinks>
    <hyperlink ref="A40" r:id="rId1" xr:uid="{F3CB7442-06AE-4D85-A653-E83AF280C6C4}"/>
    <hyperlink ref="A39" r:id="rId2" xr:uid="{989402CA-25C1-4B7C-813B-B7493CEA4E64}"/>
    <hyperlink ref="A38" r:id="rId3" xr:uid="{F877D7C6-B33D-45B2-BF09-C09170C1D6E2}"/>
    <hyperlink ref="A37" r:id="rId4" xr:uid="{D04F81F4-C5FB-4876-B5BC-F535DFFD04FE}"/>
    <hyperlink ref="D4" r:id="rId5" xr:uid="{BF92B469-032D-4E85-AB01-C9F2C96E6EF1}"/>
    <hyperlink ref="D30" r:id="rId6" xr:uid="{40B91B03-0786-4AF9-9DC2-CB82B3CD730B}"/>
    <hyperlink ref="B4" r:id="rId7" xr:uid="{8FFF1723-205A-4BDF-ABB3-30C256971BEC}"/>
    <hyperlink ref="B30" r:id="rId8" xr:uid="{400E6013-B322-4F8A-BFC5-0C0A61F6D67C}"/>
    <hyperlink ref="F4" r:id="rId9" xr:uid="{56BD816D-A31A-4B50-AA92-530E6532A23C}"/>
    <hyperlink ref="F30" r:id="rId10" xr:uid="{301A453D-52CC-4C70-9E44-7D2EEEF28FB1}"/>
    <hyperlink ref="G4" r:id="rId11" xr:uid="{4972339A-8F76-4902-AAC7-363D06E1F92A}"/>
    <hyperlink ref="G30" r:id="rId12" xr:uid="{6D2BFC08-9124-4D98-951B-0BC85C95C804}"/>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64F71-4001-4E8E-8D58-D8928493933F}">
  <sheetPr>
    <pageSetUpPr fitToPage="1"/>
  </sheetPr>
  <dimension ref="A1:P41"/>
  <sheetViews>
    <sheetView showGridLines="0" workbookViewId="0"/>
  </sheetViews>
  <sheetFormatPr defaultColWidth="9.1796875" defaultRowHeight="10.5"/>
  <cols>
    <col min="1" max="1" width="15.26953125" style="3857" customWidth="1"/>
    <col min="2" max="2" width="11.7265625" style="3857" customWidth="1"/>
    <col min="3" max="3" width="9.7265625" style="3857" customWidth="1"/>
    <col min="4" max="4" width="8.7265625" style="3857" customWidth="1"/>
    <col min="5" max="5" width="10.1796875" style="3857" customWidth="1"/>
    <col min="6" max="6" width="8.7265625" style="3857" customWidth="1"/>
    <col min="7" max="7" width="9.453125" style="3857" customWidth="1"/>
    <col min="8" max="8" width="9.81640625" style="3857" customWidth="1"/>
    <col min="9" max="9" width="15.453125" style="3857" customWidth="1"/>
    <col min="10" max="16384" width="9.1796875" style="3857"/>
  </cols>
  <sheetData>
    <row r="1" spans="1:13" s="3900" customFormat="1" ht="35.25" customHeight="1">
      <c r="A1" s="6122" t="s">
        <v>4663</v>
      </c>
      <c r="B1" s="6122"/>
      <c r="C1" s="6122"/>
      <c r="D1" s="6122"/>
      <c r="E1" s="6122"/>
      <c r="F1" s="6122"/>
      <c r="G1" s="6122"/>
      <c r="H1" s="6122"/>
      <c r="I1" s="6122"/>
    </row>
    <row r="2" spans="1:13" s="3900" customFormat="1" ht="30" customHeight="1">
      <c r="A2" s="6131" t="s">
        <v>4662</v>
      </c>
      <c r="B2" s="6131"/>
      <c r="C2" s="6131"/>
      <c r="D2" s="6131"/>
      <c r="E2" s="6131"/>
      <c r="F2" s="6131"/>
      <c r="G2" s="6131"/>
      <c r="H2" s="6131"/>
      <c r="I2" s="6131"/>
    </row>
    <row r="3" spans="1:13" s="3899" customFormat="1" ht="10" customHeight="1">
      <c r="A3" s="2545"/>
      <c r="B3" s="3791"/>
      <c r="C3" s="3791"/>
      <c r="D3" s="3791"/>
      <c r="E3" s="3791"/>
      <c r="F3" s="3791"/>
      <c r="G3" s="3791"/>
      <c r="H3" s="3791"/>
    </row>
    <row r="4" spans="1:13" ht="40.75" customHeight="1">
      <c r="A4" s="6130" t="s">
        <v>4659</v>
      </c>
      <c r="B4" s="3864" t="s">
        <v>4636</v>
      </c>
      <c r="C4" s="3866" t="s">
        <v>4635</v>
      </c>
      <c r="D4" s="3864" t="s">
        <v>4634</v>
      </c>
      <c r="E4" s="3865" t="s">
        <v>4633</v>
      </c>
      <c r="F4" s="3864" t="s">
        <v>1024</v>
      </c>
      <c r="G4" s="3864" t="s">
        <v>4632</v>
      </c>
      <c r="H4" s="3865" t="s">
        <v>4631</v>
      </c>
      <c r="I4" s="6130"/>
    </row>
    <row r="5" spans="1:13" ht="13.75" customHeight="1">
      <c r="A5" s="6125"/>
      <c r="B5" s="3898" t="s">
        <v>805</v>
      </c>
      <c r="C5" s="3898" t="s">
        <v>3207</v>
      </c>
      <c r="D5" s="3898" t="s">
        <v>805</v>
      </c>
      <c r="E5" s="6126" t="s">
        <v>4605</v>
      </c>
      <c r="F5" s="6127"/>
      <c r="G5" s="6128"/>
      <c r="H5" s="3897" t="s">
        <v>4616</v>
      </c>
      <c r="I5" s="6125"/>
    </row>
    <row r="6" spans="1:13">
      <c r="A6" s="3933" t="s">
        <v>460</v>
      </c>
      <c r="B6" s="3924"/>
      <c r="C6" s="3924"/>
      <c r="D6" s="3924"/>
      <c r="E6" s="3923"/>
      <c r="F6" s="3923"/>
      <c r="G6" s="3923"/>
      <c r="H6" s="3923"/>
      <c r="I6" s="3922" t="s">
        <v>3612</v>
      </c>
    </row>
    <row r="7" spans="1:13" ht="13.75" customHeight="1">
      <c r="A7" s="3861">
        <v>2007</v>
      </c>
      <c r="B7" s="3895">
        <v>896</v>
      </c>
      <c r="C7" s="3895">
        <v>936748</v>
      </c>
      <c r="D7" s="3895">
        <v>25729</v>
      </c>
      <c r="E7" s="3895">
        <v>241921</v>
      </c>
      <c r="F7" s="3895">
        <v>3800953</v>
      </c>
      <c r="G7" s="3895">
        <v>3717246</v>
      </c>
      <c r="H7" s="3895">
        <v>122385</v>
      </c>
      <c r="I7" s="3894">
        <v>2007</v>
      </c>
      <c r="J7" s="3867"/>
      <c r="K7" s="3867"/>
      <c r="L7" s="3867"/>
      <c r="M7" s="3867"/>
    </row>
    <row r="8" spans="1:13" ht="12.75" customHeight="1">
      <c r="A8" s="3861">
        <v>2008</v>
      </c>
      <c r="B8" s="3893">
        <v>1224</v>
      </c>
      <c r="C8" s="3893">
        <v>1161370</v>
      </c>
      <c r="D8" s="3893">
        <v>28935</v>
      </c>
      <c r="E8" s="3893">
        <v>306530</v>
      </c>
      <c r="F8" s="3893">
        <v>4319396</v>
      </c>
      <c r="G8" s="3893">
        <v>4245559</v>
      </c>
      <c r="H8" s="3893">
        <v>133565</v>
      </c>
      <c r="I8" s="3894">
        <v>2008</v>
      </c>
      <c r="J8" s="3867"/>
      <c r="K8" s="3867"/>
      <c r="L8" s="3867"/>
      <c r="M8" s="3867"/>
    </row>
    <row r="9" spans="1:13" ht="12.75" customHeight="1">
      <c r="A9" s="3861">
        <v>2009</v>
      </c>
      <c r="B9" s="3893">
        <v>1414</v>
      </c>
      <c r="C9" s="3893">
        <v>1416298</v>
      </c>
      <c r="D9" s="3893">
        <v>30093</v>
      </c>
      <c r="E9" s="3893">
        <v>311847</v>
      </c>
      <c r="F9" s="3893">
        <v>4547777</v>
      </c>
      <c r="G9" s="3893">
        <v>4512655</v>
      </c>
      <c r="H9" s="3893">
        <v>160083</v>
      </c>
      <c r="I9" s="3894">
        <v>2009</v>
      </c>
      <c r="J9" s="3867"/>
      <c r="K9" s="3867"/>
      <c r="L9" s="3867"/>
      <c r="M9" s="3867"/>
    </row>
    <row r="10" spans="1:13" ht="12.75" customHeight="1">
      <c r="A10" s="3861">
        <v>2010</v>
      </c>
      <c r="B10" s="3893">
        <v>1436</v>
      </c>
      <c r="C10" s="3893">
        <v>1548093</v>
      </c>
      <c r="D10" s="3893">
        <v>31048</v>
      </c>
      <c r="E10" s="3893">
        <v>336273</v>
      </c>
      <c r="F10" s="3893">
        <v>4850172</v>
      </c>
      <c r="G10" s="3893">
        <v>4803979</v>
      </c>
      <c r="H10" s="3893">
        <v>170495</v>
      </c>
      <c r="I10" s="3894">
        <v>2010</v>
      </c>
      <c r="J10" s="3867"/>
      <c r="K10" s="3867"/>
      <c r="L10" s="3867"/>
      <c r="M10" s="3867"/>
    </row>
    <row r="11" spans="1:13" ht="12.75" customHeight="1">
      <c r="A11" s="3861" t="s">
        <v>212</v>
      </c>
      <c r="B11" s="3893"/>
      <c r="C11" s="3893"/>
      <c r="D11" s="3893"/>
      <c r="E11" s="3893"/>
      <c r="F11" s="3893"/>
      <c r="G11" s="3893"/>
      <c r="H11" s="3893"/>
      <c r="I11" s="3894" t="s">
        <v>212</v>
      </c>
      <c r="J11" s="3867"/>
      <c r="K11" s="3867"/>
      <c r="L11" s="3867"/>
      <c r="M11" s="3867"/>
    </row>
    <row r="12" spans="1:13" ht="12.75" customHeight="1">
      <c r="A12" s="3861">
        <v>2011</v>
      </c>
      <c r="B12" s="3893">
        <v>1631</v>
      </c>
      <c r="C12" s="3893">
        <v>1648238</v>
      </c>
      <c r="D12" s="3893">
        <v>32451</v>
      </c>
      <c r="E12" s="3893">
        <v>353900</v>
      </c>
      <c r="F12" s="3893">
        <v>4805572</v>
      </c>
      <c r="G12" s="3893">
        <v>4754898</v>
      </c>
      <c r="H12" s="3893">
        <v>167421</v>
      </c>
      <c r="I12" s="3894">
        <v>2011</v>
      </c>
      <c r="J12" s="3867"/>
      <c r="K12" s="3867"/>
      <c r="L12" s="3867"/>
      <c r="M12" s="3867"/>
    </row>
    <row r="13" spans="1:13" ht="12.75" customHeight="1">
      <c r="A13" s="3861">
        <v>2012</v>
      </c>
      <c r="B13" s="3893">
        <v>1667</v>
      </c>
      <c r="C13" s="3893">
        <v>1719927</v>
      </c>
      <c r="D13" s="3893">
        <v>31060</v>
      </c>
      <c r="E13" s="3893">
        <v>351678</v>
      </c>
      <c r="F13" s="3893">
        <v>4639661</v>
      </c>
      <c r="G13" s="3893">
        <v>4604610</v>
      </c>
      <c r="H13" s="3893">
        <v>180509</v>
      </c>
      <c r="I13" s="3894">
        <v>2012</v>
      </c>
      <c r="J13" s="3867"/>
      <c r="K13" s="3867"/>
      <c r="L13" s="3867"/>
      <c r="M13" s="3867"/>
    </row>
    <row r="14" spans="1:13" ht="12.75" customHeight="1">
      <c r="A14" s="3861">
        <v>2013</v>
      </c>
      <c r="B14" s="3893">
        <v>1648</v>
      </c>
      <c r="C14" s="3893">
        <v>1697519</v>
      </c>
      <c r="D14" s="3893">
        <v>30405</v>
      </c>
      <c r="E14" s="3893">
        <v>349545</v>
      </c>
      <c r="F14" s="3893">
        <v>4620638</v>
      </c>
      <c r="G14" s="3893">
        <v>4580310</v>
      </c>
      <c r="H14" s="3932">
        <v>193048</v>
      </c>
      <c r="I14" s="3894">
        <v>2013</v>
      </c>
      <c r="J14" s="3867"/>
      <c r="K14" s="3867"/>
      <c r="L14" s="3867"/>
      <c r="M14" s="3867"/>
    </row>
    <row r="15" spans="1:13" ht="12.75" customHeight="1">
      <c r="A15" s="3861">
        <v>2014</v>
      </c>
      <c r="B15" s="3893">
        <v>1575</v>
      </c>
      <c r="C15" s="3893">
        <v>1537380</v>
      </c>
      <c r="D15" s="3893">
        <v>31932</v>
      </c>
      <c r="E15" s="3893">
        <v>351664</v>
      </c>
      <c r="F15" s="3893">
        <v>4795643</v>
      </c>
      <c r="G15" s="3893">
        <v>4740894</v>
      </c>
      <c r="H15" s="3867">
        <v>225374</v>
      </c>
      <c r="I15" s="3894">
        <v>2014</v>
      </c>
      <c r="J15" s="3867"/>
      <c r="K15" s="3867"/>
      <c r="L15" s="3867"/>
      <c r="M15" s="3867"/>
    </row>
    <row r="16" spans="1:13">
      <c r="A16" s="3776">
        <v>2015</v>
      </c>
      <c r="B16" s="3892">
        <v>1626</v>
      </c>
      <c r="C16" s="3892">
        <v>1585610</v>
      </c>
      <c r="D16" s="3892">
        <v>33617</v>
      </c>
      <c r="E16" s="3892">
        <v>369298</v>
      </c>
      <c r="F16" s="3892">
        <v>4935280</v>
      </c>
      <c r="G16" s="3892">
        <v>4877154</v>
      </c>
      <c r="H16" s="3931">
        <v>189100.56200000001</v>
      </c>
      <c r="I16" s="3888">
        <v>2015</v>
      </c>
      <c r="J16" s="3867"/>
      <c r="K16" s="3867"/>
      <c r="L16" s="3867"/>
      <c r="M16" s="3867"/>
    </row>
    <row r="17" spans="1:16" ht="15.65" customHeight="1">
      <c r="A17" s="2162">
        <v>2016</v>
      </c>
      <c r="B17" s="2530">
        <v>1686</v>
      </c>
      <c r="C17" s="2530">
        <v>1655897</v>
      </c>
      <c r="D17" s="2530">
        <v>33663</v>
      </c>
      <c r="E17" s="3921" t="s">
        <v>218</v>
      </c>
      <c r="F17" s="2530">
        <v>5183930</v>
      </c>
      <c r="G17" s="2530">
        <v>5113889</v>
      </c>
      <c r="H17" s="2530">
        <v>207114.916</v>
      </c>
      <c r="I17" s="2272">
        <v>2016</v>
      </c>
      <c r="J17" s="3867"/>
      <c r="K17" s="3867"/>
      <c r="L17" s="3867"/>
      <c r="M17" s="3867"/>
    </row>
    <row r="18" spans="1:16" ht="15.65" customHeight="1">
      <c r="A18" s="2162">
        <v>2017</v>
      </c>
      <c r="B18" s="2530">
        <v>1770</v>
      </c>
      <c r="C18" s="2530">
        <v>1681061</v>
      </c>
      <c r="D18" s="2530">
        <v>35681</v>
      </c>
      <c r="E18" s="3921" t="s">
        <v>218</v>
      </c>
      <c r="F18" s="3916">
        <v>5834137</v>
      </c>
      <c r="G18" s="2530">
        <v>5719112</v>
      </c>
      <c r="H18" s="2530">
        <v>221074.15900000001</v>
      </c>
      <c r="I18" s="2272">
        <v>2017</v>
      </c>
      <c r="J18" s="3867"/>
      <c r="K18" s="3867"/>
      <c r="L18" s="3867"/>
      <c r="M18" s="3867"/>
    </row>
    <row r="19" spans="1:16" ht="15.65" customHeight="1">
      <c r="A19" s="3930">
        <v>2018</v>
      </c>
      <c r="B19" s="3914">
        <v>1833</v>
      </c>
      <c r="C19" s="3918">
        <v>1733496</v>
      </c>
      <c r="D19" s="3914">
        <v>37450</v>
      </c>
      <c r="E19" s="3915" t="s">
        <v>218</v>
      </c>
      <c r="F19" s="3914">
        <v>5935475</v>
      </c>
      <c r="G19" s="3914">
        <v>5832167</v>
      </c>
      <c r="H19" s="3918">
        <v>207785.43</v>
      </c>
      <c r="I19" s="3929">
        <v>2018</v>
      </c>
      <c r="J19" s="3867"/>
      <c r="K19" s="3867"/>
      <c r="L19" s="3867"/>
      <c r="M19" s="3867"/>
    </row>
    <row r="20" spans="1:16" ht="15.65" customHeight="1">
      <c r="A20" s="3930">
        <v>2019</v>
      </c>
      <c r="B20" s="3914">
        <v>1865</v>
      </c>
      <c r="C20" s="3918">
        <v>1724829</v>
      </c>
      <c r="D20" s="3914">
        <v>41307</v>
      </c>
      <c r="E20" s="3919" t="s">
        <v>218</v>
      </c>
      <c r="F20" s="3914">
        <v>6601330</v>
      </c>
      <c r="G20" s="3914">
        <v>6457547</v>
      </c>
      <c r="H20" s="3918">
        <v>214321.28400000001</v>
      </c>
      <c r="I20" s="3929">
        <v>2019</v>
      </c>
      <c r="J20" s="3867"/>
      <c r="K20" s="3867"/>
      <c r="L20" s="3867"/>
      <c r="M20" s="3867"/>
    </row>
    <row r="21" spans="1:16" ht="15.65" customHeight="1">
      <c r="A21" s="3930">
        <v>2020</v>
      </c>
      <c r="B21" s="3914">
        <v>1905</v>
      </c>
      <c r="C21" s="3914">
        <v>1741443</v>
      </c>
      <c r="D21" s="3914">
        <v>35620</v>
      </c>
      <c r="E21" s="3915" t="s">
        <v>218</v>
      </c>
      <c r="F21" s="3914">
        <v>5335567</v>
      </c>
      <c r="G21" s="3914">
        <v>5241020</v>
      </c>
      <c r="H21" s="3914">
        <v>162566.29399999999</v>
      </c>
      <c r="I21" s="3929">
        <v>2020</v>
      </c>
      <c r="J21" s="3867"/>
      <c r="K21" s="3867"/>
      <c r="L21" s="3867"/>
      <c r="M21" s="3867"/>
    </row>
    <row r="22" spans="1:16" ht="15.65" customHeight="1">
      <c r="A22" s="3928">
        <v>2021</v>
      </c>
      <c r="B22" s="3909">
        <v>1890</v>
      </c>
      <c r="C22" s="3907">
        <v>1780709</v>
      </c>
      <c r="D22" s="3909">
        <v>36668</v>
      </c>
      <c r="E22" s="3906" t="s">
        <v>218</v>
      </c>
      <c r="F22" s="3909">
        <v>5846797</v>
      </c>
      <c r="G22" s="3909">
        <v>5757988</v>
      </c>
      <c r="H22" s="3907">
        <v>171560.29300000001</v>
      </c>
      <c r="I22" s="3927">
        <v>2021</v>
      </c>
      <c r="J22" s="3867"/>
      <c r="K22" s="3867"/>
      <c r="L22" s="3867"/>
      <c r="M22" s="3867"/>
    </row>
    <row r="23" spans="1:16" ht="12.75" customHeight="1">
      <c r="A23" s="3876" t="s">
        <v>4658</v>
      </c>
      <c r="B23" s="3905">
        <v>905</v>
      </c>
      <c r="C23" s="3904">
        <v>164961</v>
      </c>
      <c r="D23" s="3905">
        <v>6198</v>
      </c>
      <c r="E23" s="3906" t="s">
        <v>218</v>
      </c>
      <c r="F23" s="3905">
        <v>700555</v>
      </c>
      <c r="G23" s="3905">
        <v>690146</v>
      </c>
      <c r="H23" s="3904">
        <v>34965.665000000001</v>
      </c>
      <c r="I23" s="3870" t="s">
        <v>4657</v>
      </c>
      <c r="J23" s="3867"/>
      <c r="K23" s="3867"/>
      <c r="L23" s="3867"/>
      <c r="M23" s="3867"/>
    </row>
    <row r="24" spans="1:16" s="3879" customFormat="1" ht="12.5">
      <c r="A24" s="3876" t="s">
        <v>4656</v>
      </c>
      <c r="B24" s="3905">
        <v>480</v>
      </c>
      <c r="C24" s="3904">
        <v>281083</v>
      </c>
      <c r="D24" s="3905">
        <v>5495</v>
      </c>
      <c r="E24" s="3906" t="s">
        <v>218</v>
      </c>
      <c r="F24" s="3905">
        <v>883156</v>
      </c>
      <c r="G24" s="3905">
        <v>870522</v>
      </c>
      <c r="H24" s="3904">
        <v>28415.22</v>
      </c>
      <c r="I24" s="3870" t="s">
        <v>4655</v>
      </c>
      <c r="J24" s="3867"/>
      <c r="K24" s="3867"/>
      <c r="L24" s="3867"/>
      <c r="M24" s="3867"/>
      <c r="P24" s="3857"/>
    </row>
    <row r="25" spans="1:16" s="3879" customFormat="1" ht="12.5">
      <c r="A25" s="3876" t="s">
        <v>4654</v>
      </c>
      <c r="B25" s="3905">
        <v>325</v>
      </c>
      <c r="C25" s="3904">
        <v>484380</v>
      </c>
      <c r="D25" s="3905">
        <v>7777</v>
      </c>
      <c r="E25" s="3906" t="s">
        <v>218</v>
      </c>
      <c r="F25" s="3905">
        <v>1596732</v>
      </c>
      <c r="G25" s="3905">
        <v>1570379</v>
      </c>
      <c r="H25" s="3904">
        <v>44880.623</v>
      </c>
      <c r="I25" s="3870" t="s">
        <v>4653</v>
      </c>
      <c r="J25" s="3867"/>
      <c r="K25" s="3867"/>
      <c r="L25" s="3867"/>
      <c r="M25" s="3867"/>
      <c r="P25" s="3857"/>
    </row>
    <row r="26" spans="1:16" s="3879" customFormat="1" ht="12.5">
      <c r="A26" s="3876" t="s">
        <v>4652</v>
      </c>
      <c r="B26" s="3905">
        <v>32</v>
      </c>
      <c r="C26" s="3904">
        <v>69854</v>
      </c>
      <c r="D26" s="3905">
        <v>1131</v>
      </c>
      <c r="E26" s="3906" t="s">
        <v>218</v>
      </c>
      <c r="F26" s="3905">
        <v>221002</v>
      </c>
      <c r="G26" s="3905">
        <v>219358</v>
      </c>
      <c r="H26" s="3904">
        <v>5759.3879999999999</v>
      </c>
      <c r="I26" s="3870" t="s">
        <v>4651</v>
      </c>
      <c r="J26" s="3867"/>
      <c r="K26" s="3867"/>
      <c r="L26" s="3867"/>
      <c r="M26" s="3867"/>
      <c r="P26" s="3857"/>
    </row>
    <row r="27" spans="1:16" s="3859" customFormat="1" ht="12.75" customHeight="1">
      <c r="A27" s="3876" t="s">
        <v>4650</v>
      </c>
      <c r="B27" s="3905">
        <v>87</v>
      </c>
      <c r="C27" s="3904">
        <v>275931</v>
      </c>
      <c r="D27" s="3905">
        <v>4611</v>
      </c>
      <c r="E27" s="3906" t="s">
        <v>218</v>
      </c>
      <c r="F27" s="3905">
        <v>748001</v>
      </c>
      <c r="G27" s="3905">
        <v>733595</v>
      </c>
      <c r="H27" s="3904">
        <v>17729.887999999999</v>
      </c>
      <c r="I27" s="3870" t="s">
        <v>4649</v>
      </c>
      <c r="J27" s="3867"/>
      <c r="K27" s="3867"/>
      <c r="L27" s="3867"/>
      <c r="M27" s="3867"/>
      <c r="P27" s="3857"/>
    </row>
    <row r="28" spans="1:16" s="3859" customFormat="1" ht="12.5">
      <c r="A28" s="3876" t="s">
        <v>4648</v>
      </c>
      <c r="B28" s="3905">
        <v>40</v>
      </c>
      <c r="C28" s="3904">
        <v>216101</v>
      </c>
      <c r="D28" s="3905">
        <v>3372</v>
      </c>
      <c r="E28" s="3906" t="s">
        <v>218</v>
      </c>
      <c r="F28" s="3905">
        <v>489628</v>
      </c>
      <c r="G28" s="3905">
        <v>481706</v>
      </c>
      <c r="H28" s="3904">
        <v>12250.457</v>
      </c>
      <c r="I28" s="3870" t="s">
        <v>4647</v>
      </c>
      <c r="J28" s="3867"/>
      <c r="K28" s="3867"/>
      <c r="L28" s="3867"/>
      <c r="M28" s="3867"/>
      <c r="P28" s="3857"/>
    </row>
    <row r="29" spans="1:16" s="3859" customFormat="1" ht="12.5">
      <c r="A29" s="3876" t="s">
        <v>4646</v>
      </c>
      <c r="B29" s="3905">
        <v>21</v>
      </c>
      <c r="C29" s="3904">
        <v>288399</v>
      </c>
      <c r="D29" s="3905">
        <v>8084</v>
      </c>
      <c r="E29" s="3906" t="s">
        <v>218</v>
      </c>
      <c r="F29" s="3905">
        <v>1207723</v>
      </c>
      <c r="G29" s="3905">
        <v>1192281</v>
      </c>
      <c r="H29" s="3904">
        <v>27559.052</v>
      </c>
      <c r="I29" s="3870" t="s">
        <v>4645</v>
      </c>
      <c r="J29" s="3867"/>
      <c r="K29" s="3867"/>
      <c r="L29" s="3867"/>
      <c r="M29" s="3867"/>
      <c r="P29" s="3857"/>
    </row>
    <row r="30" spans="1:16" ht="39.75" customHeight="1">
      <c r="A30" s="6124"/>
      <c r="B30" s="3864" t="s">
        <v>4620</v>
      </c>
      <c r="C30" s="3866" t="s">
        <v>4619</v>
      </c>
      <c r="D30" s="3864" t="s">
        <v>1003</v>
      </c>
      <c r="E30" s="3865" t="s">
        <v>4618</v>
      </c>
      <c r="F30" s="3864" t="s">
        <v>995</v>
      </c>
      <c r="G30" s="3864" t="s">
        <v>2941</v>
      </c>
      <c r="H30" s="3865" t="s">
        <v>4617</v>
      </c>
      <c r="I30" s="6130" t="s">
        <v>4644</v>
      </c>
      <c r="K30" s="3867"/>
    </row>
    <row r="31" spans="1:16" ht="12.75" customHeight="1">
      <c r="A31" s="6129"/>
      <c r="B31" s="3903" t="s">
        <v>792</v>
      </c>
      <c r="C31" s="3863" t="s">
        <v>3207</v>
      </c>
      <c r="D31" s="3863" t="s">
        <v>792</v>
      </c>
      <c r="E31" s="6126" t="s">
        <v>4605</v>
      </c>
      <c r="F31" s="6127"/>
      <c r="G31" s="6128"/>
      <c r="H31" s="3862" t="s">
        <v>4616</v>
      </c>
      <c r="I31" s="6129"/>
      <c r="K31" s="3867"/>
    </row>
    <row r="32" spans="1:16" s="3753" customFormat="1" ht="12.75" customHeight="1">
      <c r="A32" s="6088" t="s">
        <v>406</v>
      </c>
      <c r="B32" s="6088"/>
      <c r="C32" s="6088"/>
      <c r="D32" s="6088"/>
      <c r="E32" s="6088"/>
      <c r="F32" s="6088"/>
      <c r="G32" s="6088"/>
      <c r="H32" s="6088"/>
      <c r="I32" s="6088"/>
      <c r="K32" s="3867"/>
    </row>
    <row r="33" spans="1:11" s="3879" customFormat="1" ht="10" customHeight="1">
      <c r="A33" s="6117" t="s">
        <v>4615</v>
      </c>
      <c r="B33" s="6117"/>
      <c r="C33" s="6117"/>
      <c r="D33" s="6117"/>
      <c r="E33" s="6117"/>
      <c r="F33" s="6117"/>
      <c r="G33" s="6117"/>
      <c r="H33" s="6117"/>
      <c r="I33" s="6117"/>
      <c r="K33" s="3867"/>
    </row>
    <row r="34" spans="1:11" s="3858" customFormat="1" ht="12" customHeight="1">
      <c r="A34" s="6117" t="s">
        <v>4643</v>
      </c>
      <c r="B34" s="6117"/>
      <c r="C34" s="6117"/>
      <c r="D34" s="6117"/>
      <c r="E34" s="6117"/>
      <c r="F34" s="6117"/>
      <c r="G34" s="6117"/>
      <c r="H34" s="6117"/>
      <c r="I34" s="6117"/>
      <c r="K34" s="3867"/>
    </row>
    <row r="35" spans="1:11">
      <c r="A35" s="3858"/>
      <c r="B35" s="3858"/>
      <c r="C35" s="3858"/>
      <c r="D35" s="3858"/>
      <c r="E35" s="3858"/>
      <c r="F35" s="3858"/>
      <c r="G35" s="3858"/>
      <c r="H35" s="3858"/>
      <c r="I35" s="3858"/>
    </row>
    <row r="36" spans="1:11">
      <c r="A36" s="6117" t="s">
        <v>403</v>
      </c>
      <c r="B36" s="6117"/>
      <c r="C36" s="6117"/>
      <c r="D36" s="6117"/>
      <c r="E36" s="6117"/>
      <c r="F36" s="6117"/>
      <c r="G36" s="6117"/>
      <c r="H36" s="6117"/>
      <c r="I36" s="6117"/>
    </row>
    <row r="37" spans="1:11">
      <c r="A37" s="3825" t="s">
        <v>4642</v>
      </c>
      <c r="B37" s="3858"/>
      <c r="C37" s="3778"/>
      <c r="D37" s="3858"/>
      <c r="E37" s="3858"/>
      <c r="F37" s="3858"/>
      <c r="G37" s="3858"/>
      <c r="H37" s="3858"/>
      <c r="I37" s="3858"/>
    </row>
    <row r="38" spans="1:11" s="2145" customFormat="1">
      <c r="A38" s="3825" t="s">
        <v>4641</v>
      </c>
      <c r="B38" s="3778"/>
      <c r="C38" s="3778"/>
      <c r="D38" s="3778"/>
      <c r="E38" s="3778"/>
      <c r="F38" s="3778"/>
      <c r="G38" s="3778"/>
      <c r="H38" s="3778"/>
      <c r="I38" s="3778"/>
    </row>
    <row r="39" spans="1:11" s="2145" customFormat="1">
      <c r="A39" s="3825" t="s">
        <v>4640</v>
      </c>
      <c r="B39" s="3778"/>
      <c r="C39" s="3778"/>
      <c r="D39" s="3778"/>
      <c r="E39" s="3778"/>
      <c r="F39" s="3778"/>
      <c r="G39" s="3778"/>
      <c r="H39" s="3778"/>
      <c r="I39" s="3778"/>
    </row>
    <row r="40" spans="1:11" s="2145" customFormat="1">
      <c r="A40" s="3825" t="s">
        <v>4639</v>
      </c>
      <c r="B40" s="3778"/>
      <c r="C40" s="3778"/>
      <c r="D40" s="3778"/>
      <c r="E40" s="3778"/>
      <c r="F40" s="3778"/>
      <c r="G40" s="3778"/>
      <c r="H40" s="3778"/>
      <c r="I40" s="3778"/>
    </row>
    <row r="41" spans="1:11" s="2145" customFormat="1">
      <c r="A41" s="3857"/>
    </row>
  </sheetData>
  <mergeCells count="12">
    <mergeCell ref="A36:I36"/>
    <mergeCell ref="A32:I32"/>
    <mergeCell ref="A33:I33"/>
    <mergeCell ref="A34:I34"/>
    <mergeCell ref="A1:I1"/>
    <mergeCell ref="A2:I2"/>
    <mergeCell ref="I4:I5"/>
    <mergeCell ref="I30:I31"/>
    <mergeCell ref="A4:A5"/>
    <mergeCell ref="E5:G5"/>
    <mergeCell ref="A30:A31"/>
    <mergeCell ref="E31:G31"/>
  </mergeCells>
  <hyperlinks>
    <hyperlink ref="A37" r:id="rId1" xr:uid="{6DE403A0-54A8-4761-9443-B53A72C09855}"/>
    <hyperlink ref="A38" r:id="rId2" xr:uid="{E70DF429-E280-4A97-92E8-FE83D7D433FB}"/>
    <hyperlink ref="A39" r:id="rId3" xr:uid="{EDFDC22D-B9CF-4BB5-97CB-8AEC12F6A934}"/>
    <hyperlink ref="A40" r:id="rId4" xr:uid="{651DE031-0BB2-451E-B987-79D0B9AAC493}"/>
    <hyperlink ref="D4" r:id="rId5" xr:uid="{F2D88690-C27F-485A-B6DA-64E2029494F0}"/>
    <hyperlink ref="B4" r:id="rId6" xr:uid="{320AD927-9F42-4B08-A3FB-8EE6097398F3}"/>
    <hyperlink ref="F4" r:id="rId7" xr:uid="{A1B6C56E-1901-4E39-823A-A1E895525A1E}"/>
    <hyperlink ref="G4" r:id="rId8" xr:uid="{50022052-8EE7-40D0-8DE5-F4B059AA7A4D}"/>
    <hyperlink ref="D30" r:id="rId9" xr:uid="{5E8D1685-8B5B-4E3F-BE34-038E6DC12D46}"/>
    <hyperlink ref="B30" r:id="rId10" xr:uid="{517D02C1-349F-4491-9BA7-3FFA7A37D875}"/>
    <hyperlink ref="F30" r:id="rId11" xr:uid="{B5A67081-5A41-47A0-B68D-00D9F30E28A8}"/>
    <hyperlink ref="G30" r:id="rId12" xr:uid="{FB19AAF5-7E5B-45D2-B528-2C639111A2AD}"/>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0A21-2B5B-420B-B3D8-35B6CABFC7CE}">
  <dimension ref="A1:K38"/>
  <sheetViews>
    <sheetView showGridLines="0" workbookViewId="0"/>
  </sheetViews>
  <sheetFormatPr defaultColWidth="7.81640625" defaultRowHeight="10.5"/>
  <cols>
    <col min="1" max="1" width="23.81640625" style="1751" customWidth="1"/>
    <col min="2" max="2" width="8.1796875" style="1751" customWidth="1"/>
    <col min="3" max="3" width="6.7265625" style="1751" customWidth="1"/>
    <col min="4" max="9" width="7.453125" style="1751" customWidth="1"/>
    <col min="10" max="10" width="24.453125" style="1751" customWidth="1"/>
    <col min="11" max="11" width="1.26953125" style="1751" customWidth="1"/>
    <col min="12" max="16384" width="7.81640625" style="1751"/>
  </cols>
  <sheetData>
    <row r="1" spans="1:11" s="3899" customFormat="1" ht="32.25" customHeight="1">
      <c r="A1" s="6092" t="s">
        <v>4741</v>
      </c>
      <c r="B1" s="6092"/>
      <c r="C1" s="6092"/>
      <c r="D1" s="6092"/>
      <c r="E1" s="6092"/>
      <c r="F1" s="6092"/>
      <c r="G1" s="6092"/>
      <c r="H1" s="6092"/>
      <c r="I1" s="6092"/>
      <c r="J1" s="6092"/>
    </row>
    <row r="2" spans="1:11" s="3899" customFormat="1" ht="25.15" customHeight="1">
      <c r="A2" s="4998" t="s">
        <v>4740</v>
      </c>
      <c r="B2" s="4998"/>
      <c r="C2" s="4998"/>
      <c r="D2" s="4998"/>
      <c r="E2" s="4998"/>
      <c r="F2" s="4998"/>
      <c r="G2" s="4998"/>
      <c r="H2" s="4998"/>
      <c r="I2" s="4998"/>
      <c r="J2" s="4998"/>
    </row>
    <row r="3" spans="1:11" s="3899" customFormat="1" ht="14.25" customHeight="1">
      <c r="A3" s="3946" t="s">
        <v>4739</v>
      </c>
      <c r="B3" s="3791"/>
      <c r="C3" s="3791"/>
      <c r="D3" s="3791"/>
      <c r="E3" s="3791"/>
      <c r="F3" s="3791"/>
      <c r="G3" s="3791"/>
      <c r="H3" s="3791"/>
      <c r="J3" s="3945" t="s">
        <v>4738</v>
      </c>
    </row>
    <row r="4" spans="1:11" s="3857" customFormat="1" ht="13.75" customHeight="1">
      <c r="A4" s="6142" t="s">
        <v>4737</v>
      </c>
      <c r="B4" s="6135" t="s">
        <v>4632</v>
      </c>
      <c r="C4" s="6083"/>
      <c r="D4" s="6083"/>
      <c r="E4" s="6083"/>
      <c r="F4" s="6083"/>
      <c r="G4" s="6083"/>
      <c r="H4" s="6083"/>
      <c r="I4" s="6095"/>
      <c r="J4" s="6142"/>
    </row>
    <row r="5" spans="1:11" s="3857" customFormat="1" ht="13.75" customHeight="1">
      <c r="A5" s="6143"/>
      <c r="B5" s="6138" t="s">
        <v>91</v>
      </c>
      <c r="C5" s="6139" t="s">
        <v>4736</v>
      </c>
      <c r="D5" s="6140"/>
      <c r="E5" s="6140"/>
      <c r="F5" s="6140"/>
      <c r="G5" s="6140"/>
      <c r="H5" s="6140"/>
      <c r="I5" s="6141"/>
      <c r="J5" s="6143"/>
    </row>
    <row r="6" spans="1:11" s="3857" customFormat="1" ht="25.5" customHeight="1">
      <c r="A6" s="6144"/>
      <c r="B6" s="6085"/>
      <c r="C6" s="3934" t="s">
        <v>4735</v>
      </c>
      <c r="D6" s="3934" t="s">
        <v>4734</v>
      </c>
      <c r="E6" s="3866" t="s">
        <v>4733</v>
      </c>
      <c r="F6" s="3866" t="s">
        <v>4732</v>
      </c>
      <c r="G6" s="3866" t="s">
        <v>4731</v>
      </c>
      <c r="H6" s="3866" t="s">
        <v>4730</v>
      </c>
      <c r="I6" s="3866" t="s">
        <v>4729</v>
      </c>
      <c r="J6" s="6144"/>
    </row>
    <row r="7" spans="1:11" s="3857" customFormat="1" ht="12" customHeight="1">
      <c r="A7" s="3940" t="s">
        <v>212</v>
      </c>
      <c r="B7" s="3944"/>
      <c r="C7" s="3943"/>
      <c r="D7" s="3943"/>
      <c r="E7" s="3942"/>
      <c r="F7" s="3942"/>
      <c r="G7" s="3942"/>
      <c r="H7" s="3942"/>
      <c r="I7" s="3942"/>
      <c r="J7" s="3941" t="s">
        <v>212</v>
      </c>
      <c r="K7" s="3940"/>
    </row>
    <row r="8" spans="1:11" s="3879" customFormat="1" ht="12" customHeight="1">
      <c r="A8" s="3859" t="s">
        <v>4728</v>
      </c>
      <c r="B8" s="3938">
        <v>14142640</v>
      </c>
      <c r="C8" s="3938">
        <v>407078</v>
      </c>
      <c r="D8" s="3938">
        <v>2878315</v>
      </c>
      <c r="E8" s="3938">
        <v>5110049</v>
      </c>
      <c r="F8" s="3938">
        <v>468778</v>
      </c>
      <c r="G8" s="3938">
        <v>694059</v>
      </c>
      <c r="H8" s="3938">
        <v>1395871</v>
      </c>
      <c r="I8" s="3938" t="s">
        <v>4727</v>
      </c>
      <c r="J8" s="3939" t="s">
        <v>4726</v>
      </c>
      <c r="K8" s="3859"/>
    </row>
    <row r="9" spans="1:11" s="3879" customFormat="1" ht="24" customHeight="1">
      <c r="A9" s="3766" t="s">
        <v>4725</v>
      </c>
      <c r="B9" s="3938">
        <v>10392892</v>
      </c>
      <c r="C9" s="3938">
        <v>346983</v>
      </c>
      <c r="D9" s="3938">
        <v>2263254</v>
      </c>
      <c r="E9" s="3938">
        <v>5110049</v>
      </c>
      <c r="F9" s="3938">
        <v>327083</v>
      </c>
      <c r="G9" s="3938" t="s">
        <v>4724</v>
      </c>
      <c r="H9" s="3938" t="s">
        <v>4723</v>
      </c>
      <c r="I9" s="3938" t="s">
        <v>4722</v>
      </c>
      <c r="J9" s="3769" t="s">
        <v>4721</v>
      </c>
      <c r="K9" s="3766"/>
    </row>
    <row r="10" spans="1:11" s="3879" customFormat="1" ht="12" customHeight="1">
      <c r="A10" s="3935" t="s">
        <v>4720</v>
      </c>
      <c r="B10" s="3937">
        <v>1571311</v>
      </c>
      <c r="C10" s="3937">
        <v>53218</v>
      </c>
      <c r="D10" s="3937">
        <v>330792</v>
      </c>
      <c r="E10" s="3937">
        <v>804009</v>
      </c>
      <c r="F10" s="3937" t="s">
        <v>4719</v>
      </c>
      <c r="G10" s="3937">
        <v>61658</v>
      </c>
      <c r="H10" s="3937">
        <v>136657</v>
      </c>
      <c r="I10" s="3937">
        <v>139810</v>
      </c>
      <c r="J10" s="3936" t="s">
        <v>4718</v>
      </c>
      <c r="K10" s="3935"/>
    </row>
    <row r="11" spans="1:11" s="3879" customFormat="1" ht="28" customHeight="1">
      <c r="A11" s="3935" t="s">
        <v>4717</v>
      </c>
      <c r="B11" s="3937">
        <v>1686944</v>
      </c>
      <c r="C11" s="3937">
        <v>45419</v>
      </c>
      <c r="D11" s="3937">
        <v>412437</v>
      </c>
      <c r="E11" s="3937">
        <v>837780</v>
      </c>
      <c r="F11" s="3937">
        <v>52184</v>
      </c>
      <c r="G11" s="3937">
        <v>69519</v>
      </c>
      <c r="H11" s="3937">
        <v>137413</v>
      </c>
      <c r="I11" s="3937">
        <v>132194</v>
      </c>
      <c r="J11" s="3936" t="s">
        <v>4716</v>
      </c>
      <c r="K11" s="3935"/>
    </row>
    <row r="12" spans="1:11" s="3879" customFormat="1" ht="12" customHeight="1">
      <c r="A12" s="3935" t="s">
        <v>4715</v>
      </c>
      <c r="B12" s="3937">
        <v>1140920</v>
      </c>
      <c r="C12" s="3937">
        <v>19703</v>
      </c>
      <c r="D12" s="3937">
        <v>253730</v>
      </c>
      <c r="E12" s="3937" t="s">
        <v>4714</v>
      </c>
      <c r="F12" s="3937">
        <v>37813</v>
      </c>
      <c r="G12" s="3937">
        <v>42535</v>
      </c>
      <c r="H12" s="3937">
        <v>108710</v>
      </c>
      <c r="I12" s="3937">
        <v>109781</v>
      </c>
      <c r="J12" s="3936" t="s">
        <v>4713</v>
      </c>
      <c r="K12" s="3935"/>
    </row>
    <row r="13" spans="1:11" s="3879" customFormat="1" ht="24" customHeight="1">
      <c r="A13" s="3935" t="s">
        <v>4712</v>
      </c>
      <c r="B13" s="3937">
        <v>1268974</v>
      </c>
      <c r="C13" s="3937" t="s">
        <v>4711</v>
      </c>
      <c r="D13" s="3937">
        <v>271695</v>
      </c>
      <c r="E13" s="3937">
        <v>638449</v>
      </c>
      <c r="F13" s="3937">
        <v>33144</v>
      </c>
      <c r="G13" s="3937">
        <v>52875</v>
      </c>
      <c r="H13" s="3937">
        <v>108282</v>
      </c>
      <c r="I13" s="3937">
        <v>114602</v>
      </c>
      <c r="J13" s="3936" t="s">
        <v>4710</v>
      </c>
      <c r="K13" s="3935"/>
    </row>
    <row r="14" spans="1:11" s="3879" customFormat="1" ht="12" customHeight="1">
      <c r="A14" s="3935" t="s">
        <v>4709</v>
      </c>
      <c r="B14" s="3937">
        <v>1340698</v>
      </c>
      <c r="C14" s="3937">
        <v>47209</v>
      </c>
      <c r="D14" s="3937">
        <v>279275</v>
      </c>
      <c r="E14" s="3937">
        <v>653278</v>
      </c>
      <c r="F14" s="3937">
        <v>43550</v>
      </c>
      <c r="G14" s="3937">
        <v>57811</v>
      </c>
      <c r="H14" s="3937">
        <v>130026</v>
      </c>
      <c r="I14" s="3937">
        <v>129549</v>
      </c>
      <c r="J14" s="3936" t="s">
        <v>4708</v>
      </c>
      <c r="K14" s="3935"/>
    </row>
    <row r="15" spans="1:11" s="3879" customFormat="1" ht="12" customHeight="1">
      <c r="A15" s="3935" t="s">
        <v>4707</v>
      </c>
      <c r="B15" s="3937">
        <v>1842367</v>
      </c>
      <c r="C15" s="3937">
        <v>59352</v>
      </c>
      <c r="D15" s="3937" t="s">
        <v>4706</v>
      </c>
      <c r="E15" s="3937">
        <v>874826</v>
      </c>
      <c r="F15" s="3937">
        <v>61216</v>
      </c>
      <c r="G15" s="3937">
        <v>79176</v>
      </c>
      <c r="H15" s="3937">
        <v>181985</v>
      </c>
      <c r="I15" s="3937">
        <v>186591</v>
      </c>
      <c r="J15" s="3936" t="s">
        <v>4705</v>
      </c>
      <c r="K15" s="3935"/>
    </row>
    <row r="16" spans="1:11" s="3879" customFormat="1" ht="12" customHeight="1">
      <c r="A16" s="3935" t="s">
        <v>4704</v>
      </c>
      <c r="B16" s="3937">
        <v>1437619</v>
      </c>
      <c r="C16" s="3937">
        <v>52275</v>
      </c>
      <c r="D16" s="3937">
        <v>302299</v>
      </c>
      <c r="E16" s="3937">
        <v>684639</v>
      </c>
      <c r="F16" s="3937">
        <v>49307</v>
      </c>
      <c r="G16" s="3937">
        <v>66349</v>
      </c>
      <c r="H16" s="3937">
        <v>139896</v>
      </c>
      <c r="I16" s="3937">
        <v>142855</v>
      </c>
      <c r="J16" s="3936" t="s">
        <v>4703</v>
      </c>
      <c r="K16" s="3935"/>
    </row>
    <row r="17" spans="1:11" s="3879" customFormat="1" ht="12" customHeight="1">
      <c r="A17" s="3935" t="s">
        <v>4702</v>
      </c>
      <c r="B17" s="3937">
        <v>104059</v>
      </c>
      <c r="C17" s="3937">
        <v>19880</v>
      </c>
      <c r="D17" s="3937">
        <v>13803</v>
      </c>
      <c r="E17" s="3937">
        <v>48422</v>
      </c>
      <c r="F17" s="3937">
        <v>4703</v>
      </c>
      <c r="G17" s="3937">
        <v>5634</v>
      </c>
      <c r="H17" s="3937">
        <v>8443</v>
      </c>
      <c r="I17" s="3937">
        <v>3174</v>
      </c>
      <c r="J17" s="3936" t="s">
        <v>4701</v>
      </c>
      <c r="K17" s="3935"/>
    </row>
    <row r="18" spans="1:11" s="3879" customFormat="1" ht="12" customHeight="1">
      <c r="A18" s="3766" t="s">
        <v>4700</v>
      </c>
      <c r="B18" s="3938">
        <v>3749747</v>
      </c>
      <c r="C18" s="3938">
        <v>60095</v>
      </c>
      <c r="D18" s="3938">
        <v>615061</v>
      </c>
      <c r="E18" s="3938">
        <v>1687237</v>
      </c>
      <c r="F18" s="3938">
        <v>141695</v>
      </c>
      <c r="G18" s="3938">
        <v>258502</v>
      </c>
      <c r="H18" s="3938">
        <v>444458</v>
      </c>
      <c r="I18" s="3938">
        <v>542699</v>
      </c>
      <c r="J18" s="3769" t="s">
        <v>4699</v>
      </c>
      <c r="K18" s="3766"/>
    </row>
    <row r="19" spans="1:11" s="3879" customFormat="1" ht="24" customHeight="1">
      <c r="A19" s="3935" t="s">
        <v>4698</v>
      </c>
      <c r="B19" s="3937" t="s">
        <v>4697</v>
      </c>
      <c r="C19" s="3937">
        <v>25203</v>
      </c>
      <c r="D19" s="3937">
        <v>189279</v>
      </c>
      <c r="E19" s="3937">
        <v>443360</v>
      </c>
      <c r="F19" s="3937">
        <v>36653</v>
      </c>
      <c r="G19" s="3937">
        <v>44814</v>
      </c>
      <c r="H19" s="3937">
        <v>111801</v>
      </c>
      <c r="I19" s="3937">
        <v>117799</v>
      </c>
      <c r="J19" s="3936" t="s">
        <v>4696</v>
      </c>
      <c r="K19" s="3935"/>
    </row>
    <row r="20" spans="1:11" s="3879" customFormat="1" ht="24" customHeight="1">
      <c r="A20" s="3935" t="s">
        <v>4695</v>
      </c>
      <c r="B20" s="3937">
        <v>517113</v>
      </c>
      <c r="C20" s="3937">
        <v>15576</v>
      </c>
      <c r="D20" s="3937">
        <v>99862</v>
      </c>
      <c r="E20" s="3937">
        <v>243322</v>
      </c>
      <c r="F20" s="3937">
        <v>20621</v>
      </c>
      <c r="G20" s="3937">
        <v>25366</v>
      </c>
      <c r="H20" s="3937">
        <v>56210</v>
      </c>
      <c r="I20" s="3937">
        <v>56156</v>
      </c>
      <c r="J20" s="3936" t="s">
        <v>4694</v>
      </c>
      <c r="K20" s="3935"/>
    </row>
    <row r="21" spans="1:11" s="3879" customFormat="1" ht="12" customHeight="1">
      <c r="A21" s="3935" t="s">
        <v>4693</v>
      </c>
      <c r="B21" s="3937">
        <v>142027</v>
      </c>
      <c r="C21" s="3937">
        <v>410</v>
      </c>
      <c r="D21" s="3937">
        <v>20376</v>
      </c>
      <c r="E21" s="3937">
        <v>53819</v>
      </c>
      <c r="F21" s="3937">
        <v>567</v>
      </c>
      <c r="G21" s="3937">
        <v>8985</v>
      </c>
      <c r="H21" s="3937">
        <v>22869</v>
      </c>
      <c r="I21" s="3937">
        <v>35001</v>
      </c>
      <c r="J21" s="3936" t="s">
        <v>4692</v>
      </c>
      <c r="K21" s="3935"/>
    </row>
    <row r="22" spans="1:11" s="3879" customFormat="1" ht="12" customHeight="1">
      <c r="A22" s="3935" t="s">
        <v>4691</v>
      </c>
      <c r="B22" s="3937">
        <v>28109</v>
      </c>
      <c r="C22" s="3937">
        <v>144</v>
      </c>
      <c r="D22" s="3937">
        <v>5499</v>
      </c>
      <c r="E22" s="3937">
        <v>9740</v>
      </c>
      <c r="F22" s="3937">
        <v>263</v>
      </c>
      <c r="G22" s="3937">
        <v>1935</v>
      </c>
      <c r="H22" s="3937">
        <v>3728</v>
      </c>
      <c r="I22" s="3937">
        <v>6799</v>
      </c>
      <c r="J22" s="3936" t="s">
        <v>4690</v>
      </c>
      <c r="K22" s="3935"/>
    </row>
    <row r="23" spans="1:11" s="3879" customFormat="1" ht="24" customHeight="1">
      <c r="A23" s="3935" t="s">
        <v>4689</v>
      </c>
      <c r="B23" s="3937">
        <v>243612</v>
      </c>
      <c r="C23" s="3937">
        <v>2181</v>
      </c>
      <c r="D23" s="3937">
        <v>19753</v>
      </c>
      <c r="E23" s="3937">
        <v>93518</v>
      </c>
      <c r="F23" s="3937">
        <v>11259</v>
      </c>
      <c r="G23" s="3937">
        <v>19096</v>
      </c>
      <c r="H23" s="3937">
        <v>44912</v>
      </c>
      <c r="I23" s="3937">
        <v>52893</v>
      </c>
      <c r="J23" s="3936" t="s">
        <v>4688</v>
      </c>
      <c r="K23" s="3935"/>
    </row>
    <row r="24" spans="1:11" s="3879" customFormat="1" ht="37.15" customHeight="1">
      <c r="A24" s="3935" t="s">
        <v>4687</v>
      </c>
      <c r="B24" s="3937">
        <v>216182</v>
      </c>
      <c r="C24" s="3937">
        <v>1636</v>
      </c>
      <c r="D24" s="3937">
        <v>20584</v>
      </c>
      <c r="E24" s="3937">
        <v>104155</v>
      </c>
      <c r="F24" s="3937">
        <v>2149</v>
      </c>
      <c r="G24" s="3937">
        <v>12400</v>
      </c>
      <c r="H24" s="3937">
        <v>24156</v>
      </c>
      <c r="I24" s="3937" t="s">
        <v>4686</v>
      </c>
      <c r="J24" s="3936" t="s">
        <v>4685</v>
      </c>
      <c r="K24" s="3935"/>
    </row>
    <row r="25" spans="1:11" s="3879" customFormat="1" ht="12" customHeight="1">
      <c r="A25" s="3935" t="s">
        <v>4684</v>
      </c>
      <c r="B25" s="3937">
        <v>25370</v>
      </c>
      <c r="C25" s="3937">
        <v>174</v>
      </c>
      <c r="D25" s="3937">
        <v>2538</v>
      </c>
      <c r="E25" s="3937">
        <v>6848</v>
      </c>
      <c r="F25" s="3937">
        <v>1056</v>
      </c>
      <c r="G25" s="3937">
        <v>2233</v>
      </c>
      <c r="H25" s="3937">
        <v>4633</v>
      </c>
      <c r="I25" s="3937">
        <v>7888</v>
      </c>
      <c r="J25" s="3936" t="s">
        <v>4683</v>
      </c>
      <c r="K25" s="3935"/>
    </row>
    <row r="26" spans="1:11" s="3879" customFormat="1" ht="12" customHeight="1">
      <c r="A26" s="3935" t="s">
        <v>4682</v>
      </c>
      <c r="B26" s="3937">
        <v>115722</v>
      </c>
      <c r="C26" s="3937">
        <v>966</v>
      </c>
      <c r="D26" s="3937">
        <v>5058</v>
      </c>
      <c r="E26" s="3937">
        <v>35931</v>
      </c>
      <c r="F26" s="3937">
        <v>5119</v>
      </c>
      <c r="G26" s="3937">
        <v>9181</v>
      </c>
      <c r="H26" s="3937">
        <v>29443</v>
      </c>
      <c r="I26" s="3937">
        <v>30024</v>
      </c>
      <c r="J26" s="3936" t="s">
        <v>4681</v>
      </c>
      <c r="K26" s="3935"/>
    </row>
    <row r="27" spans="1:11" s="3879" customFormat="1" ht="24" customHeight="1">
      <c r="A27" s="3935" t="s">
        <v>4680</v>
      </c>
      <c r="B27" s="3937">
        <v>30718</v>
      </c>
      <c r="C27" s="3937">
        <v>125</v>
      </c>
      <c r="D27" s="3937">
        <v>4400</v>
      </c>
      <c r="E27" s="3937">
        <v>17473</v>
      </c>
      <c r="F27" s="3937">
        <v>801</v>
      </c>
      <c r="G27" s="3937">
        <v>2173</v>
      </c>
      <c r="H27" s="3937">
        <v>2715</v>
      </c>
      <c r="I27" s="3937">
        <v>3032</v>
      </c>
      <c r="J27" s="3936" t="s">
        <v>4679</v>
      </c>
      <c r="K27" s="3935"/>
    </row>
    <row r="28" spans="1:11" s="3859" customFormat="1" ht="12" customHeight="1">
      <c r="A28" s="3935" t="s">
        <v>4678</v>
      </c>
      <c r="B28" s="3937">
        <v>106355</v>
      </c>
      <c r="C28" s="3937">
        <v>1024</v>
      </c>
      <c r="D28" s="3937">
        <v>6451</v>
      </c>
      <c r="E28" s="3937" t="s">
        <v>4677</v>
      </c>
      <c r="F28" s="3937">
        <v>3698</v>
      </c>
      <c r="G28" s="3937">
        <v>7702</v>
      </c>
      <c r="H28" s="3937">
        <v>25903</v>
      </c>
      <c r="I28" s="3937">
        <v>28712</v>
      </c>
      <c r="J28" s="3936" t="s">
        <v>4676</v>
      </c>
      <c r="K28" s="3935"/>
    </row>
    <row r="29" spans="1:11" s="3859" customFormat="1" ht="12" customHeight="1">
      <c r="A29" s="3935" t="s">
        <v>4675</v>
      </c>
      <c r="B29" s="3937">
        <v>1355632</v>
      </c>
      <c r="C29" s="3937">
        <v>12657</v>
      </c>
      <c r="D29" s="3937">
        <v>241261</v>
      </c>
      <c r="E29" s="3937">
        <v>646206</v>
      </c>
      <c r="F29" s="3937">
        <v>59510</v>
      </c>
      <c r="G29" s="3937">
        <v>124618</v>
      </c>
      <c r="H29" s="3937">
        <v>118087</v>
      </c>
      <c r="I29" s="3937">
        <v>153293</v>
      </c>
      <c r="J29" s="3936" t="s">
        <v>4674</v>
      </c>
      <c r="K29" s="3935"/>
    </row>
    <row r="30" spans="1:11" s="3857" customFormat="1" ht="13.75" customHeight="1">
      <c r="A30" s="6124"/>
      <c r="B30" s="6135" t="s">
        <v>2941</v>
      </c>
      <c r="C30" s="6083"/>
      <c r="D30" s="6083"/>
      <c r="E30" s="6083"/>
      <c r="F30" s="6083"/>
      <c r="G30" s="6083"/>
      <c r="H30" s="6083"/>
      <c r="I30" s="6095"/>
      <c r="J30" s="6130" t="s">
        <v>4673</v>
      </c>
    </row>
    <row r="31" spans="1:11" s="3857" customFormat="1" ht="13.75" customHeight="1">
      <c r="A31" s="6134"/>
      <c r="B31" s="6138" t="s">
        <v>91</v>
      </c>
      <c r="C31" s="6139" t="s">
        <v>4672</v>
      </c>
      <c r="D31" s="6140"/>
      <c r="E31" s="6140"/>
      <c r="F31" s="6140"/>
      <c r="G31" s="6140"/>
      <c r="H31" s="6140"/>
      <c r="I31" s="6141"/>
      <c r="J31" s="6136"/>
    </row>
    <row r="32" spans="1:11" s="3857" customFormat="1" ht="25.5" customHeight="1">
      <c r="A32" s="6125"/>
      <c r="B32" s="6085"/>
      <c r="C32" s="3934" t="s">
        <v>4671</v>
      </c>
      <c r="D32" s="3934" t="s">
        <v>4670</v>
      </c>
      <c r="E32" s="3866" t="s">
        <v>4669</v>
      </c>
      <c r="F32" s="3866" t="s">
        <v>4668</v>
      </c>
      <c r="G32" s="3866" t="s">
        <v>4667</v>
      </c>
      <c r="H32" s="3866" t="s">
        <v>4666</v>
      </c>
      <c r="I32" s="3866" t="s">
        <v>4665</v>
      </c>
      <c r="J32" s="6137"/>
    </row>
    <row r="33" spans="1:10" s="3753" customFormat="1" ht="12.75" customHeight="1">
      <c r="A33" s="6088" t="s">
        <v>406</v>
      </c>
      <c r="B33" s="6088"/>
      <c r="C33" s="6088"/>
      <c r="D33" s="6088"/>
      <c r="E33" s="6088"/>
      <c r="F33" s="6088"/>
      <c r="G33" s="6088"/>
      <c r="H33" s="6088"/>
      <c r="I33" s="6088"/>
      <c r="J33" s="6088"/>
    </row>
    <row r="34" spans="1:10" s="3879" customFormat="1" ht="10.5" customHeight="1">
      <c r="A34" s="6132" t="s">
        <v>4615</v>
      </c>
      <c r="B34" s="6132"/>
      <c r="C34" s="6132"/>
      <c r="D34" s="6132"/>
      <c r="E34" s="6132"/>
      <c r="F34" s="6132"/>
      <c r="G34" s="6132"/>
      <c r="H34" s="6132"/>
      <c r="I34" s="6133"/>
      <c r="J34" s="6133"/>
    </row>
    <row r="35" spans="1:10" s="3858" customFormat="1" ht="10.5" customHeight="1">
      <c r="A35" s="6132" t="s">
        <v>4643</v>
      </c>
      <c r="B35" s="6132"/>
      <c r="C35" s="6132"/>
      <c r="D35" s="6132"/>
      <c r="E35" s="6132"/>
      <c r="F35" s="6132"/>
      <c r="G35" s="6132"/>
      <c r="H35" s="6132"/>
      <c r="I35" s="6133"/>
      <c r="J35" s="6133"/>
    </row>
    <row r="36" spans="1:10" s="3858" customFormat="1" ht="12.75" customHeight="1">
      <c r="A36" s="6117"/>
      <c r="B36" s="6117"/>
      <c r="C36" s="6117"/>
      <c r="D36" s="6117"/>
      <c r="E36" s="6117"/>
      <c r="F36" s="6117"/>
      <c r="G36" s="6117"/>
      <c r="H36" s="6117"/>
      <c r="I36" s="6117"/>
      <c r="J36" s="6117"/>
    </row>
    <row r="37" spans="1:10">
      <c r="A37" s="6132" t="s">
        <v>403</v>
      </c>
      <c r="B37" s="6132"/>
      <c r="C37" s="6132"/>
      <c r="D37" s="6132"/>
      <c r="E37" s="6132"/>
      <c r="F37" s="6132"/>
      <c r="G37" s="6132"/>
      <c r="H37" s="6132"/>
      <c r="I37" s="6133"/>
      <c r="J37" s="6133"/>
    </row>
    <row r="38" spans="1:10" s="2145" customFormat="1">
      <c r="A38" s="3750" t="s">
        <v>4664</v>
      </c>
      <c r="B38" s="3778"/>
      <c r="C38" s="3778"/>
      <c r="D38" s="3778"/>
      <c r="E38" s="3778"/>
      <c r="F38" s="3778"/>
      <c r="G38" s="3778"/>
      <c r="H38" s="3778"/>
      <c r="I38" s="3778"/>
      <c r="J38" s="3778"/>
    </row>
  </sheetData>
  <mergeCells count="17">
    <mergeCell ref="A1:J1"/>
    <mergeCell ref="A2:J2"/>
    <mergeCell ref="A4:A6"/>
    <mergeCell ref="B4:I4"/>
    <mergeCell ref="J4:J6"/>
    <mergeCell ref="B5:B6"/>
    <mergeCell ref="C5:I5"/>
    <mergeCell ref="A34:J34"/>
    <mergeCell ref="A35:J35"/>
    <mergeCell ref="A36:J36"/>
    <mergeCell ref="A37:J37"/>
    <mergeCell ref="A30:A32"/>
    <mergeCell ref="B30:I30"/>
    <mergeCell ref="J30:J32"/>
    <mergeCell ref="B31:B32"/>
    <mergeCell ref="C31:I31"/>
    <mergeCell ref="A33:J33"/>
  </mergeCells>
  <hyperlinks>
    <hyperlink ref="A38" r:id="rId1" xr:uid="{C8C8E489-7CD8-49F5-A200-A62392A3F5C0}"/>
    <hyperlink ref="B4:I4" r:id="rId2" display="Volume de vendas" xr:uid="{155F1402-49A5-470E-839C-890B28D86B81}"/>
    <hyperlink ref="B30:I30" r:id="rId3" display="Sales" xr:uid="{07461BD5-395D-4706-AA65-D477CF89ACA7}"/>
  </hyperlinks>
  <pageMargins left="0.31496062992125984" right="0.19685039370078741" top="0.74803149606299213" bottom="0.74803149606299213" header="0.31496062992125984" footer="0.31496062992125984"/>
  <pageSetup paperSize="9" scale="85" orientation="portrait" r:id="rId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6BF0-1415-4D4D-A830-9C76D77ED7B0}">
  <dimension ref="A1:M37"/>
  <sheetViews>
    <sheetView showGridLines="0" workbookViewId="0"/>
  </sheetViews>
  <sheetFormatPr defaultColWidth="7.81640625" defaultRowHeight="10.5"/>
  <cols>
    <col min="1" max="1" width="32.26953125" style="1751" customWidth="1"/>
    <col min="2" max="2" width="7.453125" style="1751" customWidth="1"/>
    <col min="3" max="4" width="6.453125" style="1751" customWidth="1"/>
    <col min="5" max="5" width="7.7265625" style="1751" customWidth="1"/>
    <col min="6" max="6" width="7.453125" style="1751" customWidth="1"/>
    <col min="7" max="7" width="30.26953125" style="1751" customWidth="1"/>
    <col min="8" max="8" width="7.26953125" style="1751" customWidth="1"/>
    <col min="9" max="16384" width="7.81640625" style="1751"/>
  </cols>
  <sheetData>
    <row r="1" spans="1:13" s="3899" customFormat="1" ht="35.25" customHeight="1">
      <c r="A1" s="6092" t="s">
        <v>4863</v>
      </c>
      <c r="B1" s="6092"/>
      <c r="C1" s="6092"/>
      <c r="D1" s="6092"/>
      <c r="E1" s="6092"/>
      <c r="F1" s="6092"/>
      <c r="G1" s="6092"/>
      <c r="I1" s="3954"/>
    </row>
    <row r="2" spans="1:13" s="3899" customFormat="1" ht="33.75" customHeight="1">
      <c r="A2" s="4998" t="s">
        <v>4862</v>
      </c>
      <c r="B2" s="4998"/>
      <c r="C2" s="4998"/>
      <c r="D2" s="4998"/>
      <c r="E2" s="4998"/>
      <c r="F2" s="4998"/>
      <c r="G2" s="4998"/>
    </row>
    <row r="3" spans="1:13" s="3899" customFormat="1" ht="14">
      <c r="A3" s="3946" t="s">
        <v>4739</v>
      </c>
      <c r="B3" s="3791"/>
      <c r="C3" s="3791"/>
      <c r="D3" s="3791"/>
      <c r="E3" s="3791"/>
      <c r="F3" s="3791"/>
      <c r="G3" s="3945" t="s">
        <v>4738</v>
      </c>
    </row>
    <row r="4" spans="1:13" s="3857" customFormat="1" ht="12.75" customHeight="1">
      <c r="A4" s="6142" t="s">
        <v>4737</v>
      </c>
      <c r="B4" s="6135" t="s">
        <v>4632</v>
      </c>
      <c r="C4" s="6083"/>
      <c r="D4" s="6083"/>
      <c r="E4" s="6083"/>
      <c r="F4" s="6083"/>
      <c r="G4" s="6142"/>
    </row>
    <row r="5" spans="1:13" s="3857" customFormat="1" ht="13">
      <c r="A5" s="6143"/>
      <c r="B5" s="6138" t="s">
        <v>91</v>
      </c>
      <c r="C5" s="6139" t="s">
        <v>4736</v>
      </c>
      <c r="D5" s="6140"/>
      <c r="E5" s="6140"/>
      <c r="F5" s="6140"/>
      <c r="G5" s="6143"/>
    </row>
    <row r="6" spans="1:13" s="3857" customFormat="1" ht="23">
      <c r="A6" s="6144"/>
      <c r="B6" s="6085"/>
      <c r="C6" s="3934" t="s">
        <v>4735</v>
      </c>
      <c r="D6" s="3934" t="s">
        <v>4734</v>
      </c>
      <c r="E6" s="3866" t="s">
        <v>4733</v>
      </c>
      <c r="F6" s="3866" t="s">
        <v>4861</v>
      </c>
      <c r="G6" s="6144"/>
    </row>
    <row r="7" spans="1:13" s="3857" customFormat="1" ht="13">
      <c r="A7" s="3940" t="s">
        <v>212</v>
      </c>
      <c r="B7" s="3944"/>
      <c r="C7" s="3943"/>
      <c r="D7" s="3943"/>
      <c r="E7" s="3942"/>
      <c r="F7" s="3942"/>
      <c r="G7" s="3953" t="s">
        <v>212</v>
      </c>
      <c r="H7" s="3940"/>
    </row>
    <row r="8" spans="1:13" s="3857" customFormat="1">
      <c r="A8" s="3859" t="s">
        <v>4728</v>
      </c>
      <c r="B8" s="3938" t="s">
        <v>4860</v>
      </c>
      <c r="C8" s="3938">
        <v>690146</v>
      </c>
      <c r="D8" s="3938">
        <v>870522</v>
      </c>
      <c r="E8" s="3938">
        <v>1570379</v>
      </c>
      <c r="F8" s="3938">
        <v>2626941</v>
      </c>
      <c r="G8" s="3939" t="s">
        <v>4726</v>
      </c>
      <c r="H8" s="3952"/>
      <c r="I8" s="3951"/>
    </row>
    <row r="9" spans="1:13" s="3857" customFormat="1">
      <c r="A9" s="3766" t="s">
        <v>4700</v>
      </c>
      <c r="B9" s="3938" t="s">
        <v>4859</v>
      </c>
      <c r="C9" s="3938">
        <v>659506</v>
      </c>
      <c r="D9" s="3938">
        <v>869840</v>
      </c>
      <c r="E9" s="3938" t="s">
        <v>4858</v>
      </c>
      <c r="F9" s="3938">
        <v>2542763</v>
      </c>
      <c r="G9" s="2621" t="s">
        <v>4857</v>
      </c>
      <c r="H9" s="3952"/>
      <c r="I9" s="3951"/>
    </row>
    <row r="10" spans="1:13" s="3857" customFormat="1" ht="21">
      <c r="A10" s="3935" t="s">
        <v>4856</v>
      </c>
      <c r="B10" s="3937">
        <v>173909</v>
      </c>
      <c r="C10" s="3937">
        <v>135580</v>
      </c>
      <c r="D10" s="3937" t="s">
        <v>4855</v>
      </c>
      <c r="E10" s="3937">
        <v>1111</v>
      </c>
      <c r="F10" s="3937">
        <v>3337</v>
      </c>
      <c r="G10" s="3936" t="s">
        <v>4854</v>
      </c>
      <c r="H10" s="3902"/>
      <c r="I10" s="3879"/>
      <c r="J10" s="3879"/>
      <c r="K10" s="3879"/>
      <c r="L10" s="3879"/>
      <c r="M10" s="3879"/>
    </row>
    <row r="11" spans="1:13" s="3879" customFormat="1">
      <c r="A11" s="3935" t="s">
        <v>4853</v>
      </c>
      <c r="B11" s="3937">
        <v>6654</v>
      </c>
      <c r="C11" s="3937">
        <v>29</v>
      </c>
      <c r="D11" s="3937">
        <v>56</v>
      </c>
      <c r="E11" s="3937">
        <v>1641</v>
      </c>
      <c r="F11" s="3937">
        <v>4928</v>
      </c>
      <c r="G11" s="3936" t="s">
        <v>4852</v>
      </c>
      <c r="H11" s="3902"/>
    </row>
    <row r="12" spans="1:13" s="3879" customFormat="1">
      <c r="A12" s="3935" t="s">
        <v>4851</v>
      </c>
      <c r="B12" s="3937">
        <v>1185115</v>
      </c>
      <c r="C12" s="3937">
        <v>249221</v>
      </c>
      <c r="D12" s="3937" t="s">
        <v>4850</v>
      </c>
      <c r="E12" s="3937" t="s">
        <v>4849</v>
      </c>
      <c r="F12" s="3937" t="s">
        <v>4848</v>
      </c>
      <c r="G12" s="3936" t="s">
        <v>4847</v>
      </c>
      <c r="H12" s="3902"/>
    </row>
    <row r="13" spans="1:13" s="3879" customFormat="1" ht="21">
      <c r="A13" s="3935" t="s">
        <v>4846</v>
      </c>
      <c r="B13" s="3937" t="s">
        <v>4845</v>
      </c>
      <c r="C13" s="3937" t="s">
        <v>4844</v>
      </c>
      <c r="D13" s="3937" t="s">
        <v>4843</v>
      </c>
      <c r="E13" s="3937" t="s">
        <v>4842</v>
      </c>
      <c r="F13" s="3937" t="s">
        <v>4841</v>
      </c>
      <c r="G13" s="3936" t="s">
        <v>4840</v>
      </c>
      <c r="H13" s="3902"/>
    </row>
    <row r="14" spans="1:13" s="3879" customFormat="1" ht="50.9" customHeight="1">
      <c r="A14" s="3935" t="s">
        <v>4839</v>
      </c>
      <c r="B14" s="3937" t="s">
        <v>4838</v>
      </c>
      <c r="C14" s="3937" t="s">
        <v>4837</v>
      </c>
      <c r="D14" s="3937" t="s">
        <v>4836</v>
      </c>
      <c r="E14" s="3937" t="s">
        <v>4835</v>
      </c>
      <c r="F14" s="3937" t="s">
        <v>4834</v>
      </c>
      <c r="G14" s="3936" t="s">
        <v>4833</v>
      </c>
      <c r="H14" s="3902"/>
    </row>
    <row r="15" spans="1:13" s="3879" customFormat="1" ht="25.9" customHeight="1">
      <c r="A15" s="3935" t="s">
        <v>4832</v>
      </c>
      <c r="B15" s="3937" t="s">
        <v>4831</v>
      </c>
      <c r="C15" s="3937" t="s">
        <v>4830</v>
      </c>
      <c r="D15" s="3937" t="s">
        <v>4829</v>
      </c>
      <c r="E15" s="3937" t="s">
        <v>4828</v>
      </c>
      <c r="F15" s="3937" t="s">
        <v>4827</v>
      </c>
      <c r="G15" s="3936" t="s">
        <v>4826</v>
      </c>
      <c r="H15" s="3902"/>
    </row>
    <row r="16" spans="1:13" s="3879" customFormat="1" ht="21">
      <c r="A16" s="3935" t="s">
        <v>4825</v>
      </c>
      <c r="B16" s="3937" t="s">
        <v>4824</v>
      </c>
      <c r="C16" s="3937" t="s">
        <v>4823</v>
      </c>
      <c r="D16" s="3937" t="s">
        <v>4822</v>
      </c>
      <c r="E16" s="3937" t="s">
        <v>4821</v>
      </c>
      <c r="F16" s="3937" t="s">
        <v>4820</v>
      </c>
      <c r="G16" s="3936" t="s">
        <v>4819</v>
      </c>
      <c r="H16" s="3902"/>
    </row>
    <row r="17" spans="1:13" s="3879" customFormat="1" ht="21">
      <c r="A17" s="3935" t="s">
        <v>4818</v>
      </c>
      <c r="B17" s="3937" t="s">
        <v>4817</v>
      </c>
      <c r="C17" s="3937" t="s">
        <v>4816</v>
      </c>
      <c r="D17" s="3937" t="s">
        <v>4815</v>
      </c>
      <c r="E17" s="3937" t="s">
        <v>4814</v>
      </c>
      <c r="F17" s="3937" t="s">
        <v>4813</v>
      </c>
      <c r="G17" s="3936" t="s">
        <v>4812</v>
      </c>
      <c r="H17" s="3902"/>
    </row>
    <row r="18" spans="1:13" s="3879" customFormat="1" ht="31.5">
      <c r="A18" s="3935" t="s">
        <v>4811</v>
      </c>
      <c r="B18" s="3937" t="s">
        <v>4810</v>
      </c>
      <c r="C18" s="3937" t="s">
        <v>4809</v>
      </c>
      <c r="D18" s="3937" t="s">
        <v>4808</v>
      </c>
      <c r="E18" s="3937" t="s">
        <v>4807</v>
      </c>
      <c r="F18" s="3937" t="s">
        <v>4806</v>
      </c>
      <c r="G18" s="3936" t="s">
        <v>4805</v>
      </c>
      <c r="H18" s="3950"/>
    </row>
    <row r="19" spans="1:13" s="3879" customFormat="1">
      <c r="A19" s="3935" t="s">
        <v>4804</v>
      </c>
      <c r="B19" s="3937" t="s">
        <v>4803</v>
      </c>
      <c r="C19" s="3937" t="s">
        <v>4802</v>
      </c>
      <c r="D19" s="3937" t="s">
        <v>4801</v>
      </c>
      <c r="E19" s="3937" t="s">
        <v>4800</v>
      </c>
      <c r="F19" s="3937" t="s">
        <v>4799</v>
      </c>
      <c r="G19" s="3936" t="s">
        <v>4798</v>
      </c>
      <c r="H19" s="3902"/>
    </row>
    <row r="20" spans="1:13" s="3879" customFormat="1">
      <c r="A20" s="3935" t="s">
        <v>4797</v>
      </c>
      <c r="B20" s="3937" t="s">
        <v>4796</v>
      </c>
      <c r="C20" s="3937" t="s">
        <v>4795</v>
      </c>
      <c r="D20" s="3937" t="s">
        <v>4794</v>
      </c>
      <c r="E20" s="3937" t="s">
        <v>4793</v>
      </c>
      <c r="F20" s="3937" t="s">
        <v>4792</v>
      </c>
      <c r="G20" s="3936" t="s">
        <v>4676</v>
      </c>
      <c r="H20" s="3902"/>
    </row>
    <row r="21" spans="1:13" s="3879" customFormat="1">
      <c r="A21" s="3935" t="s">
        <v>4791</v>
      </c>
      <c r="B21" s="3937" t="s">
        <v>4790</v>
      </c>
      <c r="C21" s="3937" t="s">
        <v>4789</v>
      </c>
      <c r="D21" s="3937" t="s">
        <v>4788</v>
      </c>
      <c r="E21" s="3937" t="s">
        <v>4787</v>
      </c>
      <c r="F21" s="3937" t="s">
        <v>4786</v>
      </c>
      <c r="G21" s="3936" t="s">
        <v>4785</v>
      </c>
      <c r="H21" s="3902"/>
    </row>
    <row r="22" spans="1:13" s="3879" customFormat="1" ht="31.5">
      <c r="A22" s="3935" t="s">
        <v>4784</v>
      </c>
      <c r="B22" s="3937" t="s">
        <v>4783</v>
      </c>
      <c r="C22" s="3937" t="s">
        <v>4782</v>
      </c>
      <c r="D22" s="3937" t="s">
        <v>4781</v>
      </c>
      <c r="E22" s="3937" t="s">
        <v>4780</v>
      </c>
      <c r="F22" s="3937" t="s">
        <v>4779</v>
      </c>
      <c r="G22" s="3936" t="s">
        <v>4778</v>
      </c>
      <c r="H22" s="3902"/>
    </row>
    <row r="23" spans="1:13" s="3879" customFormat="1" ht="21">
      <c r="A23" s="3935" t="s">
        <v>4777</v>
      </c>
      <c r="B23" s="3937" t="s">
        <v>4776</v>
      </c>
      <c r="C23" s="3937" t="s">
        <v>4775</v>
      </c>
      <c r="D23" s="3937" t="s">
        <v>4774</v>
      </c>
      <c r="E23" s="3937" t="s">
        <v>4773</v>
      </c>
      <c r="F23" s="3937" t="s">
        <v>4772</v>
      </c>
      <c r="G23" s="3936" t="s">
        <v>4771</v>
      </c>
      <c r="H23" s="3902"/>
    </row>
    <row r="24" spans="1:13" s="3879" customFormat="1" ht="21">
      <c r="A24" s="3935" t="s">
        <v>4770</v>
      </c>
      <c r="B24" s="3937" t="s">
        <v>4769</v>
      </c>
      <c r="C24" s="3937" t="s">
        <v>502</v>
      </c>
      <c r="D24" s="3937">
        <v>266</v>
      </c>
      <c r="E24" s="3937" t="s">
        <v>4768</v>
      </c>
      <c r="F24" s="3937" t="s">
        <v>4767</v>
      </c>
      <c r="G24" s="3936" t="s">
        <v>4766</v>
      </c>
      <c r="H24" s="3902"/>
      <c r="I24" s="3902"/>
      <c r="J24" s="3902"/>
    </row>
    <row r="25" spans="1:13" s="3879" customFormat="1">
      <c r="A25" s="3935" t="s">
        <v>4765</v>
      </c>
      <c r="B25" s="3937" t="s">
        <v>4764</v>
      </c>
      <c r="C25" s="3937" t="s">
        <v>502</v>
      </c>
      <c r="D25" s="3949" t="s">
        <v>502</v>
      </c>
      <c r="E25" s="3937" t="s">
        <v>4763</v>
      </c>
      <c r="F25" s="3937" t="s">
        <v>4762</v>
      </c>
      <c r="G25" s="3936" t="s">
        <v>4761</v>
      </c>
      <c r="H25" s="3902"/>
    </row>
    <row r="26" spans="1:13" s="3879" customFormat="1">
      <c r="A26" s="3935" t="s">
        <v>4760</v>
      </c>
      <c r="B26" s="3937" t="s">
        <v>4759</v>
      </c>
      <c r="C26" s="3937" t="s">
        <v>4758</v>
      </c>
      <c r="D26" s="3937" t="s">
        <v>4757</v>
      </c>
      <c r="E26" s="3937">
        <v>660</v>
      </c>
      <c r="F26" s="3937">
        <v>175</v>
      </c>
      <c r="G26" s="3936" t="s">
        <v>4756</v>
      </c>
      <c r="H26" s="3902"/>
    </row>
    <row r="27" spans="1:13" s="3879" customFormat="1">
      <c r="A27" s="3935" t="s">
        <v>4755</v>
      </c>
      <c r="B27" s="3937" t="s">
        <v>4754</v>
      </c>
      <c r="C27" s="3937" t="s">
        <v>4753</v>
      </c>
      <c r="D27" s="3937" t="s">
        <v>4752</v>
      </c>
      <c r="E27" s="3937" t="s">
        <v>4751</v>
      </c>
      <c r="F27" s="3937" t="s">
        <v>4750</v>
      </c>
      <c r="G27" s="3936" t="s">
        <v>4749</v>
      </c>
      <c r="H27" s="3902"/>
    </row>
    <row r="28" spans="1:13" s="3879" customFormat="1">
      <c r="A28" s="3948" t="s">
        <v>4725</v>
      </c>
      <c r="B28" s="3938" t="s">
        <v>4748</v>
      </c>
      <c r="C28" s="3938" t="s">
        <v>4747</v>
      </c>
      <c r="D28" s="3938">
        <v>683</v>
      </c>
      <c r="E28" s="3938" t="s">
        <v>4746</v>
      </c>
      <c r="F28" s="3938" t="s">
        <v>4745</v>
      </c>
      <c r="G28" s="3947" t="s">
        <v>4744</v>
      </c>
      <c r="H28" s="3857"/>
      <c r="I28" s="3857"/>
      <c r="J28" s="3857"/>
      <c r="K28" s="3857"/>
      <c r="L28" s="3857"/>
      <c r="M28" s="3857"/>
    </row>
    <row r="29" spans="1:13" s="3857" customFormat="1">
      <c r="A29" s="6124"/>
      <c r="B29" s="6135" t="s">
        <v>2941</v>
      </c>
      <c r="C29" s="6083"/>
      <c r="D29" s="6083"/>
      <c r="E29" s="6083"/>
      <c r="F29" s="6083"/>
      <c r="G29" s="6130" t="s">
        <v>4673</v>
      </c>
    </row>
    <row r="30" spans="1:13" s="3857" customFormat="1" ht="13.75" customHeight="1">
      <c r="A30" s="6134"/>
      <c r="B30" s="6138" t="s">
        <v>91</v>
      </c>
      <c r="C30" s="6139" t="s">
        <v>4672</v>
      </c>
      <c r="D30" s="6140"/>
      <c r="E30" s="6140"/>
      <c r="F30" s="6140"/>
      <c r="G30" s="6136"/>
    </row>
    <row r="31" spans="1:13" s="3857" customFormat="1" ht="25.5" customHeight="1">
      <c r="A31" s="6125"/>
      <c r="B31" s="6085"/>
      <c r="C31" s="3934" t="s">
        <v>4671</v>
      </c>
      <c r="D31" s="3934" t="s">
        <v>4670</v>
      </c>
      <c r="E31" s="3866" t="s">
        <v>4669</v>
      </c>
      <c r="F31" s="2936" t="s">
        <v>4743</v>
      </c>
      <c r="G31" s="6137"/>
      <c r="H31" s="3753"/>
      <c r="I31" s="3753"/>
      <c r="J31" s="3753"/>
      <c r="K31" s="3753"/>
      <c r="L31" s="3753"/>
      <c r="M31" s="3753"/>
    </row>
    <row r="32" spans="1:13" s="3753" customFormat="1" ht="12.75" customHeight="1">
      <c r="A32" s="6088" t="s">
        <v>406</v>
      </c>
      <c r="B32" s="6088"/>
      <c r="C32" s="6088"/>
      <c r="D32" s="6088"/>
      <c r="E32" s="6088"/>
      <c r="F32" s="6088"/>
      <c r="G32" s="6088"/>
      <c r="H32" s="3879"/>
      <c r="I32" s="3879"/>
      <c r="J32" s="3879"/>
      <c r="K32" s="3879"/>
      <c r="L32" s="3879"/>
      <c r="M32" s="3879"/>
    </row>
    <row r="33" spans="1:13" s="3879" customFormat="1" ht="10.5" customHeight="1">
      <c r="A33" s="6132" t="s">
        <v>4615</v>
      </c>
      <c r="B33" s="6132"/>
      <c r="C33" s="6132"/>
      <c r="D33" s="6132"/>
      <c r="E33" s="6132"/>
      <c r="F33" s="6132"/>
      <c r="G33" s="6133"/>
      <c r="H33" s="3858"/>
      <c r="I33" s="3858"/>
      <c r="J33" s="3858"/>
      <c r="K33" s="3858"/>
      <c r="L33" s="3858"/>
      <c r="M33" s="3858"/>
    </row>
    <row r="34" spans="1:13" s="3858" customFormat="1" ht="10.5" customHeight="1">
      <c r="A34" s="6132" t="s">
        <v>4643</v>
      </c>
      <c r="B34" s="6132"/>
      <c r="C34" s="6132"/>
      <c r="D34" s="6132"/>
      <c r="E34" s="6132"/>
      <c r="F34" s="6132"/>
      <c r="G34" s="6133"/>
    </row>
    <row r="35" spans="1:13" s="3858" customFormat="1" ht="12.75" customHeight="1">
      <c r="A35" s="3827"/>
      <c r="B35" s="3827"/>
      <c r="C35" s="3827"/>
      <c r="D35" s="3827"/>
      <c r="E35" s="3827"/>
      <c r="F35" s="3827"/>
      <c r="G35" s="3827"/>
      <c r="H35" s="1751"/>
      <c r="I35" s="1751"/>
      <c r="J35" s="1751"/>
      <c r="K35" s="1751"/>
      <c r="L35" s="1751"/>
      <c r="M35" s="1751"/>
    </row>
    <row r="36" spans="1:13">
      <c r="A36" s="6132" t="s">
        <v>403</v>
      </c>
      <c r="B36" s="6132"/>
      <c r="C36" s="6132"/>
      <c r="D36" s="6132"/>
      <c r="E36" s="6132"/>
      <c r="F36" s="6132"/>
      <c r="G36" s="6133"/>
      <c r="H36" s="2145"/>
      <c r="I36" s="2145"/>
      <c r="J36" s="2145"/>
      <c r="K36" s="2145"/>
      <c r="L36" s="2145"/>
      <c r="M36" s="2145"/>
    </row>
    <row r="37" spans="1:13" s="2145" customFormat="1">
      <c r="A37" s="3750" t="s">
        <v>4742</v>
      </c>
      <c r="B37" s="3778"/>
      <c r="C37" s="3778"/>
      <c r="D37" s="3778"/>
      <c r="E37" s="3778"/>
      <c r="F37" s="3778"/>
      <c r="G37" s="3778"/>
      <c r="H37" s="1751"/>
      <c r="I37" s="1751"/>
      <c r="J37" s="1751"/>
      <c r="K37" s="1751"/>
      <c r="L37" s="1751"/>
      <c r="M37" s="1751"/>
    </row>
  </sheetData>
  <mergeCells count="16">
    <mergeCell ref="A1:G1"/>
    <mergeCell ref="A2:G2"/>
    <mergeCell ref="A4:A6"/>
    <mergeCell ref="B4:F4"/>
    <mergeCell ref="G4:G6"/>
    <mergeCell ref="B5:B6"/>
    <mergeCell ref="C5:F5"/>
    <mergeCell ref="A33:G33"/>
    <mergeCell ref="A34:G34"/>
    <mergeCell ref="A36:G36"/>
    <mergeCell ref="A29:A31"/>
    <mergeCell ref="B29:F29"/>
    <mergeCell ref="G29:G31"/>
    <mergeCell ref="B30:B31"/>
    <mergeCell ref="C30:F30"/>
    <mergeCell ref="A32:G32"/>
  </mergeCells>
  <hyperlinks>
    <hyperlink ref="A37" r:id="rId1" xr:uid="{34D4023E-F4C0-443D-AF6B-CB6A28A234DB}"/>
    <hyperlink ref="B4:F4" r:id="rId2" display="Volume de vendas" xr:uid="{AED25B24-301F-4541-ADD8-1B379F115344}"/>
    <hyperlink ref="B29:F29" r:id="rId3" display="Sales" xr:uid="{A86A3A76-3EDC-4D73-8B24-19AD0EF2EBC8}"/>
  </hyperlinks>
  <pageMargins left="0.43307086614173229" right="0.39370078740157483" top="0.74803149606299213" bottom="0.74803149606299213" header="0.31496062992125984" footer="0.31496062992125984"/>
  <pageSetup paperSize="9" scale="90" orientation="portrait" r:id="rId4"/>
  <colBreaks count="1" manualBreakCount="1">
    <brk id="8"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B88EB-DAEC-41E8-9500-B56696BB5C8C}">
  <dimension ref="A1:B5"/>
  <sheetViews>
    <sheetView showGridLines="0" workbookViewId="0"/>
  </sheetViews>
  <sheetFormatPr defaultRowHeight="12.5"/>
  <cols>
    <col min="1" max="1" width="57.1796875" customWidth="1"/>
    <col min="2" max="2" width="68.453125" customWidth="1"/>
  </cols>
  <sheetData>
    <row r="1" spans="1:2" ht="14">
      <c r="A1" s="3958" t="s">
        <v>4869</v>
      </c>
    </row>
    <row r="2" spans="1:2" ht="14">
      <c r="A2" s="3957" t="s">
        <v>4868</v>
      </c>
    </row>
    <row r="3" spans="1:2" ht="16.5" customHeight="1">
      <c r="A3" s="3956" t="s">
        <v>724</v>
      </c>
      <c r="B3" s="3956" t="s">
        <v>723</v>
      </c>
    </row>
    <row r="4" spans="1:2" ht="37.5" customHeight="1">
      <c r="A4" s="3955" t="s">
        <v>4867</v>
      </c>
      <c r="B4" s="3955" t="s">
        <v>4866</v>
      </c>
    </row>
    <row r="5" spans="1:2" ht="33.75" customHeight="1">
      <c r="A5" s="3955" t="s">
        <v>4865</v>
      </c>
      <c r="B5" s="3955" t="s">
        <v>4864</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5527C-D050-4769-BADD-CFCE0808ECE9}">
  <dimension ref="A1:D4"/>
  <sheetViews>
    <sheetView showGridLines="0" workbookViewId="0"/>
  </sheetViews>
  <sheetFormatPr defaultRowHeight="12.5"/>
  <cols>
    <col min="1" max="1" width="38.26953125" customWidth="1"/>
    <col min="2" max="2" width="28.81640625" customWidth="1"/>
    <col min="3" max="3" width="29.1796875" customWidth="1"/>
    <col min="4" max="4" width="40.54296875" customWidth="1"/>
  </cols>
  <sheetData>
    <row r="1" spans="1:4" ht="14">
      <c r="A1" s="3961" t="s">
        <v>4874</v>
      </c>
      <c r="B1" s="812"/>
      <c r="C1" s="812"/>
      <c r="D1" s="812"/>
    </row>
    <row r="2" spans="1:4" ht="14">
      <c r="A2" s="3960" t="s">
        <v>4873</v>
      </c>
      <c r="B2" s="812"/>
      <c r="C2" s="812"/>
      <c r="D2" s="812"/>
    </row>
    <row r="3" spans="1:4" ht="13">
      <c r="A3" s="3956" t="s">
        <v>88</v>
      </c>
      <c r="B3" s="3956" t="s">
        <v>89</v>
      </c>
      <c r="C3" s="3956" t="s">
        <v>57</v>
      </c>
      <c r="D3" s="3956" t="s">
        <v>58</v>
      </c>
    </row>
    <row r="4" spans="1:4" ht="50">
      <c r="A4" s="2616" t="s">
        <v>4872</v>
      </c>
      <c r="B4" s="3959" t="s">
        <v>1221</v>
      </c>
      <c r="C4" s="2616" t="s">
        <v>4871</v>
      </c>
      <c r="D4" s="2616" t="s">
        <v>4870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9"/>
  <sheetViews>
    <sheetView showGridLines="0" topLeftCell="A29" workbookViewId="0"/>
  </sheetViews>
  <sheetFormatPr defaultColWidth="9.1796875" defaultRowHeight="10.5"/>
  <cols>
    <col min="1" max="1" width="10.54296875" style="30" customWidth="1"/>
    <col min="2" max="2" width="10.54296875" style="32" customWidth="1"/>
    <col min="3" max="3" width="10.7265625" style="32" customWidth="1"/>
    <col min="4" max="4" width="9.453125" style="31" customWidth="1"/>
    <col min="5" max="5" width="11.54296875" style="32" customWidth="1"/>
    <col min="6" max="6" width="14.26953125" style="32" bestFit="1" customWidth="1"/>
    <col min="7" max="7" width="12" style="32" bestFit="1" customWidth="1"/>
    <col min="8" max="8" width="12.26953125" style="32" customWidth="1"/>
    <col min="9" max="10" width="9.1796875" style="32"/>
    <col min="11" max="11" width="3.26953125" style="32" customWidth="1"/>
    <col min="12" max="16384" width="9.1796875" style="32"/>
  </cols>
  <sheetData>
    <row r="1" spans="1:11" s="101" customFormat="1" ht="20.149999999999999" customHeight="1">
      <c r="A1" s="4988" t="s">
        <v>366</v>
      </c>
      <c r="B1" s="4988"/>
      <c r="C1" s="4988"/>
      <c r="D1" s="4988"/>
      <c r="E1" s="4988"/>
      <c r="F1" s="4988"/>
      <c r="G1" s="4988"/>
      <c r="H1" s="4988"/>
      <c r="I1" s="4988"/>
      <c r="J1" s="4988"/>
      <c r="K1" s="316"/>
    </row>
    <row r="2" spans="1:11" s="101" customFormat="1" ht="20.149999999999999" customHeight="1">
      <c r="A2" s="4989" t="s">
        <v>367</v>
      </c>
      <c r="B2" s="4989"/>
      <c r="C2" s="4989"/>
      <c r="D2" s="4989"/>
      <c r="E2" s="4989"/>
      <c r="F2" s="4989"/>
      <c r="G2" s="4989"/>
      <c r="H2" s="4989"/>
      <c r="I2" s="4989"/>
      <c r="J2" s="4989"/>
      <c r="K2" s="317"/>
    </row>
    <row r="3" spans="1:11" s="155" customFormat="1" ht="16" customHeight="1">
      <c r="A3" s="201" t="s">
        <v>95</v>
      </c>
      <c r="B3" s="102"/>
      <c r="C3" s="102"/>
      <c r="D3" s="148"/>
      <c r="E3" s="166"/>
      <c r="F3" s="166"/>
      <c r="G3" s="166"/>
      <c r="I3" s="5002" t="s">
        <v>96</v>
      </c>
      <c r="J3" s="5002"/>
      <c r="K3" s="107"/>
    </row>
    <row r="4" spans="1:11" ht="52.5">
      <c r="A4" s="167"/>
      <c r="B4" s="168" t="s">
        <v>247</v>
      </c>
      <c r="C4" s="168" t="s">
        <v>245</v>
      </c>
      <c r="D4" s="168" t="s">
        <v>243</v>
      </c>
      <c r="E4" s="168" t="s">
        <v>185</v>
      </c>
      <c r="F4" s="168" t="s">
        <v>241</v>
      </c>
      <c r="G4" s="168" t="s">
        <v>308</v>
      </c>
      <c r="H4" s="168" t="s">
        <v>309</v>
      </c>
      <c r="I4" s="168" t="s">
        <v>310</v>
      </c>
      <c r="J4" s="168" t="s">
        <v>91</v>
      </c>
      <c r="K4" s="169"/>
    </row>
    <row r="5" spans="1:11">
      <c r="A5" s="119" t="s">
        <v>212</v>
      </c>
      <c r="B5" s="170"/>
      <c r="C5" s="170"/>
      <c r="D5" s="170"/>
      <c r="E5" s="170"/>
      <c r="F5" s="170"/>
      <c r="G5" s="170"/>
      <c r="H5" s="170"/>
      <c r="I5" s="135"/>
      <c r="J5" s="135"/>
    </row>
    <row r="6" spans="1:11">
      <c r="A6" s="119">
        <v>1995</v>
      </c>
      <c r="B6" s="294">
        <v>689.03499999999997</v>
      </c>
      <c r="C6" s="294">
        <v>8900.2909999999993</v>
      </c>
      <c r="D6" s="294">
        <v>531.64599999999996</v>
      </c>
      <c r="E6" s="294">
        <v>2672.3040000000001</v>
      </c>
      <c r="F6" s="294">
        <v>6872.7879999999996</v>
      </c>
      <c r="G6" s="294">
        <v>2964.471</v>
      </c>
      <c r="H6" s="294">
        <v>2606.2049999999999</v>
      </c>
      <c r="I6" s="294">
        <v>16425.275000000001</v>
      </c>
      <c r="J6" s="294">
        <v>41662.014999999999</v>
      </c>
      <c r="K6" s="38"/>
    </row>
    <row r="7" spans="1:11">
      <c r="A7" s="119">
        <v>1996</v>
      </c>
      <c r="B7" s="294">
        <v>675.44799999999998</v>
      </c>
      <c r="C7" s="294">
        <v>9654.2439999999988</v>
      </c>
      <c r="D7" s="294">
        <v>566.37699999999995</v>
      </c>
      <c r="E7" s="294">
        <v>2886.2710000000002</v>
      </c>
      <c r="F7" s="294">
        <v>7183.2979999999998</v>
      </c>
      <c r="G7" s="294">
        <v>3216.51</v>
      </c>
      <c r="H7" s="294">
        <v>2786.0369999999998</v>
      </c>
      <c r="I7" s="294">
        <v>17791.991000000002</v>
      </c>
      <c r="J7" s="294">
        <v>44760.176000000007</v>
      </c>
      <c r="K7" s="38"/>
    </row>
    <row r="8" spans="1:11">
      <c r="A8" s="119">
        <v>1997</v>
      </c>
      <c r="B8" s="294">
        <v>687.76099999999997</v>
      </c>
      <c r="C8" s="294">
        <v>10310.290000000001</v>
      </c>
      <c r="D8" s="294">
        <v>610.33999999999992</v>
      </c>
      <c r="E8" s="294">
        <v>3344.4659999999999</v>
      </c>
      <c r="F8" s="294">
        <v>7827.4409999999998</v>
      </c>
      <c r="G8" s="294">
        <v>3516.0729999999999</v>
      </c>
      <c r="H8" s="294">
        <v>3005.3249999999998</v>
      </c>
      <c r="I8" s="294">
        <v>19294.775000000001</v>
      </c>
      <c r="J8" s="294">
        <v>48596.471000000005</v>
      </c>
      <c r="K8" s="38"/>
    </row>
    <row r="9" spans="1:11">
      <c r="A9" s="119">
        <v>1998</v>
      </c>
      <c r="B9" s="294">
        <v>722.23599999999999</v>
      </c>
      <c r="C9" s="294">
        <v>10882.718999999999</v>
      </c>
      <c r="D9" s="294">
        <v>637.33600000000001</v>
      </c>
      <c r="E9" s="294">
        <v>3946.806</v>
      </c>
      <c r="F9" s="294">
        <v>8645.5349999999999</v>
      </c>
      <c r="G9" s="294">
        <v>3865.741</v>
      </c>
      <c r="H9" s="294">
        <v>3084.7979999999998</v>
      </c>
      <c r="I9" s="294">
        <v>21321.769</v>
      </c>
      <c r="J9" s="294">
        <v>53106.94</v>
      </c>
      <c r="K9" s="38"/>
    </row>
    <row r="10" spans="1:11">
      <c r="A10" s="119">
        <v>1999</v>
      </c>
      <c r="B10" s="294">
        <v>727.36</v>
      </c>
      <c r="C10" s="294">
        <v>11380.311000000002</v>
      </c>
      <c r="D10" s="294">
        <v>713.28700000000003</v>
      </c>
      <c r="E10" s="294">
        <v>4272.7</v>
      </c>
      <c r="F10" s="294">
        <v>9345.991</v>
      </c>
      <c r="G10" s="294">
        <v>4217.8969999999999</v>
      </c>
      <c r="H10" s="294">
        <v>3243.2579999999998</v>
      </c>
      <c r="I10" s="294">
        <v>23178.675999999999</v>
      </c>
      <c r="J10" s="294">
        <v>57079.48</v>
      </c>
      <c r="K10" s="38"/>
    </row>
    <row r="11" spans="1:11">
      <c r="A11" s="119">
        <v>2000</v>
      </c>
      <c r="B11" s="294">
        <v>752.38300000000004</v>
      </c>
      <c r="C11" s="294">
        <v>11802.839999999998</v>
      </c>
      <c r="D11" s="294">
        <v>758.31400000000008</v>
      </c>
      <c r="E11" s="294">
        <v>5062.3590000000004</v>
      </c>
      <c r="F11" s="294">
        <v>10059.476000000001</v>
      </c>
      <c r="G11" s="294">
        <v>4533.1610000000001</v>
      </c>
      <c r="H11" s="294">
        <v>3440.8009999999999</v>
      </c>
      <c r="I11" s="294">
        <v>25411.036</v>
      </c>
      <c r="J11" s="294">
        <v>61820.37</v>
      </c>
      <c r="K11" s="38"/>
    </row>
    <row r="12" spans="1:11">
      <c r="A12" s="119">
        <v>2001</v>
      </c>
      <c r="B12" s="294">
        <v>782.303</v>
      </c>
      <c r="C12" s="294">
        <v>12274.410000000002</v>
      </c>
      <c r="D12" s="294">
        <v>836.78399999999999</v>
      </c>
      <c r="E12" s="294">
        <v>5136.6099999999997</v>
      </c>
      <c r="F12" s="294">
        <v>10963.632</v>
      </c>
      <c r="G12" s="294">
        <v>4814.893</v>
      </c>
      <c r="H12" s="294">
        <v>3440.306</v>
      </c>
      <c r="I12" s="294">
        <v>27145.87</v>
      </c>
      <c r="J12" s="294">
        <v>65394.80799999999</v>
      </c>
      <c r="K12" s="38"/>
    </row>
    <row r="13" spans="1:11">
      <c r="A13" s="119">
        <v>2002</v>
      </c>
      <c r="B13" s="294">
        <v>758.87900000000002</v>
      </c>
      <c r="C13" s="294">
        <v>12330.940999999999</v>
      </c>
      <c r="D13" s="294">
        <v>873.18599999999992</v>
      </c>
      <c r="E13" s="294">
        <v>5571.3320000000003</v>
      </c>
      <c r="F13" s="294">
        <v>11255.754999999999</v>
      </c>
      <c r="G13" s="294">
        <v>5104.9369999999999</v>
      </c>
      <c r="H13" s="294">
        <v>3509.9520000000002</v>
      </c>
      <c r="I13" s="294">
        <v>29017.365000000002</v>
      </c>
      <c r="J13" s="294">
        <v>68422.346999999994</v>
      </c>
      <c r="K13" s="38"/>
    </row>
    <row r="14" spans="1:11">
      <c r="A14" s="119">
        <v>2003</v>
      </c>
      <c r="B14" s="294">
        <v>792.12699999999995</v>
      </c>
      <c r="C14" s="294">
        <v>12025.985000000002</v>
      </c>
      <c r="D14" s="294">
        <v>951.03</v>
      </c>
      <c r="E14" s="294">
        <v>5465.0280000000002</v>
      </c>
      <c r="F14" s="294">
        <v>11579.391</v>
      </c>
      <c r="G14" s="294">
        <v>5171.4290000000001</v>
      </c>
      <c r="H14" s="294">
        <v>3671.0259999999998</v>
      </c>
      <c r="I14" s="294">
        <v>30176.118999999999</v>
      </c>
      <c r="J14" s="294">
        <v>69832.135000000009</v>
      </c>
      <c r="K14" s="38"/>
    </row>
    <row r="15" spans="1:11" s="118" customFormat="1">
      <c r="A15" s="119">
        <v>2004</v>
      </c>
      <c r="B15" s="294">
        <v>816.947</v>
      </c>
      <c r="C15" s="294">
        <v>11938.187999999998</v>
      </c>
      <c r="D15" s="294">
        <v>1000.933</v>
      </c>
      <c r="E15" s="294">
        <v>5659.1880000000001</v>
      </c>
      <c r="F15" s="294">
        <v>12340.334999999999</v>
      </c>
      <c r="G15" s="294">
        <v>5426.77</v>
      </c>
      <c r="H15" s="294">
        <v>3677.5410000000002</v>
      </c>
      <c r="I15" s="294">
        <v>31501.837</v>
      </c>
      <c r="J15" s="294">
        <v>72361.739000000001</v>
      </c>
      <c r="K15" s="38"/>
    </row>
    <row r="16" spans="1:11" s="118" customFormat="1">
      <c r="A16" s="119">
        <v>2005</v>
      </c>
      <c r="B16" s="294">
        <v>859.77599999999995</v>
      </c>
      <c r="C16" s="294">
        <v>11923.767</v>
      </c>
      <c r="D16" s="294">
        <v>1036.8789999999999</v>
      </c>
      <c r="E16" s="294">
        <v>5893.2290000000003</v>
      </c>
      <c r="F16" s="294">
        <v>13012.366</v>
      </c>
      <c r="G16" s="294">
        <v>5639.5469999999996</v>
      </c>
      <c r="H16" s="294">
        <v>4062.9549999999999</v>
      </c>
      <c r="I16" s="294">
        <v>33352.964</v>
      </c>
      <c r="J16" s="294">
        <v>75781.483000000007</v>
      </c>
      <c r="K16" s="38"/>
    </row>
    <row r="17" spans="1:11" s="77" customFormat="1">
      <c r="A17" s="119">
        <v>2006</v>
      </c>
      <c r="B17" s="294">
        <v>868.75199999999995</v>
      </c>
      <c r="C17" s="294">
        <v>12238.623</v>
      </c>
      <c r="D17" s="294">
        <v>1118.0440000000001</v>
      </c>
      <c r="E17" s="294">
        <v>6124.3829999999998</v>
      </c>
      <c r="F17" s="294">
        <v>13848.933000000001</v>
      </c>
      <c r="G17" s="294">
        <v>5873.74</v>
      </c>
      <c r="H17" s="294">
        <v>4292.97</v>
      </c>
      <c r="I17" s="294">
        <v>33529.923000000003</v>
      </c>
      <c r="J17" s="294">
        <v>77895.368000000002</v>
      </c>
      <c r="K17" s="38"/>
    </row>
    <row r="18" spans="1:11" s="77" customFormat="1">
      <c r="A18" s="119">
        <v>2007</v>
      </c>
      <c r="B18" s="294">
        <v>908.00599999999997</v>
      </c>
      <c r="C18" s="294">
        <v>12406.903</v>
      </c>
      <c r="D18" s="294">
        <v>1150.9450000000002</v>
      </c>
      <c r="E18" s="294">
        <v>6648.4669999999996</v>
      </c>
      <c r="F18" s="294">
        <v>14590.684999999999</v>
      </c>
      <c r="G18" s="294">
        <v>6145.62</v>
      </c>
      <c r="H18" s="294">
        <v>4583.5219999999999</v>
      </c>
      <c r="I18" s="294">
        <v>34631.076999999997</v>
      </c>
      <c r="J18" s="294">
        <v>81065.225000000006</v>
      </c>
      <c r="K18" s="38"/>
    </row>
    <row r="19" spans="1:11" s="39" customFormat="1">
      <c r="A19" s="119">
        <v>2008</v>
      </c>
      <c r="B19" s="294">
        <v>928.14800000000002</v>
      </c>
      <c r="C19" s="294">
        <v>12515.424999999999</v>
      </c>
      <c r="D19" s="294">
        <v>1172.307</v>
      </c>
      <c r="E19" s="294">
        <v>6689.83</v>
      </c>
      <c r="F19" s="294">
        <v>15175.291999999999</v>
      </c>
      <c r="G19" s="294">
        <v>6375.7240000000002</v>
      </c>
      <c r="H19" s="294">
        <v>4710.5889999999999</v>
      </c>
      <c r="I19" s="294">
        <v>36109.595999999998</v>
      </c>
      <c r="J19" s="294">
        <v>83676.910999999993</v>
      </c>
      <c r="K19" s="38"/>
    </row>
    <row r="20" spans="1:11" s="77" customFormat="1">
      <c r="A20" s="119">
        <v>2009</v>
      </c>
      <c r="B20" s="294">
        <v>923.33900000000006</v>
      </c>
      <c r="C20" s="294">
        <v>11538.407999999998</v>
      </c>
      <c r="D20" s="294">
        <v>1251.1590000000001</v>
      </c>
      <c r="E20" s="294">
        <v>6179.15</v>
      </c>
      <c r="F20" s="294">
        <v>14922.413</v>
      </c>
      <c r="G20" s="294">
        <v>6421.7870000000003</v>
      </c>
      <c r="H20" s="294">
        <v>4670.2349999999997</v>
      </c>
      <c r="I20" s="294">
        <v>37748.646999999997</v>
      </c>
      <c r="J20" s="294">
        <v>83655.137999999992</v>
      </c>
      <c r="K20" s="38"/>
    </row>
    <row r="21" spans="1:11" s="77" customFormat="1">
      <c r="A21" s="91">
        <v>2010</v>
      </c>
      <c r="B21" s="294">
        <v>936.11900000000003</v>
      </c>
      <c r="C21" s="294">
        <v>11743.868000000002</v>
      </c>
      <c r="D21" s="294">
        <v>1249.711</v>
      </c>
      <c r="E21" s="294">
        <v>6078.3940000000002</v>
      </c>
      <c r="F21" s="294">
        <v>15201.564</v>
      </c>
      <c r="G21" s="294">
        <v>6765.7969999999996</v>
      </c>
      <c r="H21" s="294">
        <v>4734.2209999999995</v>
      </c>
      <c r="I21" s="294">
        <v>38127.059000000001</v>
      </c>
      <c r="J21" s="294">
        <v>84836.733000000007</v>
      </c>
      <c r="K21" s="38"/>
    </row>
    <row r="22" spans="1:11" s="39" customFormat="1">
      <c r="A22" s="97">
        <v>2011</v>
      </c>
      <c r="B22" s="294">
        <v>902.80200000000002</v>
      </c>
      <c r="C22" s="294">
        <v>11620.244999999999</v>
      </c>
      <c r="D22" s="294">
        <v>1249.2829999999999</v>
      </c>
      <c r="E22" s="294">
        <v>5598.7070000000003</v>
      </c>
      <c r="F22" s="294">
        <v>15024.999</v>
      </c>
      <c r="G22" s="294">
        <v>6555.2839999999997</v>
      </c>
      <c r="H22" s="294">
        <v>4500.5010000000002</v>
      </c>
      <c r="I22" s="294">
        <v>36141.985000000001</v>
      </c>
      <c r="J22" s="294">
        <v>81593.805999999997</v>
      </c>
      <c r="K22" s="81"/>
    </row>
    <row r="23" spans="1:11" s="39" customFormat="1">
      <c r="A23" s="91">
        <v>2012</v>
      </c>
      <c r="B23" s="294">
        <v>899.02700000000004</v>
      </c>
      <c r="C23" s="294">
        <v>11143.469000000003</v>
      </c>
      <c r="D23" s="294">
        <v>1179.1849999999999</v>
      </c>
      <c r="E23" s="294">
        <v>4559.38</v>
      </c>
      <c r="F23" s="294">
        <v>14053.546</v>
      </c>
      <c r="G23" s="294">
        <v>6188.5410000000002</v>
      </c>
      <c r="H23" s="294">
        <v>4455.9989999999998</v>
      </c>
      <c r="I23" s="294">
        <v>32834.269</v>
      </c>
      <c r="J23" s="294">
        <v>75313.415999999997</v>
      </c>
      <c r="K23" s="38"/>
    </row>
    <row r="24" spans="1:11" s="188" customFormat="1">
      <c r="A24" s="293">
        <v>2013</v>
      </c>
      <c r="B24" s="294">
        <v>924.12099999999998</v>
      </c>
      <c r="C24" s="294">
        <v>11048.495000000001</v>
      </c>
      <c r="D24" s="294">
        <v>1203.357</v>
      </c>
      <c r="E24" s="294">
        <v>4160.7380000000003</v>
      </c>
      <c r="F24" s="294">
        <v>13515.814</v>
      </c>
      <c r="G24" s="294">
        <v>6422.4629999999997</v>
      </c>
      <c r="H24" s="294">
        <v>4567.7889999999998</v>
      </c>
      <c r="I24" s="294">
        <v>34364.364999999998</v>
      </c>
      <c r="J24" s="294">
        <v>76207.141999999993</v>
      </c>
      <c r="K24" s="82"/>
    </row>
    <row r="25" spans="1:11" s="292" customFormat="1">
      <c r="A25" s="5">
        <v>2014</v>
      </c>
      <c r="B25" s="294">
        <v>963.86199999999997</v>
      </c>
      <c r="C25" s="294">
        <v>11398.723999999998</v>
      </c>
      <c r="D25" s="294">
        <v>1148.048</v>
      </c>
      <c r="E25" s="294">
        <v>3916.6570000000002</v>
      </c>
      <c r="F25" s="294">
        <v>13999.245999999999</v>
      </c>
      <c r="G25" s="294">
        <v>6471.2879999999996</v>
      </c>
      <c r="H25" s="294">
        <v>4230.5290000000005</v>
      </c>
      <c r="I25" s="294">
        <v>34222.775999999998</v>
      </c>
      <c r="J25" s="294">
        <v>76351.13</v>
      </c>
      <c r="K25" s="72"/>
    </row>
    <row r="26" spans="1:11" s="292" customFormat="1">
      <c r="A26" s="5">
        <v>2015</v>
      </c>
      <c r="B26" s="294">
        <v>1018.101</v>
      </c>
      <c r="C26" s="294">
        <v>11854.568000000003</v>
      </c>
      <c r="D26" s="294">
        <v>1169.4879999999998</v>
      </c>
      <c r="E26" s="294">
        <v>4012.1469999999999</v>
      </c>
      <c r="F26" s="294">
        <v>14710.188</v>
      </c>
      <c r="G26" s="294">
        <v>6810.79</v>
      </c>
      <c r="H26" s="294">
        <v>4302.9040000000005</v>
      </c>
      <c r="I26" s="294">
        <v>34528.095000000001</v>
      </c>
      <c r="J26" s="294">
        <v>78406.281000000017</v>
      </c>
      <c r="K26" s="72"/>
    </row>
    <row r="27" spans="1:11" s="77" customFormat="1">
      <c r="A27" s="5">
        <v>2016</v>
      </c>
      <c r="B27" s="294">
        <v>1109.8720000000001</v>
      </c>
      <c r="C27" s="294">
        <v>12217.791999999999</v>
      </c>
      <c r="D27" s="294">
        <v>1181.6500000000001</v>
      </c>
      <c r="E27" s="294">
        <v>4129.2370000000001</v>
      </c>
      <c r="F27" s="294">
        <v>15535.314</v>
      </c>
      <c r="G27" s="294">
        <v>7011.4179999999997</v>
      </c>
      <c r="H27" s="294">
        <v>4211.1819999999998</v>
      </c>
      <c r="I27" s="294">
        <v>35816.991000000002</v>
      </c>
      <c r="J27" s="294">
        <v>81213.456000000006</v>
      </c>
      <c r="K27" s="38"/>
    </row>
    <row r="28" spans="1:11" s="39" customFormat="1">
      <c r="A28" s="336">
        <v>2017</v>
      </c>
      <c r="B28" s="294">
        <v>1210.0999999999999</v>
      </c>
      <c r="C28" s="294">
        <v>13013.147000000001</v>
      </c>
      <c r="D28" s="294">
        <v>1242.6880000000001</v>
      </c>
      <c r="E28" s="294">
        <v>4372.0119999999997</v>
      </c>
      <c r="F28" s="294">
        <v>16646.227999999999</v>
      </c>
      <c r="G28" s="294">
        <v>7539.27</v>
      </c>
      <c r="H28" s="294">
        <v>4482.0110000000004</v>
      </c>
      <c r="I28" s="294">
        <v>37591.857000000004</v>
      </c>
      <c r="J28" s="294">
        <v>86097.313000000009</v>
      </c>
      <c r="K28" s="81"/>
    </row>
    <row r="29" spans="1:11" s="77" customFormat="1">
      <c r="A29" s="5">
        <v>2018</v>
      </c>
      <c r="B29" s="294">
        <v>1290.577</v>
      </c>
      <c r="C29" s="294">
        <v>14023.211999999998</v>
      </c>
      <c r="D29" s="294">
        <v>1265.3330000000001</v>
      </c>
      <c r="E29" s="294">
        <v>4733.3649999999998</v>
      </c>
      <c r="F29" s="294">
        <v>17828.52</v>
      </c>
      <c r="G29" s="294">
        <v>8308.9639999999999</v>
      </c>
      <c r="H29" s="294">
        <v>4620.1970000000001</v>
      </c>
      <c r="I29" s="294">
        <v>39562.949000000001</v>
      </c>
      <c r="J29" s="294">
        <v>91633.116999999998</v>
      </c>
      <c r="K29" s="38"/>
    </row>
    <row r="30" spans="1:11" s="77" customFormat="1">
      <c r="A30" s="357">
        <v>2019</v>
      </c>
      <c r="B30" s="294">
        <v>1259.519</v>
      </c>
      <c r="C30" s="294">
        <v>14568.754999999999</v>
      </c>
      <c r="D30" s="294">
        <v>1348.202</v>
      </c>
      <c r="E30" s="294">
        <v>5244.7939999999999</v>
      </c>
      <c r="F30" s="294">
        <v>18944.121999999999</v>
      </c>
      <c r="G30" s="294">
        <v>9213.1679999999997</v>
      </c>
      <c r="H30" s="294">
        <v>4791.201</v>
      </c>
      <c r="I30" s="294">
        <v>41729.565000000002</v>
      </c>
      <c r="J30" s="294">
        <v>97099.326000000001</v>
      </c>
      <c r="K30" s="38"/>
    </row>
    <row r="31" spans="1:11" s="157" customFormat="1">
      <c r="A31" s="5">
        <v>2020</v>
      </c>
      <c r="B31" s="294">
        <v>1278.559</v>
      </c>
      <c r="C31" s="294">
        <v>14329.063000000002</v>
      </c>
      <c r="D31" s="294">
        <v>1400.8879999999999</v>
      </c>
      <c r="E31" s="294">
        <v>5427.5469999999996</v>
      </c>
      <c r="F31" s="294">
        <v>18081.353999999999</v>
      </c>
      <c r="G31" s="294">
        <v>9391.3140000000003</v>
      </c>
      <c r="H31" s="294">
        <v>4694.8</v>
      </c>
      <c r="I31" s="294">
        <v>42520.1</v>
      </c>
      <c r="J31" s="294">
        <v>97123.625</v>
      </c>
      <c r="K31" s="381"/>
    </row>
    <row r="32" spans="1:11" s="157" customFormat="1">
      <c r="A32" s="5" t="s">
        <v>396</v>
      </c>
      <c r="B32" s="295">
        <v>1348.634</v>
      </c>
      <c r="C32" s="301">
        <v>15252.753000000001</v>
      </c>
      <c r="D32" s="301">
        <v>1450.5160000000001</v>
      </c>
      <c r="E32" s="294">
        <v>5876.652</v>
      </c>
      <c r="F32" s="294">
        <v>19193.100999999999</v>
      </c>
      <c r="G32" s="294">
        <v>10218.995999999999</v>
      </c>
      <c r="H32" s="294">
        <v>4770.9620000000004</v>
      </c>
      <c r="I32" s="294">
        <v>44835.309000000001</v>
      </c>
      <c r="J32" s="356">
        <v>102946.923</v>
      </c>
      <c r="K32" s="381"/>
    </row>
    <row r="33" spans="1:11" s="352" customFormat="1">
      <c r="A33" s="16" t="s">
        <v>395</v>
      </c>
      <c r="B33" s="295" t="s">
        <v>218</v>
      </c>
      <c r="C33" s="295" t="s">
        <v>218</v>
      </c>
      <c r="D33" s="295" t="s">
        <v>218</v>
      </c>
      <c r="E33" s="295" t="s">
        <v>218</v>
      </c>
      <c r="F33" s="295" t="s">
        <v>218</v>
      </c>
      <c r="G33" s="295" t="s">
        <v>218</v>
      </c>
      <c r="H33" s="295" t="s">
        <v>218</v>
      </c>
      <c r="I33" s="295" t="s">
        <v>218</v>
      </c>
      <c r="J33" s="356">
        <v>112899.65000000001</v>
      </c>
      <c r="K33" s="351"/>
    </row>
    <row r="34" spans="1:11" s="39" customFormat="1" ht="63">
      <c r="A34" s="171"/>
      <c r="B34" s="168" t="s">
        <v>246</v>
      </c>
      <c r="C34" s="168" t="s">
        <v>244</v>
      </c>
      <c r="D34" s="168" t="s">
        <v>242</v>
      </c>
      <c r="E34" s="168" t="s">
        <v>186</v>
      </c>
      <c r="F34" s="168" t="s">
        <v>240</v>
      </c>
      <c r="G34" s="168" t="s">
        <v>239</v>
      </c>
      <c r="H34" s="168" t="s">
        <v>238</v>
      </c>
      <c r="I34" s="168" t="s">
        <v>237</v>
      </c>
      <c r="J34" s="168" t="s">
        <v>91</v>
      </c>
      <c r="K34" s="323"/>
    </row>
    <row r="35" spans="1:11" s="319" customFormat="1" ht="13.5" customHeight="1">
      <c r="A35" s="4965" t="s">
        <v>397</v>
      </c>
      <c r="B35" s="4965"/>
      <c r="C35" s="4965"/>
      <c r="D35" s="4965"/>
      <c r="E35" s="4965"/>
      <c r="F35" s="4965"/>
      <c r="G35" s="4965"/>
      <c r="H35" s="4965"/>
      <c r="I35" s="4965"/>
      <c r="J35" s="4965"/>
      <c r="K35" s="324"/>
    </row>
    <row r="36" spans="1:11" s="100" customFormat="1" ht="12.75" customHeight="1">
      <c r="A36" s="4992" t="s">
        <v>339</v>
      </c>
      <c r="B36" s="4992"/>
      <c r="C36" s="4992"/>
      <c r="D36" s="4992"/>
      <c r="E36" s="4992"/>
      <c r="F36" s="4992"/>
      <c r="G36" s="4992"/>
      <c r="H36" s="4992"/>
      <c r="I36" s="4992"/>
      <c r="J36" s="4992"/>
      <c r="K36" s="305"/>
    </row>
    <row r="37" spans="1:11" s="100" customFormat="1" ht="12.75" customHeight="1">
      <c r="A37" s="4992" t="s">
        <v>340</v>
      </c>
      <c r="B37" s="4992"/>
      <c r="C37" s="4992"/>
      <c r="D37" s="4992"/>
      <c r="E37" s="4992"/>
      <c r="F37" s="4992"/>
      <c r="G37" s="4992"/>
      <c r="H37" s="4992"/>
      <c r="I37" s="4992"/>
      <c r="J37" s="4992"/>
      <c r="K37" s="305"/>
    </row>
    <row r="38" spans="1:11">
      <c r="A38" s="4992"/>
      <c r="B38" s="4992"/>
      <c r="C38" s="4992"/>
      <c r="D38" s="4992"/>
      <c r="E38" s="4992"/>
      <c r="F38" s="4992"/>
      <c r="G38" s="4992"/>
      <c r="H38" s="4992"/>
      <c r="I38" s="4992"/>
      <c r="J38" s="4992"/>
      <c r="K38" s="305"/>
    </row>
    <row r="39" spans="1:11">
      <c r="A39" s="4992"/>
      <c r="B39" s="4992"/>
      <c r="C39" s="4992"/>
      <c r="D39" s="4992"/>
      <c r="E39" s="4992"/>
      <c r="F39" s="4992"/>
      <c r="G39" s="4992"/>
      <c r="H39" s="4992"/>
      <c r="I39" s="4992"/>
      <c r="J39" s="4992"/>
      <c r="K39" s="305"/>
    </row>
  </sheetData>
  <mergeCells count="8">
    <mergeCell ref="A38:J38"/>
    <mergeCell ref="A39:J39"/>
    <mergeCell ref="A1:J1"/>
    <mergeCell ref="A2:J2"/>
    <mergeCell ref="A36:J36"/>
    <mergeCell ref="A37:J37"/>
    <mergeCell ref="I3:J3"/>
    <mergeCell ref="A35:J35"/>
  </mergeCells>
  <phoneticPr fontId="24"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8F7E-5EAF-4E72-87F0-8716A253FFD7}">
  <dimension ref="A1:A14"/>
  <sheetViews>
    <sheetView showGridLines="0" workbookViewId="0"/>
  </sheetViews>
  <sheetFormatPr defaultColWidth="9.1796875" defaultRowHeight="12.5"/>
  <cols>
    <col min="1" max="1" width="72.54296875" style="2449" customWidth="1"/>
    <col min="2" max="16384" width="9.1796875" style="2449"/>
  </cols>
  <sheetData>
    <row r="1" spans="1:1" s="3965" customFormat="1" ht="13">
      <c r="A1" s="2144" t="s">
        <v>5939</v>
      </c>
    </row>
    <row r="2" spans="1:1" ht="13">
      <c r="A2" s="2143" t="s">
        <v>5940</v>
      </c>
    </row>
    <row r="3" spans="1:1" ht="13">
      <c r="A3" s="3965"/>
    </row>
    <row r="4" spans="1:1" ht="13">
      <c r="A4" s="3962" t="s">
        <v>81</v>
      </c>
    </row>
    <row r="5" spans="1:1">
      <c r="A5" s="3964" t="s">
        <v>1279</v>
      </c>
    </row>
    <row r="6" spans="1:1">
      <c r="A6" s="3964" t="s">
        <v>4878</v>
      </c>
    </row>
    <row r="7" spans="1:1">
      <c r="A7" s="43" t="s">
        <v>0</v>
      </c>
    </row>
    <row r="8" spans="1:1">
      <c r="A8" s="3963" t="s">
        <v>4877</v>
      </c>
    </row>
    <row r="9" spans="1:1">
      <c r="A9" s="3963"/>
    </row>
    <row r="10" spans="1:1" ht="13">
      <c r="A10" s="3962" t="s">
        <v>207</v>
      </c>
    </row>
    <row r="11" spans="1:1">
      <c r="A11" s="43" t="s">
        <v>4876</v>
      </c>
    </row>
    <row r="12" spans="1:1">
      <c r="A12" s="43" t="s">
        <v>299</v>
      </c>
    </row>
    <row r="13" spans="1:1">
      <c r="A13" t="s">
        <v>4875</v>
      </c>
    </row>
    <row r="14" spans="1:1">
      <c r="A14" s="43"/>
    </row>
  </sheetData>
  <pageMargins left="0.75" right="0.75" top="1" bottom="1" header="0.5" footer="0.5"/>
  <pageSetup orientation="portrait" verticalDpi="1200"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08D71-C5DE-41B5-AA3D-09BA6406FB5C}">
  <sheetPr>
    <pageSetUpPr fitToPage="1"/>
  </sheetPr>
  <dimension ref="A1:J38"/>
  <sheetViews>
    <sheetView showGridLines="0" tabSelected="1" zoomScaleNormal="100" workbookViewId="0">
      <selection activeCell="D38" sqref="D38"/>
    </sheetView>
  </sheetViews>
  <sheetFormatPr defaultColWidth="9.1796875" defaultRowHeight="10.5"/>
  <cols>
    <col min="1" max="1" width="21.81640625" style="3046" customWidth="1"/>
    <col min="2" max="3" width="12.54296875" style="3046" customWidth="1"/>
    <col min="4" max="4" width="10.08984375" style="3216" customWidth="1"/>
    <col min="5" max="5" width="3.1796875" style="3216" customWidth="1"/>
    <col min="6" max="8" width="12.54296875" style="3046" customWidth="1"/>
    <col min="9" max="9" width="12.54296875" style="3966" customWidth="1"/>
    <col min="10" max="16384" width="9.1796875" style="3046"/>
  </cols>
  <sheetData>
    <row r="1" spans="1:10" s="3070" customFormat="1" ht="30" customHeight="1">
      <c r="A1" s="6147" t="s">
        <v>5981</v>
      </c>
      <c r="B1" s="6147"/>
      <c r="C1" s="6147"/>
      <c r="D1" s="6147"/>
      <c r="E1" s="6147"/>
      <c r="F1" s="6147"/>
      <c r="G1" s="6147"/>
      <c r="H1" s="6147"/>
      <c r="I1" s="6147"/>
    </row>
    <row r="2" spans="1:10" s="3070" customFormat="1" ht="30" customHeight="1">
      <c r="A2" s="6148" t="s">
        <v>5982</v>
      </c>
      <c r="B2" s="6148"/>
      <c r="C2" s="6148"/>
      <c r="D2" s="6148"/>
      <c r="E2" s="6148"/>
      <c r="F2" s="6148"/>
      <c r="G2" s="6148"/>
      <c r="H2" s="6148"/>
      <c r="I2" s="6148"/>
    </row>
    <row r="3" spans="1:10" ht="64" customHeight="1">
      <c r="A3" s="6145"/>
      <c r="B3" s="310" t="s">
        <v>4901</v>
      </c>
      <c r="C3" s="3986" t="s">
        <v>4900</v>
      </c>
      <c r="D3" s="6149" t="s">
        <v>5979</v>
      </c>
      <c r="E3" s="6150"/>
      <c r="F3" s="3986" t="s">
        <v>4899</v>
      </c>
      <c r="G3" s="3986" t="s">
        <v>4898</v>
      </c>
      <c r="H3" s="3986" t="s">
        <v>4897</v>
      </c>
      <c r="I3" s="3985" t="s">
        <v>4896</v>
      </c>
    </row>
    <row r="4" spans="1:10" ht="16.5" customHeight="1">
      <c r="A4" s="6146"/>
      <c r="B4" s="2991" t="s">
        <v>4895</v>
      </c>
      <c r="C4" s="5782" t="s">
        <v>805</v>
      </c>
      <c r="D4" s="5783"/>
      <c r="E4" s="4940"/>
      <c r="F4" s="5782" t="s">
        <v>211</v>
      </c>
      <c r="G4" s="5784"/>
      <c r="H4" s="2994" t="s">
        <v>805</v>
      </c>
      <c r="I4" s="3983" t="s">
        <v>804</v>
      </c>
    </row>
    <row r="5" spans="1:10" ht="12.75" customHeight="1">
      <c r="A5" s="3132" t="s">
        <v>212</v>
      </c>
      <c r="B5" s="3566"/>
      <c r="C5" s="3566"/>
      <c r="D5" s="3358"/>
      <c r="E5" s="3358"/>
      <c r="F5" s="3566"/>
      <c r="G5" s="3566"/>
      <c r="H5" s="3566"/>
      <c r="I5" s="3982"/>
    </row>
    <row r="6" spans="1:10" s="3980" customFormat="1" ht="12.75" customHeight="1">
      <c r="A6" s="3132" t="s">
        <v>4894</v>
      </c>
      <c r="B6" s="3981">
        <v>3.51988225088789</v>
      </c>
      <c r="C6" s="3981">
        <v>31.154615031898786</v>
      </c>
      <c r="D6" s="3981">
        <v>1.4540491589842306</v>
      </c>
      <c r="E6" s="3981"/>
      <c r="F6" s="3981">
        <v>56.717265506821548</v>
      </c>
      <c r="G6" s="3978">
        <v>39.781385101970834</v>
      </c>
      <c r="H6" s="3981">
        <v>416.01307030164111</v>
      </c>
      <c r="I6" s="3981">
        <v>4.3762077484783282</v>
      </c>
    </row>
    <row r="7" spans="1:10" s="3980" customFormat="1" ht="12.75" customHeight="1">
      <c r="A7" s="3132">
        <v>2014</v>
      </c>
      <c r="B7" s="3981">
        <v>3.4077468662954757</v>
      </c>
      <c r="C7" s="3981">
        <v>32.878855682182049</v>
      </c>
      <c r="D7" s="3981">
        <v>1.6629034449993398</v>
      </c>
      <c r="E7" s="3981"/>
      <c r="F7" s="3981">
        <v>57.234784467888197</v>
      </c>
      <c r="G7" s="3978">
        <v>39.38375052824307</v>
      </c>
      <c r="H7" s="3981">
        <v>467.94046934536436</v>
      </c>
      <c r="I7" s="3981">
        <v>4.7581718254258352</v>
      </c>
    </row>
    <row r="8" spans="1:10" s="3980" customFormat="1" ht="12.75" customHeight="1">
      <c r="A8" s="3132">
        <v>2015</v>
      </c>
      <c r="B8" s="3978">
        <v>3.3298526009142044</v>
      </c>
      <c r="C8" s="3979">
        <v>34.817952677698059</v>
      </c>
      <c r="D8" s="3978">
        <v>1.8482427624589741</v>
      </c>
      <c r="E8" s="3978"/>
      <c r="F8" s="3978">
        <v>57.737082158240916</v>
      </c>
      <c r="G8" s="3978">
        <v>38.863111920685981</v>
      </c>
      <c r="H8" s="3979">
        <v>511.2550728532982</v>
      </c>
      <c r="I8" s="3978">
        <v>5.2672708465618738</v>
      </c>
    </row>
    <row r="9" spans="1:10" s="3980" customFormat="1" ht="12.75" customHeight="1">
      <c r="A9" s="3158">
        <v>2016</v>
      </c>
      <c r="B9" s="3978">
        <v>3.3166160801455207</v>
      </c>
      <c r="C9" s="3979">
        <v>36.636848277288408</v>
      </c>
      <c r="D9" s="3978">
        <v>2.0548353745112258</v>
      </c>
      <c r="E9" s="3978"/>
      <c r="F9" s="3978">
        <v>59.060871788198419</v>
      </c>
      <c r="G9" s="3978">
        <v>37.930894765512342</v>
      </c>
      <c r="H9" s="3979">
        <v>570.31313352253892</v>
      </c>
      <c r="I9" s="3978">
        <v>5.9862651681769643</v>
      </c>
    </row>
    <row r="10" spans="1:10" s="3980" customFormat="1" ht="12.75" customHeight="1">
      <c r="A10" s="3158">
        <v>2017</v>
      </c>
      <c r="B10" s="3978">
        <v>3.1942996119164957</v>
      </c>
      <c r="C10" s="3979">
        <v>38.708678388008117</v>
      </c>
      <c r="D10" s="3978">
        <v>2.3189200314553946</v>
      </c>
      <c r="E10" s="3978"/>
      <c r="F10" s="3978">
        <v>60.836520892193832</v>
      </c>
      <c r="G10" s="3978">
        <v>37.031833439720174</v>
      </c>
      <c r="H10" s="3979">
        <v>630.71697911711317</v>
      </c>
      <c r="I10" s="3978">
        <v>6.8671242428726575</v>
      </c>
    </row>
    <row r="11" spans="1:10" ht="12.75" customHeight="1">
      <c r="A11" s="3132">
        <v>2018</v>
      </c>
      <c r="B11" s="3978">
        <v>3.1029694695611081</v>
      </c>
      <c r="C11" s="3979">
        <v>40.600080398124355</v>
      </c>
      <c r="D11" s="3978">
        <v>2.4461069046119235</v>
      </c>
      <c r="E11" s="3978"/>
      <c r="F11" s="3978">
        <v>60.532559941178263</v>
      </c>
      <c r="G11" s="3978">
        <v>36.689307048841087</v>
      </c>
      <c r="H11" s="3978">
        <v>652.2522365711892</v>
      </c>
      <c r="I11" s="3978">
        <v>7.1689226703135631</v>
      </c>
    </row>
    <row r="12" spans="1:10" ht="12.75" customHeight="1">
      <c r="A12" s="3158" t="s">
        <v>4893</v>
      </c>
      <c r="B12" s="3978">
        <v>2.9891219524739436</v>
      </c>
      <c r="C12" s="3979">
        <v>43.082410006432852</v>
      </c>
      <c r="D12" s="3978">
        <v>2.638705232405588</v>
      </c>
      <c r="E12" s="3978"/>
      <c r="F12" s="3978">
        <v>60.459297359527611</v>
      </c>
      <c r="G12" s="3978">
        <v>36.330683275197735</v>
      </c>
      <c r="H12" s="3978">
        <v>682.06465263429493</v>
      </c>
      <c r="I12" s="3978">
        <v>7.2883415065089805</v>
      </c>
    </row>
    <row r="13" spans="1:10" ht="12.75" customHeight="1">
      <c r="A13" s="3158">
        <v>2020</v>
      </c>
      <c r="B13" s="3976">
        <v>3.1241643608296661</v>
      </c>
      <c r="C13" s="3977">
        <v>33.481043486063847</v>
      </c>
      <c r="D13" s="3978">
        <v>1.0129667336290127</v>
      </c>
      <c r="E13" s="3978"/>
      <c r="F13" s="3976">
        <v>37.4373957394589</v>
      </c>
      <c r="G13" s="3976">
        <v>43.599618719048102</v>
      </c>
      <c r="H13" s="3976">
        <v>250.53993702389721</v>
      </c>
      <c r="I13" s="3976">
        <v>3.1222476033844129</v>
      </c>
    </row>
    <row r="14" spans="1:10" ht="12.75" customHeight="1">
      <c r="A14" s="3158">
        <v>2021</v>
      </c>
      <c r="B14" s="3975">
        <v>3.1532714541187348</v>
      </c>
      <c r="C14" s="3977">
        <v>39.071955526006938</v>
      </c>
      <c r="D14" s="4941">
        <v>1.4044768320496281</v>
      </c>
      <c r="E14" s="4941"/>
      <c r="F14" s="3975">
        <v>40.920125147187349</v>
      </c>
      <c r="G14" s="3975">
        <v>47.228192159619326</v>
      </c>
      <c r="H14" s="3976">
        <v>360.28788734346273</v>
      </c>
      <c r="I14" s="3975">
        <v>4.3280735815361968</v>
      </c>
    </row>
    <row r="15" spans="1:10" ht="12.75" customHeight="1">
      <c r="A15" s="3175">
        <v>2022</v>
      </c>
      <c r="B15" s="3974"/>
      <c r="C15" s="3974"/>
      <c r="D15" s="3974"/>
      <c r="E15" s="3974"/>
      <c r="F15" s="3974"/>
      <c r="G15" s="3974"/>
      <c r="H15" s="3974"/>
      <c r="I15" s="3974"/>
    </row>
    <row r="16" spans="1:10" s="3058" customFormat="1" ht="12.75" customHeight="1">
      <c r="A16" s="526" t="s">
        <v>212</v>
      </c>
      <c r="B16" s="4912">
        <v>3.0546340740760076</v>
      </c>
      <c r="C16" s="4913">
        <v>43.834490039319753</v>
      </c>
      <c r="D16" s="4912">
        <v>2.5391715616686956</v>
      </c>
      <c r="E16" s="4942" t="s">
        <v>690</v>
      </c>
      <c r="F16" s="4912">
        <v>57.779303183468635</v>
      </c>
      <c r="G16" s="4912">
        <v>37.759454648482979</v>
      </c>
      <c r="H16" s="4912">
        <v>667.30351840293997</v>
      </c>
      <c r="I16" s="4912">
        <v>8.3183893883595665</v>
      </c>
      <c r="J16" s="4943"/>
    </row>
    <row r="17" spans="1:10" s="3058" customFormat="1" ht="12.75" customHeight="1">
      <c r="A17" s="524" t="s">
        <v>460</v>
      </c>
      <c r="B17" s="4912">
        <v>2.8365375194419418</v>
      </c>
      <c r="C17" s="4913">
        <v>40.202584482004561</v>
      </c>
      <c r="D17" s="4912">
        <v>2.4029914898138771</v>
      </c>
      <c r="E17" s="4942"/>
      <c r="F17" s="4912">
        <v>56.8056050087134</v>
      </c>
      <c r="G17" s="4912">
        <v>38.357205602051245</v>
      </c>
      <c r="H17" s="4912">
        <v>591.40708593511943</v>
      </c>
      <c r="I17" s="4912">
        <v>8.3176241839376939</v>
      </c>
      <c r="J17" s="4943"/>
    </row>
    <row r="18" spans="1:10" s="3058" customFormat="1" ht="12.75" customHeight="1">
      <c r="A18" s="525" t="s">
        <v>459</v>
      </c>
      <c r="B18" s="4912">
        <v>2.1750715211227853</v>
      </c>
      <c r="C18" s="4913">
        <v>22.456182990217467</v>
      </c>
      <c r="D18" s="4912">
        <v>1.6696918309516839</v>
      </c>
      <c r="E18" s="4942"/>
      <c r="F18" s="4912">
        <v>51.574719792507508</v>
      </c>
      <c r="G18" s="4912">
        <v>36.578825429006429</v>
      </c>
      <c r="H18" s="4912">
        <v>319.17909046217068</v>
      </c>
      <c r="I18" s="4912">
        <v>7.356962353027992</v>
      </c>
      <c r="J18" s="4943"/>
    </row>
    <row r="19" spans="1:10" ht="12.75" customHeight="1">
      <c r="A19" s="525" t="s">
        <v>458</v>
      </c>
      <c r="B19" s="4912">
        <v>2.1127915251634706</v>
      </c>
      <c r="C19" s="4913">
        <v>28.933560637193011</v>
      </c>
      <c r="D19" s="4912">
        <v>1.7301335147742705</v>
      </c>
      <c r="E19" s="4942"/>
      <c r="F19" s="4912">
        <v>32.890588087204662</v>
      </c>
      <c r="G19" s="4912">
        <v>38.721441440833892</v>
      </c>
      <c r="H19" s="4912">
        <v>315.70261753538244</v>
      </c>
      <c r="I19" s="4912">
        <v>4.4074578274466525</v>
      </c>
      <c r="J19" s="4943"/>
    </row>
    <row r="20" spans="1:10" ht="12.75" customHeight="1">
      <c r="A20" s="525" t="s">
        <v>457</v>
      </c>
      <c r="B20" s="4912">
        <v>2.5625126984401079</v>
      </c>
      <c r="C20" s="4913">
        <v>32.695780879997031</v>
      </c>
      <c r="D20" s="4912">
        <v>2.6478236098154779</v>
      </c>
      <c r="E20" s="4942" t="s">
        <v>690</v>
      </c>
      <c r="F20" s="4912">
        <v>71.096605686153865</v>
      </c>
      <c r="G20" s="4912">
        <v>32.966226803506885</v>
      </c>
      <c r="H20" s="4912">
        <v>621.91663431786094</v>
      </c>
      <c r="I20" s="4912">
        <v>12.969418054894495</v>
      </c>
      <c r="J20" s="4943"/>
    </row>
    <row r="21" spans="1:10" ht="12.75" customHeight="1">
      <c r="A21" s="525" t="s">
        <v>456</v>
      </c>
      <c r="B21" s="4912">
        <v>2.0487282323278508</v>
      </c>
      <c r="C21" s="4913">
        <v>37.923480735723366</v>
      </c>
      <c r="D21" s="4912">
        <v>2.164453669932938</v>
      </c>
      <c r="E21" s="4942"/>
      <c r="F21" s="4912">
        <v>29.720411404077545</v>
      </c>
      <c r="G21" s="4912">
        <v>40.341835458947095</v>
      </c>
      <c r="H21" s="4912">
        <v>425.15266876201042</v>
      </c>
      <c r="I21" s="4912">
        <v>6.2882827965726102</v>
      </c>
      <c r="J21" s="4943"/>
    </row>
    <row r="22" spans="1:10" ht="12.75" customHeight="1">
      <c r="A22" s="525" t="s">
        <v>455</v>
      </c>
      <c r="B22" s="4912">
        <v>4.3131004827331019</v>
      </c>
      <c r="C22" s="4913">
        <v>280.11333537866398</v>
      </c>
      <c r="D22" s="4912">
        <v>10.119505341391511</v>
      </c>
      <c r="E22" s="4942" t="s">
        <v>690</v>
      </c>
      <c r="F22" s="4912">
        <v>68.836836717545069</v>
      </c>
      <c r="G22" s="4912">
        <v>44.039317865509148</v>
      </c>
      <c r="H22" s="4912">
        <v>4068.6063336599495</v>
      </c>
      <c r="I22" s="4912">
        <v>7.9259047229233461</v>
      </c>
      <c r="J22" s="4943"/>
    </row>
    <row r="23" spans="1:10" ht="12.75" customHeight="1">
      <c r="A23" s="524" t="s">
        <v>454</v>
      </c>
      <c r="B23" s="4912">
        <v>3.2920768903390552</v>
      </c>
      <c r="C23" s="4913">
        <v>70.514855786905514</v>
      </c>
      <c r="D23" s="4912">
        <v>3.4463963437050902</v>
      </c>
      <c r="E23" s="4942" t="s">
        <v>690</v>
      </c>
      <c r="F23" s="4912">
        <v>51.268126702361464</v>
      </c>
      <c r="G23" s="4912">
        <v>41.249113619803815</v>
      </c>
      <c r="H23" s="4912">
        <v>1026.8837104374852</v>
      </c>
      <c r="I23" s="4912">
        <v>6.8315737306712485</v>
      </c>
      <c r="J23" s="4943"/>
    </row>
    <row r="24" spans="1:10" ht="12.75" customHeight="1">
      <c r="A24" s="524" t="s">
        <v>453</v>
      </c>
      <c r="B24" s="4912">
        <v>5.2308390601941923</v>
      </c>
      <c r="C24" s="4913">
        <v>161.46590980962623</v>
      </c>
      <c r="D24" s="4912">
        <v>7.0379759344759973</v>
      </c>
      <c r="E24" s="4942" t="s">
        <v>690</v>
      </c>
      <c r="F24" s="4912">
        <v>73.874645522817687</v>
      </c>
      <c r="G24" s="4912">
        <v>32.537942395787958</v>
      </c>
      <c r="H24" s="4912">
        <v>3312.7778919739421</v>
      </c>
      <c r="I24" s="4912">
        <v>8.9402738267192206</v>
      </c>
      <c r="J24" s="4943"/>
    </row>
    <row r="25" spans="1:10" ht="61.5" customHeight="1">
      <c r="A25" s="6151"/>
      <c r="B25" s="27" t="s">
        <v>4892</v>
      </c>
      <c r="C25" s="3973" t="s">
        <v>4891</v>
      </c>
      <c r="D25" s="6153" t="s">
        <v>5980</v>
      </c>
      <c r="E25" s="6154"/>
      <c r="F25" s="2997" t="s">
        <v>4890</v>
      </c>
      <c r="G25" s="2997" t="s">
        <v>4889</v>
      </c>
      <c r="H25" s="2997" t="s">
        <v>4888</v>
      </c>
      <c r="I25" s="3972" t="s">
        <v>4887</v>
      </c>
      <c r="J25" s="4943"/>
    </row>
    <row r="26" spans="1:10" ht="20.25" customHeight="1">
      <c r="A26" s="6152"/>
      <c r="B26" s="3971" t="s">
        <v>4886</v>
      </c>
      <c r="C26" s="5916" t="s">
        <v>792</v>
      </c>
      <c r="D26" s="5917"/>
      <c r="E26" s="4940"/>
      <c r="F26" s="5916" t="s">
        <v>211</v>
      </c>
      <c r="G26" s="6155"/>
      <c r="H26" s="3376" t="s">
        <v>792</v>
      </c>
      <c r="I26" s="3970" t="s">
        <v>791</v>
      </c>
      <c r="J26" s="4943"/>
    </row>
    <row r="27" spans="1:10" ht="15" customHeight="1">
      <c r="A27" s="5933" t="s">
        <v>406</v>
      </c>
      <c r="B27" s="5933"/>
      <c r="C27" s="5933"/>
      <c r="D27" s="5933"/>
      <c r="E27" s="5933"/>
      <c r="F27" s="5933"/>
      <c r="G27" s="5933"/>
      <c r="H27" s="5933"/>
      <c r="I27" s="5933"/>
      <c r="J27" s="4943"/>
    </row>
    <row r="28" spans="1:10" ht="12.75" customHeight="1">
      <c r="A28" s="6156" t="s">
        <v>4885</v>
      </c>
      <c r="B28" s="6156"/>
      <c r="C28" s="6156"/>
      <c r="D28" s="6156"/>
      <c r="E28" s="6156"/>
      <c r="F28" s="6156"/>
      <c r="G28" s="6156"/>
      <c r="H28" s="6156"/>
      <c r="I28" s="6156"/>
      <c r="J28" s="4943"/>
    </row>
    <row r="29" spans="1:10" ht="20.25" customHeight="1">
      <c r="A29" s="6156" t="s">
        <v>4884</v>
      </c>
      <c r="B29" s="6156"/>
      <c r="C29" s="6156"/>
      <c r="D29" s="6156"/>
      <c r="E29" s="6156"/>
      <c r="F29" s="6156"/>
      <c r="G29" s="6156"/>
      <c r="H29" s="6156"/>
      <c r="I29" s="6156"/>
      <c r="J29" s="4943"/>
    </row>
    <row r="30" spans="1:10" ht="46.5" customHeight="1">
      <c r="A30" s="5884" t="s">
        <v>4883</v>
      </c>
      <c r="B30" s="5884"/>
      <c r="C30" s="5884"/>
      <c r="D30" s="5884"/>
      <c r="E30" s="5884"/>
      <c r="F30" s="5884"/>
      <c r="G30" s="5884"/>
      <c r="H30" s="5884"/>
      <c r="I30" s="5884"/>
      <c r="J30" s="4943"/>
    </row>
    <row r="31" spans="1:10" ht="45" customHeight="1">
      <c r="A31" s="5884" t="s">
        <v>4882</v>
      </c>
      <c r="B31" s="5884"/>
      <c r="C31" s="5884"/>
      <c r="D31" s="5884"/>
      <c r="E31" s="5884"/>
      <c r="F31" s="5884"/>
      <c r="G31" s="5884"/>
      <c r="H31" s="5884"/>
      <c r="I31" s="5884"/>
      <c r="J31" s="4943"/>
    </row>
    <row r="32" spans="1:10">
      <c r="A32" s="6475" t="s">
        <v>5985</v>
      </c>
      <c r="B32" s="3216"/>
      <c r="C32" s="3216"/>
      <c r="F32" s="3216"/>
      <c r="G32" s="3216"/>
      <c r="H32" s="3216"/>
      <c r="I32" s="3968"/>
    </row>
    <row r="33" spans="1:9">
      <c r="A33" s="6474"/>
      <c r="C33" s="3216"/>
      <c r="F33" s="3216"/>
      <c r="G33" s="3216"/>
      <c r="H33" s="3216"/>
      <c r="I33" s="3968"/>
    </row>
    <row r="34" spans="1:9">
      <c r="A34" s="3216"/>
      <c r="C34" s="3216"/>
      <c r="F34" s="3216"/>
      <c r="G34" s="3216"/>
      <c r="H34" s="3216"/>
      <c r="I34" s="3968"/>
    </row>
    <row r="35" spans="1:9">
      <c r="A35" s="3969" t="s">
        <v>403</v>
      </c>
      <c r="B35" s="3216"/>
      <c r="C35" s="3216"/>
      <c r="F35" s="3216"/>
      <c r="G35" s="3216"/>
      <c r="H35" s="3216"/>
      <c r="I35" s="3968"/>
    </row>
    <row r="36" spans="1:9">
      <c r="A36" s="3967" t="s">
        <v>4881</v>
      </c>
      <c r="B36" s="3967"/>
      <c r="D36" s="4944"/>
      <c r="E36" s="4944"/>
    </row>
    <row r="37" spans="1:9">
      <c r="A37" s="3967" t="s">
        <v>4880</v>
      </c>
      <c r="D37" s="4944"/>
      <c r="E37" s="4944"/>
    </row>
    <row r="38" spans="1:9">
      <c r="A38" s="3967" t="s">
        <v>4879</v>
      </c>
      <c r="D38" s="4944"/>
      <c r="E38" s="4944"/>
    </row>
  </sheetData>
  <mergeCells count="15">
    <mergeCell ref="A28:I28"/>
    <mergeCell ref="A29:I29"/>
    <mergeCell ref="A30:I30"/>
    <mergeCell ref="A31:I31"/>
    <mergeCell ref="A25:A26"/>
    <mergeCell ref="C26:D26"/>
    <mergeCell ref="D25:E25"/>
    <mergeCell ref="F26:G26"/>
    <mergeCell ref="A27:I27"/>
    <mergeCell ref="A3:A4"/>
    <mergeCell ref="C4:D4"/>
    <mergeCell ref="A1:I1"/>
    <mergeCell ref="A2:I2"/>
    <mergeCell ref="D3:E3"/>
    <mergeCell ref="F4:G4"/>
  </mergeCells>
  <conditionalFormatting sqref="B11:I24">
    <cfRule type="cellIs" dxfId="381" priority="1" operator="between">
      <formula>0.000001</formula>
      <formula>0.05</formula>
    </cfRule>
  </conditionalFormatting>
  <hyperlinks>
    <hyperlink ref="H3" r:id="rId1" xr:uid="{89D05FF2-21C6-422F-B26A-485194A68E72}"/>
    <hyperlink ref="H25" r:id="rId2" display="Nights in Tourist Accommodation per 100 inhabitants " xr:uid="{F64D11A5-7841-4F62-878B-520D6A330BEF}"/>
    <hyperlink ref="C3" r:id="rId3" xr:uid="{45E07B89-3A04-4F42-9620-6F33EC21DBBF}"/>
    <hyperlink ref="C25" r:id="rId4" display="Lodging capacity per 1000 inhabitants " xr:uid="{3015E256-B5E4-437D-9B16-D72DC47D1510}"/>
    <hyperlink ref="A37" r:id="rId5" xr:uid="{CD236783-CB91-4124-B0A3-0E911D85E0B1}"/>
    <hyperlink ref="A36" r:id="rId6" xr:uid="{70AB9DF2-6247-485A-BFAF-776EF1919159}"/>
    <hyperlink ref="F25" r:id="rId7" xr:uid="{67907C3D-6F67-4433-B3AF-E91DD78BE9AF}"/>
    <hyperlink ref="F3" r:id="rId8" xr:uid="{4D8BF707-0441-4B51-9A5E-3E8955A0B3AB}"/>
    <hyperlink ref="D3" r:id="rId9" xr:uid="{6022A140-62FB-409B-8642-E1B31FF46F34}"/>
    <hyperlink ref="D25" r:id="rId10" xr:uid="{DE70DD28-BC18-4462-8F99-168F359C82AE}"/>
    <hyperlink ref="G25" r:id="rId11" xr:uid="{31E34834-AE4B-4AA8-B2C9-BA0ED4FED894}"/>
    <hyperlink ref="G3" r:id="rId12" xr:uid="{EB0DBA81-FD7C-4460-ADE3-9BFA571E39D5}"/>
  </hyperlinks>
  <printOptions horizontalCentered="1"/>
  <pageMargins left="0.47244094488188981" right="0.47244094488188981" top="0.47244094488188981" bottom="0.74803149606299213" header="0.31496062992125984" footer="0.31496062992125984"/>
  <pageSetup paperSize="9" scale="86" fitToHeight="6" orientation="portrait" r:id="rId1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5934-2D9F-478B-B0F4-D3A4C370E5CC}">
  <sheetPr>
    <pageSetUpPr fitToPage="1"/>
  </sheetPr>
  <dimension ref="A1:K51"/>
  <sheetViews>
    <sheetView showGridLines="0" zoomScaleNormal="100" workbookViewId="0"/>
  </sheetViews>
  <sheetFormatPr defaultColWidth="9.1796875" defaultRowHeight="10.5"/>
  <cols>
    <col min="1" max="1" width="19.54296875" style="3046" customWidth="1"/>
    <col min="2" max="2" width="10.453125" style="3046" customWidth="1"/>
    <col min="3" max="3" width="10.453125" style="3476" customWidth="1"/>
    <col min="4" max="8" width="10.453125" style="3046" customWidth="1"/>
    <col min="9" max="9" width="8.1796875" style="3046" customWidth="1"/>
    <col min="10" max="10" width="5" style="3046" customWidth="1"/>
    <col min="11" max="16384" width="9.1796875" style="3046"/>
  </cols>
  <sheetData>
    <row r="1" spans="1:10" s="3070" customFormat="1" ht="30" customHeight="1">
      <c r="A1" s="3076" t="s">
        <v>4919</v>
      </c>
      <c r="B1" s="3076"/>
      <c r="C1" s="3076"/>
      <c r="D1" s="3076"/>
      <c r="E1" s="3076"/>
      <c r="F1" s="3076"/>
      <c r="G1" s="3076"/>
      <c r="H1" s="3076"/>
      <c r="I1" s="3076"/>
    </row>
    <row r="2" spans="1:10" s="3070" customFormat="1" ht="30" customHeight="1">
      <c r="A2" s="4011" t="s">
        <v>4918</v>
      </c>
      <c r="B2" s="4011"/>
      <c r="C2" s="4011"/>
      <c r="D2" s="4011"/>
      <c r="E2" s="4011"/>
      <c r="F2" s="4011"/>
      <c r="G2" s="4011"/>
      <c r="H2" s="4011"/>
      <c r="I2" s="4011"/>
    </row>
    <row r="3" spans="1:10" ht="13.75" customHeight="1">
      <c r="A3" s="3987"/>
      <c r="B3" s="5782" t="s">
        <v>4917</v>
      </c>
      <c r="C3" s="5783"/>
      <c r="D3" s="5783"/>
      <c r="E3" s="5784"/>
      <c r="F3" s="5782" t="s">
        <v>4916</v>
      </c>
      <c r="G3" s="5783"/>
      <c r="H3" s="5783"/>
      <c r="I3" s="5784"/>
    </row>
    <row r="4" spans="1:10" ht="56.15" customHeight="1">
      <c r="A4" s="4010"/>
      <c r="B4" s="3998" t="s">
        <v>91</v>
      </c>
      <c r="C4" s="310" t="s">
        <v>4915</v>
      </c>
      <c r="D4" s="310" t="s">
        <v>4914</v>
      </c>
      <c r="E4" s="310" t="s">
        <v>4913</v>
      </c>
      <c r="F4" s="3998" t="s">
        <v>91</v>
      </c>
      <c r="G4" s="310" t="s">
        <v>4915</v>
      </c>
      <c r="H4" s="310" t="s">
        <v>4914</v>
      </c>
      <c r="I4" s="310" t="s">
        <v>4913</v>
      </c>
    </row>
    <row r="5" spans="1:10" s="3" customFormat="1" ht="13.75" customHeight="1">
      <c r="A5" s="3984"/>
      <c r="B5" s="3995" t="s">
        <v>4895</v>
      </c>
      <c r="C5" s="3994"/>
      <c r="D5" s="3994"/>
      <c r="E5" s="3993"/>
      <c r="F5" s="3992" t="s">
        <v>211</v>
      </c>
      <c r="G5" s="3991"/>
      <c r="H5" s="3991"/>
      <c r="I5" s="3990"/>
      <c r="J5" s="4006"/>
    </row>
    <row r="6" spans="1:10" ht="12.75" customHeight="1">
      <c r="A6" s="3132" t="s">
        <v>212</v>
      </c>
      <c r="B6" s="3566"/>
      <c r="C6" s="4009"/>
      <c r="D6" s="3566"/>
      <c r="E6" s="3566"/>
      <c r="F6" s="3566"/>
      <c r="G6" s="3566"/>
      <c r="H6" s="3566"/>
      <c r="I6" s="3566"/>
      <c r="J6" s="4006"/>
    </row>
    <row r="7" spans="1:10" ht="12.75" customHeight="1">
      <c r="A7" s="3132">
        <v>2001</v>
      </c>
      <c r="B7" s="4008" t="s">
        <v>218</v>
      </c>
      <c r="C7" s="3498">
        <v>3.5</v>
      </c>
      <c r="D7" s="4008" t="s">
        <v>218</v>
      </c>
      <c r="E7" s="4008" t="s">
        <v>218</v>
      </c>
      <c r="F7" s="4008" t="s">
        <v>218</v>
      </c>
      <c r="G7" s="4008">
        <v>47.7</v>
      </c>
      <c r="H7" s="4008" t="s">
        <v>218</v>
      </c>
      <c r="I7" s="4008" t="s">
        <v>218</v>
      </c>
      <c r="J7" s="4006"/>
    </row>
    <row r="8" spans="1:10" ht="12.75" customHeight="1">
      <c r="A8" s="3132">
        <v>2002</v>
      </c>
      <c r="B8" s="4008" t="s">
        <v>218</v>
      </c>
      <c r="C8" s="3498">
        <v>3.5</v>
      </c>
      <c r="D8" s="4008" t="s">
        <v>218</v>
      </c>
      <c r="E8" s="4008" t="s">
        <v>218</v>
      </c>
      <c r="F8" s="4008" t="s">
        <v>218</v>
      </c>
      <c r="G8" s="4008">
        <v>44.7</v>
      </c>
      <c r="H8" s="4008" t="s">
        <v>218</v>
      </c>
      <c r="I8" s="4008" t="s">
        <v>218</v>
      </c>
      <c r="J8" s="4006"/>
    </row>
    <row r="9" spans="1:10" ht="12.75" customHeight="1">
      <c r="A9" s="3132">
        <v>2003</v>
      </c>
      <c r="B9" s="4008" t="s">
        <v>218</v>
      </c>
      <c r="C9" s="3498">
        <v>3.5</v>
      </c>
      <c r="D9" s="4008" t="s">
        <v>218</v>
      </c>
      <c r="E9" s="4008" t="s">
        <v>218</v>
      </c>
      <c r="F9" s="4008" t="s">
        <v>218</v>
      </c>
      <c r="G9" s="4008">
        <v>43.1</v>
      </c>
      <c r="H9" s="4008" t="s">
        <v>218</v>
      </c>
      <c r="I9" s="4008" t="s">
        <v>218</v>
      </c>
      <c r="J9" s="4006"/>
    </row>
    <row r="10" spans="1:10" ht="12.75" customHeight="1">
      <c r="A10" s="3132">
        <v>2004</v>
      </c>
      <c r="B10" s="4008" t="s">
        <v>218</v>
      </c>
      <c r="C10" s="3498">
        <v>3.3</v>
      </c>
      <c r="D10" s="4008" t="s">
        <v>218</v>
      </c>
      <c r="E10" s="4008" t="s">
        <v>218</v>
      </c>
      <c r="F10" s="4008" t="s">
        <v>218</v>
      </c>
      <c r="G10" s="4008">
        <v>41.7</v>
      </c>
      <c r="H10" s="4008" t="s">
        <v>218</v>
      </c>
      <c r="I10" s="4008" t="s">
        <v>218</v>
      </c>
      <c r="J10" s="4006"/>
    </row>
    <row r="11" spans="1:10" ht="12.75" customHeight="1">
      <c r="A11" s="3132">
        <v>2005</v>
      </c>
      <c r="B11" s="4008" t="s">
        <v>218</v>
      </c>
      <c r="C11" s="3498">
        <v>3.3</v>
      </c>
      <c r="D11" s="4008" t="s">
        <v>218</v>
      </c>
      <c r="E11" s="4008" t="s">
        <v>218</v>
      </c>
      <c r="F11" s="4008" t="s">
        <v>218</v>
      </c>
      <c r="G11" s="4008">
        <v>42.3</v>
      </c>
      <c r="H11" s="4008" t="s">
        <v>218</v>
      </c>
      <c r="I11" s="4008" t="s">
        <v>218</v>
      </c>
      <c r="J11" s="4006"/>
    </row>
    <row r="12" spans="1:10" ht="12.75" customHeight="1">
      <c r="A12" s="3132">
        <v>2006</v>
      </c>
      <c r="B12" s="4008" t="s">
        <v>218</v>
      </c>
      <c r="C12" s="3498">
        <v>3.2</v>
      </c>
      <c r="D12" s="4008" t="s">
        <v>218</v>
      </c>
      <c r="E12" s="4008" t="s">
        <v>218</v>
      </c>
      <c r="F12" s="4008" t="s">
        <v>218</v>
      </c>
      <c r="G12" s="4008">
        <v>44.1</v>
      </c>
      <c r="H12" s="4008" t="s">
        <v>218</v>
      </c>
      <c r="I12" s="4008" t="s">
        <v>218</v>
      </c>
      <c r="J12" s="4006"/>
    </row>
    <row r="13" spans="1:10" ht="12.75" customHeight="1">
      <c r="A13" s="3132">
        <v>2007</v>
      </c>
      <c r="B13" s="4008" t="s">
        <v>218</v>
      </c>
      <c r="C13" s="3498">
        <v>3.1</v>
      </c>
      <c r="D13" s="4008" t="s">
        <v>218</v>
      </c>
      <c r="E13" s="4008" t="s">
        <v>218</v>
      </c>
      <c r="F13" s="4008" t="s">
        <v>218</v>
      </c>
      <c r="G13" s="4008">
        <v>46.3</v>
      </c>
      <c r="H13" s="4008" t="s">
        <v>218</v>
      </c>
      <c r="I13" s="4008" t="s">
        <v>218</v>
      </c>
      <c r="J13" s="4006"/>
    </row>
    <row r="14" spans="1:10" ht="12.75" customHeight="1">
      <c r="A14" s="3132">
        <v>2008</v>
      </c>
      <c r="B14" s="4008" t="s">
        <v>218</v>
      </c>
      <c r="C14" s="3498">
        <v>3.1</v>
      </c>
      <c r="D14" s="4008" t="s">
        <v>218</v>
      </c>
      <c r="E14" s="4008" t="s">
        <v>218</v>
      </c>
      <c r="F14" s="4008" t="s">
        <v>218</v>
      </c>
      <c r="G14" s="4008">
        <v>44</v>
      </c>
      <c r="H14" s="4008" t="s">
        <v>218</v>
      </c>
      <c r="I14" s="4008" t="s">
        <v>218</v>
      </c>
      <c r="J14" s="4006"/>
    </row>
    <row r="15" spans="1:10" ht="12.75" customHeight="1">
      <c r="A15" s="3132">
        <v>2009</v>
      </c>
      <c r="B15" s="4008" t="s">
        <v>218</v>
      </c>
      <c r="C15" s="3498">
        <v>3</v>
      </c>
      <c r="D15" s="4008" t="s">
        <v>218</v>
      </c>
      <c r="E15" s="4008" t="s">
        <v>218</v>
      </c>
      <c r="F15" s="4008" t="s">
        <v>218</v>
      </c>
      <c r="G15" s="4008">
        <v>40.4</v>
      </c>
      <c r="H15" s="4008" t="s">
        <v>218</v>
      </c>
      <c r="I15" s="4008" t="s">
        <v>218</v>
      </c>
      <c r="J15" s="4006"/>
    </row>
    <row r="16" spans="1:10" ht="12.75" customHeight="1">
      <c r="A16" s="3132">
        <v>2010</v>
      </c>
      <c r="B16" s="4008" t="s">
        <v>218</v>
      </c>
      <c r="C16" s="3498">
        <v>2.9</v>
      </c>
      <c r="D16" s="4008" t="s">
        <v>218</v>
      </c>
      <c r="E16" s="4008" t="s">
        <v>218</v>
      </c>
      <c r="F16" s="4008" t="s">
        <v>218</v>
      </c>
      <c r="G16" s="4008">
        <v>40.6</v>
      </c>
      <c r="H16" s="4008" t="s">
        <v>218</v>
      </c>
      <c r="I16" s="4008" t="s">
        <v>218</v>
      </c>
      <c r="J16" s="4006"/>
    </row>
    <row r="17" spans="1:11" ht="12.75" customHeight="1">
      <c r="A17" s="3132">
        <v>2011</v>
      </c>
      <c r="B17" s="4008" t="s">
        <v>218</v>
      </c>
      <c r="C17" s="3498">
        <v>2.9</v>
      </c>
      <c r="D17" s="4008" t="s">
        <v>218</v>
      </c>
      <c r="E17" s="4008" t="s">
        <v>218</v>
      </c>
      <c r="F17" s="4008" t="s">
        <v>218</v>
      </c>
      <c r="G17" s="4008">
        <v>41.7</v>
      </c>
      <c r="H17" s="4008" t="s">
        <v>218</v>
      </c>
      <c r="I17" s="4008" t="s">
        <v>218</v>
      </c>
      <c r="J17" s="4006"/>
    </row>
    <row r="18" spans="1:11" ht="12.75" customHeight="1">
      <c r="A18" s="3132">
        <v>2012</v>
      </c>
      <c r="B18" s="4007">
        <v>2.8</v>
      </c>
      <c r="C18" s="3976">
        <v>2.9</v>
      </c>
      <c r="D18" s="4007">
        <v>2.2999999999999998</v>
      </c>
      <c r="E18" s="4007">
        <v>2.2999999999999998</v>
      </c>
      <c r="F18" s="3976">
        <v>39.799999999999997</v>
      </c>
      <c r="G18" s="3976">
        <v>42.9</v>
      </c>
      <c r="H18" s="3976">
        <v>25.3</v>
      </c>
      <c r="I18" s="3976">
        <v>18.399999999999999</v>
      </c>
      <c r="J18" s="4006"/>
    </row>
    <row r="19" spans="1:11" ht="12.75" customHeight="1">
      <c r="A19" s="3132" t="s">
        <v>4894</v>
      </c>
      <c r="B19" s="4004">
        <v>2.8610660632152176</v>
      </c>
      <c r="C19" s="3978">
        <v>2.9454551113509502</v>
      </c>
      <c r="D19" s="4004">
        <v>2.2662476183241864</v>
      </c>
      <c r="E19" s="4004">
        <v>2.2970494959092762</v>
      </c>
      <c r="F19" s="3978">
        <v>39.721221370942814</v>
      </c>
      <c r="G19" s="3978">
        <v>42.574069154541405</v>
      </c>
      <c r="H19" s="3978">
        <v>26.387994584643835</v>
      </c>
      <c r="I19" s="3978">
        <v>18.947112348153926</v>
      </c>
      <c r="J19" s="4005"/>
    </row>
    <row r="20" spans="1:11" ht="12.75" customHeight="1">
      <c r="A20" s="3132">
        <v>2014</v>
      </c>
      <c r="B20" s="4004">
        <v>2.8139966319304257</v>
      </c>
      <c r="C20" s="3978">
        <v>2.9048110981801276</v>
      </c>
      <c r="D20" s="4004">
        <v>2.2128635682929145</v>
      </c>
      <c r="E20" s="4004">
        <v>2.3025112404446131</v>
      </c>
      <c r="F20" s="3978">
        <v>42.382783212359278</v>
      </c>
      <c r="G20" s="3978">
        <v>45.193288544704167</v>
      </c>
      <c r="H20" s="3978">
        <v>29.970635060734136</v>
      </c>
      <c r="I20" s="3978">
        <v>20.403445185259894</v>
      </c>
      <c r="J20" s="4005"/>
    </row>
    <row r="21" spans="1:11" s="3980" customFormat="1" ht="12.75" customHeight="1">
      <c r="A21" s="3132">
        <v>2015</v>
      </c>
      <c r="B21" s="4004">
        <v>2.7661684018884221</v>
      </c>
      <c r="C21" s="3978">
        <v>2.8603868371846581</v>
      </c>
      <c r="D21" s="4004">
        <v>2.2336435056221893</v>
      </c>
      <c r="E21" s="4004">
        <v>2.230810638312795</v>
      </c>
      <c r="F21" s="3978">
        <v>43.719521529702916</v>
      </c>
      <c r="G21" s="3978">
        <v>47.301700291178193</v>
      </c>
      <c r="H21" s="3978">
        <v>32.249026630009915</v>
      </c>
      <c r="I21" s="3978">
        <v>18.759267079441209</v>
      </c>
      <c r="J21" s="3572"/>
    </row>
    <row r="22" spans="1:11" s="3980" customFormat="1" ht="12.75" customHeight="1">
      <c r="A22" s="3132">
        <v>2016</v>
      </c>
      <c r="B22" s="4004">
        <v>2.7754687338794555</v>
      </c>
      <c r="C22" s="4004">
        <v>2.8629454184772065</v>
      </c>
      <c r="D22" s="4004">
        <v>2.3261633144992588</v>
      </c>
      <c r="E22" s="4004">
        <v>2.1718363284192401</v>
      </c>
      <c r="F22" s="3978">
        <v>46.459224703946276</v>
      </c>
      <c r="G22" s="3978">
        <v>50.228583843670378</v>
      </c>
      <c r="H22" s="3978">
        <v>34.979823791296909</v>
      </c>
      <c r="I22" s="3978">
        <v>20.285211072470187</v>
      </c>
      <c r="J22" s="3572"/>
    </row>
    <row r="23" spans="1:11" ht="12.75" customHeight="1">
      <c r="A23" s="3132">
        <v>2017</v>
      </c>
      <c r="B23" s="3978">
        <v>2.7198737798701242</v>
      </c>
      <c r="C23" s="3978">
        <v>2.8192419810325551</v>
      </c>
      <c r="D23" s="3978">
        <v>2.2674183804373778</v>
      </c>
      <c r="E23" s="3978">
        <v>2.1390302334828148</v>
      </c>
      <c r="F23" s="3978">
        <v>49.001132749354198</v>
      </c>
      <c r="G23" s="3978">
        <v>52.915497238826646</v>
      </c>
      <c r="H23" s="3978">
        <v>37.464092578046689</v>
      </c>
      <c r="I23" s="3978">
        <v>23.775468746612852</v>
      </c>
      <c r="J23" s="4003"/>
    </row>
    <row r="24" spans="1:11" ht="12.75" customHeight="1">
      <c r="A24" s="3132">
        <v>2018</v>
      </c>
      <c r="B24" s="3978">
        <v>2.6664911306264818</v>
      </c>
      <c r="C24" s="3978">
        <v>2.7658026080095328</v>
      </c>
      <c r="D24" s="3978">
        <v>2.2622966675664622</v>
      </c>
      <c r="E24" s="3978">
        <v>2.1100940889514708</v>
      </c>
      <c r="F24" s="3978">
        <v>48.028078376052008</v>
      </c>
      <c r="G24" s="3978">
        <v>51.931899679323323</v>
      </c>
      <c r="H24" s="3978">
        <v>37.308366470963321</v>
      </c>
      <c r="I24" s="3978">
        <v>24.324389303676199</v>
      </c>
      <c r="J24" s="3572"/>
    </row>
    <row r="25" spans="1:11" ht="12.75" customHeight="1">
      <c r="A25" s="3158" t="s">
        <v>4893</v>
      </c>
      <c r="B25" s="3978">
        <v>2.5848459473909764</v>
      </c>
      <c r="C25" s="3978">
        <v>2.685628734334625</v>
      </c>
      <c r="D25" s="3978">
        <v>2.2175542366005803</v>
      </c>
      <c r="E25" s="3978">
        <v>2.0715925253865044</v>
      </c>
      <c r="F25" s="3978">
        <v>47.279858466705029</v>
      </c>
      <c r="G25" s="3978">
        <v>51.936447286100687</v>
      </c>
      <c r="H25" s="3978">
        <v>35.697674792976407</v>
      </c>
      <c r="I25" s="3978">
        <v>24.098135903048902</v>
      </c>
      <c r="J25" s="3572"/>
    </row>
    <row r="26" spans="1:11" ht="12.75" customHeight="1">
      <c r="A26" s="3158">
        <v>2020</v>
      </c>
      <c r="B26" s="3976">
        <v>2.4733283799589669</v>
      </c>
      <c r="C26" s="3976">
        <v>2.5257716618522781</v>
      </c>
      <c r="D26" s="3976">
        <v>2.3094550765492166</v>
      </c>
      <c r="E26" s="3976">
        <v>2.1699788172192696</v>
      </c>
      <c r="F26" s="3976">
        <v>24.10741841369213</v>
      </c>
      <c r="G26" s="3976">
        <v>25.539751160710246</v>
      </c>
      <c r="H26" s="3976">
        <v>18.884856812030428</v>
      </c>
      <c r="I26" s="3976">
        <v>21.091046021830699</v>
      </c>
      <c r="J26" s="3572"/>
    </row>
    <row r="27" spans="1:11" ht="12.75" customHeight="1">
      <c r="A27" s="3158">
        <v>2021</v>
      </c>
      <c r="B27" s="3975">
        <v>2.5814129169172944</v>
      </c>
      <c r="C27" s="3975">
        <v>2.6426007797605076</v>
      </c>
      <c r="D27" s="3975">
        <v>2.4201890888526054</v>
      </c>
      <c r="E27" s="3975">
        <v>2.1731332876356158</v>
      </c>
      <c r="F27" s="3975">
        <v>31.075190089080873</v>
      </c>
      <c r="G27" s="3975">
        <v>33.137924788655397</v>
      </c>
      <c r="H27" s="3975">
        <v>24.575634163116515</v>
      </c>
      <c r="I27" s="3975">
        <v>24.689063017984942</v>
      </c>
      <c r="J27" s="3572"/>
    </row>
    <row r="28" spans="1:11" ht="12.75" customHeight="1">
      <c r="A28" s="3175">
        <v>2022</v>
      </c>
      <c r="B28" s="3974"/>
      <c r="C28" s="3974"/>
      <c r="D28" s="3974"/>
      <c r="E28" s="3974"/>
      <c r="F28" s="3974"/>
      <c r="G28" s="3974"/>
      <c r="H28" s="3974"/>
      <c r="I28" s="3974"/>
      <c r="J28" s="3572"/>
    </row>
    <row r="29" spans="1:11" s="3980" customFormat="1" ht="12.75" customHeight="1">
      <c r="A29" s="526" t="s">
        <v>212</v>
      </c>
      <c r="B29" s="4912">
        <v>2.6280363583010544</v>
      </c>
      <c r="C29" s="4912">
        <v>2.7004881110623695</v>
      </c>
      <c r="D29" s="4912">
        <v>2.3843174163827809</v>
      </c>
      <c r="E29" s="4912">
        <v>2.1844334454226018</v>
      </c>
      <c r="F29" s="4912">
        <v>45.714549977064273</v>
      </c>
      <c r="G29" s="4912">
        <v>49.226417086349741</v>
      </c>
      <c r="H29" s="4912">
        <v>36.774062965125381</v>
      </c>
      <c r="I29" s="4912">
        <v>27.728452066748833</v>
      </c>
      <c r="J29" s="4001"/>
      <c r="K29" s="4002"/>
    </row>
    <row r="30" spans="1:11" s="3980" customFormat="1" ht="12.75" customHeight="1">
      <c r="A30" s="524" t="s">
        <v>460</v>
      </c>
      <c r="B30" s="4912">
        <v>2.4611285077040645</v>
      </c>
      <c r="C30" s="4912">
        <v>2.51557087051301</v>
      </c>
      <c r="D30" s="4912">
        <v>2.2990926613453433</v>
      </c>
      <c r="E30" s="4912">
        <v>2.0812704933789568</v>
      </c>
      <c r="F30" s="4912">
        <v>44.133137410433363</v>
      </c>
      <c r="G30" s="4912">
        <v>47.514093332154282</v>
      </c>
      <c r="H30" s="4912">
        <v>36.33853982044932</v>
      </c>
      <c r="I30" s="4912">
        <v>26.47997569133587</v>
      </c>
      <c r="J30" s="4001"/>
      <c r="K30" s="3046"/>
    </row>
    <row r="31" spans="1:11" s="3980" customFormat="1" ht="12.75" customHeight="1">
      <c r="A31" s="525" t="s">
        <v>459</v>
      </c>
      <c r="B31" s="4912">
        <v>1.9116047916473686</v>
      </c>
      <c r="C31" s="4912">
        <v>1.8783954414340474</v>
      </c>
      <c r="D31" s="4912">
        <v>2.0641023358029709</v>
      </c>
      <c r="E31" s="4912">
        <v>1.9367517713927831</v>
      </c>
      <c r="F31" s="4912">
        <v>41.377250635151533</v>
      </c>
      <c r="G31" s="4912">
        <v>46.320828431347799</v>
      </c>
      <c r="H31" s="4912">
        <v>33.897862484483333</v>
      </c>
      <c r="I31" s="4912">
        <v>25.104690798517208</v>
      </c>
      <c r="J31" s="4001"/>
      <c r="K31" s="4002"/>
    </row>
    <row r="32" spans="1:11" ht="12.75" customHeight="1">
      <c r="A32" s="525" t="s">
        <v>458</v>
      </c>
      <c r="B32" s="4912">
        <v>1.8247297959346911</v>
      </c>
      <c r="C32" s="4912">
        <v>1.7841169015094231</v>
      </c>
      <c r="D32" s="4912">
        <v>1.9734555082623562</v>
      </c>
      <c r="E32" s="4912">
        <v>1.8998106543349234</v>
      </c>
      <c r="F32" s="4912">
        <v>31.838271299605054</v>
      </c>
      <c r="G32" s="4912">
        <v>35.346988468087154</v>
      </c>
      <c r="H32" s="4912">
        <v>25.471733976096303</v>
      </c>
      <c r="I32" s="4912">
        <v>23.215576098873715</v>
      </c>
      <c r="J32" s="4001"/>
    </row>
    <row r="33" spans="1:10" ht="12.75" customHeight="1">
      <c r="A33" s="525" t="s">
        <v>457</v>
      </c>
      <c r="B33" s="4912">
        <v>2.3487842317457139</v>
      </c>
      <c r="C33" s="4912">
        <v>2.3287065352658609</v>
      </c>
      <c r="D33" s="4912">
        <v>2.4396070635751972</v>
      </c>
      <c r="E33" s="4912">
        <v>2.0449409719707394</v>
      </c>
      <c r="F33" s="4912">
        <v>53.517447265505503</v>
      </c>
      <c r="G33" s="4912">
        <v>54.925046401884515</v>
      </c>
      <c r="H33" s="4912">
        <v>49.086920353842963</v>
      </c>
      <c r="I33" s="4912">
        <v>29.049632693376136</v>
      </c>
      <c r="J33" s="4001"/>
    </row>
    <row r="34" spans="1:10" ht="12.75" customHeight="1">
      <c r="A34" s="525" t="s">
        <v>456</v>
      </c>
      <c r="B34" s="4912">
        <v>1.9642493376870622</v>
      </c>
      <c r="C34" s="4912">
        <v>1.9191039041516211</v>
      </c>
      <c r="D34" s="4912">
        <v>1.9659547379320625</v>
      </c>
      <c r="E34" s="4912">
        <v>2.1140420880388424</v>
      </c>
      <c r="F34" s="4912">
        <v>33.413882036145864</v>
      </c>
      <c r="G34" s="4912">
        <v>39.582097047077369</v>
      </c>
      <c r="H34" s="4912">
        <v>25.26220092423949</v>
      </c>
      <c r="I34" s="4912">
        <v>27.296941452341461</v>
      </c>
      <c r="J34" s="4001"/>
    </row>
    <row r="35" spans="1:10" ht="12.75" customHeight="1">
      <c r="A35" s="525" t="s">
        <v>455</v>
      </c>
      <c r="B35" s="4912">
        <v>4.0205585119049738</v>
      </c>
      <c r="C35" s="4912">
        <v>4.1651748815860472</v>
      </c>
      <c r="D35" s="4912">
        <v>2.9470635266018279</v>
      </c>
      <c r="E35" s="4912">
        <v>3.1887746559056964</v>
      </c>
      <c r="F35" s="4912">
        <v>47.447655597604609</v>
      </c>
      <c r="G35" s="4912">
        <v>48.882694371245265</v>
      </c>
      <c r="H35" s="4912">
        <v>36.237270443635786</v>
      </c>
      <c r="I35" s="4912">
        <v>39.097925480443507</v>
      </c>
      <c r="J35" s="4001"/>
    </row>
    <row r="36" spans="1:10" s="3980" customFormat="1" ht="12.75" customHeight="1">
      <c r="A36" s="524" t="s">
        <v>454</v>
      </c>
      <c r="B36" s="4912">
        <v>2.9795868148279245</v>
      </c>
      <c r="C36" s="4912">
        <v>2.9863744666201613</v>
      </c>
      <c r="D36" s="4912">
        <v>2.8913418201945125</v>
      </c>
      <c r="E36" s="4912">
        <v>3.1636971354382477</v>
      </c>
      <c r="F36" s="4912">
        <v>44.867565685981383</v>
      </c>
      <c r="G36" s="4912">
        <v>49.221069680038681</v>
      </c>
      <c r="H36" s="4912">
        <v>34.038108890523041</v>
      </c>
      <c r="I36" s="4912">
        <v>29.681721466761001</v>
      </c>
      <c r="J36" s="4001"/>
    </row>
    <row r="37" spans="1:10" ht="12.75" customHeight="1">
      <c r="A37" s="524" t="s">
        <v>453</v>
      </c>
      <c r="B37" s="4912">
        <v>4.7070037221157257</v>
      </c>
      <c r="C37" s="4912">
        <v>4.8673319387304765</v>
      </c>
      <c r="D37" s="4912">
        <v>3.8060442725030157</v>
      </c>
      <c r="E37" s="4912">
        <v>3.4226133230749505</v>
      </c>
      <c r="F37" s="4912">
        <v>61.542660340561881</v>
      </c>
      <c r="G37" s="4912">
        <v>63.989692101717345</v>
      </c>
      <c r="H37" s="4912">
        <v>45.531228651305248</v>
      </c>
      <c r="I37" s="4912">
        <v>51.996785662104905</v>
      </c>
      <c r="J37" s="4001"/>
    </row>
    <row r="38" spans="1:10">
      <c r="A38" s="4000"/>
      <c r="B38" s="2994" t="s">
        <v>4912</v>
      </c>
      <c r="C38" s="2993"/>
      <c r="D38" s="2993"/>
      <c r="E38" s="2992"/>
      <c r="F38" s="2994" t="s">
        <v>4911</v>
      </c>
      <c r="G38" s="2993"/>
      <c r="H38" s="2993"/>
      <c r="I38" s="2992"/>
      <c r="J38" s="3053"/>
    </row>
    <row r="39" spans="1:10" ht="56.15" customHeight="1">
      <c r="A39" s="3999"/>
      <c r="B39" s="3998" t="s">
        <v>91</v>
      </c>
      <c r="C39" s="3997" t="s">
        <v>4910</v>
      </c>
      <c r="D39" s="310" t="s">
        <v>4909</v>
      </c>
      <c r="E39" s="310" t="s">
        <v>4908</v>
      </c>
      <c r="F39" s="3998" t="s">
        <v>91</v>
      </c>
      <c r="G39" s="3997" t="s">
        <v>4910</v>
      </c>
      <c r="H39" s="310" t="s">
        <v>4909</v>
      </c>
      <c r="I39" s="310" t="s">
        <v>4908</v>
      </c>
      <c r="J39" s="3053"/>
    </row>
    <row r="40" spans="1:10">
      <c r="A40" s="3996"/>
      <c r="B40" s="3995" t="s">
        <v>4886</v>
      </c>
      <c r="C40" s="3994"/>
      <c r="D40" s="3994"/>
      <c r="E40" s="3993"/>
      <c r="F40" s="3992" t="s">
        <v>211</v>
      </c>
      <c r="G40" s="3991"/>
      <c r="H40" s="3991"/>
      <c r="I40" s="3990"/>
      <c r="J40" s="3053"/>
    </row>
    <row r="41" spans="1:10" ht="12.75" customHeight="1">
      <c r="A41" s="6157" t="s">
        <v>406</v>
      </c>
      <c r="B41" s="6157"/>
      <c r="C41" s="6157"/>
      <c r="D41" s="6157"/>
      <c r="E41" s="6157"/>
      <c r="F41" s="6157"/>
      <c r="G41" s="6157"/>
      <c r="H41" s="6157"/>
      <c r="I41" s="6157"/>
      <c r="J41" s="3053"/>
    </row>
    <row r="42" spans="1:10" ht="12.75" customHeight="1">
      <c r="A42" s="3989" t="s">
        <v>4885</v>
      </c>
      <c r="B42" s="3989"/>
      <c r="C42" s="3989"/>
      <c r="D42" s="3989"/>
      <c r="E42" s="3989"/>
      <c r="F42" s="3989"/>
      <c r="G42" s="3989"/>
      <c r="H42" s="3989"/>
      <c r="I42" s="3180"/>
    </row>
    <row r="43" spans="1:10" ht="16.5" customHeight="1">
      <c r="A43" s="3989" t="s">
        <v>4884</v>
      </c>
      <c r="B43" s="3989"/>
      <c r="C43" s="3989"/>
      <c r="D43" s="3989"/>
      <c r="E43" s="3989"/>
      <c r="F43" s="3989"/>
      <c r="G43" s="3989"/>
      <c r="H43" s="3989"/>
      <c r="I43" s="4914"/>
    </row>
    <row r="44" spans="1:10" ht="57.75" customHeight="1">
      <c r="A44" s="5941" t="s">
        <v>4907</v>
      </c>
      <c r="B44" s="5941"/>
      <c r="C44" s="5941"/>
      <c r="D44" s="5941"/>
      <c r="E44" s="5941"/>
      <c r="F44" s="5941"/>
      <c r="G44" s="5941"/>
      <c r="H44" s="5941"/>
      <c r="I44" s="5941"/>
    </row>
    <row r="45" spans="1:10" ht="45" customHeight="1">
      <c r="A45" s="5884" t="s">
        <v>4906</v>
      </c>
      <c r="B45" s="5884"/>
      <c r="C45" s="5884"/>
      <c r="D45" s="5884"/>
      <c r="E45" s="5884"/>
      <c r="F45" s="5884"/>
      <c r="G45" s="5884"/>
      <c r="H45" s="5884"/>
      <c r="I45" s="5884"/>
    </row>
    <row r="46" spans="1:10" ht="12.75" customHeight="1">
      <c r="C46" s="3046"/>
      <c r="H46" s="3966"/>
    </row>
    <row r="47" spans="1:10" ht="10" customHeight="1">
      <c r="A47" s="3050" t="s">
        <v>403</v>
      </c>
      <c r="C47" s="3046"/>
      <c r="H47" s="3966"/>
      <c r="I47" s="518"/>
      <c r="J47" s="518"/>
    </row>
    <row r="48" spans="1:10" ht="10" customHeight="1">
      <c r="A48" s="3967" t="s">
        <v>4905</v>
      </c>
      <c r="C48" s="3046"/>
      <c r="H48" s="3966"/>
      <c r="I48" s="518"/>
      <c r="J48" s="518"/>
    </row>
    <row r="49" spans="1:10" ht="10" customHeight="1">
      <c r="A49" s="3967" t="s">
        <v>4904</v>
      </c>
      <c r="C49" s="3046"/>
      <c r="H49" s="3966"/>
      <c r="I49" s="518"/>
      <c r="J49" s="518"/>
    </row>
    <row r="50" spans="1:10" ht="10" customHeight="1">
      <c r="A50" s="3967" t="s">
        <v>4903</v>
      </c>
      <c r="B50" s="518"/>
      <c r="C50" s="3988"/>
      <c r="D50" s="518"/>
      <c r="E50" s="518"/>
      <c r="F50" s="518"/>
      <c r="G50" s="518"/>
      <c r="H50" s="518"/>
      <c r="I50" s="518"/>
      <c r="J50" s="518"/>
    </row>
    <row r="51" spans="1:10" ht="10" customHeight="1">
      <c r="A51" s="3967" t="s">
        <v>4902</v>
      </c>
      <c r="B51" s="3479"/>
      <c r="C51" s="3477"/>
      <c r="D51" s="3967"/>
      <c r="E51" s="3478"/>
      <c r="F51" s="3479"/>
      <c r="G51" s="3478"/>
      <c r="H51" s="3479"/>
      <c r="I51" s="3478"/>
      <c r="J51" s="3478"/>
    </row>
  </sheetData>
  <mergeCells count="5">
    <mergeCell ref="A41:I41"/>
    <mergeCell ref="A44:I44"/>
    <mergeCell ref="A45:I45"/>
    <mergeCell ref="F3:I3"/>
    <mergeCell ref="B3:E3"/>
  </mergeCells>
  <conditionalFormatting sqref="B7:I22">
    <cfRule type="cellIs" dxfId="380" priority="4" stopIfTrue="1" operator="between">
      <formula>0.000001</formula>
      <formula>0.05</formula>
    </cfRule>
  </conditionalFormatting>
  <conditionalFormatting sqref="B21:I22">
    <cfRule type="cellIs" dxfId="379" priority="3" stopIfTrue="1" operator="between">
      <formula>0.0000001</formula>
      <formula>0.049999</formula>
    </cfRule>
  </conditionalFormatting>
  <conditionalFormatting sqref="B28:I28">
    <cfRule type="cellIs" dxfId="378" priority="1" operator="between">
      <formula>0.000001</formula>
      <formula>0.05</formula>
    </cfRule>
  </conditionalFormatting>
  <conditionalFormatting sqref="C21:C22">
    <cfRule type="cellIs" dxfId="377" priority="2" operator="equal">
      <formula>0</formula>
    </cfRule>
  </conditionalFormatting>
  <hyperlinks>
    <hyperlink ref="B4" r:id="rId1" xr:uid="{2F686862-4BD0-4543-80E2-020365E8D710}"/>
    <hyperlink ref="B39" r:id="rId2" xr:uid="{742ED839-049D-48A9-B16A-0FEF5E81CC2A}"/>
    <hyperlink ref="A50" r:id="rId3" xr:uid="{324443C7-0ED8-4F7C-8E60-2545186150F6}"/>
    <hyperlink ref="F4" r:id="rId4" xr:uid="{BEAD6D81-363C-484F-A399-208244629A93}"/>
    <hyperlink ref="F39" r:id="rId5" xr:uid="{5EA37B28-16C2-449F-8835-00EEC44EAE7F}"/>
    <hyperlink ref="A51" r:id="rId6" xr:uid="{CC92BDEF-D47A-45D0-B0DE-030EE0CADDC0}"/>
    <hyperlink ref="A48" r:id="rId7" xr:uid="{981D0C34-10BD-4F0F-8AFE-88563602219F}"/>
    <hyperlink ref="A49" r:id="rId8" xr:uid="{7EE2FFBE-EC83-464A-853D-75F1C20301F0}"/>
  </hyperlinks>
  <printOptions horizontalCentered="1"/>
  <pageMargins left="0.47244094488188981" right="0.47244094488188981" top="0.51181102362204722" bottom="0.51181102362204722" header="0.31496062992125984" footer="0.31496062992125984"/>
  <pageSetup paperSize="9" scale="94" fitToHeight="6" orientation="portrait" r:id="rId9"/>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1348E-E051-40DE-BE16-609B5BADA969}">
  <sheetPr>
    <pageSetUpPr fitToPage="1"/>
  </sheetPr>
  <dimension ref="A1:J50"/>
  <sheetViews>
    <sheetView showGridLines="0" showOutlineSymbols="0" zoomScaleNormal="100" workbookViewId="0">
      <selection sqref="A1:I1"/>
    </sheetView>
  </sheetViews>
  <sheetFormatPr defaultColWidth="9.1796875" defaultRowHeight="10.5"/>
  <cols>
    <col min="1" max="1" width="17.1796875" style="3046" customWidth="1"/>
    <col min="2" max="9" width="10.81640625" style="3046" customWidth="1"/>
    <col min="10" max="10" width="5" style="3046" customWidth="1"/>
    <col min="11" max="16384" width="9.1796875" style="3046"/>
  </cols>
  <sheetData>
    <row r="1" spans="1:10" s="3070" customFormat="1" ht="30" customHeight="1">
      <c r="A1" s="5851" t="s">
        <v>4930</v>
      </c>
      <c r="B1" s="5851"/>
      <c r="C1" s="5851"/>
      <c r="D1" s="5851"/>
      <c r="E1" s="5851"/>
      <c r="F1" s="5851"/>
      <c r="G1" s="5851"/>
      <c r="H1" s="5851"/>
      <c r="I1" s="5851"/>
      <c r="J1" s="3139"/>
    </row>
    <row r="2" spans="1:10" s="3070" customFormat="1" ht="30" customHeight="1">
      <c r="A2" s="5852" t="s">
        <v>4929</v>
      </c>
      <c r="B2" s="5852"/>
      <c r="C2" s="5852"/>
      <c r="D2" s="5852"/>
      <c r="E2" s="5852"/>
      <c r="F2" s="5852"/>
      <c r="G2" s="5852"/>
      <c r="H2" s="5852"/>
      <c r="I2" s="5852"/>
      <c r="J2" s="4020"/>
    </row>
    <row r="3" spans="1:10" s="3070" customFormat="1" ht="10" customHeight="1">
      <c r="A3" s="3141" t="s">
        <v>944</v>
      </c>
      <c r="B3" s="4021"/>
      <c r="C3" s="4021"/>
      <c r="D3" s="4021"/>
      <c r="E3" s="4021"/>
      <c r="F3" s="4021"/>
      <c r="G3" s="4021"/>
      <c r="H3" s="4021"/>
      <c r="I3" s="3138" t="s">
        <v>943</v>
      </c>
      <c r="J3" s="4020"/>
    </row>
    <row r="4" spans="1:10" ht="12.75" customHeight="1">
      <c r="A4" s="6145"/>
      <c r="B4" s="5782" t="s">
        <v>4636</v>
      </c>
      <c r="C4" s="5783"/>
      <c r="D4" s="5783"/>
      <c r="E4" s="5784"/>
      <c r="F4" s="5782" t="s">
        <v>4928</v>
      </c>
      <c r="G4" s="5783"/>
      <c r="H4" s="5783"/>
      <c r="I4" s="5784"/>
      <c r="J4" s="2990"/>
    </row>
    <row r="5" spans="1:10" ht="56.15" customHeight="1">
      <c r="A5" s="6146"/>
      <c r="B5" s="3137" t="s">
        <v>91</v>
      </c>
      <c r="C5" s="310" t="s">
        <v>4915</v>
      </c>
      <c r="D5" s="310" t="s">
        <v>4914</v>
      </c>
      <c r="E5" s="310" t="s">
        <v>4913</v>
      </c>
      <c r="F5" s="3137" t="s">
        <v>91</v>
      </c>
      <c r="G5" s="310" t="s">
        <v>4927</v>
      </c>
      <c r="H5" s="310" t="s">
        <v>4914</v>
      </c>
      <c r="I5" s="310" t="s">
        <v>4913</v>
      </c>
      <c r="J5" s="4006"/>
    </row>
    <row r="6" spans="1:10" ht="12.75" customHeight="1">
      <c r="A6" s="3132" t="s">
        <v>212</v>
      </c>
      <c r="B6" s="3566"/>
      <c r="C6" s="3566"/>
      <c r="D6" s="3566"/>
      <c r="E6" s="3566"/>
      <c r="F6" s="3566"/>
      <c r="G6" s="3566"/>
      <c r="H6" s="3566"/>
      <c r="I6" s="3566"/>
      <c r="J6" s="3566"/>
    </row>
    <row r="7" spans="1:10" ht="12.75" customHeight="1">
      <c r="A7" s="3132">
        <v>2001</v>
      </c>
      <c r="B7" s="4019" t="s">
        <v>218</v>
      </c>
      <c r="C7" s="3063">
        <v>903</v>
      </c>
      <c r="D7" s="4019" t="s">
        <v>218</v>
      </c>
      <c r="E7" s="4019" t="s">
        <v>218</v>
      </c>
      <c r="F7" s="4019" t="s">
        <v>218</v>
      </c>
      <c r="G7" s="3063">
        <v>185479</v>
      </c>
      <c r="H7" s="4019" t="s">
        <v>218</v>
      </c>
      <c r="I7" s="4019" t="s">
        <v>218</v>
      </c>
      <c r="J7" s="4005"/>
    </row>
    <row r="8" spans="1:10" ht="12.75" customHeight="1">
      <c r="A8" s="3132">
        <v>2002</v>
      </c>
      <c r="B8" s="4019" t="s">
        <v>218</v>
      </c>
      <c r="C8" s="3063">
        <v>933</v>
      </c>
      <c r="D8" s="4019" t="s">
        <v>218</v>
      </c>
      <c r="E8" s="4019" t="s">
        <v>218</v>
      </c>
      <c r="F8" s="4019" t="s">
        <v>218</v>
      </c>
      <c r="G8" s="3063">
        <v>192364</v>
      </c>
      <c r="H8" s="4019" t="s">
        <v>218</v>
      </c>
      <c r="I8" s="4019" t="s">
        <v>218</v>
      </c>
      <c r="J8" s="4005"/>
    </row>
    <row r="9" spans="1:10" ht="12.75" customHeight="1">
      <c r="A9" s="3132">
        <v>2003</v>
      </c>
      <c r="B9" s="4019" t="s">
        <v>218</v>
      </c>
      <c r="C9" s="3063">
        <v>956</v>
      </c>
      <c r="D9" s="4019" t="s">
        <v>218</v>
      </c>
      <c r="E9" s="4019" t="s">
        <v>218</v>
      </c>
      <c r="F9" s="4019" t="s">
        <v>218</v>
      </c>
      <c r="G9" s="3063">
        <v>196835</v>
      </c>
      <c r="H9" s="4019" t="s">
        <v>218</v>
      </c>
      <c r="I9" s="4019" t="s">
        <v>218</v>
      </c>
      <c r="J9" s="4005"/>
    </row>
    <row r="10" spans="1:10" ht="12.75" customHeight="1">
      <c r="A10" s="3132">
        <v>2004</v>
      </c>
      <c r="B10" s="4019" t="s">
        <v>218</v>
      </c>
      <c r="C10" s="3063">
        <v>972</v>
      </c>
      <c r="D10" s="4019" t="s">
        <v>218</v>
      </c>
      <c r="E10" s="4019" t="s">
        <v>218</v>
      </c>
      <c r="F10" s="4019" t="s">
        <v>218</v>
      </c>
      <c r="G10" s="3063">
        <v>204230</v>
      </c>
      <c r="H10" s="4019" t="s">
        <v>218</v>
      </c>
      <c r="I10" s="4019" t="s">
        <v>218</v>
      </c>
      <c r="J10" s="4005"/>
    </row>
    <row r="11" spans="1:10" ht="12.75" customHeight="1">
      <c r="A11" s="3132">
        <v>2005</v>
      </c>
      <c r="B11" s="4019" t="s">
        <v>218</v>
      </c>
      <c r="C11" s="3063">
        <v>1019</v>
      </c>
      <c r="D11" s="4019" t="s">
        <v>218</v>
      </c>
      <c r="E11" s="4019" t="s">
        <v>218</v>
      </c>
      <c r="F11" s="4019" t="s">
        <v>218</v>
      </c>
      <c r="G11" s="3063">
        <v>214483</v>
      </c>
      <c r="H11" s="4019" t="s">
        <v>218</v>
      </c>
      <c r="I11" s="4019" t="s">
        <v>218</v>
      </c>
      <c r="J11" s="4005"/>
    </row>
    <row r="12" spans="1:10" ht="12.75" customHeight="1">
      <c r="A12" s="3132">
        <v>2006</v>
      </c>
      <c r="B12" s="4019" t="s">
        <v>218</v>
      </c>
      <c r="C12" s="3063">
        <v>1029</v>
      </c>
      <c r="D12" s="4019" t="s">
        <v>218</v>
      </c>
      <c r="E12" s="4019" t="s">
        <v>218</v>
      </c>
      <c r="F12" s="4019" t="s">
        <v>218</v>
      </c>
      <c r="G12" s="3063">
        <v>213762</v>
      </c>
      <c r="H12" s="4019" t="s">
        <v>218</v>
      </c>
      <c r="I12" s="4019" t="s">
        <v>218</v>
      </c>
      <c r="J12" s="4005"/>
    </row>
    <row r="13" spans="1:10" ht="12.75" customHeight="1">
      <c r="A13" s="3132">
        <v>2007</v>
      </c>
      <c r="B13" s="4019" t="s">
        <v>218</v>
      </c>
      <c r="C13" s="3063">
        <v>1036</v>
      </c>
      <c r="D13" s="4019" t="s">
        <v>218</v>
      </c>
      <c r="E13" s="4019" t="s">
        <v>218</v>
      </c>
      <c r="F13" s="4019" t="s">
        <v>218</v>
      </c>
      <c r="G13" s="3063">
        <v>214272</v>
      </c>
      <c r="H13" s="4019" t="s">
        <v>218</v>
      </c>
      <c r="I13" s="4019" t="s">
        <v>218</v>
      </c>
      <c r="J13" s="4005"/>
    </row>
    <row r="14" spans="1:10" ht="12.75" customHeight="1">
      <c r="A14" s="3132">
        <v>2008</v>
      </c>
      <c r="B14" s="4019" t="s">
        <v>218</v>
      </c>
      <c r="C14" s="3063">
        <v>1072</v>
      </c>
      <c r="D14" s="4019" t="s">
        <v>218</v>
      </c>
      <c r="E14" s="4019" t="s">
        <v>218</v>
      </c>
      <c r="F14" s="4019" t="s">
        <v>218</v>
      </c>
      <c r="G14" s="3063">
        <v>224975</v>
      </c>
      <c r="H14" s="4019" t="s">
        <v>218</v>
      </c>
      <c r="I14" s="4019" t="s">
        <v>218</v>
      </c>
      <c r="J14" s="4005"/>
    </row>
    <row r="15" spans="1:10" s="3980" customFormat="1" ht="12.75" customHeight="1">
      <c r="A15" s="3132">
        <v>2009</v>
      </c>
      <c r="B15" s="4019" t="s">
        <v>218</v>
      </c>
      <c r="C15" s="3063">
        <v>1067</v>
      </c>
      <c r="D15" s="4019" t="s">
        <v>218</v>
      </c>
      <c r="E15" s="4019" t="s">
        <v>218</v>
      </c>
      <c r="F15" s="4019" t="s">
        <v>218</v>
      </c>
      <c r="G15" s="3063">
        <v>227046</v>
      </c>
      <c r="H15" s="4019" t="s">
        <v>218</v>
      </c>
      <c r="I15" s="4019" t="s">
        <v>218</v>
      </c>
      <c r="J15" s="4005"/>
    </row>
    <row r="16" spans="1:10" s="3980" customFormat="1" ht="12.75" customHeight="1">
      <c r="A16" s="3132">
        <v>2010</v>
      </c>
      <c r="B16" s="4019" t="s">
        <v>218</v>
      </c>
      <c r="C16" s="3063">
        <v>1169</v>
      </c>
      <c r="D16" s="4019" t="s">
        <v>218</v>
      </c>
      <c r="E16" s="4019" t="s">
        <v>218</v>
      </c>
      <c r="F16" s="4019" t="s">
        <v>218</v>
      </c>
      <c r="G16" s="3063">
        <v>237968</v>
      </c>
      <c r="H16" s="4019" t="s">
        <v>218</v>
      </c>
      <c r="I16" s="4019" t="s">
        <v>218</v>
      </c>
    </row>
    <row r="17" spans="1:10" ht="12.75" customHeight="1">
      <c r="A17" s="3132">
        <v>2011</v>
      </c>
      <c r="B17" s="4019" t="s">
        <v>218</v>
      </c>
      <c r="C17" s="3063">
        <v>1280</v>
      </c>
      <c r="D17" s="4019" t="s">
        <v>218</v>
      </c>
      <c r="E17" s="4019" t="s">
        <v>218</v>
      </c>
      <c r="F17" s="4019" t="s">
        <v>218</v>
      </c>
      <c r="G17" s="3063">
        <v>252418</v>
      </c>
      <c r="H17" s="4019" t="s">
        <v>218</v>
      </c>
      <c r="I17" s="4019" t="s">
        <v>218</v>
      </c>
      <c r="J17" s="4006"/>
    </row>
    <row r="18" spans="1:10" s="3210" customFormat="1" ht="12.75" customHeight="1">
      <c r="A18" s="3212">
        <v>2012</v>
      </c>
      <c r="B18" s="3063">
        <v>3408</v>
      </c>
      <c r="C18" s="3063">
        <v>1420</v>
      </c>
      <c r="D18" s="3063">
        <v>1054</v>
      </c>
      <c r="E18" s="3063">
        <v>934</v>
      </c>
      <c r="F18" s="3063">
        <v>323643</v>
      </c>
      <c r="G18" s="3063">
        <v>266663</v>
      </c>
      <c r="H18" s="3063">
        <v>44079</v>
      </c>
      <c r="I18" s="3063">
        <v>12901</v>
      </c>
      <c r="J18" s="4006"/>
    </row>
    <row r="19" spans="1:10" s="3980" customFormat="1" ht="12.75" customHeight="1">
      <c r="A19" s="3132" t="s">
        <v>4894</v>
      </c>
      <c r="B19" s="3127">
        <v>3264</v>
      </c>
      <c r="C19" s="3127">
        <v>1462</v>
      </c>
      <c r="D19" s="3127">
        <v>970</v>
      </c>
      <c r="E19" s="3127">
        <v>832</v>
      </c>
      <c r="F19" s="3127">
        <v>325793</v>
      </c>
      <c r="G19" s="3127">
        <v>272070</v>
      </c>
      <c r="H19" s="3127">
        <v>40849</v>
      </c>
      <c r="I19" s="3127">
        <v>12874</v>
      </c>
      <c r="J19" s="3210"/>
    </row>
    <row r="20" spans="1:10" s="3980" customFormat="1" ht="12.75" customHeight="1">
      <c r="A20" s="3132">
        <v>2014</v>
      </c>
      <c r="B20" s="3127">
        <v>3465</v>
      </c>
      <c r="C20" s="3127">
        <v>1550</v>
      </c>
      <c r="D20" s="3127">
        <v>1032</v>
      </c>
      <c r="E20" s="3127">
        <v>883</v>
      </c>
      <c r="F20" s="3127">
        <v>341975</v>
      </c>
      <c r="G20" s="3127">
        <v>284924</v>
      </c>
      <c r="H20" s="3127">
        <v>43318</v>
      </c>
      <c r="I20" s="3127">
        <v>13733</v>
      </c>
      <c r="J20" s="3210"/>
    </row>
    <row r="21" spans="1:10" s="3980" customFormat="1" ht="12.75" customHeight="1">
      <c r="A21" s="3132">
        <v>2015</v>
      </c>
      <c r="B21" s="4018">
        <v>4048</v>
      </c>
      <c r="C21" s="4018">
        <v>1591</v>
      </c>
      <c r="D21" s="4018">
        <v>1159</v>
      </c>
      <c r="E21" s="4018">
        <v>1298</v>
      </c>
      <c r="F21" s="4018">
        <v>360647</v>
      </c>
      <c r="G21" s="4018">
        <v>290782</v>
      </c>
      <c r="H21" s="4018">
        <v>48085</v>
      </c>
      <c r="I21" s="4018">
        <v>21780</v>
      </c>
      <c r="J21" s="3572"/>
    </row>
    <row r="22" spans="1:10" s="3980" customFormat="1" ht="12.75" customHeight="1">
      <c r="A22" s="3212">
        <v>2016</v>
      </c>
      <c r="B22" s="4018">
        <v>4263</v>
      </c>
      <c r="C22" s="4018">
        <v>1669</v>
      </c>
      <c r="D22" s="4018">
        <v>1289</v>
      </c>
      <c r="E22" s="4018">
        <v>1305</v>
      </c>
      <c r="F22" s="4018">
        <v>378292</v>
      </c>
      <c r="G22" s="4018">
        <v>302491</v>
      </c>
      <c r="H22" s="4018">
        <v>53270</v>
      </c>
      <c r="I22" s="4018">
        <v>22531</v>
      </c>
      <c r="J22" s="3572"/>
    </row>
    <row r="23" spans="1:10" ht="12.75" customHeight="1">
      <c r="A23" s="3212">
        <v>2017</v>
      </c>
      <c r="B23" s="4018">
        <v>4956</v>
      </c>
      <c r="C23" s="4018">
        <v>1758</v>
      </c>
      <c r="D23" s="4018">
        <v>1779</v>
      </c>
      <c r="E23" s="4018">
        <v>1419</v>
      </c>
      <c r="F23" s="4018">
        <v>398711</v>
      </c>
      <c r="G23" s="4018">
        <v>312982</v>
      </c>
      <c r="H23" s="4018">
        <v>62519</v>
      </c>
      <c r="I23" s="4018">
        <v>23210</v>
      </c>
      <c r="J23" s="3572"/>
    </row>
    <row r="24" spans="1:10" ht="12.75" customHeight="1">
      <c r="A24" s="3212">
        <v>2018</v>
      </c>
      <c r="B24" s="4018">
        <v>5677</v>
      </c>
      <c r="C24" s="4018">
        <v>1865</v>
      </c>
      <c r="D24" s="4018">
        <v>2343</v>
      </c>
      <c r="E24" s="4018">
        <v>1469</v>
      </c>
      <c r="F24" s="4018">
        <v>417524</v>
      </c>
      <c r="G24" s="4018">
        <v>321010</v>
      </c>
      <c r="H24" s="4018">
        <v>72527</v>
      </c>
      <c r="I24" s="4018">
        <v>23987</v>
      </c>
      <c r="J24" s="3572"/>
    </row>
    <row r="25" spans="1:10" ht="12.75" customHeight="1">
      <c r="A25" s="3212" t="s">
        <v>4893</v>
      </c>
      <c r="B25" s="4018">
        <v>6833</v>
      </c>
      <c r="C25" s="4018">
        <v>1923</v>
      </c>
      <c r="D25" s="4018">
        <v>3223</v>
      </c>
      <c r="E25" s="4018">
        <v>1687</v>
      </c>
      <c r="F25" s="4018">
        <v>443157</v>
      </c>
      <c r="G25" s="4018">
        <v>328577</v>
      </c>
      <c r="H25" s="4018">
        <v>87997</v>
      </c>
      <c r="I25" s="4018">
        <v>26583</v>
      </c>
      <c r="J25" s="3572"/>
    </row>
    <row r="26" spans="1:10" ht="12.75" customHeight="1">
      <c r="A26" s="3212">
        <v>2020</v>
      </c>
      <c r="B26" s="4017">
        <v>5183</v>
      </c>
      <c r="C26" s="4017">
        <v>1569</v>
      </c>
      <c r="D26" s="4017">
        <v>2240</v>
      </c>
      <c r="E26" s="4017">
        <v>1374</v>
      </c>
      <c r="F26" s="4017">
        <v>344757</v>
      </c>
      <c r="G26" s="4017">
        <v>260680</v>
      </c>
      <c r="H26" s="4016">
        <v>60647</v>
      </c>
      <c r="I26" s="4016">
        <v>23430</v>
      </c>
      <c r="J26" s="3572"/>
    </row>
    <row r="27" spans="1:10" ht="12.75" customHeight="1">
      <c r="A27" s="3212">
        <v>2021</v>
      </c>
      <c r="B27" s="4015">
        <v>6271</v>
      </c>
      <c r="C27" s="4015">
        <v>1829</v>
      </c>
      <c r="D27" s="4015">
        <v>2811</v>
      </c>
      <c r="E27" s="4015">
        <v>1631</v>
      </c>
      <c r="F27" s="4015">
        <v>404857</v>
      </c>
      <c r="G27" s="4015">
        <v>304680</v>
      </c>
      <c r="H27" s="4014">
        <v>72827</v>
      </c>
      <c r="I27" s="4014">
        <v>27350</v>
      </c>
      <c r="J27" s="3572"/>
    </row>
    <row r="28" spans="1:10" ht="12.75" customHeight="1">
      <c r="A28" s="3517">
        <v>2022</v>
      </c>
      <c r="B28" s="3974"/>
      <c r="C28" s="3974"/>
      <c r="D28" s="3974"/>
      <c r="E28" s="3974"/>
      <c r="F28" s="3974"/>
      <c r="G28" s="3974"/>
      <c r="H28" s="3974"/>
      <c r="I28" s="3974"/>
      <c r="J28" s="3572"/>
    </row>
    <row r="29" spans="1:10" s="3980" customFormat="1" ht="12.75" customHeight="1">
      <c r="A29" s="526" t="s">
        <v>212</v>
      </c>
      <c r="B29" s="4915">
        <v>7095</v>
      </c>
      <c r="C29" s="4915">
        <v>2025</v>
      </c>
      <c r="D29" s="4915">
        <v>3277</v>
      </c>
      <c r="E29" s="4915">
        <v>1793</v>
      </c>
      <c r="F29" s="4915">
        <v>457818</v>
      </c>
      <c r="G29" s="4915">
        <v>344783</v>
      </c>
      <c r="H29" s="4916">
        <v>82867</v>
      </c>
      <c r="I29" s="4916">
        <v>30168</v>
      </c>
      <c r="J29" s="4001"/>
    </row>
    <row r="30" spans="1:10" s="3980" customFormat="1" ht="12.75" customHeight="1">
      <c r="A30" s="524" t="s">
        <v>460</v>
      </c>
      <c r="B30" s="4915">
        <v>6261</v>
      </c>
      <c r="C30" s="4915">
        <v>1782</v>
      </c>
      <c r="D30" s="4917">
        <v>2845</v>
      </c>
      <c r="E30" s="4917">
        <v>1634</v>
      </c>
      <c r="F30" s="4915">
        <v>400092</v>
      </c>
      <c r="G30" s="4915">
        <v>297616</v>
      </c>
      <c r="H30" s="4918">
        <v>74856</v>
      </c>
      <c r="I30" s="4918">
        <v>27620</v>
      </c>
      <c r="J30" s="4001"/>
    </row>
    <row r="31" spans="1:10" s="3980" customFormat="1" ht="12.75" customHeight="1">
      <c r="A31" s="525" t="s">
        <v>459</v>
      </c>
      <c r="B31" s="4915">
        <v>1929</v>
      </c>
      <c r="C31" s="4915">
        <v>483</v>
      </c>
      <c r="D31" s="4917">
        <v>749</v>
      </c>
      <c r="E31" s="4917">
        <v>697</v>
      </c>
      <c r="F31" s="4915">
        <v>81308</v>
      </c>
      <c r="G31" s="4915">
        <v>53307</v>
      </c>
      <c r="H31" s="4918">
        <v>17491</v>
      </c>
      <c r="I31" s="4918">
        <v>10510</v>
      </c>
      <c r="J31" s="4001"/>
    </row>
    <row r="32" spans="1:10" s="3980" customFormat="1" ht="12.75" customHeight="1">
      <c r="A32" s="525" t="s">
        <v>458</v>
      </c>
      <c r="B32" s="4915">
        <v>1461</v>
      </c>
      <c r="C32" s="4915">
        <v>379</v>
      </c>
      <c r="D32" s="4917">
        <v>650</v>
      </c>
      <c r="E32" s="4917">
        <v>432</v>
      </c>
      <c r="F32" s="4915">
        <v>65232</v>
      </c>
      <c r="G32" s="4915">
        <v>42388</v>
      </c>
      <c r="H32" s="4918">
        <v>15926</v>
      </c>
      <c r="I32" s="4918">
        <v>6918</v>
      </c>
      <c r="J32" s="4001"/>
    </row>
    <row r="33" spans="1:10">
      <c r="A33" s="525" t="s">
        <v>457</v>
      </c>
      <c r="B33" s="4915">
        <v>1028</v>
      </c>
      <c r="C33" s="4915">
        <v>381</v>
      </c>
      <c r="D33" s="4917">
        <v>623</v>
      </c>
      <c r="E33" s="4917">
        <v>24</v>
      </c>
      <c r="F33" s="4915">
        <v>94545</v>
      </c>
      <c r="G33" s="4915">
        <v>72813</v>
      </c>
      <c r="H33" s="4918">
        <v>21164</v>
      </c>
      <c r="I33" s="4918">
        <v>568</v>
      </c>
      <c r="J33" s="4001"/>
    </row>
    <row r="34" spans="1:10">
      <c r="A34" s="525" t="s">
        <v>456</v>
      </c>
      <c r="B34" s="4915">
        <v>793</v>
      </c>
      <c r="C34" s="4915">
        <v>135</v>
      </c>
      <c r="D34" s="4917">
        <v>293</v>
      </c>
      <c r="E34" s="4917">
        <v>365</v>
      </c>
      <c r="F34" s="4915">
        <v>27076</v>
      </c>
      <c r="G34" s="4915">
        <v>13991</v>
      </c>
      <c r="H34" s="4918">
        <v>5989</v>
      </c>
      <c r="I34" s="4918">
        <v>7096</v>
      </c>
      <c r="J34" s="4001"/>
    </row>
    <row r="35" spans="1:10">
      <c r="A35" s="525" t="s">
        <v>455</v>
      </c>
      <c r="B35" s="4915">
        <v>1050</v>
      </c>
      <c r="C35" s="4915">
        <v>404</v>
      </c>
      <c r="D35" s="4917">
        <v>530</v>
      </c>
      <c r="E35" s="4917">
        <v>116</v>
      </c>
      <c r="F35" s="4915">
        <v>131931</v>
      </c>
      <c r="G35" s="4915">
        <v>115117</v>
      </c>
      <c r="H35" s="4918">
        <v>14286</v>
      </c>
      <c r="I35" s="4918">
        <v>2528</v>
      </c>
      <c r="J35" s="4001"/>
    </row>
    <row r="36" spans="1:10">
      <c r="A36" s="524" t="s">
        <v>454</v>
      </c>
      <c r="B36" s="4915">
        <v>444</v>
      </c>
      <c r="C36" s="4915">
        <v>105</v>
      </c>
      <c r="D36" s="4917">
        <v>235</v>
      </c>
      <c r="E36" s="4917">
        <v>104</v>
      </c>
      <c r="F36" s="4915">
        <v>16879</v>
      </c>
      <c r="G36" s="4915">
        <v>11838</v>
      </c>
      <c r="H36" s="4918">
        <v>3679</v>
      </c>
      <c r="I36" s="4918">
        <v>1362</v>
      </c>
      <c r="J36" s="4001"/>
    </row>
    <row r="37" spans="1:10">
      <c r="A37" s="524" t="s">
        <v>453</v>
      </c>
      <c r="B37" s="4915">
        <v>390</v>
      </c>
      <c r="C37" s="4915">
        <v>138</v>
      </c>
      <c r="D37" s="4917">
        <v>197</v>
      </c>
      <c r="E37" s="4917">
        <v>55</v>
      </c>
      <c r="F37" s="4915">
        <v>40847</v>
      </c>
      <c r="G37" s="4915">
        <v>35329</v>
      </c>
      <c r="H37" s="4918">
        <v>4332</v>
      </c>
      <c r="I37" s="4918">
        <v>1186</v>
      </c>
      <c r="J37" s="4001"/>
    </row>
    <row r="38" spans="1:10" ht="15" customHeight="1">
      <c r="A38" s="6145"/>
      <c r="B38" s="5782" t="s">
        <v>4620</v>
      </c>
      <c r="C38" s="5783"/>
      <c r="D38" s="5783"/>
      <c r="E38" s="5784"/>
      <c r="F38" s="5782" t="s">
        <v>4926</v>
      </c>
      <c r="G38" s="5783"/>
      <c r="H38" s="5783"/>
      <c r="I38" s="5784"/>
    </row>
    <row r="39" spans="1:10" ht="47.25" customHeight="1">
      <c r="A39" s="6146"/>
      <c r="B39" s="3137" t="s">
        <v>91</v>
      </c>
      <c r="C39" s="3997" t="s">
        <v>4910</v>
      </c>
      <c r="D39" s="310" t="s">
        <v>4909</v>
      </c>
      <c r="E39" s="310" t="s">
        <v>4908</v>
      </c>
      <c r="F39" s="3137" t="s">
        <v>91</v>
      </c>
      <c r="G39" s="3997" t="s">
        <v>4925</v>
      </c>
      <c r="H39" s="310" t="s">
        <v>4909</v>
      </c>
      <c r="I39" s="310" t="s">
        <v>4908</v>
      </c>
    </row>
    <row r="40" spans="1:10">
      <c r="A40" s="6157" t="s">
        <v>406</v>
      </c>
      <c r="B40" s="6157"/>
      <c r="C40" s="6157"/>
      <c r="D40" s="6157"/>
      <c r="E40" s="6157"/>
      <c r="F40" s="6157"/>
      <c r="G40" s="6157"/>
      <c r="H40" s="6157"/>
      <c r="I40" s="6157"/>
    </row>
    <row r="41" spans="1:10" ht="12" customHeight="1">
      <c r="A41" s="6158" t="s">
        <v>4885</v>
      </c>
      <c r="B41" s="6158"/>
      <c r="C41" s="6158"/>
      <c r="D41" s="6158"/>
      <c r="E41" s="6158"/>
      <c r="F41" s="6158"/>
      <c r="G41" s="6158"/>
      <c r="H41" s="6158"/>
      <c r="I41" s="3180"/>
    </row>
    <row r="42" spans="1:10" ht="16.5" customHeight="1">
      <c r="A42" s="6158" t="s">
        <v>4884</v>
      </c>
      <c r="B42" s="6158"/>
      <c r="C42" s="6158"/>
      <c r="D42" s="6158"/>
      <c r="E42" s="6158"/>
      <c r="F42" s="6158"/>
      <c r="G42" s="6158"/>
      <c r="H42" s="6158"/>
      <c r="I42" s="4013"/>
    </row>
    <row r="43" spans="1:10" ht="45.75" customHeight="1">
      <c r="A43" s="5941" t="s">
        <v>4924</v>
      </c>
      <c r="B43" s="5941"/>
      <c r="C43" s="5941"/>
      <c r="D43" s="5941"/>
      <c r="E43" s="5941"/>
      <c r="F43" s="5941"/>
      <c r="G43" s="5941"/>
      <c r="H43" s="5941"/>
      <c r="I43" s="5941"/>
    </row>
    <row r="44" spans="1:10" ht="45" customHeight="1">
      <c r="A44" s="5884" t="s">
        <v>4906</v>
      </c>
      <c r="B44" s="5884"/>
      <c r="C44" s="5884"/>
      <c r="D44" s="5884"/>
      <c r="E44" s="5884"/>
      <c r="F44" s="5884"/>
      <c r="G44" s="5884"/>
      <c r="H44" s="5884"/>
      <c r="I44" s="5884"/>
    </row>
    <row r="45" spans="1:10" ht="11.25" customHeight="1">
      <c r="H45" s="3966"/>
    </row>
    <row r="46" spans="1:10" ht="10" customHeight="1">
      <c r="A46" s="3050" t="s">
        <v>403</v>
      </c>
      <c r="H46" s="3966"/>
      <c r="I46" s="518"/>
      <c r="J46" s="518"/>
    </row>
    <row r="47" spans="1:10" ht="10" customHeight="1">
      <c r="A47" s="3967" t="s">
        <v>4923</v>
      </c>
      <c r="H47" s="3966"/>
      <c r="I47" s="518"/>
      <c r="J47" s="518"/>
    </row>
    <row r="48" spans="1:10" ht="10" customHeight="1">
      <c r="A48" s="3967" t="s">
        <v>4922</v>
      </c>
      <c r="H48" s="3966"/>
      <c r="I48" s="518"/>
      <c r="J48" s="518"/>
    </row>
    <row r="49" spans="1:10" ht="10" customHeight="1">
      <c r="A49" s="3967" t="s">
        <v>4921</v>
      </c>
      <c r="B49" s="518"/>
      <c r="C49" s="4012"/>
      <c r="D49" s="518"/>
      <c r="E49" s="518"/>
      <c r="F49" s="518"/>
      <c r="G49" s="518"/>
      <c r="H49" s="518"/>
      <c r="I49" s="518"/>
      <c r="J49" s="518"/>
    </row>
    <row r="50" spans="1:10" ht="10" customHeight="1">
      <c r="A50" s="3967" t="s">
        <v>4920</v>
      </c>
      <c r="B50" s="3479"/>
      <c r="C50" s="3479"/>
      <c r="D50" s="3967"/>
      <c r="E50" s="3478"/>
      <c r="F50" s="3479"/>
      <c r="G50" s="3478"/>
      <c r="H50" s="3479"/>
      <c r="I50" s="3478"/>
      <c r="J50" s="3478"/>
    </row>
  </sheetData>
  <mergeCells count="13">
    <mergeCell ref="A44:I44"/>
    <mergeCell ref="A43:I43"/>
    <mergeCell ref="A41:H41"/>
    <mergeCell ref="A42:H42"/>
    <mergeCell ref="A38:A39"/>
    <mergeCell ref="B38:E38"/>
    <mergeCell ref="F38:I38"/>
    <mergeCell ref="A40:I40"/>
    <mergeCell ref="A1:I1"/>
    <mergeCell ref="A2:I2"/>
    <mergeCell ref="A4:A5"/>
    <mergeCell ref="B4:E4"/>
    <mergeCell ref="F4:I4"/>
  </mergeCells>
  <conditionalFormatting sqref="B21:I22">
    <cfRule type="containsText" dxfId="376" priority="8" operator="containsText" text="§">
      <formula>NOT(ISERROR(SEARCH("§",B21)))</formula>
    </cfRule>
    <cfRule type="containsBlanks" dxfId="375" priority="9">
      <formula>LEN(TRIM(B21))=0</formula>
    </cfRule>
  </conditionalFormatting>
  <conditionalFormatting sqref="B22:I22">
    <cfRule type="containsBlanks" dxfId="374" priority="6">
      <formula>LEN(TRIM(B22))=0</formula>
    </cfRule>
  </conditionalFormatting>
  <conditionalFormatting sqref="B22:I24 B28:I28">
    <cfRule type="cellIs" dxfId="373" priority="7" stopIfTrue="1" operator="equal">
      <formula>"§"</formula>
    </cfRule>
  </conditionalFormatting>
  <conditionalFormatting sqref="B24:I24 B28:I28">
    <cfRule type="cellIs" dxfId="372" priority="5" operator="between">
      <formula>0.000001</formula>
      <formula>0.05</formula>
    </cfRule>
  </conditionalFormatting>
  <conditionalFormatting sqref="B25:I27">
    <cfRule type="cellIs" dxfId="371" priority="1" stopIfTrue="1" operator="equal">
      <formula>"§"</formula>
    </cfRule>
    <cfRule type="cellIs" dxfId="370" priority="2" stopIfTrue="1" operator="between">
      <formula>0.000001</formula>
      <formula>0.05</formula>
    </cfRule>
  </conditionalFormatting>
  <conditionalFormatting sqref="C21:I22 B22 B23:I24 B28:I28">
    <cfRule type="cellIs" dxfId="369" priority="10" stopIfTrue="1" operator="between">
      <formula>0.000001</formula>
      <formula>0.05</formula>
    </cfRule>
  </conditionalFormatting>
  <conditionalFormatting sqref="D29:E29 H29:I29 B29:C37 F29:G37">
    <cfRule type="cellIs" dxfId="368" priority="3" stopIfTrue="1" operator="equal">
      <formula>"§"</formula>
    </cfRule>
    <cfRule type="cellIs" dxfId="367" priority="4" stopIfTrue="1" operator="between">
      <formula>0.000001</formula>
      <formula>0.05</formula>
    </cfRule>
  </conditionalFormatting>
  <hyperlinks>
    <hyperlink ref="F5" r:id="rId1" xr:uid="{CD3C19EA-7327-4CD0-94A8-A53F14C029D6}"/>
    <hyperlink ref="F39" r:id="rId2" xr:uid="{AF685FA0-B85B-4F5D-9C13-340FBC246967}"/>
    <hyperlink ref="A50" r:id="rId3" xr:uid="{41010DE7-05F3-49C3-919E-0CECCF226098}"/>
    <hyperlink ref="B5" r:id="rId4" xr:uid="{062F4812-DECC-4CBF-A18F-1073D1589916}"/>
    <hyperlink ref="B39" r:id="rId5" xr:uid="{AB121B22-2937-4071-9E1A-5E5E8C7511B3}"/>
    <hyperlink ref="A49" r:id="rId6" xr:uid="{6C1624FB-E863-4B3D-8DE4-17BC9DD0630C}"/>
    <hyperlink ref="A48" r:id="rId7" xr:uid="{7077E0D8-DD3D-466E-B926-1EEC50790B76}"/>
    <hyperlink ref="A47" r:id="rId8" xr:uid="{FBCAF06D-6C67-49CD-8189-4DA6C76E4DD7}"/>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9"/>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A3BD-9B37-4E47-885F-A2619339EB3C}">
  <sheetPr>
    <pageSetUpPr fitToPage="1"/>
  </sheetPr>
  <dimension ref="A1:P53"/>
  <sheetViews>
    <sheetView showGridLines="0" zoomScaleNormal="100" workbookViewId="0">
      <selection sqref="A1:M1"/>
    </sheetView>
  </sheetViews>
  <sheetFormatPr defaultColWidth="9.1796875" defaultRowHeight="10.5"/>
  <cols>
    <col min="1" max="1" width="18.7265625" style="3046" customWidth="1"/>
    <col min="2" max="9" width="7.81640625" style="4023" customWidth="1"/>
    <col min="10" max="11" width="7.81640625" style="4022" customWidth="1"/>
    <col min="12" max="12" width="8.1796875" style="4022" customWidth="1"/>
    <col min="13" max="13" width="8.81640625" style="4022" bestFit="1" customWidth="1"/>
    <col min="14" max="14" width="5" style="3046" bestFit="1" customWidth="1"/>
    <col min="15" max="16384" width="9.1796875" style="3046"/>
  </cols>
  <sheetData>
    <row r="1" spans="1:14" s="3070" customFormat="1" ht="26.25" customHeight="1">
      <c r="A1" s="5798" t="s">
        <v>4944</v>
      </c>
      <c r="B1" s="5798"/>
      <c r="C1" s="5798"/>
      <c r="D1" s="5798"/>
      <c r="E1" s="5798"/>
      <c r="F1" s="5798"/>
      <c r="G1" s="5798"/>
      <c r="H1" s="5798"/>
      <c r="I1" s="5798"/>
      <c r="J1" s="5798"/>
      <c r="K1" s="5798"/>
      <c r="L1" s="5798"/>
      <c r="M1" s="5798"/>
    </row>
    <row r="2" spans="1:14" s="3070" customFormat="1" ht="26.25" customHeight="1">
      <c r="A2" s="5799" t="s">
        <v>4943</v>
      </c>
      <c r="B2" s="5799"/>
      <c r="C2" s="5799"/>
      <c r="D2" s="5799"/>
      <c r="E2" s="5799"/>
      <c r="F2" s="5799"/>
      <c r="G2" s="5799"/>
      <c r="H2" s="5799"/>
      <c r="I2" s="5799"/>
      <c r="J2" s="5799"/>
      <c r="K2" s="5799"/>
      <c r="L2" s="5799"/>
      <c r="M2" s="5799"/>
      <c r="N2" s="4034"/>
    </row>
    <row r="3" spans="1:14" ht="13.75" customHeight="1">
      <c r="A3" s="5858"/>
      <c r="B3" s="5782" t="s">
        <v>4942</v>
      </c>
      <c r="C3" s="5783"/>
      <c r="D3" s="5783"/>
      <c r="E3" s="5784"/>
      <c r="F3" s="5782" t="s">
        <v>4941</v>
      </c>
      <c r="G3" s="5783"/>
      <c r="H3" s="5783"/>
      <c r="I3" s="5784"/>
      <c r="J3" s="5782" t="s">
        <v>4940</v>
      </c>
      <c r="K3" s="5783"/>
      <c r="L3" s="5783"/>
      <c r="M3" s="5784"/>
      <c r="N3" s="4034"/>
    </row>
    <row r="4" spans="1:14" ht="70.5" customHeight="1">
      <c r="A4" s="6163"/>
      <c r="B4" s="4027" t="s">
        <v>91</v>
      </c>
      <c r="C4" s="310" t="s">
        <v>4927</v>
      </c>
      <c r="D4" s="310" t="s">
        <v>4914</v>
      </c>
      <c r="E4" s="310" t="s">
        <v>4913</v>
      </c>
      <c r="F4" s="4027" t="s">
        <v>91</v>
      </c>
      <c r="G4" s="310" t="s">
        <v>4927</v>
      </c>
      <c r="H4" s="310" t="s">
        <v>4914</v>
      </c>
      <c r="I4" s="310" t="s">
        <v>4913</v>
      </c>
      <c r="J4" s="4027" t="s">
        <v>91</v>
      </c>
      <c r="K4" s="310" t="s">
        <v>4915</v>
      </c>
      <c r="L4" s="310" t="s">
        <v>4914</v>
      </c>
      <c r="M4" s="310" t="s">
        <v>4913</v>
      </c>
      <c r="N4" s="4919"/>
    </row>
    <row r="5" spans="1:14" ht="12.75" customHeight="1">
      <c r="A5" s="6164"/>
      <c r="B5" s="6165" t="s">
        <v>805</v>
      </c>
      <c r="C5" s="6166"/>
      <c r="D5" s="6166"/>
      <c r="E5" s="6166"/>
      <c r="F5" s="6166"/>
      <c r="G5" s="6166"/>
      <c r="H5" s="6166"/>
      <c r="I5" s="6166"/>
      <c r="J5" s="6167" t="s">
        <v>804</v>
      </c>
      <c r="K5" s="6168"/>
      <c r="L5" s="6168"/>
      <c r="M5" s="6169"/>
      <c r="N5" s="4006"/>
    </row>
    <row r="6" spans="1:14" ht="12.75" customHeight="1">
      <c r="A6" s="3132" t="s">
        <v>212</v>
      </c>
      <c r="B6" s="4033"/>
      <c r="C6" s="4033"/>
      <c r="D6" s="4033"/>
      <c r="E6" s="4033"/>
      <c r="F6" s="256"/>
      <c r="G6" s="256"/>
      <c r="H6" s="256"/>
      <c r="I6" s="256"/>
      <c r="J6" s="4032"/>
      <c r="K6" s="4032"/>
      <c r="L6" s="4032"/>
      <c r="M6" s="4032"/>
      <c r="N6" s="3566"/>
    </row>
    <row r="7" spans="1:14" ht="12.75" customHeight="1">
      <c r="A7" s="3132">
        <v>2001</v>
      </c>
      <c r="B7" s="4019" t="s">
        <v>218</v>
      </c>
      <c r="C7" s="3063">
        <v>8968352</v>
      </c>
      <c r="D7" s="4019" t="s">
        <v>218</v>
      </c>
      <c r="E7" s="4019" t="s">
        <v>218</v>
      </c>
      <c r="F7" s="4019" t="s">
        <v>218</v>
      </c>
      <c r="G7" s="3063">
        <v>31665215</v>
      </c>
      <c r="H7" s="4019" t="s">
        <v>218</v>
      </c>
      <c r="I7" s="4019" t="s">
        <v>218</v>
      </c>
      <c r="J7" s="4019" t="s">
        <v>218</v>
      </c>
      <c r="K7" s="4031">
        <v>914774.61199999996</v>
      </c>
      <c r="L7" s="4019" t="s">
        <v>218</v>
      </c>
      <c r="M7" s="4019" t="s">
        <v>218</v>
      </c>
      <c r="N7" s="4005"/>
    </row>
    <row r="8" spans="1:14" ht="12.75" customHeight="1">
      <c r="A8" s="3132">
        <v>2002</v>
      </c>
      <c r="B8" s="4019" t="s">
        <v>218</v>
      </c>
      <c r="C8" s="3063">
        <v>8658838</v>
      </c>
      <c r="D8" s="4019" t="s">
        <v>218</v>
      </c>
      <c r="E8" s="4019" t="s">
        <v>218</v>
      </c>
      <c r="F8" s="4019" t="s">
        <v>218</v>
      </c>
      <c r="G8" s="3063">
        <v>30009963</v>
      </c>
      <c r="H8" s="4019" t="s">
        <v>218</v>
      </c>
      <c r="I8" s="4019" t="s">
        <v>218</v>
      </c>
      <c r="J8" s="4019" t="s">
        <v>218</v>
      </c>
      <c r="K8" s="4031">
        <v>891271.95</v>
      </c>
      <c r="L8" s="4019" t="s">
        <v>218</v>
      </c>
      <c r="M8" s="4019" t="s">
        <v>218</v>
      </c>
      <c r="N8" s="4005"/>
    </row>
    <row r="9" spans="1:14" ht="12.75" customHeight="1">
      <c r="A9" s="3132">
        <v>2003</v>
      </c>
      <c r="B9" s="4019" t="s">
        <v>218</v>
      </c>
      <c r="C9" s="3063">
        <v>8577657</v>
      </c>
      <c r="D9" s="4019" t="s">
        <v>218</v>
      </c>
      <c r="E9" s="4019" t="s">
        <v>218</v>
      </c>
      <c r="F9" s="4019" t="s">
        <v>218</v>
      </c>
      <c r="G9" s="3063">
        <v>29765308</v>
      </c>
      <c r="H9" s="4019" t="s">
        <v>218</v>
      </c>
      <c r="I9" s="4019" t="s">
        <v>218</v>
      </c>
      <c r="J9" s="4019" t="s">
        <v>218</v>
      </c>
      <c r="K9" s="4031">
        <v>883356.35100000002</v>
      </c>
      <c r="L9" s="4019" t="s">
        <v>218</v>
      </c>
      <c r="M9" s="4019" t="s">
        <v>218</v>
      </c>
      <c r="N9" s="4005"/>
    </row>
    <row r="10" spans="1:14" ht="12.75" customHeight="1">
      <c r="A10" s="3132">
        <v>2004</v>
      </c>
      <c r="B10" s="4019" t="s">
        <v>218</v>
      </c>
      <c r="C10" s="3063">
        <v>8961962</v>
      </c>
      <c r="D10" s="4019" t="s">
        <v>218</v>
      </c>
      <c r="E10" s="4019" t="s">
        <v>218</v>
      </c>
      <c r="F10" s="4019" t="s">
        <v>218</v>
      </c>
      <c r="G10" s="3063">
        <v>29796516</v>
      </c>
      <c r="H10" s="4019" t="s">
        <v>218</v>
      </c>
      <c r="I10" s="4019" t="s">
        <v>218</v>
      </c>
      <c r="J10" s="4019" t="s">
        <v>218</v>
      </c>
      <c r="K10" s="4031">
        <v>946473.28500000003</v>
      </c>
      <c r="L10" s="4019" t="s">
        <v>218</v>
      </c>
      <c r="M10" s="4019" t="s">
        <v>218</v>
      </c>
      <c r="N10" s="4005"/>
    </row>
    <row r="11" spans="1:14" ht="12.75" customHeight="1">
      <c r="A11" s="3132">
        <v>2005</v>
      </c>
      <c r="B11" s="4019" t="s">
        <v>218</v>
      </c>
      <c r="C11" s="3063">
        <v>9529766</v>
      </c>
      <c r="D11" s="4019" t="s">
        <v>218</v>
      </c>
      <c r="E11" s="4019" t="s">
        <v>218</v>
      </c>
      <c r="F11" s="4019" t="s">
        <v>218</v>
      </c>
      <c r="G11" s="3063">
        <v>31253846</v>
      </c>
      <c r="H11" s="4019" t="s">
        <v>218</v>
      </c>
      <c r="I11" s="4019" t="s">
        <v>218</v>
      </c>
      <c r="J11" s="4019" t="s">
        <v>218</v>
      </c>
      <c r="K11" s="4031">
        <v>947548.36699999997</v>
      </c>
      <c r="L11" s="4019" t="s">
        <v>218</v>
      </c>
      <c r="M11" s="4019" t="s">
        <v>218</v>
      </c>
      <c r="N11" s="4005"/>
    </row>
    <row r="12" spans="1:14" s="3053" customFormat="1" ht="12.75" customHeight="1">
      <c r="A12" s="3301">
        <v>2006</v>
      </c>
      <c r="B12" s="4019" t="s">
        <v>218</v>
      </c>
      <c r="C12" s="3063">
        <v>10315957</v>
      </c>
      <c r="D12" s="4019" t="s">
        <v>218</v>
      </c>
      <c r="E12" s="4019" t="s">
        <v>218</v>
      </c>
      <c r="F12" s="4019" t="s">
        <v>218</v>
      </c>
      <c r="G12" s="3063">
        <v>32995988</v>
      </c>
      <c r="H12" s="4019" t="s">
        <v>218</v>
      </c>
      <c r="I12" s="4019" t="s">
        <v>218</v>
      </c>
      <c r="J12" s="4019" t="s">
        <v>218</v>
      </c>
      <c r="K12" s="4031">
        <v>1030762.539</v>
      </c>
      <c r="L12" s="4019" t="s">
        <v>218</v>
      </c>
      <c r="M12" s="4019" t="s">
        <v>218</v>
      </c>
      <c r="N12" s="4005"/>
    </row>
    <row r="13" spans="1:14" s="3053" customFormat="1" ht="12.75" customHeight="1">
      <c r="A13" s="3301">
        <v>2007</v>
      </c>
      <c r="B13" s="4019" t="s">
        <v>218</v>
      </c>
      <c r="C13" s="3063">
        <v>11089491</v>
      </c>
      <c r="D13" s="4019" t="s">
        <v>218</v>
      </c>
      <c r="E13" s="4019" t="s">
        <v>218</v>
      </c>
      <c r="F13" s="4019" t="s">
        <v>218</v>
      </c>
      <c r="G13" s="3063">
        <v>34805673</v>
      </c>
      <c r="H13" s="4019" t="s">
        <v>218</v>
      </c>
      <c r="I13" s="4019" t="s">
        <v>218</v>
      </c>
      <c r="J13" s="4019" t="s">
        <v>218</v>
      </c>
      <c r="K13" s="4031">
        <v>1164448.331</v>
      </c>
      <c r="L13" s="4019" t="s">
        <v>218</v>
      </c>
      <c r="M13" s="4019" t="s">
        <v>218</v>
      </c>
      <c r="N13" s="4005"/>
    </row>
    <row r="14" spans="1:14" s="3058" customFormat="1" ht="12.75" customHeight="1">
      <c r="A14" s="3301">
        <v>2008</v>
      </c>
      <c r="B14" s="4019" t="s">
        <v>218</v>
      </c>
      <c r="C14" s="3063">
        <v>11229005</v>
      </c>
      <c r="D14" s="4019" t="s">
        <v>218</v>
      </c>
      <c r="E14" s="4019" t="s">
        <v>218</v>
      </c>
      <c r="F14" s="4019" t="s">
        <v>218</v>
      </c>
      <c r="G14" s="3063">
        <v>34331806</v>
      </c>
      <c r="H14" s="4019" t="s">
        <v>218</v>
      </c>
      <c r="I14" s="4019" t="s">
        <v>218</v>
      </c>
      <c r="J14" s="4019" t="s">
        <v>218</v>
      </c>
      <c r="K14" s="4031">
        <v>1185129.5430000001</v>
      </c>
      <c r="L14" s="4019" t="s">
        <v>218</v>
      </c>
      <c r="M14" s="4019" t="s">
        <v>218</v>
      </c>
      <c r="N14" s="4005"/>
    </row>
    <row r="15" spans="1:14" s="3058" customFormat="1" ht="12.75" customHeight="1">
      <c r="A15" s="3301">
        <v>2009</v>
      </c>
      <c r="B15" s="4019" t="s">
        <v>218</v>
      </c>
      <c r="C15" s="3063">
        <v>10809019</v>
      </c>
      <c r="D15" s="4019" t="s">
        <v>218</v>
      </c>
      <c r="E15" s="4019" t="s">
        <v>218</v>
      </c>
      <c r="F15" s="4019" t="s">
        <v>218</v>
      </c>
      <c r="G15" s="3063">
        <v>31953528</v>
      </c>
      <c r="H15" s="4019" t="s">
        <v>218</v>
      </c>
      <c r="I15" s="4019" t="s">
        <v>218</v>
      </c>
      <c r="J15" s="4019" t="s">
        <v>218</v>
      </c>
      <c r="K15" s="4031">
        <v>1065862.6100000001</v>
      </c>
      <c r="L15" s="4019" t="s">
        <v>218</v>
      </c>
      <c r="M15" s="4019" t="s">
        <v>218</v>
      </c>
      <c r="N15" s="4005"/>
    </row>
    <row r="16" spans="1:14" s="3053" customFormat="1" ht="12.75" customHeight="1">
      <c r="A16" s="3301">
        <v>2010</v>
      </c>
      <c r="B16" s="4019" t="s">
        <v>218</v>
      </c>
      <c r="C16" s="3063">
        <v>11662548</v>
      </c>
      <c r="D16" s="4019" t="s">
        <v>218</v>
      </c>
      <c r="E16" s="4019" t="s">
        <v>218</v>
      </c>
      <c r="F16" s="4019" t="s">
        <v>218</v>
      </c>
      <c r="G16" s="3063">
        <v>33378123</v>
      </c>
      <c r="H16" s="4019" t="s">
        <v>218</v>
      </c>
      <c r="I16" s="4019" t="s">
        <v>218</v>
      </c>
      <c r="J16" s="4019" t="s">
        <v>218</v>
      </c>
      <c r="K16" s="4031">
        <v>1116490.6040000001</v>
      </c>
      <c r="L16" s="4019" t="s">
        <v>218</v>
      </c>
      <c r="M16" s="4019" t="s">
        <v>218</v>
      </c>
      <c r="N16" s="3980"/>
    </row>
    <row r="17" spans="1:16" s="3058" customFormat="1" ht="12.75" customHeight="1">
      <c r="A17" s="3301">
        <v>2011</v>
      </c>
      <c r="B17" s="4019" t="s">
        <v>218</v>
      </c>
      <c r="C17" s="3063">
        <v>12421597</v>
      </c>
      <c r="D17" s="4019" t="s">
        <v>218</v>
      </c>
      <c r="E17" s="4019" t="s">
        <v>218</v>
      </c>
      <c r="F17" s="4019" t="s">
        <v>218</v>
      </c>
      <c r="G17" s="3063">
        <v>35997082</v>
      </c>
      <c r="H17" s="4019" t="s">
        <v>218</v>
      </c>
      <c r="I17" s="4019" t="s">
        <v>218</v>
      </c>
      <c r="J17" s="4019" t="s">
        <v>218</v>
      </c>
      <c r="K17" s="4031">
        <v>1210410.1359999999</v>
      </c>
      <c r="L17" s="4019" t="s">
        <v>218</v>
      </c>
      <c r="M17" s="4019" t="s">
        <v>218</v>
      </c>
      <c r="N17" s="4006"/>
    </row>
    <row r="18" spans="1:16" s="3210" customFormat="1" ht="12.75" customHeight="1">
      <c r="A18" s="3212">
        <v>2012</v>
      </c>
      <c r="B18" s="3063">
        <v>14544923</v>
      </c>
      <c r="C18" s="3063">
        <v>12635295</v>
      </c>
      <c r="D18" s="3063">
        <v>1561588</v>
      </c>
      <c r="E18" s="3063">
        <v>348040</v>
      </c>
      <c r="F18" s="3063">
        <v>41333793.763118662</v>
      </c>
      <c r="G18" s="3063">
        <v>37030563</v>
      </c>
      <c r="H18" s="3063">
        <v>3518693.3043369502</v>
      </c>
      <c r="I18" s="3063">
        <v>784537.45878171304</v>
      </c>
      <c r="J18" s="4019" t="s">
        <v>218</v>
      </c>
      <c r="K18" s="4031">
        <v>1214009.274</v>
      </c>
      <c r="L18" s="4019" t="s">
        <v>218</v>
      </c>
      <c r="M18" s="4019" t="s">
        <v>218</v>
      </c>
      <c r="N18" s="4006"/>
    </row>
    <row r="19" spans="1:16" s="3058" customFormat="1" ht="12.75" customHeight="1">
      <c r="A19" s="3132" t="s">
        <v>4894</v>
      </c>
      <c r="B19" s="4030">
        <v>15205421</v>
      </c>
      <c r="C19" s="4030">
        <v>13301503</v>
      </c>
      <c r="D19" s="4030">
        <v>1579770</v>
      </c>
      <c r="E19" s="4030">
        <v>324148</v>
      </c>
      <c r="F19" s="4030">
        <v>43503714</v>
      </c>
      <c r="G19" s="4030">
        <v>39178980</v>
      </c>
      <c r="H19" s="4030">
        <v>3580150</v>
      </c>
      <c r="I19" s="4030">
        <v>744584</v>
      </c>
      <c r="J19" s="4030">
        <v>1425737.851</v>
      </c>
      <c r="K19" s="4030">
        <v>1306886.176</v>
      </c>
      <c r="L19" s="4030">
        <v>91960.566999999995</v>
      </c>
      <c r="M19" s="4030">
        <v>26891.108</v>
      </c>
      <c r="N19" s="3210"/>
    </row>
    <row r="20" spans="1:16" s="3058" customFormat="1" ht="12.75" customHeight="1">
      <c r="A20" s="3132">
        <v>2014</v>
      </c>
      <c r="B20" s="4030">
        <v>17295961</v>
      </c>
      <c r="C20" s="4030">
        <v>14977807</v>
      </c>
      <c r="D20" s="4030">
        <v>1946505</v>
      </c>
      <c r="E20" s="4030">
        <v>371649</v>
      </c>
      <c r="F20" s="4030">
        <v>48670776</v>
      </c>
      <c r="G20" s="4030">
        <v>43507700</v>
      </c>
      <c r="H20" s="4030">
        <v>4307350</v>
      </c>
      <c r="I20" s="4030">
        <v>855726</v>
      </c>
      <c r="J20" s="4030">
        <v>1627175.81</v>
      </c>
      <c r="K20" s="4030">
        <v>1485493.963</v>
      </c>
      <c r="L20" s="4030">
        <v>110854.33199999999</v>
      </c>
      <c r="M20" s="4030">
        <v>30827.514999999999</v>
      </c>
      <c r="N20" s="3210"/>
    </row>
    <row r="21" spans="1:16" s="3058" customFormat="1" ht="12.75" customHeight="1">
      <c r="A21" s="3132">
        <v>2015</v>
      </c>
      <c r="B21" s="4920">
        <v>19144239</v>
      </c>
      <c r="C21" s="4920">
        <v>16268860</v>
      </c>
      <c r="D21" s="4920">
        <v>2305063</v>
      </c>
      <c r="E21" s="4920">
        <v>570316</v>
      </c>
      <c r="F21" s="4029">
        <v>52956189</v>
      </c>
      <c r="G21" s="4920">
        <v>46535233</v>
      </c>
      <c r="H21" s="4920">
        <v>5148689</v>
      </c>
      <c r="I21" s="4920">
        <v>1272267</v>
      </c>
      <c r="J21" s="4920">
        <v>1899625.429</v>
      </c>
      <c r="K21" s="4029">
        <v>1712749.0220000001</v>
      </c>
      <c r="L21" s="4029">
        <v>140128.56599999999</v>
      </c>
      <c r="M21" s="4029">
        <v>46747.841</v>
      </c>
      <c r="N21" s="3572"/>
    </row>
    <row r="22" spans="1:16" s="3058" customFormat="1" ht="12.75" customHeight="1">
      <c r="A22" s="3132">
        <v>2016</v>
      </c>
      <c r="B22" s="4920">
        <v>21217103</v>
      </c>
      <c r="C22" s="4920">
        <v>17951826</v>
      </c>
      <c r="D22" s="4920">
        <v>2596181</v>
      </c>
      <c r="E22" s="4920">
        <v>669096</v>
      </c>
      <c r="F22" s="4920">
        <v>58887406</v>
      </c>
      <c r="G22" s="4920">
        <v>51395098</v>
      </c>
      <c r="H22" s="4920">
        <v>6039141</v>
      </c>
      <c r="I22" s="4920">
        <v>1453167</v>
      </c>
      <c r="J22" s="4920">
        <v>2264556.2230000002</v>
      </c>
      <c r="K22" s="4920">
        <v>2036640.686</v>
      </c>
      <c r="L22" s="4920">
        <v>170040.05100000001</v>
      </c>
      <c r="M22" s="4920">
        <v>57875.485999999997</v>
      </c>
      <c r="N22" s="3572"/>
    </row>
    <row r="23" spans="1:16" s="3053" customFormat="1" ht="12.75" customHeight="1">
      <c r="A23" s="3132">
        <v>2017</v>
      </c>
      <c r="B23" s="4920">
        <v>23885572</v>
      </c>
      <c r="C23" s="4920">
        <v>19769347</v>
      </c>
      <c r="D23" s="4920">
        <v>3321477</v>
      </c>
      <c r="E23" s="4920">
        <v>794748</v>
      </c>
      <c r="F23" s="4920">
        <v>64965741</v>
      </c>
      <c r="G23" s="4920">
        <v>55734573</v>
      </c>
      <c r="H23" s="4920">
        <v>7531178</v>
      </c>
      <c r="I23" s="4920">
        <v>1699990</v>
      </c>
      <c r="J23" s="4920">
        <v>2737997.9739999999</v>
      </c>
      <c r="K23" s="4920">
        <v>2435186.2799999998</v>
      </c>
      <c r="L23" s="4920">
        <v>227461.38099999999</v>
      </c>
      <c r="M23" s="4920">
        <v>75350.312999999995</v>
      </c>
      <c r="N23" s="3572"/>
    </row>
    <row r="24" spans="1:16" s="3053" customFormat="1" ht="12.75" customHeight="1">
      <c r="A24" s="3132">
        <v>2018</v>
      </c>
      <c r="B24" s="4920">
        <v>25155328</v>
      </c>
      <c r="C24" s="4920">
        <v>20450232</v>
      </c>
      <c r="D24" s="4920">
        <v>3856431</v>
      </c>
      <c r="E24" s="4920">
        <v>848665</v>
      </c>
      <c r="F24" s="4920">
        <v>67076459</v>
      </c>
      <c r="G24" s="4920">
        <v>56561305</v>
      </c>
      <c r="H24" s="4920">
        <v>8724391</v>
      </c>
      <c r="I24" s="4920">
        <v>1790763</v>
      </c>
      <c r="J24" s="4920">
        <v>2993197.2689999999</v>
      </c>
      <c r="K24" s="4920">
        <v>2633188.8569999998</v>
      </c>
      <c r="L24" s="4920">
        <v>277424.43599999999</v>
      </c>
      <c r="M24" s="4920">
        <v>82583.975999999995</v>
      </c>
      <c r="N24" s="3572"/>
    </row>
    <row r="25" spans="1:16" s="3053" customFormat="1" ht="12.75" customHeight="1">
      <c r="A25" s="3158" t="s">
        <v>4893</v>
      </c>
      <c r="B25" s="4920">
        <v>27142416</v>
      </c>
      <c r="C25" s="4920">
        <v>21594041</v>
      </c>
      <c r="D25" s="4920">
        <v>4599938</v>
      </c>
      <c r="E25" s="4920">
        <v>948437</v>
      </c>
      <c r="F25" s="4920">
        <v>70158964</v>
      </c>
      <c r="G25" s="4920">
        <v>57993577</v>
      </c>
      <c r="H25" s="4920">
        <v>10200612</v>
      </c>
      <c r="I25" s="4920">
        <v>1964775</v>
      </c>
      <c r="J25" s="4920">
        <v>3229879.557</v>
      </c>
      <c r="K25" s="4920">
        <v>2794757.719</v>
      </c>
      <c r="L25" s="4920">
        <v>340579.65</v>
      </c>
      <c r="M25" s="4920">
        <v>94542.187999999995</v>
      </c>
      <c r="N25" s="3572"/>
    </row>
    <row r="26" spans="1:16" s="3053" customFormat="1" ht="12.75" customHeight="1">
      <c r="A26" s="3158">
        <v>2020</v>
      </c>
      <c r="B26" s="4920">
        <v>10430600</v>
      </c>
      <c r="C26" s="4920">
        <v>8286272</v>
      </c>
      <c r="D26" s="4920">
        <v>1548089</v>
      </c>
      <c r="E26" s="4920">
        <v>596239</v>
      </c>
      <c r="F26" s="4920">
        <v>25798299</v>
      </c>
      <c r="G26" s="4920">
        <v>20929231</v>
      </c>
      <c r="H26" s="4920">
        <v>3575242</v>
      </c>
      <c r="I26" s="4920">
        <v>1293826</v>
      </c>
      <c r="J26" s="4920">
        <v>1076416.7169999999</v>
      </c>
      <c r="K26" s="4920">
        <v>902883.03300000005</v>
      </c>
      <c r="L26" s="4920">
        <v>105915.599</v>
      </c>
      <c r="M26" s="4920">
        <v>67618.085000000006</v>
      </c>
      <c r="N26" s="3572"/>
    </row>
    <row r="27" spans="1:16" s="3053" customFormat="1" ht="12.75" customHeight="1">
      <c r="A27" s="3158">
        <v>2021</v>
      </c>
      <c r="B27" s="4920">
        <v>14462011</v>
      </c>
      <c r="C27" s="4920">
        <v>11423251</v>
      </c>
      <c r="D27" s="4920">
        <v>2192620</v>
      </c>
      <c r="E27" s="4920">
        <v>846140</v>
      </c>
      <c r="F27" s="4920">
        <v>37332422</v>
      </c>
      <c r="G27" s="4920">
        <v>30187092</v>
      </c>
      <c r="H27" s="4920">
        <v>5306555</v>
      </c>
      <c r="I27" s="4920">
        <v>1838775</v>
      </c>
      <c r="J27" s="4920">
        <v>1752250.8859999999</v>
      </c>
      <c r="K27" s="4920">
        <v>1473470.9650000001</v>
      </c>
      <c r="L27" s="4920">
        <v>177132.68599999999</v>
      </c>
      <c r="M27" s="4920">
        <v>101647.235</v>
      </c>
      <c r="N27" s="3572"/>
    </row>
    <row r="28" spans="1:16" s="3053" customFormat="1" ht="12.75" customHeight="1">
      <c r="A28" s="3175">
        <v>2022</v>
      </c>
      <c r="B28" s="4920"/>
      <c r="C28" s="4920"/>
      <c r="D28" s="4920"/>
      <c r="E28" s="4920"/>
      <c r="F28" s="4920"/>
      <c r="G28" s="4920"/>
      <c r="H28" s="4920"/>
      <c r="I28" s="4920"/>
      <c r="J28" s="4920"/>
      <c r="K28" s="4920"/>
      <c r="L28" s="4920"/>
      <c r="M28" s="4920"/>
      <c r="N28" s="3572"/>
    </row>
    <row r="29" spans="1:16" s="3058" customFormat="1" ht="12.75" customHeight="1">
      <c r="A29" s="526" t="s">
        <v>212</v>
      </c>
      <c r="B29" s="4921">
        <v>26519721</v>
      </c>
      <c r="C29" s="4921">
        <v>21195586</v>
      </c>
      <c r="D29" s="4921">
        <v>4133120</v>
      </c>
      <c r="E29" s="4921">
        <v>1191015</v>
      </c>
      <c r="F29" s="4921">
        <v>69694791</v>
      </c>
      <c r="G29" s="4921">
        <v>57238428</v>
      </c>
      <c r="H29" s="4921">
        <v>9854670</v>
      </c>
      <c r="I29" s="4921">
        <v>2601693</v>
      </c>
      <c r="J29" s="4921">
        <v>3808308.3930000002</v>
      </c>
      <c r="K29" s="4921">
        <v>3258728.077</v>
      </c>
      <c r="L29" s="4921">
        <v>396468.99800000002</v>
      </c>
      <c r="M29" s="4921">
        <v>153111.318</v>
      </c>
      <c r="N29" s="4001"/>
    </row>
    <row r="30" spans="1:16" s="3058" customFormat="1" ht="12.75" customHeight="1">
      <c r="A30" s="524" t="s">
        <v>460</v>
      </c>
      <c r="B30" s="4921">
        <v>23914325</v>
      </c>
      <c r="C30" s="4921">
        <v>18999291</v>
      </c>
      <c r="D30" s="4921">
        <v>3822608</v>
      </c>
      <c r="E30" s="4921">
        <v>1092426</v>
      </c>
      <c r="F30" s="4921">
        <v>58856227</v>
      </c>
      <c r="G30" s="4921">
        <v>47794063</v>
      </c>
      <c r="H30" s="4921">
        <v>8788530</v>
      </c>
      <c r="I30" s="4921">
        <v>2273634</v>
      </c>
      <c r="J30" s="4921">
        <v>3327814.895</v>
      </c>
      <c r="K30" s="4921">
        <v>2829821.0320000001</v>
      </c>
      <c r="L30" s="4921">
        <v>361566.93599999999</v>
      </c>
      <c r="M30" s="4921">
        <v>136426.927</v>
      </c>
      <c r="N30" s="4001"/>
    </row>
    <row r="31" spans="1:16" s="3058" customFormat="1" ht="12.75" customHeight="1">
      <c r="A31" s="525" t="s">
        <v>459</v>
      </c>
      <c r="B31" s="4921">
        <v>6045520</v>
      </c>
      <c r="C31" s="4921">
        <v>4688492</v>
      </c>
      <c r="D31" s="4921">
        <v>954661</v>
      </c>
      <c r="E31" s="4921">
        <v>402367</v>
      </c>
      <c r="F31" s="4921">
        <v>11556645</v>
      </c>
      <c r="G31" s="4921">
        <v>8806842</v>
      </c>
      <c r="H31" s="4921">
        <v>1970518</v>
      </c>
      <c r="I31" s="4921">
        <v>779285</v>
      </c>
      <c r="J31" s="4921">
        <v>598179.89500000002</v>
      </c>
      <c r="K31" s="4921">
        <v>480733.98700000002</v>
      </c>
      <c r="L31" s="4921">
        <v>73253.324999999997</v>
      </c>
      <c r="M31" s="4921">
        <v>44192.582999999999</v>
      </c>
      <c r="N31" s="4001"/>
      <c r="O31" s="3980"/>
      <c r="P31" s="3980"/>
    </row>
    <row r="32" spans="1:16" s="3058" customFormat="1" ht="12.75" customHeight="1">
      <c r="A32" s="525" t="s">
        <v>458</v>
      </c>
      <c r="B32" s="4921">
        <v>3900663</v>
      </c>
      <c r="C32" s="4921">
        <v>2957156</v>
      </c>
      <c r="D32" s="4921">
        <v>668877</v>
      </c>
      <c r="E32" s="4921">
        <v>274630</v>
      </c>
      <c r="F32" s="4921">
        <v>7117656</v>
      </c>
      <c r="G32" s="4921">
        <v>5275912</v>
      </c>
      <c r="H32" s="4921">
        <v>1319999</v>
      </c>
      <c r="I32" s="4921">
        <v>521745</v>
      </c>
      <c r="J32" s="4921">
        <v>287507.28899999999</v>
      </c>
      <c r="K32" s="4921">
        <v>219357.16699999999</v>
      </c>
      <c r="L32" s="4921">
        <v>42178.516000000003</v>
      </c>
      <c r="M32" s="4921">
        <v>25971.606</v>
      </c>
      <c r="N32" s="4001"/>
      <c r="O32" s="3046"/>
      <c r="P32" s="3046"/>
    </row>
    <row r="33" spans="1:16" s="3058" customFormat="1" ht="12.75" customHeight="1">
      <c r="A33" s="525" t="s">
        <v>457</v>
      </c>
      <c r="B33" s="4921">
        <v>7656599</v>
      </c>
      <c r="C33" s="4921">
        <v>6172159</v>
      </c>
      <c r="D33" s="4921">
        <v>1456826</v>
      </c>
      <c r="E33" s="4921">
        <v>27614</v>
      </c>
      <c r="F33" s="4921">
        <v>17983699</v>
      </c>
      <c r="G33" s="4921">
        <v>14373147</v>
      </c>
      <c r="H33" s="4921">
        <v>3554083</v>
      </c>
      <c r="I33" s="4921">
        <v>56469</v>
      </c>
      <c r="J33" s="4921">
        <v>1226193.6299999999</v>
      </c>
      <c r="K33" s="4921">
        <v>1063030.2960000001</v>
      </c>
      <c r="L33" s="4921">
        <v>159015.348</v>
      </c>
      <c r="M33" s="4921">
        <v>4147.9859999999999</v>
      </c>
      <c r="N33" s="4001"/>
      <c r="O33" s="4028"/>
      <c r="P33" s="3046"/>
    </row>
    <row r="34" spans="1:16" s="3058" customFormat="1" ht="12.75" customHeight="1">
      <c r="A34" s="525" t="s">
        <v>456</v>
      </c>
      <c r="B34" s="4921">
        <v>1545342</v>
      </c>
      <c r="C34" s="4921">
        <v>998911</v>
      </c>
      <c r="D34" s="4921">
        <v>248199</v>
      </c>
      <c r="E34" s="4921">
        <v>298232</v>
      </c>
      <c r="F34" s="4921">
        <v>3035437</v>
      </c>
      <c r="G34" s="4921">
        <v>1917014</v>
      </c>
      <c r="H34" s="4921">
        <v>487948</v>
      </c>
      <c r="I34" s="4921">
        <v>630475</v>
      </c>
      <c r="J34" s="4921">
        <v>170261.54500000001</v>
      </c>
      <c r="K34" s="4921">
        <v>111622.11500000001</v>
      </c>
      <c r="L34" s="4921">
        <v>18076.330999999998</v>
      </c>
      <c r="M34" s="4921">
        <v>40563.099000000002</v>
      </c>
      <c r="N34" s="4001"/>
      <c r="O34" s="4028"/>
      <c r="P34" s="3966"/>
    </row>
    <row r="35" spans="1:16" s="3058" customFormat="1" ht="12.75" customHeight="1">
      <c r="A35" s="525" t="s">
        <v>455</v>
      </c>
      <c r="B35" s="4921">
        <v>4766201</v>
      </c>
      <c r="C35" s="4921">
        <v>4182573</v>
      </c>
      <c r="D35" s="4921">
        <v>494045</v>
      </c>
      <c r="E35" s="4921">
        <v>89583</v>
      </c>
      <c r="F35" s="4921">
        <v>19162790</v>
      </c>
      <c r="G35" s="4921">
        <v>17421148</v>
      </c>
      <c r="H35" s="4921">
        <v>1455982</v>
      </c>
      <c r="I35" s="4921">
        <v>285660</v>
      </c>
      <c r="J35" s="4921">
        <v>1045672.536</v>
      </c>
      <c r="K35" s="4921">
        <v>955077.46699999995</v>
      </c>
      <c r="L35" s="4921">
        <v>69043.415999999997</v>
      </c>
      <c r="M35" s="4921">
        <v>21551.652999999998</v>
      </c>
      <c r="N35" s="4001"/>
      <c r="O35" s="4028"/>
      <c r="P35" s="3966"/>
    </row>
    <row r="36" spans="1:16" s="3058" customFormat="1" ht="12.75" customHeight="1">
      <c r="A36" s="524" t="s">
        <v>454</v>
      </c>
      <c r="B36" s="4921">
        <v>824957</v>
      </c>
      <c r="C36" s="4921">
        <v>662286</v>
      </c>
      <c r="D36" s="4921">
        <v>126470</v>
      </c>
      <c r="E36" s="4921">
        <v>36201</v>
      </c>
      <c r="F36" s="4921">
        <v>2458031</v>
      </c>
      <c r="G36" s="4921">
        <v>1977834</v>
      </c>
      <c r="H36" s="4921">
        <v>365668</v>
      </c>
      <c r="I36" s="4921">
        <v>114529</v>
      </c>
      <c r="J36" s="4921">
        <v>115310.133</v>
      </c>
      <c r="K36" s="4921">
        <v>96158.288</v>
      </c>
      <c r="L36" s="4921">
        <v>11487.965</v>
      </c>
      <c r="M36" s="4921">
        <v>7663.88</v>
      </c>
      <c r="N36" s="4001"/>
    </row>
    <row r="37" spans="1:16" s="3058" customFormat="1" ht="12.75" customHeight="1">
      <c r="A37" s="524" t="s">
        <v>453</v>
      </c>
      <c r="B37" s="4921">
        <v>1780439</v>
      </c>
      <c r="C37" s="4921">
        <v>1534009</v>
      </c>
      <c r="D37" s="4921">
        <v>184042</v>
      </c>
      <c r="E37" s="4921">
        <v>62388</v>
      </c>
      <c r="F37" s="4921">
        <v>8380533</v>
      </c>
      <c r="G37" s="4921">
        <v>7466531</v>
      </c>
      <c r="H37" s="4921">
        <v>700472</v>
      </c>
      <c r="I37" s="4921">
        <v>213530</v>
      </c>
      <c r="J37" s="4921">
        <v>365183.36499999999</v>
      </c>
      <c r="K37" s="4921">
        <v>332748.75699999998</v>
      </c>
      <c r="L37" s="4921">
        <v>23414.097000000002</v>
      </c>
      <c r="M37" s="4921">
        <v>9020.5110000000004</v>
      </c>
      <c r="N37" s="4001"/>
    </row>
    <row r="38" spans="1:16">
      <c r="A38" s="5929"/>
      <c r="B38" s="5992" t="s">
        <v>4939</v>
      </c>
      <c r="C38" s="5990"/>
      <c r="D38" s="5990"/>
      <c r="E38" s="5991"/>
      <c r="F38" s="5916" t="s">
        <v>4938</v>
      </c>
      <c r="G38" s="5917"/>
      <c r="H38" s="5917"/>
      <c r="I38" s="6155"/>
      <c r="J38" s="5916" t="s">
        <v>4937</v>
      </c>
      <c r="K38" s="5917"/>
      <c r="L38" s="5917"/>
      <c r="M38" s="6155"/>
    </row>
    <row r="39" spans="1:16" ht="50.25" customHeight="1">
      <c r="A39" s="6162"/>
      <c r="B39" s="4027" t="s">
        <v>91</v>
      </c>
      <c r="C39" s="4026" t="s">
        <v>4910</v>
      </c>
      <c r="D39" s="27" t="s">
        <v>4909</v>
      </c>
      <c r="E39" s="27" t="s">
        <v>4908</v>
      </c>
      <c r="F39" s="4027" t="s">
        <v>91</v>
      </c>
      <c r="G39" s="4026" t="s">
        <v>4910</v>
      </c>
      <c r="H39" s="27" t="s">
        <v>4909</v>
      </c>
      <c r="I39" s="27" t="s">
        <v>4908</v>
      </c>
      <c r="J39" s="4027" t="s">
        <v>91</v>
      </c>
      <c r="K39" s="4026" t="s">
        <v>4910</v>
      </c>
      <c r="L39" s="27" t="s">
        <v>4909</v>
      </c>
      <c r="M39" s="27" t="s">
        <v>4908</v>
      </c>
    </row>
    <row r="40" spans="1:16" ht="12.75" customHeight="1">
      <c r="A40" s="5930"/>
      <c r="B40" s="5641" t="s">
        <v>792</v>
      </c>
      <c r="C40" s="5642"/>
      <c r="D40" s="5642"/>
      <c r="E40" s="5642"/>
      <c r="F40" s="5642"/>
      <c r="G40" s="5642"/>
      <c r="H40" s="5642"/>
      <c r="I40" s="5648"/>
      <c r="J40" s="6159" t="s">
        <v>791</v>
      </c>
      <c r="K40" s="6160"/>
      <c r="L40" s="6160"/>
      <c r="M40" s="6161"/>
    </row>
    <row r="41" spans="1:16" ht="12.75" customHeight="1">
      <c r="A41" s="5933" t="s">
        <v>406</v>
      </c>
      <c r="B41" s="5933"/>
      <c r="C41" s="5933"/>
      <c r="D41" s="5933"/>
      <c r="E41" s="5933"/>
      <c r="F41" s="5933"/>
      <c r="G41" s="5933"/>
      <c r="H41" s="5933"/>
      <c r="I41" s="5933"/>
      <c r="J41" s="5933"/>
      <c r="K41" s="5933"/>
      <c r="L41" s="5933"/>
      <c r="M41" s="5933"/>
    </row>
    <row r="42" spans="1:16" ht="14.25" customHeight="1">
      <c r="A42" s="6156" t="s">
        <v>4885</v>
      </c>
      <c r="B42" s="6156"/>
      <c r="C42" s="6156"/>
      <c r="D42" s="6156"/>
      <c r="E42" s="6156"/>
      <c r="F42" s="6156"/>
      <c r="G42" s="6156"/>
      <c r="H42" s="6156"/>
      <c r="I42" s="3508"/>
      <c r="J42" s="3508"/>
      <c r="K42" s="3508"/>
      <c r="L42" s="3508"/>
      <c r="M42" s="3508"/>
    </row>
    <row r="43" spans="1:16" ht="14.25" customHeight="1">
      <c r="A43" s="6156" t="s">
        <v>4884</v>
      </c>
      <c r="B43" s="6156"/>
      <c r="C43" s="6156"/>
      <c r="D43" s="6156"/>
      <c r="E43" s="6156"/>
      <c r="F43" s="6156"/>
      <c r="G43" s="6156"/>
      <c r="H43" s="6156"/>
      <c r="I43" s="4897"/>
      <c r="J43" s="4922"/>
      <c r="K43" s="4922"/>
      <c r="L43" s="4922"/>
      <c r="M43" s="4922"/>
    </row>
    <row r="44" spans="1:16" ht="64.5" customHeight="1">
      <c r="A44" s="5941" t="s">
        <v>4907</v>
      </c>
      <c r="B44" s="5941"/>
      <c r="C44" s="5941"/>
      <c r="D44" s="5941"/>
      <c r="E44" s="5941"/>
      <c r="F44" s="5941"/>
      <c r="G44" s="5941"/>
      <c r="H44" s="5941"/>
      <c r="I44" s="5941"/>
      <c r="J44" s="5941"/>
      <c r="K44" s="5941"/>
      <c r="L44" s="5941"/>
      <c r="M44" s="5941"/>
    </row>
    <row r="45" spans="1:16" ht="45" customHeight="1">
      <c r="A45" s="5884" t="s">
        <v>4906</v>
      </c>
      <c r="B45" s="5884"/>
      <c r="C45" s="5884"/>
      <c r="D45" s="5884"/>
      <c r="E45" s="5884"/>
      <c r="F45" s="5884"/>
      <c r="G45" s="5884"/>
      <c r="H45" s="5884"/>
      <c r="I45" s="5884"/>
      <c r="J45" s="5884"/>
      <c r="K45" s="5884"/>
      <c r="L45" s="5884"/>
      <c r="M45" s="5884"/>
    </row>
    <row r="46" spans="1:16">
      <c r="A46" s="4897"/>
      <c r="B46" s="4897"/>
      <c r="C46" s="4897"/>
      <c r="D46" s="4897"/>
      <c r="E46" s="4897"/>
      <c r="F46" s="4897"/>
      <c r="G46" s="4897"/>
      <c r="H46" s="4897"/>
      <c r="I46" s="4897"/>
      <c r="J46" s="4897"/>
      <c r="K46" s="4897"/>
      <c r="L46" s="4897"/>
      <c r="M46" s="4897"/>
      <c r="N46" s="3216"/>
    </row>
    <row r="47" spans="1:16" ht="10" customHeight="1">
      <c r="A47" s="518" t="s">
        <v>403</v>
      </c>
      <c r="B47" s="3988"/>
      <c r="C47" s="3988"/>
      <c r="D47" s="3988"/>
      <c r="E47" s="3988"/>
      <c r="F47" s="3988"/>
      <c r="G47" s="3988"/>
      <c r="H47" s="3988"/>
      <c r="I47" s="3988"/>
      <c r="J47" s="3988"/>
      <c r="K47" s="3988"/>
      <c r="L47" s="4025"/>
      <c r="M47" s="4025"/>
    </row>
    <row r="48" spans="1:16" ht="10" customHeight="1">
      <c r="A48" s="3967" t="s">
        <v>4936</v>
      </c>
      <c r="B48" s="3988"/>
      <c r="C48" s="3988"/>
      <c r="D48" s="3988"/>
      <c r="E48" s="3988"/>
      <c r="F48" s="3988"/>
      <c r="G48" s="3988"/>
      <c r="H48" s="3988"/>
      <c r="I48" s="3988"/>
      <c r="J48" s="3988"/>
      <c r="K48" s="3988"/>
      <c r="L48" s="4025"/>
      <c r="M48" s="4025"/>
    </row>
    <row r="49" spans="1:13" ht="10" customHeight="1">
      <c r="A49" s="3967" t="s">
        <v>4935</v>
      </c>
      <c r="B49" s="3988"/>
      <c r="C49" s="3988"/>
      <c r="D49" s="3988"/>
      <c r="E49" s="3988"/>
      <c r="F49" s="3988"/>
      <c r="G49" s="3988"/>
      <c r="H49" s="3988"/>
      <c r="I49" s="3988"/>
      <c r="J49" s="3988"/>
      <c r="K49" s="3988"/>
      <c r="L49" s="4025"/>
      <c r="M49" s="4025"/>
    </row>
    <row r="50" spans="1:13" ht="10" customHeight="1">
      <c r="A50" s="3967" t="s">
        <v>4934</v>
      </c>
      <c r="B50" s="3988"/>
      <c r="C50" s="3988"/>
      <c r="D50" s="3988"/>
      <c r="E50" s="3988"/>
      <c r="F50" s="3988"/>
      <c r="G50" s="3988"/>
      <c r="H50" s="3988"/>
      <c r="I50" s="3988"/>
      <c r="J50" s="3988"/>
      <c r="K50" s="3988"/>
      <c r="L50" s="4025"/>
      <c r="M50" s="4025"/>
    </row>
    <row r="51" spans="1:13" ht="10" customHeight="1">
      <c r="A51" s="3967" t="s">
        <v>4933</v>
      </c>
      <c r="B51" s="3046"/>
      <c r="C51" s="3477"/>
      <c r="D51" s="3046"/>
      <c r="E51" s="3477"/>
      <c r="F51" s="3477"/>
      <c r="G51" s="3477"/>
      <c r="H51" s="3477"/>
      <c r="I51" s="3477"/>
      <c r="J51" s="3477"/>
      <c r="K51" s="3477"/>
      <c r="L51" s="3477"/>
      <c r="M51" s="3477"/>
    </row>
    <row r="52" spans="1:13" ht="10" customHeight="1">
      <c r="A52" s="3967" t="s">
        <v>4932</v>
      </c>
      <c r="B52" s="3477"/>
      <c r="C52" s="3477"/>
      <c r="D52" s="4024"/>
      <c r="E52" s="3477"/>
      <c r="F52" s="3477"/>
      <c r="G52" s="3477"/>
      <c r="H52" s="3477"/>
      <c r="I52" s="3477"/>
      <c r="J52" s="3477"/>
      <c r="K52" s="3477"/>
      <c r="L52" s="3477"/>
      <c r="M52" s="3477"/>
    </row>
    <row r="53" spans="1:13">
      <c r="A53" s="3967" t="s">
        <v>4931</v>
      </c>
    </row>
  </sheetData>
  <mergeCells count="19">
    <mergeCell ref="A1:M1"/>
    <mergeCell ref="A2:M2"/>
    <mergeCell ref="A3:A5"/>
    <mergeCell ref="B3:E3"/>
    <mergeCell ref="F3:I3"/>
    <mergeCell ref="J3:M3"/>
    <mergeCell ref="B5:I5"/>
    <mergeCell ref="J5:M5"/>
    <mergeCell ref="A45:M45"/>
    <mergeCell ref="A44:M44"/>
    <mergeCell ref="A43:H43"/>
    <mergeCell ref="B40:I40"/>
    <mergeCell ref="J40:M40"/>
    <mergeCell ref="A42:H42"/>
    <mergeCell ref="A41:M41"/>
    <mergeCell ref="A38:A40"/>
    <mergeCell ref="B38:E38"/>
    <mergeCell ref="F38:I38"/>
    <mergeCell ref="J38:M38"/>
  </mergeCells>
  <conditionalFormatting sqref="B21:M22">
    <cfRule type="containsText" dxfId="366" priority="10" stopIfTrue="1" operator="containsText" text="§">
      <formula>NOT(ISERROR(SEARCH("§",B21)))</formula>
    </cfRule>
    <cfRule type="containsBlanks" dxfId="365" priority="11">
      <formula>LEN(TRIM(B21))=0</formula>
    </cfRule>
  </conditionalFormatting>
  <conditionalFormatting sqref="B21:M37">
    <cfRule type="cellIs" dxfId="364" priority="12" stopIfTrue="1" operator="between">
      <formula>0.000001</formula>
      <formula>0.05</formula>
    </cfRule>
  </conditionalFormatting>
  <conditionalFormatting sqref="B22:M22">
    <cfRule type="containsBlanks" dxfId="363" priority="8">
      <formula>LEN(TRIM(B22))=0</formula>
    </cfRule>
  </conditionalFormatting>
  <conditionalFormatting sqref="B22:M37">
    <cfRule type="cellIs" dxfId="362" priority="9" stopIfTrue="1" operator="equal">
      <formula>"§"</formula>
    </cfRule>
  </conditionalFormatting>
  <conditionalFormatting sqref="B24:M37">
    <cfRule type="cellIs" dxfId="361" priority="7" operator="between">
      <formula>0.000001</formula>
      <formula>0.05</formula>
    </cfRule>
  </conditionalFormatting>
  <conditionalFormatting sqref="B25:M27">
    <cfRule type="cellIs" dxfId="360" priority="1" stopIfTrue="1" operator="equal">
      <formula>"§"</formula>
    </cfRule>
    <cfRule type="cellIs" dxfId="359" priority="2" stopIfTrue="1" operator="between">
      <formula>0.000001</formula>
      <formula>0.05</formula>
    </cfRule>
  </conditionalFormatting>
  <conditionalFormatting sqref="D29:E29 H29:I29 L29:M29 B29:C37 F29:G37 J29:K37">
    <cfRule type="cellIs" dxfId="358" priority="4" stopIfTrue="1" operator="equal">
      <formula>"§"</formula>
    </cfRule>
    <cfRule type="cellIs" dxfId="357" priority="5" stopIfTrue="1" operator="between">
      <formula>0.000001</formula>
      <formula>0.05</formula>
    </cfRule>
  </conditionalFormatting>
  <conditionalFormatting sqref="H23:H24 L23:L24">
    <cfRule type="containsBlanks" dxfId="356" priority="13">
      <formula>LEN(TRIM(H23))=0</formula>
    </cfRule>
  </conditionalFormatting>
  <conditionalFormatting sqref="H25:H27 L25:L27">
    <cfRule type="containsBlanks" dxfId="355" priority="3">
      <formula>LEN(TRIM(H25))=0</formula>
    </cfRule>
  </conditionalFormatting>
  <conditionalFormatting sqref="H29 L29">
    <cfRule type="containsBlanks" dxfId="354" priority="6">
      <formula>LEN(TRIM(H29))=0</formula>
    </cfRule>
  </conditionalFormatting>
  <hyperlinks>
    <hyperlink ref="F4" r:id="rId1" xr:uid="{A68B809F-205E-4CD6-8217-E833F44C4085}"/>
    <hyperlink ref="F39" r:id="rId2" xr:uid="{4B5E17BE-6404-461E-9E4E-BE24165A61AA}"/>
    <hyperlink ref="A51" r:id="rId3" xr:uid="{B3AA2E57-B6D6-4652-96B0-7CC8895A6AEB}"/>
    <hyperlink ref="B4" r:id="rId4" xr:uid="{AD7CB658-109F-4F70-9F43-FB15B10B7978}"/>
    <hyperlink ref="B39" r:id="rId5" xr:uid="{6AB0B15E-3DF0-4A24-AA22-DC804C68D09E}"/>
    <hyperlink ref="A52" r:id="rId6" xr:uid="{81F4F5AB-8C0E-4978-B0BB-9A9529C7A8D6}"/>
    <hyperlink ref="J4" r:id="rId7" xr:uid="{BC9FDF1A-CE61-4788-944A-C4CA69E89FD5}"/>
    <hyperlink ref="J39" r:id="rId8" xr:uid="{CCD81141-853C-408E-935A-2CD2B89AE909}"/>
    <hyperlink ref="A53" r:id="rId9" xr:uid="{FF8739D6-902F-400E-86C1-F75ACAB09C91}"/>
    <hyperlink ref="A48" r:id="rId10" xr:uid="{9A00AB12-C8E2-4865-8E17-56B57BC954AA}"/>
    <hyperlink ref="A49" r:id="rId11" xr:uid="{9F01E663-4A4F-40E0-8CF1-B33B0F17DD08}"/>
    <hyperlink ref="A50" r:id="rId12" xr:uid="{47E5EFC0-8C6E-408D-B4D7-89324B611515}"/>
  </hyperlinks>
  <printOptions horizontalCentered="1"/>
  <pageMargins left="0.47244094488188981" right="0.47244094488188981" top="0.51181102362204722" bottom="0.51181102362204722" header="0.31496062992125984" footer="0.31496062992125984"/>
  <pageSetup paperSize="9" scale="83" fitToHeight="6" orientation="portrait" r:id="rId1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3998-1701-4594-A409-34047FA51682}">
  <sheetPr>
    <pageSetUpPr fitToPage="1"/>
  </sheetPr>
  <dimension ref="A1:AQ37"/>
  <sheetViews>
    <sheetView showGridLines="0" showOutlineSymbols="0" zoomScaleNormal="100" workbookViewId="0">
      <selection sqref="A1:M1"/>
    </sheetView>
  </sheetViews>
  <sheetFormatPr defaultColWidth="9.1796875" defaultRowHeight="10.5"/>
  <cols>
    <col min="1" max="1" width="18.7265625" style="3046" customWidth="1"/>
    <col min="2" max="2" width="12.81640625" style="3046" customWidth="1"/>
    <col min="3" max="3" width="12.26953125" style="3046" customWidth="1"/>
    <col min="4" max="4" width="7.7265625" style="3046" customWidth="1"/>
    <col min="5" max="5" width="10.453125" style="3046" customWidth="1"/>
    <col min="6" max="13" width="7.7265625" style="3046" customWidth="1"/>
    <col min="14" max="14" width="2.453125" style="3046" customWidth="1"/>
    <col min="15" max="15" width="8" style="3046" bestFit="1" customWidth="1"/>
    <col min="16" max="34" width="9.1796875" style="3046" customWidth="1"/>
    <col min="35" max="16384" width="9.1796875" style="3046"/>
  </cols>
  <sheetData>
    <row r="1" spans="1:43" s="3070" customFormat="1" ht="30" customHeight="1">
      <c r="A1" s="5824" t="s">
        <v>4960</v>
      </c>
      <c r="B1" s="5824"/>
      <c r="C1" s="5824"/>
      <c r="D1" s="5824"/>
      <c r="E1" s="5824"/>
      <c r="F1" s="5824"/>
      <c r="G1" s="5824"/>
      <c r="H1" s="5824"/>
      <c r="I1" s="5824"/>
      <c r="J1" s="5824"/>
      <c r="K1" s="5824"/>
      <c r="L1" s="5824"/>
      <c r="M1" s="5824"/>
      <c r="N1" s="3176"/>
      <c r="O1" s="3046"/>
    </row>
    <row r="2" spans="1:43" s="3070" customFormat="1" ht="30" customHeight="1">
      <c r="A2" s="5825" t="s">
        <v>4959</v>
      </c>
      <c r="B2" s="5825"/>
      <c r="C2" s="5825"/>
      <c r="D2" s="5825"/>
      <c r="E2" s="5825"/>
      <c r="F2" s="5825"/>
      <c r="G2" s="5825"/>
      <c r="H2" s="5825"/>
      <c r="I2" s="5825"/>
      <c r="J2" s="5825"/>
      <c r="K2" s="5825"/>
      <c r="L2" s="5825"/>
      <c r="M2" s="5825"/>
      <c r="N2" s="3176"/>
      <c r="O2" s="4034"/>
    </row>
    <row r="3" spans="1:43" s="3070" customFormat="1" ht="11.25" customHeight="1">
      <c r="A3" s="3141" t="s">
        <v>944</v>
      </c>
      <c r="B3" s="3139"/>
      <c r="C3" s="3139"/>
      <c r="D3" s="3139"/>
      <c r="E3" s="3139"/>
      <c r="F3" s="3139"/>
      <c r="G3" s="3139"/>
      <c r="H3" s="3139"/>
      <c r="I3" s="3138"/>
      <c r="J3" s="3138"/>
      <c r="K3" s="3138"/>
      <c r="L3" s="3138"/>
      <c r="M3" s="3138" t="s">
        <v>943</v>
      </c>
      <c r="N3" s="3138"/>
      <c r="O3" s="4034"/>
    </row>
    <row r="4" spans="1:43" ht="13.75" customHeight="1">
      <c r="A4" s="6172"/>
      <c r="B4" s="6175" t="s">
        <v>91</v>
      </c>
      <c r="C4" s="5970" t="s">
        <v>212</v>
      </c>
      <c r="D4" s="5970" t="s">
        <v>4958</v>
      </c>
      <c r="E4" s="6178" t="s">
        <v>4957</v>
      </c>
      <c r="F4" s="6179"/>
      <c r="G4" s="6179"/>
      <c r="H4" s="6179"/>
      <c r="I4" s="6180"/>
      <c r="J4" s="5970" t="s">
        <v>3708</v>
      </c>
      <c r="K4" s="5970" t="s">
        <v>3709</v>
      </c>
      <c r="L4" s="5970" t="s">
        <v>4956</v>
      </c>
      <c r="M4" s="5970" t="s">
        <v>4955</v>
      </c>
      <c r="N4" s="3250"/>
      <c r="O4" s="4923"/>
      <c r="AH4" s="4924"/>
      <c r="AI4" s="6170"/>
      <c r="AJ4" s="6171"/>
      <c r="AK4" s="6170"/>
      <c r="AL4" s="4049"/>
      <c r="AM4" s="4049"/>
      <c r="AN4" s="4049"/>
      <c r="AO4" s="4049"/>
      <c r="AP4" s="4049"/>
      <c r="AQ4" s="4049"/>
    </row>
    <row r="5" spans="1:43" ht="12.75" customHeight="1">
      <c r="A5" s="6173"/>
      <c r="B5" s="6176"/>
      <c r="C5" s="5971"/>
      <c r="D5" s="5971"/>
      <c r="E5" s="6182" t="s">
        <v>91</v>
      </c>
      <c r="F5" s="6165" t="s">
        <v>4954</v>
      </c>
      <c r="G5" s="6166"/>
      <c r="H5" s="6166"/>
      <c r="I5" s="6181"/>
      <c r="J5" s="5971"/>
      <c r="K5" s="5971"/>
      <c r="L5" s="5971"/>
      <c r="M5" s="5971"/>
      <c r="N5" s="3250"/>
      <c r="O5" s="4923"/>
      <c r="AH5" s="4924"/>
      <c r="AI5" s="6170"/>
      <c r="AJ5" s="6171"/>
      <c r="AK5" s="6170"/>
      <c r="AL5" s="4049"/>
      <c r="AM5" s="4049"/>
      <c r="AN5" s="4049"/>
      <c r="AO5" s="4049"/>
      <c r="AP5" s="4049"/>
      <c r="AQ5" s="4049"/>
    </row>
    <row r="6" spans="1:43" ht="21">
      <c r="A6" s="6174"/>
      <c r="B6" s="6177"/>
      <c r="C6" s="5972"/>
      <c r="D6" s="5972"/>
      <c r="E6" s="6183"/>
      <c r="F6" s="479" t="s">
        <v>1518</v>
      </c>
      <c r="G6" s="479" t="s">
        <v>1500</v>
      </c>
      <c r="H6" s="479" t="s">
        <v>1494</v>
      </c>
      <c r="I6" s="479" t="s">
        <v>4953</v>
      </c>
      <c r="J6" s="5972"/>
      <c r="K6" s="5972"/>
      <c r="L6" s="5972"/>
      <c r="M6" s="5972"/>
      <c r="N6" s="4048"/>
      <c r="O6" s="4006"/>
      <c r="P6" s="3216"/>
      <c r="Q6" s="3216"/>
      <c r="AH6" s="4925"/>
      <c r="AI6" s="4926"/>
      <c r="AJ6" s="3289"/>
      <c r="AK6" s="4926"/>
      <c r="AL6" s="4926"/>
      <c r="AM6" s="4926"/>
      <c r="AN6" s="4926"/>
      <c r="AO6" s="4926"/>
      <c r="AP6" s="4926"/>
      <c r="AQ6" s="4926"/>
    </row>
    <row r="7" spans="1:43" ht="12.75" customHeight="1">
      <c r="A7" s="3132">
        <v>2013</v>
      </c>
      <c r="B7" s="4029">
        <v>15205421</v>
      </c>
      <c r="C7" s="4029">
        <v>6581322</v>
      </c>
      <c r="D7" s="4029">
        <v>6953045</v>
      </c>
      <c r="E7" s="4029">
        <v>6464859</v>
      </c>
      <c r="F7" s="4029">
        <v>949499</v>
      </c>
      <c r="G7" s="4029">
        <v>1305504</v>
      </c>
      <c r="H7" s="4029">
        <v>880357</v>
      </c>
      <c r="I7" s="4029">
        <v>1421318</v>
      </c>
      <c r="J7" s="4029">
        <v>132915</v>
      </c>
      <c r="K7" s="4029">
        <v>1101355</v>
      </c>
      <c r="L7" s="4029">
        <v>345522</v>
      </c>
      <c r="M7" s="4029">
        <v>91262</v>
      </c>
      <c r="N7" s="4046"/>
      <c r="O7" s="4047"/>
      <c r="P7" s="3610"/>
      <c r="Q7" s="3216"/>
      <c r="AH7" s="4927"/>
      <c r="AI7" s="4926"/>
      <c r="AJ7" s="3289"/>
      <c r="AK7" s="4926"/>
      <c r="AL7" s="4926"/>
      <c r="AM7" s="4926"/>
      <c r="AN7" s="4926"/>
      <c r="AO7" s="4926"/>
      <c r="AP7" s="4926"/>
      <c r="AQ7" s="4926"/>
    </row>
    <row r="8" spans="1:43" ht="12.75" customHeight="1">
      <c r="A8" s="3132">
        <v>2014</v>
      </c>
      <c r="B8" s="4029">
        <v>17295961</v>
      </c>
      <c r="C8" s="4029">
        <v>7396655</v>
      </c>
      <c r="D8" s="4029">
        <v>7888244</v>
      </c>
      <c r="E8" s="4029">
        <v>7392050</v>
      </c>
      <c r="F8" s="4029">
        <v>1058937</v>
      </c>
      <c r="G8" s="4029">
        <v>1525569</v>
      </c>
      <c r="H8" s="4029">
        <v>1092133</v>
      </c>
      <c r="I8" s="4029">
        <v>1603274</v>
      </c>
      <c r="J8" s="4029">
        <v>161436</v>
      </c>
      <c r="K8" s="4029">
        <v>1265194</v>
      </c>
      <c r="L8" s="4029">
        <v>465040</v>
      </c>
      <c r="M8" s="4029">
        <v>119392</v>
      </c>
      <c r="N8" s="4046"/>
      <c r="O8" s="3504"/>
      <c r="P8" s="3216"/>
      <c r="Q8" s="3216"/>
      <c r="AH8" s="4927"/>
      <c r="AI8" s="4926"/>
      <c r="AJ8" s="3289"/>
      <c r="AK8" s="4926"/>
      <c r="AL8" s="4926"/>
      <c r="AM8" s="4926"/>
      <c r="AN8" s="4926"/>
      <c r="AO8" s="4926"/>
      <c r="AP8" s="4926"/>
      <c r="AQ8" s="4926"/>
    </row>
    <row r="9" spans="1:43" s="3058" customFormat="1" ht="12.75" customHeight="1">
      <c r="A9" s="3132">
        <v>2015</v>
      </c>
      <c r="B9" s="4920">
        <v>19144239</v>
      </c>
      <c r="C9" s="4920">
        <v>8090914</v>
      </c>
      <c r="D9" s="4920">
        <v>8847942</v>
      </c>
      <c r="E9" s="4920">
        <v>8350062</v>
      </c>
      <c r="F9" s="4029">
        <v>1220823</v>
      </c>
      <c r="G9" s="4920">
        <v>1659949</v>
      </c>
      <c r="H9" s="4920">
        <v>1268122</v>
      </c>
      <c r="I9" s="4029">
        <v>1792475</v>
      </c>
      <c r="J9" s="4029">
        <v>158987</v>
      </c>
      <c r="K9" s="4029">
        <v>1357548</v>
      </c>
      <c r="L9" s="4029">
        <v>570689</v>
      </c>
      <c r="M9" s="4029">
        <v>118159</v>
      </c>
      <c r="N9" s="4044"/>
      <c r="O9" s="4045"/>
      <c r="P9" s="3457"/>
      <c r="Q9" s="3457"/>
      <c r="AH9" s="4928"/>
      <c r="AI9" s="4926"/>
      <c r="AJ9" s="3289"/>
      <c r="AK9" s="4926"/>
      <c r="AL9" s="4926"/>
      <c r="AM9" s="4926"/>
      <c r="AN9" s="4926"/>
      <c r="AO9" s="4926"/>
      <c r="AP9" s="4926"/>
      <c r="AQ9" s="4926"/>
    </row>
    <row r="10" spans="1:43" s="3058" customFormat="1" ht="12.75" customHeight="1">
      <c r="A10" s="3132">
        <v>2016</v>
      </c>
      <c r="B10" s="4920">
        <v>21217103</v>
      </c>
      <c r="C10" s="4920">
        <v>8686097</v>
      </c>
      <c r="D10" s="4920">
        <v>9948232</v>
      </c>
      <c r="E10" s="4920">
        <v>9410790</v>
      </c>
      <c r="F10" s="4029">
        <v>1359622</v>
      </c>
      <c r="G10" s="4920">
        <v>1820213</v>
      </c>
      <c r="H10" s="4920">
        <v>1498595</v>
      </c>
      <c r="I10" s="4029">
        <v>1992033</v>
      </c>
      <c r="J10" s="4029">
        <v>158333</v>
      </c>
      <c r="K10" s="4029">
        <v>1609371</v>
      </c>
      <c r="L10" s="4029">
        <v>687469</v>
      </c>
      <c r="M10" s="4029">
        <v>127601</v>
      </c>
      <c r="N10" s="4044"/>
      <c r="O10" s="4043"/>
      <c r="P10" s="3457"/>
      <c r="Q10" s="3457"/>
      <c r="AH10" s="4929"/>
      <c r="AI10" s="4926"/>
      <c r="AJ10" s="3289"/>
      <c r="AK10" s="4926"/>
      <c r="AL10" s="4926"/>
      <c r="AM10" s="4926"/>
      <c r="AN10" s="4926"/>
      <c r="AO10" s="4926"/>
      <c r="AP10" s="4926"/>
      <c r="AQ10" s="4926"/>
    </row>
    <row r="11" spans="1:43" s="3053" customFormat="1" ht="12.75" customHeight="1">
      <c r="A11" s="3132">
        <v>2017</v>
      </c>
      <c r="B11" s="4920">
        <v>23885572</v>
      </c>
      <c r="C11" s="4920">
        <v>9354421</v>
      </c>
      <c r="D11" s="4920">
        <v>11031520</v>
      </c>
      <c r="E11" s="4920">
        <v>10391137</v>
      </c>
      <c r="F11" s="4029">
        <v>1550877</v>
      </c>
      <c r="G11" s="4920">
        <v>1968670</v>
      </c>
      <c r="H11" s="4920">
        <v>1590847</v>
      </c>
      <c r="I11" s="4029">
        <v>2086528</v>
      </c>
      <c r="J11" s="4029">
        <v>187080</v>
      </c>
      <c r="K11" s="4029">
        <v>2248156</v>
      </c>
      <c r="L11" s="4029">
        <v>899746</v>
      </c>
      <c r="M11" s="4029">
        <v>164649</v>
      </c>
      <c r="N11" s="4041"/>
      <c r="O11" s="4042">
        <v>0</v>
      </c>
      <c r="P11" s="3216"/>
      <c r="Q11" s="3216"/>
      <c r="R11" s="3046"/>
      <c r="S11" s="3046"/>
      <c r="U11" s="3046"/>
      <c r="V11" s="3046"/>
      <c r="W11" s="3046"/>
      <c r="X11" s="3046"/>
      <c r="Y11" s="3046"/>
      <c r="Z11" s="3046"/>
      <c r="AA11" s="3046"/>
      <c r="AB11" s="3046"/>
      <c r="AC11" s="3046"/>
      <c r="AD11" s="3046"/>
      <c r="AE11" s="3046"/>
      <c r="AF11" s="3046"/>
      <c r="AG11" s="3046"/>
      <c r="AH11" s="4930"/>
      <c r="AI11" s="4926"/>
      <c r="AJ11" s="3289"/>
      <c r="AK11" s="4926"/>
      <c r="AL11" s="4926"/>
      <c r="AM11" s="4926"/>
      <c r="AN11" s="4926"/>
      <c r="AO11" s="4926"/>
      <c r="AP11" s="4926"/>
      <c r="AQ11" s="4926"/>
    </row>
    <row r="12" spans="1:43" s="3053" customFormat="1" ht="12.75" customHeight="1">
      <c r="A12" s="3132">
        <v>2018</v>
      </c>
      <c r="B12" s="4920">
        <v>25155328</v>
      </c>
      <c r="C12" s="4920">
        <v>9928164</v>
      </c>
      <c r="D12" s="4920">
        <v>11221067</v>
      </c>
      <c r="E12" s="4920">
        <v>10532222</v>
      </c>
      <c r="F12" s="4920">
        <v>1582550</v>
      </c>
      <c r="G12" s="4920">
        <v>2065861</v>
      </c>
      <c r="H12" s="4920">
        <v>1626311</v>
      </c>
      <c r="I12" s="4920">
        <v>2029601</v>
      </c>
      <c r="J12" s="4920">
        <v>195684</v>
      </c>
      <c r="K12" s="4920">
        <v>2644349</v>
      </c>
      <c r="L12" s="4920">
        <v>992695</v>
      </c>
      <c r="M12" s="4920">
        <v>173369</v>
      </c>
      <c r="N12" s="4041"/>
      <c r="O12" s="4040"/>
      <c r="P12" s="3216"/>
      <c r="Q12" s="3216"/>
      <c r="R12" s="3046"/>
      <c r="S12" s="3046"/>
      <c r="U12" s="3046"/>
      <c r="V12" s="3046"/>
      <c r="W12" s="3046"/>
      <c r="X12" s="3046"/>
      <c r="Y12" s="3046"/>
      <c r="Z12" s="3046"/>
      <c r="AA12" s="3046"/>
      <c r="AB12" s="3046"/>
      <c r="AC12" s="3046"/>
      <c r="AD12" s="3046"/>
      <c r="AE12" s="3046"/>
      <c r="AF12" s="3046"/>
      <c r="AG12" s="3046"/>
      <c r="AH12" s="4930"/>
      <c r="AI12" s="4926"/>
      <c r="AJ12" s="3289"/>
      <c r="AK12" s="4926"/>
      <c r="AL12" s="4926"/>
      <c r="AM12" s="4926"/>
      <c r="AN12" s="4926"/>
      <c r="AO12" s="4926"/>
      <c r="AP12" s="4926"/>
      <c r="AQ12" s="4926"/>
    </row>
    <row r="13" spans="1:43" s="3053" customFormat="1" ht="12.75" customHeight="1">
      <c r="A13" s="3158" t="s">
        <v>4893</v>
      </c>
      <c r="B13" s="4920">
        <v>27142416</v>
      </c>
      <c r="C13" s="4920">
        <v>10732302</v>
      </c>
      <c r="D13" s="4920">
        <v>11689678</v>
      </c>
      <c r="E13" s="4920">
        <v>10961725</v>
      </c>
      <c r="F13" s="4920">
        <v>1541398</v>
      </c>
      <c r="G13" s="4920">
        <v>2285829</v>
      </c>
      <c r="H13" s="4920">
        <v>1623207</v>
      </c>
      <c r="I13" s="4920">
        <v>2145902</v>
      </c>
      <c r="J13" s="4920">
        <v>213127</v>
      </c>
      <c r="K13" s="4920">
        <v>3115796</v>
      </c>
      <c r="L13" s="4920">
        <v>1191910</v>
      </c>
      <c r="M13" s="4920">
        <v>199603</v>
      </c>
      <c r="N13" s="4041"/>
      <c r="O13" s="4040"/>
      <c r="P13" s="3216"/>
      <c r="Q13" s="3216"/>
      <c r="R13" s="3046"/>
      <c r="S13" s="3046"/>
      <c r="U13" s="3046"/>
      <c r="V13" s="3046"/>
      <c r="W13" s="3046"/>
      <c r="X13" s="3046"/>
      <c r="Y13" s="3046"/>
      <c r="Z13" s="3046"/>
      <c r="AA13" s="3046"/>
      <c r="AB13" s="3046"/>
      <c r="AC13" s="3046"/>
      <c r="AD13" s="3046"/>
      <c r="AE13" s="3046"/>
      <c r="AF13" s="3046"/>
      <c r="AG13" s="3046"/>
      <c r="AH13" s="4930"/>
      <c r="AI13" s="4926"/>
      <c r="AJ13" s="3289"/>
      <c r="AK13" s="4926"/>
      <c r="AL13" s="4926"/>
      <c r="AM13" s="4926"/>
      <c r="AN13" s="4926"/>
      <c r="AO13" s="4926"/>
      <c r="AP13" s="4926"/>
      <c r="AQ13" s="4926"/>
    </row>
    <row r="14" spans="1:43" s="3053" customFormat="1" ht="12.75" customHeight="1">
      <c r="A14" s="3158">
        <v>2020</v>
      </c>
      <c r="B14" s="4931">
        <v>10430600</v>
      </c>
      <c r="C14" s="4931">
        <v>6525655</v>
      </c>
      <c r="D14" s="4931">
        <v>3112585</v>
      </c>
      <c r="E14" s="4931">
        <v>2944517</v>
      </c>
      <c r="F14" s="4931">
        <v>438321</v>
      </c>
      <c r="G14" s="4931">
        <v>795290</v>
      </c>
      <c r="H14" s="4931">
        <v>470695</v>
      </c>
      <c r="I14" s="4931">
        <v>456639</v>
      </c>
      <c r="J14" s="4931">
        <v>56777</v>
      </c>
      <c r="K14" s="4931">
        <v>507418</v>
      </c>
      <c r="L14" s="4931">
        <v>209573</v>
      </c>
      <c r="M14" s="4931">
        <v>18592</v>
      </c>
      <c r="N14" s="4041"/>
      <c r="O14" s="4040"/>
      <c r="P14" s="3216"/>
      <c r="Q14" s="3216"/>
      <c r="R14" s="3046"/>
      <c r="S14" s="3046"/>
      <c r="U14" s="3046"/>
      <c r="V14" s="3046"/>
      <c r="W14" s="3046"/>
      <c r="X14" s="3046"/>
      <c r="Y14" s="3046"/>
      <c r="Z14" s="3046"/>
      <c r="AA14" s="3046"/>
      <c r="AB14" s="3046"/>
      <c r="AC14" s="3046"/>
      <c r="AD14" s="3046"/>
      <c r="AE14" s="3046"/>
      <c r="AF14" s="3046"/>
      <c r="AG14" s="3046"/>
      <c r="AH14" s="4930"/>
      <c r="AI14" s="4926"/>
      <c r="AJ14" s="3289"/>
      <c r="AK14" s="4926"/>
      <c r="AL14" s="4926"/>
      <c r="AM14" s="4926"/>
      <c r="AN14" s="4926"/>
      <c r="AO14" s="4926"/>
      <c r="AP14" s="4926"/>
      <c r="AQ14" s="4926"/>
    </row>
    <row r="15" spans="1:43" s="3053" customFormat="1" ht="12.75" customHeight="1">
      <c r="A15" s="3158">
        <v>2021</v>
      </c>
      <c r="B15" s="4932">
        <v>14462011</v>
      </c>
      <c r="C15" s="4932">
        <v>8544138</v>
      </c>
      <c r="D15" s="4932">
        <v>4995885</v>
      </c>
      <c r="E15" s="4932">
        <v>4025006</v>
      </c>
      <c r="F15" s="4932">
        <v>569517</v>
      </c>
      <c r="G15" s="4932">
        <v>1151629</v>
      </c>
      <c r="H15" s="4932">
        <v>773253</v>
      </c>
      <c r="I15" s="4932">
        <v>693307</v>
      </c>
      <c r="J15" s="4932">
        <v>69871</v>
      </c>
      <c r="K15" s="4932">
        <v>694574</v>
      </c>
      <c r="L15" s="4932">
        <v>134705</v>
      </c>
      <c r="M15" s="4932">
        <v>22838</v>
      </c>
      <c r="N15" s="4041"/>
      <c r="O15" s="4040"/>
      <c r="P15" s="3216"/>
      <c r="Q15" s="3216"/>
      <c r="R15" s="3046"/>
      <c r="S15" s="3046"/>
      <c r="U15" s="3046"/>
      <c r="V15" s="3046"/>
      <c r="W15" s="3046"/>
      <c r="X15" s="3046"/>
      <c r="Y15" s="3046"/>
      <c r="Z15" s="3046"/>
      <c r="AA15" s="3046"/>
      <c r="AB15" s="3046"/>
      <c r="AC15" s="3046"/>
      <c r="AD15" s="3046"/>
      <c r="AE15" s="3046"/>
      <c r="AF15" s="3046"/>
      <c r="AG15" s="3046"/>
      <c r="AH15" s="4930"/>
      <c r="AI15" s="4926"/>
      <c r="AJ15" s="3289"/>
      <c r="AK15" s="4926"/>
      <c r="AL15" s="4926"/>
      <c r="AM15" s="4926"/>
      <c r="AN15" s="4926"/>
      <c r="AO15" s="4926"/>
      <c r="AP15" s="4926"/>
      <c r="AQ15" s="4926"/>
    </row>
    <row r="16" spans="1:43" s="3053" customFormat="1" ht="12.75" customHeight="1">
      <c r="A16" s="3175">
        <v>2022</v>
      </c>
      <c r="B16" s="3974"/>
      <c r="C16" s="3974"/>
      <c r="D16" s="3974"/>
      <c r="E16" s="3974"/>
      <c r="F16" s="3974"/>
      <c r="G16" s="3974"/>
      <c r="H16" s="3974"/>
      <c r="I16" s="3974"/>
      <c r="J16" s="3974"/>
      <c r="K16" s="3974"/>
      <c r="L16" s="3974"/>
      <c r="M16" s="3974"/>
      <c r="N16" s="4041"/>
      <c r="O16" s="4040"/>
      <c r="P16" s="3216"/>
      <c r="Q16" s="3216"/>
      <c r="R16" s="3046"/>
      <c r="S16" s="3046"/>
      <c r="U16" s="3046"/>
      <c r="V16" s="3046"/>
      <c r="W16" s="3046"/>
      <c r="X16" s="3046"/>
      <c r="Y16" s="3046"/>
      <c r="Z16" s="3046"/>
      <c r="AA16" s="3046"/>
      <c r="AB16" s="3046"/>
      <c r="AC16" s="3046"/>
      <c r="AD16" s="3046"/>
      <c r="AE16" s="3046"/>
      <c r="AF16" s="3046"/>
      <c r="AG16" s="3046"/>
      <c r="AH16" s="4930"/>
      <c r="AI16" s="4926"/>
      <c r="AJ16" s="3289"/>
      <c r="AK16" s="4926"/>
      <c r="AL16" s="4926"/>
      <c r="AM16" s="4926"/>
      <c r="AN16" s="4926"/>
      <c r="AO16" s="4926"/>
      <c r="AP16" s="4926"/>
      <c r="AQ16" s="4926"/>
    </row>
    <row r="17" spans="1:43" s="3058" customFormat="1" ht="12.75" customHeight="1">
      <c r="A17" s="526" t="s">
        <v>212</v>
      </c>
      <c r="B17" s="4921">
        <v>26519721</v>
      </c>
      <c r="C17" s="4921">
        <v>11196811</v>
      </c>
      <c r="D17" s="4921">
        <v>11387127</v>
      </c>
      <c r="E17" s="4921">
        <v>8640723</v>
      </c>
      <c r="F17" s="4921">
        <v>1430077</v>
      </c>
      <c r="G17" s="4921">
        <v>2174419</v>
      </c>
      <c r="H17" s="4921">
        <v>1573263</v>
      </c>
      <c r="I17" s="4921">
        <v>2114418</v>
      </c>
      <c r="J17" s="4921">
        <v>181663</v>
      </c>
      <c r="K17" s="4921">
        <v>3088088</v>
      </c>
      <c r="L17" s="4921">
        <v>540842</v>
      </c>
      <c r="M17" s="4921">
        <v>125190</v>
      </c>
      <c r="O17"/>
      <c r="P17" s="3610"/>
      <c r="Q17" s="3216"/>
      <c r="R17" s="3046"/>
      <c r="S17" s="3046"/>
      <c r="V17" s="4039"/>
      <c r="W17" s="4039"/>
      <c r="X17" s="4039"/>
      <c r="Y17" s="4039"/>
      <c r="Z17" s="4039"/>
      <c r="AA17" s="4039"/>
      <c r="AB17" s="4039"/>
      <c r="AC17" s="4039"/>
      <c r="AD17" s="4039"/>
      <c r="AE17" s="4039"/>
      <c r="AF17" s="4039"/>
      <c r="AG17" s="4039"/>
      <c r="AH17" s="4930"/>
      <c r="AI17" s="4926"/>
      <c r="AJ17" s="3289"/>
      <c r="AK17" s="4926"/>
      <c r="AL17" s="4926"/>
      <c r="AM17" s="4926"/>
      <c r="AN17" s="4926"/>
      <c r="AO17" s="4926"/>
      <c r="AP17" s="4926"/>
      <c r="AQ17" s="4926"/>
    </row>
    <row r="18" spans="1:43" s="3058" customFormat="1" ht="12.75" customHeight="1">
      <c r="A18" s="524" t="s">
        <v>460</v>
      </c>
      <c r="B18" s="4921">
        <v>23914325</v>
      </c>
      <c r="C18" s="4921">
        <v>10329648</v>
      </c>
      <c r="D18" s="4921">
        <v>9820025</v>
      </c>
      <c r="E18" s="4921">
        <v>7490662</v>
      </c>
      <c r="F18" s="4921">
        <v>1075749</v>
      </c>
      <c r="G18" s="4921">
        <v>2092157</v>
      </c>
      <c r="H18" s="4921">
        <v>1386086</v>
      </c>
      <c r="I18" s="4921">
        <v>1777256</v>
      </c>
      <c r="J18" s="4921">
        <v>176335</v>
      </c>
      <c r="K18" s="4921">
        <v>2947836</v>
      </c>
      <c r="L18" s="4921">
        <v>518686</v>
      </c>
      <c r="M18" s="4921">
        <v>121795</v>
      </c>
      <c r="O18"/>
      <c r="P18" s="3610"/>
      <c r="Q18" s="3216"/>
      <c r="R18" s="3046"/>
      <c r="S18" s="3046"/>
      <c r="V18" s="4039"/>
      <c r="W18" s="4039"/>
      <c r="X18" s="4039"/>
      <c r="Y18" s="4039"/>
      <c r="Z18" s="4039"/>
      <c r="AA18" s="4039"/>
      <c r="AB18" s="4039"/>
      <c r="AC18" s="4039"/>
      <c r="AD18" s="4039"/>
      <c r="AE18" s="4039"/>
      <c r="AF18" s="4039"/>
      <c r="AG18" s="4039"/>
      <c r="AH18" s="4930"/>
      <c r="AI18" s="4926"/>
      <c r="AJ18" s="3289"/>
      <c r="AK18" s="4926"/>
      <c r="AL18" s="4926"/>
      <c r="AM18" s="4926"/>
      <c r="AN18" s="4926"/>
      <c r="AO18" s="4926"/>
      <c r="AP18" s="4926"/>
      <c r="AQ18" s="4926"/>
    </row>
    <row r="19" spans="1:43" s="3058" customFormat="1" ht="12.75" customHeight="1">
      <c r="A19" s="525" t="s">
        <v>459</v>
      </c>
      <c r="B19" s="4921">
        <v>6045520</v>
      </c>
      <c r="C19" s="4921">
        <v>2927560</v>
      </c>
      <c r="D19" s="4921">
        <v>2237810</v>
      </c>
      <c r="E19" s="4921">
        <v>1909130</v>
      </c>
      <c r="F19" s="4921">
        <v>231963</v>
      </c>
      <c r="G19" s="4921">
        <v>713081</v>
      </c>
      <c r="H19" s="4921">
        <v>397940</v>
      </c>
      <c r="I19" s="4921">
        <v>201071</v>
      </c>
      <c r="J19" s="4921">
        <v>31709</v>
      </c>
      <c r="K19" s="4921">
        <v>694121</v>
      </c>
      <c r="L19" s="4921">
        <v>121487</v>
      </c>
      <c r="M19" s="4921">
        <v>32833</v>
      </c>
      <c r="O19" s="4001"/>
      <c r="P19" s="3610"/>
      <c r="Q19" s="3457"/>
      <c r="V19" s="4039"/>
      <c r="W19" s="4039"/>
      <c r="X19" s="4039"/>
      <c r="Y19" s="4039"/>
      <c r="Z19" s="4039"/>
      <c r="AA19" s="4039"/>
      <c r="AB19" s="4039"/>
      <c r="AC19" s="4039"/>
      <c r="AD19" s="4039"/>
      <c r="AE19" s="4039"/>
      <c r="AF19" s="4039"/>
      <c r="AG19" s="4039"/>
      <c r="AH19" s="4930"/>
      <c r="AI19" s="4926"/>
      <c r="AJ19" s="3289"/>
      <c r="AK19" s="4926"/>
      <c r="AL19" s="4926"/>
      <c r="AM19" s="4926"/>
      <c r="AN19" s="4926"/>
      <c r="AO19" s="4926"/>
      <c r="AP19" s="4926"/>
      <c r="AQ19" s="4926"/>
    </row>
    <row r="20" spans="1:43" s="3058" customFormat="1" ht="12.75" customHeight="1">
      <c r="A20" s="525" t="s">
        <v>458</v>
      </c>
      <c r="B20" s="4921">
        <v>3900663</v>
      </c>
      <c r="C20" s="4921">
        <v>2617712</v>
      </c>
      <c r="D20" s="4921">
        <v>922659</v>
      </c>
      <c r="E20" s="4921">
        <v>825114</v>
      </c>
      <c r="F20" s="4921">
        <v>79480</v>
      </c>
      <c r="G20" s="4921">
        <v>349040</v>
      </c>
      <c r="H20" s="4921">
        <v>135881</v>
      </c>
      <c r="I20" s="4921">
        <v>54076</v>
      </c>
      <c r="J20" s="4921">
        <v>11350</v>
      </c>
      <c r="K20" s="4921">
        <v>275632</v>
      </c>
      <c r="L20" s="4921">
        <v>64472</v>
      </c>
      <c r="M20" s="4921">
        <v>8838</v>
      </c>
      <c r="O20" s="4001"/>
      <c r="P20" s="3610"/>
      <c r="Q20" s="3457"/>
      <c r="V20" s="4039"/>
      <c r="W20" s="4039"/>
      <c r="X20" s="4039"/>
      <c r="Y20" s="4039"/>
      <c r="Z20" s="4039"/>
      <c r="AA20" s="4039"/>
      <c r="AB20" s="4039"/>
      <c r="AC20" s="4039"/>
      <c r="AD20" s="4039"/>
      <c r="AE20" s="4039"/>
      <c r="AF20" s="4039"/>
      <c r="AG20" s="4039"/>
      <c r="AH20" s="4928"/>
      <c r="AI20" s="4926"/>
      <c r="AJ20" s="3289"/>
      <c r="AK20" s="4926"/>
      <c r="AL20" s="4926"/>
      <c r="AM20" s="4926"/>
      <c r="AN20" s="4926"/>
      <c r="AO20" s="4926"/>
      <c r="AP20" s="4926"/>
      <c r="AQ20" s="4926"/>
    </row>
    <row r="21" spans="1:43" s="3058" customFormat="1" ht="12.75" customHeight="1">
      <c r="A21" s="525" t="s">
        <v>457</v>
      </c>
      <c r="B21" s="4921">
        <v>7656599</v>
      </c>
      <c r="C21" s="4921">
        <v>2213017</v>
      </c>
      <c r="D21" s="4921">
        <v>3404263</v>
      </c>
      <c r="E21" s="4921">
        <v>2723513</v>
      </c>
      <c r="F21" s="4921">
        <v>402766</v>
      </c>
      <c r="G21" s="4921">
        <v>592092</v>
      </c>
      <c r="H21" s="4921">
        <v>530644</v>
      </c>
      <c r="I21" s="4921">
        <v>421172</v>
      </c>
      <c r="J21" s="4921">
        <v>112575</v>
      </c>
      <c r="K21" s="4921">
        <v>1581322</v>
      </c>
      <c r="L21" s="4921">
        <v>285859</v>
      </c>
      <c r="M21" s="4921">
        <v>59563</v>
      </c>
      <c r="O21" s="4001"/>
      <c r="P21" s="3610"/>
      <c r="Q21" s="3457"/>
      <c r="V21" s="4039"/>
      <c r="W21" s="4039"/>
      <c r="X21" s="4039"/>
      <c r="Y21" s="4039"/>
      <c r="Z21" s="4039"/>
      <c r="AA21" s="4039"/>
      <c r="AB21" s="4039"/>
      <c r="AC21" s="4039"/>
      <c r="AD21" s="4039"/>
      <c r="AE21" s="4039"/>
      <c r="AF21" s="4039"/>
      <c r="AG21" s="4039"/>
      <c r="AH21" s="4928"/>
      <c r="AI21" s="4926"/>
      <c r="AJ21" s="3289"/>
      <c r="AK21" s="4926"/>
      <c r="AL21" s="4926"/>
      <c r="AM21" s="4926"/>
      <c r="AN21" s="4926"/>
      <c r="AO21" s="4926"/>
      <c r="AP21" s="4926"/>
      <c r="AQ21" s="4926"/>
    </row>
    <row r="22" spans="1:43" s="3058" customFormat="1" ht="12.75" customHeight="1">
      <c r="A22" s="525" t="s">
        <v>456</v>
      </c>
      <c r="B22" s="4921">
        <v>1545342</v>
      </c>
      <c r="C22" s="4921">
        <v>1086060</v>
      </c>
      <c r="D22" s="4921">
        <v>333198</v>
      </c>
      <c r="E22" s="4921">
        <v>284817</v>
      </c>
      <c r="F22" s="4921">
        <v>47823</v>
      </c>
      <c r="G22" s="4921">
        <v>98324</v>
      </c>
      <c r="H22" s="4921">
        <v>41137</v>
      </c>
      <c r="I22" s="4921">
        <v>29157</v>
      </c>
      <c r="J22" s="4921">
        <v>3462</v>
      </c>
      <c r="K22" s="4921">
        <v>109108</v>
      </c>
      <c r="L22" s="4921">
        <v>10111</v>
      </c>
      <c r="M22" s="4921">
        <v>3403</v>
      </c>
      <c r="O22" s="4001"/>
      <c r="P22" s="3610"/>
      <c r="V22" s="4039"/>
      <c r="W22" s="4039"/>
      <c r="X22" s="4039"/>
      <c r="Y22" s="4039"/>
      <c r="Z22" s="4039"/>
      <c r="AA22" s="4039"/>
      <c r="AB22" s="4039"/>
      <c r="AC22" s="4039"/>
      <c r="AD22" s="4039"/>
      <c r="AE22" s="4039"/>
      <c r="AF22" s="4039"/>
      <c r="AG22" s="4039"/>
      <c r="AH22" s="4928"/>
      <c r="AI22" s="4926"/>
      <c r="AJ22" s="3289"/>
      <c r="AK22" s="4926"/>
      <c r="AL22" s="4926"/>
      <c r="AM22" s="4926"/>
      <c r="AN22" s="4926"/>
      <c r="AO22" s="4926"/>
      <c r="AP22" s="4926"/>
      <c r="AQ22" s="4926"/>
    </row>
    <row r="23" spans="1:43" s="3058" customFormat="1" ht="12.75" customHeight="1">
      <c r="A23" s="525" t="s">
        <v>455</v>
      </c>
      <c r="B23" s="4921">
        <v>4766201</v>
      </c>
      <c r="C23" s="4921">
        <v>1485299</v>
      </c>
      <c r="D23" s="4921">
        <v>2922095</v>
      </c>
      <c r="E23" s="4921">
        <v>1748088</v>
      </c>
      <c r="F23" s="4921">
        <v>313717</v>
      </c>
      <c r="G23" s="4921">
        <v>339620</v>
      </c>
      <c r="H23" s="4921">
        <v>280484</v>
      </c>
      <c r="I23" s="4921">
        <v>1071780</v>
      </c>
      <c r="J23" s="4921">
        <v>17239</v>
      </c>
      <c r="K23" s="4921">
        <v>287653</v>
      </c>
      <c r="L23" s="4921">
        <v>36757</v>
      </c>
      <c r="M23" s="4921">
        <v>17158</v>
      </c>
      <c r="O23" s="4001"/>
      <c r="P23" s="3610"/>
      <c r="V23" s="4039"/>
      <c r="W23" s="4039"/>
      <c r="X23" s="4039"/>
      <c r="Y23" s="4039"/>
      <c r="Z23" s="4039"/>
      <c r="AA23" s="4039"/>
      <c r="AB23" s="4039"/>
      <c r="AC23" s="4039"/>
      <c r="AD23" s="4039"/>
      <c r="AE23" s="4039"/>
      <c r="AF23" s="4039"/>
      <c r="AG23" s="4039"/>
      <c r="AH23" s="4928"/>
      <c r="AI23" s="4926"/>
      <c r="AJ23" s="3289"/>
      <c r="AK23" s="4926"/>
      <c r="AL23" s="4926"/>
      <c r="AM23" s="4926"/>
      <c r="AN23" s="4926"/>
      <c r="AO23" s="4926"/>
      <c r="AP23" s="4926"/>
      <c r="AQ23" s="4926"/>
    </row>
    <row r="24" spans="1:43" s="3058" customFormat="1" ht="12.75" customHeight="1">
      <c r="A24" s="524" t="s">
        <v>454</v>
      </c>
      <c r="B24" s="4921">
        <v>824957</v>
      </c>
      <c r="C24" s="4921">
        <v>402017</v>
      </c>
      <c r="D24" s="4921">
        <v>320341</v>
      </c>
      <c r="E24" s="4921">
        <v>278508</v>
      </c>
      <c r="F24" s="4921">
        <v>72028</v>
      </c>
      <c r="G24" s="4921">
        <v>37949</v>
      </c>
      <c r="H24" s="4921">
        <v>44161</v>
      </c>
      <c r="I24" s="4921">
        <v>19227</v>
      </c>
      <c r="J24" s="4921">
        <v>1775</v>
      </c>
      <c r="K24" s="4921">
        <v>89872</v>
      </c>
      <c r="L24" s="4921">
        <v>9898</v>
      </c>
      <c r="M24" s="4921">
        <v>1054</v>
      </c>
      <c r="O24" s="4001"/>
      <c r="P24" s="3610"/>
      <c r="V24" s="4039"/>
      <c r="W24" s="4039"/>
      <c r="X24" s="4039"/>
      <c r="Y24" s="4039"/>
      <c r="Z24" s="4039"/>
      <c r="AA24" s="4039"/>
      <c r="AB24" s="4039"/>
      <c r="AC24" s="4039"/>
      <c r="AD24" s="4039"/>
      <c r="AE24" s="4039"/>
      <c r="AF24" s="4039"/>
      <c r="AG24" s="4039"/>
      <c r="AH24" s="4933"/>
      <c r="AI24" s="4926"/>
      <c r="AJ24" s="3289"/>
      <c r="AK24" s="4926"/>
      <c r="AL24" s="4926"/>
      <c r="AM24" s="4926"/>
      <c r="AN24" s="4926"/>
      <c r="AO24" s="4926"/>
      <c r="AP24" s="4926"/>
      <c r="AQ24" s="4926"/>
    </row>
    <row r="25" spans="1:43" s="3058" customFormat="1" ht="12.75" customHeight="1">
      <c r="A25" s="524" t="s">
        <v>453</v>
      </c>
      <c r="B25" s="4921">
        <v>1780439</v>
      </c>
      <c r="C25" s="4921">
        <v>465146</v>
      </c>
      <c r="D25" s="4921">
        <v>1246761</v>
      </c>
      <c r="E25" s="4921">
        <v>871553</v>
      </c>
      <c r="F25" s="4921">
        <v>282300</v>
      </c>
      <c r="G25" s="4921">
        <v>44313</v>
      </c>
      <c r="H25" s="4921">
        <v>143016</v>
      </c>
      <c r="I25" s="4921">
        <v>317935</v>
      </c>
      <c r="J25" s="4921">
        <v>3553</v>
      </c>
      <c r="K25" s="4921">
        <v>50380</v>
      </c>
      <c r="L25" s="4921">
        <v>12258</v>
      </c>
      <c r="M25" s="4921">
        <v>2341</v>
      </c>
      <c r="O25" s="4001"/>
      <c r="P25" s="3610"/>
      <c r="V25" s="4039"/>
      <c r="W25" s="4039"/>
      <c r="X25" s="4039"/>
      <c r="Y25" s="4039"/>
      <c r="Z25" s="4039"/>
      <c r="AA25" s="4039"/>
      <c r="AB25" s="4039"/>
      <c r="AC25" s="4039"/>
      <c r="AD25" s="4039"/>
      <c r="AE25" s="4039"/>
      <c r="AF25" s="4039"/>
      <c r="AG25" s="4039"/>
      <c r="AI25" s="4038"/>
      <c r="AJ25" s="4038"/>
      <c r="AK25" s="4038"/>
      <c r="AL25" s="4038"/>
      <c r="AM25" s="4038"/>
      <c r="AN25" s="4038"/>
      <c r="AO25" s="4038"/>
      <c r="AP25" s="4038"/>
      <c r="AQ25" s="4038"/>
    </row>
    <row r="26" spans="1:43" ht="12.75" customHeight="1">
      <c r="A26" s="6172"/>
      <c r="B26" s="6175" t="s">
        <v>91</v>
      </c>
      <c r="C26" s="5970" t="s">
        <v>212</v>
      </c>
      <c r="D26" s="5970" t="s">
        <v>4952</v>
      </c>
      <c r="E26" s="6178" t="s">
        <v>4951</v>
      </c>
      <c r="F26" s="6179"/>
      <c r="G26" s="6179"/>
      <c r="H26" s="6179"/>
      <c r="I26" s="6180"/>
      <c r="J26" s="5970" t="s">
        <v>3695</v>
      </c>
      <c r="K26" s="5970" t="s">
        <v>3696</v>
      </c>
      <c r="L26" s="5970" t="s">
        <v>4950</v>
      </c>
      <c r="M26" s="5970" t="s">
        <v>4949</v>
      </c>
      <c r="N26" s="4037"/>
    </row>
    <row r="27" spans="1:43">
      <c r="A27" s="6173"/>
      <c r="B27" s="6176"/>
      <c r="C27" s="5971"/>
      <c r="D27" s="5971"/>
      <c r="E27" s="6182" t="s">
        <v>91</v>
      </c>
      <c r="F27" s="6165" t="s">
        <v>2181</v>
      </c>
      <c r="G27" s="6166"/>
      <c r="H27" s="6166"/>
      <c r="I27" s="6181"/>
      <c r="J27" s="5971"/>
      <c r="K27" s="5971"/>
      <c r="L27" s="5971"/>
      <c r="M27" s="5971"/>
      <c r="N27" s="4037"/>
    </row>
    <row r="28" spans="1:43" ht="21">
      <c r="A28" s="6174"/>
      <c r="B28" s="6177"/>
      <c r="C28" s="5972"/>
      <c r="D28" s="5972"/>
      <c r="E28" s="6183"/>
      <c r="F28" s="479" t="s">
        <v>1517</v>
      </c>
      <c r="G28" s="479" t="s">
        <v>1499</v>
      </c>
      <c r="H28" s="479" t="s">
        <v>1493</v>
      </c>
      <c r="I28" s="479" t="s">
        <v>4948</v>
      </c>
      <c r="J28" s="5972"/>
      <c r="K28" s="5972"/>
      <c r="L28" s="5972"/>
      <c r="M28" s="5972"/>
      <c r="N28" s="4037"/>
    </row>
    <row r="29" spans="1:43">
      <c r="A29" s="6157" t="s">
        <v>406</v>
      </c>
      <c r="B29" s="6157"/>
      <c r="C29" s="6157"/>
      <c r="D29" s="6157"/>
      <c r="E29" s="6157"/>
      <c r="F29" s="6157"/>
      <c r="G29" s="6157"/>
      <c r="H29" s="6157"/>
      <c r="I29" s="6157"/>
      <c r="J29" s="6157"/>
      <c r="K29" s="6157"/>
      <c r="L29" s="6157"/>
      <c r="M29" s="6157"/>
      <c r="N29" s="4037"/>
    </row>
    <row r="30" spans="1:43" ht="13.5" customHeight="1">
      <c r="A30" s="6158" t="s">
        <v>4885</v>
      </c>
      <c r="B30" s="6158"/>
      <c r="C30" s="6158"/>
      <c r="D30" s="6158"/>
      <c r="E30" s="6158"/>
      <c r="F30" s="6158"/>
      <c r="G30" s="6158"/>
      <c r="H30" s="6158"/>
      <c r="I30" s="3180"/>
      <c r="J30" s="3180"/>
      <c r="K30" s="3180"/>
      <c r="L30" s="3180"/>
      <c r="M30" s="3180"/>
    </row>
    <row r="31" spans="1:43" ht="13.5" customHeight="1">
      <c r="A31" s="6158" t="s">
        <v>4884</v>
      </c>
      <c r="B31" s="6158"/>
      <c r="C31" s="6158"/>
      <c r="D31" s="6158"/>
      <c r="E31" s="6158"/>
      <c r="F31" s="6158"/>
      <c r="G31" s="6158"/>
      <c r="H31" s="6158"/>
      <c r="I31" s="4914"/>
      <c r="J31" s="4934"/>
      <c r="K31" s="4934"/>
      <c r="L31" s="4934"/>
      <c r="M31" s="4934"/>
    </row>
    <row r="32" spans="1:43" ht="57" customHeight="1">
      <c r="A32" s="6184" t="s">
        <v>4947</v>
      </c>
      <c r="B32" s="6184"/>
      <c r="C32" s="6184"/>
      <c r="D32" s="6184"/>
      <c r="E32" s="6184"/>
      <c r="F32" s="6184"/>
      <c r="G32" s="6184"/>
      <c r="H32" s="6184"/>
      <c r="I32" s="6184"/>
      <c r="J32" s="6184"/>
      <c r="K32" s="6184"/>
      <c r="L32" s="6184"/>
      <c r="M32" s="6184"/>
    </row>
    <row r="33" spans="1:14" ht="57" customHeight="1">
      <c r="A33" s="6184" t="s">
        <v>4946</v>
      </c>
      <c r="B33" s="6184"/>
      <c r="C33" s="6184"/>
      <c r="D33" s="6184"/>
      <c r="E33" s="6184"/>
      <c r="F33" s="6184"/>
      <c r="G33" s="6184"/>
      <c r="H33" s="6184"/>
      <c r="I33" s="6184"/>
      <c r="J33" s="6184"/>
      <c r="K33" s="6184"/>
      <c r="L33" s="6184"/>
      <c r="M33" s="6184"/>
    </row>
    <row r="34" spans="1:14">
      <c r="A34" s="518"/>
      <c r="B34" s="3988"/>
      <c r="C34" s="3988"/>
      <c r="D34" s="3988"/>
      <c r="E34" s="3988"/>
      <c r="F34" s="3988"/>
      <c r="G34" s="3988"/>
      <c r="H34" s="3988"/>
      <c r="I34" s="3988"/>
      <c r="J34" s="3988"/>
      <c r="K34" s="3988"/>
      <c r="L34" s="4025"/>
      <c r="M34" s="4025"/>
    </row>
    <row r="35" spans="1:14" ht="10" customHeight="1">
      <c r="A35" s="518" t="s">
        <v>403</v>
      </c>
      <c r="B35" s="518"/>
      <c r="C35" s="4012"/>
      <c r="D35" s="518"/>
      <c r="E35" s="518"/>
      <c r="F35" s="518"/>
      <c r="G35" s="518"/>
      <c r="H35" s="518"/>
      <c r="I35" s="518"/>
      <c r="J35" s="518"/>
      <c r="K35" s="518"/>
      <c r="L35" s="4036"/>
      <c r="M35" s="4036"/>
      <c r="N35" s="4035"/>
    </row>
    <row r="36" spans="1:14" ht="10" customHeight="1">
      <c r="A36" s="3967" t="s">
        <v>4945</v>
      </c>
      <c r="B36" s="518"/>
      <c r="C36" s="4012"/>
      <c r="D36" s="518"/>
      <c r="E36" s="518"/>
      <c r="F36" s="518"/>
      <c r="G36" s="518"/>
      <c r="H36" s="518"/>
      <c r="I36" s="518"/>
      <c r="J36" s="518"/>
      <c r="K36" s="518"/>
      <c r="L36" s="4036"/>
      <c r="M36" s="4036"/>
      <c r="N36" s="4035"/>
    </row>
    <row r="37" spans="1:14" ht="10" customHeight="1">
      <c r="A37" s="3967" t="s">
        <v>4932</v>
      </c>
      <c r="B37" s="3479"/>
      <c r="C37" s="3479"/>
      <c r="D37" s="3967"/>
      <c r="E37" s="3478"/>
      <c r="F37" s="3479"/>
      <c r="G37" s="3478"/>
      <c r="H37" s="3479"/>
      <c r="I37" s="3478"/>
      <c r="J37" s="3479"/>
      <c r="K37" s="3478"/>
      <c r="L37" s="3477"/>
      <c r="M37" s="3477"/>
      <c r="N37" s="3476"/>
    </row>
  </sheetData>
  <mergeCells count="32">
    <mergeCell ref="A33:M33"/>
    <mergeCell ref="J26:J28"/>
    <mergeCell ref="K26:K28"/>
    <mergeCell ref="L26:L28"/>
    <mergeCell ref="M26:M28"/>
    <mergeCell ref="A26:A28"/>
    <mergeCell ref="B26:B28"/>
    <mergeCell ref="C26:C28"/>
    <mergeCell ref="D26:D28"/>
    <mergeCell ref="A32:M32"/>
    <mergeCell ref="A31:H31"/>
    <mergeCell ref="E26:I26"/>
    <mergeCell ref="A29:M29"/>
    <mergeCell ref="E27:E28"/>
    <mergeCell ref="F27:I27"/>
    <mergeCell ref="A30:H30"/>
    <mergeCell ref="AI4:AI5"/>
    <mergeCell ref="AK4:AK5"/>
    <mergeCell ref="AJ4:AJ5"/>
    <mergeCell ref="A1:M1"/>
    <mergeCell ref="A2:M2"/>
    <mergeCell ref="A4:A6"/>
    <mergeCell ref="B4:B6"/>
    <mergeCell ref="C4:C6"/>
    <mergeCell ref="D4:D6"/>
    <mergeCell ref="E4:I4"/>
    <mergeCell ref="F5:I5"/>
    <mergeCell ref="J4:J6"/>
    <mergeCell ref="K4:K6"/>
    <mergeCell ref="L4:L6"/>
    <mergeCell ref="M4:M6"/>
    <mergeCell ref="E5:E6"/>
  </mergeCells>
  <conditionalFormatting sqref="B9:M14 B16:M16">
    <cfRule type="cellIs" dxfId="353" priority="9" stopIfTrue="1" operator="equal">
      <formula>"§"</formula>
    </cfRule>
    <cfRule type="cellIs" dxfId="352" priority="10" stopIfTrue="1" operator="between">
      <formula>0.000001</formula>
      <formula>0.05</formula>
    </cfRule>
  </conditionalFormatting>
  <conditionalFormatting sqref="B11:M12">
    <cfRule type="containsBlanks" dxfId="351" priority="8" stopIfTrue="1">
      <formula>LEN(TRIM(B11))=0</formula>
    </cfRule>
  </conditionalFormatting>
  <conditionalFormatting sqref="B12:M14 B16:M16">
    <cfRule type="cellIs" dxfId="350" priority="7" operator="between">
      <formula>0.000001</formula>
      <formula>0.05</formula>
    </cfRule>
  </conditionalFormatting>
  <conditionalFormatting sqref="B13:M15">
    <cfRule type="containsBlanks" dxfId="349" priority="1" stopIfTrue="1">
      <formula>LEN(TRIM(B13))=0</formula>
    </cfRule>
  </conditionalFormatting>
  <conditionalFormatting sqref="B15:M15">
    <cfRule type="cellIs" dxfId="348" priority="2" stopIfTrue="1" operator="equal">
      <formula>"§"</formula>
    </cfRule>
    <cfRule type="cellIs" dxfId="347" priority="3" stopIfTrue="1" operator="between">
      <formula>0.000001</formula>
      <formula>0.05</formula>
    </cfRule>
  </conditionalFormatting>
  <conditionalFormatting sqref="B17:M25">
    <cfRule type="containsBlanks" dxfId="346" priority="4" stopIfTrue="1">
      <formula>LEN(TRIM(B17))=0</formula>
    </cfRule>
    <cfRule type="cellIs" dxfId="345" priority="5" stopIfTrue="1" operator="equal">
      <formula>"§"</formula>
    </cfRule>
    <cfRule type="cellIs" dxfId="344" priority="6" stopIfTrue="1" operator="between">
      <formula>0.000001</formula>
      <formula>0.05</formula>
    </cfRule>
  </conditionalFormatting>
  <hyperlinks>
    <hyperlink ref="A37" r:id="rId1" xr:uid="{30266CDE-AFEF-4192-BB01-29EA470E72AB}"/>
    <hyperlink ref="B26:B28" r:id="rId2" display="Total" xr:uid="{4727A496-7D24-4B00-AC5D-D68BC3B89A51}"/>
    <hyperlink ref="B4:B6" r:id="rId3" display="Total" xr:uid="{88BDABC2-E4B8-4284-BFC4-42325B8642AC}"/>
    <hyperlink ref="A36" r:id="rId4" xr:uid="{4C76F1C1-6CBD-4275-8767-8B5B38E0B045}"/>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F5EEB-E406-42CA-8581-D0048907C9CC}">
  <sheetPr>
    <pageSetUpPr fitToPage="1"/>
  </sheetPr>
  <dimension ref="A1:R37"/>
  <sheetViews>
    <sheetView showGridLines="0" zoomScaleNormal="100" workbookViewId="0">
      <selection sqref="A1:M1"/>
    </sheetView>
  </sheetViews>
  <sheetFormatPr defaultColWidth="9.1796875" defaultRowHeight="10.5"/>
  <cols>
    <col min="1" max="1" width="18.7265625" style="3046" customWidth="1"/>
    <col min="2" max="2" width="8.81640625" style="3046" customWidth="1"/>
    <col min="3" max="13" width="7.7265625" style="3046" customWidth="1"/>
    <col min="14" max="14" width="9.26953125" style="3046" customWidth="1"/>
    <col min="15" max="16384" width="9.1796875" style="3046"/>
  </cols>
  <sheetData>
    <row r="1" spans="1:14" s="3070" customFormat="1" ht="30" customHeight="1">
      <c r="A1" s="5824" t="s">
        <v>4964</v>
      </c>
      <c r="B1" s="5824"/>
      <c r="C1" s="5824"/>
      <c r="D1" s="5824"/>
      <c r="E1" s="5824"/>
      <c r="F1" s="5824"/>
      <c r="G1" s="5824"/>
      <c r="H1" s="5824"/>
      <c r="I1" s="5824"/>
      <c r="J1" s="5824"/>
      <c r="K1" s="5824"/>
      <c r="L1" s="5824"/>
      <c r="M1" s="5824"/>
      <c r="N1" s="3176"/>
    </row>
    <row r="2" spans="1:14" s="3070" customFormat="1" ht="30" customHeight="1">
      <c r="A2" s="5825" t="s">
        <v>4963</v>
      </c>
      <c r="B2" s="5825"/>
      <c r="C2" s="5825"/>
      <c r="D2" s="5825"/>
      <c r="E2" s="5825"/>
      <c r="F2" s="5825"/>
      <c r="G2" s="5825"/>
      <c r="H2" s="5825"/>
      <c r="I2" s="5825"/>
      <c r="J2" s="5825"/>
      <c r="K2" s="5825"/>
      <c r="L2" s="5825"/>
      <c r="M2" s="5825"/>
      <c r="N2" s="3176"/>
    </row>
    <row r="3" spans="1:14" s="3070" customFormat="1" ht="11.25" customHeight="1">
      <c r="A3" s="3141" t="s">
        <v>944</v>
      </c>
      <c r="B3" s="3139"/>
      <c r="C3" s="3139"/>
      <c r="D3" s="3139"/>
      <c r="E3" s="3139"/>
      <c r="F3" s="3139"/>
      <c r="G3" s="3139"/>
      <c r="H3" s="3139"/>
      <c r="I3" s="3138"/>
      <c r="J3" s="3138"/>
      <c r="K3" s="3138"/>
      <c r="L3" s="3138"/>
      <c r="M3" s="3138" t="s">
        <v>943</v>
      </c>
      <c r="N3" s="3138"/>
    </row>
    <row r="4" spans="1:14" ht="13.75" customHeight="1">
      <c r="A4" s="6172"/>
      <c r="B4" s="6175" t="s">
        <v>91</v>
      </c>
      <c r="C4" s="5970" t="s">
        <v>212</v>
      </c>
      <c r="D4" s="5970" t="s">
        <v>4958</v>
      </c>
      <c r="E4" s="6178" t="s">
        <v>4957</v>
      </c>
      <c r="F4" s="6179"/>
      <c r="G4" s="6179"/>
      <c r="H4" s="6179"/>
      <c r="I4" s="6180"/>
      <c r="J4" s="5970" t="s">
        <v>3708</v>
      </c>
      <c r="K4" s="5970" t="s">
        <v>3709</v>
      </c>
      <c r="L4" s="5970" t="s">
        <v>4956</v>
      </c>
      <c r="M4" s="5970" t="s">
        <v>4955</v>
      </c>
      <c r="N4" s="3250"/>
    </row>
    <row r="5" spans="1:14" ht="12.75" customHeight="1">
      <c r="A5" s="6173"/>
      <c r="B5" s="6176"/>
      <c r="C5" s="5971"/>
      <c r="D5" s="5971"/>
      <c r="E5" s="6182" t="s">
        <v>91</v>
      </c>
      <c r="F5" s="6165" t="s">
        <v>4954</v>
      </c>
      <c r="G5" s="6166"/>
      <c r="H5" s="6166"/>
      <c r="I5" s="6181"/>
      <c r="J5" s="5971"/>
      <c r="K5" s="5971"/>
      <c r="L5" s="5971"/>
      <c r="M5" s="5971"/>
      <c r="N5" s="3250"/>
    </row>
    <row r="6" spans="1:14" ht="25.5" customHeight="1">
      <c r="A6" s="6174"/>
      <c r="B6" s="6177"/>
      <c r="C6" s="5972"/>
      <c r="D6" s="5972"/>
      <c r="E6" s="6183"/>
      <c r="F6" s="479" t="s">
        <v>1518</v>
      </c>
      <c r="G6" s="479" t="s">
        <v>1500</v>
      </c>
      <c r="H6" s="479" t="s">
        <v>1494</v>
      </c>
      <c r="I6" s="479" t="s">
        <v>4953</v>
      </c>
      <c r="J6" s="5972"/>
      <c r="K6" s="5972"/>
      <c r="L6" s="5972"/>
      <c r="M6" s="5972"/>
      <c r="N6" s="4048"/>
    </row>
    <row r="7" spans="1:14" ht="12.75" customHeight="1">
      <c r="A7" s="3212">
        <v>2013</v>
      </c>
      <c r="B7" s="4029">
        <v>43503714</v>
      </c>
      <c r="C7" s="4029">
        <v>13147901</v>
      </c>
      <c r="D7" s="4029">
        <v>26450349</v>
      </c>
      <c r="E7" s="4029">
        <v>24759025</v>
      </c>
      <c r="F7" s="4029">
        <v>4261924</v>
      </c>
      <c r="G7" s="4029">
        <v>3215360</v>
      </c>
      <c r="H7" s="4029">
        <v>2688088</v>
      </c>
      <c r="I7" s="4029">
        <v>7095996</v>
      </c>
      <c r="J7" s="4029">
        <v>435022</v>
      </c>
      <c r="K7" s="4029">
        <v>2588089</v>
      </c>
      <c r="L7" s="4029">
        <v>664718</v>
      </c>
      <c r="M7" s="4029">
        <v>217635</v>
      </c>
      <c r="N7" s="4048"/>
    </row>
    <row r="8" spans="1:14" ht="13">
      <c r="A8" s="3212">
        <v>2014</v>
      </c>
      <c r="B8" s="4029">
        <v>48670776</v>
      </c>
      <c r="C8" s="4029">
        <v>14936447</v>
      </c>
      <c r="D8" s="4029">
        <v>29050633</v>
      </c>
      <c r="E8" s="4029">
        <v>27396308</v>
      </c>
      <c r="F8" s="4029">
        <v>4627665</v>
      </c>
      <c r="G8" s="4029">
        <v>3739927</v>
      </c>
      <c r="H8" s="4029">
        <v>3226315</v>
      </c>
      <c r="I8" s="4029">
        <v>7765841</v>
      </c>
      <c r="J8" s="4029">
        <v>568932</v>
      </c>
      <c r="K8" s="4029">
        <v>2961821</v>
      </c>
      <c r="L8" s="4029">
        <v>884793</v>
      </c>
      <c r="M8" s="4029">
        <v>268150</v>
      </c>
      <c r="N8" s="4048"/>
    </row>
    <row r="9" spans="1:14" s="3058" customFormat="1" ht="12.75" customHeight="1">
      <c r="A9" s="3212">
        <v>2015</v>
      </c>
      <c r="B9" s="4920">
        <v>52956189</v>
      </c>
      <c r="C9" s="4920">
        <v>16150246</v>
      </c>
      <c r="D9" s="4920">
        <v>31771575</v>
      </c>
      <c r="E9" s="4920">
        <v>30180790</v>
      </c>
      <c r="F9" s="4029">
        <v>5186874</v>
      </c>
      <c r="G9" s="4920">
        <v>3935817</v>
      </c>
      <c r="H9" s="4920">
        <v>3662990</v>
      </c>
      <c r="I9" s="4029">
        <v>8580355</v>
      </c>
      <c r="J9" s="4029">
        <v>525488</v>
      </c>
      <c r="K9" s="4029">
        <v>3192555</v>
      </c>
      <c r="L9" s="4029">
        <v>1059061</v>
      </c>
      <c r="M9" s="4029">
        <v>257264</v>
      </c>
      <c r="N9" s="4048"/>
    </row>
    <row r="10" spans="1:14" s="3058" customFormat="1" ht="13">
      <c r="A10" s="3212">
        <v>2016</v>
      </c>
      <c r="B10" s="4920">
        <v>58887406</v>
      </c>
      <c r="C10" s="4920">
        <v>17326870</v>
      </c>
      <c r="D10" s="4920">
        <v>35694502</v>
      </c>
      <c r="E10" s="4920">
        <v>34017359</v>
      </c>
      <c r="F10" s="4029">
        <v>5740765</v>
      </c>
      <c r="G10" s="4920">
        <v>4318211</v>
      </c>
      <c r="H10" s="4920">
        <v>4383404</v>
      </c>
      <c r="I10" s="4029">
        <v>9530238</v>
      </c>
      <c r="J10" s="4029">
        <v>481358</v>
      </c>
      <c r="K10" s="4029">
        <v>3823720</v>
      </c>
      <c r="L10" s="4029">
        <v>1283076</v>
      </c>
      <c r="M10" s="4029">
        <v>277880</v>
      </c>
      <c r="N10" s="4048"/>
    </row>
    <row r="11" spans="1:14" s="3053" customFormat="1" ht="13">
      <c r="A11" s="3212">
        <v>2017</v>
      </c>
      <c r="B11" s="4920">
        <v>64965741</v>
      </c>
      <c r="C11" s="4920">
        <v>18548891</v>
      </c>
      <c r="D11" s="4920">
        <v>38592222</v>
      </c>
      <c r="E11" s="4920">
        <v>36611272</v>
      </c>
      <c r="F11" s="4920">
        <v>6343279</v>
      </c>
      <c r="G11" s="4920">
        <v>4602707</v>
      </c>
      <c r="H11" s="4920">
        <v>4570210</v>
      </c>
      <c r="I11" s="4920">
        <v>9765537</v>
      </c>
      <c r="J11" s="4920">
        <v>546881</v>
      </c>
      <c r="K11" s="4920">
        <v>5231004</v>
      </c>
      <c r="L11" s="4920">
        <v>1682823</v>
      </c>
      <c r="M11" s="4920">
        <v>363920</v>
      </c>
      <c r="N11" s="4052"/>
    </row>
    <row r="12" spans="1:14" s="3053" customFormat="1">
      <c r="A12" s="3132">
        <v>2018</v>
      </c>
      <c r="B12" s="4920">
        <v>67076459</v>
      </c>
      <c r="C12" s="4920">
        <v>19827034</v>
      </c>
      <c r="D12" s="4920">
        <v>38313408</v>
      </c>
      <c r="E12" s="4920">
        <v>36241232</v>
      </c>
      <c r="F12" s="4920">
        <v>6300652</v>
      </c>
      <c r="G12" s="4920">
        <v>4862261</v>
      </c>
      <c r="H12" s="4920">
        <v>4614409</v>
      </c>
      <c r="I12" s="4920">
        <v>9240255</v>
      </c>
      <c r="J12" s="4920">
        <v>544645</v>
      </c>
      <c r="K12" s="4920">
        <v>6191319</v>
      </c>
      <c r="L12" s="4920">
        <v>1822296</v>
      </c>
      <c r="M12" s="4920">
        <v>377757</v>
      </c>
      <c r="N12" s="3974"/>
    </row>
    <row r="13" spans="1:14" s="3053" customFormat="1">
      <c r="A13" s="3158" t="s">
        <v>4893</v>
      </c>
      <c r="B13" s="4920">
        <v>70158964</v>
      </c>
      <c r="C13" s="4920">
        <v>21107132</v>
      </c>
      <c r="D13" s="4920">
        <v>38653391</v>
      </c>
      <c r="E13" s="4920">
        <v>36527560</v>
      </c>
      <c r="F13" s="4920">
        <v>5919635</v>
      </c>
      <c r="G13" s="4920">
        <v>5250340</v>
      </c>
      <c r="H13" s="4920">
        <v>4595393</v>
      </c>
      <c r="I13" s="4920">
        <v>9367272</v>
      </c>
      <c r="J13" s="4920">
        <v>601114</v>
      </c>
      <c r="K13" s="4920">
        <v>7209960</v>
      </c>
      <c r="L13" s="4920">
        <v>2152434</v>
      </c>
      <c r="M13" s="4920">
        <v>434933</v>
      </c>
      <c r="N13" s="3974"/>
    </row>
    <row r="14" spans="1:14" s="3053" customFormat="1">
      <c r="A14" s="3158">
        <v>2020</v>
      </c>
      <c r="B14" s="4931">
        <v>25798299</v>
      </c>
      <c r="C14" s="4931">
        <v>13598609</v>
      </c>
      <c r="D14" s="4931">
        <v>10219657</v>
      </c>
      <c r="E14" s="4931">
        <v>9711846</v>
      </c>
      <c r="F14" s="4931">
        <v>1803349</v>
      </c>
      <c r="G14" s="4931">
        <v>1757442</v>
      </c>
      <c r="H14" s="4931">
        <v>1335306</v>
      </c>
      <c r="I14" s="4931">
        <v>2005389</v>
      </c>
      <c r="J14" s="4931">
        <v>170608</v>
      </c>
      <c r="K14" s="4931">
        <v>1348539</v>
      </c>
      <c r="L14" s="4931">
        <v>416645</v>
      </c>
      <c r="M14" s="4931">
        <v>44241</v>
      </c>
      <c r="N14" s="3974"/>
    </row>
    <row r="15" spans="1:14" s="3053" customFormat="1">
      <c r="A15" s="3158">
        <v>2021</v>
      </c>
      <c r="B15" s="4932">
        <v>37332422</v>
      </c>
      <c r="C15" s="4932">
        <v>18671762</v>
      </c>
      <c r="D15" s="4932">
        <v>16324066</v>
      </c>
      <c r="E15" s="4932">
        <v>12372022</v>
      </c>
      <c r="F15" s="4932">
        <v>2216390</v>
      </c>
      <c r="G15" s="4932">
        <v>2662572</v>
      </c>
      <c r="H15" s="4932">
        <v>2210901</v>
      </c>
      <c r="I15" s="4932">
        <v>3079389</v>
      </c>
      <c r="J15" s="4932">
        <v>206842</v>
      </c>
      <c r="K15" s="4932">
        <v>1712318</v>
      </c>
      <c r="L15" s="4932">
        <v>361866</v>
      </c>
      <c r="M15" s="4932">
        <v>55568</v>
      </c>
      <c r="N15" s="3974"/>
    </row>
    <row r="16" spans="1:14" s="3053" customFormat="1">
      <c r="A16" s="3175">
        <v>2022</v>
      </c>
      <c r="B16" s="3974"/>
      <c r="C16" s="3974"/>
      <c r="D16" s="3974"/>
      <c r="E16" s="3974"/>
      <c r="F16" s="3974"/>
      <c r="G16" s="3974"/>
      <c r="H16" s="3974"/>
      <c r="I16" s="4053"/>
      <c r="J16" s="3974"/>
      <c r="K16" s="3974"/>
      <c r="L16" s="3974"/>
      <c r="M16" s="3974"/>
      <c r="N16" s="3974"/>
    </row>
    <row r="17" spans="1:18" s="3058" customFormat="1" ht="12.75" customHeight="1">
      <c r="A17" s="1622" t="s">
        <v>212</v>
      </c>
      <c r="B17" s="4921">
        <v>69694791</v>
      </c>
      <c r="C17" s="4921">
        <v>22888908</v>
      </c>
      <c r="D17" s="4921">
        <v>37416474</v>
      </c>
      <c r="E17" s="4921">
        <v>26449049</v>
      </c>
      <c r="F17" s="4921">
        <v>5377443</v>
      </c>
      <c r="G17" s="4921">
        <v>5069260</v>
      </c>
      <c r="H17" s="4921">
        <v>4373096</v>
      </c>
      <c r="I17" s="4921">
        <v>9047802</v>
      </c>
      <c r="J17" s="4921">
        <v>517179</v>
      </c>
      <c r="K17" s="4921">
        <v>7304183</v>
      </c>
      <c r="L17" s="4921">
        <v>1271167</v>
      </c>
      <c r="M17" s="4921">
        <v>296880</v>
      </c>
      <c r="N17" s="4052"/>
      <c r="P17" s="4051"/>
    </row>
    <row r="18" spans="1:18" s="3058" customFormat="1" ht="12.75" customHeight="1">
      <c r="A18" s="1622" t="s">
        <v>1318</v>
      </c>
      <c r="B18" s="4921">
        <v>58856227</v>
      </c>
      <c r="C18" s="4921">
        <v>20322781</v>
      </c>
      <c r="D18" s="4921">
        <v>29734628</v>
      </c>
      <c r="E18" s="4921">
        <v>21074716</v>
      </c>
      <c r="F18" s="4921">
        <v>3463252</v>
      </c>
      <c r="G18" s="4921">
        <v>4751055</v>
      </c>
      <c r="H18" s="4921">
        <v>3694300</v>
      </c>
      <c r="I18" s="4921">
        <v>7088580</v>
      </c>
      <c r="J18" s="4921">
        <v>497694</v>
      </c>
      <c r="K18" s="4921">
        <v>6817136</v>
      </c>
      <c r="L18" s="4921">
        <v>1199529</v>
      </c>
      <c r="M18" s="4921">
        <v>284459</v>
      </c>
      <c r="N18" s="4048"/>
    </row>
    <row r="19" spans="1:18" s="3058" customFormat="1" ht="12.75" customHeight="1">
      <c r="A19" s="1622" t="s">
        <v>1317</v>
      </c>
      <c r="B19" s="4921">
        <v>11556645</v>
      </c>
      <c r="C19" s="4921">
        <v>4774859</v>
      </c>
      <c r="D19" s="4921">
        <v>4868767</v>
      </c>
      <c r="E19" s="4921">
        <v>4103729</v>
      </c>
      <c r="F19" s="4921">
        <v>505586</v>
      </c>
      <c r="G19" s="4921">
        <v>1416003</v>
      </c>
      <c r="H19" s="4921">
        <v>895001</v>
      </c>
      <c r="I19" s="4921">
        <v>471750</v>
      </c>
      <c r="J19" s="4921">
        <v>77081</v>
      </c>
      <c r="K19" s="4921">
        <v>1521341</v>
      </c>
      <c r="L19" s="4921">
        <v>250106</v>
      </c>
      <c r="M19" s="4921">
        <v>64491</v>
      </c>
      <c r="N19" s="4037"/>
    </row>
    <row r="20" spans="1:18" s="3058" customFormat="1" ht="12.75" customHeight="1">
      <c r="A20" s="4935" t="s">
        <v>1316</v>
      </c>
      <c r="B20" s="4921">
        <v>7117656</v>
      </c>
      <c r="C20" s="4921">
        <v>4407048</v>
      </c>
      <c r="D20" s="4921">
        <v>2064243</v>
      </c>
      <c r="E20" s="4921">
        <v>1819916</v>
      </c>
      <c r="F20" s="4921">
        <v>196513</v>
      </c>
      <c r="G20" s="4921">
        <v>745648</v>
      </c>
      <c r="H20" s="4921">
        <v>279773</v>
      </c>
      <c r="I20" s="4921">
        <v>138410</v>
      </c>
      <c r="J20" s="4921">
        <v>33308</v>
      </c>
      <c r="K20" s="4921">
        <v>475793</v>
      </c>
      <c r="L20" s="4921">
        <v>120336</v>
      </c>
      <c r="M20" s="4921">
        <v>16928</v>
      </c>
      <c r="N20" s="4037"/>
    </row>
    <row r="21" spans="1:18" s="3058" customFormat="1" ht="12.75" customHeight="1">
      <c r="A21" s="1622" t="s">
        <v>1315</v>
      </c>
      <c r="B21" s="4921">
        <v>17983699</v>
      </c>
      <c r="C21" s="4921">
        <v>4034451</v>
      </c>
      <c r="D21" s="4921">
        <v>8987155</v>
      </c>
      <c r="E21" s="4921">
        <v>7126859</v>
      </c>
      <c r="F21" s="4921">
        <v>1097179</v>
      </c>
      <c r="G21" s="4921">
        <v>1450728</v>
      </c>
      <c r="H21" s="4921">
        <v>1384838</v>
      </c>
      <c r="I21" s="4921">
        <v>1150912</v>
      </c>
      <c r="J21" s="4921">
        <v>324934</v>
      </c>
      <c r="K21" s="4921">
        <v>3791225</v>
      </c>
      <c r="L21" s="4921">
        <v>699784</v>
      </c>
      <c r="M21" s="4921">
        <v>146150</v>
      </c>
      <c r="N21" s="4037"/>
    </row>
    <row r="22" spans="1:18" s="3058" customFormat="1" ht="12.75" customHeight="1">
      <c r="A22" s="1622" t="s">
        <v>1314</v>
      </c>
      <c r="B22" s="4921">
        <v>3035437</v>
      </c>
      <c r="C22" s="4921">
        <v>2094493</v>
      </c>
      <c r="D22" s="4921">
        <v>704161</v>
      </c>
      <c r="E22" s="4921">
        <v>596636</v>
      </c>
      <c r="F22" s="4921">
        <v>104674</v>
      </c>
      <c r="G22" s="4921">
        <v>205079</v>
      </c>
      <c r="H22" s="4921">
        <v>80464</v>
      </c>
      <c r="I22" s="4921">
        <v>66522</v>
      </c>
      <c r="J22" s="4921">
        <v>7737</v>
      </c>
      <c r="K22" s="4921">
        <v>203586</v>
      </c>
      <c r="L22" s="4921">
        <v>19228</v>
      </c>
      <c r="M22" s="4921">
        <v>6232</v>
      </c>
      <c r="N22" s="4037"/>
      <c r="Q22" s="3053"/>
    </row>
    <row r="23" spans="1:18" s="3058" customFormat="1" ht="12.75" customHeight="1">
      <c r="A23" s="1622" t="s">
        <v>1313</v>
      </c>
      <c r="B23" s="4921">
        <v>19162790</v>
      </c>
      <c r="C23" s="4921">
        <v>5011930</v>
      </c>
      <c r="D23" s="4921">
        <v>13110302</v>
      </c>
      <c r="E23" s="4921">
        <v>7427576</v>
      </c>
      <c r="F23" s="4921">
        <v>1559300</v>
      </c>
      <c r="G23" s="4921">
        <v>933597</v>
      </c>
      <c r="H23" s="4921">
        <v>1054224</v>
      </c>
      <c r="I23" s="4921">
        <v>5260986</v>
      </c>
      <c r="J23" s="4921">
        <v>54634</v>
      </c>
      <c r="K23" s="4921">
        <v>825191</v>
      </c>
      <c r="L23" s="4921">
        <v>110075</v>
      </c>
      <c r="M23" s="4921">
        <v>50658</v>
      </c>
      <c r="N23" s="4037"/>
      <c r="O23" s="4936"/>
      <c r="R23" s="4039"/>
    </row>
    <row r="24" spans="1:18" s="3058" customFormat="1" ht="12.75" customHeight="1">
      <c r="A24" s="1622" t="s">
        <v>3090</v>
      </c>
      <c r="B24" s="4921">
        <v>2458031</v>
      </c>
      <c r="C24" s="4921">
        <v>1065680</v>
      </c>
      <c r="D24" s="4921">
        <v>1060094</v>
      </c>
      <c r="E24" s="4921">
        <v>927849</v>
      </c>
      <c r="F24" s="4921">
        <v>256497</v>
      </c>
      <c r="G24" s="4921">
        <v>130438</v>
      </c>
      <c r="H24" s="4921">
        <v>125543</v>
      </c>
      <c r="I24" s="4921">
        <v>62212</v>
      </c>
      <c r="J24" s="4921">
        <v>4198</v>
      </c>
      <c r="K24" s="4921">
        <v>296979</v>
      </c>
      <c r="L24" s="4921">
        <v>28045</v>
      </c>
      <c r="M24" s="4921">
        <v>3035</v>
      </c>
      <c r="N24" s="4037"/>
      <c r="R24" s="4050"/>
    </row>
    <row r="25" spans="1:18" s="3058" customFormat="1" ht="12.75" customHeight="1">
      <c r="A25" s="4935" t="s">
        <v>3089</v>
      </c>
      <c r="B25" s="4921">
        <v>8380533</v>
      </c>
      <c r="C25" s="4921">
        <v>1500447</v>
      </c>
      <c r="D25" s="4921">
        <v>6621752</v>
      </c>
      <c r="E25" s="4921">
        <v>4446484</v>
      </c>
      <c r="F25" s="4921">
        <v>1657694</v>
      </c>
      <c r="G25" s="4921">
        <v>187767</v>
      </c>
      <c r="H25" s="4921">
        <v>553253</v>
      </c>
      <c r="I25" s="4921">
        <v>1897010</v>
      </c>
      <c r="J25" s="4921">
        <v>15287</v>
      </c>
      <c r="K25" s="4921">
        <v>190068</v>
      </c>
      <c r="L25" s="4921">
        <v>43593</v>
      </c>
      <c r="M25" s="4921">
        <v>9386</v>
      </c>
      <c r="N25" s="4037"/>
    </row>
    <row r="26" spans="1:18" ht="12.75" customHeight="1">
      <c r="A26" s="6172"/>
      <c r="B26" s="6175" t="s">
        <v>91</v>
      </c>
      <c r="C26" s="5970" t="s">
        <v>212</v>
      </c>
      <c r="D26" s="5970" t="s">
        <v>4952</v>
      </c>
      <c r="E26" s="6178" t="s">
        <v>4951</v>
      </c>
      <c r="F26" s="6179"/>
      <c r="G26" s="6179"/>
      <c r="H26" s="6179"/>
      <c r="I26" s="6180"/>
      <c r="J26" s="5970" t="s">
        <v>3695</v>
      </c>
      <c r="K26" s="5970" t="s">
        <v>3696</v>
      </c>
      <c r="L26" s="5970" t="s">
        <v>4950</v>
      </c>
      <c r="M26" s="5970" t="s">
        <v>4949</v>
      </c>
      <c r="N26" s="4037"/>
    </row>
    <row r="27" spans="1:18">
      <c r="A27" s="6173"/>
      <c r="B27" s="6176"/>
      <c r="C27" s="5971"/>
      <c r="D27" s="5971"/>
      <c r="E27" s="6182" t="s">
        <v>91</v>
      </c>
      <c r="F27" s="6165" t="s">
        <v>2181</v>
      </c>
      <c r="G27" s="6166"/>
      <c r="H27" s="6166"/>
      <c r="I27" s="6181"/>
      <c r="J27" s="5971"/>
      <c r="K27" s="5971"/>
      <c r="L27" s="5971"/>
      <c r="M27" s="5971"/>
      <c r="N27" s="4037"/>
    </row>
    <row r="28" spans="1:18" ht="21">
      <c r="A28" s="6174"/>
      <c r="B28" s="6177"/>
      <c r="C28" s="5972"/>
      <c r="D28" s="5972"/>
      <c r="E28" s="6183"/>
      <c r="F28" s="479" t="s">
        <v>1517</v>
      </c>
      <c r="G28" s="479" t="s">
        <v>1499</v>
      </c>
      <c r="H28" s="479" t="s">
        <v>1493</v>
      </c>
      <c r="I28" s="479" t="s">
        <v>4948</v>
      </c>
      <c r="J28" s="5972"/>
      <c r="K28" s="5972"/>
      <c r="L28" s="5972"/>
      <c r="M28" s="5972"/>
      <c r="N28" s="4037"/>
    </row>
    <row r="29" spans="1:18">
      <c r="A29" s="6157" t="s">
        <v>406</v>
      </c>
      <c r="B29" s="6157"/>
      <c r="C29" s="6157"/>
      <c r="D29" s="6157"/>
      <c r="E29" s="6157"/>
      <c r="F29" s="6157"/>
      <c r="G29" s="6157"/>
      <c r="H29" s="6157"/>
      <c r="I29" s="6157"/>
      <c r="J29" s="6157"/>
      <c r="K29" s="6157"/>
      <c r="L29" s="6157"/>
      <c r="M29" s="6157"/>
      <c r="N29" s="4037"/>
    </row>
    <row r="30" spans="1:18" ht="13.5" customHeight="1">
      <c r="A30" s="6158" t="s">
        <v>4885</v>
      </c>
      <c r="B30" s="6158"/>
      <c r="C30" s="6158"/>
      <c r="D30" s="6158"/>
      <c r="E30" s="6158"/>
      <c r="F30" s="6158"/>
      <c r="G30" s="6158"/>
      <c r="H30" s="6158"/>
      <c r="I30" s="3180"/>
      <c r="J30" s="3180"/>
      <c r="K30" s="3180"/>
      <c r="L30" s="3180"/>
      <c r="M30" s="3180"/>
    </row>
    <row r="31" spans="1:18" ht="13.5" customHeight="1">
      <c r="A31" s="6158" t="s">
        <v>4884</v>
      </c>
      <c r="B31" s="6158"/>
      <c r="C31" s="6158"/>
      <c r="D31" s="6158"/>
      <c r="E31" s="6158"/>
      <c r="F31" s="6158"/>
      <c r="G31" s="6158"/>
      <c r="H31" s="6158"/>
      <c r="I31" s="4914"/>
      <c r="J31" s="4934"/>
      <c r="K31" s="4934"/>
      <c r="L31" s="4934"/>
      <c r="M31" s="4934"/>
    </row>
    <row r="32" spans="1:18" ht="54.75" customHeight="1">
      <c r="A32" s="6184" t="s">
        <v>4947</v>
      </c>
      <c r="B32" s="6184"/>
      <c r="C32" s="6184"/>
      <c r="D32" s="6184"/>
      <c r="E32" s="6184"/>
      <c r="F32" s="6184"/>
      <c r="G32" s="6184"/>
      <c r="H32" s="6184"/>
      <c r="I32" s="6184"/>
      <c r="J32" s="6184"/>
      <c r="K32" s="6184"/>
      <c r="L32" s="6184"/>
      <c r="M32" s="6184"/>
    </row>
    <row r="33" spans="1:14" ht="59.25" customHeight="1">
      <c r="A33" s="6184" t="s">
        <v>4962</v>
      </c>
      <c r="B33" s="6184"/>
      <c r="C33" s="6184"/>
      <c r="D33" s="6184"/>
      <c r="E33" s="6184"/>
      <c r="F33" s="6184"/>
      <c r="G33" s="6184"/>
      <c r="H33" s="6184"/>
      <c r="I33" s="6184"/>
      <c r="J33" s="6184"/>
      <c r="K33" s="6184"/>
      <c r="L33" s="6184"/>
      <c r="M33" s="6184"/>
    </row>
    <row r="35" spans="1:14" ht="10" customHeight="1">
      <c r="A35" s="518" t="s">
        <v>403</v>
      </c>
      <c r="B35" s="518"/>
      <c r="C35" s="4012"/>
      <c r="D35" s="518"/>
      <c r="E35" s="518"/>
      <c r="F35" s="518"/>
      <c r="G35" s="518"/>
      <c r="H35" s="518"/>
      <c r="I35" s="518"/>
      <c r="J35" s="518"/>
      <c r="K35" s="518"/>
      <c r="L35" s="4036"/>
      <c r="M35" s="4036"/>
      <c r="N35" s="4035"/>
    </row>
    <row r="36" spans="1:14" ht="10" customHeight="1">
      <c r="A36" s="3967" t="s">
        <v>4961</v>
      </c>
      <c r="B36" s="518"/>
      <c r="C36" s="4012"/>
      <c r="D36" s="518"/>
      <c r="E36" s="518"/>
      <c r="F36" s="518"/>
      <c r="G36" s="518"/>
      <c r="H36" s="518"/>
      <c r="I36" s="518"/>
      <c r="J36" s="518"/>
      <c r="K36" s="518"/>
      <c r="L36" s="4036"/>
      <c r="M36" s="4036"/>
      <c r="N36" s="4035"/>
    </row>
    <row r="37" spans="1:14" ht="10" customHeight="1">
      <c r="A37" s="3967" t="s">
        <v>4933</v>
      </c>
      <c r="B37" s="3479"/>
      <c r="C37" s="3479"/>
      <c r="D37" s="3967"/>
      <c r="E37" s="3478"/>
      <c r="F37" s="3479"/>
      <c r="G37" s="3478"/>
      <c r="H37" s="3479"/>
      <c r="I37" s="3478"/>
      <c r="J37" s="3479"/>
      <c r="K37" s="3478"/>
      <c r="L37" s="3477"/>
      <c r="M37" s="3477"/>
      <c r="N37" s="3476"/>
    </row>
  </sheetData>
  <mergeCells count="29">
    <mergeCell ref="J4:J6"/>
    <mergeCell ref="E5:E6"/>
    <mergeCell ref="F5:I5"/>
    <mergeCell ref="K4:K6"/>
    <mergeCell ref="A31:H31"/>
    <mergeCell ref="A29:M29"/>
    <mergeCell ref="J26:J28"/>
    <mergeCell ref="K26:K28"/>
    <mergeCell ref="L26:L28"/>
    <mergeCell ref="M26:M28"/>
    <mergeCell ref="A30:H30"/>
    <mergeCell ref="E27:E28"/>
    <mergeCell ref="F27:I27"/>
    <mergeCell ref="A32:M32"/>
    <mergeCell ref="A33:M33"/>
    <mergeCell ref="A1:M1"/>
    <mergeCell ref="A2:M2"/>
    <mergeCell ref="A26:A28"/>
    <mergeCell ref="B26:B28"/>
    <mergeCell ref="C26:C28"/>
    <mergeCell ref="D26:D28"/>
    <mergeCell ref="E26:I26"/>
    <mergeCell ref="M4:M6"/>
    <mergeCell ref="L4:L6"/>
    <mergeCell ref="A4:A6"/>
    <mergeCell ref="B4:B6"/>
    <mergeCell ref="C4:C6"/>
    <mergeCell ref="D4:D6"/>
    <mergeCell ref="E4:I4"/>
  </mergeCells>
  <conditionalFormatting sqref="B9:M11 B12:N14 N15 B16:N16">
    <cfRule type="cellIs" dxfId="343" priority="10" stopIfTrue="1" operator="equal">
      <formula>"§"</formula>
    </cfRule>
    <cfRule type="cellIs" dxfId="342" priority="11" stopIfTrue="1" operator="between">
      <formula>0.000001</formula>
      <formula>0.05</formula>
    </cfRule>
  </conditionalFormatting>
  <conditionalFormatting sqref="B10:M11">
    <cfRule type="containsBlanks" dxfId="341" priority="9">
      <formula>LEN(TRIM(B10))=0</formula>
    </cfRule>
  </conditionalFormatting>
  <conditionalFormatting sqref="B15:M15">
    <cfRule type="cellIs" dxfId="340" priority="1" stopIfTrue="1" operator="equal">
      <formula>"§"</formula>
    </cfRule>
    <cfRule type="cellIs" dxfId="339" priority="2" stopIfTrue="1" operator="between">
      <formula>0.000001</formula>
      <formula>0.05</formula>
    </cfRule>
  </conditionalFormatting>
  <conditionalFormatting sqref="B17:M25">
    <cfRule type="cellIs" dxfId="338" priority="3" stopIfTrue="1" operator="equal">
      <formula>"§"</formula>
    </cfRule>
    <cfRule type="cellIs" dxfId="337" priority="4" stopIfTrue="1" operator="between">
      <formula>0.000001</formula>
      <formula>0.05</formula>
    </cfRule>
  </conditionalFormatting>
  <conditionalFormatting sqref="B12:N14 B16:N16 N15">
    <cfRule type="cellIs" dxfId="336" priority="8" operator="between">
      <formula>0.000001</formula>
      <formula>0.05</formula>
    </cfRule>
  </conditionalFormatting>
  <conditionalFormatting sqref="I14 I16">
    <cfRule type="cellIs" dxfId="335" priority="5" operator="between">
      <formula>0.000001</formula>
      <formula>0.05</formula>
    </cfRule>
    <cfRule type="cellIs" dxfId="334" priority="6" stopIfTrue="1" operator="equal">
      <formula>"§"</formula>
    </cfRule>
    <cfRule type="cellIs" dxfId="333" priority="7" stopIfTrue="1" operator="between">
      <formula>0.000001</formula>
      <formula>0.05</formula>
    </cfRule>
  </conditionalFormatting>
  <hyperlinks>
    <hyperlink ref="A37" r:id="rId1" xr:uid="{002A30E6-4240-46E8-9E0B-51FD27F99402}"/>
    <hyperlink ref="B4:B6" r:id="rId2" display="Total" xr:uid="{935CD79C-D648-4934-B6FA-9FE6189B1C56}"/>
    <hyperlink ref="B26:B28" r:id="rId3" display="Total" xr:uid="{EFF32047-CCDD-4EDA-BFD8-59030C05B08B}"/>
    <hyperlink ref="A36" r:id="rId4" xr:uid="{D1B7A9CF-CD7B-42B7-9264-84D5A18947A2}"/>
  </hyperlinks>
  <printOptions horizontalCentered="1"/>
  <pageMargins left="0.47244094488188981" right="0.47244094488188981" top="0.51181102362204722" bottom="0.51181102362204722" header="0.31496062992125984" footer="0.31496062992125984"/>
  <pageSetup paperSize="9" scale="84" fitToHeight="6" orientation="portrait" r:id="rId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0E90-8986-46B6-BA2F-B7C1C68C61A1}">
  <sheetPr>
    <pageSetUpPr fitToPage="1"/>
  </sheetPr>
  <dimension ref="A1:R45"/>
  <sheetViews>
    <sheetView showGridLines="0" showOutlineSymbols="0" zoomScaleNormal="100" workbookViewId="0">
      <selection sqref="A1:H1"/>
    </sheetView>
  </sheetViews>
  <sheetFormatPr defaultColWidth="9.1796875" defaultRowHeight="10.5"/>
  <cols>
    <col min="1" max="1" width="20.7265625" style="3046" customWidth="1"/>
    <col min="2" max="9" width="10.7265625" style="3046" customWidth="1"/>
    <col min="10" max="10" width="0" style="3289" hidden="1" customWidth="1"/>
    <col min="11" max="16384" width="9.1796875" style="3046"/>
  </cols>
  <sheetData>
    <row r="1" spans="1:10" s="3070" customFormat="1" ht="20.149999999999999" customHeight="1">
      <c r="A1" s="5824" t="s">
        <v>4971</v>
      </c>
      <c r="B1" s="5824"/>
      <c r="C1" s="5824"/>
      <c r="D1" s="5824"/>
      <c r="E1" s="5824"/>
      <c r="F1" s="5824"/>
      <c r="G1" s="5824"/>
      <c r="H1" s="5824"/>
      <c r="I1" s="3143"/>
      <c r="J1" s="4067"/>
    </row>
    <row r="2" spans="1:10" s="3070" customFormat="1" ht="20.149999999999999" customHeight="1">
      <c r="A2" s="5825" t="s">
        <v>4970</v>
      </c>
      <c r="B2" s="5825"/>
      <c r="C2" s="5825"/>
      <c r="D2" s="5825"/>
      <c r="E2" s="5825"/>
      <c r="F2" s="5825"/>
      <c r="G2" s="5825"/>
      <c r="H2" s="5825"/>
      <c r="I2" s="3142"/>
      <c r="J2" s="4067"/>
    </row>
    <row r="3" spans="1:10" s="3070" customFormat="1" ht="11.25" customHeight="1">
      <c r="A3" s="6185"/>
      <c r="B3" s="6185"/>
      <c r="C3" s="6185"/>
      <c r="D3" s="6185"/>
      <c r="E3" s="6185"/>
      <c r="F3" s="6185"/>
      <c r="G3" s="6185"/>
      <c r="H3" s="6185"/>
      <c r="I3" s="3176"/>
      <c r="J3" s="4067"/>
    </row>
    <row r="4" spans="1:10" s="3070" customFormat="1" ht="10" customHeight="1">
      <c r="A4" s="4071" t="s">
        <v>4154</v>
      </c>
      <c r="B4" s="4070"/>
      <c r="C4" s="4070"/>
      <c r="D4" s="4070"/>
      <c r="E4" s="4070"/>
      <c r="F4" s="3176"/>
      <c r="G4" s="3138"/>
      <c r="H4" s="4069" t="s">
        <v>4969</v>
      </c>
      <c r="I4" s="4068"/>
      <c r="J4" s="4067"/>
    </row>
    <row r="5" spans="1:10" ht="16.5" customHeight="1">
      <c r="A5" s="5970"/>
      <c r="B5" s="5970" t="s">
        <v>91</v>
      </c>
      <c r="C5" s="5970" t="s">
        <v>4968</v>
      </c>
      <c r="D5" s="5068" t="s">
        <v>3405</v>
      </c>
      <c r="E5" s="5069"/>
      <c r="F5" s="5069"/>
      <c r="G5" s="5069"/>
      <c r="H5" s="5070"/>
      <c r="I5" s="304"/>
    </row>
    <row r="6" spans="1:10" ht="16.5" customHeight="1">
      <c r="A6" s="5972"/>
      <c r="B6" s="5972"/>
      <c r="C6" s="5972"/>
      <c r="D6" s="310" t="s">
        <v>3710</v>
      </c>
      <c r="E6" s="576" t="s">
        <v>3708</v>
      </c>
      <c r="F6" s="576" t="s">
        <v>3709</v>
      </c>
      <c r="G6" s="576" t="s">
        <v>4956</v>
      </c>
      <c r="H6" s="576" t="s">
        <v>4967</v>
      </c>
      <c r="I6" s="304"/>
    </row>
    <row r="7" spans="1:10" ht="12.75" customHeight="1">
      <c r="A7" s="314" t="s">
        <v>212</v>
      </c>
      <c r="B7" s="4066"/>
      <c r="C7" s="4066"/>
      <c r="D7" s="4066"/>
      <c r="E7" s="4066"/>
      <c r="F7" s="4066"/>
      <c r="G7" s="4066"/>
      <c r="H7" s="4066"/>
      <c r="I7" s="4066"/>
    </row>
    <row r="8" spans="1:10" ht="12.75" customHeight="1">
      <c r="A8" s="314">
        <v>1990</v>
      </c>
      <c r="B8" s="4064">
        <v>7571</v>
      </c>
      <c r="C8" s="4064">
        <v>5022</v>
      </c>
      <c r="D8" s="4064">
        <v>2473</v>
      </c>
      <c r="E8" s="4064">
        <v>23</v>
      </c>
      <c r="F8" s="4064">
        <v>28</v>
      </c>
      <c r="G8" s="4064">
        <v>2</v>
      </c>
      <c r="H8" s="4064">
        <v>23</v>
      </c>
      <c r="I8" s="4064"/>
      <c r="J8" s="4058"/>
    </row>
    <row r="9" spans="1:10" ht="12.75" customHeight="1">
      <c r="A9" s="314">
        <v>1991</v>
      </c>
      <c r="B9" s="4064">
        <v>7992</v>
      </c>
      <c r="C9" s="4064">
        <v>5207</v>
      </c>
      <c r="D9" s="4064">
        <v>2712</v>
      </c>
      <c r="E9" s="4064">
        <v>19</v>
      </c>
      <c r="F9" s="4064">
        <v>29</v>
      </c>
      <c r="G9" s="4064">
        <v>3</v>
      </c>
      <c r="H9" s="4064">
        <v>22</v>
      </c>
      <c r="I9" s="4064"/>
      <c r="J9" s="4058"/>
    </row>
    <row r="10" spans="1:10" ht="12.75" customHeight="1">
      <c r="A10" s="3662">
        <v>1992</v>
      </c>
      <c r="B10" s="4064">
        <v>7327</v>
      </c>
      <c r="C10" s="4064">
        <v>5204</v>
      </c>
      <c r="D10" s="4064">
        <v>2065</v>
      </c>
      <c r="E10" s="4064">
        <v>12</v>
      </c>
      <c r="F10" s="4064">
        <v>28</v>
      </c>
      <c r="G10" s="4064">
        <v>1</v>
      </c>
      <c r="H10" s="4064">
        <v>18</v>
      </c>
      <c r="I10" s="4064"/>
      <c r="J10" s="4058"/>
    </row>
    <row r="11" spans="1:10" ht="12.75" customHeight="1">
      <c r="A11" s="3662">
        <v>1993</v>
      </c>
      <c r="B11" s="4064">
        <v>7375</v>
      </c>
      <c r="C11" s="4064">
        <v>5492</v>
      </c>
      <c r="D11" s="4064">
        <v>1834</v>
      </c>
      <c r="E11" s="4064">
        <v>8</v>
      </c>
      <c r="F11" s="4064">
        <v>27</v>
      </c>
      <c r="G11" s="4064">
        <v>1</v>
      </c>
      <c r="H11" s="4064">
        <v>12</v>
      </c>
      <c r="I11" s="4064"/>
      <c r="J11" s="4058"/>
    </row>
    <row r="12" spans="1:10" ht="12.75" customHeight="1">
      <c r="A12" s="3662">
        <v>1994</v>
      </c>
      <c r="B12" s="4064">
        <v>7253</v>
      </c>
      <c r="C12" s="4064">
        <v>5459</v>
      </c>
      <c r="D12" s="4064">
        <v>1751</v>
      </c>
      <c r="E12" s="4064">
        <v>8</v>
      </c>
      <c r="F12" s="4064">
        <v>19</v>
      </c>
      <c r="G12" s="4064">
        <v>1</v>
      </c>
      <c r="H12" s="4064">
        <v>15</v>
      </c>
      <c r="I12" s="4064"/>
      <c r="J12" s="4058"/>
    </row>
    <row r="13" spans="1:10" ht="12.75" customHeight="1">
      <c r="A13" s="3662">
        <v>1995</v>
      </c>
      <c r="B13" s="4064">
        <v>7380</v>
      </c>
      <c r="C13" s="4064">
        <v>5567</v>
      </c>
      <c r="D13" s="4064">
        <v>1773</v>
      </c>
      <c r="E13" s="4064">
        <v>6</v>
      </c>
      <c r="F13" s="4064">
        <v>17</v>
      </c>
      <c r="G13" s="4064">
        <v>1</v>
      </c>
      <c r="H13" s="4064">
        <v>16</v>
      </c>
      <c r="I13" s="4064"/>
      <c r="J13" s="4058"/>
    </row>
    <row r="14" spans="1:10" ht="12.75" customHeight="1">
      <c r="A14" s="3212">
        <v>1996</v>
      </c>
      <c r="B14" s="4064">
        <v>7286</v>
      </c>
      <c r="C14" s="4064">
        <v>5634</v>
      </c>
      <c r="D14" s="4064">
        <v>1614</v>
      </c>
      <c r="E14" s="4064">
        <v>6</v>
      </c>
      <c r="F14" s="4064">
        <v>14</v>
      </c>
      <c r="G14" s="4064">
        <v>1</v>
      </c>
      <c r="H14" s="4064">
        <v>17</v>
      </c>
      <c r="I14" s="4064"/>
      <c r="J14" s="4058"/>
    </row>
    <row r="15" spans="1:10" ht="12.75" customHeight="1">
      <c r="A15" s="3212">
        <v>1997</v>
      </c>
      <c r="B15" s="4064">
        <v>6979</v>
      </c>
      <c r="C15" s="4064">
        <v>5327</v>
      </c>
      <c r="D15" s="4064">
        <v>1613</v>
      </c>
      <c r="E15" s="4064">
        <v>5</v>
      </c>
      <c r="F15" s="4064">
        <v>13</v>
      </c>
      <c r="G15" s="4064">
        <v>1</v>
      </c>
      <c r="H15" s="4064">
        <v>20</v>
      </c>
      <c r="I15" s="4064"/>
      <c r="J15" s="4058"/>
    </row>
    <row r="16" spans="1:10" ht="12.75" customHeight="1">
      <c r="A16" s="3212">
        <v>1998</v>
      </c>
      <c r="B16" s="4064">
        <v>7237</v>
      </c>
      <c r="C16" s="4064">
        <v>5326</v>
      </c>
      <c r="D16" s="4064">
        <v>1864</v>
      </c>
      <c r="E16" s="4064">
        <v>5</v>
      </c>
      <c r="F16" s="4064">
        <v>18</v>
      </c>
      <c r="G16" s="4064">
        <v>2</v>
      </c>
      <c r="H16" s="4064">
        <v>23</v>
      </c>
      <c r="I16" s="4064"/>
      <c r="J16" s="4058"/>
    </row>
    <row r="17" spans="1:11" ht="12.75" customHeight="1">
      <c r="A17" s="3212">
        <v>1999</v>
      </c>
      <c r="B17" s="4064">
        <v>7445</v>
      </c>
      <c r="C17" s="4064">
        <v>5816</v>
      </c>
      <c r="D17" s="4064">
        <v>1587</v>
      </c>
      <c r="E17" s="4064">
        <v>4</v>
      </c>
      <c r="F17" s="4064">
        <v>15</v>
      </c>
      <c r="G17" s="4064">
        <v>1</v>
      </c>
      <c r="H17" s="4064">
        <v>22</v>
      </c>
      <c r="I17" s="4064"/>
      <c r="J17" s="4058"/>
    </row>
    <row r="18" spans="1:11" ht="12.75" customHeight="1">
      <c r="A18" s="3212">
        <v>2000</v>
      </c>
      <c r="B18" s="4064">
        <v>6970</v>
      </c>
      <c r="C18" s="4064">
        <v>5430</v>
      </c>
      <c r="D18" s="4064">
        <v>1493</v>
      </c>
      <c r="E18" s="4064">
        <v>5</v>
      </c>
      <c r="F18" s="4064">
        <v>19</v>
      </c>
      <c r="G18" s="4064">
        <v>2</v>
      </c>
      <c r="H18" s="4064">
        <v>21</v>
      </c>
      <c r="I18" s="4064"/>
      <c r="J18" s="4058"/>
    </row>
    <row r="19" spans="1:11" ht="12.75" customHeight="1">
      <c r="A19" s="3212">
        <v>2001</v>
      </c>
      <c r="B19" s="4064">
        <v>6534</v>
      </c>
      <c r="C19" s="4064">
        <v>5018</v>
      </c>
      <c r="D19" s="4064">
        <v>1461</v>
      </c>
      <c r="E19" s="4064">
        <v>8</v>
      </c>
      <c r="F19" s="4064">
        <v>21</v>
      </c>
      <c r="G19" s="4064">
        <v>1</v>
      </c>
      <c r="H19" s="4064">
        <v>25</v>
      </c>
      <c r="I19" s="4064"/>
      <c r="J19" s="4058"/>
    </row>
    <row r="20" spans="1:11" ht="12.75" customHeight="1">
      <c r="A20" s="3212">
        <v>2002</v>
      </c>
      <c r="B20" s="4064">
        <v>6386</v>
      </c>
      <c r="C20" s="4064">
        <v>4980</v>
      </c>
      <c r="D20" s="4064">
        <v>1359</v>
      </c>
      <c r="E20" s="4064">
        <v>6</v>
      </c>
      <c r="F20" s="4064">
        <v>18</v>
      </c>
      <c r="G20" s="4064">
        <v>1</v>
      </c>
      <c r="H20" s="4064">
        <v>23</v>
      </c>
      <c r="I20" s="4064"/>
      <c r="J20" s="4058"/>
    </row>
    <row r="21" spans="1:11" ht="12.75" customHeight="1">
      <c r="A21" s="3212">
        <v>2003</v>
      </c>
      <c r="B21" s="4064">
        <v>6491</v>
      </c>
      <c r="C21" s="4064">
        <v>4997</v>
      </c>
      <c r="D21" s="4064">
        <v>1451</v>
      </c>
      <c r="E21" s="4064">
        <v>6</v>
      </c>
      <c r="F21" s="4064">
        <v>18</v>
      </c>
      <c r="G21" s="4064">
        <v>1</v>
      </c>
      <c r="H21" s="4064">
        <v>19</v>
      </c>
      <c r="I21" s="4064"/>
      <c r="J21" s="4058"/>
    </row>
    <row r="22" spans="1:11" ht="12.75" customHeight="1">
      <c r="A22" s="3212">
        <v>2004</v>
      </c>
      <c r="B22" s="4064">
        <v>6379</v>
      </c>
      <c r="C22" s="4064">
        <v>4948</v>
      </c>
      <c r="D22" s="4064">
        <v>1387</v>
      </c>
      <c r="E22" s="4064">
        <v>7</v>
      </c>
      <c r="F22" s="4064">
        <v>18</v>
      </c>
      <c r="G22" s="4064">
        <v>2</v>
      </c>
      <c r="H22" s="4064">
        <v>17</v>
      </c>
      <c r="I22" s="4064"/>
      <c r="J22" s="4058"/>
    </row>
    <row r="23" spans="1:11" ht="12.75" customHeight="1">
      <c r="A23" s="4065">
        <v>2005</v>
      </c>
      <c r="B23" s="4064">
        <v>6600</v>
      </c>
      <c r="C23" s="4064">
        <v>5243</v>
      </c>
      <c r="D23" s="4064">
        <v>1325</v>
      </c>
      <c r="E23" s="4064">
        <v>4</v>
      </c>
      <c r="F23" s="4064">
        <v>14</v>
      </c>
      <c r="G23" s="4064">
        <v>1</v>
      </c>
      <c r="H23" s="4064">
        <v>12</v>
      </c>
      <c r="I23" s="4064"/>
      <c r="J23" s="4058"/>
    </row>
    <row r="24" spans="1:11" ht="12.75" customHeight="1">
      <c r="A24" s="4062">
        <v>2006</v>
      </c>
      <c r="B24" s="4064">
        <v>6832</v>
      </c>
      <c r="C24" s="4064">
        <v>5366</v>
      </c>
      <c r="D24" s="4064">
        <v>1429</v>
      </c>
      <c r="E24" s="4064">
        <v>5</v>
      </c>
      <c r="F24" s="4064">
        <v>16</v>
      </c>
      <c r="G24" s="4064">
        <v>2</v>
      </c>
      <c r="H24" s="4064">
        <v>14</v>
      </c>
      <c r="I24" s="4064"/>
      <c r="J24" s="4058"/>
    </row>
    <row r="25" spans="1:11" ht="12.75" customHeight="1">
      <c r="A25" s="4062">
        <v>2007</v>
      </c>
      <c r="B25" s="4064">
        <v>7003</v>
      </c>
      <c r="C25" s="4064">
        <v>5287</v>
      </c>
      <c r="D25" s="4064">
        <v>1671</v>
      </c>
      <c r="E25" s="4064">
        <v>8</v>
      </c>
      <c r="F25" s="4064">
        <v>18</v>
      </c>
      <c r="G25" s="4064">
        <v>3</v>
      </c>
      <c r="H25" s="4064">
        <v>16</v>
      </c>
      <c r="I25" s="4064"/>
      <c r="J25" s="4058"/>
    </row>
    <row r="26" spans="1:11" ht="12.75" customHeight="1">
      <c r="A26" s="4062">
        <v>2008</v>
      </c>
      <c r="B26" s="4064">
        <v>6793</v>
      </c>
      <c r="C26" s="4064">
        <v>5084</v>
      </c>
      <c r="D26" s="4064">
        <v>1670</v>
      </c>
      <c r="E26" s="4064">
        <v>3</v>
      </c>
      <c r="F26" s="4064">
        <v>18</v>
      </c>
      <c r="G26" s="4064">
        <v>1</v>
      </c>
      <c r="H26" s="4064">
        <v>16</v>
      </c>
      <c r="I26" s="4064"/>
      <c r="J26" s="4058"/>
    </row>
    <row r="27" spans="1:11" ht="12.75" customHeight="1">
      <c r="A27" s="4062">
        <v>2009</v>
      </c>
      <c r="B27" s="4064">
        <v>6750</v>
      </c>
      <c r="C27" s="4064">
        <v>5097</v>
      </c>
      <c r="D27" s="4064">
        <v>1621</v>
      </c>
      <c r="E27" s="4064">
        <v>2</v>
      </c>
      <c r="F27" s="4064">
        <v>15</v>
      </c>
      <c r="G27" s="4064">
        <v>1</v>
      </c>
      <c r="H27" s="4064">
        <v>13</v>
      </c>
      <c r="I27" s="4064"/>
      <c r="J27" s="4058"/>
    </row>
    <row r="28" spans="1:11" ht="12.75" customHeight="1">
      <c r="A28" s="4062">
        <v>2010</v>
      </c>
      <c r="B28" s="4057">
        <v>6512</v>
      </c>
      <c r="C28" s="4057">
        <v>4903</v>
      </c>
      <c r="D28" s="4057">
        <v>1574</v>
      </c>
      <c r="E28" s="4063">
        <v>3</v>
      </c>
      <c r="F28" s="4063">
        <v>19</v>
      </c>
      <c r="G28" s="4063">
        <v>3</v>
      </c>
      <c r="H28" s="4063">
        <v>11</v>
      </c>
      <c r="I28" s="4063"/>
      <c r="J28" s="4058"/>
    </row>
    <row r="29" spans="1:11" ht="12.75" customHeight="1">
      <c r="A29" s="4062">
        <v>2011</v>
      </c>
      <c r="B29" s="4057">
        <v>6435</v>
      </c>
      <c r="C29" s="4057">
        <v>4733</v>
      </c>
      <c r="D29" s="4057">
        <v>1642</v>
      </c>
      <c r="E29" s="4063">
        <v>3</v>
      </c>
      <c r="F29" s="4063">
        <v>19</v>
      </c>
      <c r="G29" s="4063">
        <v>5</v>
      </c>
      <c r="H29" s="4063">
        <v>33</v>
      </c>
      <c r="I29" s="4063"/>
      <c r="J29" s="4058"/>
    </row>
    <row r="30" spans="1:11" ht="12.75" customHeight="1">
      <c r="A30" s="4062">
        <v>2012</v>
      </c>
      <c r="B30" s="4057">
        <v>6225</v>
      </c>
      <c r="C30" s="4057">
        <v>4601</v>
      </c>
      <c r="D30" s="4057">
        <v>1579</v>
      </c>
      <c r="E30" s="4063">
        <v>3</v>
      </c>
      <c r="F30" s="4063">
        <v>19</v>
      </c>
      <c r="G30" s="4063">
        <v>5</v>
      </c>
      <c r="H30" s="4063">
        <v>18</v>
      </c>
      <c r="I30" s="4063"/>
      <c r="J30" s="4058"/>
    </row>
    <row r="31" spans="1:11" s="3980" customFormat="1" ht="12.75" customHeight="1">
      <c r="A31" s="4062">
        <v>2013</v>
      </c>
      <c r="B31" s="4057">
        <v>5612</v>
      </c>
      <c r="C31" s="4057">
        <v>4026</v>
      </c>
      <c r="D31" s="4057">
        <v>1556</v>
      </c>
      <c r="E31" s="4063">
        <v>3</v>
      </c>
      <c r="F31" s="4063">
        <v>14</v>
      </c>
      <c r="G31" s="4063">
        <v>3</v>
      </c>
      <c r="H31" s="4063">
        <v>10</v>
      </c>
      <c r="I31" s="4063"/>
      <c r="J31" s="4058"/>
    </row>
    <row r="32" spans="1:11" ht="12.75" customHeight="1">
      <c r="A32" s="4062">
        <v>2014</v>
      </c>
      <c r="B32" s="4057">
        <v>5637</v>
      </c>
      <c r="C32" s="4057">
        <v>3888</v>
      </c>
      <c r="D32" s="4057">
        <v>1715</v>
      </c>
      <c r="E32" s="4063">
        <v>3</v>
      </c>
      <c r="F32" s="4063">
        <v>17</v>
      </c>
      <c r="G32" s="4063">
        <v>3</v>
      </c>
      <c r="H32" s="4063">
        <v>10</v>
      </c>
      <c r="I32" s="4063"/>
      <c r="J32" s="4058"/>
      <c r="K32" s="4056"/>
    </row>
    <row r="33" spans="1:18" s="3980" customFormat="1" ht="12.75" customHeight="1">
      <c r="A33" s="4062">
        <v>2015</v>
      </c>
      <c r="B33" s="4057">
        <v>5782</v>
      </c>
      <c r="C33" s="4057">
        <v>3889</v>
      </c>
      <c r="D33" s="4057">
        <v>1862</v>
      </c>
      <c r="E33" s="4057">
        <v>3</v>
      </c>
      <c r="F33" s="4057">
        <v>17</v>
      </c>
      <c r="G33" s="4057">
        <v>4</v>
      </c>
      <c r="H33" s="4057">
        <v>8</v>
      </c>
      <c r="I33" s="4057"/>
      <c r="J33" s="4058"/>
      <c r="K33" s="4056"/>
    </row>
    <row r="34" spans="1:18" ht="12.75" customHeight="1">
      <c r="A34" s="4062">
        <v>2016</v>
      </c>
      <c r="B34" s="4057">
        <v>6612</v>
      </c>
      <c r="C34" s="4057">
        <v>4297</v>
      </c>
      <c r="D34" s="4057">
        <v>2273</v>
      </c>
      <c r="E34" s="4057">
        <v>5</v>
      </c>
      <c r="F34" s="4057">
        <v>20</v>
      </c>
      <c r="G34" s="4057">
        <v>6</v>
      </c>
      <c r="H34" s="4057">
        <v>10</v>
      </c>
      <c r="I34" s="4057"/>
      <c r="J34" s="4058"/>
      <c r="K34" s="4057"/>
      <c r="L34" s="4056"/>
      <c r="M34" s="4056"/>
      <c r="N34" s="4056"/>
      <c r="O34" s="4056"/>
      <c r="P34" s="4056"/>
      <c r="Q34" s="4056"/>
      <c r="R34" s="4056"/>
    </row>
    <row r="35" spans="1:18">
      <c r="A35" s="4062">
        <v>2017</v>
      </c>
      <c r="B35" s="4057">
        <v>6577</v>
      </c>
      <c r="C35" s="4057">
        <v>4192</v>
      </c>
      <c r="D35" s="4057">
        <v>2337</v>
      </c>
      <c r="E35" s="4057">
        <v>4</v>
      </c>
      <c r="F35" s="4061">
        <v>27</v>
      </c>
      <c r="G35" s="4061">
        <v>8</v>
      </c>
      <c r="H35" s="4061">
        <v>9</v>
      </c>
      <c r="I35" s="4061"/>
      <c r="J35" s="4058"/>
      <c r="K35" s="4057"/>
      <c r="L35" s="4056"/>
      <c r="M35" s="4056"/>
      <c r="N35" s="4056"/>
      <c r="O35" s="4056"/>
      <c r="P35" s="4056"/>
      <c r="Q35" s="4056"/>
      <c r="R35" s="4056"/>
    </row>
    <row r="36" spans="1:18">
      <c r="A36" s="3132">
        <v>2018</v>
      </c>
      <c r="B36" s="4057">
        <v>6840.808</v>
      </c>
      <c r="C36" s="4057">
        <v>4336.6099999999997</v>
      </c>
      <c r="D36" s="4057">
        <v>2442.1759999999999</v>
      </c>
      <c r="E36" s="4057">
        <v>5.6230000000000002</v>
      </c>
      <c r="F36" s="4057">
        <v>38.927999999999997</v>
      </c>
      <c r="G36" s="4057">
        <v>8.2579999999999991</v>
      </c>
      <c r="H36" s="4057">
        <v>9.2129999999999992</v>
      </c>
      <c r="I36" s="4057"/>
      <c r="J36" s="4058"/>
      <c r="K36" s="4057"/>
      <c r="L36" s="4056"/>
      <c r="M36" s="4056"/>
      <c r="N36" s="4056"/>
      <c r="O36" s="4056"/>
      <c r="P36" s="4056"/>
      <c r="Q36" s="4056"/>
      <c r="R36" s="4056"/>
    </row>
    <row r="37" spans="1:18">
      <c r="A37" s="3132" t="s">
        <v>4893</v>
      </c>
      <c r="B37" s="4060">
        <v>6941.6379999999999</v>
      </c>
      <c r="C37" s="4060">
        <v>4490.9120000000003</v>
      </c>
      <c r="D37" s="4060">
        <v>2381.9340000000002</v>
      </c>
      <c r="E37" s="4060">
        <v>5.7270000000000003</v>
      </c>
      <c r="F37" s="4060">
        <v>45.177999999999997</v>
      </c>
      <c r="G37" s="4060">
        <v>9.0850000000000009</v>
      </c>
      <c r="H37" s="4060">
        <v>8.8019999999999996</v>
      </c>
      <c r="I37" s="4060"/>
      <c r="J37" s="4058"/>
      <c r="K37" s="4057"/>
      <c r="L37" s="4056"/>
      <c r="M37" s="4056"/>
      <c r="N37" s="4056"/>
      <c r="O37" s="4056"/>
      <c r="P37" s="4056"/>
      <c r="Q37" s="4056"/>
      <c r="R37" s="4056"/>
    </row>
    <row r="38" spans="1:18">
      <c r="A38" s="3132">
        <v>2020</v>
      </c>
      <c r="B38" s="4057">
        <v>4237.5129999999999</v>
      </c>
      <c r="C38" s="4057">
        <v>3073.982</v>
      </c>
      <c r="D38" s="4057">
        <v>1135.402</v>
      </c>
      <c r="E38" s="4057">
        <v>1.5680000000000001</v>
      </c>
      <c r="F38" s="4057">
        <v>21.873000000000001</v>
      </c>
      <c r="G38" s="4057">
        <v>3.2469999999999999</v>
      </c>
      <c r="H38" s="4057">
        <v>1.4410000000000001</v>
      </c>
      <c r="I38" s="4057"/>
      <c r="J38" s="4056">
        <f>SUM(D38:I38)-C38</f>
        <v>-1910.4509999999998</v>
      </c>
      <c r="K38" s="4057"/>
      <c r="L38" s="4056"/>
      <c r="M38" s="4056"/>
      <c r="N38" s="4056"/>
      <c r="O38" s="4056"/>
      <c r="P38" s="4056"/>
      <c r="Q38" s="4056"/>
      <c r="R38" s="4056"/>
    </row>
    <row r="39" spans="1:18">
      <c r="A39" s="3132">
        <v>2021</v>
      </c>
      <c r="B39" s="4057">
        <v>4941.8760000000002</v>
      </c>
      <c r="C39" s="4057">
        <v>3554.9659999999999</v>
      </c>
      <c r="D39" s="4057">
        <v>1350.098</v>
      </c>
      <c r="E39" s="4057">
        <v>0.996</v>
      </c>
      <c r="F39" s="4057">
        <v>29.908999999999999</v>
      </c>
      <c r="G39" s="4057">
        <v>3.722</v>
      </c>
      <c r="H39" s="4057">
        <v>2.1850000000000001</v>
      </c>
      <c r="I39" s="4057"/>
      <c r="J39" s="4058"/>
      <c r="K39" s="4057"/>
      <c r="L39" s="4056"/>
      <c r="M39" s="4056"/>
      <c r="N39" s="4056"/>
      <c r="O39" s="4056"/>
      <c r="P39" s="4056"/>
      <c r="Q39" s="4056"/>
      <c r="R39" s="4056"/>
    </row>
    <row r="40" spans="1:18">
      <c r="A40" s="3136">
        <v>2022</v>
      </c>
      <c r="B40" s="4937">
        <v>6763.85</v>
      </c>
      <c r="C40" s="4937">
        <v>4120.9690000000001</v>
      </c>
      <c r="D40" s="4937">
        <v>2557.3969999999999</v>
      </c>
      <c r="E40" s="4937">
        <v>4.6230000000000002</v>
      </c>
      <c r="F40" s="4937">
        <v>66.213999999999999</v>
      </c>
      <c r="G40" s="4937">
        <v>9.4420000000000002</v>
      </c>
      <c r="H40" s="4937">
        <v>5.2050000000000001</v>
      </c>
      <c r="I40" s="4059"/>
      <c r="J40" s="4058"/>
      <c r="K40" s="4057"/>
      <c r="L40" s="4056"/>
      <c r="M40" s="4056"/>
      <c r="N40" s="4056"/>
      <c r="O40" s="4056"/>
      <c r="P40" s="4056"/>
      <c r="Q40" s="4056"/>
      <c r="R40" s="4056"/>
    </row>
    <row r="41" spans="1:18" ht="16.5" customHeight="1">
      <c r="A41" s="5970"/>
      <c r="B41" s="5970" t="s">
        <v>91</v>
      </c>
      <c r="C41" s="5970" t="s">
        <v>212</v>
      </c>
      <c r="D41" s="5068" t="s">
        <v>4966</v>
      </c>
      <c r="E41" s="5069"/>
      <c r="F41" s="5069"/>
      <c r="G41" s="5069"/>
      <c r="H41" s="5070"/>
      <c r="I41" s="304"/>
    </row>
    <row r="42" spans="1:18" ht="16.5" customHeight="1">
      <c r="A42" s="5972"/>
      <c r="B42" s="5972"/>
      <c r="C42" s="5972"/>
      <c r="D42" s="310" t="s">
        <v>3697</v>
      </c>
      <c r="E42" s="576" t="s">
        <v>3695</v>
      </c>
      <c r="F42" s="576" t="s">
        <v>3696</v>
      </c>
      <c r="G42" s="576" t="s">
        <v>4950</v>
      </c>
      <c r="H42" s="576" t="s">
        <v>4965</v>
      </c>
      <c r="I42" s="304"/>
    </row>
    <row r="43" spans="1:18" ht="16.5" customHeight="1">
      <c r="A43" s="5771" t="s">
        <v>406</v>
      </c>
      <c r="B43" s="5771"/>
      <c r="C43" s="5771"/>
      <c r="D43" s="5771"/>
      <c r="E43" s="5771"/>
      <c r="F43" s="5771"/>
      <c r="G43" s="5771"/>
      <c r="H43" s="5771"/>
      <c r="I43" s="4055"/>
    </row>
    <row r="44" spans="1:18" s="3210" customFormat="1" ht="10" customHeight="1">
      <c r="A44" s="6030" t="s">
        <v>4885</v>
      </c>
      <c r="B44" s="6030"/>
      <c r="C44" s="6030"/>
      <c r="D44" s="6030"/>
      <c r="E44" s="6030"/>
      <c r="F44" s="6030"/>
      <c r="G44" s="6030"/>
      <c r="H44" s="6030"/>
      <c r="I44" s="3616"/>
      <c r="J44" s="4054"/>
    </row>
    <row r="45" spans="1:18" ht="10" customHeight="1">
      <c r="A45" s="6030" t="s">
        <v>4884</v>
      </c>
      <c r="B45" s="6030"/>
      <c r="C45" s="6030"/>
      <c r="D45" s="6030"/>
      <c r="E45" s="6030"/>
      <c r="F45" s="6030"/>
      <c r="G45" s="6030"/>
      <c r="H45" s="6030"/>
      <c r="I45" s="3616"/>
    </row>
  </sheetData>
  <mergeCells count="14">
    <mergeCell ref="A45:H45"/>
    <mergeCell ref="A41:A42"/>
    <mergeCell ref="B41:B42"/>
    <mergeCell ref="C41:C42"/>
    <mergeCell ref="D41:H41"/>
    <mergeCell ref="A44:H44"/>
    <mergeCell ref="A43:H43"/>
    <mergeCell ref="A1:H1"/>
    <mergeCell ref="A2:H2"/>
    <mergeCell ref="A3:H3"/>
    <mergeCell ref="A5:A6"/>
    <mergeCell ref="B5:B6"/>
    <mergeCell ref="C5:C6"/>
    <mergeCell ref="D5:H5"/>
  </mergeCells>
  <conditionalFormatting sqref="B8:I34 K34:K40 B35:E38 F36:I38">
    <cfRule type="cellIs" dxfId="332" priority="2" operator="between">
      <formula>0.0000000000000001</formula>
      <formula>0.4999999999</formula>
    </cfRule>
  </conditionalFormatting>
  <conditionalFormatting sqref="B39:I40">
    <cfRule type="cellIs" dxfId="331"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834F2-3C29-40B9-BA34-069B62EA5511}">
  <sheetPr>
    <pageSetUpPr fitToPage="1"/>
  </sheetPr>
  <dimension ref="A1:X42"/>
  <sheetViews>
    <sheetView showGridLines="0" zoomScaleNormal="100" workbookViewId="0">
      <selection sqref="A1:XFD1048576"/>
    </sheetView>
  </sheetViews>
  <sheetFormatPr defaultColWidth="9.1796875" defaultRowHeight="10.5"/>
  <cols>
    <col min="1" max="1" width="20.7265625" style="3046" customWidth="1"/>
    <col min="2" max="8" width="10.7265625" style="3046" customWidth="1"/>
    <col min="9" max="16384" width="9.1796875" style="3046"/>
  </cols>
  <sheetData>
    <row r="1" spans="1:9" s="3070" customFormat="1" ht="20.149999999999999" customHeight="1">
      <c r="A1" s="5851" t="s">
        <v>4998</v>
      </c>
      <c r="B1" s="5851"/>
      <c r="C1" s="5851"/>
      <c r="D1" s="5851"/>
      <c r="E1" s="5851"/>
      <c r="F1" s="5851"/>
      <c r="G1" s="5851"/>
      <c r="H1" s="5851"/>
    </row>
    <row r="2" spans="1:9" s="3070" customFormat="1" ht="20.149999999999999" customHeight="1">
      <c r="A2" s="5852" t="s">
        <v>4997</v>
      </c>
      <c r="B2" s="5852"/>
      <c r="C2" s="5852"/>
      <c r="D2" s="5852"/>
      <c r="E2" s="5852"/>
      <c r="F2" s="5852"/>
      <c r="G2" s="5852"/>
      <c r="H2" s="5852"/>
    </row>
    <row r="3" spans="1:9" s="3070" customFormat="1" ht="10" customHeight="1">
      <c r="A3" s="3141" t="s">
        <v>4154</v>
      </c>
      <c r="B3" s="3139"/>
      <c r="C3" s="3139"/>
      <c r="D3" s="3139"/>
      <c r="E3" s="3139"/>
      <c r="F3" s="3139"/>
      <c r="G3" s="4087"/>
      <c r="H3" s="3177" t="s">
        <v>4969</v>
      </c>
    </row>
    <row r="4" spans="1:9" ht="19.5" customHeight="1">
      <c r="A4" s="6145"/>
      <c r="B4" s="6186" t="s">
        <v>4996</v>
      </c>
      <c r="C4" s="6187"/>
      <c r="D4" s="6187"/>
      <c r="E4" s="6187"/>
      <c r="F4" s="6187"/>
      <c r="G4" s="6187"/>
      <c r="H4" s="6188"/>
    </row>
    <row r="5" spans="1:9" ht="48" customHeight="1">
      <c r="A5" s="6146"/>
      <c r="B5" s="1762" t="s">
        <v>91</v>
      </c>
      <c r="C5" s="1762" t="s">
        <v>4995</v>
      </c>
      <c r="D5" s="4086" t="s">
        <v>4994</v>
      </c>
      <c r="E5" s="1762" t="s">
        <v>4993</v>
      </c>
      <c r="F5" s="1762" t="s">
        <v>21</v>
      </c>
      <c r="G5" s="1762" t="s">
        <v>4992</v>
      </c>
      <c r="H5" s="1762" t="s">
        <v>4991</v>
      </c>
    </row>
    <row r="6" spans="1:9" s="3053" customFormat="1">
      <c r="A6" s="3301">
        <v>2009</v>
      </c>
      <c r="B6" s="4085">
        <v>18048</v>
      </c>
      <c r="C6" s="4085">
        <v>9245.239581573649</v>
      </c>
      <c r="D6" s="4085">
        <v>6802</v>
      </c>
      <c r="E6" s="4085">
        <v>1554</v>
      </c>
      <c r="F6" s="4085">
        <v>54</v>
      </c>
      <c r="G6" s="4085">
        <v>126</v>
      </c>
      <c r="H6" s="4085">
        <v>267</v>
      </c>
    </row>
    <row r="7" spans="1:9" s="3053" customFormat="1">
      <c r="A7" s="3301">
        <v>2010</v>
      </c>
      <c r="B7" s="4079">
        <v>15373</v>
      </c>
      <c r="C7" s="4079">
        <v>7476</v>
      </c>
      <c r="D7" s="4079">
        <v>6026</v>
      </c>
      <c r="E7" s="4079">
        <v>1156</v>
      </c>
      <c r="F7" s="4079">
        <v>24</v>
      </c>
      <c r="G7" s="4079">
        <v>186</v>
      </c>
      <c r="H7" s="4079">
        <v>506</v>
      </c>
    </row>
    <row r="8" spans="1:9" s="3053" customFormat="1" ht="12.75" customHeight="1">
      <c r="A8" s="3301">
        <v>2011</v>
      </c>
      <c r="B8" s="4079">
        <v>15191</v>
      </c>
      <c r="C8" s="4079">
        <v>6927</v>
      </c>
      <c r="D8" s="4079">
        <v>6489</v>
      </c>
      <c r="E8" s="4079">
        <v>991</v>
      </c>
      <c r="F8" s="4079">
        <v>49</v>
      </c>
      <c r="G8" s="4079">
        <v>186</v>
      </c>
      <c r="H8" s="4079">
        <v>549</v>
      </c>
    </row>
    <row r="9" spans="1:9" s="3053" customFormat="1">
      <c r="A9" s="3301">
        <v>2012</v>
      </c>
      <c r="B9" s="4079">
        <v>17098</v>
      </c>
      <c r="C9" s="4079">
        <v>7201</v>
      </c>
      <c r="D9" s="4079">
        <v>7870</v>
      </c>
      <c r="E9" s="4079">
        <v>1236</v>
      </c>
      <c r="F9" s="4079">
        <v>55</v>
      </c>
      <c r="G9" s="4079">
        <v>198</v>
      </c>
      <c r="H9" s="4079">
        <v>538</v>
      </c>
    </row>
    <row r="10" spans="1:9" s="3053" customFormat="1">
      <c r="A10" s="3301">
        <v>2013</v>
      </c>
      <c r="B10" s="4079">
        <v>17861</v>
      </c>
      <c r="C10" s="4079">
        <v>7405</v>
      </c>
      <c r="D10" s="4079">
        <v>8370</v>
      </c>
      <c r="E10" s="4079">
        <v>1306</v>
      </c>
      <c r="F10" s="4079">
        <v>47</v>
      </c>
      <c r="G10" s="4079">
        <v>206</v>
      </c>
      <c r="H10" s="4079">
        <v>527</v>
      </c>
    </row>
    <row r="11" spans="1:9" s="3053" customFormat="1" ht="12.75" customHeight="1">
      <c r="A11" s="3301">
        <v>2014</v>
      </c>
      <c r="B11" s="3053">
        <v>17891</v>
      </c>
      <c r="C11" s="3053">
        <v>7262</v>
      </c>
      <c r="D11" s="3053">
        <v>8238</v>
      </c>
      <c r="E11" s="3053">
        <v>1549</v>
      </c>
      <c r="F11" s="3053">
        <v>60</v>
      </c>
      <c r="G11" s="3053">
        <v>236</v>
      </c>
      <c r="H11" s="3053">
        <v>547</v>
      </c>
    </row>
    <row r="12" spans="1:9" s="3053" customFormat="1">
      <c r="A12" s="3301">
        <v>2015</v>
      </c>
      <c r="B12" s="4082">
        <v>19147</v>
      </c>
      <c r="C12" s="4082">
        <v>8084</v>
      </c>
      <c r="D12" s="4082">
        <v>8594</v>
      </c>
      <c r="E12" s="4082">
        <v>1663</v>
      </c>
      <c r="F12" s="4084">
        <v>68</v>
      </c>
      <c r="G12" s="4083">
        <v>191</v>
      </c>
      <c r="H12" s="4083">
        <v>548</v>
      </c>
      <c r="I12" s="4077"/>
    </row>
    <row r="13" spans="1:9" s="3053" customFormat="1">
      <c r="A13" s="3301">
        <v>2016</v>
      </c>
      <c r="B13" s="4082">
        <v>20182</v>
      </c>
      <c r="C13" s="4082">
        <v>8837</v>
      </c>
      <c r="D13" s="4082">
        <v>8901</v>
      </c>
      <c r="E13" s="4082">
        <v>1650</v>
      </c>
      <c r="F13" s="4084">
        <v>39</v>
      </c>
      <c r="G13" s="4083">
        <v>227</v>
      </c>
      <c r="H13" s="4083">
        <v>528</v>
      </c>
      <c r="I13" s="4077"/>
    </row>
    <row r="14" spans="1:9" s="3053" customFormat="1">
      <c r="A14" s="3301">
        <v>2017</v>
      </c>
      <c r="B14" s="4082">
        <v>21188</v>
      </c>
      <c r="C14" s="4082">
        <v>9577</v>
      </c>
      <c r="D14" s="4082">
        <v>9326</v>
      </c>
      <c r="E14" s="4082">
        <v>1502</v>
      </c>
      <c r="F14" s="4084">
        <v>60</v>
      </c>
      <c r="G14" s="4083">
        <v>235</v>
      </c>
      <c r="H14" s="4083">
        <v>489</v>
      </c>
      <c r="I14" s="4077"/>
    </row>
    <row r="15" spans="1:9" s="3053" customFormat="1">
      <c r="A15" s="3301">
        <v>2018</v>
      </c>
      <c r="B15" s="4082">
        <v>22079</v>
      </c>
      <c r="C15" s="4082">
        <v>10263</v>
      </c>
      <c r="D15" s="4082">
        <v>9137</v>
      </c>
      <c r="E15" s="4082">
        <v>1832</v>
      </c>
      <c r="F15" s="4082">
        <v>40</v>
      </c>
      <c r="G15" s="4082">
        <v>215</v>
      </c>
      <c r="H15" s="4082">
        <v>592</v>
      </c>
      <c r="I15" s="3549"/>
    </row>
    <row r="16" spans="1:9" s="3053" customFormat="1">
      <c r="A16" s="3301">
        <v>2019</v>
      </c>
      <c r="B16" s="4057">
        <v>24463</v>
      </c>
      <c r="C16" s="4057">
        <v>12096</v>
      </c>
      <c r="D16" s="4057">
        <v>9245</v>
      </c>
      <c r="E16" s="4057">
        <v>2014</v>
      </c>
      <c r="F16" s="4057">
        <v>77</v>
      </c>
      <c r="G16" s="4057">
        <v>244</v>
      </c>
      <c r="H16" s="4057">
        <v>788</v>
      </c>
      <c r="I16" s="3549"/>
    </row>
    <row r="17" spans="1:24" s="3053" customFormat="1">
      <c r="A17" s="3301">
        <v>2020</v>
      </c>
      <c r="B17" s="4057">
        <v>14410</v>
      </c>
      <c r="C17" s="4057">
        <v>7794</v>
      </c>
      <c r="D17" s="4057">
        <v>4873</v>
      </c>
      <c r="E17" s="4057">
        <v>1017</v>
      </c>
      <c r="F17" s="4057">
        <v>38</v>
      </c>
      <c r="G17" s="4057">
        <v>63</v>
      </c>
      <c r="H17" s="4057">
        <v>625</v>
      </c>
      <c r="I17" s="3549"/>
    </row>
    <row r="18" spans="1:24" s="3053" customFormat="1">
      <c r="A18" s="3301">
        <v>2021</v>
      </c>
      <c r="B18" s="4057">
        <v>17518</v>
      </c>
      <c r="C18" s="4057">
        <v>9203</v>
      </c>
      <c r="D18" s="4057">
        <v>6440</v>
      </c>
      <c r="E18" s="4057">
        <v>989</v>
      </c>
      <c r="F18" s="4081">
        <v>36</v>
      </c>
      <c r="G18" s="4080">
        <v>85</v>
      </c>
      <c r="H18" s="4079">
        <v>765</v>
      </c>
      <c r="I18" s="3549"/>
    </row>
    <row r="19" spans="1:24" s="3053" customFormat="1">
      <c r="A19" s="3322">
        <v>2022</v>
      </c>
      <c r="C19" s="4077"/>
      <c r="I19" s="3549"/>
    </row>
    <row r="20" spans="1:24" s="3058" customFormat="1">
      <c r="A20" s="4078" t="s">
        <v>3757</v>
      </c>
      <c r="B20" s="4076">
        <v>22627</v>
      </c>
      <c r="C20" s="4076">
        <v>11386</v>
      </c>
      <c r="D20" s="4076">
        <v>8570</v>
      </c>
      <c r="E20" s="4076">
        <v>1623</v>
      </c>
      <c r="F20" s="4075">
        <v>38</v>
      </c>
      <c r="G20" s="4074">
        <v>211</v>
      </c>
      <c r="H20" s="4073">
        <v>765</v>
      </c>
      <c r="I20" s="4077"/>
      <c r="J20" s="3053"/>
      <c r="K20" s="3053"/>
      <c r="L20" s="3053"/>
      <c r="M20" s="3053"/>
      <c r="N20" s="3053"/>
      <c r="O20" s="3053"/>
      <c r="P20" s="3053"/>
      <c r="Q20" s="3053"/>
      <c r="R20" s="3053"/>
      <c r="S20" s="3053"/>
      <c r="T20" s="3053"/>
      <c r="U20" s="3053"/>
      <c r="V20" s="3053"/>
      <c r="W20" s="3053"/>
      <c r="X20" s="3053"/>
    </row>
    <row r="21" spans="1:24" s="3058" customFormat="1">
      <c r="A21" s="3229" t="s">
        <v>4990</v>
      </c>
      <c r="B21" s="4076">
        <v>1373</v>
      </c>
      <c r="C21" s="4076">
        <v>470</v>
      </c>
      <c r="D21" s="4076">
        <v>694</v>
      </c>
      <c r="E21" s="4076">
        <v>125</v>
      </c>
      <c r="F21" s="4075" t="s">
        <v>218</v>
      </c>
      <c r="G21" s="4075" t="s">
        <v>218</v>
      </c>
      <c r="H21" s="4073">
        <v>78</v>
      </c>
      <c r="I21" s="3549"/>
      <c r="J21" s="3053"/>
      <c r="K21" s="3053"/>
      <c r="L21" s="3053"/>
      <c r="M21" s="3053"/>
      <c r="N21" s="3053"/>
      <c r="O21" s="3053"/>
      <c r="P21" s="3053"/>
      <c r="Q21" s="3053"/>
      <c r="R21" s="3053"/>
      <c r="S21" s="3053"/>
      <c r="T21" s="3053"/>
      <c r="U21" s="3053"/>
      <c r="V21" s="3053"/>
      <c r="W21" s="3053"/>
      <c r="X21" s="3053"/>
    </row>
    <row r="22" spans="1:24" s="3058" customFormat="1">
      <c r="A22" s="3229" t="s">
        <v>4989</v>
      </c>
      <c r="B22" s="4076">
        <v>1538</v>
      </c>
      <c r="C22" s="4076">
        <v>594</v>
      </c>
      <c r="D22" s="4076">
        <v>730</v>
      </c>
      <c r="E22" s="4076">
        <v>122</v>
      </c>
      <c r="F22" s="4075" t="s">
        <v>218</v>
      </c>
      <c r="G22" s="4075" t="s">
        <v>218</v>
      </c>
      <c r="H22" s="4073">
        <v>78</v>
      </c>
      <c r="I22" s="3549"/>
      <c r="J22" s="3053"/>
      <c r="K22" s="3053"/>
      <c r="L22" s="3053"/>
      <c r="M22" s="3053"/>
      <c r="N22" s="3053"/>
      <c r="O22" s="3053"/>
      <c r="P22" s="3053"/>
      <c r="Q22" s="3053"/>
      <c r="R22" s="3053"/>
      <c r="S22" s="3053"/>
      <c r="T22" s="3053"/>
      <c r="U22" s="3053"/>
      <c r="V22" s="3053"/>
      <c r="W22" s="3053"/>
      <c r="X22" s="3053"/>
    </row>
    <row r="23" spans="1:24" s="3058" customFormat="1">
      <c r="A23" s="3229" t="s">
        <v>4988</v>
      </c>
      <c r="B23" s="4076">
        <v>1431</v>
      </c>
      <c r="C23" s="4076">
        <v>589</v>
      </c>
      <c r="D23" s="4076">
        <v>618</v>
      </c>
      <c r="E23" s="4076">
        <v>148</v>
      </c>
      <c r="F23" s="4075" t="s">
        <v>218</v>
      </c>
      <c r="G23" s="4075" t="s">
        <v>218</v>
      </c>
      <c r="H23" s="4073">
        <v>64</v>
      </c>
      <c r="I23" s="3549"/>
      <c r="J23" s="3053"/>
      <c r="K23" s="3053"/>
      <c r="L23" s="3053"/>
      <c r="M23" s="3053"/>
      <c r="N23" s="3053"/>
      <c r="O23" s="3053"/>
      <c r="P23" s="3053"/>
      <c r="Q23" s="3053"/>
      <c r="R23" s="3053"/>
      <c r="S23" s="3053"/>
      <c r="T23" s="3053"/>
      <c r="U23" s="3053"/>
      <c r="V23" s="3053"/>
      <c r="W23" s="3053"/>
      <c r="X23" s="3053"/>
    </row>
    <row r="24" spans="1:24" s="3058" customFormat="1">
      <c r="A24" s="3229" t="s">
        <v>4987</v>
      </c>
      <c r="B24" s="4076">
        <v>1972</v>
      </c>
      <c r="C24" s="4076">
        <v>872</v>
      </c>
      <c r="D24" s="4076">
        <v>856</v>
      </c>
      <c r="E24" s="4076">
        <v>138</v>
      </c>
      <c r="F24" s="4075" t="s">
        <v>218</v>
      </c>
      <c r="G24" s="4075" t="s">
        <v>218</v>
      </c>
      <c r="H24" s="4073">
        <v>69</v>
      </c>
      <c r="I24" s="3549"/>
      <c r="J24" s="3053"/>
      <c r="K24" s="3053"/>
      <c r="L24" s="3053"/>
      <c r="M24" s="3053"/>
      <c r="N24" s="3053"/>
      <c r="O24" s="3053"/>
      <c r="P24" s="3053"/>
      <c r="Q24" s="3053"/>
      <c r="R24" s="3053"/>
      <c r="S24" s="3053"/>
      <c r="T24" s="3053"/>
      <c r="U24" s="3053"/>
      <c r="V24" s="3053"/>
      <c r="W24" s="3053"/>
      <c r="X24" s="3053"/>
    </row>
    <row r="25" spans="1:24" s="3058" customFormat="1">
      <c r="A25" s="3229" t="s">
        <v>4986</v>
      </c>
      <c r="B25" s="4076">
        <v>1456</v>
      </c>
      <c r="C25" s="4076">
        <v>582</v>
      </c>
      <c r="D25" s="4076">
        <v>605</v>
      </c>
      <c r="E25" s="4076">
        <v>173</v>
      </c>
      <c r="F25" s="4075" t="s">
        <v>218</v>
      </c>
      <c r="G25" s="4075" t="s">
        <v>218</v>
      </c>
      <c r="H25" s="4073">
        <v>72</v>
      </c>
      <c r="I25" s="3549"/>
      <c r="J25" s="3053"/>
      <c r="K25" s="3053"/>
      <c r="L25" s="3053"/>
      <c r="M25" s="3053"/>
      <c r="N25" s="3053"/>
      <c r="O25" s="3053"/>
      <c r="P25" s="3053"/>
      <c r="Q25" s="3053"/>
      <c r="R25" s="3053"/>
      <c r="S25" s="3053"/>
      <c r="T25" s="3053"/>
      <c r="U25" s="3053"/>
      <c r="V25" s="3053"/>
      <c r="W25" s="3053"/>
      <c r="X25" s="3053"/>
    </row>
    <row r="26" spans="1:24" s="3058" customFormat="1">
      <c r="A26" s="3229" t="s">
        <v>4985</v>
      </c>
      <c r="B26" s="4076">
        <v>1901</v>
      </c>
      <c r="C26" s="4076">
        <v>1052</v>
      </c>
      <c r="D26" s="4076">
        <v>610</v>
      </c>
      <c r="E26" s="4076">
        <v>155</v>
      </c>
      <c r="F26" s="4075" t="s">
        <v>218</v>
      </c>
      <c r="G26" s="4075" t="s">
        <v>218</v>
      </c>
      <c r="H26" s="4073">
        <v>64</v>
      </c>
      <c r="I26" s="3549"/>
      <c r="J26" s="3053"/>
      <c r="K26" s="3053"/>
      <c r="L26" s="3053"/>
      <c r="M26" s="3053"/>
      <c r="N26" s="3053"/>
      <c r="O26" s="3053"/>
      <c r="P26" s="3053"/>
      <c r="Q26" s="3053"/>
      <c r="R26" s="3053"/>
      <c r="S26" s="3053"/>
      <c r="T26" s="3053"/>
      <c r="U26" s="3053"/>
      <c r="V26" s="3053"/>
      <c r="W26" s="3053"/>
      <c r="X26" s="3053"/>
    </row>
    <row r="27" spans="1:24" s="3058" customFormat="1">
      <c r="A27" s="3229" t="s">
        <v>4984</v>
      </c>
      <c r="B27" s="4076">
        <v>2565</v>
      </c>
      <c r="C27" s="4076">
        <v>1710</v>
      </c>
      <c r="D27" s="4076">
        <v>676</v>
      </c>
      <c r="E27" s="4076">
        <v>117</v>
      </c>
      <c r="F27" s="4075" t="s">
        <v>218</v>
      </c>
      <c r="G27" s="4075" t="s">
        <v>218</v>
      </c>
      <c r="H27" s="4073">
        <v>46</v>
      </c>
      <c r="I27" s="3549"/>
      <c r="J27" s="3053"/>
      <c r="K27" s="3053"/>
      <c r="L27" s="3053"/>
      <c r="M27" s="3053"/>
      <c r="N27" s="3053"/>
      <c r="O27" s="3053"/>
      <c r="P27" s="3053"/>
      <c r="Q27" s="3053"/>
      <c r="R27" s="3053"/>
      <c r="S27" s="3053"/>
      <c r="T27" s="3053"/>
      <c r="U27" s="3053"/>
      <c r="V27" s="3053"/>
      <c r="W27" s="3053"/>
      <c r="X27" s="3053"/>
    </row>
    <row r="28" spans="1:24" s="3058" customFormat="1">
      <c r="A28" s="3229" t="s">
        <v>4983</v>
      </c>
      <c r="B28" s="4076">
        <v>3614</v>
      </c>
      <c r="C28" s="4076">
        <v>2600</v>
      </c>
      <c r="D28" s="4076">
        <v>848</v>
      </c>
      <c r="E28" s="4076">
        <v>77</v>
      </c>
      <c r="F28" s="4075" t="s">
        <v>218</v>
      </c>
      <c r="G28" s="4075" t="s">
        <v>218</v>
      </c>
      <c r="H28" s="4073">
        <v>50</v>
      </c>
      <c r="I28" s="3549"/>
      <c r="J28" s="3053"/>
      <c r="K28" s="3053"/>
      <c r="L28" s="3053"/>
      <c r="M28" s="3053"/>
      <c r="N28" s="3053"/>
      <c r="O28" s="3053"/>
      <c r="P28" s="3053"/>
      <c r="Q28" s="3053"/>
      <c r="R28" s="3053"/>
      <c r="S28" s="3053"/>
      <c r="T28" s="3053"/>
      <c r="U28" s="3053"/>
      <c r="V28" s="3053"/>
      <c r="W28" s="3053"/>
      <c r="X28" s="3053"/>
    </row>
    <row r="29" spans="1:24" s="3058" customFormat="1">
      <c r="A29" s="3229" t="s">
        <v>4982</v>
      </c>
      <c r="B29" s="4076">
        <v>1778</v>
      </c>
      <c r="C29" s="4076">
        <v>996</v>
      </c>
      <c r="D29" s="4076">
        <v>592</v>
      </c>
      <c r="E29" s="4076">
        <v>127</v>
      </c>
      <c r="F29" s="4075" t="s">
        <v>218</v>
      </c>
      <c r="G29" s="4075" t="s">
        <v>218</v>
      </c>
      <c r="H29" s="4073">
        <v>43</v>
      </c>
      <c r="I29" s="3549"/>
      <c r="J29" s="3053"/>
      <c r="K29" s="3053"/>
      <c r="L29" s="3053"/>
      <c r="M29" s="3053"/>
      <c r="N29" s="3053"/>
      <c r="O29" s="3053"/>
      <c r="P29" s="3053"/>
      <c r="Q29" s="3053"/>
      <c r="R29" s="3053"/>
      <c r="S29" s="3053"/>
      <c r="T29" s="3053"/>
      <c r="U29" s="3053"/>
      <c r="V29" s="3053"/>
      <c r="W29" s="3053"/>
      <c r="X29" s="3053"/>
    </row>
    <row r="30" spans="1:24" s="3053" customFormat="1">
      <c r="A30" s="3229" t="s">
        <v>4981</v>
      </c>
      <c r="B30" s="4076">
        <v>1270</v>
      </c>
      <c r="C30" s="4076">
        <v>523</v>
      </c>
      <c r="D30" s="4076">
        <v>523</v>
      </c>
      <c r="E30" s="4076">
        <v>136</v>
      </c>
      <c r="F30" s="4075" t="s">
        <v>218</v>
      </c>
      <c r="G30" s="4075" t="s">
        <v>218</v>
      </c>
      <c r="H30" s="4073">
        <v>61</v>
      </c>
      <c r="I30" s="3549"/>
    </row>
    <row r="31" spans="1:24" s="3053" customFormat="1">
      <c r="A31" s="3229" t="s">
        <v>4980</v>
      </c>
      <c r="B31" s="4076">
        <v>1350</v>
      </c>
      <c r="C31" s="4076">
        <v>540</v>
      </c>
      <c r="D31" s="4076">
        <v>543</v>
      </c>
      <c r="E31" s="4076">
        <v>190</v>
      </c>
      <c r="F31" s="4075" t="s">
        <v>218</v>
      </c>
      <c r="G31" s="4075" t="s">
        <v>218</v>
      </c>
      <c r="H31" s="4073">
        <v>57</v>
      </c>
      <c r="I31" s="3549"/>
    </row>
    <row r="32" spans="1:24" s="3053" customFormat="1">
      <c r="A32" s="3229" t="s">
        <v>4979</v>
      </c>
      <c r="B32" s="4076">
        <v>2381</v>
      </c>
      <c r="C32" s="4076">
        <v>857</v>
      </c>
      <c r="D32" s="4076">
        <v>1275</v>
      </c>
      <c r="E32" s="4076">
        <v>115</v>
      </c>
      <c r="F32" s="4075" t="s">
        <v>218</v>
      </c>
      <c r="G32" s="4075" t="s">
        <v>218</v>
      </c>
      <c r="H32" s="4073">
        <v>117</v>
      </c>
      <c r="I32" s="3549"/>
    </row>
    <row r="33" spans="1:8" ht="19.5" customHeight="1">
      <c r="A33" s="6145"/>
      <c r="B33" s="6186" t="s">
        <v>4978</v>
      </c>
      <c r="C33" s="6187"/>
      <c r="D33" s="6187"/>
      <c r="E33" s="6187"/>
      <c r="F33" s="6187"/>
      <c r="G33" s="6187"/>
      <c r="H33" s="6188"/>
    </row>
    <row r="34" spans="1:8" ht="48" customHeight="1">
      <c r="A34" s="6146"/>
      <c r="B34" s="1762" t="s">
        <v>91</v>
      </c>
      <c r="C34" s="1762" t="s">
        <v>4977</v>
      </c>
      <c r="D34" s="1762" t="s">
        <v>4976</v>
      </c>
      <c r="E34" s="1762" t="s">
        <v>4975</v>
      </c>
      <c r="F34" s="1762" t="s">
        <v>23</v>
      </c>
      <c r="G34" s="1762" t="s">
        <v>4974</v>
      </c>
      <c r="H34" s="1762" t="s">
        <v>4973</v>
      </c>
    </row>
    <row r="35" spans="1:8">
      <c r="A35" s="6157" t="s">
        <v>406</v>
      </c>
      <c r="B35" s="6157"/>
      <c r="C35" s="6157"/>
      <c r="D35" s="6157"/>
      <c r="E35" s="6157"/>
      <c r="F35" s="6157"/>
      <c r="G35" s="6157"/>
      <c r="H35" s="6157"/>
    </row>
    <row r="36" spans="1:8" ht="10" customHeight="1">
      <c r="A36" s="6030" t="s">
        <v>4885</v>
      </c>
      <c r="B36" s="6030"/>
      <c r="C36" s="6030"/>
      <c r="D36" s="6030"/>
      <c r="E36" s="6030"/>
      <c r="F36" s="6030"/>
      <c r="G36" s="6030"/>
      <c r="H36" s="6030"/>
    </row>
    <row r="37" spans="1:8" ht="10" customHeight="1">
      <c r="A37" s="6030" t="s">
        <v>4884</v>
      </c>
      <c r="B37" s="6030"/>
      <c r="C37" s="6030"/>
      <c r="D37" s="6030"/>
      <c r="E37" s="6030"/>
      <c r="F37" s="6030"/>
      <c r="G37" s="6030"/>
      <c r="H37" s="6030"/>
    </row>
    <row r="38" spans="1:8" ht="10" customHeight="1">
      <c r="A38" s="3616"/>
      <c r="B38" s="3616"/>
      <c r="C38" s="3616"/>
      <c r="D38" s="3616"/>
      <c r="E38" s="3616"/>
      <c r="F38" s="3616"/>
      <c r="G38" s="3616"/>
      <c r="H38" s="3616"/>
    </row>
    <row r="39" spans="1:8" ht="10" customHeight="1">
      <c r="A39" s="3182" t="s">
        <v>403</v>
      </c>
      <c r="B39" s="4072"/>
      <c r="C39" s="4072"/>
      <c r="D39" s="4072"/>
      <c r="E39" s="4072"/>
      <c r="F39" s="4072"/>
      <c r="G39" s="4072"/>
      <c r="H39" s="4072"/>
    </row>
    <row r="40" spans="1:8" ht="10" customHeight="1">
      <c r="A40" s="3967" t="s">
        <v>4972</v>
      </c>
      <c r="B40" s="3053"/>
      <c r="C40" s="3053"/>
      <c r="D40" s="3053"/>
      <c r="E40" s="3053"/>
      <c r="F40" s="3053"/>
      <c r="G40" s="3053"/>
      <c r="H40" s="3053"/>
    </row>
    <row r="41" spans="1:8">
      <c r="A41" s="3967"/>
    </row>
    <row r="42" spans="1:8">
      <c r="A42" s="3967"/>
    </row>
  </sheetData>
  <mergeCells count="9">
    <mergeCell ref="A35:H35"/>
    <mergeCell ref="A36:H36"/>
    <mergeCell ref="A37:H37"/>
    <mergeCell ref="A1:H1"/>
    <mergeCell ref="A2:H2"/>
    <mergeCell ref="A4:A5"/>
    <mergeCell ref="B4:H4"/>
    <mergeCell ref="A33:A34"/>
    <mergeCell ref="B33:H33"/>
  </mergeCells>
  <conditionalFormatting sqref="B12:H18">
    <cfRule type="cellIs" dxfId="330" priority="68" stopIfTrue="1" operator="between">
      <formula>0.00001</formula>
      <formula>0.049999</formula>
    </cfRule>
    <cfRule type="cellIs" dxfId="329" priority="67" stopIfTrue="1" operator="between">
      <formula>0.00001</formula>
      <formula>0.05</formula>
    </cfRule>
  </conditionalFormatting>
  <conditionalFormatting sqref="B20:H32">
    <cfRule type="cellIs" dxfId="328" priority="134" stopIfTrue="1" operator="between">
      <formula>0.00001</formula>
      <formula>0.049999</formula>
    </cfRule>
    <cfRule type="cellIs" dxfId="327" priority="133" stopIfTrue="1" operator="between">
      <formula>0.00001</formula>
      <formula>0.05</formula>
    </cfRule>
  </conditionalFormatting>
  <conditionalFormatting sqref="F23">
    <cfRule type="cellIs" dxfId="326" priority="132" stopIfTrue="1" operator="between">
      <formula>0.00001</formula>
      <formula>0.049999</formula>
    </cfRule>
    <cfRule type="cellIs" dxfId="325" priority="131" stopIfTrue="1" operator="between">
      <formula>0.00001</formula>
      <formula>0.05</formula>
    </cfRule>
    <cfRule type="cellIs" dxfId="324" priority="130" stopIfTrue="1" operator="between">
      <formula>0.00001</formula>
      <formula>0.049999</formula>
    </cfRule>
    <cfRule type="cellIs" dxfId="323" priority="129" stopIfTrue="1" operator="between">
      <formula>0.00001</formula>
      <formula>0.05</formula>
    </cfRule>
  </conditionalFormatting>
  <conditionalFormatting sqref="F23:F24">
    <cfRule type="cellIs" dxfId="322" priority="128" stopIfTrue="1" operator="between">
      <formula>0.00001</formula>
      <formula>0.049999</formula>
    </cfRule>
    <cfRule type="cellIs" dxfId="321" priority="127" stopIfTrue="1" operator="between">
      <formula>0.00001</formula>
      <formula>0.05</formula>
    </cfRule>
  </conditionalFormatting>
  <conditionalFormatting sqref="F24">
    <cfRule type="cellIs" dxfId="320" priority="126" stopIfTrue="1" operator="between">
      <formula>0.00001</formula>
      <formula>0.049999</formula>
    </cfRule>
    <cfRule type="cellIs" dxfId="319" priority="125" stopIfTrue="1" operator="between">
      <formula>0.00001</formula>
      <formula>0.05</formula>
    </cfRule>
  </conditionalFormatting>
  <conditionalFormatting sqref="F24:F25">
    <cfRule type="cellIs" dxfId="318" priority="124" stopIfTrue="1" operator="between">
      <formula>0.00001</formula>
      <formula>0.049999</formula>
    </cfRule>
    <cfRule type="cellIs" dxfId="317" priority="123" stopIfTrue="1" operator="between">
      <formula>0.00001</formula>
      <formula>0.05</formula>
    </cfRule>
  </conditionalFormatting>
  <conditionalFormatting sqref="F25">
    <cfRule type="cellIs" dxfId="316" priority="121" stopIfTrue="1" operator="between">
      <formula>0.00001</formula>
      <formula>0.05</formula>
    </cfRule>
    <cfRule type="cellIs" dxfId="315" priority="122" stopIfTrue="1" operator="between">
      <formula>0.00001</formula>
      <formula>0.049999</formula>
    </cfRule>
  </conditionalFormatting>
  <conditionalFormatting sqref="F25:F26">
    <cfRule type="cellIs" dxfId="314" priority="119" stopIfTrue="1" operator="between">
      <formula>0.00001</formula>
      <formula>0.05</formula>
    </cfRule>
    <cfRule type="cellIs" dxfId="313" priority="120" stopIfTrue="1" operator="between">
      <formula>0.00001</formula>
      <formula>0.049999</formula>
    </cfRule>
  </conditionalFormatting>
  <conditionalFormatting sqref="F26">
    <cfRule type="cellIs" dxfId="312" priority="117" stopIfTrue="1" operator="between">
      <formula>0.00001</formula>
      <formula>0.05</formula>
    </cfRule>
    <cfRule type="cellIs" dxfId="311" priority="118" stopIfTrue="1" operator="between">
      <formula>0.00001</formula>
      <formula>0.049999</formula>
    </cfRule>
  </conditionalFormatting>
  <conditionalFormatting sqref="F26:F27">
    <cfRule type="cellIs" dxfId="310" priority="115" stopIfTrue="1" operator="between">
      <formula>0.00001</formula>
      <formula>0.05</formula>
    </cfRule>
    <cfRule type="cellIs" dxfId="309" priority="116" stopIfTrue="1" operator="between">
      <formula>0.00001</formula>
      <formula>0.049999</formula>
    </cfRule>
  </conditionalFormatting>
  <conditionalFormatting sqref="F27">
    <cfRule type="cellIs" dxfId="308" priority="113" stopIfTrue="1" operator="between">
      <formula>0.00001</formula>
      <formula>0.05</formula>
    </cfRule>
    <cfRule type="cellIs" dxfId="307" priority="114" stopIfTrue="1" operator="between">
      <formula>0.00001</formula>
      <formula>0.049999</formula>
    </cfRule>
  </conditionalFormatting>
  <conditionalFormatting sqref="F29">
    <cfRule type="cellIs" dxfId="306" priority="111" stopIfTrue="1" operator="between">
      <formula>0.00001</formula>
      <formula>0.05</formula>
    </cfRule>
    <cfRule type="cellIs" dxfId="305" priority="109" stopIfTrue="1" operator="between">
      <formula>0.00001</formula>
      <formula>0.05</formula>
    </cfRule>
    <cfRule type="cellIs" dxfId="304" priority="110" stopIfTrue="1" operator="between">
      <formula>0.00001</formula>
      <formula>0.049999</formula>
    </cfRule>
    <cfRule type="cellIs" dxfId="303" priority="112" stopIfTrue="1" operator="between">
      <formula>0.00001</formula>
      <formula>0.049999</formula>
    </cfRule>
  </conditionalFormatting>
  <conditionalFormatting sqref="F29:F30">
    <cfRule type="cellIs" dxfId="302" priority="108" stopIfTrue="1" operator="between">
      <formula>0.00001</formula>
      <formula>0.049999</formula>
    </cfRule>
    <cfRule type="cellIs" dxfId="301" priority="107" stopIfTrue="1" operator="between">
      <formula>0.00001</formula>
      <formula>0.05</formula>
    </cfRule>
  </conditionalFormatting>
  <conditionalFormatting sqref="F30">
    <cfRule type="cellIs" dxfId="300" priority="106" stopIfTrue="1" operator="between">
      <formula>0.00001</formula>
      <formula>0.049999</formula>
    </cfRule>
    <cfRule type="cellIs" dxfId="299" priority="105" stopIfTrue="1" operator="between">
      <formula>0.00001</formula>
      <formula>0.05</formula>
    </cfRule>
  </conditionalFormatting>
  <conditionalFormatting sqref="F30:F32">
    <cfRule type="cellIs" dxfId="298" priority="73" stopIfTrue="1" operator="between">
      <formula>0.00001</formula>
      <formula>0.05</formula>
    </cfRule>
    <cfRule type="cellIs" dxfId="297" priority="74" stopIfTrue="1" operator="between">
      <formula>0.00001</formula>
      <formula>0.049999</formula>
    </cfRule>
  </conditionalFormatting>
  <conditionalFormatting sqref="F31">
    <cfRule type="cellIs" dxfId="296" priority="70" stopIfTrue="1" operator="between">
      <formula>0.00001</formula>
      <formula>0.049999</formula>
    </cfRule>
    <cfRule type="cellIs" dxfId="295" priority="69" stopIfTrue="1" operator="between">
      <formula>0.00001</formula>
      <formula>0.05</formula>
    </cfRule>
  </conditionalFormatting>
  <conditionalFormatting sqref="F32">
    <cfRule type="cellIs" dxfId="294" priority="102" stopIfTrue="1" operator="between">
      <formula>0.00001</formula>
      <formula>0.049999</formula>
    </cfRule>
    <cfRule type="cellIs" dxfId="293" priority="103" stopIfTrue="1" operator="between">
      <formula>0.00001</formula>
      <formula>0.05</formula>
    </cfRule>
    <cfRule type="cellIs" dxfId="292" priority="101" stopIfTrue="1" operator="between">
      <formula>0.00001</formula>
      <formula>0.05</formula>
    </cfRule>
    <cfRule type="cellIs" dxfId="291" priority="104" stopIfTrue="1" operator="between">
      <formula>0.00001</formula>
      <formula>0.049999</formula>
    </cfRule>
  </conditionalFormatting>
  <conditionalFormatting sqref="F27:G27">
    <cfRule type="cellIs" dxfId="290" priority="96" stopIfTrue="1" operator="between">
      <formula>0.00001</formula>
      <formula>0.049999</formula>
    </cfRule>
    <cfRule type="cellIs" dxfId="289" priority="95" stopIfTrue="1" operator="between">
      <formula>0.00001</formula>
      <formula>0.05</formula>
    </cfRule>
  </conditionalFormatting>
  <conditionalFormatting sqref="F31:G31">
    <cfRule type="cellIs" dxfId="288" priority="71" stopIfTrue="1" operator="between">
      <formula>0.00001</formula>
      <formula>0.05</formula>
    </cfRule>
    <cfRule type="cellIs" dxfId="287" priority="72" stopIfTrue="1" operator="between">
      <formula>0.00001</formula>
      <formula>0.049999</formula>
    </cfRule>
  </conditionalFormatting>
  <conditionalFormatting sqref="G23">
    <cfRule type="cellIs" dxfId="286" priority="75" stopIfTrue="1" operator="between">
      <formula>0.00001</formula>
      <formula>0.05</formula>
    </cfRule>
    <cfRule type="cellIs" dxfId="285" priority="77" stopIfTrue="1" operator="between">
      <formula>0.00001</formula>
      <formula>0.05</formula>
    </cfRule>
    <cfRule type="cellIs" dxfId="284" priority="78" stopIfTrue="1" operator="between">
      <formula>0.00001</formula>
      <formula>0.049999</formula>
    </cfRule>
    <cfRule type="cellIs" dxfId="283" priority="76" stopIfTrue="1" operator="between">
      <formula>0.00001</formula>
      <formula>0.049999</formula>
    </cfRule>
  </conditionalFormatting>
  <conditionalFormatting sqref="G23:G24">
    <cfRule type="cellIs" dxfId="282" priority="79" stopIfTrue="1" operator="between">
      <formula>0.00001</formula>
      <formula>0.05</formula>
    </cfRule>
    <cfRule type="cellIs" dxfId="281" priority="80" stopIfTrue="1" operator="between">
      <formula>0.00001</formula>
      <formula>0.049999</formula>
    </cfRule>
  </conditionalFormatting>
  <conditionalFormatting sqref="G24">
    <cfRule type="cellIs" dxfId="280" priority="81" stopIfTrue="1" operator="between">
      <formula>0.00001</formula>
      <formula>0.05</formula>
    </cfRule>
    <cfRule type="cellIs" dxfId="279" priority="82" stopIfTrue="1" operator="between">
      <formula>0.00001</formula>
      <formula>0.049999</formula>
    </cfRule>
  </conditionalFormatting>
  <conditionalFormatting sqref="G24:G25">
    <cfRule type="cellIs" dxfId="278" priority="83" stopIfTrue="1" operator="between">
      <formula>0.00001</formula>
      <formula>0.05</formula>
    </cfRule>
    <cfRule type="cellIs" dxfId="277" priority="84" stopIfTrue="1" operator="between">
      <formula>0.00001</formula>
      <formula>0.049999</formula>
    </cfRule>
  </conditionalFormatting>
  <conditionalFormatting sqref="G25">
    <cfRule type="cellIs" dxfId="276" priority="86" stopIfTrue="1" operator="between">
      <formula>0.00001</formula>
      <formula>0.049999</formula>
    </cfRule>
    <cfRule type="cellIs" dxfId="275" priority="85" stopIfTrue="1" operator="between">
      <formula>0.00001</formula>
      <formula>0.05</formula>
    </cfRule>
  </conditionalFormatting>
  <conditionalFormatting sqref="G25:G26">
    <cfRule type="cellIs" dxfId="274" priority="88" stopIfTrue="1" operator="between">
      <formula>0.00001</formula>
      <formula>0.049999</formula>
    </cfRule>
    <cfRule type="cellIs" dxfId="273" priority="87" stopIfTrue="1" operator="between">
      <formula>0.00001</formula>
      <formula>0.05</formula>
    </cfRule>
  </conditionalFormatting>
  <conditionalFormatting sqref="G26">
    <cfRule type="cellIs" dxfId="272" priority="89" stopIfTrue="1" operator="between">
      <formula>0.00001</formula>
      <formula>0.05</formula>
    </cfRule>
    <cfRule type="cellIs" dxfId="271" priority="90" stopIfTrue="1" operator="between">
      <formula>0.00001</formula>
      <formula>0.049999</formula>
    </cfRule>
  </conditionalFormatting>
  <conditionalFormatting sqref="G26:G27">
    <cfRule type="cellIs" dxfId="270" priority="91" stopIfTrue="1" operator="between">
      <formula>0.00001</formula>
      <formula>0.05</formula>
    </cfRule>
    <cfRule type="cellIs" dxfId="269" priority="92" stopIfTrue="1" operator="between">
      <formula>0.00001</formula>
      <formula>0.049999</formula>
    </cfRule>
  </conditionalFormatting>
  <conditionalFormatting sqref="G27">
    <cfRule type="cellIs" dxfId="268" priority="94" stopIfTrue="1" operator="between">
      <formula>0.00001</formula>
      <formula>0.049999</formula>
    </cfRule>
    <cfRule type="cellIs" dxfId="267" priority="93" stopIfTrue="1" operator="between">
      <formula>0.00001</formula>
      <formula>0.05</formula>
    </cfRule>
  </conditionalFormatting>
  <conditionalFormatting sqref="G31">
    <cfRule type="cellIs" dxfId="266" priority="100" stopIfTrue="1" operator="between">
      <formula>0.00001</formula>
      <formula>0.049999</formula>
    </cfRule>
    <cfRule type="cellIs" dxfId="265" priority="99" stopIfTrue="1" operator="between">
      <formula>0.00001</formula>
      <formula>0.05</formula>
    </cfRule>
    <cfRule type="cellIs" dxfId="264" priority="98" stopIfTrue="1" operator="between">
      <formula>0.00001</formula>
      <formula>0.049999</formula>
    </cfRule>
    <cfRule type="cellIs" dxfId="263" priority="97" stopIfTrue="1" operator="between">
      <formula>0.00001</formula>
      <formula>0.05</formula>
    </cfRule>
  </conditionalFormatting>
  <conditionalFormatting sqref="J20:P32">
    <cfRule type="cellIs" dxfId="262" priority="65" stopIfTrue="1" operator="between">
      <formula>0.00001</formula>
      <formula>0.05</formula>
    </cfRule>
    <cfRule type="cellIs" dxfId="261" priority="66" stopIfTrue="1" operator="between">
      <formula>0.00001</formula>
      <formula>0.049999</formula>
    </cfRule>
  </conditionalFormatting>
  <conditionalFormatting sqref="N23">
    <cfRule type="cellIs" dxfId="260" priority="62" stopIfTrue="1" operator="between">
      <formula>0.00001</formula>
      <formula>0.049999</formula>
    </cfRule>
    <cfRule type="cellIs" dxfId="259" priority="64" stopIfTrue="1" operator="between">
      <formula>0.00001</formula>
      <formula>0.049999</formula>
    </cfRule>
    <cfRule type="cellIs" dxfId="258" priority="63" stopIfTrue="1" operator="between">
      <formula>0.00001</formula>
      <formula>0.05</formula>
    </cfRule>
    <cfRule type="cellIs" dxfId="257" priority="61" stopIfTrue="1" operator="between">
      <formula>0.00001</formula>
      <formula>0.05</formula>
    </cfRule>
  </conditionalFormatting>
  <conditionalFormatting sqref="N23:N24">
    <cfRule type="cellIs" dxfId="256" priority="60" stopIfTrue="1" operator="between">
      <formula>0.00001</formula>
      <formula>0.049999</formula>
    </cfRule>
    <cfRule type="cellIs" dxfId="255" priority="59" stopIfTrue="1" operator="between">
      <formula>0.00001</formula>
      <formula>0.05</formula>
    </cfRule>
  </conditionalFormatting>
  <conditionalFormatting sqref="N24">
    <cfRule type="cellIs" dxfId="254" priority="57" stopIfTrue="1" operator="between">
      <formula>0.00001</formula>
      <formula>0.05</formula>
    </cfRule>
    <cfRule type="cellIs" dxfId="253" priority="58" stopIfTrue="1" operator="between">
      <formula>0.00001</formula>
      <formula>0.049999</formula>
    </cfRule>
  </conditionalFormatting>
  <conditionalFormatting sqref="N24:N25">
    <cfRule type="cellIs" dxfId="252" priority="55" stopIfTrue="1" operator="between">
      <formula>0.00001</formula>
      <formula>0.05</formula>
    </cfRule>
    <cfRule type="cellIs" dxfId="251" priority="56" stopIfTrue="1" operator="between">
      <formula>0.00001</formula>
      <formula>0.049999</formula>
    </cfRule>
  </conditionalFormatting>
  <conditionalFormatting sqref="N25">
    <cfRule type="cellIs" dxfId="250" priority="53" stopIfTrue="1" operator="between">
      <formula>0.00001</formula>
      <formula>0.05</formula>
    </cfRule>
    <cfRule type="cellIs" dxfId="249" priority="54" stopIfTrue="1" operator="between">
      <formula>0.00001</formula>
      <formula>0.049999</formula>
    </cfRule>
  </conditionalFormatting>
  <conditionalFormatting sqref="N25:N26">
    <cfRule type="cellIs" dxfId="248" priority="52" stopIfTrue="1" operator="between">
      <formula>0.00001</formula>
      <formula>0.049999</formula>
    </cfRule>
    <cfRule type="cellIs" dxfId="247" priority="51" stopIfTrue="1" operator="between">
      <formula>0.00001</formula>
      <formula>0.05</formula>
    </cfRule>
  </conditionalFormatting>
  <conditionalFormatting sqref="N26">
    <cfRule type="cellIs" dxfId="246" priority="49" stopIfTrue="1" operator="between">
      <formula>0.00001</formula>
      <formula>0.05</formula>
    </cfRule>
    <cfRule type="cellIs" dxfId="245" priority="50" stopIfTrue="1" operator="between">
      <formula>0.00001</formula>
      <formula>0.049999</formula>
    </cfRule>
  </conditionalFormatting>
  <conditionalFormatting sqref="N26:N27">
    <cfRule type="cellIs" dxfId="244" priority="48" stopIfTrue="1" operator="between">
      <formula>0.00001</formula>
      <formula>0.049999</formula>
    </cfRule>
    <cfRule type="cellIs" dxfId="243" priority="47" stopIfTrue="1" operator="between">
      <formula>0.00001</formula>
      <formula>0.05</formula>
    </cfRule>
  </conditionalFormatting>
  <conditionalFormatting sqref="N27">
    <cfRule type="cellIs" dxfId="242" priority="46" stopIfTrue="1" operator="between">
      <formula>0.00001</formula>
      <formula>0.049999</formula>
    </cfRule>
    <cfRule type="cellIs" dxfId="241" priority="45" stopIfTrue="1" operator="between">
      <formula>0.00001</formula>
      <formula>0.05</formula>
    </cfRule>
  </conditionalFormatting>
  <conditionalFormatting sqref="N29">
    <cfRule type="cellIs" dxfId="240" priority="44" stopIfTrue="1" operator="between">
      <formula>0.00001</formula>
      <formula>0.049999</formula>
    </cfRule>
    <cfRule type="cellIs" dxfId="239" priority="43" stopIfTrue="1" operator="between">
      <formula>0.00001</formula>
      <formula>0.05</formula>
    </cfRule>
    <cfRule type="cellIs" dxfId="238" priority="42" stopIfTrue="1" operator="between">
      <formula>0.00001</formula>
      <formula>0.049999</formula>
    </cfRule>
    <cfRule type="cellIs" dxfId="237" priority="41" stopIfTrue="1" operator="between">
      <formula>0.00001</formula>
      <formula>0.05</formula>
    </cfRule>
  </conditionalFormatting>
  <conditionalFormatting sqref="N29:N30">
    <cfRule type="cellIs" dxfId="236" priority="40" stopIfTrue="1" operator="between">
      <formula>0.00001</formula>
      <formula>0.049999</formula>
    </cfRule>
    <cfRule type="cellIs" dxfId="235" priority="39" stopIfTrue="1" operator="between">
      <formula>0.00001</formula>
      <formula>0.05</formula>
    </cfRule>
  </conditionalFormatting>
  <conditionalFormatting sqref="N30">
    <cfRule type="cellIs" dxfId="234" priority="38" stopIfTrue="1" operator="between">
      <formula>0.00001</formula>
      <formula>0.049999</formula>
    </cfRule>
    <cfRule type="cellIs" dxfId="233" priority="37" stopIfTrue="1" operator="between">
      <formula>0.00001</formula>
      <formula>0.05</formula>
    </cfRule>
  </conditionalFormatting>
  <conditionalFormatting sqref="N30:N32">
    <cfRule type="cellIs" dxfId="232" priority="5" stopIfTrue="1" operator="between">
      <formula>0.00001</formula>
      <formula>0.05</formula>
    </cfRule>
    <cfRule type="cellIs" dxfId="231" priority="6" stopIfTrue="1" operator="between">
      <formula>0.00001</formula>
      <formula>0.049999</formula>
    </cfRule>
  </conditionalFormatting>
  <conditionalFormatting sqref="N31">
    <cfRule type="cellIs" dxfId="230" priority="1" stopIfTrue="1" operator="between">
      <formula>0.00001</formula>
      <formula>0.05</formula>
    </cfRule>
    <cfRule type="cellIs" dxfId="229" priority="2" stopIfTrue="1" operator="between">
      <formula>0.00001</formula>
      <formula>0.049999</formula>
    </cfRule>
  </conditionalFormatting>
  <conditionalFormatting sqref="N32">
    <cfRule type="cellIs" dxfId="228" priority="36" stopIfTrue="1" operator="between">
      <formula>0.00001</formula>
      <formula>0.049999</formula>
    </cfRule>
    <cfRule type="cellIs" dxfId="227" priority="35" stopIfTrue="1" operator="between">
      <formula>0.00001</formula>
      <formula>0.05</formula>
    </cfRule>
    <cfRule type="cellIs" dxfId="226" priority="34" stopIfTrue="1" operator="between">
      <formula>0.00001</formula>
      <formula>0.049999</formula>
    </cfRule>
    <cfRule type="cellIs" dxfId="225" priority="33" stopIfTrue="1" operator="between">
      <formula>0.00001</formula>
      <formula>0.05</formula>
    </cfRule>
  </conditionalFormatting>
  <conditionalFormatting sqref="N27:O27">
    <cfRule type="cellIs" dxfId="224" priority="28" stopIfTrue="1" operator="between">
      <formula>0.00001</formula>
      <formula>0.049999</formula>
    </cfRule>
    <cfRule type="cellIs" dxfId="223" priority="27" stopIfTrue="1" operator="between">
      <formula>0.00001</formula>
      <formula>0.05</formula>
    </cfRule>
  </conditionalFormatting>
  <conditionalFormatting sqref="N31:O31">
    <cfRule type="cellIs" dxfId="222" priority="4" stopIfTrue="1" operator="between">
      <formula>0.00001</formula>
      <formula>0.049999</formula>
    </cfRule>
    <cfRule type="cellIs" dxfId="221" priority="3" stopIfTrue="1" operator="between">
      <formula>0.00001</formula>
      <formula>0.05</formula>
    </cfRule>
  </conditionalFormatting>
  <conditionalFormatting sqref="O23">
    <cfRule type="cellIs" dxfId="220" priority="8" stopIfTrue="1" operator="between">
      <formula>0.00001</formula>
      <formula>0.049999</formula>
    </cfRule>
    <cfRule type="cellIs" dxfId="219" priority="7" stopIfTrue="1" operator="between">
      <formula>0.00001</formula>
      <formula>0.05</formula>
    </cfRule>
    <cfRule type="cellIs" dxfId="218" priority="10" stopIfTrue="1" operator="between">
      <formula>0.00001</formula>
      <formula>0.049999</formula>
    </cfRule>
    <cfRule type="cellIs" dxfId="217" priority="9" stopIfTrue="1" operator="between">
      <formula>0.00001</formula>
      <formula>0.05</formula>
    </cfRule>
  </conditionalFormatting>
  <conditionalFormatting sqref="O23:O24">
    <cfRule type="cellIs" dxfId="216" priority="11" stopIfTrue="1" operator="between">
      <formula>0.00001</formula>
      <formula>0.05</formula>
    </cfRule>
    <cfRule type="cellIs" dxfId="215" priority="12" stopIfTrue="1" operator="between">
      <formula>0.00001</formula>
      <formula>0.049999</formula>
    </cfRule>
  </conditionalFormatting>
  <conditionalFormatting sqref="O24">
    <cfRule type="cellIs" dxfId="214" priority="14" stopIfTrue="1" operator="between">
      <formula>0.00001</formula>
      <formula>0.049999</formula>
    </cfRule>
    <cfRule type="cellIs" dxfId="213" priority="13" stopIfTrue="1" operator="between">
      <formula>0.00001</formula>
      <formula>0.05</formula>
    </cfRule>
  </conditionalFormatting>
  <conditionalFormatting sqref="O24:O25">
    <cfRule type="cellIs" dxfId="212" priority="15" stopIfTrue="1" operator="between">
      <formula>0.00001</formula>
      <formula>0.05</formula>
    </cfRule>
    <cfRule type="cellIs" dxfId="211" priority="16" stopIfTrue="1" operator="between">
      <formula>0.00001</formula>
      <formula>0.049999</formula>
    </cfRule>
  </conditionalFormatting>
  <conditionalFormatting sqref="O25">
    <cfRule type="cellIs" dxfId="210" priority="17" stopIfTrue="1" operator="between">
      <formula>0.00001</formula>
      <formula>0.05</formula>
    </cfRule>
    <cfRule type="cellIs" dxfId="209" priority="18" stopIfTrue="1" operator="between">
      <formula>0.00001</formula>
      <formula>0.049999</formula>
    </cfRule>
  </conditionalFormatting>
  <conditionalFormatting sqref="O25:O26">
    <cfRule type="cellIs" dxfId="208" priority="20" stopIfTrue="1" operator="between">
      <formula>0.00001</formula>
      <formula>0.049999</formula>
    </cfRule>
    <cfRule type="cellIs" dxfId="207" priority="19" stopIfTrue="1" operator="between">
      <formula>0.00001</formula>
      <formula>0.05</formula>
    </cfRule>
  </conditionalFormatting>
  <conditionalFormatting sqref="O26">
    <cfRule type="cellIs" dxfId="206" priority="22" stopIfTrue="1" operator="between">
      <formula>0.00001</formula>
      <formula>0.049999</formula>
    </cfRule>
    <cfRule type="cellIs" dxfId="205" priority="21" stopIfTrue="1" operator="between">
      <formula>0.00001</formula>
      <formula>0.05</formula>
    </cfRule>
  </conditionalFormatting>
  <conditionalFormatting sqref="O26:O27">
    <cfRule type="cellIs" dxfId="204" priority="24" stopIfTrue="1" operator="between">
      <formula>0.00001</formula>
      <formula>0.049999</formula>
    </cfRule>
    <cfRule type="cellIs" dxfId="203" priority="23" stopIfTrue="1" operator="between">
      <formula>0.00001</formula>
      <formula>0.05</formula>
    </cfRule>
  </conditionalFormatting>
  <conditionalFormatting sqref="O27">
    <cfRule type="cellIs" dxfId="202" priority="26" stopIfTrue="1" operator="between">
      <formula>0.00001</formula>
      <formula>0.049999</formula>
    </cfRule>
    <cfRule type="cellIs" dxfId="201" priority="25" stopIfTrue="1" operator="between">
      <formula>0.00001</formula>
      <formula>0.05</formula>
    </cfRule>
  </conditionalFormatting>
  <conditionalFormatting sqref="O31">
    <cfRule type="cellIs" dxfId="200" priority="32" stopIfTrue="1" operator="between">
      <formula>0.00001</formula>
      <formula>0.049999</formula>
    </cfRule>
    <cfRule type="cellIs" dxfId="199" priority="31" stopIfTrue="1" operator="between">
      <formula>0.00001</formula>
      <formula>0.05</formula>
    </cfRule>
    <cfRule type="cellIs" dxfId="198" priority="30" stopIfTrue="1" operator="between">
      <formula>0.00001</formula>
      <formula>0.049999</formula>
    </cfRule>
    <cfRule type="cellIs" dxfId="197" priority="29" stopIfTrue="1" operator="between">
      <formula>0.00001</formula>
      <formula>0.05</formula>
    </cfRule>
  </conditionalFormatting>
  <hyperlinks>
    <hyperlink ref="A40" r:id="rId1" xr:uid="{41F63A2C-F8CB-4E70-88EA-FF41BBEA2A80}"/>
    <hyperlink ref="B4:H4" r:id="rId2" display="Total de viagens, com duração de pelo menos uma noite" xr:uid="{8A45E0BE-C9FE-49DD-A5D7-DDBB81DC914E}"/>
    <hyperlink ref="B33:H33" r:id="rId3" display="Total of trips, with at least one night duration" xr:uid="{E5562A54-1991-4A3D-A4AF-35A3BFB660BD}"/>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9C3B-40F8-4573-9ED4-3B946A49C0A4}">
  <sheetPr>
    <pageSetUpPr fitToPage="1"/>
  </sheetPr>
  <dimension ref="A1:Y33"/>
  <sheetViews>
    <sheetView showGridLines="0" zoomScaleNormal="100" workbookViewId="0">
      <selection activeCell="A2" sqref="A2:H2"/>
    </sheetView>
  </sheetViews>
  <sheetFormatPr defaultColWidth="9.1796875" defaultRowHeight="10.5"/>
  <cols>
    <col min="1" max="1" width="20.7265625" style="3046" customWidth="1"/>
    <col min="2" max="8" width="10.7265625" style="3046" customWidth="1"/>
    <col min="9" max="16384" width="9.1796875" style="3046"/>
  </cols>
  <sheetData>
    <row r="1" spans="1:12" s="3070" customFormat="1" ht="20.149999999999999" customHeight="1">
      <c r="A1" s="5851" t="s">
        <v>5002</v>
      </c>
      <c r="B1" s="5851"/>
      <c r="C1" s="5851"/>
      <c r="D1" s="5851"/>
      <c r="E1" s="5851"/>
      <c r="F1" s="5851"/>
      <c r="G1" s="5851"/>
      <c r="H1" s="5851"/>
    </row>
    <row r="2" spans="1:12" s="3070" customFormat="1" ht="20.149999999999999" customHeight="1">
      <c r="A2" s="5852" t="s">
        <v>5001</v>
      </c>
      <c r="B2" s="5852"/>
      <c r="C2" s="5852"/>
      <c r="D2" s="5852"/>
      <c r="E2" s="5852"/>
      <c r="F2" s="5852"/>
      <c r="G2" s="5852"/>
      <c r="H2" s="5852"/>
    </row>
    <row r="3" spans="1:12" s="3070" customFormat="1" ht="10" customHeight="1">
      <c r="A3" s="3141" t="s">
        <v>4154</v>
      </c>
      <c r="B3" s="3139"/>
      <c r="C3" s="3139"/>
      <c r="D3" s="3139"/>
      <c r="E3" s="3139"/>
      <c r="F3" s="3139"/>
      <c r="G3" s="3139"/>
      <c r="H3" s="3138" t="s">
        <v>4969</v>
      </c>
    </row>
    <row r="4" spans="1:12" ht="18" customHeight="1">
      <c r="A4" s="6145"/>
      <c r="B4" s="6189" t="s">
        <v>5000</v>
      </c>
      <c r="C4" s="6190"/>
      <c r="D4" s="6190"/>
      <c r="E4" s="6190"/>
      <c r="F4" s="6190"/>
      <c r="G4" s="6190"/>
      <c r="H4" s="6191"/>
    </row>
    <row r="5" spans="1:12" ht="48" customHeight="1">
      <c r="A5" s="6146"/>
      <c r="B5" s="1762" t="s">
        <v>91</v>
      </c>
      <c r="C5" s="1762" t="s">
        <v>4995</v>
      </c>
      <c r="D5" s="1762" t="s">
        <v>4994</v>
      </c>
      <c r="E5" s="1762" t="s">
        <v>4993</v>
      </c>
      <c r="F5" s="1762" t="s">
        <v>21</v>
      </c>
      <c r="G5" s="1762" t="s">
        <v>4992</v>
      </c>
      <c r="H5" s="1762" t="s">
        <v>4991</v>
      </c>
    </row>
    <row r="6" spans="1:12" ht="12.75" customHeight="1">
      <c r="A6" s="3132">
        <v>2009</v>
      </c>
      <c r="B6" s="4079">
        <v>16158</v>
      </c>
      <c r="C6" s="4079">
        <v>8143</v>
      </c>
      <c r="D6" s="4079">
        <v>6492</v>
      </c>
      <c r="E6" s="4079">
        <v>1108</v>
      </c>
      <c r="F6" s="4079">
        <v>51</v>
      </c>
      <c r="G6" s="4079">
        <v>115</v>
      </c>
      <c r="H6" s="4079">
        <v>249</v>
      </c>
    </row>
    <row r="7" spans="1:12" s="3053" customFormat="1" ht="12.75" customHeight="1">
      <c r="A7" s="3301">
        <v>2010</v>
      </c>
      <c r="B7" s="4079">
        <v>13764</v>
      </c>
      <c r="C7" s="4079">
        <v>6444</v>
      </c>
      <c r="D7" s="4079">
        <v>5747</v>
      </c>
      <c r="E7" s="4079">
        <v>913</v>
      </c>
      <c r="F7" s="4079">
        <v>21</v>
      </c>
      <c r="G7" s="4079">
        <v>156</v>
      </c>
      <c r="H7" s="4079">
        <v>482</v>
      </c>
    </row>
    <row r="8" spans="1:12" s="3053" customFormat="1" ht="12.75" customHeight="1">
      <c r="A8" s="3301">
        <v>2011</v>
      </c>
      <c r="B8" s="4079">
        <v>13727</v>
      </c>
      <c r="C8" s="4079">
        <v>6078</v>
      </c>
      <c r="D8" s="4079">
        <v>6164</v>
      </c>
      <c r="E8" s="4079">
        <v>751</v>
      </c>
      <c r="F8" s="4079">
        <v>49</v>
      </c>
      <c r="G8" s="4079">
        <v>161</v>
      </c>
      <c r="H8" s="4079">
        <v>525</v>
      </c>
    </row>
    <row r="9" spans="1:12" s="3053" customFormat="1" ht="12.75" customHeight="1">
      <c r="A9" s="3301">
        <v>2012</v>
      </c>
      <c r="B9" s="4079">
        <v>15567</v>
      </c>
      <c r="C9" s="4079">
        <v>6461</v>
      </c>
      <c r="D9" s="4079">
        <v>7511</v>
      </c>
      <c r="E9" s="4079">
        <v>847</v>
      </c>
      <c r="F9" s="4079">
        <v>54</v>
      </c>
      <c r="G9" s="4079">
        <v>183</v>
      </c>
      <c r="H9" s="4079">
        <v>511</v>
      </c>
    </row>
    <row r="10" spans="1:12" s="3053" customFormat="1" ht="12.75" customHeight="1">
      <c r="A10" s="3301">
        <v>2013</v>
      </c>
      <c r="B10" s="4079">
        <v>16371</v>
      </c>
      <c r="C10" s="4079">
        <v>6742</v>
      </c>
      <c r="D10" s="4079">
        <v>7925</v>
      </c>
      <c r="E10" s="4079">
        <v>969</v>
      </c>
      <c r="F10" s="4079">
        <v>45</v>
      </c>
      <c r="G10" s="4079">
        <v>188</v>
      </c>
      <c r="H10" s="4079">
        <v>501</v>
      </c>
    </row>
    <row r="11" spans="1:12" s="3053" customFormat="1" ht="12.75" customHeight="1">
      <c r="A11" s="3301">
        <v>2014</v>
      </c>
      <c r="B11" s="4079">
        <v>16263</v>
      </c>
      <c r="C11" s="4079">
        <v>6478</v>
      </c>
      <c r="D11" s="4079">
        <v>7867</v>
      </c>
      <c r="E11" s="4079">
        <v>1111</v>
      </c>
      <c r="F11" s="4079">
        <v>59</v>
      </c>
      <c r="G11" s="4079">
        <v>222</v>
      </c>
      <c r="H11" s="4079">
        <v>524</v>
      </c>
    </row>
    <row r="12" spans="1:12" s="3053" customFormat="1" ht="12.75" customHeight="1">
      <c r="A12" s="3301">
        <v>2015</v>
      </c>
      <c r="B12" s="4082">
        <v>17254</v>
      </c>
      <c r="C12" s="4082">
        <v>7144</v>
      </c>
      <c r="D12" s="4082">
        <v>8144</v>
      </c>
      <c r="E12" s="4082">
        <v>1201</v>
      </c>
      <c r="F12" s="4084">
        <v>66</v>
      </c>
      <c r="G12" s="4083">
        <v>181</v>
      </c>
      <c r="H12" s="4083">
        <v>518</v>
      </c>
    </row>
    <row r="13" spans="1:12" s="3053" customFormat="1" ht="12.75" customHeight="1">
      <c r="A13" s="3301">
        <v>2016</v>
      </c>
      <c r="B13" s="4082">
        <v>18241</v>
      </c>
      <c r="C13" s="4082">
        <v>7773</v>
      </c>
      <c r="D13" s="4082">
        <v>8484</v>
      </c>
      <c r="E13" s="4082">
        <v>1235</v>
      </c>
      <c r="F13" s="4084">
        <v>39</v>
      </c>
      <c r="G13" s="4083">
        <v>202</v>
      </c>
      <c r="H13" s="4083">
        <v>508</v>
      </c>
      <c r="J13" s="3549"/>
      <c r="K13" s="3549"/>
      <c r="L13" s="3549"/>
    </row>
    <row r="14" spans="1:12" s="3053" customFormat="1" ht="12.75" customHeight="1">
      <c r="A14" s="3301">
        <v>2017</v>
      </c>
      <c r="B14" s="4082">
        <v>18993</v>
      </c>
      <c r="C14" s="4082">
        <v>8318</v>
      </c>
      <c r="D14" s="4082">
        <v>8855</v>
      </c>
      <c r="E14" s="4082">
        <v>1082</v>
      </c>
      <c r="F14" s="4084">
        <v>58</v>
      </c>
      <c r="G14" s="4083">
        <v>203</v>
      </c>
      <c r="H14" s="4083">
        <v>477</v>
      </c>
      <c r="J14" s="3549"/>
      <c r="K14" s="3549"/>
      <c r="L14" s="3549"/>
    </row>
    <row r="15" spans="1:12" s="3053" customFormat="1" ht="12.75" customHeight="1">
      <c r="A15" s="3301">
        <v>2018</v>
      </c>
      <c r="B15" s="4082">
        <v>19593</v>
      </c>
      <c r="C15" s="4082">
        <v>8809</v>
      </c>
      <c r="D15" s="4082">
        <v>8703</v>
      </c>
      <c r="E15" s="4082">
        <v>1273</v>
      </c>
      <c r="F15" s="4082">
        <v>39</v>
      </c>
      <c r="G15" s="4082">
        <v>195</v>
      </c>
      <c r="H15" s="4082">
        <v>574</v>
      </c>
      <c r="J15" s="3549"/>
      <c r="K15" s="3549"/>
      <c r="L15" s="3549"/>
    </row>
    <row r="16" spans="1:12" s="3053" customFormat="1" ht="12.75" customHeight="1">
      <c r="A16" s="3301">
        <v>2019</v>
      </c>
      <c r="B16" s="4057">
        <v>21363</v>
      </c>
      <c r="C16" s="4057">
        <v>10245</v>
      </c>
      <c r="D16" s="4057">
        <v>8724</v>
      </c>
      <c r="E16" s="4057">
        <v>1358</v>
      </c>
      <c r="F16" s="4057">
        <v>73</v>
      </c>
      <c r="G16" s="4057">
        <v>215</v>
      </c>
      <c r="H16" s="4057">
        <v>749</v>
      </c>
      <c r="J16" s="3549"/>
      <c r="K16" s="3549"/>
      <c r="L16" s="3549"/>
    </row>
    <row r="17" spans="1:25" s="3053" customFormat="1" ht="12.75" customHeight="1">
      <c r="A17" s="3301">
        <v>2020</v>
      </c>
      <c r="B17" s="4057">
        <v>13730</v>
      </c>
      <c r="C17" s="4057">
        <v>7495</v>
      </c>
      <c r="D17" s="4057">
        <v>4700</v>
      </c>
      <c r="E17" s="4057">
        <v>833</v>
      </c>
      <c r="F17" s="4057">
        <v>35</v>
      </c>
      <c r="G17" s="4057">
        <v>55</v>
      </c>
      <c r="H17" s="4057">
        <v>611</v>
      </c>
      <c r="J17" s="3549"/>
      <c r="K17" s="3549"/>
      <c r="L17" s="3549"/>
    </row>
    <row r="18" spans="1:25" s="3053" customFormat="1" ht="12.75" customHeight="1">
      <c r="A18" s="3301">
        <v>2021</v>
      </c>
      <c r="B18" s="4057">
        <v>16506</v>
      </c>
      <c r="C18" s="4057">
        <v>8700</v>
      </c>
      <c r="D18" s="4057">
        <v>6156</v>
      </c>
      <c r="E18" s="4057">
        <v>810</v>
      </c>
      <c r="F18" s="4057">
        <v>35</v>
      </c>
      <c r="G18" s="4057">
        <v>70</v>
      </c>
      <c r="H18" s="4057">
        <v>734</v>
      </c>
      <c r="J18" s="3549"/>
      <c r="K18" s="3549"/>
      <c r="L18" s="3549"/>
    </row>
    <row r="19" spans="1:25" s="3053" customFormat="1" ht="12.75" customHeight="1">
      <c r="A19" s="3322">
        <v>2022</v>
      </c>
    </row>
    <row r="20" spans="1:25" s="3058" customFormat="1" ht="12.75" customHeight="1">
      <c r="A20" s="3058" t="s">
        <v>212</v>
      </c>
      <c r="B20" s="4076">
        <v>19969</v>
      </c>
      <c r="C20" s="4076">
        <v>9656</v>
      </c>
      <c r="D20" s="4076">
        <v>8104</v>
      </c>
      <c r="E20" s="4076">
        <v>1227</v>
      </c>
      <c r="F20" s="4076">
        <v>33</v>
      </c>
      <c r="G20" s="4076">
        <v>183</v>
      </c>
      <c r="H20" s="4076">
        <v>765</v>
      </c>
      <c r="I20" s="3053"/>
      <c r="J20" s="3053"/>
      <c r="K20" s="3053"/>
      <c r="L20" s="3053"/>
      <c r="M20" s="3053"/>
      <c r="N20" s="3053"/>
      <c r="O20" s="3053"/>
      <c r="P20" s="3053"/>
    </row>
    <row r="21" spans="1:25" s="3058" customFormat="1" ht="12.75" customHeight="1">
      <c r="A21" s="3229" t="s">
        <v>460</v>
      </c>
      <c r="B21" s="4076">
        <v>19166</v>
      </c>
      <c r="C21" s="4076">
        <v>9062</v>
      </c>
      <c r="D21" s="4076">
        <v>7974</v>
      </c>
      <c r="E21" s="4076">
        <v>1180</v>
      </c>
      <c r="F21" s="4076">
        <v>33</v>
      </c>
      <c r="G21" s="4076">
        <v>182</v>
      </c>
      <c r="H21" s="4076">
        <v>735</v>
      </c>
      <c r="I21" s="3053"/>
      <c r="J21" s="3053"/>
      <c r="K21" s="3053"/>
      <c r="L21" s="3053"/>
      <c r="M21" s="3053"/>
      <c r="N21" s="3053"/>
      <c r="O21" s="3053"/>
      <c r="P21" s="3053"/>
    </row>
    <row r="22" spans="1:25" s="3053" customFormat="1" ht="12.75" customHeight="1">
      <c r="A22" s="3231" t="s">
        <v>459</v>
      </c>
      <c r="B22" s="4076">
        <v>4262</v>
      </c>
      <c r="C22" s="4076">
        <v>1646</v>
      </c>
      <c r="D22" s="4076">
        <v>2089</v>
      </c>
      <c r="E22" s="4076">
        <v>295</v>
      </c>
      <c r="F22" s="4074" t="s">
        <v>218</v>
      </c>
      <c r="G22" s="4074" t="s">
        <v>218</v>
      </c>
      <c r="H22" s="4076">
        <v>189</v>
      </c>
      <c r="Q22" s="3058"/>
      <c r="R22" s="3058"/>
      <c r="S22" s="3058"/>
      <c r="T22" s="3058"/>
      <c r="U22" s="3058"/>
      <c r="V22" s="3058"/>
      <c r="W22" s="3058"/>
      <c r="X22" s="3058"/>
      <c r="Y22" s="3058"/>
    </row>
    <row r="23" spans="1:25" s="3053" customFormat="1" ht="12.75" customHeight="1">
      <c r="A23" s="3231" t="s">
        <v>458</v>
      </c>
      <c r="B23" s="4076">
        <v>6044</v>
      </c>
      <c r="C23" s="4076">
        <v>2591</v>
      </c>
      <c r="D23" s="4076">
        <v>2690</v>
      </c>
      <c r="E23" s="4076">
        <v>380</v>
      </c>
      <c r="F23" s="4076">
        <v>10</v>
      </c>
      <c r="G23" s="4076">
        <v>111</v>
      </c>
      <c r="H23" s="4076">
        <v>261</v>
      </c>
      <c r="Q23" s="3058"/>
      <c r="R23" s="3058"/>
      <c r="S23" s="3058"/>
      <c r="T23" s="3058"/>
      <c r="U23" s="3058"/>
      <c r="V23" s="3058"/>
      <c r="W23" s="3058"/>
      <c r="X23" s="3058"/>
      <c r="Y23" s="3058"/>
    </row>
    <row r="24" spans="1:25" s="3053" customFormat="1" ht="12.75" customHeight="1">
      <c r="A24" s="3231" t="s">
        <v>802</v>
      </c>
      <c r="B24" s="4076">
        <v>3516</v>
      </c>
      <c r="C24" s="4076">
        <v>1388</v>
      </c>
      <c r="D24" s="4076">
        <v>1601</v>
      </c>
      <c r="E24" s="4076">
        <v>311</v>
      </c>
      <c r="F24" s="4076">
        <v>15</v>
      </c>
      <c r="G24" s="4076">
        <v>15</v>
      </c>
      <c r="H24" s="4076">
        <v>187</v>
      </c>
      <c r="Q24" s="3058"/>
      <c r="R24" s="3058"/>
      <c r="S24" s="3058"/>
      <c r="T24" s="3058"/>
      <c r="U24" s="3058"/>
      <c r="V24" s="3058"/>
      <c r="W24" s="3058"/>
      <c r="X24" s="3058"/>
      <c r="Y24" s="3058"/>
    </row>
    <row r="25" spans="1:25" s="3053" customFormat="1" ht="12.75" customHeight="1">
      <c r="A25" s="3231" t="s">
        <v>456</v>
      </c>
      <c r="B25" s="4076">
        <v>2665</v>
      </c>
      <c r="C25" s="4076">
        <v>1296</v>
      </c>
      <c r="D25" s="4076">
        <v>1147</v>
      </c>
      <c r="E25" s="4076">
        <v>122</v>
      </c>
      <c r="F25" s="4076" t="s">
        <v>218</v>
      </c>
      <c r="G25" s="4076" t="s">
        <v>218</v>
      </c>
      <c r="H25" s="4076">
        <v>79</v>
      </c>
      <c r="Q25" s="3058"/>
      <c r="R25" s="3058"/>
      <c r="S25" s="3058"/>
      <c r="T25" s="3058"/>
      <c r="U25" s="3058"/>
      <c r="V25" s="3058"/>
      <c r="W25" s="3058"/>
      <c r="X25" s="3058"/>
      <c r="Y25" s="3058"/>
    </row>
    <row r="26" spans="1:25" s="3053" customFormat="1" ht="12.75" customHeight="1">
      <c r="A26" s="3231" t="s">
        <v>455</v>
      </c>
      <c r="B26" s="4076">
        <v>2679</v>
      </c>
      <c r="C26" s="4076">
        <v>2141</v>
      </c>
      <c r="D26" s="4076">
        <v>447</v>
      </c>
      <c r="E26" s="4076">
        <v>72</v>
      </c>
      <c r="F26" s="4074" t="s">
        <v>218</v>
      </c>
      <c r="G26" s="4074" t="s">
        <v>218</v>
      </c>
      <c r="H26" s="4076">
        <v>19</v>
      </c>
      <c r="Q26" s="3058"/>
      <c r="R26" s="3058"/>
      <c r="S26" s="3058"/>
      <c r="T26" s="3058"/>
      <c r="U26" s="3058"/>
      <c r="V26" s="3058"/>
      <c r="W26" s="3058"/>
      <c r="X26" s="3058"/>
      <c r="Y26" s="3058"/>
    </row>
    <row r="27" spans="1:25" s="3058" customFormat="1" ht="12.75" customHeight="1">
      <c r="A27" s="3229" t="s">
        <v>454</v>
      </c>
      <c r="B27" s="4076">
        <v>280</v>
      </c>
      <c r="C27" s="4076">
        <v>213</v>
      </c>
      <c r="D27" s="4076">
        <v>37</v>
      </c>
      <c r="E27" s="4076">
        <v>18</v>
      </c>
      <c r="F27" s="4074" t="s">
        <v>218</v>
      </c>
      <c r="G27" s="4074" t="s">
        <v>218</v>
      </c>
      <c r="H27" s="4076">
        <v>11</v>
      </c>
      <c r="I27" s="3053"/>
      <c r="J27" s="3053"/>
      <c r="K27" s="3053"/>
      <c r="L27" s="3053"/>
      <c r="M27" s="3053"/>
      <c r="N27" s="3053"/>
      <c r="O27" s="3053"/>
      <c r="P27" s="3053"/>
    </row>
    <row r="28" spans="1:25" s="3058" customFormat="1" ht="12.75" customHeight="1">
      <c r="A28" s="3229" t="s">
        <v>453</v>
      </c>
      <c r="B28" s="4076">
        <v>524</v>
      </c>
      <c r="C28" s="4076">
        <v>381</v>
      </c>
      <c r="D28" s="4076">
        <v>93</v>
      </c>
      <c r="E28" s="4076">
        <v>29</v>
      </c>
      <c r="F28" s="4074" t="s">
        <v>218</v>
      </c>
      <c r="G28" s="4074" t="s">
        <v>218</v>
      </c>
      <c r="H28" s="4076">
        <v>19</v>
      </c>
      <c r="I28" s="3053"/>
      <c r="J28" s="3053"/>
      <c r="K28" s="3053"/>
      <c r="L28" s="3053"/>
      <c r="M28" s="3053"/>
      <c r="N28" s="3053"/>
      <c r="O28" s="3053"/>
      <c r="P28" s="3053"/>
    </row>
    <row r="29" spans="1:25" ht="18" customHeight="1">
      <c r="A29" s="6145"/>
      <c r="B29" s="6189" t="s">
        <v>4999</v>
      </c>
      <c r="C29" s="6190"/>
      <c r="D29" s="6190"/>
      <c r="E29" s="6190"/>
      <c r="F29" s="6190"/>
      <c r="G29" s="6190"/>
      <c r="H29" s="6191"/>
    </row>
    <row r="30" spans="1:25" ht="48" customHeight="1">
      <c r="A30" s="6146"/>
      <c r="B30" s="1762" t="s">
        <v>91</v>
      </c>
      <c r="C30" s="1762" t="s">
        <v>4977</v>
      </c>
      <c r="D30" s="1762" t="s">
        <v>4976</v>
      </c>
      <c r="E30" s="1762" t="s">
        <v>4975</v>
      </c>
      <c r="F30" s="1762" t="s">
        <v>23</v>
      </c>
      <c r="G30" s="1762" t="s">
        <v>4974</v>
      </c>
      <c r="H30" s="1762" t="s">
        <v>4973</v>
      </c>
    </row>
    <row r="31" spans="1:25">
      <c r="A31" s="6157" t="s">
        <v>406</v>
      </c>
      <c r="B31" s="6157"/>
      <c r="C31" s="6157"/>
      <c r="D31" s="6157"/>
      <c r="E31" s="6157"/>
      <c r="F31" s="6157"/>
      <c r="G31" s="6157"/>
      <c r="H31" s="6157"/>
    </row>
    <row r="32" spans="1:25" ht="10" customHeight="1">
      <c r="A32" s="6030" t="s">
        <v>4885</v>
      </c>
      <c r="B32" s="6030"/>
      <c r="C32" s="6030"/>
      <c r="D32" s="6030"/>
      <c r="E32" s="6030"/>
      <c r="F32" s="6030"/>
      <c r="G32" s="6030"/>
      <c r="H32" s="6030"/>
    </row>
    <row r="33" spans="1:8" ht="10" customHeight="1">
      <c r="A33" s="6030" t="s">
        <v>4884</v>
      </c>
      <c r="B33" s="6030"/>
      <c r="C33" s="6030"/>
      <c r="D33" s="6030"/>
      <c r="E33" s="6030"/>
      <c r="F33" s="6030"/>
      <c r="G33" s="6030"/>
      <c r="H33" s="6030"/>
    </row>
  </sheetData>
  <mergeCells count="9">
    <mergeCell ref="A31:H31"/>
    <mergeCell ref="A32:H32"/>
    <mergeCell ref="A33:H33"/>
    <mergeCell ref="A1:H1"/>
    <mergeCell ref="A2:H2"/>
    <mergeCell ref="A4:A5"/>
    <mergeCell ref="B4:H4"/>
    <mergeCell ref="A29:A30"/>
    <mergeCell ref="B29:H29"/>
  </mergeCells>
  <conditionalFormatting sqref="B26:F28">
    <cfRule type="cellIs" dxfId="196" priority="5" stopIfTrue="1" operator="between">
      <formula>0.00001</formula>
      <formula>0.05</formula>
    </cfRule>
    <cfRule type="cellIs" dxfId="195" priority="6" stopIfTrue="1" operator="between">
      <formula>0.00001</formula>
      <formula>0.049999</formula>
    </cfRule>
  </conditionalFormatting>
  <conditionalFormatting sqref="B12:H16">
    <cfRule type="cellIs" dxfId="194" priority="25" stopIfTrue="1" operator="between">
      <formula>0.00001</formula>
      <formula>0.05</formula>
    </cfRule>
    <cfRule type="cellIs" dxfId="193" priority="26" stopIfTrue="1" operator="between">
      <formula>0.00001</formula>
      <formula>0.049999</formula>
    </cfRule>
  </conditionalFormatting>
  <conditionalFormatting sqref="B16:H17">
    <cfRule type="cellIs" dxfId="192" priority="11" stopIfTrue="1" operator="between">
      <formula>0.00001</formula>
      <formula>0.05</formula>
    </cfRule>
    <cfRule type="cellIs" dxfId="191" priority="12" stopIfTrue="1" operator="between">
      <formula>0.00001</formula>
      <formula>0.049999</formula>
    </cfRule>
  </conditionalFormatting>
  <conditionalFormatting sqref="B17:H18">
    <cfRule type="cellIs" dxfId="190" priority="9" stopIfTrue="1" operator="between">
      <formula>0.00001</formula>
      <formula>0.05</formula>
    </cfRule>
    <cfRule type="cellIs" dxfId="189" priority="10" stopIfTrue="1" operator="between">
      <formula>0.00001</formula>
      <formula>0.049999</formula>
    </cfRule>
  </conditionalFormatting>
  <conditionalFormatting sqref="B18:H18">
    <cfRule type="cellIs" dxfId="188" priority="7" stopIfTrue="1" operator="between">
      <formula>0.00001</formula>
      <formula>0.05</formula>
    </cfRule>
    <cfRule type="cellIs" dxfId="187" priority="8" stopIfTrue="1" operator="between">
      <formula>0.00001</formula>
      <formula>0.049999</formula>
    </cfRule>
  </conditionalFormatting>
  <conditionalFormatting sqref="B20:H21 K20:K28 B22:E22 H22 B23:H25 B26:E28 H26:H28">
    <cfRule type="cellIs" dxfId="186" priority="30" stopIfTrue="1" operator="between">
      <formula>0.00001</formula>
      <formula>0.049999</formula>
    </cfRule>
  </conditionalFormatting>
  <conditionalFormatting sqref="B20:H22">
    <cfRule type="cellIs" dxfId="185" priority="1" stopIfTrue="1" operator="between">
      <formula>0.00001</formula>
      <formula>0.05</formula>
    </cfRule>
    <cfRule type="cellIs" dxfId="184" priority="2" stopIfTrue="1" operator="between">
      <formula>0.00001</formula>
      <formula>0.049999</formula>
    </cfRule>
  </conditionalFormatting>
  <conditionalFormatting sqref="B23:H25 H26:H28 B26:E28 B20:H21 B22:E22 H22 K20:K28">
    <cfRule type="cellIs" dxfId="183" priority="29" stopIfTrue="1" operator="between">
      <formula>0.00001</formula>
      <formula>0.05</formula>
    </cfRule>
  </conditionalFormatting>
  <conditionalFormatting sqref="B23:H25 H26:H28">
    <cfRule type="cellIs" dxfId="182" priority="27" stopIfTrue="1" operator="between">
      <formula>0.00001</formula>
      <formula>0.05</formula>
    </cfRule>
    <cfRule type="cellIs" dxfId="181" priority="28" stopIfTrue="1" operator="between">
      <formula>0.00001</formula>
      <formula>0.049999</formula>
    </cfRule>
  </conditionalFormatting>
  <conditionalFormatting sqref="F25">
    <cfRule type="cellIs" dxfId="180" priority="19" stopIfTrue="1" operator="between">
      <formula>0.00001</formula>
      <formula>0.05</formula>
    </cfRule>
    <cfRule type="cellIs" dxfId="179" priority="20" stopIfTrue="1" operator="between">
      <formula>0.00001</formula>
      <formula>0.049999</formula>
    </cfRule>
    <cfRule type="cellIs" dxfId="178" priority="21" stopIfTrue="1" operator="between">
      <formula>0.00001</formula>
      <formula>0.05</formula>
    </cfRule>
    <cfRule type="cellIs" dxfId="177" priority="22" stopIfTrue="1" operator="between">
      <formula>0.00001</formula>
      <formula>0.049999</formula>
    </cfRule>
    <cfRule type="cellIs" dxfId="176" priority="23" stopIfTrue="1" operator="between">
      <formula>0.00001</formula>
      <formula>0.05</formula>
    </cfRule>
    <cfRule type="cellIs" dxfId="175" priority="24" stopIfTrue="1" operator="between">
      <formula>0.00001</formula>
      <formula>0.049999</formula>
    </cfRule>
  </conditionalFormatting>
  <conditionalFormatting sqref="F25:G25">
    <cfRule type="cellIs" dxfId="174" priority="17" stopIfTrue="1" operator="between">
      <formula>0.00001</formula>
      <formula>0.05</formula>
    </cfRule>
    <cfRule type="cellIs" dxfId="173" priority="18" stopIfTrue="1" operator="between">
      <formula>0.00001</formula>
      <formula>0.049999</formula>
    </cfRule>
  </conditionalFormatting>
  <conditionalFormatting sqref="G25">
    <cfRule type="cellIs" dxfId="172" priority="13" stopIfTrue="1" operator="between">
      <formula>0.00001</formula>
      <formula>0.05</formula>
    </cfRule>
    <cfRule type="cellIs" dxfId="171" priority="14" stopIfTrue="1" operator="between">
      <formula>0.00001</formula>
      <formula>0.049999</formula>
    </cfRule>
    <cfRule type="cellIs" dxfId="170" priority="15" stopIfTrue="1" operator="between">
      <formula>0.00001</formula>
      <formula>0.05</formula>
    </cfRule>
    <cfRule type="cellIs" dxfId="169" priority="16" stopIfTrue="1" operator="between">
      <formula>0.00001</formula>
      <formula>0.049999</formula>
    </cfRule>
  </conditionalFormatting>
  <conditionalFormatting sqref="G25:G28">
    <cfRule type="cellIs" dxfId="168" priority="3" stopIfTrue="1" operator="between">
      <formula>0.00001</formula>
      <formula>0.05</formula>
    </cfRule>
    <cfRule type="cellIs" dxfId="167" priority="4"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9"/>
  <sheetViews>
    <sheetView showGridLines="0" topLeftCell="A11" workbookViewId="0"/>
  </sheetViews>
  <sheetFormatPr defaultColWidth="9.1796875" defaultRowHeight="12.5"/>
  <cols>
    <col min="1" max="1" width="13.26953125" style="32" customWidth="1"/>
    <col min="2" max="2" width="12" style="32" customWidth="1"/>
    <col min="3" max="3" width="7.7265625" style="32" bestFit="1" customWidth="1"/>
    <col min="4" max="5" width="9.7265625" style="32" customWidth="1"/>
    <col min="6" max="6" width="14.7265625" style="32" customWidth="1"/>
    <col min="7" max="7" width="12.453125" style="32" customWidth="1"/>
    <col min="8" max="8" width="12.26953125" style="32" customWidth="1"/>
    <col min="9" max="9" width="10.1796875" style="32" customWidth="1"/>
    <col min="10" max="10" width="9.1796875" style="32"/>
    <col min="12" max="16384" width="9.1796875" style="32"/>
  </cols>
  <sheetData>
    <row r="1" spans="1:11" s="101" customFormat="1" ht="20.149999999999999" customHeight="1">
      <c r="A1" s="4988" t="s">
        <v>364</v>
      </c>
      <c r="B1" s="4988"/>
      <c r="C1" s="4988"/>
      <c r="D1" s="4988"/>
      <c r="E1" s="4988"/>
      <c r="F1" s="4988"/>
      <c r="G1" s="4988"/>
      <c r="H1" s="4988"/>
      <c r="I1" s="4988"/>
      <c r="J1" s="4988"/>
    </row>
    <row r="2" spans="1:11" s="101" customFormat="1" ht="20.149999999999999" customHeight="1">
      <c r="A2" s="4989" t="s">
        <v>365</v>
      </c>
      <c r="B2" s="4989"/>
      <c r="C2" s="4989"/>
      <c r="D2" s="4989"/>
      <c r="E2" s="4989"/>
      <c r="F2" s="4989"/>
      <c r="G2" s="4989"/>
      <c r="H2" s="4989"/>
      <c r="I2" s="4989"/>
      <c r="J2" s="4989"/>
    </row>
    <row r="3" spans="1:11" s="155" customFormat="1" ht="15" customHeight="1">
      <c r="A3" s="5003" t="s">
        <v>95</v>
      </c>
      <c r="B3" s="5003"/>
      <c r="C3" s="172"/>
      <c r="D3" s="172"/>
      <c r="E3" s="172"/>
      <c r="F3" s="148"/>
      <c r="G3" s="172"/>
      <c r="I3" s="5002" t="s">
        <v>96</v>
      </c>
      <c r="J3" s="5002"/>
    </row>
    <row r="4" spans="1:11" ht="52.5">
      <c r="A4" s="168"/>
      <c r="B4" s="168" t="s">
        <v>247</v>
      </c>
      <c r="C4" s="168" t="s">
        <v>245</v>
      </c>
      <c r="D4" s="168" t="s">
        <v>243</v>
      </c>
      <c r="E4" s="168" t="s">
        <v>185</v>
      </c>
      <c r="F4" s="168" t="s">
        <v>241</v>
      </c>
      <c r="G4" s="168" t="s">
        <v>308</v>
      </c>
      <c r="H4" s="168" t="s">
        <v>309</v>
      </c>
      <c r="I4" s="168" t="s">
        <v>310</v>
      </c>
      <c r="J4" s="168" t="s">
        <v>91</v>
      </c>
    </row>
    <row r="5" spans="1:11">
      <c r="A5" s="119" t="s">
        <v>212</v>
      </c>
      <c r="B5" s="173"/>
      <c r="C5" s="173"/>
      <c r="D5" s="173"/>
      <c r="E5" s="173"/>
      <c r="F5" s="173"/>
      <c r="G5" s="173"/>
      <c r="H5" s="135"/>
      <c r="I5" s="135"/>
      <c r="J5" s="135"/>
    </row>
    <row r="6" spans="1:11">
      <c r="A6" s="119">
        <v>1995</v>
      </c>
      <c r="B6" s="294">
        <v>3827.0619999999999</v>
      </c>
      <c r="C6" s="294">
        <v>5846.9690000000001</v>
      </c>
      <c r="D6" s="294">
        <v>1705.1849999999999</v>
      </c>
      <c r="E6" s="294">
        <v>2435.2649999999999</v>
      </c>
      <c r="F6" s="294">
        <v>7834.1319999999996</v>
      </c>
      <c r="G6" s="294">
        <v>2703.6210000000001</v>
      </c>
      <c r="H6" s="294">
        <v>8124.6689999999999</v>
      </c>
      <c r="I6" s="294">
        <v>4814.9639999999999</v>
      </c>
      <c r="J6" s="294">
        <v>37291.866999999998</v>
      </c>
    </row>
    <row r="7" spans="1:11">
      <c r="A7" s="119">
        <v>1996</v>
      </c>
      <c r="B7" s="294">
        <v>3870.4949999999999</v>
      </c>
      <c r="C7" s="294">
        <v>6493.8630000000003</v>
      </c>
      <c r="D7" s="294">
        <v>1851.2239999999999</v>
      </c>
      <c r="E7" s="294">
        <v>2576.8240000000001</v>
      </c>
      <c r="F7" s="294">
        <v>8044.0140000000001</v>
      </c>
      <c r="G7" s="294">
        <v>2823.6979999999999</v>
      </c>
      <c r="H7" s="294">
        <v>8063.3860000000004</v>
      </c>
      <c r="I7" s="294">
        <v>5260.5479999999998</v>
      </c>
      <c r="J7" s="294">
        <v>38984.052000000003</v>
      </c>
    </row>
    <row r="8" spans="1:11">
      <c r="A8" s="119">
        <v>1997</v>
      </c>
      <c r="B8" s="294">
        <v>3476.0630000000001</v>
      </c>
      <c r="C8" s="294">
        <v>7191.3850000000002</v>
      </c>
      <c r="D8" s="294">
        <v>1863.6610000000001</v>
      </c>
      <c r="E8" s="294">
        <v>3017.4780000000001</v>
      </c>
      <c r="F8" s="294">
        <v>9093.14</v>
      </c>
      <c r="G8" s="294">
        <v>3127.4720000000002</v>
      </c>
      <c r="H8" s="294">
        <v>8907.56</v>
      </c>
      <c r="I8" s="294">
        <v>5588.18</v>
      </c>
      <c r="J8" s="294">
        <v>42264.938999999998</v>
      </c>
    </row>
    <row r="9" spans="1:11">
      <c r="A9" s="119">
        <v>1998</v>
      </c>
      <c r="B9" s="294">
        <v>3474.2649999999999</v>
      </c>
      <c r="C9" s="294">
        <v>7531.46</v>
      </c>
      <c r="D9" s="294">
        <v>2104.9989999999998</v>
      </c>
      <c r="E9" s="294">
        <v>3117.1860000000001</v>
      </c>
      <c r="F9" s="294">
        <v>9674.0779999999995</v>
      </c>
      <c r="G9" s="294">
        <v>3328.3760000000002</v>
      </c>
      <c r="H9" s="294">
        <v>9976.0529999999999</v>
      </c>
      <c r="I9" s="294">
        <v>6075.2740000000003</v>
      </c>
      <c r="J9" s="294">
        <v>45281.690999999999</v>
      </c>
    </row>
    <row r="10" spans="1:11">
      <c r="A10" s="119">
        <v>1999</v>
      </c>
      <c r="B10" s="294">
        <v>3442.4340000000002</v>
      </c>
      <c r="C10" s="294">
        <v>7949.9059999999999</v>
      </c>
      <c r="D10" s="294">
        <v>2120.2750000000001</v>
      </c>
      <c r="E10" s="294">
        <v>3352.0010000000002</v>
      </c>
      <c r="F10" s="294">
        <v>9823.0840000000007</v>
      </c>
      <c r="G10" s="294">
        <v>3734.1819999999998</v>
      </c>
      <c r="H10" s="294">
        <v>11084.181</v>
      </c>
      <c r="I10" s="294">
        <v>7004.1239999999998</v>
      </c>
      <c r="J10" s="294">
        <v>48510.186999999998</v>
      </c>
    </row>
    <row r="11" spans="1:11">
      <c r="A11" s="134">
        <v>2000</v>
      </c>
      <c r="B11" s="294">
        <v>3489.4059999999999</v>
      </c>
      <c r="C11" s="294">
        <v>8148.8040000000001</v>
      </c>
      <c r="D11" s="294">
        <v>2101.8690000000001</v>
      </c>
      <c r="E11" s="294">
        <v>3547.4459999999999</v>
      </c>
      <c r="F11" s="294">
        <v>10748.048000000001</v>
      </c>
      <c r="G11" s="294">
        <v>4149.357</v>
      </c>
      <c r="H11" s="294">
        <v>11642.798000000001</v>
      </c>
      <c r="I11" s="294">
        <v>7723.1490000000003</v>
      </c>
      <c r="J11" s="294">
        <v>51550.877</v>
      </c>
    </row>
    <row r="12" spans="1:11">
      <c r="A12" s="134">
        <v>2001</v>
      </c>
      <c r="B12" s="294">
        <v>3520.567</v>
      </c>
      <c r="C12" s="294">
        <v>8321.82</v>
      </c>
      <c r="D12" s="294">
        <v>2141.8409999999999</v>
      </c>
      <c r="E12" s="294">
        <v>4097.2340000000004</v>
      </c>
      <c r="F12" s="294">
        <v>11032.361000000001</v>
      </c>
      <c r="G12" s="294">
        <v>4471.63</v>
      </c>
      <c r="H12" s="294">
        <v>12921.745000000001</v>
      </c>
      <c r="I12" s="294">
        <v>8161.26</v>
      </c>
      <c r="J12" s="294">
        <v>54668.457999999999</v>
      </c>
    </row>
    <row r="13" spans="1:11" ht="10.5">
      <c r="A13" s="134">
        <v>2002</v>
      </c>
      <c r="B13" s="294">
        <v>3310.35</v>
      </c>
      <c r="C13" s="294">
        <v>8409.2819999999992</v>
      </c>
      <c r="D13" s="294">
        <v>2332.511</v>
      </c>
      <c r="E13" s="294">
        <v>3897.9090000000001</v>
      </c>
      <c r="F13" s="294">
        <v>11862.173000000001</v>
      </c>
      <c r="G13" s="294">
        <v>4660.8940000000002</v>
      </c>
      <c r="H13" s="294">
        <v>13691.031000000001</v>
      </c>
      <c r="I13" s="294">
        <v>8821.8179999999993</v>
      </c>
      <c r="J13" s="294">
        <v>56985.968000000001</v>
      </c>
      <c r="K13" s="32"/>
    </row>
    <row r="14" spans="1:11" ht="10.5">
      <c r="A14" s="134">
        <v>2003</v>
      </c>
      <c r="B14" s="294">
        <v>3337.6010000000001</v>
      </c>
      <c r="C14" s="294">
        <v>8005.4679999999998</v>
      </c>
      <c r="D14" s="294">
        <v>2732.7890000000002</v>
      </c>
      <c r="E14" s="294">
        <v>3668.2730000000001</v>
      </c>
      <c r="F14" s="294">
        <v>11667.078</v>
      </c>
      <c r="G14" s="294">
        <v>4897.0810000000001</v>
      </c>
      <c r="H14" s="294">
        <v>15255.367</v>
      </c>
      <c r="I14" s="294">
        <v>9277.2099999999991</v>
      </c>
      <c r="J14" s="294">
        <v>58840.866999999998</v>
      </c>
      <c r="K14" s="32"/>
    </row>
    <row r="15" spans="1:11" ht="10.5">
      <c r="A15" s="134">
        <v>2004</v>
      </c>
      <c r="B15" s="294">
        <v>3526.2240000000002</v>
      </c>
      <c r="C15" s="294">
        <v>8453.5769999999993</v>
      </c>
      <c r="D15" s="294">
        <v>2911.107</v>
      </c>
      <c r="E15" s="294">
        <v>3784.3380000000002</v>
      </c>
      <c r="F15" s="294">
        <v>12051.537</v>
      </c>
      <c r="G15" s="294">
        <v>5093.1779999999999</v>
      </c>
      <c r="H15" s="294">
        <v>15762.191999999999</v>
      </c>
      <c r="I15" s="294">
        <v>9909.9500000000007</v>
      </c>
      <c r="J15" s="294">
        <v>61492.103000000003</v>
      </c>
      <c r="K15" s="32"/>
    </row>
    <row r="16" spans="1:11" ht="10.5">
      <c r="A16" s="134">
        <v>2005</v>
      </c>
      <c r="B16" s="294">
        <v>3335.1239999999998</v>
      </c>
      <c r="C16" s="294">
        <v>8551.9500000000007</v>
      </c>
      <c r="D16" s="294">
        <v>2754.6570000000002</v>
      </c>
      <c r="E16" s="294">
        <v>3621.1030000000001</v>
      </c>
      <c r="F16" s="294">
        <v>11974.378000000001</v>
      </c>
      <c r="G16" s="294">
        <v>5191.5010000000002</v>
      </c>
      <c r="H16" s="294">
        <v>16458.463</v>
      </c>
      <c r="I16" s="294">
        <v>10609.393</v>
      </c>
      <c r="J16" s="294">
        <v>62496.569000000003</v>
      </c>
      <c r="K16" s="32"/>
    </row>
    <row r="17" spans="1:11" s="118" customFormat="1" ht="10.5">
      <c r="A17" s="134">
        <v>2006</v>
      </c>
      <c r="B17" s="294">
        <v>3332.8719999999998</v>
      </c>
      <c r="C17" s="294">
        <v>8957.7309999999998</v>
      </c>
      <c r="D17" s="294">
        <v>3053.9830000000002</v>
      </c>
      <c r="E17" s="294">
        <v>3537.069</v>
      </c>
      <c r="F17" s="294">
        <v>12078.16</v>
      </c>
      <c r="G17" s="294">
        <v>5673.7520000000004</v>
      </c>
      <c r="H17" s="294">
        <v>18375.091</v>
      </c>
      <c r="I17" s="294">
        <v>11241.888999999999</v>
      </c>
      <c r="J17" s="294">
        <v>66250.547000000006</v>
      </c>
    </row>
    <row r="18" spans="1:11" ht="10.5">
      <c r="A18" s="134">
        <v>2007</v>
      </c>
      <c r="B18" s="294">
        <v>3278.85</v>
      </c>
      <c r="C18" s="294">
        <v>9746.9470000000001</v>
      </c>
      <c r="D18" s="294">
        <v>3405.3209999999999</v>
      </c>
      <c r="E18" s="294">
        <v>3619.529</v>
      </c>
      <c r="F18" s="294">
        <v>12627.477999999999</v>
      </c>
      <c r="G18" s="294">
        <v>6381.42</v>
      </c>
      <c r="H18" s="294">
        <v>20454.195</v>
      </c>
      <c r="I18" s="294">
        <v>12121.531999999999</v>
      </c>
      <c r="J18" s="294">
        <v>71635.271999999997</v>
      </c>
      <c r="K18" s="32"/>
    </row>
    <row r="19" spans="1:11" s="118" customFormat="1" ht="10.5">
      <c r="A19" s="134">
        <v>2008</v>
      </c>
      <c r="B19" s="294">
        <v>3408.6010000000001</v>
      </c>
      <c r="C19" s="294">
        <v>9242.3539999999994</v>
      </c>
      <c r="D19" s="294">
        <v>2887.991</v>
      </c>
      <c r="E19" s="294">
        <v>3816.846</v>
      </c>
      <c r="F19" s="294">
        <v>12576.754999999999</v>
      </c>
      <c r="G19" s="294">
        <v>6278.8450000000003</v>
      </c>
      <c r="H19" s="294">
        <v>21892.608</v>
      </c>
      <c r="I19" s="294">
        <v>12652.741</v>
      </c>
      <c r="J19" s="294">
        <v>72756.740999999995</v>
      </c>
    </row>
    <row r="20" spans="1:11" s="77" customFormat="1" ht="10.5">
      <c r="A20" s="134">
        <v>2009</v>
      </c>
      <c r="B20" s="294">
        <v>3074.578</v>
      </c>
      <c r="C20" s="294">
        <v>8486.5570000000007</v>
      </c>
      <c r="D20" s="294">
        <v>3627.6149999999998</v>
      </c>
      <c r="E20" s="294">
        <v>3571.9609999999998</v>
      </c>
      <c r="F20" s="294">
        <v>13484.485000000001</v>
      </c>
      <c r="G20" s="294">
        <v>6405</v>
      </c>
      <c r="H20" s="294">
        <v>20895.163</v>
      </c>
      <c r="I20" s="294">
        <v>12875.746999999999</v>
      </c>
      <c r="J20" s="294">
        <v>72421.106</v>
      </c>
    </row>
    <row r="21" spans="1:11" s="77" customFormat="1" ht="10.5">
      <c r="A21" s="91">
        <v>2010</v>
      </c>
      <c r="B21" s="294">
        <v>3279.9549999999999</v>
      </c>
      <c r="C21" s="294">
        <v>9664.73</v>
      </c>
      <c r="D21" s="294">
        <v>3793.6610000000001</v>
      </c>
      <c r="E21" s="294">
        <v>3129.0079999999998</v>
      </c>
      <c r="F21" s="294">
        <v>13188.267</v>
      </c>
      <c r="G21" s="294">
        <v>6267.3249999999998</v>
      </c>
      <c r="H21" s="294">
        <v>21751.010999999999</v>
      </c>
      <c r="I21" s="294">
        <v>12931.269</v>
      </c>
      <c r="J21" s="294">
        <v>74005.225999999995</v>
      </c>
    </row>
    <row r="22" spans="1:11" s="39" customFormat="1" ht="10.5">
      <c r="A22" s="97">
        <v>2011</v>
      </c>
      <c r="B22" s="294">
        <v>2957.9549999999999</v>
      </c>
      <c r="C22" s="294">
        <v>8930.7450000000008</v>
      </c>
      <c r="D22" s="294">
        <v>3714.4929999999999</v>
      </c>
      <c r="E22" s="294">
        <v>2843.973</v>
      </c>
      <c r="F22" s="294">
        <v>13963.272000000001</v>
      </c>
      <c r="G22" s="294">
        <v>6152.7240000000002</v>
      </c>
      <c r="H22" s="294">
        <v>21975.325000000001</v>
      </c>
      <c r="I22" s="294">
        <v>12732.294</v>
      </c>
      <c r="J22" s="294">
        <v>73270.781000000003</v>
      </c>
    </row>
    <row r="23" spans="1:11" s="77" customFormat="1" ht="10.5">
      <c r="A23" s="91">
        <v>2012</v>
      </c>
      <c r="B23" s="294">
        <v>3154.0250000000001</v>
      </c>
      <c r="C23" s="294">
        <v>8521.973</v>
      </c>
      <c r="D23" s="294">
        <v>3988.962</v>
      </c>
      <c r="E23" s="294">
        <v>2575.6729999999998</v>
      </c>
      <c r="F23" s="294">
        <v>14856.118</v>
      </c>
      <c r="G23" s="294">
        <v>6027.5969999999998</v>
      </c>
      <c r="H23" s="294">
        <v>21329.019</v>
      </c>
      <c r="I23" s="294">
        <v>12151.491</v>
      </c>
      <c r="J23" s="294">
        <v>72604.857999999993</v>
      </c>
    </row>
    <row r="24" spans="1:11" s="183" customFormat="1" ht="10.5">
      <c r="A24" s="293">
        <v>2013</v>
      </c>
      <c r="B24" s="294">
        <v>3370.154</v>
      </c>
      <c r="C24" s="294">
        <v>8929.9279999999999</v>
      </c>
      <c r="D24" s="294">
        <v>3959.8339999999998</v>
      </c>
      <c r="E24" s="294">
        <v>2543.491</v>
      </c>
      <c r="F24" s="294">
        <v>15932.82</v>
      </c>
      <c r="G24" s="294">
        <v>5828.2510000000002</v>
      </c>
      <c r="H24" s="294">
        <v>21170.311000000002</v>
      </c>
      <c r="I24" s="294">
        <v>11913.259</v>
      </c>
      <c r="J24" s="294">
        <v>73648.047999999995</v>
      </c>
    </row>
    <row r="25" spans="1:11" s="292" customFormat="1" ht="10.5">
      <c r="A25" s="5">
        <v>2014</v>
      </c>
      <c r="B25" s="294">
        <v>3329.902</v>
      </c>
      <c r="C25" s="294">
        <v>9318.5689999999995</v>
      </c>
      <c r="D25" s="294">
        <v>4306.3829999999998</v>
      </c>
      <c r="E25" s="294">
        <v>2351.5030000000002</v>
      </c>
      <c r="F25" s="294">
        <v>15882.487999999999</v>
      </c>
      <c r="G25" s="294">
        <v>5689.4449999999997</v>
      </c>
      <c r="H25" s="294">
        <v>21585.141</v>
      </c>
      <c r="I25" s="294">
        <v>12264.224</v>
      </c>
      <c r="J25" s="294">
        <v>74727.654999999999</v>
      </c>
    </row>
    <row r="26" spans="1:11" s="292" customFormat="1" ht="10.5">
      <c r="A26" s="5">
        <v>2015</v>
      </c>
      <c r="B26" s="294">
        <v>3349.4850000000001</v>
      </c>
      <c r="C26" s="294">
        <v>10181.477999999999</v>
      </c>
      <c r="D26" s="294">
        <v>5031.9750000000004</v>
      </c>
      <c r="E26" s="294">
        <v>2349.2890000000002</v>
      </c>
      <c r="F26" s="294">
        <v>16112.803</v>
      </c>
      <c r="G26" s="294">
        <v>6052.7690000000002</v>
      </c>
      <c r="H26" s="294">
        <v>21894.487000000001</v>
      </c>
      <c r="I26" s="294">
        <v>12416.311</v>
      </c>
      <c r="J26" s="294">
        <v>77388.596999999994</v>
      </c>
    </row>
    <row r="27" spans="1:11" s="77" customFormat="1" ht="10.5">
      <c r="A27" s="5">
        <v>2016</v>
      </c>
      <c r="B27" s="294">
        <v>3742.2130000000002</v>
      </c>
      <c r="C27" s="294">
        <v>10711.971</v>
      </c>
      <c r="D27" s="294">
        <v>4903.57</v>
      </c>
      <c r="E27" s="294">
        <v>2330.018</v>
      </c>
      <c r="F27" s="294">
        <v>16393.776000000002</v>
      </c>
      <c r="G27" s="294">
        <v>6194.84</v>
      </c>
      <c r="H27" s="294">
        <v>23105.13</v>
      </c>
      <c r="I27" s="294">
        <v>12853.523999999999</v>
      </c>
      <c r="J27" s="294">
        <v>80235.042000000001</v>
      </c>
    </row>
    <row r="28" spans="1:11" s="77" customFormat="1" ht="10.5">
      <c r="A28" s="5">
        <v>2017</v>
      </c>
      <c r="B28" s="294">
        <v>3648.7370000000001</v>
      </c>
      <c r="C28" s="294">
        <v>11559.375</v>
      </c>
      <c r="D28" s="294">
        <v>4387.5190000000002</v>
      </c>
      <c r="E28" s="294">
        <v>2428.7080000000001</v>
      </c>
      <c r="F28" s="294">
        <v>16471.026000000002</v>
      </c>
      <c r="G28" s="294">
        <v>6619.8559999999998</v>
      </c>
      <c r="H28" s="294">
        <v>23875.105</v>
      </c>
      <c r="I28" s="294">
        <v>13668.087</v>
      </c>
      <c r="J28" s="294">
        <v>82658.413</v>
      </c>
    </row>
    <row r="29" spans="1:11" s="77" customFormat="1" ht="10.5">
      <c r="A29" s="5">
        <v>2018</v>
      </c>
      <c r="B29" s="294">
        <v>3669.79</v>
      </c>
      <c r="C29" s="294">
        <v>11427.974</v>
      </c>
      <c r="D29" s="294">
        <v>4773.2110000000002</v>
      </c>
      <c r="E29" s="294">
        <v>2656.1239999999998</v>
      </c>
      <c r="F29" s="294">
        <v>16236.822</v>
      </c>
      <c r="G29" s="294">
        <v>6485.884</v>
      </c>
      <c r="H29" s="294">
        <v>24805.014999999999</v>
      </c>
      <c r="I29" s="294">
        <v>14591.169</v>
      </c>
      <c r="J29" s="294">
        <v>84645.989000000001</v>
      </c>
    </row>
    <row r="30" spans="1:11" s="358" customFormat="1" ht="10.5">
      <c r="A30" s="357">
        <v>2019</v>
      </c>
      <c r="B30" s="294">
        <v>3991.55</v>
      </c>
      <c r="C30" s="294">
        <v>11162.255999999999</v>
      </c>
      <c r="D30" s="294">
        <v>4633.7640000000001</v>
      </c>
      <c r="E30" s="294">
        <v>2761.826</v>
      </c>
      <c r="F30" s="294">
        <v>16347.617</v>
      </c>
      <c r="G30" s="294">
        <v>7077.6220000000003</v>
      </c>
      <c r="H30" s="294">
        <v>26045.839</v>
      </c>
      <c r="I30" s="294">
        <v>15295.101000000001</v>
      </c>
      <c r="J30" s="294">
        <v>87315.575000000012</v>
      </c>
    </row>
    <row r="31" spans="1:11" s="77" customFormat="1" ht="10.5">
      <c r="A31" s="5">
        <v>2020</v>
      </c>
      <c r="B31" s="294">
        <v>3949.8809999999999</v>
      </c>
      <c r="C31" s="294">
        <v>10480.534</v>
      </c>
      <c r="D31" s="294">
        <v>4234.4840000000004</v>
      </c>
      <c r="E31" s="294">
        <v>2857.4580000000001</v>
      </c>
      <c r="F31" s="294">
        <v>11894.45</v>
      </c>
      <c r="G31" s="294">
        <v>5364.9639999999999</v>
      </c>
      <c r="H31" s="294">
        <v>26553.717000000001</v>
      </c>
      <c r="I31" s="294">
        <v>13937.253000000001</v>
      </c>
      <c r="J31" s="294">
        <v>79272.741000000009</v>
      </c>
    </row>
    <row r="32" spans="1:11" s="77" customFormat="1" ht="10.5">
      <c r="A32" s="5" t="s">
        <v>396</v>
      </c>
      <c r="B32" s="356" t="s">
        <v>218</v>
      </c>
      <c r="C32" s="356" t="s">
        <v>218</v>
      </c>
      <c r="D32" s="356" t="s">
        <v>218</v>
      </c>
      <c r="E32" s="356" t="s">
        <v>218</v>
      </c>
      <c r="F32" s="356" t="s">
        <v>218</v>
      </c>
      <c r="G32" s="356" t="s">
        <v>218</v>
      </c>
      <c r="H32" s="356" t="s">
        <v>218</v>
      </c>
      <c r="I32" s="356" t="s">
        <v>218</v>
      </c>
      <c r="J32" s="356">
        <v>85330.610999999975</v>
      </c>
      <c r="K32" s="188"/>
    </row>
    <row r="33" spans="1:11" s="39" customFormat="1" ht="10.5">
      <c r="A33" s="16" t="s">
        <v>395</v>
      </c>
      <c r="B33" s="356" t="s">
        <v>218</v>
      </c>
      <c r="C33" s="356" t="s">
        <v>218</v>
      </c>
      <c r="D33" s="356" t="s">
        <v>218</v>
      </c>
      <c r="E33" s="356" t="s">
        <v>218</v>
      </c>
      <c r="F33" s="356" t="s">
        <v>218</v>
      </c>
      <c r="G33" s="356" t="s">
        <v>218</v>
      </c>
      <c r="H33" s="356" t="s">
        <v>218</v>
      </c>
      <c r="I33" s="356" t="s">
        <v>218</v>
      </c>
      <c r="J33" s="356">
        <v>94321.227999999974</v>
      </c>
      <c r="K33" s="188"/>
    </row>
    <row r="34" spans="1:11" s="39" customFormat="1" ht="63">
      <c r="A34" s="168"/>
      <c r="B34" s="168" t="s">
        <v>246</v>
      </c>
      <c r="C34" s="168" t="s">
        <v>244</v>
      </c>
      <c r="D34" s="168" t="s">
        <v>242</v>
      </c>
      <c r="E34" s="168" t="s">
        <v>186</v>
      </c>
      <c r="F34" s="168" t="s">
        <v>240</v>
      </c>
      <c r="G34" s="168" t="s">
        <v>239</v>
      </c>
      <c r="H34" s="168" t="s">
        <v>238</v>
      </c>
      <c r="I34" s="168" t="s">
        <v>237</v>
      </c>
      <c r="J34" s="168" t="s">
        <v>91</v>
      </c>
    </row>
    <row r="35" spans="1:11" s="319" customFormat="1" ht="13.5" customHeight="1">
      <c r="A35" s="4965" t="s">
        <v>397</v>
      </c>
      <c r="B35" s="4965"/>
      <c r="C35" s="4965"/>
      <c r="D35" s="4965"/>
      <c r="E35" s="4965"/>
      <c r="F35" s="4965"/>
      <c r="G35" s="4965"/>
      <c r="H35" s="4965"/>
      <c r="I35" s="4965"/>
      <c r="J35" s="4965"/>
    </row>
    <row r="36" spans="1:11" s="100" customFormat="1" ht="12.75" customHeight="1">
      <c r="A36" s="4992" t="s">
        <v>339</v>
      </c>
      <c r="B36" s="4992"/>
      <c r="C36" s="4992"/>
      <c r="D36" s="4992"/>
      <c r="E36" s="4992"/>
      <c r="F36" s="4992"/>
      <c r="G36" s="4992"/>
      <c r="H36" s="4992"/>
      <c r="I36" s="4992"/>
      <c r="J36" s="4992"/>
    </row>
    <row r="37" spans="1:11" s="100" customFormat="1" ht="12.75" customHeight="1">
      <c r="A37" s="4992" t="s">
        <v>340</v>
      </c>
      <c r="B37" s="4992"/>
      <c r="C37" s="4992"/>
      <c r="D37" s="4992"/>
      <c r="E37" s="4992"/>
      <c r="F37" s="4992"/>
      <c r="G37" s="4992"/>
      <c r="H37" s="4992"/>
      <c r="I37" s="4992"/>
      <c r="J37" s="4992"/>
    </row>
    <row r="38" spans="1:11">
      <c r="A38" s="4992"/>
      <c r="B38" s="4992"/>
      <c r="C38" s="4992"/>
      <c r="D38" s="4992"/>
      <c r="E38" s="4992"/>
      <c r="F38" s="4992"/>
      <c r="G38" s="4992"/>
      <c r="H38" s="4992"/>
      <c r="I38" s="4992"/>
      <c r="J38" s="4992"/>
    </row>
    <row r="39" spans="1:11">
      <c r="A39" s="4992"/>
      <c r="B39" s="4992"/>
      <c r="C39" s="4992"/>
      <c r="D39" s="4992"/>
      <c r="E39" s="4992"/>
      <c r="F39" s="4992"/>
      <c r="G39" s="4992"/>
      <c r="H39" s="4992"/>
      <c r="I39" s="4992"/>
      <c r="J39" s="4992"/>
    </row>
  </sheetData>
  <mergeCells count="9">
    <mergeCell ref="A38:J38"/>
    <mergeCell ref="A39:J39"/>
    <mergeCell ref="A1:J1"/>
    <mergeCell ref="A2:J2"/>
    <mergeCell ref="A36:J36"/>
    <mergeCell ref="A37:J37"/>
    <mergeCell ref="A3:B3"/>
    <mergeCell ref="I3:J3"/>
    <mergeCell ref="A35:J35"/>
  </mergeCells>
  <phoneticPr fontId="24"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2B3C-56FD-4C2F-8938-2B5B6C364946}">
  <sheetPr>
    <pageSetUpPr fitToPage="1"/>
  </sheetPr>
  <dimension ref="A1:Z33"/>
  <sheetViews>
    <sheetView showGridLines="0" zoomScaleNormal="100" workbookViewId="0">
      <selection sqref="A1:J1"/>
    </sheetView>
  </sheetViews>
  <sheetFormatPr defaultColWidth="9.1796875" defaultRowHeight="10.5"/>
  <cols>
    <col min="1" max="1" width="20.7265625" style="3046" customWidth="1"/>
    <col min="2" max="6" width="10.7265625" style="3046" customWidth="1"/>
    <col min="7" max="7" width="2.453125" style="3046" customWidth="1"/>
    <col min="8" max="8" width="10.7265625" style="3046" customWidth="1"/>
    <col min="9" max="9" width="2.453125" style="3046" customWidth="1"/>
    <col min="10" max="10" width="10.7265625" style="3046" customWidth="1"/>
    <col min="11" max="11" width="3.7265625" style="3046" customWidth="1"/>
    <col min="12" max="16384" width="9.1796875" style="3046"/>
  </cols>
  <sheetData>
    <row r="1" spans="1:13" s="3070" customFormat="1" ht="20.149999999999999" customHeight="1">
      <c r="A1" s="5851" t="s">
        <v>5004</v>
      </c>
      <c r="B1" s="5851"/>
      <c r="C1" s="5851"/>
      <c r="D1" s="5851"/>
      <c r="E1" s="5851"/>
      <c r="F1" s="5851"/>
      <c r="G1" s="5851"/>
      <c r="H1" s="5851"/>
      <c r="I1" s="5851"/>
      <c r="J1" s="5851"/>
    </row>
    <row r="2" spans="1:13" s="3070" customFormat="1" ht="20.149999999999999" customHeight="1">
      <c r="A2" s="5852" t="s">
        <v>5003</v>
      </c>
      <c r="B2" s="5852"/>
      <c r="C2" s="5852"/>
      <c r="D2" s="5852"/>
      <c r="E2" s="5852"/>
      <c r="F2" s="5852"/>
      <c r="G2" s="5852"/>
      <c r="H2" s="5852"/>
      <c r="I2" s="5852"/>
      <c r="J2" s="5852"/>
    </row>
    <row r="3" spans="1:13" s="3070" customFormat="1" ht="10" customHeight="1">
      <c r="A3" s="3141" t="s">
        <v>4154</v>
      </c>
      <c r="B3" s="3139"/>
      <c r="C3" s="3139"/>
      <c r="D3" s="3139"/>
      <c r="E3" s="3139"/>
      <c r="F3" s="3139"/>
      <c r="G3" s="3139"/>
      <c r="H3" s="3139"/>
      <c r="I3" s="3139"/>
      <c r="J3" s="4938" t="s">
        <v>4969</v>
      </c>
    </row>
    <row r="4" spans="1:13" ht="18" customHeight="1">
      <c r="A4" s="5826"/>
      <c r="B4" s="6193" t="s">
        <v>5000</v>
      </c>
      <c r="C4" s="6193"/>
      <c r="D4" s="6193"/>
      <c r="E4" s="6193"/>
      <c r="F4" s="6193"/>
      <c r="G4" s="6193"/>
      <c r="H4" s="6193"/>
      <c r="I4" s="6193"/>
      <c r="J4" s="6193"/>
      <c r="K4" s="6193"/>
    </row>
    <row r="5" spans="1:13" ht="48" customHeight="1">
      <c r="A5" s="5826"/>
      <c r="B5" s="4086" t="s">
        <v>91</v>
      </c>
      <c r="C5" s="4086" t="s">
        <v>4995</v>
      </c>
      <c r="D5" s="4086" t="s">
        <v>4994</v>
      </c>
      <c r="E5" s="1762" t="s">
        <v>4993</v>
      </c>
      <c r="F5" s="5379" t="s">
        <v>21</v>
      </c>
      <c r="G5" s="5379"/>
      <c r="H5" s="5379" t="s">
        <v>4992</v>
      </c>
      <c r="I5" s="5379"/>
      <c r="J5" s="5379" t="s">
        <v>4991</v>
      </c>
      <c r="K5" s="5379"/>
    </row>
    <row r="6" spans="1:13" ht="12.75" customHeight="1">
      <c r="A6" s="3132">
        <v>2009</v>
      </c>
      <c r="B6" s="4079">
        <v>64218</v>
      </c>
      <c r="C6" s="4079">
        <v>39855</v>
      </c>
      <c r="D6" s="4079">
        <v>19188</v>
      </c>
      <c r="E6" s="4079">
        <v>3379</v>
      </c>
      <c r="F6" s="4079">
        <v>354</v>
      </c>
      <c r="G6" s="4079"/>
      <c r="H6" s="4079">
        <v>200</v>
      </c>
      <c r="I6" s="4079"/>
      <c r="J6" s="4079">
        <v>1241</v>
      </c>
    </row>
    <row r="7" spans="1:13" s="3053" customFormat="1" ht="12.75" customHeight="1">
      <c r="A7" s="3301">
        <v>2010</v>
      </c>
      <c r="B7" s="4079">
        <v>53964</v>
      </c>
      <c r="C7" s="4079">
        <v>33394</v>
      </c>
      <c r="D7" s="4079">
        <v>15136</v>
      </c>
      <c r="E7" s="4079">
        <v>2490</v>
      </c>
      <c r="F7" s="4079">
        <v>181</v>
      </c>
      <c r="G7" s="4079"/>
      <c r="H7" s="4079">
        <v>276</v>
      </c>
      <c r="I7" s="4079"/>
      <c r="J7" s="4079">
        <v>2487</v>
      </c>
    </row>
    <row r="8" spans="1:13" s="3053" customFormat="1" ht="12.75" customHeight="1">
      <c r="A8" s="3301">
        <v>2011</v>
      </c>
      <c r="B8" s="4079">
        <v>55208</v>
      </c>
      <c r="C8" s="4079">
        <v>33548</v>
      </c>
      <c r="D8" s="4079">
        <v>16257</v>
      </c>
      <c r="E8" s="4079">
        <v>2701</v>
      </c>
      <c r="F8" s="4079">
        <v>321</v>
      </c>
      <c r="G8" s="4079"/>
      <c r="H8" s="4079">
        <v>328</v>
      </c>
      <c r="I8" s="4079"/>
      <c r="J8" s="4079">
        <v>2054</v>
      </c>
    </row>
    <row r="9" spans="1:13" s="3053" customFormat="1" ht="12.75" customHeight="1">
      <c r="A9" s="3301">
        <v>2012</v>
      </c>
      <c r="B9" s="4083">
        <v>57647</v>
      </c>
      <c r="C9" s="4083">
        <v>32936</v>
      </c>
      <c r="D9" s="4083">
        <v>19167</v>
      </c>
      <c r="E9" s="4083">
        <v>2377</v>
      </c>
      <c r="F9" s="4083">
        <v>302</v>
      </c>
      <c r="G9" s="4083"/>
      <c r="H9" s="4083">
        <v>424</v>
      </c>
      <c r="I9" s="4083"/>
      <c r="J9" s="4083">
        <v>2440</v>
      </c>
    </row>
    <row r="10" spans="1:13" s="3053" customFormat="1" ht="12.75" customHeight="1">
      <c r="A10" s="3301">
        <v>2013</v>
      </c>
      <c r="B10" s="4083">
        <v>60264</v>
      </c>
      <c r="C10" s="4083">
        <v>34660</v>
      </c>
      <c r="D10" s="4083">
        <v>19713</v>
      </c>
      <c r="E10" s="4083">
        <v>3120</v>
      </c>
      <c r="F10" s="4083">
        <v>316</v>
      </c>
      <c r="G10" s="4083"/>
      <c r="H10" s="4083">
        <v>436</v>
      </c>
      <c r="I10" s="4083"/>
      <c r="J10" s="4083">
        <v>2019</v>
      </c>
    </row>
    <row r="11" spans="1:13" s="3053" customFormat="1" ht="12.75" customHeight="1">
      <c r="A11" s="3301">
        <v>2014</v>
      </c>
      <c r="B11" s="4083">
        <v>62068</v>
      </c>
      <c r="C11" s="4083">
        <v>34473</v>
      </c>
      <c r="D11" s="4083">
        <v>21126</v>
      </c>
      <c r="E11" s="4083">
        <v>3363</v>
      </c>
      <c r="F11" s="4083">
        <v>512</v>
      </c>
      <c r="G11" s="4083"/>
      <c r="H11" s="4083">
        <v>651</v>
      </c>
      <c r="I11" s="4083"/>
      <c r="J11" s="4083">
        <v>1942</v>
      </c>
    </row>
    <row r="12" spans="1:13" s="3053" customFormat="1" ht="12.75" customHeight="1">
      <c r="A12" s="3301">
        <v>2015</v>
      </c>
      <c r="B12" s="4082">
        <v>64651</v>
      </c>
      <c r="C12" s="4082">
        <v>35365</v>
      </c>
      <c r="D12" s="4082">
        <v>22172</v>
      </c>
      <c r="E12" s="4082">
        <v>3442</v>
      </c>
      <c r="F12" s="4084">
        <v>294</v>
      </c>
      <c r="G12" s="4084"/>
      <c r="H12" s="4083">
        <v>405</v>
      </c>
      <c r="I12" s="4083"/>
      <c r="J12" s="4083">
        <v>2973</v>
      </c>
    </row>
    <row r="13" spans="1:13" s="3053" customFormat="1" ht="12.75" customHeight="1">
      <c r="A13" s="3301">
        <v>2016</v>
      </c>
      <c r="B13" s="4082">
        <v>66843</v>
      </c>
      <c r="C13" s="4082">
        <v>39572</v>
      </c>
      <c r="D13" s="4082">
        <v>21226</v>
      </c>
      <c r="E13" s="4082">
        <v>3419</v>
      </c>
      <c r="F13" s="4084">
        <v>192</v>
      </c>
      <c r="G13" s="4084"/>
      <c r="H13" s="4083">
        <v>461</v>
      </c>
      <c r="I13" s="4083"/>
      <c r="J13" s="4083">
        <v>1974</v>
      </c>
      <c r="L13" s="3549"/>
      <c r="M13" s="3549"/>
    </row>
    <row r="14" spans="1:13" s="3053" customFormat="1" ht="12.75" customHeight="1">
      <c r="A14" s="3301">
        <v>2017</v>
      </c>
      <c r="B14" s="4082">
        <v>68363</v>
      </c>
      <c r="C14" s="4082">
        <v>40617</v>
      </c>
      <c r="D14" s="4082">
        <v>22085</v>
      </c>
      <c r="E14" s="4082">
        <v>2780</v>
      </c>
      <c r="F14" s="4084">
        <v>343</v>
      </c>
      <c r="G14" s="4084"/>
      <c r="H14" s="4083">
        <v>525</v>
      </c>
      <c r="I14" s="4083"/>
      <c r="J14" s="4083">
        <v>2015</v>
      </c>
      <c r="L14" s="3549"/>
      <c r="M14" s="3549"/>
    </row>
    <row r="15" spans="1:13" s="3053" customFormat="1" ht="12.75" customHeight="1">
      <c r="A15" s="3301">
        <v>2018</v>
      </c>
      <c r="B15" s="4082">
        <v>69561</v>
      </c>
      <c r="C15" s="4082">
        <v>41465</v>
      </c>
      <c r="D15" s="4082">
        <v>21550</v>
      </c>
      <c r="E15" s="4082">
        <v>3773</v>
      </c>
      <c r="F15" s="4082">
        <v>225</v>
      </c>
      <c r="G15" s="4082"/>
      <c r="H15" s="4082">
        <v>471</v>
      </c>
      <c r="I15" s="4082"/>
      <c r="J15" s="4082">
        <v>2077</v>
      </c>
      <c r="K15" s="3058"/>
      <c r="L15" s="4077"/>
      <c r="M15" s="3549"/>
    </row>
    <row r="16" spans="1:13" s="3053" customFormat="1" ht="12.75" customHeight="1">
      <c r="A16" s="3301">
        <v>2019</v>
      </c>
      <c r="B16" s="4057">
        <v>76929</v>
      </c>
      <c r="C16" s="4057">
        <v>47223</v>
      </c>
      <c r="D16" s="4057">
        <v>22105</v>
      </c>
      <c r="E16" s="4057">
        <v>3972</v>
      </c>
      <c r="F16" s="4057">
        <v>289</v>
      </c>
      <c r="G16" s="4057"/>
      <c r="H16" s="4057">
        <v>594</v>
      </c>
      <c r="I16" s="4057"/>
      <c r="J16" s="4057">
        <v>2746</v>
      </c>
      <c r="L16" s="4077"/>
      <c r="M16" s="3549"/>
    </row>
    <row r="17" spans="1:26" s="3053" customFormat="1" ht="12.75" customHeight="1">
      <c r="A17" s="3301">
        <v>2020</v>
      </c>
      <c r="B17" s="4057">
        <v>64903</v>
      </c>
      <c r="C17" s="4057">
        <v>43910</v>
      </c>
      <c r="D17" s="4057">
        <v>14975</v>
      </c>
      <c r="E17" s="4057">
        <v>2699</v>
      </c>
      <c r="F17" s="4057">
        <v>350</v>
      </c>
      <c r="G17" s="4057"/>
      <c r="H17" s="4057">
        <v>130</v>
      </c>
      <c r="I17" s="4057"/>
      <c r="J17" s="4057">
        <v>2839</v>
      </c>
      <c r="L17" s="4077"/>
      <c r="M17" s="3549"/>
      <c r="N17" s="3549"/>
      <c r="O17" s="3549"/>
      <c r="P17" s="3549"/>
      <c r="Q17" s="3549"/>
      <c r="R17" s="3549"/>
      <c r="S17" s="3549"/>
      <c r="T17" s="3549"/>
      <c r="U17" s="3549"/>
      <c r="V17" s="3549"/>
      <c r="W17" s="3549"/>
      <c r="X17" s="3549"/>
      <c r="Y17" s="3549"/>
      <c r="Z17" s="3549"/>
    </row>
    <row r="18" spans="1:26" s="3053" customFormat="1" ht="12.75" customHeight="1">
      <c r="A18" s="3301">
        <v>2021</v>
      </c>
      <c r="B18" s="4057">
        <v>73112</v>
      </c>
      <c r="C18" s="4057">
        <v>49210</v>
      </c>
      <c r="D18" s="4057">
        <v>17696</v>
      </c>
      <c r="E18" s="4057">
        <v>2188</v>
      </c>
      <c r="F18" s="4060">
        <v>204</v>
      </c>
      <c r="G18" s="4939" t="s">
        <v>690</v>
      </c>
      <c r="H18" s="4060">
        <v>100</v>
      </c>
      <c r="I18" s="4939" t="s">
        <v>690</v>
      </c>
      <c r="J18" s="4060">
        <v>3715</v>
      </c>
      <c r="K18" s="4088" t="s">
        <v>690</v>
      </c>
      <c r="L18" s="4077"/>
      <c r="M18" s="3549"/>
      <c r="N18" s="3549"/>
      <c r="O18" s="3549"/>
      <c r="P18" s="3549"/>
      <c r="Q18" s="3549"/>
      <c r="R18" s="3549"/>
      <c r="S18" s="3549"/>
      <c r="T18" s="3549"/>
      <c r="U18" s="3549"/>
      <c r="V18" s="3549"/>
      <c r="W18" s="3549"/>
      <c r="X18" s="3549"/>
      <c r="Y18" s="3549"/>
      <c r="Z18" s="3549"/>
    </row>
    <row r="19" spans="1:26" s="3053" customFormat="1" ht="12.75" customHeight="1">
      <c r="A19" s="3322">
        <v>2022</v>
      </c>
      <c r="B19" s="3058"/>
      <c r="C19" s="3058"/>
      <c r="D19" s="3058"/>
      <c r="E19" s="3058"/>
      <c r="F19" s="3058"/>
      <c r="G19" s="3058"/>
      <c r="H19" s="3058"/>
      <c r="I19" s="3058"/>
      <c r="J19" s="3058"/>
      <c r="L19" s="4077"/>
      <c r="M19" s="3549"/>
      <c r="N19" s="3549"/>
      <c r="O19" s="3549"/>
      <c r="P19" s="3549"/>
      <c r="Q19" s="3549"/>
      <c r="R19" s="3549"/>
      <c r="S19" s="3549"/>
      <c r="T19" s="3549"/>
      <c r="U19" s="3549"/>
      <c r="V19" s="3549"/>
      <c r="W19" s="3549"/>
      <c r="X19" s="3549"/>
      <c r="Y19" s="3549"/>
      <c r="Z19" s="3549"/>
    </row>
    <row r="20" spans="1:26" s="3058" customFormat="1" ht="12.75" customHeight="1">
      <c r="A20" s="3058" t="s">
        <v>212</v>
      </c>
      <c r="B20" s="4076">
        <v>74197</v>
      </c>
      <c r="C20" s="4076">
        <v>44852</v>
      </c>
      <c r="D20" s="4076">
        <v>21969</v>
      </c>
      <c r="E20" s="4076">
        <v>3631</v>
      </c>
      <c r="F20" s="4076">
        <v>212</v>
      </c>
      <c r="G20" s="4076"/>
      <c r="H20" s="4076">
        <v>456</v>
      </c>
      <c r="I20" s="4076"/>
      <c r="J20" s="4076">
        <v>3076</v>
      </c>
      <c r="L20" s="4077"/>
      <c r="M20" s="3549"/>
      <c r="N20" s="3549"/>
      <c r="O20" s="3549"/>
      <c r="P20" s="3549"/>
      <c r="Q20" s="3549"/>
      <c r="R20" s="3549"/>
      <c r="S20" s="3549"/>
      <c r="T20" s="3549"/>
      <c r="U20" s="3549"/>
      <c r="V20" s="3549"/>
      <c r="W20" s="3549"/>
      <c r="X20" s="3549"/>
      <c r="Y20" s="3549"/>
      <c r="Z20" s="3549"/>
    </row>
    <row r="21" spans="1:26" s="3058" customFormat="1" ht="12.75" customHeight="1">
      <c r="A21" s="3229" t="s">
        <v>460</v>
      </c>
      <c r="B21" s="4076">
        <v>70219</v>
      </c>
      <c r="C21" s="4076">
        <v>42076</v>
      </c>
      <c r="D21" s="4076">
        <v>21209</v>
      </c>
      <c r="E21" s="4076">
        <v>3344</v>
      </c>
      <c r="F21" s="4076">
        <v>212</v>
      </c>
      <c r="G21" s="4076"/>
      <c r="H21" s="4076">
        <v>449</v>
      </c>
      <c r="I21" s="4076"/>
      <c r="J21" s="4076">
        <v>2928</v>
      </c>
      <c r="L21" s="3549"/>
      <c r="M21" s="3549"/>
      <c r="N21" s="3549"/>
      <c r="O21" s="3549"/>
      <c r="P21" s="3549"/>
      <c r="Q21" s="3549"/>
      <c r="R21" s="3549"/>
      <c r="S21" s="3549"/>
      <c r="T21" s="3549"/>
      <c r="U21" s="3549"/>
      <c r="V21" s="3549"/>
      <c r="W21" s="3549"/>
      <c r="X21" s="3549"/>
      <c r="Y21" s="3549"/>
      <c r="Z21" s="3549"/>
    </row>
    <row r="22" spans="1:26" s="3053" customFormat="1" ht="12.75" customHeight="1">
      <c r="A22" s="3231" t="s">
        <v>459</v>
      </c>
      <c r="B22" s="4076">
        <v>12776</v>
      </c>
      <c r="C22" s="4076">
        <v>5862</v>
      </c>
      <c r="D22" s="4076">
        <v>5307</v>
      </c>
      <c r="E22" s="4076">
        <v>880</v>
      </c>
      <c r="F22" s="4076">
        <v>19</v>
      </c>
      <c r="G22" s="4076"/>
      <c r="H22" s="4076">
        <v>93</v>
      </c>
      <c r="I22" s="4076"/>
      <c r="J22" s="4076">
        <v>615</v>
      </c>
      <c r="L22" s="4077"/>
      <c r="M22" s="3549"/>
      <c r="N22" s="3549"/>
      <c r="O22" s="3549"/>
      <c r="P22" s="3549"/>
      <c r="Q22" s="3549"/>
      <c r="R22" s="3549"/>
      <c r="S22" s="3549"/>
      <c r="T22" s="3549"/>
      <c r="U22" s="3549"/>
      <c r="V22" s="3549"/>
      <c r="W22" s="3549"/>
      <c r="X22" s="3549"/>
      <c r="Y22" s="3549"/>
      <c r="Z22" s="3549"/>
    </row>
    <row r="23" spans="1:26" s="3053" customFormat="1" ht="12.75" customHeight="1">
      <c r="A23" s="3231" t="s">
        <v>458</v>
      </c>
      <c r="B23" s="4076">
        <v>20644</v>
      </c>
      <c r="C23" s="4076">
        <v>10755</v>
      </c>
      <c r="D23" s="4076">
        <v>7230</v>
      </c>
      <c r="E23" s="4076">
        <v>1102</v>
      </c>
      <c r="F23" s="4076">
        <v>104</v>
      </c>
      <c r="G23" s="4076"/>
      <c r="H23" s="4076">
        <v>283</v>
      </c>
      <c r="I23" s="4076"/>
      <c r="J23" s="4076">
        <v>1170</v>
      </c>
      <c r="L23" s="4077"/>
      <c r="M23" s="3549"/>
      <c r="N23" s="3549"/>
      <c r="O23" s="3549"/>
      <c r="P23" s="3549"/>
      <c r="Q23" s="3549"/>
      <c r="R23" s="3549"/>
      <c r="S23" s="3549"/>
      <c r="T23" s="3549"/>
      <c r="U23" s="3549"/>
      <c r="V23" s="3549"/>
      <c r="W23" s="3549"/>
      <c r="X23" s="3549"/>
      <c r="Y23" s="3549"/>
      <c r="Z23" s="3549"/>
    </row>
    <row r="24" spans="1:26" s="3053" customFormat="1" ht="12.75" customHeight="1">
      <c r="A24" s="3231" t="s">
        <v>802</v>
      </c>
      <c r="B24" s="4076">
        <v>9717</v>
      </c>
      <c r="C24" s="4076">
        <v>4222</v>
      </c>
      <c r="D24" s="4076">
        <v>3849</v>
      </c>
      <c r="E24" s="4076">
        <v>714</v>
      </c>
      <c r="F24" s="4076">
        <v>69</v>
      </c>
      <c r="G24" s="4076"/>
      <c r="H24" s="4076">
        <v>32</v>
      </c>
      <c r="I24" s="4076"/>
      <c r="J24" s="4076">
        <v>832</v>
      </c>
      <c r="L24" s="4077"/>
      <c r="M24" s="3549"/>
      <c r="N24" s="3549"/>
      <c r="O24" s="3549"/>
      <c r="P24" s="3549"/>
      <c r="Q24" s="3549"/>
      <c r="R24" s="3549"/>
      <c r="S24" s="3549"/>
      <c r="T24" s="3549"/>
      <c r="U24" s="3549"/>
      <c r="V24" s="3549"/>
      <c r="W24" s="3549"/>
      <c r="X24" s="3549"/>
      <c r="Y24" s="3549"/>
      <c r="Z24" s="3549"/>
    </row>
    <row r="25" spans="1:26" s="3053" customFormat="1" ht="12.75" customHeight="1">
      <c r="A25" s="3231" t="s">
        <v>456</v>
      </c>
      <c r="B25" s="4076">
        <v>8619</v>
      </c>
      <c r="C25" s="4076">
        <v>5182</v>
      </c>
      <c r="D25" s="4076">
        <v>2798</v>
      </c>
      <c r="E25" s="4076">
        <v>412</v>
      </c>
      <c r="F25" s="4076">
        <v>21</v>
      </c>
      <c r="G25" s="4076"/>
      <c r="H25" s="4076">
        <v>36</v>
      </c>
      <c r="I25" s="4076"/>
      <c r="J25" s="4076">
        <v>171</v>
      </c>
      <c r="L25" s="4077"/>
      <c r="M25" s="3549"/>
      <c r="N25" s="3549"/>
      <c r="O25" s="3549"/>
      <c r="P25" s="3549"/>
      <c r="Q25" s="3549"/>
      <c r="R25" s="3549"/>
      <c r="S25" s="3549"/>
      <c r="T25" s="3549"/>
      <c r="U25" s="3549"/>
      <c r="V25" s="3549"/>
      <c r="W25" s="3549"/>
      <c r="X25" s="3549"/>
      <c r="Y25" s="3549"/>
      <c r="Z25" s="3549"/>
    </row>
    <row r="26" spans="1:26" s="3053" customFormat="1" ht="12.75" customHeight="1">
      <c r="A26" s="3231" t="s">
        <v>455</v>
      </c>
      <c r="B26" s="4076">
        <v>18462</v>
      </c>
      <c r="C26" s="4076">
        <v>16055</v>
      </c>
      <c r="D26" s="4076">
        <v>2024</v>
      </c>
      <c r="E26" s="4076">
        <v>237</v>
      </c>
      <c r="F26" s="4076" t="s">
        <v>218</v>
      </c>
      <c r="G26" s="4076"/>
      <c r="H26" s="4076" t="s">
        <v>218</v>
      </c>
      <c r="I26" s="4076"/>
      <c r="J26" s="4076">
        <v>140</v>
      </c>
      <c r="L26" s="4077"/>
      <c r="M26" s="3549"/>
      <c r="N26" s="3549"/>
      <c r="O26" s="3549"/>
      <c r="P26" s="3549"/>
      <c r="Q26" s="3549"/>
      <c r="R26" s="3549"/>
      <c r="S26" s="3549"/>
      <c r="T26" s="3549"/>
      <c r="U26" s="3549"/>
      <c r="V26" s="3549"/>
      <c r="W26" s="3549"/>
      <c r="X26" s="3549"/>
      <c r="Y26" s="3549"/>
      <c r="Z26" s="3549"/>
    </row>
    <row r="27" spans="1:26" s="3058" customFormat="1" ht="12.75" customHeight="1">
      <c r="A27" s="3229" t="s">
        <v>454</v>
      </c>
      <c r="B27" s="4076">
        <v>1454</v>
      </c>
      <c r="C27" s="4076">
        <v>1056</v>
      </c>
      <c r="D27" s="4076">
        <v>272</v>
      </c>
      <c r="E27" s="4076">
        <v>76</v>
      </c>
      <c r="F27" s="4076" t="s">
        <v>218</v>
      </c>
      <c r="G27" s="4076"/>
      <c r="H27" s="4076" t="s">
        <v>218</v>
      </c>
      <c r="I27" s="4076"/>
      <c r="J27" s="4076">
        <v>44</v>
      </c>
      <c r="L27" s="4077"/>
      <c r="M27" s="3549"/>
      <c r="N27" s="3549"/>
      <c r="O27" s="3549"/>
      <c r="P27" s="3549"/>
      <c r="Q27" s="3549"/>
      <c r="R27" s="3549"/>
      <c r="S27" s="3549"/>
      <c r="T27" s="3549"/>
      <c r="U27" s="3549"/>
      <c r="V27" s="3549"/>
      <c r="W27" s="3549"/>
      <c r="X27" s="3549"/>
      <c r="Y27" s="3549"/>
      <c r="Z27" s="3549"/>
    </row>
    <row r="28" spans="1:26" s="3058" customFormat="1" ht="12.75" customHeight="1">
      <c r="A28" s="3229" t="s">
        <v>453</v>
      </c>
      <c r="B28" s="4076">
        <v>2524</v>
      </c>
      <c r="C28" s="4076">
        <v>1720</v>
      </c>
      <c r="D28" s="4076">
        <v>488</v>
      </c>
      <c r="E28" s="4076">
        <v>211</v>
      </c>
      <c r="F28" s="4076" t="s">
        <v>218</v>
      </c>
      <c r="G28" s="4076"/>
      <c r="H28" s="4076" t="s">
        <v>218</v>
      </c>
      <c r="I28" s="4076"/>
      <c r="J28" s="4076">
        <v>105</v>
      </c>
      <c r="L28" s="4077"/>
      <c r="M28" s="3549"/>
      <c r="N28" s="3549"/>
      <c r="O28" s="3549"/>
      <c r="P28" s="3549"/>
      <c r="Q28" s="3549"/>
      <c r="R28" s="3549"/>
      <c r="S28" s="3549"/>
      <c r="T28" s="3549"/>
      <c r="U28" s="3549"/>
      <c r="V28" s="3549"/>
      <c r="W28" s="3549"/>
      <c r="X28" s="3549"/>
      <c r="Y28" s="3549"/>
      <c r="Z28" s="3549"/>
    </row>
    <row r="29" spans="1:26" ht="18" customHeight="1">
      <c r="A29" s="5826"/>
      <c r="B29" s="6193" t="s">
        <v>4999</v>
      </c>
      <c r="C29" s="6193"/>
      <c r="D29" s="6193"/>
      <c r="E29" s="6193"/>
      <c r="F29" s="6193"/>
      <c r="G29" s="6193"/>
      <c r="H29" s="6193"/>
      <c r="I29" s="6193"/>
      <c r="J29" s="6193"/>
      <c r="K29" s="6193"/>
    </row>
    <row r="30" spans="1:26" ht="48" customHeight="1">
      <c r="A30" s="5826"/>
      <c r="B30" s="4086" t="s">
        <v>91</v>
      </c>
      <c r="C30" s="4086" t="s">
        <v>4977</v>
      </c>
      <c r="D30" s="4086" t="s">
        <v>4976</v>
      </c>
      <c r="E30" s="1762" t="s">
        <v>4975</v>
      </c>
      <c r="F30" s="5379" t="s">
        <v>23</v>
      </c>
      <c r="G30" s="5379"/>
      <c r="H30" s="5379" t="s">
        <v>4974</v>
      </c>
      <c r="I30" s="5379"/>
      <c r="J30" s="5379" t="s">
        <v>4973</v>
      </c>
      <c r="K30" s="5379"/>
    </row>
    <row r="31" spans="1:26">
      <c r="A31" s="6192" t="s">
        <v>406</v>
      </c>
      <c r="B31" s="6192"/>
      <c r="C31" s="6192"/>
      <c r="D31" s="6192"/>
      <c r="E31" s="6192"/>
      <c r="F31" s="6192"/>
      <c r="G31" s="6192"/>
      <c r="H31" s="6192"/>
      <c r="I31" s="6192"/>
      <c r="J31" s="6192"/>
    </row>
    <row r="32" spans="1:26" ht="10" customHeight="1">
      <c r="A32" s="6030" t="s">
        <v>4885</v>
      </c>
      <c r="B32" s="6030"/>
      <c r="C32" s="6030"/>
      <c r="D32" s="6030"/>
      <c r="E32" s="6030"/>
      <c r="F32" s="6030"/>
      <c r="G32" s="6030"/>
      <c r="H32" s="6030"/>
      <c r="I32" s="6030"/>
      <c r="J32" s="6030"/>
    </row>
    <row r="33" spans="1:10" ht="10" customHeight="1">
      <c r="A33" s="6030" t="s">
        <v>4884</v>
      </c>
      <c r="B33" s="6030"/>
      <c r="C33" s="6030"/>
      <c r="D33" s="6030"/>
      <c r="E33" s="6030"/>
      <c r="F33" s="6030"/>
      <c r="G33" s="6030"/>
      <c r="H33" s="6030"/>
      <c r="I33" s="6030"/>
      <c r="J33" s="6030"/>
    </row>
  </sheetData>
  <mergeCells count="15">
    <mergeCell ref="A31:J31"/>
    <mergeCell ref="A32:J32"/>
    <mergeCell ref="A33:J33"/>
    <mergeCell ref="A1:J1"/>
    <mergeCell ref="A2:J2"/>
    <mergeCell ref="A4:A5"/>
    <mergeCell ref="A29:A30"/>
    <mergeCell ref="F5:G5"/>
    <mergeCell ref="H5:I5"/>
    <mergeCell ref="J5:K5"/>
    <mergeCell ref="B4:K4"/>
    <mergeCell ref="F30:G30"/>
    <mergeCell ref="H30:I30"/>
    <mergeCell ref="J30:K30"/>
    <mergeCell ref="B29:K29"/>
  </mergeCells>
  <conditionalFormatting sqref="B12:J18">
    <cfRule type="cellIs" dxfId="166" priority="86" stopIfTrue="1" operator="between">
      <formula>0.00001</formula>
      <formula>0.049999</formula>
    </cfRule>
    <cfRule type="cellIs" dxfId="165" priority="85" stopIfTrue="1" operator="between">
      <formula>0.00001</formula>
      <formula>0.05</formula>
    </cfRule>
  </conditionalFormatting>
  <conditionalFormatting sqref="B16:J16">
    <cfRule type="cellIs" dxfId="164" priority="83" stopIfTrue="1" operator="between">
      <formula>0.00001</formula>
      <formula>0.05</formula>
    </cfRule>
    <cfRule type="cellIs" dxfId="163" priority="84" stopIfTrue="1" operator="between">
      <formula>0.00001</formula>
      <formula>0.049999</formula>
    </cfRule>
  </conditionalFormatting>
  <conditionalFormatting sqref="B16:J17">
    <cfRule type="cellIs" dxfId="162" priority="9" stopIfTrue="1" operator="between">
      <formula>0.00001</formula>
      <formula>0.05</formula>
    </cfRule>
    <cfRule type="cellIs" dxfId="161" priority="10" stopIfTrue="1" operator="between">
      <formula>0.00001</formula>
      <formula>0.049999</formula>
    </cfRule>
  </conditionalFormatting>
  <conditionalFormatting sqref="B17:J17">
    <cfRule type="cellIs" dxfId="160" priority="8" stopIfTrue="1" operator="between">
      <formula>0.00001</formula>
      <formula>0.049999</formula>
    </cfRule>
    <cfRule type="cellIs" dxfId="159" priority="7" stopIfTrue="1" operator="between">
      <formula>0.00001</formula>
      <formula>0.05</formula>
    </cfRule>
  </conditionalFormatting>
  <conditionalFormatting sqref="B20:J28">
    <cfRule type="cellIs" dxfId="158" priority="92" stopIfTrue="1" operator="between">
      <formula>0.00001</formula>
      <formula>0.049999</formula>
    </cfRule>
    <cfRule type="cellIs" dxfId="157" priority="87" stopIfTrue="1" operator="between">
      <formula>0.00001</formula>
      <formula>0.05</formula>
    </cfRule>
    <cfRule type="cellIs" dxfId="156" priority="88" stopIfTrue="1" operator="between">
      <formula>0.00001</formula>
      <formula>0.049999</formula>
    </cfRule>
    <cfRule type="cellIs" dxfId="155" priority="89" stopIfTrue="1" operator="between">
      <formula>0.00001</formula>
      <formula>0.05</formula>
    </cfRule>
    <cfRule type="cellIs" dxfId="154" priority="90" stopIfTrue="1" operator="between">
      <formula>0.00001</formula>
      <formula>0.049999</formula>
    </cfRule>
    <cfRule type="cellIs" dxfId="153" priority="91" stopIfTrue="1" operator="between">
      <formula>0.00001</formula>
      <formula>0.05</formula>
    </cfRule>
  </conditionalFormatting>
  <conditionalFormatting sqref="B18:K18">
    <cfRule type="cellIs" dxfId="152" priority="3" stopIfTrue="1" operator="between">
      <formula>0.00001</formula>
      <formula>0.05</formula>
    </cfRule>
    <cfRule type="cellIs" dxfId="151" priority="4" stopIfTrue="1" operator="between">
      <formula>0.00001</formula>
      <formula>0.049999</formula>
    </cfRule>
    <cfRule type="cellIs" dxfId="150" priority="5" stopIfTrue="1" operator="between">
      <formula>0.00001</formula>
      <formula>0.05</formula>
    </cfRule>
    <cfRule type="cellIs" dxfId="149" priority="6" stopIfTrue="1" operator="between">
      <formula>0.00001</formula>
      <formula>0.049999</formula>
    </cfRule>
  </conditionalFormatting>
  <conditionalFormatting sqref="F26:G26">
    <cfRule type="cellIs" dxfId="148" priority="78" stopIfTrue="1" operator="between">
      <formula>0.00001</formula>
      <formula>0.049999</formula>
    </cfRule>
    <cfRule type="cellIs" dxfId="147" priority="77" stopIfTrue="1" operator="between">
      <formula>0.00001</formula>
      <formula>0.05</formula>
    </cfRule>
    <cfRule type="cellIs" dxfId="146" priority="76" stopIfTrue="1" operator="between">
      <formula>0.00001</formula>
      <formula>0.049999</formula>
    </cfRule>
    <cfRule type="cellIs" dxfId="145" priority="75" stopIfTrue="1" operator="between">
      <formula>0.00001</formula>
      <formula>0.05</formula>
    </cfRule>
    <cfRule type="cellIs" dxfId="144" priority="74" stopIfTrue="1" operator="between">
      <formula>0.00001</formula>
      <formula>0.049999</formula>
    </cfRule>
    <cfRule type="cellIs" dxfId="143" priority="73" stopIfTrue="1" operator="between">
      <formula>0.00001</formula>
      <formula>0.05</formula>
    </cfRule>
    <cfRule type="cellIs" dxfId="142" priority="79" stopIfTrue="1" operator="between">
      <formula>0.00001</formula>
      <formula>0.05</formula>
    </cfRule>
    <cfRule type="cellIs" dxfId="141" priority="80" stopIfTrue="1" operator="between">
      <formula>0.00001</formula>
      <formula>0.049999</formula>
    </cfRule>
    <cfRule type="cellIs" dxfId="140" priority="81" stopIfTrue="1" operator="between">
      <formula>0.00001</formula>
      <formula>0.05</formula>
    </cfRule>
    <cfRule type="cellIs" dxfId="139" priority="82" stopIfTrue="1" operator="between">
      <formula>0.00001</formula>
      <formula>0.049999</formula>
    </cfRule>
  </conditionalFormatting>
  <conditionalFormatting sqref="F26:G27">
    <cfRule type="cellIs" dxfId="138" priority="71" stopIfTrue="1" operator="between">
      <formula>0.00001</formula>
      <formula>0.05</formula>
    </cfRule>
    <cfRule type="cellIs" dxfId="137" priority="72" stopIfTrue="1" operator="between">
      <formula>0.00001</formula>
      <formula>0.049999</formula>
    </cfRule>
  </conditionalFormatting>
  <conditionalFormatting sqref="F27:G27">
    <cfRule type="cellIs" dxfId="136" priority="68" stopIfTrue="1" operator="between">
      <formula>0.00001</formula>
      <formula>0.049999</formula>
    </cfRule>
    <cfRule type="cellIs" dxfId="135" priority="64" stopIfTrue="1" operator="between">
      <formula>0.00001</formula>
      <formula>0.049999</formula>
    </cfRule>
    <cfRule type="cellIs" dxfId="134" priority="69" stopIfTrue="1" operator="between">
      <formula>0.00001</formula>
      <formula>0.05</formula>
    </cfRule>
    <cfRule type="cellIs" dxfId="133" priority="70" stopIfTrue="1" operator="between">
      <formula>0.00001</formula>
      <formula>0.049999</formula>
    </cfRule>
    <cfRule type="cellIs" dxfId="132" priority="67" stopIfTrue="1" operator="between">
      <formula>0.00001</formula>
      <formula>0.05</formula>
    </cfRule>
    <cfRule type="cellIs" dxfId="131" priority="66" stopIfTrue="1" operator="between">
      <formula>0.00001</formula>
      <formula>0.049999</formula>
    </cfRule>
    <cfRule type="cellIs" dxfId="130" priority="65" stopIfTrue="1" operator="between">
      <formula>0.00001</formula>
      <formula>0.05</formula>
    </cfRule>
    <cfRule type="cellIs" dxfId="129" priority="63" stopIfTrue="1" operator="between">
      <formula>0.00001</formula>
      <formula>0.05</formula>
    </cfRule>
  </conditionalFormatting>
  <conditionalFormatting sqref="F27:G28">
    <cfRule type="cellIs" dxfId="128" priority="62" stopIfTrue="1" operator="between">
      <formula>0.00001</formula>
      <formula>0.049999</formula>
    </cfRule>
    <cfRule type="cellIs" dxfId="127" priority="61" stopIfTrue="1" operator="between">
      <formula>0.00001</formula>
      <formula>0.05</formula>
    </cfRule>
  </conditionalFormatting>
  <conditionalFormatting sqref="F28:G28">
    <cfRule type="cellIs" dxfId="126" priority="58" stopIfTrue="1" operator="between">
      <formula>0.00001</formula>
      <formula>0.049999</formula>
    </cfRule>
    <cfRule type="cellIs" dxfId="125" priority="60" stopIfTrue="1" operator="between">
      <formula>0.00001</formula>
      <formula>0.049999</formula>
    </cfRule>
    <cfRule type="cellIs" dxfId="124" priority="59" stopIfTrue="1" operator="between">
      <formula>0.00001</formula>
      <formula>0.05</formula>
    </cfRule>
    <cfRule type="cellIs" dxfId="123" priority="57" stopIfTrue="1" operator="between">
      <formula>0.00001</formula>
      <formula>0.05</formula>
    </cfRule>
    <cfRule type="cellIs" dxfId="122" priority="55" stopIfTrue="1" operator="between">
      <formula>0.00001</formula>
      <formula>0.05</formula>
    </cfRule>
    <cfRule type="cellIs" dxfId="121" priority="54" stopIfTrue="1" operator="between">
      <formula>0.00001</formula>
      <formula>0.049999</formula>
    </cfRule>
    <cfRule type="cellIs" dxfId="120" priority="53" stopIfTrue="1" operator="between">
      <formula>0.00001</formula>
      <formula>0.05</formula>
    </cfRule>
    <cfRule type="cellIs" dxfId="119" priority="56" stopIfTrue="1" operator="between">
      <formula>0.00001</formula>
      <formula>0.049999</formula>
    </cfRule>
  </conditionalFormatting>
  <conditionalFormatting sqref="F26:I27 H28:I28">
    <cfRule type="cellIs" dxfId="118" priority="93" operator="between">
      <formula>0.000000000001</formula>
      <formula>0.5</formula>
    </cfRule>
  </conditionalFormatting>
  <conditionalFormatting sqref="F28:I28">
    <cfRule type="cellIs" dxfId="117" priority="51" stopIfTrue="1" operator="between">
      <formula>0.00001</formula>
      <formula>0.05</formula>
    </cfRule>
    <cfRule type="cellIs" dxfId="116" priority="52" stopIfTrue="1" operator="between">
      <formula>0.00001</formula>
      <formula>0.049999</formula>
    </cfRule>
  </conditionalFormatting>
  <conditionalFormatting sqref="H25:I25">
    <cfRule type="cellIs" dxfId="115" priority="20" stopIfTrue="1" operator="between">
      <formula>0.00001</formula>
      <formula>0.049999</formula>
    </cfRule>
    <cfRule type="cellIs" dxfId="114" priority="19" stopIfTrue="1" operator="between">
      <formula>0.00001</formula>
      <formula>0.05</formula>
    </cfRule>
    <cfRule type="cellIs" dxfId="113" priority="18" stopIfTrue="1" operator="between">
      <formula>0.00001</formula>
      <formula>0.049999</formula>
    </cfRule>
    <cfRule type="cellIs" dxfId="112" priority="12" stopIfTrue="1" operator="between">
      <formula>0.00001</formula>
      <formula>0.049999</formula>
    </cfRule>
    <cfRule type="cellIs" dxfId="111" priority="17" stopIfTrue="1" operator="between">
      <formula>0.00001</formula>
      <formula>0.05</formula>
    </cfRule>
    <cfRule type="cellIs" dxfId="110" priority="16" stopIfTrue="1" operator="between">
      <formula>0.00001</formula>
      <formula>0.049999</formula>
    </cfRule>
    <cfRule type="cellIs" dxfId="109" priority="15" stopIfTrue="1" operator="between">
      <formula>0.00001</formula>
      <formula>0.05</formula>
    </cfRule>
    <cfRule type="cellIs" dxfId="108" priority="14" stopIfTrue="1" operator="between">
      <formula>0.00001</formula>
      <formula>0.049999</formula>
    </cfRule>
    <cfRule type="cellIs" dxfId="107" priority="13" stopIfTrue="1" operator="between">
      <formula>0.00001</formula>
      <formula>0.05</formula>
    </cfRule>
    <cfRule type="cellIs" dxfId="106" priority="11" stopIfTrue="1" operator="between">
      <formula>0.00001</formula>
      <formula>0.05</formula>
    </cfRule>
  </conditionalFormatting>
  <conditionalFormatting sqref="H25:I26">
    <cfRule type="cellIs" dxfId="105" priority="21" stopIfTrue="1" operator="between">
      <formula>0.00001</formula>
      <formula>0.05</formula>
    </cfRule>
    <cfRule type="cellIs" dxfId="104" priority="22" stopIfTrue="1" operator="between">
      <formula>0.00001</formula>
      <formula>0.049999</formula>
    </cfRule>
  </conditionalFormatting>
  <conditionalFormatting sqref="H26:I26">
    <cfRule type="cellIs" dxfId="103" priority="24" stopIfTrue="1" operator="between">
      <formula>0.00001</formula>
      <formula>0.049999</formula>
    </cfRule>
    <cfRule type="cellIs" dxfId="102" priority="25" stopIfTrue="1" operator="between">
      <formula>0.00001</formula>
      <formula>0.05</formula>
    </cfRule>
    <cfRule type="cellIs" dxfId="101" priority="26" stopIfTrue="1" operator="between">
      <formula>0.00001</formula>
      <formula>0.049999</formula>
    </cfRule>
    <cfRule type="cellIs" dxfId="100" priority="27" stopIfTrue="1" operator="between">
      <formula>0.00001</formula>
      <formula>0.05</formula>
    </cfRule>
    <cfRule type="cellIs" dxfId="99" priority="28" stopIfTrue="1" operator="between">
      <formula>0.00001</formula>
      <formula>0.049999</formula>
    </cfRule>
    <cfRule type="cellIs" dxfId="98" priority="29" stopIfTrue="1" operator="between">
      <formula>0.00001</formula>
      <formula>0.05</formula>
    </cfRule>
    <cfRule type="cellIs" dxfId="97" priority="30" stopIfTrue="1" operator="between">
      <formula>0.00001</formula>
      <formula>0.049999</formula>
    </cfRule>
    <cfRule type="cellIs" dxfId="96" priority="23" stopIfTrue="1" operator="between">
      <formula>0.00001</formula>
      <formula>0.05</formula>
    </cfRule>
  </conditionalFormatting>
  <conditionalFormatting sqref="H26:I27">
    <cfRule type="cellIs" dxfId="95" priority="32" stopIfTrue="1" operator="between">
      <formula>0.00001</formula>
      <formula>0.049999</formula>
    </cfRule>
    <cfRule type="cellIs" dxfId="94" priority="31" stopIfTrue="1" operator="between">
      <formula>0.00001</formula>
      <formula>0.05</formula>
    </cfRule>
  </conditionalFormatting>
  <conditionalFormatting sqref="H27:I27">
    <cfRule type="cellIs" dxfId="93" priority="40" stopIfTrue="1" operator="between">
      <formula>0.00001</formula>
      <formula>0.049999</formula>
    </cfRule>
    <cfRule type="cellIs" dxfId="92" priority="39" stopIfTrue="1" operator="between">
      <formula>0.00001</formula>
      <formula>0.05</formula>
    </cfRule>
    <cfRule type="cellIs" dxfId="91" priority="38" stopIfTrue="1" operator="between">
      <formula>0.00001</formula>
      <formula>0.049999</formula>
    </cfRule>
    <cfRule type="cellIs" dxfId="90" priority="36" stopIfTrue="1" operator="between">
      <formula>0.00001</formula>
      <formula>0.049999</formula>
    </cfRule>
    <cfRule type="cellIs" dxfId="89" priority="37" stopIfTrue="1" operator="between">
      <formula>0.00001</formula>
      <formula>0.05</formula>
    </cfRule>
    <cfRule type="cellIs" dxfId="88" priority="35" stopIfTrue="1" operator="between">
      <formula>0.00001</formula>
      <formula>0.05</formula>
    </cfRule>
    <cfRule type="cellIs" dxfId="87" priority="34" stopIfTrue="1" operator="between">
      <formula>0.00001</formula>
      <formula>0.049999</formula>
    </cfRule>
    <cfRule type="cellIs" dxfId="86" priority="33" stopIfTrue="1" operator="between">
      <formula>0.00001</formula>
      <formula>0.05</formula>
    </cfRule>
  </conditionalFormatting>
  <conditionalFormatting sqref="H27:I28">
    <cfRule type="cellIs" dxfId="85" priority="42" stopIfTrue="1" operator="between">
      <formula>0.00001</formula>
      <formula>0.049999</formula>
    </cfRule>
    <cfRule type="cellIs" dxfId="84" priority="41" stopIfTrue="1" operator="between">
      <formula>0.00001</formula>
      <formula>0.05</formula>
    </cfRule>
  </conditionalFormatting>
  <conditionalFormatting sqref="H28:I28">
    <cfRule type="cellIs" dxfId="83" priority="46" stopIfTrue="1" operator="between">
      <formula>0.00001</formula>
      <formula>0.049999</formula>
    </cfRule>
    <cfRule type="cellIs" dxfId="82" priority="45" stopIfTrue="1" operator="between">
      <formula>0.00001</formula>
      <formula>0.05</formula>
    </cfRule>
    <cfRule type="cellIs" dxfId="81" priority="44" stopIfTrue="1" operator="between">
      <formula>0.00001</formula>
      <formula>0.049999</formula>
    </cfRule>
    <cfRule type="cellIs" dxfId="80" priority="43" stopIfTrue="1" operator="between">
      <formula>0.00001</formula>
      <formula>0.05</formula>
    </cfRule>
    <cfRule type="cellIs" dxfId="79" priority="47" stopIfTrue="1" operator="between">
      <formula>0.00001</formula>
      <formula>0.05</formula>
    </cfRule>
    <cfRule type="cellIs" dxfId="78" priority="48" stopIfTrue="1" operator="between">
      <formula>0.00001</formula>
      <formula>0.049999</formula>
    </cfRule>
    <cfRule type="cellIs" dxfId="77" priority="49" stopIfTrue="1" operator="between">
      <formula>0.00001</formula>
      <formula>0.05</formula>
    </cfRule>
    <cfRule type="cellIs" dxfId="76" priority="50" stopIfTrue="1" operator="between">
      <formula>0.00001</formula>
      <formula>0.049999</formula>
    </cfRule>
  </conditionalFormatting>
  <conditionalFormatting sqref="K18">
    <cfRule type="cellIs" dxfId="75" priority="1" stopIfTrue="1" operator="between">
      <formula>0.00001</formula>
      <formula>0.05</formula>
    </cfRule>
    <cfRule type="cellIs" dxfId="74"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2335-4EC9-4734-980D-9DF8322E93AE}">
  <sheetPr>
    <pageSetUpPr fitToPage="1"/>
  </sheetPr>
  <dimension ref="A1:D14"/>
  <sheetViews>
    <sheetView showGridLines="0" zoomScaleNormal="100" workbookViewId="0"/>
  </sheetViews>
  <sheetFormatPr defaultColWidth="9.1796875" defaultRowHeight="20.149999999999999" customHeight="1"/>
  <cols>
    <col min="1" max="1" width="32.453125" style="4089" customWidth="1"/>
    <col min="2" max="3" width="36.26953125" style="4089" customWidth="1"/>
    <col min="4" max="4" width="26.26953125" style="4089" customWidth="1"/>
    <col min="5" max="16384" width="9.1796875" style="4089"/>
  </cols>
  <sheetData>
    <row r="1" spans="1:4" ht="20.149999999999999" customHeight="1">
      <c r="A1" s="4094" t="s">
        <v>5036</v>
      </c>
    </row>
    <row r="2" spans="1:4" ht="20.149999999999999" customHeight="1">
      <c r="A2" s="4093" t="s">
        <v>5035</v>
      </c>
    </row>
    <row r="3" spans="1:4" ht="20.149999999999999" customHeight="1">
      <c r="A3" s="4092" t="s">
        <v>88</v>
      </c>
      <c r="B3" s="4092" t="s">
        <v>89</v>
      </c>
      <c r="C3" s="4092" t="s">
        <v>57</v>
      </c>
      <c r="D3" s="4092" t="s">
        <v>2005</v>
      </c>
    </row>
    <row r="4" spans="1:4" ht="37" customHeight="1">
      <c r="A4" s="4091" t="s">
        <v>4917</v>
      </c>
      <c r="B4" s="4091" t="s">
        <v>5034</v>
      </c>
      <c r="C4" s="4091" t="s">
        <v>5033</v>
      </c>
      <c r="D4" s="4091" t="s">
        <v>5032</v>
      </c>
    </row>
    <row r="5" spans="1:4" ht="52.5" customHeight="1">
      <c r="A5" s="4091" t="s">
        <v>4916</v>
      </c>
      <c r="B5" s="4091" t="s">
        <v>5031</v>
      </c>
      <c r="C5" s="4091" t="s">
        <v>5030</v>
      </c>
      <c r="D5" s="4091" t="s">
        <v>5029</v>
      </c>
    </row>
    <row r="6" spans="1:4" ht="58.5" customHeight="1">
      <c r="A6" s="4091" t="s">
        <v>4901</v>
      </c>
      <c r="B6" s="4091" t="s">
        <v>4892</v>
      </c>
      <c r="C6" s="4091" t="s">
        <v>5028</v>
      </c>
      <c r="D6" s="4091" t="s">
        <v>5027</v>
      </c>
    </row>
    <row r="7" spans="1:4" ht="37" customHeight="1">
      <c r="A7" s="4091" t="s">
        <v>5026</v>
      </c>
      <c r="B7" s="4091" t="s">
        <v>5025</v>
      </c>
      <c r="C7" s="4091" t="s">
        <v>5024</v>
      </c>
      <c r="D7" s="4091" t="s">
        <v>5023</v>
      </c>
    </row>
    <row r="8" spans="1:4" ht="34.5" customHeight="1">
      <c r="A8" s="4091" t="s">
        <v>4896</v>
      </c>
      <c r="B8" s="4091" t="s">
        <v>5022</v>
      </c>
      <c r="C8" s="4091" t="s">
        <v>5021</v>
      </c>
      <c r="D8" s="4091" t="s">
        <v>5020</v>
      </c>
    </row>
    <row r="9" spans="1:4" ht="36" customHeight="1">
      <c r="A9" s="4091" t="s">
        <v>5019</v>
      </c>
      <c r="B9" s="4091" t="s">
        <v>5018</v>
      </c>
      <c r="C9" s="4091" t="s">
        <v>5017</v>
      </c>
      <c r="D9" s="4091" t="s">
        <v>5016</v>
      </c>
    </row>
    <row r="10" spans="1:4" ht="37.5" customHeight="1">
      <c r="A10" s="4091" t="s">
        <v>5015</v>
      </c>
      <c r="B10" s="4091" t="s">
        <v>5014</v>
      </c>
      <c r="C10" s="4091" t="s">
        <v>5013</v>
      </c>
      <c r="D10" s="4091" t="s">
        <v>5012</v>
      </c>
    </row>
    <row r="11" spans="1:4" ht="42" customHeight="1">
      <c r="A11" s="4091" t="s">
        <v>4898</v>
      </c>
      <c r="B11" s="4091" t="s">
        <v>5011</v>
      </c>
      <c r="C11" s="4091" t="s">
        <v>5010</v>
      </c>
      <c r="D11" s="4091" t="s">
        <v>5009</v>
      </c>
    </row>
    <row r="12" spans="1:4" ht="42.75" customHeight="1">
      <c r="A12" s="4091" t="s">
        <v>5008</v>
      </c>
      <c r="B12" s="4091" t="s">
        <v>5007</v>
      </c>
      <c r="C12" s="4091" t="s">
        <v>5006</v>
      </c>
      <c r="D12" s="4091" t="s">
        <v>5005</v>
      </c>
    </row>
    <row r="14" spans="1:4" ht="20.149999999999999" customHeight="1">
      <c r="A14" s="4090"/>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0E57-856E-42E9-93F5-36A3151A7759}">
  <sheetPr>
    <pageSetUpPr fitToPage="1"/>
  </sheetPr>
  <dimension ref="A1:A30"/>
  <sheetViews>
    <sheetView showGridLines="0" workbookViewId="0"/>
  </sheetViews>
  <sheetFormatPr defaultColWidth="9.1796875" defaultRowHeight="12.5"/>
  <cols>
    <col min="1" max="1" width="63.7265625" style="4095" bestFit="1" customWidth="1"/>
    <col min="2" max="16384" width="9.1796875" style="4095"/>
  </cols>
  <sheetData>
    <row r="1" spans="1:1" ht="13">
      <c r="A1" s="221" t="s">
        <v>5050</v>
      </c>
    </row>
    <row r="2" spans="1:1" ht="13">
      <c r="A2" s="222" t="s">
        <v>5049</v>
      </c>
    </row>
    <row r="3" spans="1:1" ht="13">
      <c r="A3" s="713"/>
    </row>
    <row r="4" spans="1:1" ht="13">
      <c r="A4" s="221" t="s">
        <v>771</v>
      </c>
    </row>
    <row r="5" spans="1:1" ht="13">
      <c r="A5" s="712"/>
    </row>
    <row r="6" spans="1:1" ht="13">
      <c r="A6" s="4100" t="s">
        <v>5048</v>
      </c>
    </row>
    <row r="7" spans="1:1" ht="13">
      <c r="A7" s="708" t="s">
        <v>1279</v>
      </c>
    </row>
    <row r="8" spans="1:1" ht="13">
      <c r="A8" s="708" t="s">
        <v>768</v>
      </c>
    </row>
    <row r="9" spans="1:1" ht="13">
      <c r="A9" s="708" t="s">
        <v>767</v>
      </c>
    </row>
    <row r="10" spans="1:1" ht="13">
      <c r="A10" s="708" t="s">
        <v>766</v>
      </c>
    </row>
    <row r="11" spans="1:1" ht="13">
      <c r="A11" s="4100" t="s">
        <v>5047</v>
      </c>
    </row>
    <row r="12" spans="1:1" ht="13">
      <c r="A12" s="4100" t="s">
        <v>5046</v>
      </c>
    </row>
    <row r="13" spans="1:1" ht="13">
      <c r="A13" s="4100" t="s">
        <v>5045</v>
      </c>
    </row>
    <row r="14" spans="1:1" ht="13">
      <c r="A14" s="708" t="s">
        <v>4284</v>
      </c>
    </row>
    <row r="15" spans="1:1" ht="13">
      <c r="A15" s="4098" t="s">
        <v>5044</v>
      </c>
    </row>
    <row r="16" spans="1:1" ht="13">
      <c r="A16" s="4098" t="s">
        <v>5043</v>
      </c>
    </row>
    <row r="17" spans="1:1" ht="13">
      <c r="A17" s="4098" t="s">
        <v>5042</v>
      </c>
    </row>
    <row r="18" spans="1:1" ht="13">
      <c r="A18" s="4097" t="s">
        <v>5041</v>
      </c>
    </row>
    <row r="19" spans="1:1" ht="13">
      <c r="A19" s="4099"/>
    </row>
    <row r="20" spans="1:1" ht="13">
      <c r="A20" s="221" t="s">
        <v>207</v>
      </c>
    </row>
    <row r="21" spans="1:1" ht="13">
      <c r="A21" s="706"/>
    </row>
    <row r="22" spans="1:1" ht="13">
      <c r="A22" s="4098" t="s">
        <v>345</v>
      </c>
    </row>
    <row r="23" spans="1:1" ht="13">
      <c r="A23" s="4098" t="s">
        <v>299</v>
      </c>
    </row>
    <row r="24" spans="1:1" ht="13">
      <c r="A24" s="4098" t="s">
        <v>4017</v>
      </c>
    </row>
    <row r="25" spans="1:1" ht="13">
      <c r="A25" s="4098" t="s">
        <v>5040</v>
      </c>
    </row>
    <row r="26" spans="1:1" ht="13">
      <c r="A26" s="4098" t="s">
        <v>5039</v>
      </c>
    </row>
    <row r="27" spans="1:1" ht="13">
      <c r="A27" s="4098" t="s">
        <v>5038</v>
      </c>
    </row>
    <row r="28" spans="1:1" ht="13">
      <c r="A28" s="4097" t="s">
        <v>754</v>
      </c>
    </row>
    <row r="29" spans="1:1" ht="13">
      <c r="A29" s="4097" t="s">
        <v>5037</v>
      </c>
    </row>
    <row r="30" spans="1:1">
      <c r="A30" s="4096"/>
    </row>
  </sheetData>
  <hyperlinks>
    <hyperlink ref="A24" r:id="rId1" display="https://estatistica.madeira.gov.pt/ (Direção Regional de Estatística da Madeira)" xr:uid="{96790C10-DA79-40D9-BCDE-FEAE5E41E545}"/>
    <hyperlink ref="A26" r:id="rId2" xr:uid="{20476D5D-5F8E-4BE0-851D-C5B4C1C53750}"/>
    <hyperlink ref="A29" r:id="rId3" xr:uid="{FCC91069-FAB6-4E9D-89B7-F0D3ADC0E414}"/>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B696-921A-44AF-9ECC-6C18A51431A0}">
  <dimension ref="A1:AG76"/>
  <sheetViews>
    <sheetView showGridLines="0" zoomScale="110" zoomScaleNormal="110" workbookViewId="0"/>
  </sheetViews>
  <sheetFormatPr defaultColWidth="7.81640625" defaultRowHeight="10.5"/>
  <cols>
    <col min="1" max="1" width="16.7265625" style="923" customWidth="1"/>
    <col min="2" max="2" width="14.81640625" style="923" customWidth="1"/>
    <col min="3" max="3" width="7.453125" style="923" customWidth="1"/>
    <col min="4" max="4" width="7.1796875" style="923" customWidth="1"/>
    <col min="5" max="5" width="6.7265625" style="1636" customWidth="1"/>
    <col min="6" max="6" width="9.81640625" style="2003" customWidth="1"/>
    <col min="7" max="7" width="8.81640625" style="2003" customWidth="1"/>
    <col min="8" max="8" width="3.7265625" style="2003" customWidth="1"/>
    <col min="9" max="9" width="7.26953125" style="923" customWidth="1"/>
    <col min="10" max="10" width="10" style="923" customWidth="1"/>
    <col min="11" max="11" width="3.7265625" style="923" customWidth="1"/>
    <col min="12" max="12" width="13" style="923" customWidth="1"/>
    <col min="13" max="13" width="4.1796875" style="923" customWidth="1"/>
    <col min="14" max="14" width="6.7265625" style="4104" customWidth="1"/>
    <col min="15" max="15" width="8.7265625" style="923" customWidth="1"/>
    <col min="16" max="16" width="7.81640625" style="923" customWidth="1"/>
    <col min="17" max="17" width="4.1796875" style="4103" customWidth="1"/>
    <col min="18" max="18" width="5.81640625" style="4103" customWidth="1"/>
    <col min="19" max="19" width="5.26953125" style="4103" customWidth="1"/>
    <col min="20" max="20" width="5.54296875" style="4103" customWidth="1"/>
    <col min="21" max="21" width="5.7265625" style="4102" bestFit="1" customWidth="1"/>
    <col min="22" max="23" width="4.1796875" style="4101" customWidth="1"/>
    <col min="24" max="24" width="4.81640625" style="923" customWidth="1"/>
    <col min="25" max="29" width="3.453125" style="923" customWidth="1"/>
    <col min="30" max="30" width="4.26953125" style="923" customWidth="1"/>
    <col min="31" max="32" width="3.453125" style="923" customWidth="1"/>
    <col min="33" max="33" width="4" style="923" customWidth="1"/>
    <col min="34" max="16384" width="7.81640625" style="923"/>
  </cols>
  <sheetData>
    <row r="1" spans="1:23" s="4115" customFormat="1" ht="30" customHeight="1">
      <c r="A1" s="5137" t="s">
        <v>5098</v>
      </c>
      <c r="B1" s="5137"/>
      <c r="C1" s="5137"/>
      <c r="D1" s="5137"/>
      <c r="E1" s="5137"/>
      <c r="F1" s="5137"/>
      <c r="G1" s="5137"/>
      <c r="H1" s="5137"/>
      <c r="I1" s="5137"/>
      <c r="J1" s="5137"/>
      <c r="K1" s="5137"/>
      <c r="L1" s="5137"/>
      <c r="M1" s="5137"/>
      <c r="N1" s="4104"/>
      <c r="O1" s="923"/>
      <c r="P1" s="923"/>
      <c r="Q1" s="4103"/>
      <c r="R1" s="4103"/>
      <c r="S1" s="4103"/>
      <c r="T1" s="4171"/>
      <c r="U1" s="4170"/>
      <c r="V1" s="4169"/>
      <c r="W1" s="4169"/>
    </row>
    <row r="2" spans="1:23" s="4115" customFormat="1" ht="30" customHeight="1">
      <c r="A2" s="5138" t="s">
        <v>5097</v>
      </c>
      <c r="B2" s="5138"/>
      <c r="C2" s="5138"/>
      <c r="D2" s="5138"/>
      <c r="E2" s="5138"/>
      <c r="F2" s="5138"/>
      <c r="G2" s="5138"/>
      <c r="H2" s="5138"/>
      <c r="I2" s="5138"/>
      <c r="J2" s="5138"/>
      <c r="K2" s="5138"/>
      <c r="L2" s="5138"/>
      <c r="M2" s="5138"/>
      <c r="N2" s="4104"/>
      <c r="O2" s="923"/>
      <c r="P2" s="923"/>
      <c r="Q2" s="4103"/>
      <c r="R2" s="4103"/>
      <c r="S2" s="4103"/>
      <c r="T2" s="4171"/>
      <c r="U2" s="4170"/>
      <c r="V2" s="4169"/>
      <c r="W2" s="4169"/>
    </row>
    <row r="3" spans="1:23" s="4121" customFormat="1" ht="13.5" customHeight="1">
      <c r="A3" s="6195"/>
      <c r="B3" s="5579" t="s">
        <v>5096</v>
      </c>
      <c r="C3" s="5579" t="s">
        <v>5095</v>
      </c>
      <c r="D3" s="5579" t="s">
        <v>5094</v>
      </c>
      <c r="E3" s="5579" t="s">
        <v>5093</v>
      </c>
      <c r="F3" s="5617" t="s">
        <v>5092</v>
      </c>
      <c r="G3" s="6194" t="s">
        <v>5091</v>
      </c>
      <c r="H3" s="6194"/>
      <c r="I3" s="6194"/>
      <c r="J3" s="6194"/>
      <c r="K3" s="6194"/>
      <c r="L3" s="6194"/>
      <c r="M3" s="6194"/>
      <c r="N3" s="4104"/>
      <c r="O3" s="923"/>
      <c r="P3" s="923"/>
      <c r="Q3" s="4103"/>
      <c r="R3" s="4103"/>
      <c r="S3" s="4103"/>
      <c r="T3" s="4178"/>
      <c r="U3" s="4177"/>
      <c r="V3" s="4176"/>
      <c r="W3" s="4176"/>
    </row>
    <row r="4" spans="1:23" s="4115" customFormat="1" ht="80.25" customHeight="1">
      <c r="A4" s="6196"/>
      <c r="B4" s="5579"/>
      <c r="C4" s="5579"/>
      <c r="D4" s="5579"/>
      <c r="E4" s="5579"/>
      <c r="F4" s="5618"/>
      <c r="G4" s="5562" t="s">
        <v>5090</v>
      </c>
      <c r="H4" s="5563"/>
      <c r="I4" s="930" t="s">
        <v>5089</v>
      </c>
      <c r="J4" s="5562" t="s">
        <v>5088</v>
      </c>
      <c r="K4" s="5563"/>
      <c r="L4" s="5562" t="s">
        <v>5087</v>
      </c>
      <c r="M4" s="5563"/>
      <c r="N4" s="4104"/>
      <c r="O4" s="4175"/>
      <c r="P4" s="923"/>
      <c r="Q4" s="4103"/>
      <c r="R4" s="4103"/>
      <c r="S4" s="4103"/>
      <c r="T4" s="4171"/>
      <c r="U4" s="4170"/>
      <c r="V4" s="4169"/>
      <c r="W4" s="4169"/>
    </row>
    <row r="5" spans="1:23" s="4115" customFormat="1" ht="13.5" customHeight="1">
      <c r="A5" s="6197"/>
      <c r="B5" s="4174" t="s">
        <v>805</v>
      </c>
      <c r="C5" s="5803" t="s">
        <v>211</v>
      </c>
      <c r="D5" s="5803"/>
      <c r="E5" s="5068" t="s">
        <v>210</v>
      </c>
      <c r="F5" s="5069"/>
      <c r="G5" s="5803" t="s">
        <v>805</v>
      </c>
      <c r="H5" s="5803"/>
      <c r="I5" s="5803"/>
      <c r="J5" s="6198" t="s">
        <v>210</v>
      </c>
      <c r="K5" s="6198"/>
      <c r="L5" s="6198"/>
      <c r="M5" s="6198"/>
      <c r="N5" s="4172"/>
      <c r="O5" s="923"/>
      <c r="P5" s="923"/>
      <c r="Q5" s="4103"/>
      <c r="R5" s="4103"/>
      <c r="S5" s="4103"/>
      <c r="T5" s="4171"/>
      <c r="U5" s="4170"/>
      <c r="V5" s="4169"/>
      <c r="W5" s="4169"/>
    </row>
    <row r="6" spans="1:23" s="4123" customFormat="1" ht="12.75" customHeight="1">
      <c r="A6" s="1221" t="s">
        <v>212</v>
      </c>
      <c r="B6" s="4168"/>
      <c r="C6" s="4168"/>
      <c r="D6" s="4168"/>
      <c r="E6" s="4168"/>
      <c r="F6" s="4168"/>
      <c r="G6" s="4167"/>
      <c r="H6" s="4167"/>
      <c r="I6" s="4166"/>
      <c r="J6" s="4166"/>
      <c r="K6" s="4166"/>
      <c r="L6" s="4166"/>
      <c r="M6" s="4166"/>
      <c r="N6" s="742"/>
      <c r="O6" s="3247"/>
      <c r="Q6" s="4126"/>
      <c r="R6" s="4126"/>
      <c r="S6" s="4126"/>
      <c r="T6" s="4126"/>
      <c r="U6" s="4125"/>
      <c r="V6" s="4124"/>
      <c r="W6" s="4124"/>
    </row>
    <row r="7" spans="1:23" s="4123" customFormat="1" ht="12" customHeight="1">
      <c r="A7" s="1221">
        <v>1990</v>
      </c>
      <c r="B7" s="4162">
        <v>2.4</v>
      </c>
      <c r="C7" s="4161" t="s">
        <v>218</v>
      </c>
      <c r="D7" s="4161" t="s">
        <v>218</v>
      </c>
      <c r="E7" s="1229" t="s">
        <v>218</v>
      </c>
      <c r="F7" s="1229">
        <v>148</v>
      </c>
      <c r="G7" s="4160">
        <v>0.8</v>
      </c>
      <c r="H7" s="4160"/>
      <c r="I7" s="1229" t="s">
        <v>218</v>
      </c>
      <c r="J7" s="1229">
        <v>190</v>
      </c>
      <c r="K7" s="1229"/>
      <c r="L7" s="1229">
        <v>26</v>
      </c>
      <c r="N7" s="4159"/>
      <c r="Q7" s="4126"/>
      <c r="R7" s="4126"/>
      <c r="S7" s="4126"/>
      <c r="T7" s="4126"/>
      <c r="U7" s="4125"/>
      <c r="V7" s="4124"/>
      <c r="W7" s="4124"/>
    </row>
    <row r="8" spans="1:23" s="4123" customFormat="1" ht="12.75" customHeight="1">
      <c r="A8" s="1221">
        <v>1991</v>
      </c>
      <c r="B8" s="4162">
        <v>2.9</v>
      </c>
      <c r="C8" s="4161" t="s">
        <v>218</v>
      </c>
      <c r="D8" s="4161" t="s">
        <v>218</v>
      </c>
      <c r="E8" s="1229" t="s">
        <v>218</v>
      </c>
      <c r="F8" s="1229">
        <v>178</v>
      </c>
      <c r="G8" s="4160">
        <v>1.3</v>
      </c>
      <c r="H8" s="4160"/>
      <c r="I8" s="1229" t="s">
        <v>218</v>
      </c>
      <c r="J8" s="1229">
        <v>277</v>
      </c>
      <c r="K8" s="1229"/>
      <c r="L8" s="1229">
        <v>71</v>
      </c>
      <c r="N8" s="4159"/>
      <c r="Q8" s="4126"/>
      <c r="R8" s="4126"/>
      <c r="S8" s="4126"/>
      <c r="T8" s="4126"/>
      <c r="U8" s="4125"/>
      <c r="V8" s="4124"/>
      <c r="W8" s="4124"/>
    </row>
    <row r="9" spans="1:23" s="4123" customFormat="1" ht="12.75" customHeight="1">
      <c r="A9" s="1221">
        <v>1992</v>
      </c>
      <c r="B9" s="4162">
        <v>3.2</v>
      </c>
      <c r="C9" s="4161" t="s">
        <v>218</v>
      </c>
      <c r="D9" s="4161" t="s">
        <v>218</v>
      </c>
      <c r="E9" s="1229" t="s">
        <v>218</v>
      </c>
      <c r="F9" s="1229">
        <v>218</v>
      </c>
      <c r="G9" s="4160">
        <v>1.9</v>
      </c>
      <c r="H9" s="4160"/>
      <c r="I9" s="1229" t="s">
        <v>218</v>
      </c>
      <c r="J9" s="1229">
        <v>375</v>
      </c>
      <c r="K9" s="1229"/>
      <c r="L9" s="1229">
        <v>142</v>
      </c>
      <c r="N9" s="4159"/>
      <c r="Q9" s="4126"/>
      <c r="R9" s="4126"/>
      <c r="S9" s="4126"/>
      <c r="T9" s="4126"/>
      <c r="U9" s="4125"/>
      <c r="V9" s="4124"/>
      <c r="W9" s="4124"/>
    </row>
    <row r="10" spans="1:23" s="4123" customFormat="1" ht="12.75" customHeight="1">
      <c r="A10" s="1221">
        <v>1993</v>
      </c>
      <c r="B10" s="4162">
        <v>3.5</v>
      </c>
      <c r="C10" s="4161">
        <v>8.11</v>
      </c>
      <c r="D10" s="4161" t="s">
        <v>218</v>
      </c>
      <c r="E10" s="1229" t="s">
        <v>218</v>
      </c>
      <c r="F10" s="1229">
        <v>267</v>
      </c>
      <c r="G10" s="4160">
        <v>2.7</v>
      </c>
      <c r="H10" s="4160"/>
      <c r="I10" s="1229" t="s">
        <v>218</v>
      </c>
      <c r="J10" s="1229">
        <v>474</v>
      </c>
      <c r="K10" s="1229"/>
      <c r="L10" s="1229">
        <v>220</v>
      </c>
      <c r="N10" s="4159"/>
      <c r="Q10" s="4126"/>
      <c r="R10" s="4126"/>
      <c r="S10" s="4126"/>
      <c r="T10" s="4126"/>
      <c r="U10" s="4125"/>
      <c r="V10" s="4124"/>
      <c r="W10" s="4124"/>
    </row>
    <row r="11" spans="1:23" s="4123" customFormat="1" ht="12.75" customHeight="1">
      <c r="A11" s="1221">
        <v>1994</v>
      </c>
      <c r="B11" s="4162">
        <v>3.8</v>
      </c>
      <c r="C11" s="4161">
        <v>1.1399999999999999</v>
      </c>
      <c r="D11" s="4161" t="s">
        <v>218</v>
      </c>
      <c r="E11" s="1229" t="s">
        <v>218</v>
      </c>
      <c r="F11" s="1229">
        <v>318</v>
      </c>
      <c r="G11" s="4160">
        <v>3.3</v>
      </c>
      <c r="H11" s="4160"/>
      <c r="I11" s="1229" t="s">
        <v>218</v>
      </c>
      <c r="J11" s="1229">
        <v>570</v>
      </c>
      <c r="K11" s="1229"/>
      <c r="L11" s="1229">
        <v>281</v>
      </c>
      <c r="N11" s="4159"/>
      <c r="Q11" s="4126"/>
      <c r="R11" s="4126"/>
      <c r="S11" s="4126"/>
      <c r="T11" s="4126"/>
      <c r="U11" s="4125"/>
      <c r="V11" s="4124"/>
      <c r="W11" s="4124"/>
    </row>
    <row r="12" spans="1:23" s="4123" customFormat="1" ht="12.75" customHeight="1">
      <c r="A12" s="1221">
        <v>1995</v>
      </c>
      <c r="B12" s="4162">
        <v>4.2</v>
      </c>
      <c r="C12" s="4161">
        <v>6.67</v>
      </c>
      <c r="D12" s="4161" t="s">
        <v>218</v>
      </c>
      <c r="E12" s="1229" t="s">
        <v>218</v>
      </c>
      <c r="F12" s="1229">
        <v>395</v>
      </c>
      <c r="G12" s="4160">
        <v>3.7</v>
      </c>
      <c r="H12" s="4160"/>
      <c r="I12" s="1229" t="s">
        <v>218</v>
      </c>
      <c r="J12" s="1229">
        <v>656</v>
      </c>
      <c r="K12" s="1229"/>
      <c r="L12" s="1229">
        <v>383</v>
      </c>
      <c r="N12" s="4159"/>
      <c r="Q12" s="4126"/>
      <c r="R12" s="4126"/>
      <c r="S12" s="4126"/>
      <c r="T12" s="4126"/>
      <c r="U12" s="4125"/>
      <c r="V12" s="4124"/>
      <c r="W12" s="4124"/>
    </row>
    <row r="13" spans="1:23" s="4123" customFormat="1" ht="12.75" customHeight="1">
      <c r="A13" s="1221">
        <v>1996</v>
      </c>
      <c r="B13" s="4162">
        <v>4.5</v>
      </c>
      <c r="C13" s="4161">
        <v>5.41</v>
      </c>
      <c r="D13" s="4161" t="s">
        <v>218</v>
      </c>
      <c r="E13" s="1229" t="s">
        <v>218</v>
      </c>
      <c r="F13" s="1229">
        <v>455</v>
      </c>
      <c r="G13" s="4160">
        <v>4.4000000000000004</v>
      </c>
      <c r="H13" s="4160"/>
      <c r="I13" s="1229" t="s">
        <v>218</v>
      </c>
      <c r="J13" s="1229">
        <v>749</v>
      </c>
      <c r="K13" s="1229"/>
      <c r="L13" s="1229">
        <v>492</v>
      </c>
      <c r="N13" s="4159"/>
      <c r="Q13" s="4126"/>
      <c r="R13" s="4126"/>
      <c r="S13" s="4126"/>
      <c r="T13" s="4126"/>
      <c r="U13" s="4125"/>
      <c r="V13" s="4124"/>
      <c r="W13" s="4124"/>
    </row>
    <row r="14" spans="1:23" s="4123" customFormat="1" ht="12.75" customHeight="1">
      <c r="A14" s="1221">
        <v>1997</v>
      </c>
      <c r="B14" s="4162">
        <v>4.8</v>
      </c>
      <c r="C14" s="4161">
        <v>3.9</v>
      </c>
      <c r="D14" s="4161" t="s">
        <v>218</v>
      </c>
      <c r="E14" s="1229" t="s">
        <v>218</v>
      </c>
      <c r="F14" s="1229">
        <v>486</v>
      </c>
      <c r="G14" s="4160">
        <v>5.0999999999999996</v>
      </c>
      <c r="H14" s="4160"/>
      <c r="I14" s="1229" t="s">
        <v>218</v>
      </c>
      <c r="J14" s="1229">
        <v>878</v>
      </c>
      <c r="K14" s="1229"/>
      <c r="L14" s="1229">
        <v>607</v>
      </c>
      <c r="N14" s="4159"/>
      <c r="Q14" s="4126"/>
      <c r="R14" s="4126"/>
      <c r="S14" s="4126"/>
      <c r="T14" s="4126"/>
      <c r="U14" s="4125"/>
      <c r="V14" s="4124"/>
      <c r="W14" s="4124"/>
    </row>
    <row r="15" spans="1:23" s="4123" customFormat="1" ht="12.75" customHeight="1">
      <c r="A15" s="1221">
        <v>1998</v>
      </c>
      <c r="B15" s="4162">
        <v>5</v>
      </c>
      <c r="C15" s="4161">
        <v>3.07</v>
      </c>
      <c r="D15" s="4161" t="s">
        <v>218</v>
      </c>
      <c r="E15" s="1229" t="s">
        <v>218</v>
      </c>
      <c r="F15" s="1229">
        <v>574</v>
      </c>
      <c r="G15" s="4160">
        <v>5.8</v>
      </c>
      <c r="H15" s="4160"/>
      <c r="I15" s="1229" t="s">
        <v>218</v>
      </c>
      <c r="J15" s="1229">
        <v>1027</v>
      </c>
      <c r="K15" s="1229"/>
      <c r="L15" s="1229">
        <v>767</v>
      </c>
      <c r="N15" s="4159"/>
      <c r="Q15" s="4126"/>
      <c r="R15" s="4126"/>
      <c r="S15" s="4126"/>
      <c r="T15" s="4126"/>
      <c r="U15" s="4125"/>
      <c r="V15" s="4124"/>
      <c r="W15" s="4124"/>
    </row>
    <row r="16" spans="1:23" s="4123" customFormat="1" ht="12.75" customHeight="1">
      <c r="A16" s="1221">
        <v>1999</v>
      </c>
      <c r="B16" s="4162">
        <v>5.4</v>
      </c>
      <c r="C16" s="4161">
        <v>9.73</v>
      </c>
      <c r="D16" s="4161">
        <v>35.32</v>
      </c>
      <c r="E16" s="1229">
        <v>4085</v>
      </c>
      <c r="F16" s="1229">
        <v>672</v>
      </c>
      <c r="G16" s="4160">
        <v>6.7</v>
      </c>
      <c r="H16" s="4160"/>
      <c r="I16" s="1229" t="s">
        <v>218</v>
      </c>
      <c r="J16" s="1229">
        <v>1173</v>
      </c>
      <c r="K16" s="1229"/>
      <c r="L16" s="1229">
        <v>911</v>
      </c>
      <c r="N16" s="4159"/>
      <c r="Q16" s="4126"/>
      <c r="R16" s="4126"/>
      <c r="S16" s="4126"/>
      <c r="T16" s="4126"/>
      <c r="U16" s="4125"/>
      <c r="V16" s="4124"/>
      <c r="W16" s="4124"/>
    </row>
    <row r="17" spans="1:33" s="4123" customFormat="1" ht="12.75" customHeight="1">
      <c r="A17" s="1221">
        <v>2000</v>
      </c>
      <c r="B17" s="4162">
        <v>5.4</v>
      </c>
      <c r="C17" s="4161">
        <v>8.74</v>
      </c>
      <c r="D17" s="4161">
        <v>35.04</v>
      </c>
      <c r="E17" s="1229">
        <v>4842</v>
      </c>
      <c r="F17" s="1229">
        <v>740</v>
      </c>
      <c r="G17" s="4160">
        <v>7.7</v>
      </c>
      <c r="H17" s="4160"/>
      <c r="I17" s="1229" t="s">
        <v>218</v>
      </c>
      <c r="J17" s="1229">
        <v>1298</v>
      </c>
      <c r="K17" s="1229"/>
      <c r="L17" s="1229">
        <v>1141</v>
      </c>
      <c r="N17" s="4159"/>
      <c r="Q17" s="4126"/>
      <c r="R17" s="4126"/>
      <c r="S17" s="4126"/>
      <c r="T17" s="4126"/>
      <c r="U17" s="4125"/>
      <c r="V17" s="4124"/>
      <c r="W17" s="4124"/>
    </row>
    <row r="18" spans="1:33" s="4123" customFormat="1" ht="12.75" customHeight="1">
      <c r="A18" s="1221">
        <v>2001</v>
      </c>
      <c r="B18" s="4162">
        <v>5.3</v>
      </c>
      <c r="C18" s="4161">
        <v>8.66</v>
      </c>
      <c r="D18" s="4161">
        <v>35.049999999999997</v>
      </c>
      <c r="E18" s="1229">
        <v>5495</v>
      </c>
      <c r="F18" s="1229">
        <v>814</v>
      </c>
      <c r="G18" s="4160">
        <v>8.1999999999999993</v>
      </c>
      <c r="H18" s="4160"/>
      <c r="I18" s="1229">
        <v>51</v>
      </c>
      <c r="J18" s="1229">
        <v>1435</v>
      </c>
      <c r="K18" s="1229"/>
      <c r="L18" s="1229">
        <v>1301</v>
      </c>
      <c r="N18" s="4159"/>
      <c r="Q18" s="4126"/>
      <c r="R18" s="4126"/>
      <c r="S18" s="4126"/>
      <c r="T18" s="4126"/>
      <c r="U18" s="4125"/>
      <c r="V18" s="4124"/>
      <c r="W18" s="4124"/>
    </row>
    <row r="19" spans="1:33" s="4123" customFormat="1" ht="12.75" customHeight="1">
      <c r="A19" s="1221">
        <v>2002</v>
      </c>
      <c r="B19" s="4162">
        <v>5.3</v>
      </c>
      <c r="C19" s="4161">
        <v>7.49</v>
      </c>
      <c r="D19" s="4161">
        <v>36.6</v>
      </c>
      <c r="E19" s="1229">
        <v>6161</v>
      </c>
      <c r="F19" s="1229">
        <v>832</v>
      </c>
      <c r="G19" s="4160">
        <v>8.6</v>
      </c>
      <c r="H19" s="4160"/>
      <c r="I19" s="1229">
        <v>57</v>
      </c>
      <c r="J19" s="1229">
        <v>1585</v>
      </c>
      <c r="K19" s="1229"/>
      <c r="L19" s="1229">
        <v>1514</v>
      </c>
      <c r="N19" s="4159"/>
      <c r="Q19" s="4126"/>
      <c r="R19" s="4126"/>
      <c r="S19" s="4126"/>
      <c r="T19" s="4126"/>
      <c r="U19" s="4125"/>
      <c r="V19" s="4124"/>
      <c r="W19" s="4124"/>
    </row>
    <row r="20" spans="1:33" s="4123" customFormat="1" ht="12.75" customHeight="1">
      <c r="A20" s="1221">
        <v>2003</v>
      </c>
      <c r="B20" s="4162">
        <v>5.3</v>
      </c>
      <c r="C20" s="4161">
        <v>6.5</v>
      </c>
      <c r="D20" s="4161">
        <v>36.020000000000003</v>
      </c>
      <c r="E20" s="1229">
        <v>6153</v>
      </c>
      <c r="F20" s="1229">
        <v>926</v>
      </c>
      <c r="G20" s="4160">
        <v>9.1</v>
      </c>
      <c r="H20" s="4160"/>
      <c r="I20" s="1229">
        <v>61</v>
      </c>
      <c r="J20" s="1229">
        <v>1691</v>
      </c>
      <c r="K20" s="1229"/>
      <c r="L20" s="1229">
        <v>1628</v>
      </c>
      <c r="N20" s="4159"/>
      <c r="Q20" s="4126"/>
      <c r="R20" s="4126"/>
      <c r="S20" s="4126"/>
      <c r="T20" s="4126"/>
      <c r="U20" s="4125"/>
      <c r="V20" s="4124"/>
      <c r="W20" s="4124"/>
    </row>
    <row r="21" spans="1:33" s="4123" customFormat="1" ht="12.75" customHeight="1">
      <c r="A21" s="1221">
        <v>2004</v>
      </c>
      <c r="B21" s="4162">
        <v>5.3</v>
      </c>
      <c r="C21" s="4161">
        <v>5.46</v>
      </c>
      <c r="D21" s="4161">
        <v>37.159999999999997</v>
      </c>
      <c r="E21" s="1229">
        <v>6609</v>
      </c>
      <c r="F21" s="1229">
        <v>1015</v>
      </c>
      <c r="G21" s="4160">
        <v>9.6</v>
      </c>
      <c r="H21" s="4160"/>
      <c r="I21" s="1229">
        <v>65</v>
      </c>
      <c r="J21" s="1229">
        <v>1812</v>
      </c>
      <c r="K21" s="1229"/>
      <c r="L21" s="1229">
        <v>1793</v>
      </c>
      <c r="N21" s="4159"/>
      <c r="Q21" s="4126"/>
      <c r="R21" s="4126"/>
      <c r="S21" s="4126"/>
      <c r="T21" s="4126"/>
      <c r="U21" s="4125"/>
      <c r="V21" s="4124"/>
      <c r="W21" s="4124"/>
    </row>
    <row r="22" spans="1:33" s="4123" customFormat="1" ht="12.75" customHeight="1">
      <c r="A22" s="1221">
        <v>2005</v>
      </c>
      <c r="B22" s="4165">
        <v>5.3</v>
      </c>
      <c r="C22" s="4164">
        <v>4.04</v>
      </c>
      <c r="D22" s="4164">
        <v>38.51</v>
      </c>
      <c r="E22" s="4163">
        <v>7422</v>
      </c>
      <c r="F22" s="4163">
        <v>1304</v>
      </c>
      <c r="G22" s="4160">
        <v>10.199999999999999</v>
      </c>
      <c r="H22" s="4160"/>
      <c r="I22" s="1229">
        <v>68</v>
      </c>
      <c r="J22" s="1229">
        <v>1990</v>
      </c>
      <c r="K22" s="1229"/>
      <c r="L22" s="1229">
        <v>1974</v>
      </c>
      <c r="N22" s="4159"/>
      <c r="Q22" s="4126"/>
      <c r="R22" s="4126"/>
      <c r="S22" s="4126"/>
      <c r="T22" s="4126"/>
      <c r="U22" s="4125"/>
      <c r="V22" s="4124"/>
      <c r="W22" s="4124"/>
    </row>
    <row r="23" spans="1:33" s="4123" customFormat="1" ht="12.75" customHeight="1">
      <c r="A23" s="1221">
        <v>2006</v>
      </c>
      <c r="B23" s="4154">
        <v>5.4</v>
      </c>
      <c r="C23" s="4158">
        <v>3.92</v>
      </c>
      <c r="D23" s="4158">
        <v>36.57</v>
      </c>
      <c r="E23" s="4157">
        <v>7907</v>
      </c>
      <c r="F23" s="4157">
        <v>1269</v>
      </c>
      <c r="G23" s="4160">
        <v>10.9</v>
      </c>
      <c r="H23" s="4160"/>
      <c r="I23" s="1229">
        <v>72</v>
      </c>
      <c r="J23" s="1229">
        <v>2133</v>
      </c>
      <c r="K23" s="1229"/>
      <c r="L23" s="1229">
        <v>2147</v>
      </c>
      <c r="N23" s="4159"/>
      <c r="Q23" s="4126"/>
      <c r="R23" s="4126"/>
      <c r="S23" s="4126"/>
      <c r="T23" s="4126"/>
      <c r="U23" s="4125"/>
      <c r="V23" s="4124"/>
      <c r="W23" s="4124"/>
    </row>
    <row r="24" spans="1:33" s="4123" customFormat="1" ht="12.75" customHeight="1">
      <c r="A24" s="1221">
        <v>2007</v>
      </c>
      <c r="B24" s="4154">
        <v>5.8</v>
      </c>
      <c r="C24" s="4158">
        <v>3.46</v>
      </c>
      <c r="D24" s="4158">
        <v>37.200000000000003</v>
      </c>
      <c r="E24" s="4157">
        <v>9117</v>
      </c>
      <c r="F24" s="4157">
        <v>1336</v>
      </c>
      <c r="G24" s="4160">
        <v>11.9</v>
      </c>
      <c r="H24" s="4160"/>
      <c r="I24" s="1229">
        <v>75</v>
      </c>
      <c r="J24" s="1229">
        <v>2263</v>
      </c>
      <c r="K24" s="1229"/>
      <c r="L24" s="1229">
        <v>2282</v>
      </c>
      <c r="N24" s="4159"/>
      <c r="Q24" s="4126"/>
      <c r="R24" s="4126"/>
      <c r="S24" s="4126"/>
      <c r="T24" s="4126"/>
      <c r="U24" s="4125"/>
      <c r="V24" s="4124"/>
      <c r="W24" s="4124"/>
    </row>
    <row r="25" spans="1:33" s="4123" customFormat="1" ht="12.75" customHeight="1">
      <c r="A25" s="1221">
        <v>2008</v>
      </c>
      <c r="B25" s="4154">
        <v>6.1</v>
      </c>
      <c r="C25" s="4158">
        <v>3.36</v>
      </c>
      <c r="D25" s="4158">
        <v>35.33</v>
      </c>
      <c r="E25" s="4157">
        <v>9721</v>
      </c>
      <c r="F25" s="4157">
        <v>871</v>
      </c>
      <c r="G25" s="4160">
        <v>12.7</v>
      </c>
      <c r="H25" s="4160"/>
      <c r="I25" s="1229">
        <v>79</v>
      </c>
      <c r="J25" s="1229">
        <v>2370</v>
      </c>
      <c r="K25" s="1229"/>
      <c r="L25" s="1229">
        <v>2408</v>
      </c>
      <c r="N25" s="4159"/>
      <c r="Q25" s="4126"/>
      <c r="R25" s="4126"/>
      <c r="S25" s="4126"/>
      <c r="T25" s="4126"/>
      <c r="U25" s="4125"/>
      <c r="V25" s="4124"/>
      <c r="W25" s="4124"/>
    </row>
    <row r="26" spans="1:33" s="4123" customFormat="1" ht="12.75" customHeight="1">
      <c r="A26" s="1221">
        <v>2009</v>
      </c>
      <c r="B26" s="4162">
        <v>6.3</v>
      </c>
      <c r="C26" s="4161">
        <v>3.64</v>
      </c>
      <c r="D26" s="4158">
        <v>35.86</v>
      </c>
      <c r="E26" s="1229">
        <v>10008</v>
      </c>
      <c r="F26" s="1229">
        <v>824</v>
      </c>
      <c r="G26" s="4160">
        <v>13.1</v>
      </c>
      <c r="H26" s="4160"/>
      <c r="I26" s="1229">
        <v>81</v>
      </c>
      <c r="J26" s="1229">
        <v>2412</v>
      </c>
      <c r="K26" s="1229"/>
      <c r="L26" s="1229">
        <v>2497</v>
      </c>
      <c r="N26" s="4159"/>
      <c r="Q26" s="4126"/>
      <c r="R26" s="4126"/>
      <c r="S26" s="4126"/>
      <c r="T26" s="4126"/>
      <c r="U26" s="4125"/>
      <c r="V26" s="4124"/>
      <c r="W26" s="4124"/>
    </row>
    <row r="27" spans="1:33" s="751" customFormat="1" ht="12.75" customHeight="1">
      <c r="A27" s="1221">
        <v>2010</v>
      </c>
      <c r="B27" s="4154">
        <v>6.3</v>
      </c>
      <c r="C27" s="4158">
        <v>3.54</v>
      </c>
      <c r="D27" s="4158">
        <v>34.78</v>
      </c>
      <c r="E27" s="4157">
        <v>9764</v>
      </c>
      <c r="F27" s="4157">
        <v>929</v>
      </c>
      <c r="G27" s="4154">
        <v>13.5</v>
      </c>
      <c r="H27" s="4154"/>
      <c r="I27" s="4157">
        <v>84</v>
      </c>
      <c r="J27" s="4157">
        <v>2481</v>
      </c>
      <c r="K27" s="4157"/>
      <c r="L27" s="4157">
        <v>2829</v>
      </c>
      <c r="N27" s="4141"/>
      <c r="P27" s="4123"/>
      <c r="Q27" s="4126"/>
      <c r="R27" s="4126"/>
      <c r="S27" s="4126"/>
      <c r="T27" s="4126"/>
      <c r="U27" s="4125"/>
      <c r="V27" s="4124"/>
      <c r="W27" s="4124"/>
      <c r="X27" s="4123"/>
      <c r="Y27" s="4123"/>
      <c r="Z27" s="4123"/>
      <c r="AA27" s="4123"/>
      <c r="AB27" s="4123"/>
      <c r="AC27" s="4123"/>
      <c r="AD27" s="4123"/>
      <c r="AE27" s="4123"/>
      <c r="AF27" s="4123"/>
      <c r="AG27" s="4123"/>
    </row>
    <row r="28" spans="1:33" s="751" customFormat="1" ht="12.75" customHeight="1">
      <c r="A28" s="1221">
        <v>2011</v>
      </c>
      <c r="B28" s="4156">
        <v>6.2</v>
      </c>
      <c r="C28" s="4155">
        <v>3.23</v>
      </c>
      <c r="D28" s="4155">
        <v>35.43</v>
      </c>
      <c r="E28" s="4157">
        <v>9802</v>
      </c>
      <c r="F28" s="4157">
        <v>692</v>
      </c>
      <c r="G28" s="4154">
        <v>13.2</v>
      </c>
      <c r="H28" s="4154"/>
      <c r="I28" s="4157">
        <v>85</v>
      </c>
      <c r="J28" s="4157">
        <v>2444</v>
      </c>
      <c r="K28" s="4157"/>
      <c r="L28" s="4157">
        <v>2839</v>
      </c>
      <c r="N28" s="4141"/>
      <c r="P28" s="4123"/>
      <c r="Q28" s="4126"/>
      <c r="R28" s="4126"/>
      <c r="S28" s="4126"/>
      <c r="T28" s="4126"/>
      <c r="U28" s="4125"/>
      <c r="V28" s="4124"/>
      <c r="W28" s="4124"/>
      <c r="X28" s="4123"/>
      <c r="Y28" s="4123"/>
      <c r="Z28" s="4123"/>
      <c r="AA28" s="4123"/>
      <c r="AB28" s="4123"/>
      <c r="AC28" s="4123"/>
      <c r="AD28" s="4123"/>
      <c r="AE28" s="4123"/>
      <c r="AF28" s="4123"/>
      <c r="AG28" s="4123"/>
    </row>
    <row r="29" spans="1:33" s="751" customFormat="1" ht="12.75" customHeight="1">
      <c r="A29" s="1221">
        <v>2012</v>
      </c>
      <c r="B29" s="4156">
        <v>6</v>
      </c>
      <c r="C29" s="4155">
        <v>3.22</v>
      </c>
      <c r="D29" s="4155">
        <v>36.39</v>
      </c>
      <c r="E29" s="4157">
        <v>9301</v>
      </c>
      <c r="F29" s="4157">
        <v>632</v>
      </c>
      <c r="G29" s="4154">
        <v>12.8</v>
      </c>
      <c r="H29" s="4154"/>
      <c r="I29" s="4157">
        <v>85</v>
      </c>
      <c r="J29" s="4157">
        <v>2394</v>
      </c>
      <c r="K29" s="4157"/>
      <c r="L29" s="4157">
        <v>2730</v>
      </c>
      <c r="N29" s="4141"/>
      <c r="P29" s="4123"/>
      <c r="Q29" s="4126"/>
      <c r="R29" s="4126"/>
      <c r="S29" s="4126"/>
      <c r="T29" s="4126"/>
      <c r="U29" s="4125"/>
      <c r="V29" s="4124"/>
      <c r="W29" s="4124"/>
      <c r="X29" s="4123"/>
      <c r="Y29" s="4123"/>
      <c r="Z29" s="4123"/>
      <c r="AA29" s="4123"/>
      <c r="AB29" s="4123"/>
      <c r="AC29" s="4123"/>
      <c r="AD29" s="4123"/>
      <c r="AE29" s="4123"/>
      <c r="AF29" s="4123"/>
      <c r="AG29" s="4123"/>
    </row>
    <row r="30" spans="1:33" s="751" customFormat="1">
      <c r="A30" s="1221">
        <v>2013</v>
      </c>
      <c r="B30" s="4156">
        <v>5.7</v>
      </c>
      <c r="C30" s="4155">
        <v>3.13</v>
      </c>
      <c r="D30" s="4155">
        <v>36.590000000000003</v>
      </c>
      <c r="E30" s="4157">
        <v>9024</v>
      </c>
      <c r="F30" s="4157">
        <v>735</v>
      </c>
      <c r="G30" s="4154">
        <v>12.4</v>
      </c>
      <c r="H30" s="4154"/>
      <c r="I30" s="4157">
        <v>85</v>
      </c>
      <c r="J30" s="4157">
        <v>2417</v>
      </c>
      <c r="K30" s="4157"/>
      <c r="L30" s="4157">
        <v>2762</v>
      </c>
      <c r="N30" s="4127"/>
      <c r="P30" s="4123"/>
      <c r="Q30" s="4126"/>
      <c r="R30" s="4126"/>
      <c r="S30" s="4126"/>
      <c r="T30" s="4126"/>
      <c r="U30" s="4125"/>
      <c r="V30" s="4124"/>
      <c r="W30" s="4124"/>
      <c r="X30" s="4123"/>
      <c r="Y30" s="4123"/>
      <c r="Z30" s="4123"/>
      <c r="AA30" s="4123"/>
      <c r="AB30" s="4123"/>
      <c r="AC30" s="4123"/>
      <c r="AD30" s="4123"/>
      <c r="AE30" s="4123"/>
      <c r="AF30" s="4123"/>
      <c r="AG30" s="4123"/>
    </row>
    <row r="31" spans="1:33" s="751" customFormat="1" ht="10.9" customHeight="1">
      <c r="A31" s="1221">
        <v>2014</v>
      </c>
      <c r="B31" s="4156">
        <v>5.5</v>
      </c>
      <c r="C31" s="4155">
        <v>3.11</v>
      </c>
      <c r="D31" s="4155">
        <v>35.24</v>
      </c>
      <c r="E31" s="4157">
        <v>8310</v>
      </c>
      <c r="F31" s="4157">
        <v>857</v>
      </c>
      <c r="G31" s="4154">
        <v>12.2</v>
      </c>
      <c r="H31" s="4154"/>
      <c r="I31" s="4157">
        <v>86</v>
      </c>
      <c r="J31" s="4157">
        <v>2442</v>
      </c>
      <c r="K31" s="4157"/>
      <c r="L31" s="4157">
        <v>2944</v>
      </c>
      <c r="N31" s="4127"/>
      <c r="P31" s="4123"/>
      <c r="Q31" s="4126"/>
      <c r="R31" s="4126"/>
      <c r="S31" s="4126"/>
      <c r="T31" s="4126"/>
      <c r="U31" s="4125"/>
      <c r="V31" s="4124"/>
      <c r="W31" s="4124"/>
      <c r="X31" s="4123"/>
      <c r="Y31" s="4123"/>
      <c r="Z31" s="4123"/>
      <c r="AA31" s="4123"/>
      <c r="AB31" s="4123"/>
      <c r="AC31" s="4123"/>
      <c r="AD31" s="4123"/>
      <c r="AE31" s="4123"/>
      <c r="AF31" s="4123"/>
      <c r="AG31" s="4123"/>
    </row>
    <row r="32" spans="1:33" s="751" customFormat="1" ht="12.75" customHeight="1">
      <c r="A32" s="1221">
        <v>2015</v>
      </c>
      <c r="B32" s="4156">
        <v>5.3</v>
      </c>
      <c r="C32" s="4155">
        <v>3.69</v>
      </c>
      <c r="D32" s="4155">
        <v>35.020000000000003</v>
      </c>
      <c r="E32" s="4153">
        <v>8137</v>
      </c>
      <c r="F32" s="4153">
        <v>785</v>
      </c>
      <c r="G32" s="4154">
        <v>12</v>
      </c>
      <c r="H32" s="4154"/>
      <c r="I32" s="4153">
        <v>85</v>
      </c>
      <c r="J32" s="4153">
        <v>2477</v>
      </c>
      <c r="K32" s="4153"/>
      <c r="L32" s="4153">
        <v>3203</v>
      </c>
      <c r="N32" s="4127"/>
      <c r="P32" s="4123"/>
      <c r="Q32" s="4126"/>
      <c r="R32" s="4126"/>
      <c r="S32" s="4126"/>
      <c r="T32" s="4126"/>
      <c r="U32" s="4125"/>
      <c r="V32" s="4124"/>
      <c r="W32" s="4124"/>
      <c r="X32" s="4123"/>
      <c r="Y32" s="4123"/>
      <c r="Z32" s="4123"/>
      <c r="AA32" s="4123"/>
      <c r="AB32" s="4123"/>
      <c r="AC32" s="4123"/>
      <c r="AD32" s="4123"/>
      <c r="AE32" s="4123"/>
      <c r="AF32" s="4123"/>
      <c r="AG32" s="4123"/>
    </row>
    <row r="33" spans="1:33" s="751" customFormat="1" ht="12.75" customHeight="1">
      <c r="A33" s="1221">
        <v>2016</v>
      </c>
      <c r="B33" s="4152">
        <v>5.0999999999999996</v>
      </c>
      <c r="C33" s="4151">
        <v>3.05</v>
      </c>
      <c r="D33" s="4151">
        <v>36.590000000000003</v>
      </c>
      <c r="E33" s="4148">
        <v>8256</v>
      </c>
      <c r="F33" s="4150">
        <v>719</v>
      </c>
      <c r="G33" s="4149">
        <v>11.8</v>
      </c>
      <c r="H33" s="4149"/>
      <c r="I33" s="4148">
        <v>88</v>
      </c>
      <c r="J33" s="4148">
        <v>2542</v>
      </c>
      <c r="K33" s="4148"/>
      <c r="L33" s="4148">
        <v>3485</v>
      </c>
      <c r="N33" s="4141"/>
      <c r="P33" s="4123"/>
      <c r="Q33" s="4126"/>
      <c r="R33" s="4126"/>
      <c r="S33" s="4126"/>
      <c r="T33" s="4126"/>
      <c r="U33" s="4125"/>
      <c r="V33" s="4124"/>
      <c r="W33" s="4124"/>
      <c r="X33" s="4123"/>
      <c r="Y33" s="4123"/>
      <c r="Z33" s="4123"/>
      <c r="AA33" s="4123"/>
      <c r="AB33" s="4123"/>
      <c r="AC33" s="4123"/>
      <c r="AD33" s="4123"/>
      <c r="AE33" s="4123"/>
      <c r="AF33" s="4123"/>
      <c r="AG33" s="4123"/>
    </row>
    <row r="34" spans="1:33" s="751" customFormat="1" ht="12.75" customHeight="1">
      <c r="A34" s="1221">
        <v>2017</v>
      </c>
      <c r="B34" s="4152">
        <v>4.7</v>
      </c>
      <c r="C34" s="4151">
        <v>2.91</v>
      </c>
      <c r="D34" s="4151">
        <v>36.08</v>
      </c>
      <c r="E34" s="4148">
        <v>7990</v>
      </c>
      <c r="F34" s="4150">
        <v>773</v>
      </c>
      <c r="G34" s="4149">
        <v>11.5</v>
      </c>
      <c r="H34" s="4149"/>
      <c r="I34" s="4148">
        <v>88</v>
      </c>
      <c r="J34" s="4148">
        <v>2599</v>
      </c>
      <c r="K34" s="4148"/>
      <c r="L34" s="4148">
        <v>3868</v>
      </c>
      <c r="N34" s="4141"/>
      <c r="P34" s="4123"/>
      <c r="Q34" s="4126"/>
      <c r="R34" s="4126"/>
      <c r="S34" s="4126"/>
      <c r="T34" s="4126"/>
      <c r="U34" s="4125"/>
      <c r="V34" s="4124"/>
      <c r="W34" s="4124"/>
      <c r="X34" s="4123"/>
      <c r="Y34" s="4123"/>
      <c r="Z34" s="4123"/>
      <c r="AA34" s="4123"/>
      <c r="AB34" s="4123"/>
      <c r="AC34" s="4123"/>
      <c r="AD34" s="4123"/>
      <c r="AE34" s="4123"/>
      <c r="AF34" s="4123"/>
      <c r="AG34" s="4123"/>
    </row>
    <row r="35" spans="1:33" s="751" customFormat="1" ht="12.75" customHeight="1">
      <c r="A35" s="1221">
        <v>2018</v>
      </c>
      <c r="B35" s="4147">
        <v>4.5999999999999996</v>
      </c>
      <c r="C35" s="4146">
        <v>2.8</v>
      </c>
      <c r="D35" s="4146">
        <v>35.97</v>
      </c>
      <c r="E35" s="4135">
        <v>8242</v>
      </c>
      <c r="F35" s="4145">
        <v>854</v>
      </c>
      <c r="G35" s="4136">
        <v>11.3</v>
      </c>
      <c r="H35" s="4136"/>
      <c r="I35" s="4135">
        <v>88</v>
      </c>
      <c r="J35" s="4135">
        <v>2672</v>
      </c>
      <c r="K35" s="4135"/>
      <c r="L35" s="4135">
        <v>4223</v>
      </c>
      <c r="N35" s="4141"/>
      <c r="P35" s="4123"/>
      <c r="Q35" s="4126"/>
      <c r="R35" s="4126"/>
      <c r="S35" s="4126"/>
      <c r="T35" s="4126"/>
      <c r="U35" s="4125"/>
      <c r="V35" s="4124"/>
      <c r="W35" s="4124"/>
      <c r="X35" s="4123"/>
      <c r="Y35" s="4123"/>
      <c r="Z35" s="4123"/>
      <c r="AA35" s="4123"/>
      <c r="AB35" s="4123"/>
      <c r="AC35" s="4123"/>
      <c r="AD35" s="4123"/>
      <c r="AE35" s="4123"/>
      <c r="AF35" s="4123"/>
      <c r="AG35" s="4123"/>
    </row>
    <row r="36" spans="1:33" s="751" customFormat="1" ht="12.75" customHeight="1">
      <c r="A36" s="1221">
        <v>2019</v>
      </c>
      <c r="B36" s="4136">
        <v>4.2</v>
      </c>
      <c r="C36" s="4146">
        <v>2.67</v>
      </c>
      <c r="D36" s="4146">
        <v>37.97</v>
      </c>
      <c r="E36" s="4135">
        <v>8259</v>
      </c>
      <c r="F36" s="4145">
        <v>950</v>
      </c>
      <c r="G36" s="4136">
        <v>11.3</v>
      </c>
      <c r="H36" s="4136"/>
      <c r="I36" s="4135">
        <v>86</v>
      </c>
      <c r="J36" s="4135">
        <v>2751</v>
      </c>
      <c r="K36" s="4135"/>
      <c r="L36" s="4135">
        <v>4581</v>
      </c>
      <c r="N36" s="4141"/>
      <c r="P36" s="4123"/>
      <c r="Q36" s="4126"/>
      <c r="R36" s="4126"/>
      <c r="S36" s="4126"/>
      <c r="T36" s="4126"/>
      <c r="U36" s="4125"/>
      <c r="V36" s="4124"/>
      <c r="W36" s="4124"/>
      <c r="X36" s="4123"/>
      <c r="Y36" s="4123"/>
      <c r="Z36" s="4123"/>
      <c r="AA36" s="4123"/>
      <c r="AB36" s="4123"/>
      <c r="AC36" s="4123"/>
      <c r="AD36" s="4123"/>
      <c r="AE36" s="4123"/>
      <c r="AF36" s="4123"/>
      <c r="AG36" s="4123"/>
    </row>
    <row r="37" spans="1:33" s="751" customFormat="1" ht="12.75" customHeight="1">
      <c r="A37" s="4144">
        <v>2020</v>
      </c>
      <c r="B37" s="4136">
        <v>4.0999999999999996</v>
      </c>
      <c r="C37" s="4136">
        <v>2.5099999999999998</v>
      </c>
      <c r="D37" s="4136">
        <v>38.78</v>
      </c>
      <c r="E37" s="4135">
        <v>7552</v>
      </c>
      <c r="F37" s="4145">
        <v>778</v>
      </c>
      <c r="G37" s="4136">
        <v>12.2</v>
      </c>
      <c r="H37" s="4136" t="s">
        <v>690</v>
      </c>
      <c r="I37" s="4135">
        <v>72</v>
      </c>
      <c r="J37" s="4135" t="s">
        <v>5086</v>
      </c>
      <c r="K37" s="4135" t="s">
        <v>690</v>
      </c>
      <c r="L37" s="4135" t="s">
        <v>5085</v>
      </c>
      <c r="M37" s="751" t="s">
        <v>690</v>
      </c>
      <c r="N37" s="4127"/>
      <c r="T37" s="4126"/>
      <c r="U37" s="4125"/>
      <c r="V37" s="4124"/>
      <c r="W37" s="4124"/>
      <c r="X37" s="4123"/>
      <c r="Y37" s="4123"/>
      <c r="Z37" s="4123"/>
      <c r="AA37" s="4123"/>
      <c r="AB37" s="4123"/>
      <c r="AC37" s="4123"/>
      <c r="AD37" s="4123"/>
      <c r="AE37" s="4123"/>
      <c r="AF37" s="4123"/>
      <c r="AG37" s="4123"/>
    </row>
    <row r="38" spans="1:33" s="751" customFormat="1" ht="12.75" customHeight="1">
      <c r="A38" s="4144">
        <v>2021</v>
      </c>
      <c r="B38" s="4136">
        <v>3.8</v>
      </c>
      <c r="C38" s="4136">
        <v>2.31</v>
      </c>
      <c r="D38" s="4136">
        <v>38.31</v>
      </c>
      <c r="E38" s="4136" t="s">
        <v>5084</v>
      </c>
      <c r="F38" s="4136">
        <v>813</v>
      </c>
      <c r="G38" s="4143">
        <v>12.1</v>
      </c>
      <c r="H38" s="4142"/>
      <c r="I38" s="4128">
        <v>71</v>
      </c>
      <c r="J38" s="4128" t="s">
        <v>5083</v>
      </c>
      <c r="K38" s="4128" t="s">
        <v>690</v>
      </c>
      <c r="L38" s="4128">
        <v>4832</v>
      </c>
      <c r="N38" s="4141"/>
      <c r="T38" s="4126"/>
      <c r="U38" s="4125"/>
      <c r="V38" s="4124"/>
      <c r="W38" s="4124"/>
      <c r="X38" s="4123"/>
      <c r="Y38" s="4123"/>
      <c r="Z38" s="4123"/>
      <c r="AA38" s="4123"/>
      <c r="AB38" s="4123"/>
      <c r="AC38" s="4123"/>
      <c r="AD38" s="4123"/>
      <c r="AE38" s="4123"/>
      <c r="AF38" s="4123"/>
      <c r="AG38" s="4123"/>
    </row>
    <row r="39" spans="1:33" s="751" customFormat="1" ht="12.75" customHeight="1">
      <c r="A39" s="4140">
        <v>2022</v>
      </c>
      <c r="B39" s="4131"/>
      <c r="C39" s="4139"/>
      <c r="D39" s="4139"/>
      <c r="E39" s="4138"/>
      <c r="F39" s="4137"/>
      <c r="G39" s="4136"/>
      <c r="H39" s="4136"/>
      <c r="I39" s="4135"/>
      <c r="J39" s="4135"/>
      <c r="K39" s="4135"/>
      <c r="L39" s="4135"/>
      <c r="N39" s="4127"/>
      <c r="T39" s="4126"/>
      <c r="U39" s="4125"/>
      <c r="V39" s="4124"/>
      <c r="W39" s="4124"/>
      <c r="X39" s="4123"/>
      <c r="Y39" s="4123"/>
      <c r="Z39" s="4123"/>
      <c r="AA39" s="4123"/>
      <c r="AB39" s="4123"/>
      <c r="AC39" s="4123"/>
      <c r="AD39" s="4123"/>
      <c r="AE39" s="4123"/>
      <c r="AF39" s="4123"/>
      <c r="AG39" s="4123"/>
    </row>
    <row r="40" spans="1:33" s="751" customFormat="1" ht="12.75" customHeight="1">
      <c r="A40" s="4134" t="s">
        <v>212</v>
      </c>
      <c r="B40" s="4131" t="s">
        <v>218</v>
      </c>
      <c r="C40" s="4131" t="s">
        <v>218</v>
      </c>
      <c r="D40" s="4131" t="s">
        <v>218</v>
      </c>
      <c r="E40" s="4131" t="s">
        <v>218</v>
      </c>
      <c r="F40" s="4131" t="s">
        <v>218</v>
      </c>
      <c r="G40" s="751">
        <v>11.8</v>
      </c>
      <c r="H40" s="4130"/>
      <c r="I40" s="751">
        <v>73</v>
      </c>
      <c r="J40" s="4128">
        <v>2727</v>
      </c>
      <c r="K40" s="4129"/>
      <c r="L40" s="4128">
        <v>6089</v>
      </c>
      <c r="N40" s="4127"/>
      <c r="T40" s="4126"/>
      <c r="U40" s="4125"/>
      <c r="V40" s="4124"/>
      <c r="W40" s="4124"/>
      <c r="X40" s="4123"/>
      <c r="Y40" s="4123"/>
      <c r="Z40" s="4123"/>
      <c r="AA40" s="4123"/>
      <c r="AB40" s="4123"/>
      <c r="AC40" s="4123"/>
      <c r="AD40" s="4123"/>
      <c r="AE40" s="4123"/>
      <c r="AF40" s="4123"/>
      <c r="AG40" s="4123"/>
    </row>
    <row r="41" spans="1:33" s="751" customFormat="1" ht="12.75" customHeight="1">
      <c r="A41" s="4132" t="s">
        <v>460</v>
      </c>
      <c r="B41" s="4131" t="s">
        <v>218</v>
      </c>
      <c r="C41" s="4131" t="s">
        <v>218</v>
      </c>
      <c r="D41" s="4131" t="s">
        <v>218</v>
      </c>
      <c r="E41" s="4131" t="s">
        <v>218</v>
      </c>
      <c r="F41" s="4131" t="s">
        <v>218</v>
      </c>
      <c r="G41" s="751">
        <v>11.7</v>
      </c>
      <c r="H41" s="4130"/>
      <c r="I41" s="751">
        <v>73</v>
      </c>
      <c r="J41" s="4128">
        <v>2738</v>
      </c>
      <c r="K41" s="4129"/>
      <c r="L41" s="4128">
        <v>6064</v>
      </c>
      <c r="N41" s="4127"/>
      <c r="T41" s="4126"/>
      <c r="U41" s="4125"/>
      <c r="V41" s="4124"/>
      <c r="W41" s="4124"/>
      <c r="X41" s="4123"/>
      <c r="Y41" s="4123"/>
      <c r="Z41" s="4123"/>
      <c r="AA41" s="4123"/>
      <c r="AB41" s="4123"/>
      <c r="AC41" s="4123"/>
      <c r="AD41" s="4123"/>
      <c r="AE41" s="4123"/>
      <c r="AF41" s="4123"/>
      <c r="AG41" s="4123"/>
    </row>
    <row r="42" spans="1:33" s="751" customFormat="1" ht="12.75" customHeight="1">
      <c r="A42" s="4133" t="s">
        <v>459</v>
      </c>
      <c r="B42" s="4131" t="s">
        <v>218</v>
      </c>
      <c r="C42" s="4131" t="s">
        <v>218</v>
      </c>
      <c r="D42" s="4131" t="s">
        <v>218</v>
      </c>
      <c r="E42" s="4131" t="s">
        <v>218</v>
      </c>
      <c r="F42" s="4131" t="s">
        <v>218</v>
      </c>
      <c r="G42" s="751">
        <v>9.9</v>
      </c>
      <c r="H42" s="4130"/>
      <c r="I42" s="751">
        <v>67</v>
      </c>
      <c r="J42" s="4128">
        <v>2780</v>
      </c>
      <c r="K42" s="4129"/>
      <c r="L42" s="4128">
        <v>5012</v>
      </c>
      <c r="N42" s="4127"/>
      <c r="T42" s="4126"/>
      <c r="U42" s="4125"/>
      <c r="V42" s="4124"/>
      <c r="W42" s="4124"/>
      <c r="X42" s="4123"/>
      <c r="Y42" s="4123"/>
      <c r="Z42" s="4123"/>
      <c r="AA42" s="4123"/>
      <c r="AB42" s="4123"/>
      <c r="AC42" s="4123"/>
      <c r="AD42" s="4123"/>
      <c r="AE42" s="4123"/>
      <c r="AF42" s="4123"/>
      <c r="AG42" s="4123"/>
    </row>
    <row r="43" spans="1:33" s="751" customFormat="1" ht="12.75" customHeight="1">
      <c r="A43" s="4133" t="s">
        <v>458</v>
      </c>
      <c r="B43" s="4131" t="s">
        <v>218</v>
      </c>
      <c r="C43" s="4131" t="s">
        <v>218</v>
      </c>
      <c r="D43" s="4131" t="s">
        <v>218</v>
      </c>
      <c r="E43" s="4131" t="s">
        <v>218</v>
      </c>
      <c r="F43" s="4131" t="s">
        <v>218</v>
      </c>
      <c r="G43" s="751">
        <v>12.1</v>
      </c>
      <c r="H43" s="4130"/>
      <c r="I43" s="751">
        <v>70</v>
      </c>
      <c r="J43" s="4128">
        <v>2646</v>
      </c>
      <c r="K43" s="4129"/>
      <c r="L43" s="4128">
        <v>5184</v>
      </c>
      <c r="N43" s="4127"/>
      <c r="T43" s="4126"/>
      <c r="U43" s="4125"/>
      <c r="V43" s="4124"/>
      <c r="W43" s="4124"/>
      <c r="X43" s="4123"/>
      <c r="Y43" s="4123"/>
      <c r="Z43" s="4123"/>
      <c r="AA43" s="4123"/>
      <c r="AB43" s="4123"/>
      <c r="AC43" s="4123"/>
      <c r="AD43" s="4123"/>
      <c r="AE43" s="4123"/>
      <c r="AF43" s="4123"/>
      <c r="AG43" s="4123"/>
    </row>
    <row r="44" spans="1:33" s="751" customFormat="1" ht="12.75" customHeight="1">
      <c r="A44" s="4133" t="s">
        <v>3058</v>
      </c>
      <c r="B44" s="4131" t="s">
        <v>218</v>
      </c>
      <c r="C44" s="4131" t="s">
        <v>218</v>
      </c>
      <c r="D44" s="4131" t="s">
        <v>218</v>
      </c>
      <c r="E44" s="4131" t="s">
        <v>218</v>
      </c>
      <c r="F44" s="4131" t="s">
        <v>218</v>
      </c>
      <c r="G44" s="751">
        <v>11.6</v>
      </c>
      <c r="H44" s="4130"/>
      <c r="I44" s="751">
        <v>79</v>
      </c>
      <c r="J44" s="4128">
        <v>2632</v>
      </c>
      <c r="K44" s="4129"/>
      <c r="L44" s="4128">
        <v>7629</v>
      </c>
      <c r="N44" s="4127"/>
      <c r="T44" s="4126"/>
      <c r="U44" s="4125"/>
      <c r="V44" s="4124"/>
      <c r="W44" s="4124"/>
      <c r="X44" s="4123"/>
      <c r="Y44" s="4123"/>
      <c r="Z44" s="4123"/>
      <c r="AA44" s="4123"/>
      <c r="AB44" s="4123"/>
      <c r="AC44" s="4123"/>
      <c r="AD44" s="4123"/>
      <c r="AE44" s="4123"/>
      <c r="AF44" s="4123"/>
      <c r="AG44" s="4123"/>
    </row>
    <row r="45" spans="1:33" s="751" customFormat="1" ht="12.75" customHeight="1">
      <c r="A45" s="4133" t="s">
        <v>456</v>
      </c>
      <c r="B45" s="4131" t="s">
        <v>218</v>
      </c>
      <c r="C45" s="4131" t="s">
        <v>218</v>
      </c>
      <c r="D45" s="4131" t="s">
        <v>218</v>
      </c>
      <c r="E45" s="4131" t="s">
        <v>218</v>
      </c>
      <c r="F45" s="4131" t="s">
        <v>218</v>
      </c>
      <c r="G45" s="751">
        <v>14.3</v>
      </c>
      <c r="H45" s="4130"/>
      <c r="I45" s="751">
        <v>80</v>
      </c>
      <c r="J45" s="4128">
        <v>2885</v>
      </c>
      <c r="K45" s="4129"/>
      <c r="L45" s="4128">
        <v>4792</v>
      </c>
      <c r="N45" s="4127"/>
      <c r="T45" s="4126"/>
      <c r="U45" s="4125"/>
      <c r="V45" s="4124"/>
      <c r="W45" s="4124"/>
      <c r="X45" s="4123"/>
      <c r="Y45" s="4123"/>
      <c r="Z45" s="4123"/>
      <c r="AA45" s="4123"/>
      <c r="AB45" s="4123"/>
      <c r="AC45" s="4123"/>
      <c r="AD45" s="4123"/>
      <c r="AE45" s="4123"/>
      <c r="AF45" s="4123"/>
      <c r="AG45" s="4123"/>
    </row>
    <row r="46" spans="1:33" s="751" customFormat="1" ht="12.75" customHeight="1">
      <c r="A46" s="4133" t="s">
        <v>455</v>
      </c>
      <c r="B46" s="4131" t="s">
        <v>218</v>
      </c>
      <c r="C46" s="4131" t="s">
        <v>218</v>
      </c>
      <c r="D46" s="4131" t="s">
        <v>218</v>
      </c>
      <c r="E46" s="4131" t="s">
        <v>218</v>
      </c>
      <c r="F46" s="4131" t="s">
        <v>218</v>
      </c>
      <c r="G46" s="751">
        <v>19.399999999999999</v>
      </c>
      <c r="H46" s="4130"/>
      <c r="I46" s="751">
        <v>84</v>
      </c>
      <c r="J46" s="4128">
        <v>3280</v>
      </c>
      <c r="K46" s="4129"/>
      <c r="L46" s="4128">
        <v>10686</v>
      </c>
      <c r="N46" s="4127"/>
      <c r="T46" s="4126"/>
      <c r="U46" s="4125"/>
      <c r="V46" s="4124"/>
      <c r="W46" s="4124"/>
      <c r="X46" s="4123"/>
      <c r="Y46" s="4123"/>
      <c r="Z46" s="4123"/>
      <c r="AA46" s="4123"/>
      <c r="AB46" s="4123"/>
      <c r="AC46" s="4123"/>
      <c r="AD46" s="4123"/>
      <c r="AE46" s="4123"/>
      <c r="AF46" s="4123"/>
      <c r="AG46" s="4123"/>
    </row>
    <row r="47" spans="1:33" s="751" customFormat="1" ht="12.75" customHeight="1">
      <c r="A47" s="4132" t="s">
        <v>454</v>
      </c>
      <c r="B47" s="4131" t="s">
        <v>218</v>
      </c>
      <c r="C47" s="4131" t="s">
        <v>218</v>
      </c>
      <c r="D47" s="4131" t="s">
        <v>218</v>
      </c>
      <c r="E47" s="4131" t="s">
        <v>218</v>
      </c>
      <c r="F47" s="4131" t="s">
        <v>218</v>
      </c>
      <c r="G47" s="751">
        <v>16.5</v>
      </c>
      <c r="H47" s="4130"/>
      <c r="I47" s="751">
        <v>74</v>
      </c>
      <c r="J47" s="4128">
        <v>2364</v>
      </c>
      <c r="K47" s="4129"/>
      <c r="L47" s="4128">
        <v>6719</v>
      </c>
      <c r="N47" s="4127"/>
      <c r="T47" s="4126"/>
      <c r="U47" s="4125"/>
      <c r="V47" s="4124"/>
      <c r="W47" s="4124"/>
      <c r="X47" s="4123"/>
      <c r="Y47" s="4123"/>
      <c r="Z47" s="4123"/>
      <c r="AA47" s="4123"/>
      <c r="AB47" s="4123"/>
      <c r="AC47" s="4123"/>
      <c r="AD47" s="4123"/>
      <c r="AE47" s="4123"/>
      <c r="AF47" s="4123"/>
      <c r="AG47" s="4123"/>
    </row>
    <row r="48" spans="1:33" s="751" customFormat="1" ht="12.75" customHeight="1">
      <c r="A48" s="4132" t="s">
        <v>453</v>
      </c>
      <c r="B48" s="4131" t="s">
        <v>218</v>
      </c>
      <c r="C48" s="4131" t="s">
        <v>218</v>
      </c>
      <c r="D48" s="4131" t="s">
        <v>218</v>
      </c>
      <c r="E48" s="4131" t="s">
        <v>218</v>
      </c>
      <c r="F48" s="4131" t="s">
        <v>218</v>
      </c>
      <c r="G48" s="751">
        <v>12.8</v>
      </c>
      <c r="H48" s="4130"/>
      <c r="I48" s="751">
        <v>70</v>
      </c>
      <c r="J48" s="4128">
        <v>2657</v>
      </c>
      <c r="K48" s="4129"/>
      <c r="L48" s="4128">
        <v>6480</v>
      </c>
      <c r="N48" s="4127"/>
      <c r="T48" s="4126"/>
      <c r="U48" s="4125"/>
      <c r="V48" s="4124"/>
      <c r="W48" s="4124"/>
      <c r="X48" s="4123"/>
      <c r="Y48" s="4123"/>
      <c r="Z48" s="4123"/>
      <c r="AA48" s="4123"/>
      <c r="AB48" s="4123"/>
      <c r="AC48" s="4123"/>
      <c r="AD48" s="4123"/>
      <c r="AE48" s="4123"/>
      <c r="AF48" s="4123"/>
      <c r="AG48" s="4123"/>
    </row>
    <row r="49" spans="1:25" s="4121" customFormat="1" ht="13.5" customHeight="1">
      <c r="A49" s="6199"/>
      <c r="B49" s="6203" t="s">
        <v>5082</v>
      </c>
      <c r="C49" s="6203" t="s">
        <v>5081</v>
      </c>
      <c r="D49" s="6203" t="s">
        <v>5080</v>
      </c>
      <c r="E49" s="6203" t="s">
        <v>5079</v>
      </c>
      <c r="F49" s="6203" t="s">
        <v>5078</v>
      </c>
      <c r="G49" s="6204" t="s">
        <v>5077</v>
      </c>
      <c r="H49" s="6204"/>
      <c r="I49" s="6204"/>
      <c r="J49" s="6204"/>
      <c r="K49" s="6204"/>
      <c r="L49" s="6204"/>
      <c r="M49" s="6204"/>
      <c r="N49" s="4122"/>
      <c r="Q49" s="4118"/>
      <c r="R49" s="4118"/>
      <c r="S49" s="4118"/>
      <c r="T49" s="749"/>
      <c r="U49" s="761"/>
      <c r="V49" s="4111"/>
      <c r="W49" s="4111"/>
      <c r="X49" s="751"/>
      <c r="Y49" s="751"/>
    </row>
    <row r="50" spans="1:25" s="4115" customFormat="1" ht="64.5" customHeight="1">
      <c r="A50" s="6200"/>
      <c r="B50" s="6203"/>
      <c r="C50" s="6203"/>
      <c r="D50" s="6203"/>
      <c r="E50" s="6203"/>
      <c r="F50" s="6203"/>
      <c r="G50" s="6207" t="s">
        <v>5076</v>
      </c>
      <c r="H50" s="6208"/>
      <c r="I50" s="4120" t="s">
        <v>5075</v>
      </c>
      <c r="J50" s="6207" t="s">
        <v>5074</v>
      </c>
      <c r="K50" s="6208"/>
      <c r="L50" s="6207" t="s">
        <v>5073</v>
      </c>
      <c r="M50" s="6208"/>
      <c r="N50" s="4119"/>
      <c r="Q50" s="4118"/>
      <c r="R50" s="4118"/>
      <c r="S50" s="4118"/>
      <c r="T50" s="749"/>
      <c r="U50" s="761"/>
      <c r="V50" s="4111"/>
      <c r="W50" s="4111"/>
      <c r="X50" s="751"/>
      <c r="Y50" s="751"/>
    </row>
    <row r="51" spans="1:25" s="4115" customFormat="1" ht="13.5" customHeight="1">
      <c r="A51" s="6200"/>
      <c r="B51" s="4117" t="s">
        <v>792</v>
      </c>
      <c r="C51" s="6024" t="s">
        <v>211</v>
      </c>
      <c r="D51" s="6024"/>
      <c r="E51" s="6024" t="s">
        <v>210</v>
      </c>
      <c r="F51" s="6024"/>
      <c r="G51" s="6024" t="s">
        <v>792</v>
      </c>
      <c r="H51" s="6024"/>
      <c r="I51" s="6024"/>
      <c r="J51" s="6205" t="s">
        <v>210</v>
      </c>
      <c r="K51" s="6205"/>
      <c r="L51" s="6205"/>
      <c r="M51" s="6205"/>
      <c r="N51" s="4116"/>
      <c r="Q51" s="4103"/>
      <c r="R51" s="4103"/>
      <c r="S51" s="4103"/>
      <c r="T51" s="749"/>
      <c r="U51" s="761"/>
      <c r="V51" s="4111"/>
      <c r="W51" s="4111"/>
      <c r="X51" s="751"/>
      <c r="Y51" s="751"/>
    </row>
    <row r="52" spans="1:25" s="774" customFormat="1" ht="13.5" customHeight="1">
      <c r="A52" s="6201" t="s">
        <v>406</v>
      </c>
      <c r="B52" s="6201"/>
      <c r="C52" s="6201"/>
      <c r="D52" s="6201"/>
      <c r="E52" s="6201"/>
      <c r="F52" s="6201"/>
      <c r="G52" s="6201"/>
      <c r="H52" s="6201"/>
      <c r="I52" s="6201"/>
      <c r="J52" s="6201"/>
      <c r="K52" s="6201"/>
      <c r="L52" s="6201"/>
      <c r="M52" s="6201"/>
      <c r="N52" s="6202"/>
      <c r="O52" s="752"/>
      <c r="P52" s="752"/>
      <c r="Q52" s="752"/>
      <c r="R52" s="752"/>
      <c r="S52" s="752"/>
      <c r="T52" s="749"/>
      <c r="U52" s="761"/>
      <c r="V52" s="4111"/>
      <c r="W52" s="4111"/>
      <c r="X52" s="751"/>
      <c r="Y52" s="751"/>
    </row>
    <row r="53" spans="1:25" s="926" customFormat="1" ht="9.75" customHeight="1">
      <c r="A53" s="6206" t="s">
        <v>5072</v>
      </c>
      <c r="B53" s="6206"/>
      <c r="C53" s="6206"/>
      <c r="D53" s="6206"/>
      <c r="E53" s="6206"/>
      <c r="F53" s="6206"/>
      <c r="G53" s="6206"/>
      <c r="H53" s="6206"/>
      <c r="I53" s="6206"/>
      <c r="J53" s="6206"/>
      <c r="K53" s="6206"/>
      <c r="L53" s="6206"/>
      <c r="M53" s="6206"/>
      <c r="N53" s="4104"/>
      <c r="Q53" s="4103"/>
      <c r="R53" s="4103"/>
      <c r="S53" s="4103"/>
      <c r="T53" s="749"/>
      <c r="U53" s="761"/>
      <c r="V53" s="4111"/>
      <c r="W53" s="4111"/>
      <c r="X53" s="751"/>
      <c r="Y53" s="751"/>
    </row>
    <row r="54" spans="1:25" s="926" customFormat="1" ht="9.75" customHeight="1">
      <c r="A54" s="6206" t="s">
        <v>5071</v>
      </c>
      <c r="B54" s="6206"/>
      <c r="C54" s="6206"/>
      <c r="D54" s="6206"/>
      <c r="E54" s="6206"/>
      <c r="F54" s="6206"/>
      <c r="G54" s="6206"/>
      <c r="H54" s="6206"/>
      <c r="I54" s="6206"/>
      <c r="J54" s="6206"/>
      <c r="K54" s="6206"/>
      <c r="L54" s="6206"/>
      <c r="M54" s="6206"/>
      <c r="N54" s="4104"/>
      <c r="Q54" s="4103"/>
      <c r="R54" s="4103"/>
      <c r="S54" s="4103"/>
      <c r="T54" s="749"/>
      <c r="U54" s="761"/>
      <c r="V54" s="4111"/>
      <c r="W54" s="4111"/>
      <c r="X54" s="751"/>
      <c r="Y54" s="751"/>
    </row>
    <row r="55" spans="1:25" s="718" customFormat="1" ht="19.149999999999999" customHeight="1">
      <c r="A55" s="5228" t="s">
        <v>5070</v>
      </c>
      <c r="B55" s="5228"/>
      <c r="C55" s="5228"/>
      <c r="D55" s="5228"/>
      <c r="E55" s="5228"/>
      <c r="F55" s="5228"/>
      <c r="G55" s="5228"/>
      <c r="H55" s="5228"/>
      <c r="I55" s="5228"/>
      <c r="J55" s="5228"/>
      <c r="K55" s="5228"/>
      <c r="L55" s="5228"/>
      <c r="M55" s="5228"/>
      <c r="N55" s="752"/>
      <c r="O55" s="752"/>
      <c r="P55" s="752"/>
      <c r="Q55" s="752"/>
      <c r="R55" s="752"/>
      <c r="S55" s="752"/>
      <c r="T55" s="749"/>
      <c r="U55" s="761"/>
      <c r="V55" s="4111"/>
      <c r="W55" s="4111"/>
      <c r="X55" s="751"/>
      <c r="Y55" s="751"/>
    </row>
    <row r="56" spans="1:25" s="718" customFormat="1" ht="22.15" customHeight="1">
      <c r="A56" s="5146" t="s">
        <v>5069</v>
      </c>
      <c r="B56" s="5146"/>
      <c r="C56" s="5146"/>
      <c r="D56" s="5146"/>
      <c r="E56" s="5146"/>
      <c r="F56" s="5146"/>
      <c r="G56" s="5146"/>
      <c r="H56" s="5146"/>
      <c r="I56" s="5146"/>
      <c r="J56" s="5146"/>
      <c r="K56" s="5146"/>
      <c r="L56" s="5146"/>
      <c r="M56" s="5146"/>
      <c r="N56" s="752"/>
      <c r="O56" s="752"/>
      <c r="P56" s="752"/>
      <c r="Q56" s="752"/>
      <c r="R56" s="752"/>
      <c r="S56" s="752"/>
      <c r="T56" s="749"/>
      <c r="U56" s="761"/>
      <c r="V56" s="4111"/>
      <c r="W56" s="4111"/>
      <c r="X56" s="751"/>
      <c r="Y56" s="751"/>
    </row>
    <row r="57" spans="1:25" s="718" customFormat="1" ht="12.75" customHeight="1">
      <c r="A57" s="4114"/>
      <c r="B57" s="4112"/>
      <c r="C57" s="4112"/>
      <c r="D57" s="4112"/>
      <c r="E57" s="4112"/>
      <c r="F57" s="4113"/>
      <c r="G57" s="4113"/>
      <c r="H57" s="4113"/>
      <c r="I57" s="4112"/>
      <c r="J57" s="4112"/>
      <c r="K57" s="4112"/>
      <c r="L57" s="4112"/>
      <c r="M57" s="1321"/>
      <c r="N57" s="4108"/>
      <c r="Q57" s="4107"/>
      <c r="R57" s="4107"/>
      <c r="S57" s="4107"/>
      <c r="T57" s="749"/>
      <c r="U57" s="761"/>
      <c r="V57" s="4111"/>
      <c r="W57" s="4111"/>
      <c r="X57" s="751"/>
      <c r="Y57" s="751"/>
    </row>
    <row r="58" spans="1:25" s="718" customFormat="1" ht="12.75" customHeight="1">
      <c r="A58" s="970" t="s">
        <v>403</v>
      </c>
      <c r="B58" s="816"/>
      <c r="C58" s="816"/>
      <c r="D58" s="816"/>
      <c r="E58" s="4110"/>
      <c r="F58" s="4109"/>
      <c r="I58" s="816"/>
      <c r="J58" s="816"/>
      <c r="K58" s="816"/>
      <c r="L58" s="816"/>
      <c r="M58" s="421"/>
      <c r="N58" s="4108"/>
      <c r="Q58" s="4107"/>
      <c r="R58" s="4107"/>
      <c r="S58" s="4107"/>
      <c r="T58" s="749"/>
      <c r="U58" s="761"/>
      <c r="V58" s="4111"/>
      <c r="W58" s="4111"/>
      <c r="X58" s="751"/>
      <c r="Y58" s="751"/>
    </row>
    <row r="59" spans="1:25" s="718" customFormat="1" ht="12.75" customHeight="1">
      <c r="A59" s="1095" t="s">
        <v>5068</v>
      </c>
      <c r="B59" s="816"/>
      <c r="D59" s="816"/>
      <c r="E59" s="4110"/>
      <c r="F59" s="4109"/>
      <c r="I59" s="816"/>
      <c r="J59" s="816"/>
      <c r="K59" s="816"/>
      <c r="L59" s="816"/>
      <c r="M59" s="421"/>
      <c r="N59" s="4108"/>
      <c r="Q59" s="4107"/>
      <c r="R59" s="4107"/>
      <c r="S59" s="4107"/>
      <c r="T59" s="4107"/>
      <c r="U59" s="4106"/>
      <c r="V59" s="4105"/>
      <c r="W59" s="4105"/>
    </row>
    <row r="60" spans="1:25" s="718" customFormat="1" ht="12.75" customHeight="1">
      <c r="A60" s="1095" t="s">
        <v>5067</v>
      </c>
      <c r="B60" s="816"/>
      <c r="D60" s="816"/>
      <c r="E60" s="4110"/>
      <c r="F60" s="4109"/>
      <c r="I60" s="816"/>
      <c r="J60" s="816"/>
      <c r="K60" s="816"/>
      <c r="L60" s="816"/>
      <c r="M60" s="421"/>
      <c r="N60" s="4108"/>
      <c r="Q60" s="4107"/>
      <c r="R60" s="4107"/>
      <c r="S60" s="4107"/>
      <c r="T60" s="4107"/>
      <c r="U60" s="4106"/>
      <c r="V60" s="4105"/>
      <c r="W60" s="4105"/>
    </row>
    <row r="61" spans="1:25" s="718" customFormat="1" ht="12.75" customHeight="1">
      <c r="A61" s="1095" t="s">
        <v>5066</v>
      </c>
      <c r="B61" s="816"/>
      <c r="D61" s="816"/>
      <c r="E61" s="4110"/>
      <c r="F61" s="4109"/>
      <c r="I61" s="816"/>
      <c r="J61" s="816"/>
      <c r="K61" s="816"/>
      <c r="L61" s="816"/>
      <c r="M61" s="421"/>
      <c r="N61" s="4108"/>
      <c r="Q61" s="4107"/>
      <c r="R61" s="4107"/>
      <c r="S61" s="4107"/>
      <c r="T61" s="4107"/>
      <c r="U61" s="4106"/>
      <c r="V61" s="4105"/>
      <c r="W61" s="4105"/>
    </row>
    <row r="62" spans="1:25" s="718" customFormat="1">
      <c r="A62" s="1095" t="s">
        <v>5065</v>
      </c>
      <c r="B62" s="816"/>
      <c r="D62" s="816"/>
      <c r="E62" s="4110"/>
      <c r="F62" s="4109"/>
      <c r="I62" s="816"/>
      <c r="J62" s="816"/>
      <c r="K62" s="816"/>
      <c r="L62" s="816"/>
      <c r="M62" s="775"/>
      <c r="N62" s="4108"/>
      <c r="Q62" s="4107"/>
      <c r="R62" s="4107"/>
      <c r="S62" s="4107"/>
      <c r="T62" s="4107"/>
      <c r="U62" s="4106"/>
      <c r="V62" s="4105"/>
      <c r="W62" s="4105"/>
    </row>
    <row r="63" spans="1:25" s="718" customFormat="1">
      <c r="A63" s="1095" t="s">
        <v>5064</v>
      </c>
      <c r="B63" s="816"/>
      <c r="D63" s="816"/>
      <c r="E63" s="4110"/>
      <c r="F63" s="4109"/>
      <c r="I63" s="816"/>
      <c r="J63" s="816"/>
      <c r="K63" s="816"/>
      <c r="L63" s="816"/>
      <c r="M63" s="775"/>
      <c r="N63" s="4108"/>
      <c r="Q63" s="4107"/>
      <c r="R63" s="4107"/>
      <c r="S63" s="4107"/>
      <c r="T63" s="4107"/>
      <c r="U63" s="4106"/>
      <c r="V63" s="4105"/>
      <c r="W63" s="4105"/>
    </row>
    <row r="64" spans="1:25" s="718" customFormat="1">
      <c r="A64" s="1095" t="s">
        <v>5063</v>
      </c>
      <c r="B64" s="816"/>
      <c r="D64" s="816"/>
      <c r="E64" s="4110"/>
      <c r="F64" s="4109"/>
      <c r="I64" s="816"/>
      <c r="J64" s="816"/>
      <c r="K64" s="816"/>
      <c r="L64" s="816"/>
      <c r="M64" s="775"/>
      <c r="N64" s="4108"/>
      <c r="Q64" s="4107"/>
      <c r="R64" s="4107"/>
      <c r="S64" s="4107"/>
      <c r="T64" s="4107"/>
      <c r="U64" s="4106"/>
      <c r="V64" s="4105"/>
      <c r="W64" s="4105"/>
    </row>
    <row r="65" spans="1:23" s="718" customFormat="1">
      <c r="A65" s="1095" t="s">
        <v>5062</v>
      </c>
      <c r="B65" s="816"/>
      <c r="C65" s="816"/>
      <c r="D65" s="816"/>
      <c r="E65" s="4110"/>
      <c r="F65" s="4109"/>
      <c r="G65" s="4109"/>
      <c r="H65" s="4109"/>
      <c r="I65" s="816"/>
      <c r="J65" s="816"/>
      <c r="K65" s="816"/>
      <c r="L65" s="816"/>
      <c r="M65" s="775"/>
      <c r="N65" s="4108"/>
      <c r="Q65" s="4107"/>
      <c r="R65" s="4107"/>
      <c r="S65" s="4107"/>
      <c r="T65" s="4107"/>
      <c r="U65" s="4106"/>
      <c r="V65" s="4105"/>
      <c r="W65" s="4105"/>
    </row>
    <row r="66" spans="1:23">
      <c r="A66" s="1095" t="s">
        <v>5061</v>
      </c>
      <c r="M66" s="994"/>
    </row>
    <row r="67" spans="1:23">
      <c r="A67" s="1095" t="s">
        <v>5060</v>
      </c>
      <c r="M67" s="994"/>
    </row>
    <row r="68" spans="1:23">
      <c r="A68" s="1095" t="s">
        <v>5059</v>
      </c>
      <c r="M68" s="994"/>
    </row>
    <row r="69" spans="1:23">
      <c r="A69" s="1095" t="s">
        <v>5058</v>
      </c>
    </row>
    <row r="70" spans="1:23">
      <c r="A70" s="1095" t="s">
        <v>5057</v>
      </c>
    </row>
    <row r="71" spans="1:23">
      <c r="A71" s="1095" t="s">
        <v>5056</v>
      </c>
    </row>
    <row r="72" spans="1:23">
      <c r="A72" s="1095" t="s">
        <v>5055</v>
      </c>
    </row>
    <row r="73" spans="1:23">
      <c r="A73" s="1095" t="s">
        <v>5054</v>
      </c>
    </row>
    <row r="74" spans="1:23">
      <c r="A74" s="1095" t="s">
        <v>5053</v>
      </c>
    </row>
    <row r="75" spans="1:23">
      <c r="A75" s="1095" t="s">
        <v>5052</v>
      </c>
    </row>
    <row r="76" spans="1:23">
      <c r="A76" s="1095" t="s">
        <v>5051</v>
      </c>
    </row>
  </sheetData>
  <mergeCells count="35">
    <mergeCell ref="A56:M56"/>
    <mergeCell ref="B49:B50"/>
    <mergeCell ref="G49:M49"/>
    <mergeCell ref="C51:D51"/>
    <mergeCell ref="G51:I51"/>
    <mergeCell ref="J51:M51"/>
    <mergeCell ref="F49:F50"/>
    <mergeCell ref="C49:C50"/>
    <mergeCell ref="D49:D50"/>
    <mergeCell ref="A53:M53"/>
    <mergeCell ref="G50:H50"/>
    <mergeCell ref="J50:K50"/>
    <mergeCell ref="L50:M50"/>
    <mergeCell ref="E51:F51"/>
    <mergeCell ref="E49:E50"/>
    <mergeCell ref="A54:M54"/>
    <mergeCell ref="A49:A51"/>
    <mergeCell ref="A55:M55"/>
    <mergeCell ref="A52:N52"/>
    <mergeCell ref="F3:F4"/>
    <mergeCell ref="E5:F5"/>
    <mergeCell ref="A1:M1"/>
    <mergeCell ref="A2:M2"/>
    <mergeCell ref="B3:B4"/>
    <mergeCell ref="C3:C4"/>
    <mergeCell ref="D3:D4"/>
    <mergeCell ref="E3:E4"/>
    <mergeCell ref="G3:M3"/>
    <mergeCell ref="A3:A5"/>
    <mergeCell ref="C5:D5"/>
    <mergeCell ref="G5:I5"/>
    <mergeCell ref="G4:H4"/>
    <mergeCell ref="J4:K4"/>
    <mergeCell ref="L4:M4"/>
    <mergeCell ref="J5:M5"/>
  </mergeCells>
  <hyperlinks>
    <hyperlink ref="B3:B4" r:id="rId1" display="Estabelecimentos de bancos, caixas económicas e caixas de crédito agrícola mútuo por 10 000 habitantes" xr:uid="{BE29B3D2-D17F-47C0-A5BB-611FDA7E7A60}"/>
    <hyperlink ref="C3:C4" r:id="rId2" display="Taxa de depósitos de emigrantes" xr:uid="{E2AE2629-7331-47E7-A3C7-4CB652D57A2A}"/>
    <hyperlink ref="D3:D4" r:id="rId3" display="Taxa de crédito à habitação " xr:uid="{76F05C55-9ECF-4D9E-9912-8359F1E029C8}"/>
    <hyperlink ref="E3:E4" r:id="rId4" display="Crédito à habitação por habitante" xr:uid="{B264EBB8-2852-4FA4-BFBC-64C53DF7D141}"/>
    <hyperlink ref="G4" r:id="rId5" display="http://www.ine.pt/xurl/ind/0008413" xr:uid="{F28E3E1A-76C3-4CA9-9A3C-9251A731340B}"/>
    <hyperlink ref="I4" r:id="rId6" xr:uid="{F29F0CE8-4252-4B3B-A329-35B9E6DB7540}"/>
    <hyperlink ref="J4" r:id="rId7" xr:uid="{FDD089D6-4E52-42E1-8331-B278D99AB85B}"/>
    <hyperlink ref="F3:F4" r:id="rId8" display="Prémios brutos emitidos pelas empresas de seguros, por habitante" xr:uid="{1DA0463F-4C8B-4B27-9959-0FC1F2D08F50}"/>
    <hyperlink ref="B49:B50" r:id="rId9" display="Banks and saving banks per 10 000 inhabitants" xr:uid="{644A333E-1611-441D-9DF3-F0C9828906B2}"/>
    <hyperlink ref="C49:C50" r:id="rId10" display="Rate on emigrant deposits" xr:uid="{ADEE9755-E8C2-4F2C-8069-7BB6094DD5D5}"/>
    <hyperlink ref="D49:D50" r:id="rId11" display="Rate on housing credit " xr:uid="{655C02D4-E9DB-4454-8CBB-5A78517158C6}"/>
    <hyperlink ref="E49:E50" r:id="rId12" display="Housing credit per inhabitant" xr:uid="{82FA53F0-CF86-40B0-A5F9-4FC4D6FA2E7F}"/>
    <hyperlink ref="G50" r:id="rId13" display="http://www.ine.pt/xurl/ind/0008413" xr:uid="{6EBBDD66-A568-476F-A307-63D4DF8822BD}"/>
    <hyperlink ref="I50" r:id="rId14" xr:uid="{16B09AEE-B244-4691-8E72-DA2FC966FB0A}"/>
    <hyperlink ref="J50" r:id="rId15" xr:uid="{65907ABD-2B45-4943-8C37-76A49DB69E3B}"/>
    <hyperlink ref="L50" r:id="rId16" xr:uid="{B63E1A27-87D3-44E7-85E5-005B55841409}"/>
    <hyperlink ref="F49:F50" r:id="rId17" display="Gross premiums issued by insurance enterprises per inhabitant" xr:uid="{666CAE47-D171-4EF3-BA40-D753C21A1759}"/>
    <hyperlink ref="A59" r:id="rId18" xr:uid="{5CBDE23E-5050-4B3C-9F38-ABD012BF79F3}"/>
    <hyperlink ref="A60" r:id="rId19" xr:uid="{E21B7564-9361-41D3-BC64-6F8CBB7A92FA}"/>
    <hyperlink ref="A61" r:id="rId20" xr:uid="{9F824223-E22E-487F-954A-33ED121269AB}"/>
    <hyperlink ref="A66" r:id="rId21" xr:uid="{47447B0D-D0BE-4999-B42C-F6FB9FFD6A2D}"/>
    <hyperlink ref="A67" r:id="rId22" xr:uid="{C5B6567F-D6E8-43B7-991F-AB915AC37A02}"/>
    <hyperlink ref="A71" r:id="rId23" xr:uid="{10E1665F-38E4-438C-B901-A2F5BED22B2C}"/>
    <hyperlink ref="A65" r:id="rId24" xr:uid="{83869109-44CA-4E6C-8FA8-570C8F9414F7}"/>
    <hyperlink ref="A62" r:id="rId25" xr:uid="{A1478766-C4B6-4356-9E3F-7FA9C9681E30}"/>
    <hyperlink ref="A63" r:id="rId26" xr:uid="{3B912A32-F0AF-4ECA-B568-BD0E04261F19}"/>
    <hyperlink ref="A64" r:id="rId27" xr:uid="{B4DED9A1-C797-44C0-B515-A1CE5BFA364A}"/>
    <hyperlink ref="A69" r:id="rId28" xr:uid="{98CF1A06-A915-4937-A8A0-6C3199C852B5}"/>
    <hyperlink ref="A70" r:id="rId29" xr:uid="{13D11C99-4207-4D3B-9162-4A53F720A17E}"/>
    <hyperlink ref="A74" r:id="rId30" xr:uid="{427B5809-0369-45F8-95CA-6EFEAB3022EE}"/>
    <hyperlink ref="A75" r:id="rId31" xr:uid="{5E30D65B-ECEC-4462-8BB0-9B79B974D8F3}"/>
    <hyperlink ref="A76" r:id="rId32" xr:uid="{C1672068-BD73-4591-A162-1B7F8D14B21C}"/>
    <hyperlink ref="A68" r:id="rId33" xr:uid="{11815CF8-4F7C-4145-80CD-8A92563D902D}"/>
    <hyperlink ref="A73" r:id="rId34" xr:uid="{A1FE1132-C055-4F85-BAA8-1CF8840449CF}"/>
    <hyperlink ref="A72" r:id="rId35" xr:uid="{886EC5E3-48DA-45BD-B791-E9409E199A43}"/>
    <hyperlink ref="L4" r:id="rId36" xr:uid="{68174B00-D8E3-49F9-9106-C1EED40D5101}"/>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554F4-CA7D-498A-A1ED-9645FB666E83}">
  <dimension ref="A1:AD77"/>
  <sheetViews>
    <sheetView showGridLines="0" workbookViewId="0"/>
  </sheetViews>
  <sheetFormatPr defaultColWidth="7.81640625" defaultRowHeight="10.5"/>
  <cols>
    <col min="1" max="1" width="16.26953125" style="718" customWidth="1"/>
    <col min="2" max="2" width="11.54296875" style="718" customWidth="1"/>
    <col min="3" max="4" width="8.7265625" style="718" customWidth="1"/>
    <col min="5" max="5" width="11.26953125" style="718" customWidth="1"/>
    <col min="6" max="7" width="8.7265625" style="718" customWidth="1"/>
    <col min="8" max="8" width="11" style="718" customWidth="1"/>
    <col min="9" max="9" width="7" style="718" customWidth="1"/>
    <col min="10" max="10" width="8.1796875" style="718" customWidth="1"/>
    <col min="11" max="11" width="2.7265625" style="718" customWidth="1"/>
    <col min="12" max="12" width="6" style="718" customWidth="1"/>
    <col min="13" max="13" width="5.7265625" style="718" customWidth="1"/>
    <col min="14" max="14" width="7.54296875" style="718" customWidth="1"/>
    <col min="15" max="15" width="6.81640625" style="718" bestFit="1" customWidth="1"/>
    <col min="16" max="16" width="6.7265625" style="718" customWidth="1"/>
    <col min="17" max="17" width="6" style="718" customWidth="1"/>
    <col min="18" max="18" width="6.453125" style="718" customWidth="1"/>
    <col min="19" max="19" width="8.1796875" style="718" customWidth="1"/>
    <col min="20" max="20" width="5.7265625" style="718" customWidth="1"/>
    <col min="21" max="29" width="3.1796875" style="718" customWidth="1"/>
    <col min="30" max="16384" width="7.81640625" style="718"/>
  </cols>
  <sheetData>
    <row r="1" spans="1:12" s="774" customFormat="1" ht="30" customHeight="1">
      <c r="A1" s="5137" t="s">
        <v>5129</v>
      </c>
      <c r="B1" s="5137"/>
      <c r="C1" s="5137"/>
      <c r="D1" s="5137"/>
      <c r="E1" s="5137"/>
      <c r="F1" s="5137"/>
      <c r="G1" s="5137"/>
      <c r="H1" s="5137"/>
      <c r="I1" s="5137"/>
      <c r="J1" s="5137"/>
      <c r="K1" s="811"/>
      <c r="L1" s="811"/>
    </row>
    <row r="2" spans="1:12" s="774" customFormat="1" ht="30" customHeight="1">
      <c r="A2" s="5138" t="s">
        <v>5128</v>
      </c>
      <c r="B2" s="5138"/>
      <c r="C2" s="5138"/>
      <c r="D2" s="5138"/>
      <c r="E2" s="5138"/>
      <c r="F2" s="5138"/>
      <c r="G2" s="5138"/>
      <c r="H2" s="5138"/>
      <c r="I2" s="5138"/>
      <c r="J2" s="5138"/>
      <c r="K2" s="811"/>
      <c r="L2" s="811"/>
    </row>
    <row r="3" spans="1:12" s="774" customFormat="1" ht="13.5" customHeight="1">
      <c r="A3" s="5179"/>
      <c r="B3" s="6211" t="s">
        <v>5127</v>
      </c>
      <c r="C3" s="6211"/>
      <c r="D3" s="6211"/>
      <c r="E3" s="6211"/>
      <c r="F3" s="6211"/>
      <c r="G3" s="6211"/>
      <c r="H3" s="6211" t="s">
        <v>5126</v>
      </c>
      <c r="I3" s="6211"/>
      <c r="J3" s="6211"/>
      <c r="K3" s="6211"/>
      <c r="L3" s="4182"/>
    </row>
    <row r="4" spans="1:12" s="774" customFormat="1" ht="13.5" customHeight="1">
      <c r="A4" s="6209"/>
      <c r="B4" s="6211" t="s">
        <v>5125</v>
      </c>
      <c r="C4" s="6211"/>
      <c r="D4" s="6211"/>
      <c r="E4" s="6211" t="s">
        <v>5124</v>
      </c>
      <c r="F4" s="6211"/>
      <c r="G4" s="6211"/>
      <c r="H4" s="6211"/>
      <c r="I4" s="6211"/>
      <c r="J4" s="6211"/>
      <c r="K4" s="6211"/>
      <c r="L4" s="4182"/>
    </row>
    <row r="5" spans="1:12" s="774" customFormat="1" ht="27.75" customHeight="1">
      <c r="A5" s="6209"/>
      <c r="B5" s="821" t="s">
        <v>4636</v>
      </c>
      <c r="C5" s="821" t="s">
        <v>1029</v>
      </c>
      <c r="D5" s="821" t="s">
        <v>5123</v>
      </c>
      <c r="E5" s="821" t="s">
        <v>4636</v>
      </c>
      <c r="F5" s="821" t="s">
        <v>1029</v>
      </c>
      <c r="G5" s="821" t="s">
        <v>5123</v>
      </c>
      <c r="H5" s="821" t="s">
        <v>4636</v>
      </c>
      <c r="I5" s="821" t="s">
        <v>1029</v>
      </c>
      <c r="J5" s="5257" t="s">
        <v>5123</v>
      </c>
      <c r="K5" s="5257"/>
      <c r="L5" s="1325"/>
    </row>
    <row r="6" spans="1:12" s="774" customFormat="1" ht="25.5" customHeight="1">
      <c r="A6" s="5180"/>
      <c r="B6" s="6211" t="s">
        <v>805</v>
      </c>
      <c r="C6" s="6211"/>
      <c r="D6" s="820" t="s">
        <v>804</v>
      </c>
      <c r="E6" s="6211" t="s">
        <v>805</v>
      </c>
      <c r="F6" s="6211"/>
      <c r="G6" s="820" t="s">
        <v>804</v>
      </c>
      <c r="H6" s="6211" t="s">
        <v>805</v>
      </c>
      <c r="I6" s="6211"/>
      <c r="J6" s="6211" t="s">
        <v>804</v>
      </c>
      <c r="K6" s="6211"/>
      <c r="L6" s="4182"/>
    </row>
    <row r="7" spans="1:12" s="947" customFormat="1" ht="12.75" customHeight="1">
      <c r="A7" s="844" t="s">
        <v>212</v>
      </c>
      <c r="B7" s="4223"/>
      <c r="C7" s="4223"/>
      <c r="D7" s="4223"/>
      <c r="E7" s="4223"/>
      <c r="F7" s="4223"/>
      <c r="G7" s="4223"/>
      <c r="H7" s="4223"/>
      <c r="I7" s="4223"/>
      <c r="J7" s="4166"/>
      <c r="K7" s="4166"/>
      <c r="L7" s="742"/>
    </row>
    <row r="8" spans="1:12" s="947" customFormat="1" ht="12.75" customHeight="1">
      <c r="A8" s="844">
        <v>1990</v>
      </c>
      <c r="B8" s="4213">
        <v>2056</v>
      </c>
      <c r="C8" s="4213">
        <v>58404</v>
      </c>
      <c r="D8" s="4213">
        <v>633199</v>
      </c>
      <c r="E8" s="4213">
        <v>387</v>
      </c>
      <c r="F8" s="4213">
        <v>2310</v>
      </c>
      <c r="G8" s="4213">
        <v>21269</v>
      </c>
      <c r="H8" s="4213">
        <v>785</v>
      </c>
      <c r="I8" s="4213">
        <v>14889</v>
      </c>
      <c r="J8" s="4213">
        <v>171547</v>
      </c>
      <c r="K8" s="4213"/>
      <c r="L8" s="4213"/>
    </row>
    <row r="9" spans="1:12" s="947" customFormat="1" ht="12.75" customHeight="1">
      <c r="A9" s="844">
        <v>1991</v>
      </c>
      <c r="B9" s="4213">
        <v>2455</v>
      </c>
      <c r="C9" s="4213">
        <v>60885</v>
      </c>
      <c r="D9" s="4213">
        <v>1052669</v>
      </c>
      <c r="E9" s="4213">
        <v>415</v>
      </c>
      <c r="F9" s="4213">
        <v>2729</v>
      </c>
      <c r="G9" s="4213">
        <v>27843</v>
      </c>
      <c r="H9" s="4213">
        <v>817</v>
      </c>
      <c r="I9" s="4213">
        <v>14924</v>
      </c>
      <c r="J9" s="4213">
        <v>260547</v>
      </c>
      <c r="K9" s="4213"/>
      <c r="L9" s="4213"/>
    </row>
    <row r="10" spans="1:12" s="947" customFormat="1" ht="12.75" customHeight="1">
      <c r="A10" s="844">
        <v>1992</v>
      </c>
      <c r="B10" s="4213">
        <v>2745</v>
      </c>
      <c r="C10" s="4213">
        <v>62081</v>
      </c>
      <c r="D10" s="4213">
        <v>1263642</v>
      </c>
      <c r="E10" s="4213">
        <v>458</v>
      </c>
      <c r="F10" s="4213">
        <v>3053</v>
      </c>
      <c r="G10" s="4213">
        <v>37934</v>
      </c>
      <c r="H10" s="4213">
        <v>895</v>
      </c>
      <c r="I10" s="4213">
        <v>15302</v>
      </c>
      <c r="J10" s="4213">
        <v>293842</v>
      </c>
      <c r="K10" s="4213"/>
      <c r="L10" s="4213"/>
    </row>
    <row r="11" spans="1:12" s="947" customFormat="1" ht="12.75" customHeight="1">
      <c r="A11" s="844">
        <v>1993</v>
      </c>
      <c r="B11" s="4213">
        <v>3031</v>
      </c>
      <c r="C11" s="4213">
        <v>60243</v>
      </c>
      <c r="D11" s="4213">
        <v>1030477</v>
      </c>
      <c r="E11" s="4213">
        <v>489</v>
      </c>
      <c r="F11" s="4213">
        <v>3506</v>
      </c>
      <c r="G11" s="4213">
        <v>51281</v>
      </c>
      <c r="H11" s="4213">
        <v>925</v>
      </c>
      <c r="I11" s="4213">
        <v>15012</v>
      </c>
      <c r="J11" s="4213">
        <v>343826</v>
      </c>
      <c r="K11" s="4213"/>
      <c r="L11" s="4213"/>
    </row>
    <row r="12" spans="1:12" s="947" customFormat="1" ht="12.75" customHeight="1">
      <c r="A12" s="844">
        <v>1994</v>
      </c>
      <c r="B12" s="4213">
        <v>3345</v>
      </c>
      <c r="C12" s="4213">
        <v>59671</v>
      </c>
      <c r="D12" s="4213">
        <v>1454545</v>
      </c>
      <c r="E12" s="4213">
        <v>496</v>
      </c>
      <c r="F12" s="4213">
        <v>3579</v>
      </c>
      <c r="G12" s="4213">
        <v>56269</v>
      </c>
      <c r="H12" s="4213">
        <v>983</v>
      </c>
      <c r="I12" s="4213">
        <v>14607</v>
      </c>
      <c r="J12" s="4213">
        <v>346640</v>
      </c>
      <c r="K12" s="4213"/>
      <c r="L12" s="4213"/>
    </row>
    <row r="13" spans="1:12" s="947" customFormat="1" ht="12.75" customHeight="1">
      <c r="A13" s="844">
        <v>1995</v>
      </c>
      <c r="B13" s="4213">
        <v>3721</v>
      </c>
      <c r="C13" s="4213">
        <v>59776</v>
      </c>
      <c r="D13" s="4213">
        <v>1561040</v>
      </c>
      <c r="E13" s="4213">
        <v>506</v>
      </c>
      <c r="F13" s="4213">
        <v>3627</v>
      </c>
      <c r="G13" s="4213">
        <v>63058</v>
      </c>
      <c r="H13" s="4213">
        <v>985</v>
      </c>
      <c r="I13" s="4213">
        <v>14607</v>
      </c>
      <c r="J13" s="4213">
        <v>317230</v>
      </c>
      <c r="K13" s="4213"/>
      <c r="L13" s="4213"/>
    </row>
    <row r="14" spans="1:12" s="947" customFormat="1">
      <c r="A14" s="844">
        <v>1996</v>
      </c>
      <c r="B14" s="4213">
        <v>3982</v>
      </c>
      <c r="C14" s="4213">
        <v>59832</v>
      </c>
      <c r="D14" s="4213">
        <v>1691442</v>
      </c>
      <c r="E14" s="4213">
        <v>514</v>
      </c>
      <c r="F14" s="4213">
        <v>3686</v>
      </c>
      <c r="G14" s="4213">
        <v>66390</v>
      </c>
      <c r="H14" s="4213">
        <v>996</v>
      </c>
      <c r="I14" s="4213">
        <v>14318</v>
      </c>
      <c r="J14" s="4213">
        <v>421988</v>
      </c>
      <c r="K14" s="4213"/>
      <c r="L14" s="4213"/>
    </row>
    <row r="15" spans="1:12" s="947" customFormat="1">
      <c r="A15" s="844">
        <v>1997</v>
      </c>
      <c r="B15" s="4213">
        <v>4339</v>
      </c>
      <c r="C15" s="4213">
        <v>59471</v>
      </c>
      <c r="D15" s="4213">
        <v>1793869</v>
      </c>
      <c r="E15" s="4213">
        <v>523</v>
      </c>
      <c r="F15" s="4213">
        <v>3707</v>
      </c>
      <c r="G15" s="4213">
        <v>70899</v>
      </c>
      <c r="H15" s="4213">
        <v>1020</v>
      </c>
      <c r="I15" s="4213">
        <v>14014</v>
      </c>
      <c r="J15" s="4213">
        <v>434129</v>
      </c>
      <c r="K15" s="4213"/>
      <c r="L15" s="4213"/>
    </row>
    <row r="16" spans="1:12" s="947" customFormat="1">
      <c r="A16" s="844">
        <v>1998</v>
      </c>
      <c r="B16" s="4213">
        <v>4524</v>
      </c>
      <c r="C16" s="4213">
        <v>57221</v>
      </c>
      <c r="D16" s="4213">
        <v>1812034</v>
      </c>
      <c r="E16" s="4213">
        <v>532</v>
      </c>
      <c r="F16" s="4213">
        <v>3783</v>
      </c>
      <c r="G16" s="4213">
        <v>76151</v>
      </c>
      <c r="H16" s="4213">
        <v>1061</v>
      </c>
      <c r="I16" s="4213">
        <v>14183</v>
      </c>
      <c r="J16" s="4213">
        <v>432054</v>
      </c>
      <c r="K16" s="4213"/>
      <c r="L16" s="4213"/>
    </row>
    <row r="17" spans="1:30" s="947" customFormat="1">
      <c r="A17" s="844">
        <v>1999</v>
      </c>
      <c r="B17" s="4213">
        <v>4941</v>
      </c>
      <c r="C17" s="4213">
        <v>57277</v>
      </c>
      <c r="D17" s="4213">
        <v>1997449</v>
      </c>
      <c r="E17" s="4213">
        <v>553</v>
      </c>
      <c r="F17" s="4213">
        <v>3836</v>
      </c>
      <c r="G17" s="4213">
        <v>83459</v>
      </c>
      <c r="H17" s="4213">
        <v>1003</v>
      </c>
      <c r="I17" s="4213">
        <v>13881</v>
      </c>
      <c r="J17" s="4213">
        <v>451322</v>
      </c>
      <c r="K17" s="4213"/>
      <c r="L17" s="4213"/>
    </row>
    <row r="18" spans="1:30" s="947" customFormat="1">
      <c r="A18" s="844">
        <v>2000</v>
      </c>
      <c r="B18" s="4213">
        <v>4950</v>
      </c>
      <c r="C18" s="4213">
        <v>55754</v>
      </c>
      <c r="D18" s="4213">
        <v>2074034</v>
      </c>
      <c r="E18" s="4213">
        <v>577</v>
      </c>
      <c r="F18" s="4213">
        <v>3897</v>
      </c>
      <c r="G18" s="4213">
        <v>89662</v>
      </c>
      <c r="H18" s="4213">
        <v>958</v>
      </c>
      <c r="I18" s="4213">
        <v>13400</v>
      </c>
      <c r="J18" s="4213">
        <v>479779</v>
      </c>
      <c r="K18" s="4213"/>
      <c r="L18" s="4213"/>
    </row>
    <row r="19" spans="1:30" s="947" customFormat="1">
      <c r="A19" s="844">
        <v>2001</v>
      </c>
      <c r="B19" s="4213">
        <v>4899</v>
      </c>
      <c r="C19" s="4213">
        <v>52286</v>
      </c>
      <c r="D19" s="4213">
        <v>1989646</v>
      </c>
      <c r="E19" s="4213">
        <v>598</v>
      </c>
      <c r="F19" s="4213">
        <v>3986</v>
      </c>
      <c r="G19" s="4213">
        <v>98082</v>
      </c>
      <c r="H19" s="4213">
        <v>973</v>
      </c>
      <c r="I19" s="4213">
        <v>13333</v>
      </c>
      <c r="J19" s="4213">
        <v>507272</v>
      </c>
      <c r="K19" s="4213"/>
      <c r="L19" s="4213"/>
    </row>
    <row r="20" spans="1:30" s="947" customFormat="1">
      <c r="A20" s="844">
        <v>2002</v>
      </c>
      <c r="B20" s="4213">
        <v>4920</v>
      </c>
      <c r="C20" s="4213">
        <v>51552</v>
      </c>
      <c r="D20" s="4213">
        <v>2044942</v>
      </c>
      <c r="E20" s="4213">
        <v>624</v>
      </c>
      <c r="F20" s="4213">
        <v>4071</v>
      </c>
      <c r="G20" s="4213">
        <v>106729</v>
      </c>
      <c r="H20" s="4213">
        <v>926</v>
      </c>
      <c r="I20" s="4213">
        <v>13075</v>
      </c>
      <c r="J20" s="4213">
        <v>496146</v>
      </c>
      <c r="K20" s="4213"/>
      <c r="L20" s="4213"/>
    </row>
    <row r="21" spans="1:30" s="752" customFormat="1">
      <c r="A21" s="844">
        <v>2003</v>
      </c>
      <c r="B21" s="4222">
        <v>4925</v>
      </c>
      <c r="C21" s="4222">
        <v>50294</v>
      </c>
      <c r="D21" s="4222">
        <v>2084753</v>
      </c>
      <c r="E21" s="4222">
        <v>647</v>
      </c>
      <c r="F21" s="4222">
        <v>4090</v>
      </c>
      <c r="G21" s="4222">
        <v>113893</v>
      </c>
      <c r="H21" s="4222">
        <v>871</v>
      </c>
      <c r="I21" s="4222">
        <v>12333</v>
      </c>
      <c r="J21" s="4222">
        <v>474961</v>
      </c>
      <c r="K21" s="4222"/>
      <c r="L21" s="4213"/>
      <c r="M21" s="947"/>
      <c r="N21" s="947"/>
      <c r="O21" s="947"/>
      <c r="P21" s="947"/>
      <c r="Q21" s="947"/>
      <c r="R21" s="947"/>
      <c r="S21" s="947"/>
      <c r="T21" s="947"/>
      <c r="U21" s="947"/>
      <c r="V21" s="947"/>
      <c r="W21" s="947"/>
      <c r="X21" s="947"/>
      <c r="Y21" s="947"/>
      <c r="Z21" s="947"/>
      <c r="AA21" s="947"/>
      <c r="AB21" s="947"/>
      <c r="AC21" s="947"/>
      <c r="AD21" s="947"/>
    </row>
    <row r="22" spans="1:30" s="752" customFormat="1">
      <c r="A22" s="844">
        <v>2004</v>
      </c>
      <c r="B22" s="4221">
        <v>4858</v>
      </c>
      <c r="C22" s="4221">
        <v>48947</v>
      </c>
      <c r="D22" s="4221">
        <v>2131558</v>
      </c>
      <c r="E22" s="4221">
        <v>663</v>
      </c>
      <c r="F22" s="4221">
        <v>4116</v>
      </c>
      <c r="G22" s="4221">
        <v>121426</v>
      </c>
      <c r="H22" s="4221">
        <v>796</v>
      </c>
      <c r="I22" s="4221">
        <v>11853</v>
      </c>
      <c r="J22" s="4221">
        <v>473499</v>
      </c>
      <c r="K22" s="4221"/>
      <c r="L22" s="4213"/>
      <c r="M22" s="947"/>
      <c r="N22" s="947"/>
      <c r="O22" s="947"/>
      <c r="P22" s="947"/>
      <c r="Q22" s="947"/>
      <c r="R22" s="947"/>
      <c r="S22" s="947"/>
      <c r="T22" s="947"/>
      <c r="U22" s="947"/>
      <c r="V22" s="947"/>
      <c r="W22" s="947"/>
      <c r="X22" s="947"/>
      <c r="Y22" s="947"/>
      <c r="Z22" s="947"/>
      <c r="AA22" s="947"/>
      <c r="AB22" s="947"/>
      <c r="AC22" s="947"/>
      <c r="AD22" s="947"/>
    </row>
    <row r="23" spans="1:30" s="752" customFormat="1">
      <c r="A23" s="844">
        <v>2005</v>
      </c>
      <c r="B23" s="4220">
        <v>4898</v>
      </c>
      <c r="C23" s="4220">
        <v>48274</v>
      </c>
      <c r="D23" s="4214">
        <v>2591635</v>
      </c>
      <c r="E23" s="4220">
        <v>680</v>
      </c>
      <c r="F23" s="4220">
        <v>4158</v>
      </c>
      <c r="G23" s="4220">
        <v>127738</v>
      </c>
      <c r="H23" s="4220">
        <v>788</v>
      </c>
      <c r="I23" s="4220">
        <v>11914</v>
      </c>
      <c r="J23" s="4220">
        <v>481841</v>
      </c>
      <c r="K23" s="4220"/>
      <c r="L23" s="4213"/>
      <c r="M23" s="947"/>
      <c r="N23" s="947"/>
      <c r="O23" s="947"/>
      <c r="P23" s="947"/>
      <c r="Q23" s="947"/>
      <c r="R23" s="947"/>
      <c r="S23" s="947"/>
      <c r="T23" s="947"/>
      <c r="U23" s="947"/>
      <c r="V23" s="947"/>
      <c r="W23" s="947"/>
      <c r="X23" s="947"/>
      <c r="Y23" s="947"/>
      <c r="Z23" s="947"/>
      <c r="AA23" s="947"/>
      <c r="AB23" s="947"/>
      <c r="AC23" s="947"/>
      <c r="AD23" s="947"/>
    </row>
    <row r="24" spans="1:30" s="752" customFormat="1">
      <c r="A24" s="844">
        <v>2006</v>
      </c>
      <c r="B24" s="4220">
        <v>5039</v>
      </c>
      <c r="C24" s="4220">
        <v>51337</v>
      </c>
      <c r="D24" s="4214">
        <v>2879472</v>
      </c>
      <c r="E24" s="4220">
        <v>676</v>
      </c>
      <c r="F24" s="4220">
        <v>4079</v>
      </c>
      <c r="G24" s="4220">
        <v>136822</v>
      </c>
      <c r="H24" s="4220">
        <v>877</v>
      </c>
      <c r="I24" s="4220">
        <v>11069</v>
      </c>
      <c r="J24" s="4220">
        <v>489267</v>
      </c>
      <c r="K24" s="4220"/>
      <c r="L24" s="4213"/>
      <c r="M24" s="947"/>
      <c r="N24" s="947"/>
      <c r="O24" s="947"/>
      <c r="P24" s="947"/>
      <c r="Q24" s="947"/>
      <c r="R24" s="947"/>
      <c r="S24" s="947"/>
      <c r="T24" s="947"/>
      <c r="U24" s="947"/>
      <c r="V24" s="947"/>
      <c r="W24" s="947"/>
      <c r="X24" s="947"/>
      <c r="Y24" s="947"/>
      <c r="Z24" s="947"/>
      <c r="AA24" s="947"/>
      <c r="AB24" s="947"/>
      <c r="AC24" s="947"/>
      <c r="AD24" s="947"/>
    </row>
    <row r="25" spans="1:30" s="752" customFormat="1">
      <c r="A25" s="844">
        <v>2007</v>
      </c>
      <c r="B25" s="4220">
        <v>5422</v>
      </c>
      <c r="C25" s="4220">
        <v>54514</v>
      </c>
      <c r="D25" s="4214">
        <v>3001521</v>
      </c>
      <c r="E25" s="4220">
        <v>703</v>
      </c>
      <c r="F25" s="4220">
        <v>4183</v>
      </c>
      <c r="G25" s="4220">
        <v>144440</v>
      </c>
      <c r="H25" s="4220">
        <v>856</v>
      </c>
      <c r="I25" s="4220">
        <v>11239</v>
      </c>
      <c r="J25" s="4218">
        <v>488464</v>
      </c>
      <c r="K25" s="4218"/>
      <c r="L25" s="4213"/>
      <c r="M25" s="947"/>
      <c r="N25" s="947"/>
      <c r="O25" s="947"/>
      <c r="P25" s="947"/>
      <c r="Q25" s="947"/>
      <c r="R25" s="947"/>
      <c r="S25" s="947"/>
      <c r="T25" s="947"/>
      <c r="U25" s="947"/>
      <c r="V25" s="947"/>
      <c r="W25" s="947"/>
      <c r="X25" s="947"/>
      <c r="Y25" s="947"/>
      <c r="Z25" s="947"/>
      <c r="AA25" s="947"/>
      <c r="AB25" s="947"/>
      <c r="AC25" s="947"/>
      <c r="AD25" s="947"/>
    </row>
    <row r="26" spans="1:30" s="752" customFormat="1">
      <c r="A26" s="844">
        <v>2008</v>
      </c>
      <c r="B26" s="4214">
        <v>5751</v>
      </c>
      <c r="C26" s="4214">
        <v>56461</v>
      </c>
      <c r="D26" s="4214">
        <v>2995811</v>
      </c>
      <c r="E26" s="4214">
        <v>718</v>
      </c>
      <c r="F26" s="4214">
        <v>4220</v>
      </c>
      <c r="G26" s="4214">
        <v>159560</v>
      </c>
      <c r="H26" s="4220">
        <v>852</v>
      </c>
      <c r="I26" s="4220">
        <v>11361</v>
      </c>
      <c r="J26" s="4220">
        <v>530385</v>
      </c>
      <c r="K26" s="4220"/>
      <c r="L26" s="4213"/>
      <c r="M26" s="947"/>
      <c r="N26" s="947"/>
      <c r="O26" s="947"/>
      <c r="P26" s="947"/>
      <c r="Q26" s="947"/>
      <c r="R26" s="947"/>
      <c r="S26" s="947"/>
      <c r="T26" s="947"/>
      <c r="U26" s="947"/>
      <c r="V26" s="947"/>
      <c r="W26" s="947"/>
      <c r="X26" s="947"/>
      <c r="Y26" s="947"/>
      <c r="Z26" s="947"/>
      <c r="AA26" s="947"/>
      <c r="AB26" s="947"/>
      <c r="AC26" s="947"/>
      <c r="AD26" s="947"/>
    </row>
    <row r="27" spans="1:30" s="752" customFormat="1">
      <c r="A27" s="844">
        <v>2009</v>
      </c>
      <c r="B27" s="4220">
        <v>5877</v>
      </c>
      <c r="C27" s="4220">
        <v>56698</v>
      </c>
      <c r="D27" s="4220">
        <v>3035789</v>
      </c>
      <c r="E27" s="4220">
        <v>732</v>
      </c>
      <c r="F27" s="4220">
        <v>4342</v>
      </c>
      <c r="G27" s="4220">
        <v>164515</v>
      </c>
      <c r="H27" s="4220">
        <v>853</v>
      </c>
      <c r="I27" s="4220">
        <v>10935</v>
      </c>
      <c r="J27" s="4218">
        <v>498606</v>
      </c>
      <c r="K27" s="4218"/>
      <c r="L27" s="4213"/>
      <c r="M27" s="947"/>
      <c r="N27" s="947"/>
      <c r="O27" s="947"/>
      <c r="P27" s="947"/>
      <c r="Q27" s="947"/>
      <c r="R27" s="947"/>
      <c r="S27" s="947"/>
      <c r="T27" s="947"/>
      <c r="U27" s="947"/>
      <c r="V27" s="947"/>
      <c r="W27" s="947"/>
      <c r="X27" s="947"/>
      <c r="Y27" s="947"/>
      <c r="Z27" s="947"/>
      <c r="AA27" s="947"/>
      <c r="AB27" s="947"/>
      <c r="AC27" s="947"/>
      <c r="AD27" s="947"/>
    </row>
    <row r="28" spans="1:30" s="752" customFormat="1">
      <c r="A28" s="844">
        <v>2010</v>
      </c>
      <c r="B28" s="4218">
        <v>5877</v>
      </c>
      <c r="C28" s="4218">
        <v>56920</v>
      </c>
      <c r="D28" s="4218">
        <v>3072577</v>
      </c>
      <c r="E28" s="4218">
        <v>741</v>
      </c>
      <c r="F28" s="4218">
        <v>4350</v>
      </c>
      <c r="G28" s="4218">
        <v>169344</v>
      </c>
      <c r="H28" s="4219">
        <v>916</v>
      </c>
      <c r="I28" s="4218">
        <v>10629</v>
      </c>
      <c r="J28" s="4218">
        <v>504642</v>
      </c>
      <c r="K28" s="4218"/>
      <c r="L28" s="4213"/>
      <c r="M28" s="947"/>
      <c r="N28" s="947"/>
      <c r="O28" s="947"/>
      <c r="P28" s="947"/>
      <c r="Q28" s="947"/>
      <c r="R28" s="947"/>
      <c r="S28" s="947"/>
      <c r="T28" s="947"/>
      <c r="U28" s="947"/>
      <c r="V28" s="947"/>
      <c r="W28" s="947"/>
      <c r="X28" s="947"/>
      <c r="Y28" s="947"/>
      <c r="Z28" s="947"/>
      <c r="AA28" s="947"/>
      <c r="AB28" s="947"/>
      <c r="AC28" s="947"/>
      <c r="AD28" s="947"/>
    </row>
    <row r="29" spans="1:30" s="752" customFormat="1">
      <c r="A29" s="844">
        <v>2011</v>
      </c>
      <c r="B29" s="4214">
        <v>5834</v>
      </c>
      <c r="C29" s="4214">
        <v>56042</v>
      </c>
      <c r="D29" s="4214">
        <v>3058079</v>
      </c>
      <c r="E29" s="4214">
        <v>748</v>
      </c>
      <c r="F29" s="4214">
        <v>4379</v>
      </c>
      <c r="G29" s="4214">
        <v>172183</v>
      </c>
      <c r="H29" s="4214">
        <v>813</v>
      </c>
      <c r="I29" s="4214">
        <v>10623</v>
      </c>
      <c r="J29" s="4218">
        <v>505965</v>
      </c>
      <c r="K29" s="4218"/>
      <c r="L29" s="4213"/>
      <c r="M29" s="4213"/>
      <c r="N29" s="4213"/>
      <c r="O29" s="4213"/>
      <c r="P29" s="4213"/>
      <c r="Q29" s="4213"/>
      <c r="R29" s="4213"/>
      <c r="S29" s="4213"/>
      <c r="T29" s="4213"/>
      <c r="U29" s="4213"/>
      <c r="V29" s="4213"/>
      <c r="W29" s="4213"/>
      <c r="X29" s="947"/>
      <c r="Y29" s="947"/>
      <c r="Z29" s="947"/>
      <c r="AA29" s="947"/>
      <c r="AB29" s="947"/>
      <c r="AC29" s="947"/>
      <c r="AD29" s="947"/>
    </row>
    <row r="30" spans="1:30" s="752" customFormat="1" ht="12.75" customHeight="1">
      <c r="A30" s="766">
        <v>2012</v>
      </c>
      <c r="B30" s="4214">
        <v>5571</v>
      </c>
      <c r="C30" s="4214">
        <v>53607</v>
      </c>
      <c r="D30" s="4214">
        <v>2636817</v>
      </c>
      <c r="E30" s="4214">
        <v>740</v>
      </c>
      <c r="F30" s="4214">
        <v>4355</v>
      </c>
      <c r="G30" s="4214">
        <v>173519</v>
      </c>
      <c r="H30" s="1289">
        <v>640</v>
      </c>
      <c r="I30" s="4214">
        <v>10630</v>
      </c>
      <c r="J30" s="4218">
        <v>495233</v>
      </c>
      <c r="K30" s="4217" t="s">
        <v>690</v>
      </c>
      <c r="L30" s="4213"/>
      <c r="M30" s="4213"/>
      <c r="N30" s="4213"/>
      <c r="O30" s="4213"/>
      <c r="P30" s="4213"/>
      <c r="Q30" s="4213"/>
      <c r="R30" s="4213"/>
      <c r="S30" s="4213"/>
      <c r="T30" s="4213"/>
      <c r="U30" s="4213"/>
      <c r="V30" s="4213"/>
      <c r="W30" s="4213"/>
      <c r="X30" s="947"/>
      <c r="Y30" s="947"/>
      <c r="Z30" s="947"/>
      <c r="AA30" s="947"/>
      <c r="AB30" s="947"/>
      <c r="AC30" s="4216"/>
    </row>
    <row r="31" spans="1:30" s="752" customFormat="1" ht="12.75" customHeight="1">
      <c r="A31" s="844">
        <v>2013</v>
      </c>
      <c r="B31" s="4214">
        <v>5242</v>
      </c>
      <c r="C31" s="4214">
        <v>51466</v>
      </c>
      <c r="D31" s="4214">
        <v>2696099</v>
      </c>
      <c r="E31" s="4214">
        <v>742</v>
      </c>
      <c r="F31" s="4214">
        <v>4288</v>
      </c>
      <c r="G31" s="4214">
        <v>175149</v>
      </c>
      <c r="H31" s="4215">
        <v>637</v>
      </c>
      <c r="I31" s="4214">
        <v>10424</v>
      </c>
      <c r="J31" s="4214">
        <v>491026</v>
      </c>
      <c r="K31" s="4214"/>
      <c r="L31" s="4213"/>
      <c r="M31" s="4213"/>
      <c r="N31" s="4213"/>
      <c r="O31" s="4213"/>
      <c r="P31" s="4213"/>
      <c r="Q31" s="4213"/>
      <c r="R31" s="4213"/>
      <c r="S31" s="4213"/>
      <c r="T31" s="4213"/>
      <c r="U31" s="4213"/>
      <c r="V31" s="4213"/>
      <c r="W31" s="4213"/>
      <c r="X31" s="947"/>
      <c r="Y31" s="947"/>
      <c r="Z31" s="947"/>
      <c r="AA31" s="947"/>
      <c r="AB31" s="947"/>
      <c r="AC31" s="947"/>
    </row>
    <row r="32" spans="1:30" s="752" customFormat="1" ht="12.75" customHeight="1">
      <c r="A32" s="844">
        <v>2014</v>
      </c>
      <c r="B32" s="4208">
        <v>4980</v>
      </c>
      <c r="C32" s="4208">
        <v>49614</v>
      </c>
      <c r="D32" s="4214">
        <v>2593901</v>
      </c>
      <c r="E32" s="4214">
        <v>740</v>
      </c>
      <c r="F32" s="4214">
        <v>4207</v>
      </c>
      <c r="G32" s="4214">
        <v>176193</v>
      </c>
      <c r="H32" s="4204">
        <v>630</v>
      </c>
      <c r="I32" s="4204">
        <v>10344</v>
      </c>
      <c r="J32" s="4204">
        <v>491042</v>
      </c>
      <c r="K32" s="4204"/>
      <c r="L32" s="4213"/>
      <c r="M32" s="4213"/>
      <c r="N32" s="4213"/>
      <c r="O32" s="4213"/>
      <c r="P32" s="4213"/>
      <c r="Q32" s="4213"/>
      <c r="R32" s="4213"/>
      <c r="S32" s="4213"/>
      <c r="T32" s="4213"/>
      <c r="U32" s="4213"/>
      <c r="V32" s="4213"/>
      <c r="W32" s="4213"/>
      <c r="X32" s="947"/>
      <c r="Y32" s="947"/>
      <c r="Z32" s="947"/>
      <c r="AA32" s="947"/>
      <c r="AB32" s="947"/>
      <c r="AC32" s="947"/>
    </row>
    <row r="33" spans="1:29" s="752" customFormat="1" ht="12.75" customHeight="1">
      <c r="A33" s="844">
        <v>2015</v>
      </c>
      <c r="B33" s="4207">
        <v>4781</v>
      </c>
      <c r="C33" s="4207">
        <v>48190</v>
      </c>
      <c r="D33" s="4207">
        <v>2556954</v>
      </c>
      <c r="E33" s="4207">
        <v>734</v>
      </c>
      <c r="F33" s="4207">
        <v>4181</v>
      </c>
      <c r="G33" s="4207">
        <v>177981</v>
      </c>
      <c r="H33" s="4207">
        <v>614</v>
      </c>
      <c r="I33" s="4207">
        <v>10233</v>
      </c>
      <c r="J33" s="4207">
        <v>497787</v>
      </c>
      <c r="K33" s="4207"/>
      <c r="L33" s="947"/>
      <c r="M33" s="947"/>
      <c r="N33" s="947"/>
      <c r="O33" s="947"/>
      <c r="P33" s="947"/>
      <c r="Q33" s="947"/>
      <c r="R33" s="947"/>
      <c r="S33" s="947"/>
      <c r="T33" s="947"/>
      <c r="U33" s="947"/>
      <c r="V33" s="947"/>
      <c r="W33" s="947"/>
      <c r="X33" s="947"/>
      <c r="Y33" s="947"/>
      <c r="Z33" s="947"/>
      <c r="AA33" s="947"/>
      <c r="AB33" s="947"/>
      <c r="AC33" s="947"/>
    </row>
    <row r="34" spans="1:29" s="752" customFormat="1" ht="12.75" customHeight="1">
      <c r="A34" s="844">
        <v>2016</v>
      </c>
      <c r="B34" s="4208">
        <v>4585</v>
      </c>
      <c r="C34" s="4208">
        <v>46466</v>
      </c>
      <c r="D34" s="4206">
        <v>2121496</v>
      </c>
      <c r="E34" s="4206">
        <v>731</v>
      </c>
      <c r="F34" s="4207">
        <v>4144</v>
      </c>
      <c r="G34" s="4206">
        <v>186873</v>
      </c>
      <c r="H34" s="4201">
        <v>602</v>
      </c>
      <c r="I34" s="4201">
        <v>9922</v>
      </c>
      <c r="J34" s="4201">
        <v>516678</v>
      </c>
      <c r="K34" s="4210"/>
      <c r="L34" s="4204"/>
      <c r="M34" s="1289"/>
    </row>
    <row r="35" spans="1:29" s="752" customFormat="1" ht="12.75" customHeight="1">
      <c r="A35" s="844">
        <v>2017</v>
      </c>
      <c r="B35" s="4208">
        <v>4144</v>
      </c>
      <c r="C35" s="4208">
        <v>44188</v>
      </c>
      <c r="D35" s="4206">
        <v>2321323</v>
      </c>
      <c r="E35" s="4206">
        <v>726</v>
      </c>
      <c r="F35" s="4212">
        <v>4097</v>
      </c>
      <c r="G35" s="4206">
        <v>187371</v>
      </c>
      <c r="H35" s="4201">
        <v>561</v>
      </c>
      <c r="I35" s="4201">
        <v>9937</v>
      </c>
      <c r="J35" s="4201">
        <v>543245</v>
      </c>
      <c r="K35" s="4210"/>
      <c r="M35" s="4203"/>
      <c r="N35" s="4203"/>
      <c r="O35" s="4203"/>
    </row>
    <row r="36" spans="1:29" s="752" customFormat="1" ht="12.75" customHeight="1">
      <c r="A36" s="844">
        <v>2018</v>
      </c>
      <c r="B36" s="4212">
        <v>3985</v>
      </c>
      <c r="C36" s="4212">
        <v>45287</v>
      </c>
      <c r="D36" s="4211">
        <v>2361608</v>
      </c>
      <c r="E36" s="4211">
        <v>712</v>
      </c>
      <c r="F36" s="4212">
        <v>4131</v>
      </c>
      <c r="G36" s="4211">
        <v>192292</v>
      </c>
      <c r="H36" s="1782">
        <v>556</v>
      </c>
      <c r="I36" s="1782">
        <v>9679</v>
      </c>
      <c r="J36" s="1782">
        <v>518934</v>
      </c>
      <c r="K36" s="4210"/>
      <c r="L36" s="4204"/>
    </row>
    <row r="37" spans="1:29" s="752" customFormat="1" ht="12.75" customHeight="1">
      <c r="A37" s="844">
        <v>2019</v>
      </c>
      <c r="B37" s="4212">
        <v>3644</v>
      </c>
      <c r="C37" s="4212">
        <v>45680</v>
      </c>
      <c r="D37" s="4211">
        <v>2386762</v>
      </c>
      <c r="E37" s="4211">
        <v>712</v>
      </c>
      <c r="F37" s="4212">
        <v>4181</v>
      </c>
      <c r="G37" s="4211">
        <v>190952</v>
      </c>
      <c r="H37" s="1782">
        <v>537</v>
      </c>
      <c r="I37" s="1782">
        <v>9825</v>
      </c>
      <c r="J37" s="1782">
        <v>530022</v>
      </c>
      <c r="K37" s="4210"/>
      <c r="L37" s="4204"/>
    </row>
    <row r="38" spans="1:29" s="752" customFormat="1" ht="12.75" customHeight="1">
      <c r="A38" s="844">
        <v>2020</v>
      </c>
      <c r="B38" s="4212">
        <v>3462</v>
      </c>
      <c r="C38" s="4212">
        <v>45450</v>
      </c>
      <c r="D38" s="4211">
        <v>2326180</v>
      </c>
      <c r="E38" s="4211">
        <v>710</v>
      </c>
      <c r="F38" s="4212">
        <v>4218</v>
      </c>
      <c r="G38" s="4211">
        <v>183831</v>
      </c>
      <c r="H38" s="1782">
        <v>532</v>
      </c>
      <c r="I38" s="1782">
        <v>10540</v>
      </c>
      <c r="J38" s="1782">
        <v>539293</v>
      </c>
      <c r="K38" s="4210"/>
      <c r="L38" s="4204"/>
    </row>
    <row r="39" spans="1:29" s="752" customFormat="1" ht="12.75" customHeight="1">
      <c r="A39" s="4209">
        <v>2021</v>
      </c>
      <c r="B39" s="4208"/>
      <c r="C39" s="4208"/>
      <c r="D39" s="4206"/>
      <c r="E39" s="4206"/>
      <c r="F39" s="4207"/>
      <c r="G39" s="4206"/>
      <c r="H39" s="4201"/>
      <c r="I39" s="4201"/>
      <c r="J39" s="4201"/>
      <c r="K39" s="4205"/>
      <c r="L39" s="4204"/>
    </row>
    <row r="40" spans="1:29" s="742" customFormat="1" ht="12.65" customHeight="1">
      <c r="A40" s="4134" t="s">
        <v>212</v>
      </c>
      <c r="B40" s="4195">
        <v>3266</v>
      </c>
      <c r="C40" s="4195">
        <v>43979</v>
      </c>
      <c r="D40" s="4194">
        <v>2286796</v>
      </c>
      <c r="E40" s="4194">
        <v>681</v>
      </c>
      <c r="F40" s="4195">
        <v>4106</v>
      </c>
      <c r="G40" s="4194">
        <v>185277</v>
      </c>
      <c r="H40" s="4191">
        <v>506</v>
      </c>
      <c r="I40" s="4191">
        <v>10772</v>
      </c>
      <c r="J40" s="4191">
        <v>579997</v>
      </c>
      <c r="K40" s="4190"/>
      <c r="L40" s="4183"/>
      <c r="M40" s="4203"/>
      <c r="N40" s="4203"/>
      <c r="O40" s="4203"/>
      <c r="P40" s="4202"/>
      <c r="Q40" s="4202"/>
      <c r="R40" s="4202"/>
      <c r="S40" s="4202"/>
    </row>
    <row r="41" spans="1:29" s="742" customFormat="1" ht="12.75" customHeight="1">
      <c r="A41" s="4132" t="s">
        <v>460</v>
      </c>
      <c r="B41" s="4195">
        <v>3076</v>
      </c>
      <c r="C41" s="4195">
        <v>42929</v>
      </c>
      <c r="D41" s="4194">
        <v>2233462</v>
      </c>
      <c r="E41" s="4194">
        <v>661</v>
      </c>
      <c r="F41" s="4195">
        <v>3993</v>
      </c>
      <c r="G41" s="4194">
        <v>179897</v>
      </c>
      <c r="H41" s="4191">
        <v>476</v>
      </c>
      <c r="I41" s="4191">
        <v>10665</v>
      </c>
      <c r="J41" s="4191">
        <v>574571</v>
      </c>
      <c r="K41" s="4190"/>
      <c r="L41" s="4183"/>
      <c r="M41" s="2725"/>
      <c r="N41" s="4187"/>
      <c r="O41" s="4187"/>
      <c r="P41" s="4186"/>
      <c r="Q41" s="4186"/>
      <c r="R41" s="4127"/>
      <c r="S41" s="4186"/>
    </row>
    <row r="42" spans="1:29" s="742" customFormat="1" ht="12.75" customHeight="1">
      <c r="A42" s="4133" t="s">
        <v>459</v>
      </c>
      <c r="B42" s="4195">
        <v>1024</v>
      </c>
      <c r="C42" s="4195">
        <v>8131</v>
      </c>
      <c r="D42" s="4194">
        <v>447452</v>
      </c>
      <c r="E42" s="4194">
        <v>183</v>
      </c>
      <c r="F42" s="4195">
        <v>898</v>
      </c>
      <c r="G42" s="4194">
        <v>42111</v>
      </c>
      <c r="H42" s="4191">
        <v>139</v>
      </c>
      <c r="I42" s="4191">
        <v>1606</v>
      </c>
      <c r="J42" s="4191">
        <v>76146</v>
      </c>
      <c r="K42" s="4190"/>
      <c r="L42" s="4183"/>
      <c r="M42" s="2725"/>
      <c r="N42" s="4187"/>
      <c r="O42" s="4187"/>
      <c r="P42" s="4186"/>
      <c r="Q42" s="4186"/>
      <c r="R42" s="4127"/>
      <c r="S42" s="4186"/>
    </row>
    <row r="43" spans="1:29" ht="12.65" customHeight="1">
      <c r="A43" s="4133" t="s">
        <v>458</v>
      </c>
      <c r="B43" s="4195">
        <v>712</v>
      </c>
      <c r="C43" s="4195">
        <v>3893</v>
      </c>
      <c r="D43" s="4194">
        <v>200595</v>
      </c>
      <c r="E43" s="4194">
        <v>250</v>
      </c>
      <c r="F43" s="4195">
        <v>1315</v>
      </c>
      <c r="G43" s="4194">
        <v>63111</v>
      </c>
      <c r="H43" s="4191">
        <v>99</v>
      </c>
      <c r="I43" s="4191">
        <v>448</v>
      </c>
      <c r="J43" s="4191">
        <v>19763</v>
      </c>
      <c r="K43" s="4190"/>
      <c r="L43" s="4183"/>
      <c r="M43" s="2719"/>
      <c r="N43" s="4187"/>
      <c r="O43" s="4187"/>
      <c r="P43" s="4186"/>
      <c r="Q43" s="4186"/>
      <c r="R43" s="4127"/>
      <c r="S43" s="4186"/>
    </row>
    <row r="44" spans="1:29" ht="12.65" customHeight="1">
      <c r="A44" s="4133" t="s">
        <v>3058</v>
      </c>
      <c r="B44" s="4195">
        <v>966</v>
      </c>
      <c r="C44" s="4195">
        <v>28933</v>
      </c>
      <c r="D44" s="4194">
        <v>1485844</v>
      </c>
      <c r="E44" s="4194">
        <v>47</v>
      </c>
      <c r="F44" s="4195">
        <v>756</v>
      </c>
      <c r="G44" s="4194">
        <v>26131</v>
      </c>
      <c r="H44" s="4191">
        <v>165</v>
      </c>
      <c r="I44" s="4191">
        <v>8336</v>
      </c>
      <c r="J44" s="4191">
        <v>466961</v>
      </c>
      <c r="K44" s="4201"/>
      <c r="L44" s="4183"/>
      <c r="M44" s="2719"/>
      <c r="N44" s="4187"/>
      <c r="O44" s="4187"/>
      <c r="P44" s="4186"/>
      <c r="Q44" s="4186"/>
      <c r="R44" s="4127"/>
      <c r="S44" s="4186"/>
    </row>
    <row r="45" spans="1:29" ht="12.65" customHeight="1">
      <c r="A45" s="4133" t="s">
        <v>456</v>
      </c>
      <c r="B45" s="4195">
        <v>220</v>
      </c>
      <c r="C45" s="4195">
        <v>1091</v>
      </c>
      <c r="D45" s="4194">
        <v>54814</v>
      </c>
      <c r="E45" s="4194">
        <v>129</v>
      </c>
      <c r="F45" s="4195">
        <v>741</v>
      </c>
      <c r="G45" s="4194">
        <v>34367</v>
      </c>
      <c r="H45" s="4191">
        <v>45</v>
      </c>
      <c r="I45" s="4191">
        <v>170</v>
      </c>
      <c r="J45" s="4191">
        <v>7035</v>
      </c>
      <c r="K45" s="4190"/>
      <c r="L45" s="4183"/>
      <c r="M45" s="2719"/>
      <c r="N45" s="4187"/>
      <c r="O45" s="4187"/>
      <c r="P45" s="4186"/>
      <c r="Q45" s="4186"/>
      <c r="R45" s="4127"/>
      <c r="S45" s="4186"/>
    </row>
    <row r="46" spans="1:29" s="4196" customFormat="1" ht="12.65" customHeight="1">
      <c r="A46" s="4133" t="s">
        <v>455</v>
      </c>
      <c r="B46" s="4195">
        <v>154</v>
      </c>
      <c r="C46" s="4195">
        <v>881</v>
      </c>
      <c r="D46" s="4194">
        <v>44756</v>
      </c>
      <c r="E46" s="4194">
        <v>52</v>
      </c>
      <c r="F46" s="4195">
        <v>283</v>
      </c>
      <c r="G46" s="4194">
        <v>14178</v>
      </c>
      <c r="H46" s="4191">
        <v>28</v>
      </c>
      <c r="I46" s="4191">
        <v>105</v>
      </c>
      <c r="J46" s="4191">
        <v>4666</v>
      </c>
      <c r="K46" s="4201"/>
      <c r="L46" s="4183"/>
      <c r="M46" s="4197"/>
      <c r="N46" s="4187"/>
      <c r="O46" s="4187"/>
      <c r="P46" s="4186"/>
      <c r="Q46" s="4186"/>
      <c r="R46" s="4127"/>
      <c r="S46" s="4186"/>
    </row>
    <row r="47" spans="1:29" s="4196" customFormat="1" ht="12.65" customHeight="1">
      <c r="A47" s="4132" t="s">
        <v>454</v>
      </c>
      <c r="B47" s="4200">
        <v>103</v>
      </c>
      <c r="C47" s="4199">
        <v>577</v>
      </c>
      <c r="D47" s="4199">
        <v>26434</v>
      </c>
      <c r="E47" s="4199">
        <v>19</v>
      </c>
      <c r="F47" s="4192" t="s">
        <v>597</v>
      </c>
      <c r="G47" s="4192" t="s">
        <v>597</v>
      </c>
      <c r="H47" s="4191">
        <v>19</v>
      </c>
      <c r="I47" s="4191">
        <v>66</v>
      </c>
      <c r="J47" s="4191">
        <v>3291</v>
      </c>
      <c r="K47" s="4198"/>
      <c r="L47" s="4183"/>
      <c r="M47" s="4197"/>
      <c r="N47" s="4187"/>
      <c r="O47" s="4187"/>
      <c r="P47" s="4186"/>
      <c r="Q47" s="4186"/>
      <c r="R47" s="4127"/>
      <c r="S47" s="4186"/>
    </row>
    <row r="48" spans="1:29" ht="12.65" customHeight="1">
      <c r="A48" s="4132" t="s">
        <v>453</v>
      </c>
      <c r="B48" s="4195">
        <v>87</v>
      </c>
      <c r="C48" s="4194">
        <v>473</v>
      </c>
      <c r="D48" s="4194">
        <v>26901</v>
      </c>
      <c r="E48" s="4194">
        <v>1</v>
      </c>
      <c r="F48" s="4193" t="s">
        <v>597</v>
      </c>
      <c r="G48" s="4192" t="s">
        <v>597</v>
      </c>
      <c r="H48" s="4191">
        <v>11</v>
      </c>
      <c r="I48" s="4191">
        <v>41</v>
      </c>
      <c r="J48" s="4191">
        <v>2135</v>
      </c>
      <c r="K48" s="4190"/>
      <c r="L48" s="4183"/>
      <c r="M48" s="2719"/>
      <c r="N48" s="4189"/>
      <c r="O48" s="4188"/>
      <c r="P48" s="4188"/>
      <c r="Q48" s="4188"/>
      <c r="R48" s="4188"/>
      <c r="S48" s="4188"/>
    </row>
    <row r="49" spans="1:19" ht="12.75" customHeight="1">
      <c r="A49" s="5179"/>
      <c r="B49" s="6210" t="s">
        <v>5122</v>
      </c>
      <c r="C49" s="6210"/>
      <c r="D49" s="6210"/>
      <c r="E49" s="6210"/>
      <c r="F49" s="6210"/>
      <c r="G49" s="6210"/>
      <c r="H49" s="6214" t="s">
        <v>5121</v>
      </c>
      <c r="I49" s="6215"/>
      <c r="J49" s="6215"/>
      <c r="K49" s="6216"/>
      <c r="L49" s="4183"/>
      <c r="N49" s="4187"/>
      <c r="O49" s="4186"/>
      <c r="P49" s="4186"/>
      <c r="Q49" s="4186"/>
      <c r="R49" s="4186"/>
      <c r="S49" s="4186"/>
    </row>
    <row r="50" spans="1:19">
      <c r="A50" s="6209"/>
      <c r="B50" s="6211" t="s">
        <v>5120</v>
      </c>
      <c r="C50" s="6211"/>
      <c r="D50" s="6211"/>
      <c r="E50" s="6211" t="s">
        <v>5119</v>
      </c>
      <c r="F50" s="6211"/>
      <c r="G50" s="6211"/>
      <c r="H50" s="6214"/>
      <c r="I50" s="6215"/>
      <c r="J50" s="6215"/>
      <c r="K50" s="6216"/>
      <c r="L50" s="4183"/>
    </row>
    <row r="51" spans="1:19" ht="25.5" customHeight="1">
      <c r="A51" s="6209"/>
      <c r="B51" s="821" t="s">
        <v>4620</v>
      </c>
      <c r="C51" s="4185" t="s">
        <v>1003</v>
      </c>
      <c r="D51" s="4185" t="s">
        <v>4427</v>
      </c>
      <c r="E51" s="821" t="s">
        <v>4620</v>
      </c>
      <c r="F51" s="4185" t="s">
        <v>1003</v>
      </c>
      <c r="G51" s="4185" t="s">
        <v>4427</v>
      </c>
      <c r="H51" s="821" t="s">
        <v>4620</v>
      </c>
      <c r="I51" s="821" t="s">
        <v>1003</v>
      </c>
      <c r="J51" s="5155" t="s">
        <v>4427</v>
      </c>
      <c r="K51" s="5156"/>
      <c r="L51" s="4184"/>
    </row>
    <row r="52" spans="1:19" ht="21">
      <c r="A52" s="6209"/>
      <c r="B52" s="6211" t="s">
        <v>792</v>
      </c>
      <c r="C52" s="6211"/>
      <c r="D52" s="820" t="s">
        <v>791</v>
      </c>
      <c r="E52" s="6211" t="s">
        <v>792</v>
      </c>
      <c r="F52" s="6211"/>
      <c r="G52" s="820" t="s">
        <v>791</v>
      </c>
      <c r="H52" s="6211" t="s">
        <v>792</v>
      </c>
      <c r="I52" s="6211"/>
      <c r="J52" s="6212" t="s">
        <v>791</v>
      </c>
      <c r="K52" s="6213"/>
      <c r="L52" s="4183"/>
    </row>
    <row r="53" spans="1:19" s="774" customFormat="1" ht="13.5" customHeight="1">
      <c r="A53" s="6201" t="s">
        <v>406</v>
      </c>
      <c r="B53" s="6201"/>
      <c r="C53" s="6201"/>
      <c r="D53" s="6201"/>
      <c r="E53" s="6201"/>
      <c r="F53" s="6201"/>
      <c r="G53" s="6201"/>
      <c r="H53" s="6201"/>
      <c r="I53" s="6201"/>
      <c r="J53" s="6201"/>
      <c r="K53" s="6201"/>
      <c r="L53" s="4182"/>
    </row>
    <row r="54" spans="1:19">
      <c r="A54" s="4181" t="s">
        <v>5072</v>
      </c>
      <c r="B54" s="4181"/>
      <c r="C54" s="4181"/>
      <c r="D54" s="4181"/>
      <c r="E54" s="4181"/>
      <c r="F54" s="4181"/>
      <c r="G54" s="4181"/>
      <c r="H54" s="4181"/>
      <c r="I54" s="4181"/>
      <c r="J54" s="4181"/>
      <c r="K54" s="4181"/>
      <c r="L54" s="4181"/>
    </row>
    <row r="55" spans="1:19">
      <c r="A55" s="4181" t="s">
        <v>5071</v>
      </c>
      <c r="B55" s="4181"/>
      <c r="C55" s="4181"/>
      <c r="D55" s="4181"/>
      <c r="E55" s="4181"/>
      <c r="F55" s="4181"/>
      <c r="G55" s="4181"/>
      <c r="H55" s="4181"/>
      <c r="I55" s="4181"/>
      <c r="J55" s="4181"/>
      <c r="K55" s="4181"/>
      <c r="L55" s="4181"/>
    </row>
    <row r="56" spans="1:19">
      <c r="A56" s="5251" t="s">
        <v>5118</v>
      </c>
      <c r="B56" s="5251"/>
      <c r="C56" s="5251"/>
      <c r="D56" s="5251"/>
      <c r="E56" s="5251"/>
      <c r="F56" s="5251"/>
      <c r="G56" s="5251"/>
      <c r="H56" s="5251"/>
      <c r="I56" s="5251"/>
      <c r="J56" s="5251"/>
      <c r="K56" s="1291"/>
      <c r="L56" s="1291"/>
    </row>
    <row r="57" spans="1:19">
      <c r="A57" s="5251" t="s">
        <v>5117</v>
      </c>
      <c r="B57" s="5251"/>
      <c r="C57" s="5251"/>
      <c r="D57" s="5251"/>
      <c r="E57" s="5251"/>
      <c r="F57" s="5251"/>
      <c r="G57" s="5251"/>
      <c r="H57" s="5251"/>
      <c r="I57" s="5251"/>
      <c r="J57" s="5251"/>
      <c r="K57" s="1291"/>
      <c r="L57" s="1291"/>
    </row>
    <row r="58" spans="1:19">
      <c r="A58" s="4114"/>
      <c r="B58" s="1291"/>
      <c r="C58" s="1291"/>
      <c r="D58" s="1291"/>
      <c r="E58" s="1291"/>
      <c r="F58" s="1291"/>
      <c r="G58" s="1291"/>
      <c r="H58" s="1291"/>
      <c r="I58" s="1291"/>
      <c r="J58" s="1291"/>
      <c r="K58" s="1291"/>
      <c r="L58" s="1291"/>
    </row>
    <row r="59" spans="1:19">
      <c r="A59" s="970" t="s">
        <v>403</v>
      </c>
      <c r="B59" s="816"/>
      <c r="C59" s="816"/>
      <c r="D59" s="816"/>
      <c r="E59" s="816"/>
      <c r="F59" s="816"/>
      <c r="G59" s="816"/>
      <c r="H59" s="816"/>
      <c r="I59" s="816"/>
      <c r="J59" s="816"/>
      <c r="K59" s="816"/>
      <c r="L59" s="816"/>
    </row>
    <row r="60" spans="1:19">
      <c r="A60" s="1095" t="s">
        <v>5116</v>
      </c>
      <c r="B60" s="816"/>
      <c r="D60" s="816"/>
      <c r="E60" s="816"/>
      <c r="G60" s="816"/>
      <c r="H60" s="816"/>
      <c r="I60" s="816"/>
      <c r="J60" s="816"/>
      <c r="K60" s="816"/>
      <c r="L60" s="816"/>
    </row>
    <row r="61" spans="1:19">
      <c r="A61" s="1095" t="s">
        <v>5115</v>
      </c>
      <c r="B61" s="816"/>
      <c r="D61" s="816"/>
      <c r="E61" s="816"/>
      <c r="G61" s="816"/>
      <c r="H61" s="816"/>
      <c r="I61" s="816"/>
      <c r="J61" s="816"/>
      <c r="K61" s="816"/>
      <c r="L61" s="816"/>
    </row>
    <row r="62" spans="1:19">
      <c r="A62" s="1095" t="s">
        <v>5114</v>
      </c>
      <c r="B62" s="816"/>
      <c r="D62" s="816"/>
      <c r="E62" s="816"/>
      <c r="G62" s="816"/>
      <c r="H62" s="816"/>
      <c r="I62" s="816"/>
      <c r="J62" s="816"/>
      <c r="K62" s="816"/>
      <c r="L62" s="816"/>
    </row>
    <row r="63" spans="1:19">
      <c r="A63" s="1095" t="s">
        <v>5113</v>
      </c>
      <c r="B63" s="816"/>
      <c r="D63" s="816"/>
      <c r="E63" s="816"/>
      <c r="G63" s="816"/>
      <c r="H63" s="816"/>
      <c r="I63" s="816"/>
      <c r="J63" s="816"/>
      <c r="K63" s="816"/>
      <c r="L63" s="816"/>
    </row>
    <row r="64" spans="1:19">
      <c r="A64" s="1095" t="s">
        <v>5112</v>
      </c>
      <c r="B64" s="816"/>
      <c r="D64" s="816"/>
      <c r="E64" s="816"/>
      <c r="G64" s="816"/>
      <c r="H64" s="816"/>
      <c r="I64" s="816"/>
      <c r="J64" s="816"/>
      <c r="K64" s="816"/>
      <c r="L64" s="816"/>
    </row>
    <row r="65" spans="1:12">
      <c r="A65" s="1095" t="s">
        <v>5111</v>
      </c>
      <c r="B65" s="816"/>
      <c r="D65" s="816"/>
      <c r="E65" s="816"/>
      <c r="G65" s="816"/>
      <c r="H65" s="816"/>
      <c r="I65" s="816"/>
      <c r="J65" s="816"/>
      <c r="K65" s="816"/>
      <c r="L65" s="816"/>
    </row>
    <row r="66" spans="1:12">
      <c r="A66" s="1095" t="s">
        <v>5110</v>
      </c>
    </row>
    <row r="67" spans="1:12">
      <c r="A67" s="1095" t="s">
        <v>5109</v>
      </c>
      <c r="B67" s="4179"/>
      <c r="C67" s="4179"/>
      <c r="D67" s="4179"/>
      <c r="E67" s="4179"/>
      <c r="F67" s="4179"/>
      <c r="G67" s="4179"/>
      <c r="H67" s="4179"/>
      <c r="I67" s="4179"/>
      <c r="J67" s="4179"/>
    </row>
    <row r="68" spans="1:12">
      <c r="A68" s="1095" t="s">
        <v>5108</v>
      </c>
      <c r="B68" s="4179"/>
      <c r="C68" s="4179"/>
      <c r="D68" s="4179"/>
      <c r="E68" s="4179"/>
      <c r="F68" s="4179"/>
      <c r="G68" s="4179"/>
      <c r="H68" s="4179"/>
      <c r="I68" s="4179"/>
      <c r="J68" s="4179"/>
    </row>
    <row r="69" spans="1:12">
      <c r="A69" s="1095" t="s">
        <v>5107</v>
      </c>
      <c r="B69" s="4180"/>
      <c r="C69" s="4180"/>
      <c r="D69" s="4180"/>
      <c r="E69" s="4180"/>
      <c r="F69" s="4180"/>
      <c r="G69" s="4180"/>
      <c r="H69" s="4180"/>
      <c r="I69" s="4180"/>
      <c r="J69" s="4180"/>
    </row>
    <row r="70" spans="1:12">
      <c r="A70" s="1095" t="s">
        <v>5106</v>
      </c>
      <c r="B70" s="4179"/>
      <c r="C70" s="4179"/>
      <c r="D70" s="4179"/>
      <c r="E70" s="4179"/>
      <c r="F70" s="4179"/>
      <c r="G70" s="4179"/>
      <c r="H70" s="4179"/>
      <c r="I70" s="4179"/>
      <c r="J70" s="4179"/>
      <c r="K70" s="4179"/>
    </row>
    <row r="71" spans="1:12">
      <c r="A71" s="1095" t="s">
        <v>5105</v>
      </c>
    </row>
    <row r="72" spans="1:12">
      <c r="A72" s="1095" t="s">
        <v>5104</v>
      </c>
    </row>
    <row r="73" spans="1:12">
      <c r="A73" s="1095" t="s">
        <v>5103</v>
      </c>
    </row>
    <row r="74" spans="1:12">
      <c r="A74" s="1095" t="s">
        <v>5102</v>
      </c>
    </row>
    <row r="75" spans="1:12">
      <c r="A75" s="1095" t="s">
        <v>5101</v>
      </c>
    </row>
    <row r="76" spans="1:12">
      <c r="A76" s="1095" t="s">
        <v>5100</v>
      </c>
    </row>
    <row r="77" spans="1:12">
      <c r="A77" s="1095" t="s">
        <v>5099</v>
      </c>
    </row>
  </sheetData>
  <mergeCells count="25">
    <mergeCell ref="J5:K5"/>
    <mergeCell ref="H3:K4"/>
    <mergeCell ref="H49:K50"/>
    <mergeCell ref="A1:J1"/>
    <mergeCell ref="A2:J2"/>
    <mergeCell ref="A3:A6"/>
    <mergeCell ref="B3:G3"/>
    <mergeCell ref="B4:D4"/>
    <mergeCell ref="E4:G4"/>
    <mergeCell ref="B6:C6"/>
    <mergeCell ref="E6:F6"/>
    <mergeCell ref="H6:I6"/>
    <mergeCell ref="J6:K6"/>
    <mergeCell ref="A57:J57"/>
    <mergeCell ref="A49:A52"/>
    <mergeCell ref="B49:G49"/>
    <mergeCell ref="B50:D50"/>
    <mergeCell ref="E50:G50"/>
    <mergeCell ref="A53:K53"/>
    <mergeCell ref="A56:J56"/>
    <mergeCell ref="B52:C52"/>
    <mergeCell ref="E52:F52"/>
    <mergeCell ref="H52:I52"/>
    <mergeCell ref="J51:K51"/>
    <mergeCell ref="J52:K52"/>
  </mergeCells>
  <conditionalFormatting sqref="C34:D37 G36:G37 I36:J38">
    <cfRule type="cellIs" dxfId="73" priority="2" stopIfTrue="1" operator="between">
      <formula>0.0001</formula>
      <formula>0.05</formula>
    </cfRule>
  </conditionalFormatting>
  <conditionalFormatting sqref="G34:J38 D34:E48">
    <cfRule type="cellIs" dxfId="72" priority="1" operator="between">
      <formula>0.00000001</formula>
      <formula>0.5</formula>
    </cfRule>
  </conditionalFormatting>
  <conditionalFormatting sqref="H31:K31 D32:K32 K34:L34 G35:K35 K36:K38 L36:L52 G39:G46 H39:K48 P41:Q49 S41:S49 C47:C48 O48:O49 R48:R49">
    <cfRule type="cellIs" dxfId="71" priority="4" operator="between">
      <formula>0.00000001</formula>
      <formula>0.5</formula>
    </cfRule>
  </conditionalFormatting>
  <conditionalFormatting sqref="I31:K32 C32:D32 F32:G32 K34:L34 G34:G35 I34:J35 K35:K38 L36:L52 G38:G46 C38:D48 I39:K48 O41:P49 S41:S49 R48:R49">
    <cfRule type="cellIs" dxfId="70" priority="5" stopIfTrue="1" operator="between">
      <formula>0.0001</formula>
      <formula>0.05</formula>
    </cfRule>
  </conditionalFormatting>
  <conditionalFormatting sqref="J25:K25 J27:K27 B28:K28 J29:K30">
    <cfRule type="cellIs" dxfId="69" priority="6" stopIfTrue="1" operator="between">
      <formula>0.001</formula>
      <formula>0.5</formula>
    </cfRule>
  </conditionalFormatting>
  <conditionalFormatting sqref="AC30">
    <cfRule type="cellIs" dxfId="68" priority="3" operator="equal">
      <formula>1</formula>
    </cfRule>
  </conditionalFormatting>
  <hyperlinks>
    <hyperlink ref="A64" r:id="rId1" xr:uid="{5DD63649-11EE-4AD7-861B-691CD456BAF0}"/>
    <hyperlink ref="A65" r:id="rId2" xr:uid="{1DB6F3EF-02FF-4143-A4C0-772806133D35}"/>
    <hyperlink ref="A69" r:id="rId3" xr:uid="{86116466-6C0D-40FD-9292-44435AC17BFF}"/>
    <hyperlink ref="A70" r:id="rId4" xr:uid="{8ACC0A4A-EDF8-4ECC-9C31-D9DDF50787F8}"/>
    <hyperlink ref="A75" r:id="rId5" xr:uid="{D8308752-5F5A-4EA4-B10C-5949423B529D}"/>
    <hyperlink ref="A76" r:id="rId6" xr:uid="{4C709241-3CB2-46D1-A7BC-9450A008D611}"/>
    <hyperlink ref="A77" r:id="rId7" xr:uid="{D9FFDC97-93E0-4D33-92E1-82E85C8D3211}"/>
    <hyperlink ref="A63" r:id="rId8" xr:uid="{9FF57E30-AA1E-44A5-AD8B-2858B4016CDA}"/>
    <hyperlink ref="A71" r:id="rId9" xr:uid="{BF32A22D-A746-48F6-BD6A-2F12B1F51EA6}"/>
    <hyperlink ref="A61" r:id="rId10" xr:uid="{82EDC342-F0B3-4E87-9D86-B2B4D7544C19}"/>
    <hyperlink ref="A62" r:id="rId11" xr:uid="{1674B387-FBE1-4771-85DE-9F069F8B3918}"/>
    <hyperlink ref="A66" r:id="rId12" xr:uid="{72155845-018C-4C9C-8214-E8FE0D283A11}"/>
    <hyperlink ref="A67" r:id="rId13" xr:uid="{11F3A4B0-C435-4F99-ADC9-542F456419E6}"/>
    <hyperlink ref="A60" r:id="rId14" xr:uid="{FEF05E5F-3BFB-4C8B-8078-5A5345ABC355}"/>
    <hyperlink ref="A68" r:id="rId15" xr:uid="{EBC67AE2-0867-49FF-8567-6606CB4CA0D6}"/>
    <hyperlink ref="B5" r:id="rId16" xr:uid="{2161BAA6-270C-4E00-9E0B-6341760ADEAB}"/>
    <hyperlink ref="C5" r:id="rId17" xr:uid="{98CA552D-8163-4B91-9A32-A9765114419F}"/>
    <hyperlink ref="D5" r:id="rId18" xr:uid="{F1D33BDB-B246-4E83-882F-E59C7637012D}"/>
    <hyperlink ref="E5" r:id="rId19" xr:uid="{EA71AA94-3B2D-412E-A80B-477F0DCE7A20}"/>
    <hyperlink ref="F5" r:id="rId20" xr:uid="{D09599DE-F781-43DD-940D-073108EEDF93}"/>
    <hyperlink ref="G5" r:id="rId21" xr:uid="{06D3A189-CD77-479A-9DC8-BD989AFC00EF}"/>
    <hyperlink ref="B51" r:id="rId22" xr:uid="{69B6E69B-20B3-4E6F-8B80-0E800F74616E}"/>
    <hyperlink ref="C51" r:id="rId23" xr:uid="{E4B2CF99-37C1-462D-A649-56B436827D8D}"/>
    <hyperlink ref="D51" r:id="rId24" xr:uid="{96F1316A-2736-4C3D-ADBC-2EF92557E1BF}"/>
    <hyperlink ref="E51" r:id="rId25" xr:uid="{9FE96CD7-5310-4F28-9F49-E6CEEF522E67}"/>
    <hyperlink ref="F51" r:id="rId26" xr:uid="{13A9B639-7566-40E7-B8C7-BB028D115C8A}"/>
    <hyperlink ref="G51" r:id="rId27" xr:uid="{3FF03864-EF6D-4BB9-A833-7A3C1CECF919}"/>
    <hyperlink ref="H5" r:id="rId28" xr:uid="{F6146E13-0DF1-4E27-B46E-BEB8CDA2CEC3}"/>
    <hyperlink ref="I5" r:id="rId29" xr:uid="{AD1746F4-29E7-4288-9FF7-E2C0F78F3828}"/>
    <hyperlink ref="J5" r:id="rId30" xr:uid="{8FD190D5-F8DC-48CA-90D6-25C0A9E520F3}"/>
    <hyperlink ref="H51" r:id="rId31" xr:uid="{26AE5741-F1CE-4C07-AA4D-C00F65F14940}"/>
    <hyperlink ref="I51" r:id="rId32" xr:uid="{01034A8E-8E3A-418A-A969-C4B137781BB0}"/>
    <hyperlink ref="J51" r:id="rId33" xr:uid="{16AA5071-4F84-450F-9121-E41E6ED7ACDB}"/>
    <hyperlink ref="A72" r:id="rId34" xr:uid="{B0CCF3FB-9EA7-4F9F-A5DC-C14133DD4575}"/>
    <hyperlink ref="A73" r:id="rId35" xr:uid="{499B9D56-EA03-4C81-A4B4-E3035C74E098}"/>
    <hyperlink ref="A74" r:id="rId36" xr:uid="{AE1C0928-DA6F-402B-BE67-F656EC575389}"/>
    <hyperlink ref="J51:K51" r:id="rId37" display="Personnel costs" xr:uid="{E5C5A7F8-D856-4B9C-A526-D6C8A50B3B6B}"/>
  </hyperlinks>
  <pageMargins left="0.7" right="0.7" top="0.75" bottom="0.75" header="0.3" footer="0.3"/>
  <pageSetup paperSize="9" orientation="portrait" r:id="rId38"/>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22A4-C911-462B-AFAD-089A4D795E1F}">
  <dimension ref="A1:AI71"/>
  <sheetViews>
    <sheetView showGridLines="0" workbookViewId="0"/>
  </sheetViews>
  <sheetFormatPr defaultColWidth="7.81640625" defaultRowHeight="10.5"/>
  <cols>
    <col min="1" max="1" width="17.26953125" style="718" customWidth="1"/>
    <col min="2" max="2" width="8.54296875" style="718" customWidth="1"/>
    <col min="3" max="3" width="8" style="718" customWidth="1"/>
    <col min="4" max="4" width="10.26953125" style="4224" customWidth="1"/>
    <col min="5" max="5" width="8.26953125" style="718" customWidth="1"/>
    <col min="6" max="6" width="8" style="718" customWidth="1"/>
    <col min="7" max="7" width="2.81640625" style="718" customWidth="1"/>
    <col min="8" max="8" width="8" style="718" customWidth="1"/>
    <col min="9" max="9" width="8.81640625" style="718" customWidth="1"/>
    <col min="10" max="10" width="2.7265625" style="718" customWidth="1"/>
    <col min="11" max="11" width="8.81640625" style="718" customWidth="1"/>
    <col min="12" max="12" width="3.1796875" style="718" customWidth="1"/>
    <col min="13" max="13" width="8.81640625" style="718" customWidth="1"/>
    <col min="14" max="14" width="3.7265625" style="718" customWidth="1"/>
    <col min="15" max="15" width="8" style="718" customWidth="1"/>
    <col min="16" max="16" width="3.81640625" style="718" customWidth="1"/>
    <col min="17" max="17" width="8.7265625" style="718" bestFit="1" customWidth="1"/>
    <col min="18" max="18" width="2" style="718" customWidth="1"/>
    <col min="19" max="19" width="7.7265625" style="718" customWidth="1"/>
    <col min="20" max="23" width="7.81640625" style="718"/>
    <col min="24" max="24" width="10.7265625" style="718" customWidth="1"/>
    <col min="25" max="25" width="7.81640625" style="718"/>
    <col min="26" max="27" width="8.54296875" style="718" customWidth="1"/>
    <col min="28" max="29" width="11" style="718" customWidth="1"/>
    <col min="30" max="35" width="2.26953125" style="718" customWidth="1"/>
    <col min="36" max="16384" width="7.81640625" style="718"/>
  </cols>
  <sheetData>
    <row r="1" spans="1:18" s="774" customFormat="1" ht="30" customHeight="1">
      <c r="A1" s="6228" t="s">
        <v>5167</v>
      </c>
      <c r="B1" s="6228"/>
      <c r="C1" s="6228"/>
      <c r="D1" s="6228"/>
      <c r="E1" s="6228"/>
      <c r="F1" s="6228"/>
      <c r="G1" s="6228"/>
      <c r="H1" s="6228"/>
      <c r="I1" s="6228"/>
      <c r="J1" s="6228"/>
      <c r="K1" s="6228"/>
      <c r="L1" s="6228"/>
      <c r="M1" s="6228"/>
      <c r="N1" s="6228"/>
      <c r="O1" s="6228"/>
      <c r="P1" s="4265"/>
    </row>
    <row r="2" spans="1:18" s="774" customFormat="1" ht="30" customHeight="1">
      <c r="A2" s="6229" t="s">
        <v>5166</v>
      </c>
      <c r="B2" s="6229"/>
      <c r="C2" s="6229"/>
      <c r="D2" s="6229"/>
      <c r="E2" s="6229"/>
      <c r="F2" s="6229"/>
      <c r="G2" s="6229"/>
      <c r="H2" s="6229"/>
      <c r="I2" s="6229"/>
      <c r="J2" s="6229"/>
      <c r="K2" s="6229"/>
      <c r="L2" s="6229"/>
      <c r="M2" s="6229"/>
      <c r="N2" s="6229"/>
      <c r="O2" s="6229"/>
      <c r="P2" s="4265"/>
    </row>
    <row r="3" spans="1:18" s="806" customFormat="1" ht="13.9" customHeight="1">
      <c r="A3" s="4264" t="s">
        <v>968</v>
      </c>
      <c r="B3" s="4262"/>
      <c r="C3" s="4262"/>
      <c r="D3" s="4263"/>
      <c r="E3" s="4262"/>
      <c r="F3" s="4262"/>
      <c r="G3" s="4262"/>
      <c r="H3" s="4262"/>
      <c r="I3" s="4262"/>
      <c r="J3" s="4262"/>
      <c r="K3" s="1199"/>
      <c r="L3" s="1199"/>
      <c r="M3" s="1199"/>
      <c r="N3" s="1199"/>
      <c r="O3" s="4261" t="s">
        <v>967</v>
      </c>
      <c r="P3" s="4261" t="s">
        <v>967</v>
      </c>
    </row>
    <row r="4" spans="1:18" ht="31.5" customHeight="1">
      <c r="A4" s="6230"/>
      <c r="B4" s="5641" t="s">
        <v>5127</v>
      </c>
      <c r="C4" s="5642"/>
      <c r="D4" s="5642"/>
      <c r="E4" s="5642"/>
      <c r="F4" s="5642"/>
      <c r="G4" s="5642"/>
      <c r="H4" s="5642"/>
      <c r="I4" s="5642"/>
      <c r="J4" s="5642"/>
      <c r="K4" s="5642"/>
      <c r="L4" s="5642"/>
      <c r="M4" s="5642"/>
      <c r="N4" s="5648"/>
      <c r="O4" s="6235" t="s">
        <v>5126</v>
      </c>
      <c r="P4" s="6235"/>
    </row>
    <row r="5" spans="1:18" ht="16.149999999999999" customHeight="1">
      <c r="A5" s="6231"/>
      <c r="B5" s="5257" t="s">
        <v>5165</v>
      </c>
      <c r="C5" s="5257" t="s">
        <v>5164</v>
      </c>
      <c r="D5" s="5257" t="s">
        <v>5163</v>
      </c>
      <c r="E5" s="6233" t="s">
        <v>5162</v>
      </c>
      <c r="F5" s="6233"/>
      <c r="G5" s="6233"/>
      <c r="H5" s="6233"/>
      <c r="I5" s="5034" t="s">
        <v>5161</v>
      </c>
      <c r="J5" s="5034"/>
      <c r="K5" s="5034"/>
      <c r="L5" s="5034"/>
      <c r="M5" s="5034"/>
      <c r="N5" s="5034"/>
      <c r="O5" s="5257" t="s">
        <v>5160</v>
      </c>
      <c r="P5" s="5257"/>
      <c r="Q5" s="4227"/>
      <c r="R5" s="4227"/>
    </row>
    <row r="6" spans="1:18" ht="12.65" customHeight="1">
      <c r="A6" s="6231"/>
      <c r="B6" s="5257"/>
      <c r="C6" s="5257"/>
      <c r="D6" s="5257"/>
      <c r="E6" s="6233" t="s">
        <v>5159</v>
      </c>
      <c r="F6" s="6233"/>
      <c r="G6" s="6233"/>
      <c r="H6" s="6234" t="s">
        <v>5158</v>
      </c>
      <c r="I6" s="6234" t="s">
        <v>91</v>
      </c>
      <c r="J6" s="6234"/>
      <c r="K6" s="5034" t="s">
        <v>5157</v>
      </c>
      <c r="L6" s="5034"/>
      <c r="M6" s="5034"/>
      <c r="N6" s="5034"/>
      <c r="O6" s="5257"/>
      <c r="P6" s="5257"/>
      <c r="Q6" s="4227"/>
      <c r="R6" s="4227"/>
    </row>
    <row r="7" spans="1:18" ht="25.5" customHeight="1">
      <c r="A7" s="6232"/>
      <c r="B7" s="5257"/>
      <c r="C7" s="5257"/>
      <c r="D7" s="5257"/>
      <c r="E7" s="821" t="s">
        <v>91</v>
      </c>
      <c r="F7" s="6234" t="s">
        <v>5156</v>
      </c>
      <c r="G7" s="6234"/>
      <c r="H7" s="6234"/>
      <c r="I7" s="6234"/>
      <c r="J7" s="6234"/>
      <c r="K7" s="5257" t="s">
        <v>91</v>
      </c>
      <c r="L7" s="5257"/>
      <c r="M7" s="5257" t="s">
        <v>5155</v>
      </c>
      <c r="N7" s="5257"/>
      <c r="O7" s="5257"/>
      <c r="P7" s="5257"/>
      <c r="Q7" s="4227"/>
      <c r="R7" s="4227"/>
    </row>
    <row r="8" spans="1:18" s="947" customFormat="1" ht="12" customHeight="1">
      <c r="A8" s="766" t="s">
        <v>212</v>
      </c>
      <c r="B8" s="4259"/>
      <c r="C8" s="4259"/>
      <c r="D8" s="4260"/>
      <c r="E8" s="6236"/>
      <c r="F8" s="6236"/>
      <c r="G8" s="4258"/>
      <c r="H8" s="4259"/>
      <c r="I8" s="6236"/>
      <c r="J8" s="6236"/>
      <c r="K8" s="6236"/>
      <c r="L8" s="6236"/>
      <c r="M8" s="6236"/>
      <c r="N8" s="4258"/>
      <c r="O8" s="4166"/>
      <c r="P8" s="742"/>
      <c r="Q8" s="742"/>
    </row>
    <row r="9" spans="1:18" s="947" customFormat="1" ht="12" customHeight="1">
      <c r="A9" s="766">
        <v>1990</v>
      </c>
      <c r="B9" s="2562" t="s">
        <v>218</v>
      </c>
      <c r="C9" s="2562" t="s">
        <v>218</v>
      </c>
      <c r="D9" s="4256" t="s">
        <v>218</v>
      </c>
      <c r="E9" s="2562" t="s">
        <v>218</v>
      </c>
      <c r="F9" s="2562" t="s">
        <v>218</v>
      </c>
      <c r="G9" s="2562"/>
      <c r="H9" s="2562" t="s">
        <v>218</v>
      </c>
      <c r="I9" s="2562" t="s">
        <v>218</v>
      </c>
      <c r="J9" s="2562"/>
      <c r="K9" s="2562" t="s">
        <v>218</v>
      </c>
      <c r="L9" s="2562"/>
      <c r="M9" s="2562" t="s">
        <v>218</v>
      </c>
      <c r="N9" s="2562"/>
      <c r="O9" s="2562">
        <v>1475928</v>
      </c>
      <c r="P9" s="2562"/>
      <c r="Q9" s="2882"/>
      <c r="R9" s="2882"/>
    </row>
    <row r="10" spans="1:18" s="947" customFormat="1" ht="12" customHeight="1">
      <c r="A10" s="766">
        <v>1991</v>
      </c>
      <c r="B10" s="2562" t="s">
        <v>218</v>
      </c>
      <c r="C10" s="2562" t="s">
        <v>218</v>
      </c>
      <c r="D10" s="4256" t="s">
        <v>218</v>
      </c>
      <c r="E10" s="2562" t="s">
        <v>218</v>
      </c>
      <c r="F10" s="2562" t="s">
        <v>218</v>
      </c>
      <c r="G10" s="2562"/>
      <c r="H10" s="2562" t="s">
        <v>218</v>
      </c>
      <c r="I10" s="2562" t="s">
        <v>218</v>
      </c>
      <c r="J10" s="2562"/>
      <c r="K10" s="2562" t="s">
        <v>218</v>
      </c>
      <c r="L10" s="2562"/>
      <c r="M10" s="2562" t="s">
        <v>218</v>
      </c>
      <c r="N10" s="2562"/>
      <c r="O10" s="2562">
        <v>1776214</v>
      </c>
      <c r="P10" s="2562"/>
      <c r="Q10" s="2882"/>
      <c r="R10" s="2882"/>
    </row>
    <row r="11" spans="1:18" s="947" customFormat="1" ht="12" customHeight="1">
      <c r="A11" s="766">
        <v>1992</v>
      </c>
      <c r="B11" s="2562" t="s">
        <v>218</v>
      </c>
      <c r="C11" s="2562" t="s">
        <v>218</v>
      </c>
      <c r="D11" s="4256" t="s">
        <v>218</v>
      </c>
      <c r="E11" s="2562" t="s">
        <v>218</v>
      </c>
      <c r="F11" s="2562" t="s">
        <v>218</v>
      </c>
      <c r="G11" s="2562"/>
      <c r="H11" s="2562" t="s">
        <v>218</v>
      </c>
      <c r="I11" s="2562" t="s">
        <v>218</v>
      </c>
      <c r="J11" s="2562"/>
      <c r="K11" s="2562" t="s">
        <v>218</v>
      </c>
      <c r="L11" s="2562"/>
      <c r="M11" s="2562" t="s">
        <v>218</v>
      </c>
      <c r="N11" s="2562"/>
      <c r="O11" s="2562">
        <v>2168045</v>
      </c>
      <c r="P11" s="2562"/>
      <c r="Q11" s="2882"/>
      <c r="R11" s="2882"/>
    </row>
    <row r="12" spans="1:18" s="947" customFormat="1" ht="12" customHeight="1">
      <c r="A12" s="766">
        <v>1993</v>
      </c>
      <c r="B12" s="2562" t="s">
        <v>218</v>
      </c>
      <c r="C12" s="2562">
        <v>11256477</v>
      </c>
      <c r="D12" s="4256">
        <v>476462</v>
      </c>
      <c r="E12" s="2562">
        <v>64850944</v>
      </c>
      <c r="F12" s="2562">
        <v>5260218</v>
      </c>
      <c r="G12" s="2562"/>
      <c r="H12" s="2562">
        <v>5837975</v>
      </c>
      <c r="I12" s="2562" t="s">
        <v>218</v>
      </c>
      <c r="J12" s="2562"/>
      <c r="K12" s="2562" t="s">
        <v>218</v>
      </c>
      <c r="L12" s="2562"/>
      <c r="M12" s="2562" t="s">
        <v>218</v>
      </c>
      <c r="N12" s="2562"/>
      <c r="O12" s="2562">
        <v>2662269</v>
      </c>
      <c r="P12" s="2562"/>
      <c r="Q12" s="2882"/>
      <c r="R12" s="2882"/>
    </row>
    <row r="13" spans="1:18" s="947" customFormat="1" ht="12" customHeight="1">
      <c r="A13" s="766">
        <v>1994</v>
      </c>
      <c r="B13" s="2562" t="s">
        <v>218</v>
      </c>
      <c r="C13" s="2562">
        <v>10708178</v>
      </c>
      <c r="D13" s="4256">
        <v>477908</v>
      </c>
      <c r="E13" s="2562">
        <v>70670928</v>
      </c>
      <c r="F13" s="2562">
        <v>803738</v>
      </c>
      <c r="G13" s="2562"/>
      <c r="H13" s="2562">
        <v>4687408</v>
      </c>
      <c r="I13" s="2562" t="s">
        <v>218</v>
      </c>
      <c r="J13" s="2562"/>
      <c r="K13" s="2562" t="s">
        <v>218</v>
      </c>
      <c r="L13" s="2562"/>
      <c r="M13" s="2562" t="s">
        <v>218</v>
      </c>
      <c r="N13" s="2562"/>
      <c r="O13" s="2562">
        <v>3177976</v>
      </c>
      <c r="P13" s="2562"/>
      <c r="Q13" s="2882"/>
      <c r="R13" s="2882"/>
    </row>
    <row r="14" spans="1:18" s="947" customFormat="1" ht="12" customHeight="1">
      <c r="A14" s="766">
        <v>1995</v>
      </c>
      <c r="B14" s="2562" t="s">
        <v>218</v>
      </c>
      <c r="C14" s="2562">
        <v>12424402</v>
      </c>
      <c r="D14" s="4256">
        <v>525244</v>
      </c>
      <c r="E14" s="2562">
        <v>82161206</v>
      </c>
      <c r="F14" s="2562">
        <v>5477429</v>
      </c>
      <c r="G14" s="2562"/>
      <c r="H14" s="2562">
        <v>8950190</v>
      </c>
      <c r="I14" s="2562" t="s">
        <v>218</v>
      </c>
      <c r="J14" s="2562"/>
      <c r="K14" s="2562" t="s">
        <v>218</v>
      </c>
      <c r="L14" s="2562"/>
      <c r="M14" s="2562" t="s">
        <v>218</v>
      </c>
      <c r="N14" s="2562"/>
      <c r="O14" s="2562">
        <v>3960191</v>
      </c>
      <c r="P14" s="2562"/>
      <c r="Q14" s="2882"/>
      <c r="R14" s="2882"/>
    </row>
    <row r="15" spans="1:18" s="947" customFormat="1" ht="12" customHeight="1">
      <c r="A15" s="766">
        <v>1996</v>
      </c>
      <c r="B15" s="2562" t="s">
        <v>218</v>
      </c>
      <c r="C15" s="2562">
        <v>12110793</v>
      </c>
      <c r="D15" s="4256">
        <v>585319</v>
      </c>
      <c r="E15" s="2562">
        <v>87733632</v>
      </c>
      <c r="F15" s="2562">
        <v>4750721</v>
      </c>
      <c r="G15" s="2562"/>
      <c r="H15" s="2562">
        <v>4729282</v>
      </c>
      <c r="I15" s="2562" t="s">
        <v>218</v>
      </c>
      <c r="J15" s="2562"/>
      <c r="K15" s="2562" t="s">
        <v>218</v>
      </c>
      <c r="L15" s="2562"/>
      <c r="M15" s="2562" t="s">
        <v>218</v>
      </c>
      <c r="N15" s="2562"/>
      <c r="O15" s="2562">
        <v>4581943</v>
      </c>
      <c r="P15" s="2562"/>
      <c r="Q15" s="2882"/>
      <c r="R15" s="2882"/>
    </row>
    <row r="16" spans="1:18" s="947" customFormat="1" ht="12" customHeight="1">
      <c r="A16" s="766">
        <v>1997</v>
      </c>
      <c r="B16" s="2562" t="s">
        <v>218</v>
      </c>
      <c r="C16" s="2562">
        <v>12046927</v>
      </c>
      <c r="D16" s="4256">
        <v>812826</v>
      </c>
      <c r="E16" s="2562">
        <v>95592886</v>
      </c>
      <c r="F16" s="2562">
        <v>3725736</v>
      </c>
      <c r="G16" s="2562"/>
      <c r="H16" s="2562">
        <v>3639120</v>
      </c>
      <c r="I16" s="2562" t="s">
        <v>218</v>
      </c>
      <c r="J16" s="2562"/>
      <c r="K16" s="2562" t="s">
        <v>218</v>
      </c>
      <c r="L16" s="2562"/>
      <c r="M16" s="2562" t="s">
        <v>218</v>
      </c>
      <c r="N16" s="2562"/>
      <c r="O16" s="2562">
        <v>4915050</v>
      </c>
      <c r="P16" s="2562"/>
      <c r="Q16" s="2882"/>
      <c r="R16" s="2882"/>
    </row>
    <row r="17" spans="1:35" s="947" customFormat="1" ht="12" customHeight="1">
      <c r="A17" s="766">
        <v>1998</v>
      </c>
      <c r="B17" s="2562" t="s">
        <v>218</v>
      </c>
      <c r="C17" s="2562">
        <v>12182849</v>
      </c>
      <c r="D17" s="4256">
        <v>1102448</v>
      </c>
      <c r="E17" s="2562">
        <v>101731123</v>
      </c>
      <c r="F17" s="2562">
        <v>3126006</v>
      </c>
      <c r="G17" s="2562"/>
      <c r="H17" s="2562">
        <v>3040852</v>
      </c>
      <c r="I17" s="2562" t="s">
        <v>218</v>
      </c>
      <c r="J17" s="2562"/>
      <c r="K17" s="2562" t="s">
        <v>218</v>
      </c>
      <c r="L17" s="2562"/>
      <c r="M17" s="2562" t="s">
        <v>218</v>
      </c>
      <c r="N17" s="2562"/>
      <c r="O17" s="2562">
        <v>5828578</v>
      </c>
      <c r="P17" s="2562"/>
      <c r="Q17" s="2882"/>
      <c r="R17" s="2882"/>
      <c r="T17" s="4257"/>
    </row>
    <row r="18" spans="1:35" s="947" customFormat="1" ht="12" customHeight="1">
      <c r="A18" s="766">
        <v>1999</v>
      </c>
      <c r="B18" s="2562">
        <v>7219332</v>
      </c>
      <c r="C18" s="2562">
        <v>11360587</v>
      </c>
      <c r="D18" s="4256">
        <v>1258390</v>
      </c>
      <c r="E18" s="2562">
        <v>113919395</v>
      </c>
      <c r="F18" s="2562">
        <v>11082715</v>
      </c>
      <c r="G18" s="2562"/>
      <c r="H18" s="2562">
        <v>2263367</v>
      </c>
      <c r="I18" s="2562">
        <v>180369214</v>
      </c>
      <c r="J18" s="2562"/>
      <c r="K18" s="2562">
        <v>118167772</v>
      </c>
      <c r="L18" s="2562"/>
      <c r="M18" s="2562">
        <v>41739730</v>
      </c>
      <c r="N18" s="2562"/>
      <c r="O18" s="2562">
        <v>6869504</v>
      </c>
      <c r="P18" s="2562"/>
      <c r="Q18" s="2882"/>
      <c r="R18" s="2882"/>
    </row>
    <row r="19" spans="1:35" s="947" customFormat="1" ht="12" customHeight="1">
      <c r="A19" s="766">
        <v>2000</v>
      </c>
      <c r="B19" s="2562">
        <v>9792530</v>
      </c>
      <c r="C19" s="2562">
        <v>14429562</v>
      </c>
      <c r="D19" s="4256">
        <v>1531502</v>
      </c>
      <c r="E19" s="2562">
        <v>122459072</v>
      </c>
      <c r="F19" s="2562">
        <v>10704447</v>
      </c>
      <c r="G19" s="2562"/>
      <c r="H19" s="2562">
        <v>2915451</v>
      </c>
      <c r="I19" s="2562">
        <v>189430594</v>
      </c>
      <c r="J19" s="2562"/>
      <c r="K19" s="2562">
        <v>142214023</v>
      </c>
      <c r="L19" s="2562"/>
      <c r="M19" s="2562">
        <v>49827656</v>
      </c>
      <c r="N19" s="2562"/>
      <c r="O19" s="2562">
        <v>7616343</v>
      </c>
      <c r="P19" s="2562"/>
      <c r="Q19" s="2882"/>
      <c r="R19" s="2882"/>
    </row>
    <row r="20" spans="1:35" s="947" customFormat="1" ht="12" customHeight="1">
      <c r="A20" s="766">
        <v>2001</v>
      </c>
      <c r="B20" s="2562">
        <v>11183652</v>
      </c>
      <c r="C20" s="2562">
        <v>16324498</v>
      </c>
      <c r="D20" s="4256">
        <v>1516076</v>
      </c>
      <c r="E20" s="2562">
        <v>129522758</v>
      </c>
      <c r="F20" s="2562">
        <v>11218982</v>
      </c>
      <c r="G20" s="2562"/>
      <c r="H20" s="2562">
        <v>3500530</v>
      </c>
      <c r="I20" s="2562">
        <v>209222200</v>
      </c>
      <c r="J20" s="2562"/>
      <c r="K20" s="2562">
        <v>162459390</v>
      </c>
      <c r="L20" s="2562"/>
      <c r="M20" s="2562">
        <v>56941971</v>
      </c>
      <c r="N20" s="2562"/>
      <c r="O20" s="2562">
        <v>8430665</v>
      </c>
      <c r="P20" s="2562"/>
      <c r="Q20" s="2882"/>
      <c r="R20" s="2882"/>
    </row>
    <row r="21" spans="1:35" s="947" customFormat="1" ht="12" customHeight="1">
      <c r="A21" s="766">
        <v>2002</v>
      </c>
      <c r="B21" s="2562">
        <v>8934660</v>
      </c>
      <c r="C21" s="2562">
        <v>14441209</v>
      </c>
      <c r="D21" s="4256">
        <v>1701961</v>
      </c>
      <c r="E21" s="2562">
        <v>128698661</v>
      </c>
      <c r="F21" s="2562">
        <v>9638570</v>
      </c>
      <c r="G21" s="2562"/>
      <c r="H21" s="2562">
        <v>2935033</v>
      </c>
      <c r="I21" s="2562">
        <v>220489100</v>
      </c>
      <c r="J21" s="2562"/>
      <c r="K21" s="2562">
        <v>175392672</v>
      </c>
      <c r="L21" s="2562"/>
      <c r="M21" s="2562">
        <v>64199509</v>
      </c>
      <c r="N21" s="2562"/>
      <c r="O21" s="2562">
        <v>8674189</v>
      </c>
      <c r="P21" s="2562"/>
      <c r="Q21" s="2882"/>
      <c r="R21" s="2882"/>
    </row>
    <row r="22" spans="1:35" s="752" customFormat="1" ht="12" customHeight="1">
      <c r="A22" s="766">
        <v>2003</v>
      </c>
      <c r="B22" s="4254">
        <v>8098373</v>
      </c>
      <c r="C22" s="4254">
        <v>13169315</v>
      </c>
      <c r="D22" s="4255">
        <v>1946108</v>
      </c>
      <c r="E22" s="4254">
        <v>131842961</v>
      </c>
      <c r="F22" s="4254">
        <v>8574419</v>
      </c>
      <c r="G22" s="4254"/>
      <c r="H22" s="4254">
        <v>2212290</v>
      </c>
      <c r="I22" s="4254">
        <v>230538020</v>
      </c>
      <c r="J22" s="4254"/>
      <c r="K22" s="4254">
        <v>178660946</v>
      </c>
      <c r="L22" s="4254"/>
      <c r="M22" s="4254">
        <v>64349940</v>
      </c>
      <c r="N22" s="4254"/>
      <c r="O22" s="4254">
        <v>9683185</v>
      </c>
      <c r="P22" s="2562"/>
      <c r="Q22" s="2882"/>
      <c r="R22" s="2882"/>
      <c r="S22" s="947"/>
      <c r="T22" s="947"/>
      <c r="U22" s="947"/>
      <c r="V22" s="947"/>
      <c r="W22" s="947"/>
      <c r="X22" s="947"/>
      <c r="Y22" s="947"/>
      <c r="Z22" s="947"/>
      <c r="AA22" s="947"/>
      <c r="AB22" s="947"/>
      <c r="AC22" s="947"/>
      <c r="AD22" s="947"/>
      <c r="AE22" s="947"/>
      <c r="AF22" s="947"/>
      <c r="AG22" s="947"/>
      <c r="AH22" s="947"/>
      <c r="AI22" s="947"/>
    </row>
    <row r="23" spans="1:35" s="752" customFormat="1" ht="12" customHeight="1">
      <c r="A23" s="837">
        <v>2004</v>
      </c>
      <c r="B23" s="4252">
        <v>8439106</v>
      </c>
      <c r="C23" s="4252">
        <v>13807670</v>
      </c>
      <c r="D23" s="4253">
        <v>2202598</v>
      </c>
      <c r="E23" s="4252">
        <v>139064517</v>
      </c>
      <c r="F23" s="4252">
        <v>7594675</v>
      </c>
      <c r="G23" s="4252"/>
      <c r="H23" s="4252">
        <v>1974497</v>
      </c>
      <c r="I23" s="4252">
        <v>248266467</v>
      </c>
      <c r="J23" s="4252"/>
      <c r="K23" s="4252">
        <v>186492665</v>
      </c>
      <c r="L23" s="4252"/>
      <c r="M23" s="4252">
        <v>69292737</v>
      </c>
      <c r="N23" s="4252"/>
      <c r="O23" s="4252">
        <v>10645749</v>
      </c>
      <c r="P23" s="2562"/>
      <c r="Q23" s="2882"/>
      <c r="R23" s="2882"/>
      <c r="S23" s="947"/>
      <c r="T23" s="947"/>
      <c r="U23" s="947"/>
      <c r="V23" s="947"/>
      <c r="W23" s="947"/>
      <c r="X23" s="947"/>
      <c r="Y23" s="947"/>
      <c r="Z23" s="947"/>
      <c r="AA23" s="947"/>
      <c r="AB23" s="947"/>
      <c r="AC23" s="947"/>
      <c r="AD23" s="947"/>
      <c r="AE23" s="947"/>
      <c r="AF23" s="947"/>
      <c r="AG23" s="947"/>
      <c r="AH23" s="947"/>
      <c r="AI23" s="947"/>
    </row>
    <row r="24" spans="1:35" s="752" customFormat="1" ht="12" customHeight="1">
      <c r="A24" s="837">
        <v>2005</v>
      </c>
      <c r="B24" s="4252">
        <v>9176780</v>
      </c>
      <c r="C24" s="4252">
        <v>14323478</v>
      </c>
      <c r="D24" s="4253">
        <v>2289162</v>
      </c>
      <c r="E24" s="4252">
        <v>146185469</v>
      </c>
      <c r="F24" s="4252">
        <v>5909070</v>
      </c>
      <c r="G24" s="4252"/>
      <c r="H24" s="4252">
        <v>2017174</v>
      </c>
      <c r="I24" s="4252">
        <v>241983235</v>
      </c>
      <c r="J24" s="4252"/>
      <c r="K24" s="4252">
        <v>202441259</v>
      </c>
      <c r="L24" s="4252"/>
      <c r="M24" s="4252">
        <v>77956625</v>
      </c>
      <c r="N24" s="4252"/>
      <c r="O24" s="4251">
        <v>13692644</v>
      </c>
      <c r="P24" s="2562"/>
      <c r="Q24" s="2882"/>
      <c r="R24" s="2882"/>
      <c r="S24" s="947"/>
      <c r="T24" s="947"/>
      <c r="U24" s="947"/>
      <c r="V24" s="947"/>
      <c r="W24" s="947"/>
      <c r="X24" s="947"/>
      <c r="Y24" s="947"/>
      <c r="Z24" s="947"/>
      <c r="AA24" s="947"/>
      <c r="AB24" s="947"/>
      <c r="AC24" s="947"/>
      <c r="AD24" s="947"/>
      <c r="AE24" s="947"/>
      <c r="AF24" s="947"/>
      <c r="AG24" s="947"/>
      <c r="AH24" s="947"/>
      <c r="AI24" s="947"/>
    </row>
    <row r="25" spans="1:35" s="752" customFormat="1" ht="12" customHeight="1">
      <c r="A25" s="837">
        <v>2006</v>
      </c>
      <c r="B25" s="4252">
        <v>11030840</v>
      </c>
      <c r="C25" s="4252">
        <v>17071198</v>
      </c>
      <c r="D25" s="4253">
        <v>2565430</v>
      </c>
      <c r="E25" s="4252">
        <v>146688431</v>
      </c>
      <c r="F25" s="4252">
        <v>5744910</v>
      </c>
      <c r="G25" s="4252"/>
      <c r="H25" s="4252">
        <v>2580994</v>
      </c>
      <c r="I25" s="4252">
        <v>291839394</v>
      </c>
      <c r="J25" s="4252"/>
      <c r="K25" s="4252">
        <v>227528405</v>
      </c>
      <c r="L25" s="4252"/>
      <c r="M25" s="4252">
        <v>83200183</v>
      </c>
      <c r="N25" s="4252"/>
      <c r="O25" s="4251">
        <v>13352169</v>
      </c>
      <c r="P25" s="2562"/>
      <c r="Q25" s="2882"/>
      <c r="R25" s="2882"/>
      <c r="S25" s="947"/>
      <c r="T25" s="947"/>
      <c r="U25" s="947"/>
      <c r="V25" s="947"/>
      <c r="W25" s="947"/>
      <c r="X25" s="947"/>
      <c r="Y25" s="947"/>
      <c r="Z25" s="947"/>
      <c r="AA25" s="947"/>
      <c r="AB25" s="947"/>
      <c r="AC25" s="947"/>
      <c r="AD25" s="947"/>
      <c r="AE25" s="947"/>
      <c r="AF25" s="947"/>
      <c r="AG25" s="947"/>
      <c r="AH25" s="947"/>
      <c r="AI25" s="947"/>
    </row>
    <row r="26" spans="1:35" s="752" customFormat="1" ht="12" customHeight="1">
      <c r="A26" s="837">
        <v>2007</v>
      </c>
      <c r="B26" s="4252">
        <v>16275500</v>
      </c>
      <c r="C26" s="4252">
        <v>23700740</v>
      </c>
      <c r="D26" s="4253">
        <v>2977164</v>
      </c>
      <c r="E26" s="4252">
        <v>160015392</v>
      </c>
      <c r="F26" s="4252">
        <v>5533515</v>
      </c>
      <c r="G26" s="4252"/>
      <c r="H26" s="4252">
        <v>3533564</v>
      </c>
      <c r="I26" s="4252">
        <v>327688427</v>
      </c>
      <c r="J26" s="4252"/>
      <c r="K26" s="4252">
        <v>258397699</v>
      </c>
      <c r="L26" s="4252"/>
      <c r="M26" s="4252">
        <v>96118841</v>
      </c>
      <c r="N26" s="4252"/>
      <c r="O26" s="4251">
        <v>14090187</v>
      </c>
      <c r="P26" s="2562"/>
      <c r="Q26" s="2882"/>
      <c r="R26" s="2882"/>
      <c r="S26" s="947"/>
      <c r="T26" s="947"/>
      <c r="U26" s="947"/>
      <c r="V26" s="947"/>
      <c r="W26" s="947"/>
      <c r="X26" s="947"/>
      <c r="Y26" s="947"/>
      <c r="Z26" s="947"/>
      <c r="AA26" s="947"/>
      <c r="AB26" s="947"/>
      <c r="AC26" s="947"/>
      <c r="AD26" s="947"/>
      <c r="AE26" s="947"/>
      <c r="AF26" s="947"/>
      <c r="AG26" s="947"/>
      <c r="AH26" s="947"/>
      <c r="AI26" s="947"/>
    </row>
    <row r="27" spans="1:35" s="752" customFormat="1" ht="12" customHeight="1">
      <c r="A27" s="837">
        <v>2008</v>
      </c>
      <c r="B27" s="4248">
        <v>20817399</v>
      </c>
      <c r="C27" s="4248">
        <v>28620694</v>
      </c>
      <c r="D27" s="4249">
        <v>3021797</v>
      </c>
      <c r="E27" s="4248">
        <v>177490916</v>
      </c>
      <c r="F27" s="4248">
        <v>5971589</v>
      </c>
      <c r="G27" s="4248"/>
      <c r="H27" s="4248">
        <v>5202658</v>
      </c>
      <c r="I27" s="4248">
        <v>352584524</v>
      </c>
      <c r="J27" s="4248"/>
      <c r="K27" s="4248">
        <v>290485188</v>
      </c>
      <c r="L27" s="4248"/>
      <c r="M27" s="4248">
        <v>102632524</v>
      </c>
      <c r="N27" s="4248"/>
      <c r="O27" s="4250">
        <v>9191215</v>
      </c>
      <c r="P27" s="2562"/>
      <c r="Q27" s="2882"/>
      <c r="R27" s="2882"/>
      <c r="S27" s="947"/>
      <c r="T27" s="947"/>
      <c r="U27" s="947"/>
      <c r="V27" s="947"/>
      <c r="W27" s="947"/>
      <c r="X27" s="947"/>
      <c r="Y27" s="947"/>
      <c r="Z27" s="947"/>
      <c r="AA27" s="947"/>
      <c r="AB27" s="947"/>
      <c r="AC27" s="947"/>
      <c r="AD27" s="947"/>
      <c r="AE27" s="947"/>
      <c r="AF27" s="947"/>
      <c r="AG27" s="947"/>
      <c r="AH27" s="947"/>
      <c r="AI27" s="947"/>
    </row>
    <row r="28" spans="1:35" s="752" customFormat="1" ht="12" customHeight="1">
      <c r="A28" s="837">
        <v>2009</v>
      </c>
      <c r="B28" s="4236">
        <v>13792036</v>
      </c>
      <c r="C28" s="4236">
        <v>19849764</v>
      </c>
      <c r="D28" s="4238">
        <v>3166030</v>
      </c>
      <c r="E28" s="4236">
        <v>176219057</v>
      </c>
      <c r="F28" s="4236">
        <v>6417129</v>
      </c>
      <c r="G28" s="4236"/>
      <c r="H28" s="4236">
        <v>3393241</v>
      </c>
      <c r="I28" s="4236">
        <v>364963637</v>
      </c>
      <c r="J28" s="4236"/>
      <c r="K28" s="4236">
        <v>294913692</v>
      </c>
      <c r="L28" s="4236"/>
      <c r="M28" s="4236">
        <v>105765421</v>
      </c>
      <c r="N28" s="4236"/>
      <c r="O28" s="4247">
        <v>8705384</v>
      </c>
      <c r="P28" s="2562"/>
      <c r="Q28" s="2882"/>
      <c r="R28" s="2882"/>
      <c r="S28" s="947"/>
      <c r="T28" s="947"/>
      <c r="U28" s="947"/>
      <c r="V28" s="947"/>
      <c r="W28" s="947"/>
      <c r="X28" s="947"/>
      <c r="Y28" s="947"/>
      <c r="Z28" s="947"/>
      <c r="AA28" s="947"/>
      <c r="AB28" s="947"/>
      <c r="AC28" s="947"/>
      <c r="AD28" s="947"/>
      <c r="AE28" s="947"/>
      <c r="AF28" s="947"/>
      <c r="AG28" s="947"/>
      <c r="AH28" s="947"/>
      <c r="AI28" s="947"/>
    </row>
    <row r="29" spans="1:35" s="752" customFormat="1" ht="12" customHeight="1">
      <c r="A29" s="837">
        <v>2010</v>
      </c>
      <c r="B29" s="4236">
        <v>11207690</v>
      </c>
      <c r="C29" s="4236">
        <v>16425224</v>
      </c>
      <c r="D29" s="4238">
        <v>3360690</v>
      </c>
      <c r="E29" s="4236">
        <v>186487894</v>
      </c>
      <c r="F29" s="4236">
        <v>6610231</v>
      </c>
      <c r="G29" s="4236"/>
      <c r="H29" s="4236">
        <v>2233516</v>
      </c>
      <c r="I29" s="4236">
        <v>353831253</v>
      </c>
      <c r="J29" s="4236"/>
      <c r="K29" s="4236">
        <v>296828983</v>
      </c>
      <c r="L29" s="4236"/>
      <c r="M29" s="4236">
        <v>103233183</v>
      </c>
      <c r="N29" s="4236"/>
      <c r="O29" s="4247">
        <v>9819499</v>
      </c>
      <c r="P29" s="2562"/>
      <c r="Q29" s="2882"/>
      <c r="R29" s="2882"/>
      <c r="S29" s="947"/>
      <c r="T29" s="947"/>
      <c r="U29" s="947"/>
      <c r="V29" s="947"/>
      <c r="W29" s="947"/>
      <c r="X29" s="947"/>
      <c r="Y29" s="947"/>
      <c r="Z29" s="947"/>
      <c r="AA29" s="947"/>
      <c r="AB29" s="947"/>
      <c r="AC29" s="947"/>
      <c r="AD29" s="947"/>
      <c r="AE29" s="947"/>
      <c r="AF29" s="947"/>
      <c r="AG29" s="947"/>
      <c r="AH29" s="947"/>
      <c r="AI29" s="947"/>
    </row>
    <row r="30" spans="1:35" s="752" customFormat="1" ht="12" customHeight="1">
      <c r="A30" s="837">
        <v>2011</v>
      </c>
      <c r="B30" s="4248">
        <v>14699027</v>
      </c>
      <c r="C30" s="4248">
        <v>19773735</v>
      </c>
      <c r="D30" s="4249">
        <v>3343059</v>
      </c>
      <c r="E30" s="4248">
        <v>197407115</v>
      </c>
      <c r="F30" s="4248">
        <v>6384116</v>
      </c>
      <c r="G30" s="4248"/>
      <c r="H30" s="4248">
        <v>4329583</v>
      </c>
      <c r="I30" s="4248">
        <v>347893996</v>
      </c>
      <c r="J30" s="4248"/>
      <c r="K30" s="4248">
        <v>292089679</v>
      </c>
      <c r="L30" s="4248"/>
      <c r="M30" s="4248">
        <v>103485514</v>
      </c>
      <c r="N30" s="4248"/>
      <c r="O30" s="4247">
        <v>7309269</v>
      </c>
      <c r="P30" s="2562"/>
      <c r="Q30" s="2882"/>
      <c r="R30" s="2882"/>
      <c r="S30" s="947"/>
      <c r="T30" s="947"/>
      <c r="U30" s="947"/>
      <c r="V30" s="947"/>
      <c r="W30" s="947"/>
      <c r="X30" s="947"/>
      <c r="Y30" s="947"/>
      <c r="Z30" s="947"/>
      <c r="AA30" s="947"/>
      <c r="AB30" s="947"/>
      <c r="AC30" s="947"/>
      <c r="AD30" s="947"/>
      <c r="AE30" s="947"/>
      <c r="AF30" s="947"/>
      <c r="AG30" s="947"/>
      <c r="AH30" s="947"/>
      <c r="AI30" s="947"/>
    </row>
    <row r="31" spans="1:35" s="752" customFormat="1" ht="12" customHeight="1">
      <c r="A31" s="837">
        <v>2012</v>
      </c>
      <c r="B31" s="4236">
        <v>14449820</v>
      </c>
      <c r="C31" s="4236">
        <v>19204290</v>
      </c>
      <c r="D31" s="4238">
        <v>3420246</v>
      </c>
      <c r="E31" s="4236">
        <v>186567805</v>
      </c>
      <c r="F31" s="4236">
        <v>6000103</v>
      </c>
      <c r="G31" s="4236"/>
      <c r="H31" s="4236">
        <v>4778476</v>
      </c>
      <c r="I31" s="4236">
        <v>332114419</v>
      </c>
      <c r="J31" s="4236"/>
      <c r="K31" s="4236">
        <v>268753861</v>
      </c>
      <c r="L31" s="4236"/>
      <c r="M31" s="4236">
        <v>97794059</v>
      </c>
      <c r="N31" s="4236"/>
      <c r="O31" s="1289">
        <v>6646138</v>
      </c>
      <c r="P31" s="2562"/>
      <c r="Q31" s="2882"/>
      <c r="R31" s="2882"/>
      <c r="S31" s="947"/>
      <c r="T31" s="947"/>
      <c r="U31" s="947"/>
      <c r="V31" s="947"/>
      <c r="W31" s="947"/>
      <c r="X31" s="947"/>
      <c r="Y31" s="947"/>
      <c r="Z31" s="947"/>
      <c r="AA31" s="947"/>
      <c r="AB31" s="947"/>
      <c r="AC31" s="947"/>
      <c r="AD31" s="947"/>
      <c r="AE31" s="947"/>
      <c r="AF31" s="947"/>
      <c r="AG31" s="947"/>
      <c r="AH31" s="947"/>
      <c r="AI31" s="947"/>
    </row>
    <row r="32" spans="1:35" s="752" customFormat="1" ht="12" customHeight="1">
      <c r="A32" s="837">
        <v>2013</v>
      </c>
      <c r="B32" s="4236">
        <v>10277043</v>
      </c>
      <c r="C32" s="4236">
        <v>13424711</v>
      </c>
      <c r="D32" s="4238">
        <v>3254598</v>
      </c>
      <c r="E32" s="4236">
        <v>194794581</v>
      </c>
      <c r="F32" s="4236">
        <v>6106781</v>
      </c>
      <c r="G32" s="4236"/>
      <c r="H32" s="4236">
        <v>3782820</v>
      </c>
      <c r="I32" s="4236">
        <v>295537767</v>
      </c>
      <c r="J32" s="4236"/>
      <c r="K32" s="4236">
        <v>257872000</v>
      </c>
      <c r="L32" s="4236"/>
      <c r="M32" s="4236">
        <v>94366067</v>
      </c>
      <c r="N32" s="4236"/>
      <c r="O32" s="1289">
        <v>7685662</v>
      </c>
      <c r="P32" s="4246" t="s">
        <v>690</v>
      </c>
      <c r="Q32" s="2882"/>
      <c r="R32" s="2882"/>
      <c r="S32" s="947"/>
      <c r="T32" s="947"/>
      <c r="U32" s="947"/>
      <c r="V32" s="947"/>
      <c r="W32" s="947"/>
      <c r="X32" s="947"/>
      <c r="Y32" s="947"/>
      <c r="Z32" s="947"/>
      <c r="AA32" s="947"/>
      <c r="AB32" s="947"/>
      <c r="AC32" s="947"/>
      <c r="AD32" s="947"/>
      <c r="AE32" s="947"/>
      <c r="AF32" s="947"/>
      <c r="AG32" s="947"/>
      <c r="AH32" s="947"/>
      <c r="AI32" s="4216"/>
    </row>
    <row r="33" spans="1:35" s="752" customFormat="1" ht="12" customHeight="1">
      <c r="A33" s="837">
        <v>2014</v>
      </c>
      <c r="B33" s="4236">
        <v>7347966</v>
      </c>
      <c r="C33" s="4236">
        <v>10870011</v>
      </c>
      <c r="D33" s="4238">
        <v>2971157</v>
      </c>
      <c r="E33" s="4236">
        <v>202951420</v>
      </c>
      <c r="F33" s="4236">
        <v>6310560</v>
      </c>
      <c r="G33" s="4236"/>
      <c r="H33" s="4236">
        <v>2838372</v>
      </c>
      <c r="I33" s="4236">
        <v>272421433</v>
      </c>
      <c r="J33" s="4236"/>
      <c r="K33" s="4236">
        <v>245278599</v>
      </c>
      <c r="L33" s="4236"/>
      <c r="M33" s="4236">
        <v>86430944</v>
      </c>
      <c r="N33" s="4236"/>
      <c r="O33" s="4236">
        <v>8911347</v>
      </c>
      <c r="P33" s="2562"/>
      <c r="Q33" s="2882"/>
      <c r="R33" s="2882"/>
      <c r="S33" s="947"/>
      <c r="T33" s="947"/>
      <c r="U33" s="947"/>
      <c r="V33" s="947"/>
      <c r="W33" s="947"/>
      <c r="X33" s="947"/>
      <c r="Y33" s="947"/>
      <c r="Z33" s="947"/>
      <c r="AA33" s="947"/>
      <c r="AB33" s="947"/>
      <c r="AC33" s="947"/>
      <c r="AD33" s="947"/>
      <c r="AE33" s="947"/>
      <c r="AF33" s="947"/>
      <c r="AG33" s="947"/>
      <c r="AH33" s="947"/>
      <c r="AI33" s="947"/>
    </row>
    <row r="34" spans="1:35" s="752" customFormat="1" ht="12" customHeight="1">
      <c r="A34" s="837">
        <v>2015</v>
      </c>
      <c r="B34" s="4236">
        <v>5089733</v>
      </c>
      <c r="C34" s="4236">
        <v>8955767</v>
      </c>
      <c r="D34" s="4238">
        <v>2735119</v>
      </c>
      <c r="E34" s="4236">
        <v>199705668</v>
      </c>
      <c r="F34" s="4236">
        <v>7367052</v>
      </c>
      <c r="G34" s="4236"/>
      <c r="H34" s="4236">
        <v>2042640</v>
      </c>
      <c r="I34" s="4236">
        <v>265434559</v>
      </c>
      <c r="J34" s="4236"/>
      <c r="K34" s="4236">
        <v>240667825</v>
      </c>
      <c r="L34" s="4236"/>
      <c r="M34" s="4236">
        <v>84282587</v>
      </c>
      <c r="N34" s="4236"/>
      <c r="O34" s="4236">
        <v>8133271</v>
      </c>
      <c r="P34" s="947"/>
      <c r="Q34" s="947"/>
      <c r="R34" s="947"/>
      <c r="S34" s="947"/>
      <c r="T34" s="947"/>
      <c r="U34" s="947"/>
      <c r="V34" s="947"/>
      <c r="W34" s="947"/>
      <c r="X34" s="947"/>
      <c r="Y34" s="947"/>
      <c r="Z34" s="947"/>
      <c r="AA34" s="947"/>
      <c r="AB34" s="947"/>
      <c r="AC34" s="947"/>
      <c r="AD34" s="947"/>
      <c r="AE34" s="947"/>
      <c r="AF34" s="947"/>
      <c r="AG34" s="947"/>
      <c r="AH34" s="947"/>
      <c r="AI34" s="947"/>
    </row>
    <row r="35" spans="1:35" s="752" customFormat="1" ht="12" customHeight="1">
      <c r="A35" s="837">
        <v>2016</v>
      </c>
      <c r="B35" s="4208">
        <v>3736945</v>
      </c>
      <c r="C35" s="4208">
        <v>7739619</v>
      </c>
      <c r="D35" s="4211">
        <v>2634806</v>
      </c>
      <c r="E35" s="4206">
        <v>206822994</v>
      </c>
      <c r="F35" s="4206">
        <v>6308436</v>
      </c>
      <c r="G35" s="4206"/>
      <c r="H35" s="4206">
        <v>1159464</v>
      </c>
      <c r="I35" s="4204">
        <v>255429196</v>
      </c>
      <c r="J35" s="4204"/>
      <c r="K35" s="4204">
        <v>232963041</v>
      </c>
      <c r="L35" s="4204"/>
      <c r="M35" s="4204">
        <v>85247138</v>
      </c>
      <c r="N35" s="4204"/>
      <c r="O35" s="4201">
        <v>7423439</v>
      </c>
      <c r="P35" s="4236"/>
      <c r="U35" s="4208"/>
      <c r="V35" s="4208"/>
      <c r="W35" s="4211"/>
      <c r="X35" s="4206"/>
      <c r="Y35" s="4206"/>
      <c r="Z35" s="4206"/>
      <c r="AA35" s="4204"/>
      <c r="AB35" s="4204"/>
      <c r="AC35" s="4204"/>
    </row>
    <row r="36" spans="1:35" s="752" customFormat="1" ht="12" customHeight="1">
      <c r="A36" s="837">
        <v>2017</v>
      </c>
      <c r="B36" s="4208">
        <v>2459450</v>
      </c>
      <c r="C36" s="4245">
        <v>6757649</v>
      </c>
      <c r="D36" s="4208">
        <v>2772648</v>
      </c>
      <c r="E36" s="4244">
        <v>212107424</v>
      </c>
      <c r="F36" s="4244">
        <v>6175060</v>
      </c>
      <c r="G36" s="4244"/>
      <c r="H36" s="4244">
        <v>652498</v>
      </c>
      <c r="I36" s="4243">
        <v>247311523</v>
      </c>
      <c r="J36" s="4243"/>
      <c r="K36" s="4243">
        <v>228106229</v>
      </c>
      <c r="L36" s="4243"/>
      <c r="M36" s="4243">
        <v>82294529</v>
      </c>
      <c r="N36" s="4243"/>
      <c r="O36" s="4242">
        <v>7966161</v>
      </c>
      <c r="P36" s="4236"/>
      <c r="U36" s="4208"/>
      <c r="V36" s="4208"/>
      <c r="W36" s="4211"/>
      <c r="X36" s="4206"/>
      <c r="Y36" s="4206"/>
      <c r="Z36" s="4206"/>
      <c r="AA36" s="4204"/>
      <c r="AB36" s="4204"/>
      <c r="AC36" s="4204"/>
    </row>
    <row r="37" spans="1:35" s="752" customFormat="1" ht="12" customHeight="1">
      <c r="A37" s="837">
        <v>2018</v>
      </c>
      <c r="B37" s="4212">
        <v>2194016</v>
      </c>
      <c r="C37" s="4212">
        <v>6969581</v>
      </c>
      <c r="D37" s="4241">
        <v>2935282</v>
      </c>
      <c r="E37" s="4211">
        <v>222992596</v>
      </c>
      <c r="F37" s="4211">
        <v>6242470</v>
      </c>
      <c r="G37" s="4211" t="s">
        <v>690</v>
      </c>
      <c r="H37" s="4211">
        <v>532054</v>
      </c>
      <c r="I37" s="4239">
        <v>256664623</v>
      </c>
      <c r="J37" s="4239"/>
      <c r="K37" s="4239">
        <v>235624714</v>
      </c>
      <c r="L37" s="4239"/>
      <c r="M37" s="4239">
        <v>84757525</v>
      </c>
      <c r="N37" s="4239"/>
      <c r="O37" s="4238">
        <v>8796874</v>
      </c>
      <c r="P37" s="4236"/>
      <c r="U37" s="4208"/>
      <c r="V37" s="4208"/>
      <c r="W37" s="4211"/>
      <c r="X37" s="4206"/>
      <c r="Y37" s="4206"/>
      <c r="Z37" s="4206"/>
      <c r="AA37" s="4204"/>
      <c r="AB37" s="4204"/>
      <c r="AC37" s="4204"/>
    </row>
    <row r="38" spans="1:35" s="752" customFormat="1" ht="12" customHeight="1">
      <c r="A38" s="837">
        <v>2019</v>
      </c>
      <c r="B38" s="4212">
        <v>1854813</v>
      </c>
      <c r="C38" s="4212">
        <v>6686248</v>
      </c>
      <c r="D38" s="4241">
        <v>3019375</v>
      </c>
      <c r="E38" s="4211">
        <v>230608600</v>
      </c>
      <c r="F38" s="4211">
        <v>6161376</v>
      </c>
      <c r="G38" s="4240"/>
      <c r="H38" s="4211">
        <v>355901</v>
      </c>
      <c r="I38" s="4239">
        <v>244677233</v>
      </c>
      <c r="J38" s="4239"/>
      <c r="K38" s="4239">
        <v>223733408</v>
      </c>
      <c r="L38" s="4239"/>
      <c r="M38" s="4239">
        <v>84950795</v>
      </c>
      <c r="N38" s="4239"/>
      <c r="O38" s="4238">
        <v>9773301</v>
      </c>
      <c r="P38" s="4236"/>
      <c r="U38" s="4208"/>
      <c r="V38" s="4208"/>
      <c r="W38" s="4211"/>
      <c r="X38" s="4206"/>
      <c r="Y38" s="4206"/>
      <c r="Z38" s="4206"/>
      <c r="AA38" s="4204"/>
      <c r="AB38" s="4204"/>
      <c r="AC38" s="4204"/>
    </row>
    <row r="39" spans="1:35" s="752" customFormat="1" ht="12" customHeight="1">
      <c r="A39" s="837">
        <v>2020</v>
      </c>
      <c r="B39" s="4212">
        <v>1368206</v>
      </c>
      <c r="C39" s="4212">
        <v>6087807</v>
      </c>
      <c r="D39" s="4241">
        <v>2913133</v>
      </c>
      <c r="E39" s="4211">
        <v>245542157</v>
      </c>
      <c r="F39" s="4211">
        <v>6164066</v>
      </c>
      <c r="G39" s="4240"/>
      <c r="H39" s="4211">
        <v>224747</v>
      </c>
      <c r="I39" s="4239">
        <v>239373952</v>
      </c>
      <c r="J39" s="4239" t="s">
        <v>690</v>
      </c>
      <c r="K39" s="4239">
        <v>221304817</v>
      </c>
      <c r="L39" s="4239" t="s">
        <v>690</v>
      </c>
      <c r="M39" s="4239">
        <v>85936765</v>
      </c>
      <c r="N39" s="4239" t="s">
        <v>690</v>
      </c>
      <c r="O39" s="4238">
        <v>8013048</v>
      </c>
      <c r="P39" s="4236"/>
      <c r="U39" s="4208"/>
      <c r="V39" s="4208"/>
      <c r="W39" s="4211"/>
      <c r="X39" s="4206"/>
      <c r="Y39" s="4206"/>
      <c r="Z39" s="4206"/>
      <c r="AA39" s="4204"/>
      <c r="AB39" s="4204"/>
      <c r="AC39" s="4204"/>
    </row>
    <row r="40" spans="1:35" s="752" customFormat="1" ht="12" customHeight="1">
      <c r="A40" s="4237">
        <v>2021</v>
      </c>
      <c r="B40" s="4208"/>
      <c r="C40" s="4208"/>
      <c r="D40" s="4187"/>
      <c r="E40" s="4206"/>
      <c r="F40" s="4206"/>
      <c r="G40" s="4206"/>
      <c r="H40" s="4206"/>
      <c r="I40" s="4204"/>
      <c r="J40" s="4204"/>
      <c r="K40" s="4204"/>
      <c r="L40" s="4204"/>
      <c r="M40" s="4204"/>
      <c r="N40" s="4204"/>
      <c r="O40" s="4236"/>
      <c r="P40" s="4236"/>
      <c r="Q40" s="742"/>
      <c r="R40" s="742"/>
      <c r="S40" s="742"/>
      <c r="U40" s="4187"/>
      <c r="V40" s="4187"/>
      <c r="W40" s="4194"/>
      <c r="X40" s="4186"/>
      <c r="Y40" s="4186"/>
      <c r="Z40" s="4186"/>
      <c r="AA40" s="4183"/>
      <c r="AB40" s="4183"/>
      <c r="AC40" s="4183"/>
    </row>
    <row r="41" spans="1:35" s="742" customFormat="1" ht="12.75" customHeight="1">
      <c r="A41" s="4134" t="s">
        <v>212</v>
      </c>
      <c r="B41" s="4195">
        <v>1137221</v>
      </c>
      <c r="C41" s="4195">
        <v>5639224</v>
      </c>
      <c r="D41" s="4200">
        <v>3139287</v>
      </c>
      <c r="E41" s="4194">
        <v>267425320</v>
      </c>
      <c r="F41" s="4194">
        <v>6167685</v>
      </c>
      <c r="G41" s="4234"/>
      <c r="H41" s="4194">
        <v>173738</v>
      </c>
      <c r="I41" s="4233">
        <v>245972182</v>
      </c>
      <c r="J41" s="4233"/>
      <c r="K41" s="4233">
        <v>229235312</v>
      </c>
      <c r="L41" s="4233"/>
      <c r="M41" s="4233">
        <v>87823909</v>
      </c>
      <c r="N41" s="4233"/>
      <c r="O41" s="4232">
        <v>8387717</v>
      </c>
      <c r="P41" s="4235"/>
      <c r="Q41" s="4231"/>
      <c r="R41" s="4231"/>
      <c r="S41" s="4230"/>
      <c r="U41" s="4187"/>
      <c r="V41" s="4187"/>
      <c r="W41" s="4194"/>
      <c r="X41" s="4186"/>
      <c r="Y41" s="4186"/>
      <c r="Z41" s="4186"/>
      <c r="AA41" s="4183"/>
      <c r="AB41" s="4183"/>
      <c r="AC41" s="4183"/>
    </row>
    <row r="42" spans="1:35" s="742" customFormat="1" ht="12.75" customHeight="1">
      <c r="A42" s="4132" t="s">
        <v>460</v>
      </c>
      <c r="B42" s="4195">
        <v>1125789</v>
      </c>
      <c r="C42" s="4195">
        <v>5536284</v>
      </c>
      <c r="D42" s="4199">
        <v>3080773</v>
      </c>
      <c r="E42" s="4194">
        <v>257680431</v>
      </c>
      <c r="F42" s="4194">
        <v>5838227</v>
      </c>
      <c r="G42" s="4234"/>
      <c r="H42" s="4194">
        <v>168116</v>
      </c>
      <c r="I42" s="4233">
        <v>238714432</v>
      </c>
      <c r="J42" s="4233"/>
      <c r="K42" s="4233">
        <v>222340416</v>
      </c>
      <c r="L42" s="4233"/>
      <c r="M42" s="4233">
        <v>84171325</v>
      </c>
      <c r="N42" s="4233"/>
      <c r="O42" s="4232">
        <v>8293151</v>
      </c>
      <c r="P42" s="4190"/>
      <c r="Q42" s="4231"/>
      <c r="R42" s="4231"/>
      <c r="S42" s="4230"/>
      <c r="U42" s="4187"/>
      <c r="V42" s="4187"/>
      <c r="W42" s="4194"/>
      <c r="X42" s="4186"/>
      <c r="Y42" s="4186"/>
      <c r="Z42" s="4186"/>
      <c r="AA42" s="4183"/>
      <c r="AB42" s="4183"/>
      <c r="AC42" s="4183"/>
    </row>
    <row r="43" spans="1:35" s="742" customFormat="1" ht="12.75" customHeight="1">
      <c r="A43" s="4133" t="s">
        <v>459</v>
      </c>
      <c r="B43" s="4195">
        <v>102821</v>
      </c>
      <c r="C43" s="4195">
        <v>896825</v>
      </c>
      <c r="D43" s="4199">
        <v>531970</v>
      </c>
      <c r="E43" s="4194">
        <v>71290415</v>
      </c>
      <c r="F43" s="4194">
        <v>2303560</v>
      </c>
      <c r="G43" s="4234"/>
      <c r="H43" s="4194">
        <v>36884</v>
      </c>
      <c r="I43" s="4233">
        <v>62606638</v>
      </c>
      <c r="J43" s="4233"/>
      <c r="K43" s="4233">
        <v>59480573</v>
      </c>
      <c r="L43" s="4233"/>
      <c r="M43" s="4233">
        <v>24287753</v>
      </c>
      <c r="N43" s="4233"/>
      <c r="O43" s="4232">
        <v>1536640</v>
      </c>
      <c r="P43" s="4190"/>
      <c r="Q43" s="4231"/>
      <c r="R43" s="4231"/>
      <c r="S43" s="4230"/>
      <c r="U43" s="4187"/>
      <c r="V43" s="4187"/>
      <c r="W43" s="4194"/>
      <c r="X43" s="4186"/>
      <c r="Y43" s="4186"/>
      <c r="Z43" s="4186"/>
      <c r="AA43" s="4183"/>
      <c r="AB43" s="4183"/>
      <c r="AC43" s="4183"/>
    </row>
    <row r="44" spans="1:35" s="742" customFormat="1" ht="12.75" customHeight="1">
      <c r="A44" s="4133" t="s">
        <v>458</v>
      </c>
      <c r="B44" s="4195">
        <v>47660</v>
      </c>
      <c r="C44" s="4195">
        <v>418420</v>
      </c>
      <c r="D44" s="4199">
        <v>242613</v>
      </c>
      <c r="E44" s="4194">
        <v>47504080</v>
      </c>
      <c r="F44" s="4194">
        <v>1944860</v>
      </c>
      <c r="G44" s="4234"/>
      <c r="H44" s="4194">
        <v>26046</v>
      </c>
      <c r="I44" s="4233">
        <v>30186197</v>
      </c>
      <c r="J44" s="4233"/>
      <c r="K44" s="4233">
        <v>26792502</v>
      </c>
      <c r="L44" s="4233"/>
      <c r="M44" s="4233">
        <v>13051713</v>
      </c>
      <c r="N44" s="4233"/>
      <c r="O44" s="4232">
        <v>638347</v>
      </c>
      <c r="P44" s="4190"/>
      <c r="Q44" s="4231"/>
      <c r="R44" s="4231"/>
      <c r="S44" s="4230"/>
      <c r="U44" s="4187"/>
      <c r="V44" s="4187"/>
      <c r="W44" s="4194"/>
      <c r="X44" s="4186"/>
      <c r="Y44" s="4186"/>
      <c r="Z44" s="4186"/>
      <c r="AA44" s="4183"/>
      <c r="AB44" s="4183"/>
      <c r="AC44" s="4183"/>
    </row>
    <row r="45" spans="1:35" s="752" customFormat="1" ht="12.75" customHeight="1">
      <c r="A45" s="4133" t="s">
        <v>3058</v>
      </c>
      <c r="B45" s="4195">
        <v>959350</v>
      </c>
      <c r="C45" s="4195">
        <v>3973255</v>
      </c>
      <c r="D45" s="4199">
        <v>2163071</v>
      </c>
      <c r="E45" s="4194">
        <v>114676969</v>
      </c>
      <c r="F45" s="4194">
        <v>1176152</v>
      </c>
      <c r="G45" s="4234"/>
      <c r="H45" s="4194">
        <v>97685</v>
      </c>
      <c r="I45" s="4233">
        <v>126870856</v>
      </c>
      <c r="J45" s="4233"/>
      <c r="K45" s="4233">
        <v>119066021</v>
      </c>
      <c r="L45" s="4233"/>
      <c r="M45" s="4233">
        <v>38404649</v>
      </c>
      <c r="N45" s="4233"/>
      <c r="O45" s="4232">
        <v>5785704</v>
      </c>
      <c r="P45" s="4190"/>
      <c r="Q45" s="4231"/>
      <c r="R45" s="4231"/>
      <c r="S45" s="4230"/>
      <c r="U45" s="4187"/>
      <c r="V45" s="4187"/>
      <c r="W45" s="4194"/>
      <c r="X45" s="4186"/>
      <c r="Y45" s="4186"/>
      <c r="Z45" s="4186"/>
      <c r="AA45" s="4183"/>
      <c r="AB45" s="4183"/>
      <c r="AC45" s="4183"/>
    </row>
    <row r="46" spans="1:35" s="752" customFormat="1" ht="12.75" customHeight="1">
      <c r="A46" s="4133" t="s">
        <v>456</v>
      </c>
      <c r="B46" s="4195">
        <v>8085</v>
      </c>
      <c r="C46" s="4195">
        <v>150961</v>
      </c>
      <c r="D46" s="4199">
        <v>81481</v>
      </c>
      <c r="E46" s="4194">
        <v>12748675</v>
      </c>
      <c r="F46" s="4194">
        <v>165484</v>
      </c>
      <c r="G46" s="4234"/>
      <c r="H46" s="4194">
        <v>3967</v>
      </c>
      <c r="I46" s="4233">
        <v>10965652</v>
      </c>
      <c r="J46" s="4233"/>
      <c r="K46" s="4233">
        <v>9709473</v>
      </c>
      <c r="L46" s="4233"/>
      <c r="M46" s="4233">
        <v>4566193</v>
      </c>
      <c r="N46" s="4233"/>
      <c r="O46" s="4232">
        <v>175113</v>
      </c>
      <c r="P46" s="4190"/>
      <c r="Q46" s="4231"/>
      <c r="R46" s="2808"/>
      <c r="S46" s="4230"/>
      <c r="U46" s="4187"/>
      <c r="V46" s="4187"/>
      <c r="W46" s="4194"/>
      <c r="X46" s="4186"/>
      <c r="Y46" s="4186"/>
      <c r="Z46" s="4186"/>
      <c r="AA46" s="4183"/>
      <c r="AB46" s="4183"/>
      <c r="AC46" s="4183"/>
    </row>
    <row r="47" spans="1:35" s="752" customFormat="1" ht="12.75" customHeight="1">
      <c r="A47" s="4133" t="s">
        <v>455</v>
      </c>
      <c r="B47" s="4195">
        <v>7873</v>
      </c>
      <c r="C47" s="4195">
        <v>96823</v>
      </c>
      <c r="D47" s="4199">
        <v>61638</v>
      </c>
      <c r="E47" s="4194">
        <v>11460292</v>
      </c>
      <c r="F47" s="4194">
        <v>248170</v>
      </c>
      <c r="G47" s="4234"/>
      <c r="H47" s="4194">
        <v>3534</v>
      </c>
      <c r="I47" s="4233">
        <v>8085089</v>
      </c>
      <c r="J47" s="4233"/>
      <c r="K47" s="4233">
        <v>7291847</v>
      </c>
      <c r="L47" s="4233"/>
      <c r="M47" s="4233">
        <v>3861017</v>
      </c>
      <c r="N47" s="4233"/>
      <c r="O47" s="4232">
        <v>157347</v>
      </c>
      <c r="P47" s="4190"/>
      <c r="Q47" s="4231"/>
      <c r="R47" s="2808"/>
      <c r="S47" s="4230"/>
      <c r="U47" s="4189"/>
      <c r="V47" s="4189"/>
      <c r="W47" s="4199"/>
      <c r="X47" s="4188"/>
      <c r="Y47" s="4188"/>
      <c r="Z47" s="4188"/>
      <c r="AA47" s="4190"/>
      <c r="AB47" s="4190"/>
      <c r="AC47" s="4190"/>
    </row>
    <row r="48" spans="1:35" s="752" customFormat="1" ht="12.75" customHeight="1">
      <c r="A48" s="4132" t="s">
        <v>454</v>
      </c>
      <c r="B48" s="4200">
        <v>5197</v>
      </c>
      <c r="C48" s="4195">
        <v>63171</v>
      </c>
      <c r="D48" s="4199">
        <v>30310</v>
      </c>
      <c r="E48" s="4194">
        <v>3852422</v>
      </c>
      <c r="F48" s="4194">
        <v>78286</v>
      </c>
      <c r="G48" s="4234"/>
      <c r="H48" s="4194">
        <v>2051</v>
      </c>
      <c r="I48" s="4233">
        <v>4182184</v>
      </c>
      <c r="J48" s="4233"/>
      <c r="K48" s="4233">
        <v>3821937</v>
      </c>
      <c r="L48" s="4233"/>
      <c r="M48" s="4233">
        <v>1887579</v>
      </c>
      <c r="N48" s="4233"/>
      <c r="O48" s="4232">
        <v>49069</v>
      </c>
      <c r="P48" s="4201"/>
      <c r="Q48" s="4231"/>
      <c r="R48" s="2808"/>
      <c r="S48" s="4230"/>
      <c r="U48" s="4189"/>
      <c r="V48" s="4189"/>
      <c r="W48" s="4199"/>
      <c r="X48" s="4188"/>
      <c r="Y48" s="4188"/>
      <c r="Z48" s="4188"/>
      <c r="AA48" s="4190"/>
      <c r="AB48" s="4190"/>
      <c r="AC48" s="4190"/>
    </row>
    <row r="49" spans="1:21" s="752" customFormat="1" ht="12.75" customHeight="1">
      <c r="A49" s="4132" t="s">
        <v>453</v>
      </c>
      <c r="B49" s="4200">
        <v>6236</v>
      </c>
      <c r="C49" s="4195">
        <v>39769</v>
      </c>
      <c r="D49" s="4199">
        <v>28204</v>
      </c>
      <c r="E49" s="4194">
        <v>5892467</v>
      </c>
      <c r="F49" s="4194">
        <v>251173</v>
      </c>
      <c r="G49" s="4234"/>
      <c r="H49" s="4194">
        <v>3572</v>
      </c>
      <c r="I49" s="4233">
        <v>3075565</v>
      </c>
      <c r="J49" s="4233"/>
      <c r="K49" s="4233">
        <v>3072960</v>
      </c>
      <c r="L49" s="4233"/>
      <c r="M49" s="4233">
        <v>1765005</v>
      </c>
      <c r="N49" s="4233"/>
      <c r="O49" s="4232">
        <v>45497</v>
      </c>
      <c r="P49" s="4201"/>
      <c r="Q49" s="4231"/>
      <c r="R49" s="2808"/>
      <c r="S49" s="4230"/>
      <c r="U49" s="4229"/>
    </row>
    <row r="50" spans="1:21" ht="25.5" customHeight="1">
      <c r="A50" s="6220"/>
      <c r="B50" s="5641" t="s">
        <v>5154</v>
      </c>
      <c r="C50" s="5642"/>
      <c r="D50" s="5642"/>
      <c r="E50" s="5642"/>
      <c r="F50" s="5642"/>
      <c r="G50" s="5642"/>
      <c r="H50" s="5642"/>
      <c r="I50" s="5642"/>
      <c r="J50" s="5642"/>
      <c r="K50" s="5642"/>
      <c r="L50" s="5642"/>
      <c r="M50" s="5642"/>
      <c r="N50" s="5648"/>
      <c r="O50" s="6226" t="s">
        <v>5121</v>
      </c>
      <c r="P50" s="6227"/>
    </row>
    <row r="51" spans="1:21" ht="13.5" customHeight="1">
      <c r="A51" s="6221"/>
      <c r="B51" s="5181" t="s">
        <v>5153</v>
      </c>
      <c r="C51" s="5181" t="s">
        <v>5152</v>
      </c>
      <c r="D51" s="5181" t="s">
        <v>5151</v>
      </c>
      <c r="E51" s="6223" t="s">
        <v>5150</v>
      </c>
      <c r="F51" s="6224"/>
      <c r="G51" s="6224"/>
      <c r="H51" s="6225"/>
      <c r="I51" s="5024" t="s">
        <v>5149</v>
      </c>
      <c r="J51" s="5025"/>
      <c r="K51" s="5025"/>
      <c r="L51" s="5025"/>
      <c r="M51" s="5025"/>
      <c r="N51" s="5026"/>
      <c r="O51" s="5155" t="s">
        <v>5148</v>
      </c>
      <c r="P51" s="5156"/>
    </row>
    <row r="52" spans="1:21" ht="13.5" customHeight="1">
      <c r="A52" s="6221"/>
      <c r="B52" s="6222"/>
      <c r="C52" s="6222"/>
      <c r="D52" s="6222"/>
      <c r="E52" s="6223" t="s">
        <v>5147</v>
      </c>
      <c r="F52" s="6224"/>
      <c r="G52" s="6225"/>
      <c r="H52" s="6218" t="s">
        <v>5146</v>
      </c>
      <c r="I52" s="6239" t="s">
        <v>91</v>
      </c>
      <c r="J52" s="6240"/>
      <c r="K52" s="5024" t="s">
        <v>5145</v>
      </c>
      <c r="L52" s="5025"/>
      <c r="M52" s="5025"/>
      <c r="N52" s="5026"/>
      <c r="O52" s="5155"/>
      <c r="P52" s="5156"/>
    </row>
    <row r="53" spans="1:21" ht="33" customHeight="1">
      <c r="A53" s="6221"/>
      <c r="B53" s="5182"/>
      <c r="C53" s="5182"/>
      <c r="D53" s="5182"/>
      <c r="E53" s="973" t="s">
        <v>91</v>
      </c>
      <c r="F53" s="6237" t="s">
        <v>5144</v>
      </c>
      <c r="G53" s="6238"/>
      <c r="H53" s="6219"/>
      <c r="I53" s="6237"/>
      <c r="J53" s="6238"/>
      <c r="K53" s="5155" t="s">
        <v>91</v>
      </c>
      <c r="L53" s="5156"/>
      <c r="M53" s="5155" t="s">
        <v>5143</v>
      </c>
      <c r="N53" s="5156"/>
      <c r="O53" s="5155"/>
      <c r="P53" s="5156"/>
    </row>
    <row r="54" spans="1:21" ht="15.65" customHeight="1">
      <c r="A54" s="6201" t="s">
        <v>406</v>
      </c>
      <c r="B54" s="6201"/>
      <c r="C54" s="6201"/>
      <c r="D54" s="6201"/>
      <c r="E54" s="6201"/>
      <c r="F54" s="6201"/>
      <c r="G54" s="6201"/>
      <c r="H54" s="6201"/>
      <c r="I54" s="6201"/>
      <c r="J54" s="6201"/>
      <c r="K54" s="6201"/>
      <c r="L54" s="6201"/>
      <c r="M54" s="6201"/>
      <c r="N54" s="6201"/>
      <c r="O54" s="6201"/>
      <c r="P54" s="4228"/>
      <c r="Q54" s="4227"/>
      <c r="R54" s="4227"/>
    </row>
    <row r="55" spans="1:21" s="816" customFormat="1" ht="9.75" customHeight="1">
      <c r="A55" s="5251" t="s">
        <v>5072</v>
      </c>
      <c r="B55" s="5251"/>
      <c r="C55" s="5251"/>
      <c r="D55" s="5251"/>
      <c r="E55" s="5251"/>
      <c r="F55" s="5251"/>
      <c r="G55" s="5251"/>
      <c r="H55" s="5251"/>
      <c r="I55" s="5251"/>
      <c r="J55" s="5251"/>
      <c r="K55" s="5251"/>
      <c r="L55" s="5251"/>
      <c r="M55" s="5251"/>
      <c r="N55" s="5251"/>
      <c r="O55" s="5251"/>
      <c r="P55" s="1291"/>
    </row>
    <row r="56" spans="1:21" ht="11.25" customHeight="1">
      <c r="A56" s="5251" t="s">
        <v>5071</v>
      </c>
      <c r="B56" s="5251"/>
      <c r="C56" s="5251"/>
      <c r="D56" s="5251"/>
      <c r="E56" s="5251"/>
      <c r="F56" s="5251"/>
      <c r="G56" s="5251"/>
      <c r="H56" s="5251"/>
      <c r="I56" s="5251"/>
      <c r="J56" s="5251"/>
      <c r="K56" s="5251"/>
      <c r="L56" s="5251"/>
      <c r="M56" s="5251"/>
      <c r="N56" s="5251"/>
      <c r="O56" s="5251"/>
      <c r="P56" s="1291"/>
    </row>
    <row r="57" spans="1:21" s="923" customFormat="1" ht="67.5" customHeight="1">
      <c r="A57" s="6217" t="s">
        <v>5142</v>
      </c>
      <c r="B57" s="6217"/>
      <c r="C57" s="6217"/>
      <c r="D57" s="6217"/>
      <c r="E57" s="6217"/>
      <c r="F57" s="6217"/>
      <c r="G57" s="6217"/>
      <c r="H57" s="6217"/>
      <c r="I57" s="6217"/>
      <c r="J57" s="6217"/>
      <c r="K57" s="6217"/>
      <c r="L57" s="6217"/>
      <c r="M57" s="6217"/>
      <c r="N57" s="6217"/>
      <c r="O57" s="6217"/>
      <c r="P57" s="4226"/>
    </row>
    <row r="58" spans="1:21" s="923" customFormat="1" ht="61.5" customHeight="1">
      <c r="A58" s="6217" t="s">
        <v>5141</v>
      </c>
      <c r="B58" s="6217"/>
      <c r="C58" s="6217"/>
      <c r="D58" s="6217"/>
      <c r="E58" s="6217"/>
      <c r="F58" s="6217"/>
      <c r="G58" s="6217"/>
      <c r="H58" s="6217"/>
      <c r="I58" s="6217"/>
      <c r="J58" s="6217"/>
      <c r="K58" s="6217"/>
      <c r="L58" s="6217"/>
      <c r="M58" s="6217"/>
      <c r="N58" s="6217"/>
      <c r="O58" s="6217"/>
      <c r="P58" s="4226"/>
    </row>
    <row r="59" spans="1:21">
      <c r="A59" s="4114"/>
      <c r="B59" s="816"/>
      <c r="C59" s="816"/>
      <c r="D59" s="4225"/>
      <c r="E59" s="816"/>
      <c r="F59" s="816"/>
      <c r="G59" s="816"/>
      <c r="H59" s="816"/>
      <c r="I59" s="816"/>
      <c r="J59" s="816"/>
      <c r="K59" s="816"/>
      <c r="L59" s="816"/>
      <c r="M59" s="816"/>
      <c r="N59" s="816"/>
      <c r="O59" s="816"/>
      <c r="P59" s="816"/>
    </row>
    <row r="60" spans="1:21">
      <c r="A60" s="970" t="s">
        <v>403</v>
      </c>
      <c r="B60" s="816"/>
      <c r="C60" s="816"/>
      <c r="D60" s="4225"/>
      <c r="E60" s="816"/>
      <c r="F60" s="816"/>
      <c r="G60" s="816"/>
      <c r="H60" s="816"/>
      <c r="I60" s="816"/>
      <c r="J60" s="816"/>
      <c r="K60" s="816"/>
      <c r="L60" s="816"/>
      <c r="M60" s="816"/>
      <c r="N60" s="816"/>
      <c r="O60" s="816"/>
      <c r="P60" s="816"/>
    </row>
    <row r="61" spans="1:21">
      <c r="A61" s="1095" t="s">
        <v>5140</v>
      </c>
      <c r="B61" s="816"/>
      <c r="E61" s="816"/>
      <c r="F61" s="816"/>
      <c r="G61" s="816"/>
      <c r="H61" s="816"/>
      <c r="I61" s="816"/>
      <c r="J61" s="816"/>
      <c r="K61" s="816"/>
      <c r="L61" s="816"/>
      <c r="M61" s="816"/>
      <c r="N61" s="816"/>
      <c r="O61" s="816"/>
      <c r="P61" s="816"/>
    </row>
    <row r="62" spans="1:21">
      <c r="A62" s="1095" t="s">
        <v>5139</v>
      </c>
      <c r="B62" s="816"/>
      <c r="E62" s="816"/>
      <c r="F62" s="816"/>
      <c r="G62" s="816"/>
      <c r="H62" s="816"/>
      <c r="I62" s="816"/>
      <c r="J62" s="816"/>
      <c r="K62" s="816"/>
      <c r="L62" s="816"/>
      <c r="M62" s="816"/>
      <c r="N62" s="816"/>
      <c r="O62" s="816"/>
      <c r="P62" s="816"/>
    </row>
    <row r="63" spans="1:21">
      <c r="A63" s="1095" t="s">
        <v>5138</v>
      </c>
      <c r="B63" s="816"/>
      <c r="D63" s="4225"/>
      <c r="E63" s="816"/>
      <c r="F63" s="816"/>
      <c r="G63" s="816"/>
      <c r="H63" s="816"/>
      <c r="I63" s="816"/>
      <c r="J63" s="816"/>
      <c r="K63" s="816"/>
      <c r="L63" s="816"/>
      <c r="M63" s="816"/>
      <c r="N63" s="816"/>
      <c r="O63" s="816"/>
      <c r="P63" s="816"/>
    </row>
    <row r="64" spans="1:21">
      <c r="A64" s="1095" t="s">
        <v>5137</v>
      </c>
      <c r="B64" s="816"/>
      <c r="E64" s="816"/>
      <c r="F64" s="816"/>
      <c r="G64" s="816"/>
      <c r="H64" s="816"/>
      <c r="I64" s="816"/>
      <c r="J64" s="816"/>
      <c r="K64" s="816"/>
      <c r="L64" s="816"/>
      <c r="M64" s="816"/>
      <c r="N64" s="816"/>
    </row>
    <row r="65" spans="1:14">
      <c r="A65" s="1095" t="s">
        <v>5136</v>
      </c>
      <c r="B65" s="816"/>
      <c r="E65" s="816"/>
      <c r="F65" s="816"/>
      <c r="G65" s="816"/>
      <c r="H65" s="816"/>
      <c r="I65" s="816"/>
      <c r="J65" s="816"/>
      <c r="K65" s="816"/>
      <c r="L65" s="816"/>
      <c r="M65" s="816"/>
      <c r="N65" s="816"/>
    </row>
    <row r="66" spans="1:14">
      <c r="A66" s="1095" t="s">
        <v>5135</v>
      </c>
      <c r="B66" s="816"/>
      <c r="E66" s="816"/>
      <c r="F66" s="816"/>
      <c r="G66" s="816"/>
      <c r="H66" s="816"/>
      <c r="I66" s="816"/>
      <c r="J66" s="816"/>
      <c r="K66" s="816"/>
      <c r="L66" s="816"/>
      <c r="M66" s="816"/>
      <c r="N66" s="816"/>
    </row>
    <row r="67" spans="1:14">
      <c r="A67" s="1095" t="s">
        <v>5134</v>
      </c>
      <c r="B67" s="816"/>
      <c r="E67" s="816"/>
      <c r="F67" s="816"/>
      <c r="G67" s="816"/>
      <c r="H67" s="816"/>
      <c r="I67" s="816"/>
      <c r="J67" s="816"/>
      <c r="K67" s="816"/>
      <c r="L67" s="816"/>
      <c r="M67" s="816"/>
      <c r="N67" s="816"/>
    </row>
    <row r="68" spans="1:14">
      <c r="A68" s="1095" t="s">
        <v>5133</v>
      </c>
      <c r="B68" s="816"/>
      <c r="E68" s="816"/>
      <c r="F68" s="816"/>
      <c r="G68" s="816"/>
      <c r="H68" s="816"/>
      <c r="I68" s="816"/>
      <c r="J68" s="816"/>
      <c r="K68" s="816"/>
      <c r="L68" s="816"/>
      <c r="M68" s="816"/>
      <c r="N68" s="816"/>
    </row>
    <row r="69" spans="1:14">
      <c r="A69" s="1095" t="s">
        <v>5132</v>
      </c>
    </row>
    <row r="70" spans="1:14">
      <c r="A70" s="1095" t="s">
        <v>5131</v>
      </c>
    </row>
    <row r="71" spans="1:14">
      <c r="A71" s="1095" t="s">
        <v>5130</v>
      </c>
    </row>
  </sheetData>
  <mergeCells count="41">
    <mergeCell ref="M7:N7"/>
    <mergeCell ref="E8:F8"/>
    <mergeCell ref="K6:N6"/>
    <mergeCell ref="A54:O54"/>
    <mergeCell ref="I8:M8"/>
    <mergeCell ref="E52:G52"/>
    <mergeCell ref="F53:G53"/>
    <mergeCell ref="I52:J53"/>
    <mergeCell ref="K52:N52"/>
    <mergeCell ref="A1:O1"/>
    <mergeCell ref="A2:O2"/>
    <mergeCell ref="A4:A7"/>
    <mergeCell ref="B5:B7"/>
    <mergeCell ref="C5:C7"/>
    <mergeCell ref="D5:D7"/>
    <mergeCell ref="E5:H5"/>
    <mergeCell ref="H6:H7"/>
    <mergeCell ref="F7:G7"/>
    <mergeCell ref="E6:G6"/>
    <mergeCell ref="B4:N4"/>
    <mergeCell ref="O4:P4"/>
    <mergeCell ref="O5:P7"/>
    <mergeCell ref="I5:N5"/>
    <mergeCell ref="I6:J7"/>
    <mergeCell ref="K7:L7"/>
    <mergeCell ref="A56:O56"/>
    <mergeCell ref="A55:O55"/>
    <mergeCell ref="A58:O58"/>
    <mergeCell ref="H52:H53"/>
    <mergeCell ref="A50:A53"/>
    <mergeCell ref="B51:B53"/>
    <mergeCell ref="C51:C53"/>
    <mergeCell ref="D51:D53"/>
    <mergeCell ref="E51:H51"/>
    <mergeCell ref="A57:O57"/>
    <mergeCell ref="O50:P50"/>
    <mergeCell ref="O51:P53"/>
    <mergeCell ref="B50:N50"/>
    <mergeCell ref="K53:L53"/>
    <mergeCell ref="M53:N53"/>
    <mergeCell ref="I51:N51"/>
  </mergeCells>
  <conditionalFormatting sqref="B36:C49 E36:O49">
    <cfRule type="cellIs" priority="3" operator="between">
      <formula>0.00000001</formula>
      <formula>0.45555</formula>
    </cfRule>
    <cfRule type="cellIs" dxfId="67" priority="4" stopIfTrue="1" operator="between">
      <formula>0.001</formula>
      <formula>0.5</formula>
    </cfRule>
  </conditionalFormatting>
  <conditionalFormatting sqref="B28:O35 U35:AC48 P35:P49 D42:D49">
    <cfRule type="cellIs" dxfId="66" priority="9" stopIfTrue="1" operator="between">
      <formula>0.001</formula>
      <formula>0.5</formula>
    </cfRule>
  </conditionalFormatting>
  <conditionalFormatting sqref="B33:O35 X35:AC42 U35:W48 P35:P49 D42:D49 X43:Z48 AB43:AC48 O30 B31:N32 O32">
    <cfRule type="cellIs" dxfId="65" priority="7" stopIfTrue="1" operator="between">
      <formula>0.0001</formula>
      <formula>0.05</formula>
    </cfRule>
  </conditionalFormatting>
  <conditionalFormatting sqref="D35:O35 W35:AC48 P41:P49 D42:D49">
    <cfRule type="cellIs" dxfId="64" priority="6" operator="between">
      <formula>0.00000001</formula>
      <formula>0.5</formula>
    </cfRule>
  </conditionalFormatting>
  <conditionalFormatting sqref="E36:N49">
    <cfRule type="cellIs" dxfId="63" priority="1" operator="between">
      <formula>0.00000001</formula>
      <formula>0.5</formula>
    </cfRule>
  </conditionalFormatting>
  <conditionalFormatting sqref="E36:O49 B36:C49">
    <cfRule type="cellIs" dxfId="62" priority="2" stopIfTrue="1" operator="between">
      <formula>0.0001</formula>
      <formula>0.05</formula>
    </cfRule>
  </conditionalFormatting>
  <conditionalFormatting sqref="O30:O32 B31:N32 B33:O35 U35:AC48 P35:P49 D42:D49">
    <cfRule type="cellIs" priority="8" operator="between">
      <formula>0.00000001</formula>
      <formula>0.45555</formula>
    </cfRule>
  </conditionalFormatting>
  <conditionalFormatting sqref="AI32 X57:AG58">
    <cfRule type="cellIs" dxfId="61" priority="5" operator="equal">
      <formula>1</formula>
    </cfRule>
  </conditionalFormatting>
  <hyperlinks>
    <hyperlink ref="A67" r:id="rId1" xr:uid="{E9BFFC3E-CDBB-4D6B-AA4B-DFEE554D4842}"/>
    <hyperlink ref="A68" r:id="rId2" xr:uid="{DA767F74-8F24-49D1-9274-8599AF57DE04}"/>
    <hyperlink ref="A69" r:id="rId3" xr:uid="{D69D202D-664C-4F10-9E40-7F93A79E387D}"/>
    <hyperlink ref="A70" r:id="rId4" xr:uid="{AC338EDD-C9D2-4352-8102-62622DDA50EF}"/>
    <hyperlink ref="A71" r:id="rId5" xr:uid="{9E151CE6-152E-43B3-B5FB-CB2DB1075735}"/>
    <hyperlink ref="A66" r:id="rId6" xr:uid="{387C453C-37F3-455E-821E-2E15E67610C7}"/>
    <hyperlink ref="A62" r:id="rId7" xr:uid="{728871E3-7B2A-4CBC-8A31-AD120FCC63AE}"/>
    <hyperlink ref="A63" r:id="rId8" xr:uid="{A38538DB-896D-4F0D-8194-CC843DD48713}"/>
    <hyperlink ref="A65" r:id="rId9" xr:uid="{1FD4B39F-CA36-4A29-B2F2-F8AE07BB9337}"/>
    <hyperlink ref="A61" r:id="rId10" xr:uid="{772909FF-F60F-414E-B23F-F0271550ECFC}"/>
    <hyperlink ref="A64" r:id="rId11" xr:uid="{4E0B5260-A33D-49D3-805A-536CDF1A2E01}"/>
    <hyperlink ref="B5:B7" r:id="rId12" display="Juros e custos equiparados" xr:uid="{E28DE03C-AFC4-476F-8D57-F88933F7948E}"/>
    <hyperlink ref="C5:C7" r:id="rId13" display="Juros e proveitos equiparados" xr:uid="{8D16EFB5-73E8-4E4D-AC2E-B9134F08548D}"/>
    <hyperlink ref="E6:F6" r:id="rId14" display="Depósitos" xr:uid="{529EB498-C70B-4DA4-A4F7-283395E1382B}"/>
    <hyperlink ref="H6:H7" r:id="rId15" display="Juros de depósitos" xr:uid="{B0E42101-240F-4C04-95E3-FD2385AB7507}"/>
    <hyperlink ref="I5:M5" r:id="rId16" display="Crédito concedido" xr:uid="{B498C702-E974-4796-A0AB-0FAF7DA45368}"/>
    <hyperlink ref="O5:O7" r:id="rId17" display="Prémios brutos emitidos" xr:uid="{40F2B085-7769-489B-AFA8-BB5F852A4A8A}"/>
    <hyperlink ref="E7" r:id="rId18" xr:uid="{B0EAFCC1-72BB-4C69-97E4-7FF9DAB57C53}"/>
    <hyperlink ref="F7" r:id="rId19" xr:uid="{6D3F261C-1232-458C-A9FA-9A02413AAD8D}"/>
    <hyperlink ref="I6:I7" r:id="rId20" display="Total" xr:uid="{B656AA1B-C340-4E15-8EEE-7E354C1ABE57}"/>
    <hyperlink ref="K7" r:id="rId21" xr:uid="{223D03FC-F6E4-4F59-BC1E-71DBE7B7A565}"/>
    <hyperlink ref="M7" r:id="rId22" xr:uid="{CCC0A7A2-6672-4572-88B4-A3E037D9BF7D}"/>
    <hyperlink ref="B51:B53" r:id="rId23" display="Interests and similar costs" xr:uid="{06E1A649-54D7-4E61-8952-3C2870E8D51B}"/>
    <hyperlink ref="C51:C53" r:id="rId24" display="Interests and similar profits" xr:uid="{653227FF-F3FA-4E3F-B4D4-E854EA34B7EA}"/>
    <hyperlink ref="E52:F52" r:id="rId25" display="Deposits" xr:uid="{A97F5216-0DE9-4A5E-8B49-D31F067709FC}"/>
    <hyperlink ref="H52:H53" r:id="rId26" display="Deposit interests" xr:uid="{4A647731-4F2B-4427-BF46-3D7C42C635D4}"/>
    <hyperlink ref="I51:M51" r:id="rId27" display="Credit conceded" xr:uid="{E20F121E-4661-485A-ADDA-911591520041}"/>
    <hyperlink ref="O51:O53" r:id="rId28" display="Gross premiums issued" xr:uid="{FBF75EEA-C91D-4D5E-A04A-1933D643B2E2}"/>
    <hyperlink ref="E53" r:id="rId29" xr:uid="{4C77B5A1-DA73-4A1C-BCCD-1E013A9C86FB}"/>
    <hyperlink ref="F53" r:id="rId30" xr:uid="{CE50FB65-BA08-4C08-93B1-909D242C671B}"/>
    <hyperlink ref="I52:I53" r:id="rId31" display="Total" xr:uid="{22B365BD-0402-497B-800E-7A0BF7139C7C}"/>
    <hyperlink ref="K53" r:id="rId32" xr:uid="{BB97CA5B-39E4-4E9E-9FBB-51A00DC8536F}"/>
    <hyperlink ref="M53" r:id="rId33" xr:uid="{24BD7489-FD54-45CB-ACB6-C6BC748FD108}"/>
    <hyperlink ref="D5:D7" r:id="rId34" display="Comissões (recebidas)" xr:uid="{D5D67DF9-E2CD-4912-A75A-A1936807827F}"/>
    <hyperlink ref="D51:D53" r:id="rId35" display="Commissions (received)" xr:uid="{7486CA6D-FA05-4760-A34C-1FB941EC506F}"/>
  </hyperlinks>
  <pageMargins left="0.7" right="0.7" top="0.75" bottom="0.75" header="0.3" footer="0.3"/>
  <pageSetup paperSize="9" orientation="portrait" r:id="rId36"/>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E368F-21FA-4EA4-A418-A3386BF46DA0}">
  <dimension ref="A1:Z74"/>
  <sheetViews>
    <sheetView showGridLines="0" zoomScale="120" zoomScaleNormal="120" workbookViewId="0"/>
  </sheetViews>
  <sheetFormatPr defaultColWidth="7.81640625" defaultRowHeight="10.5"/>
  <cols>
    <col min="1" max="1" width="17.453125" style="718" customWidth="1"/>
    <col min="2" max="2" width="10.7265625" style="718" customWidth="1"/>
    <col min="3" max="3" width="4" style="718" customWidth="1"/>
    <col min="4" max="4" width="8.7265625" style="718" bestFit="1" customWidth="1"/>
    <col min="5" max="6" width="8.54296875" style="718" customWidth="1"/>
    <col min="7" max="7" width="10.7265625" style="718" customWidth="1"/>
    <col min="8" max="8" width="2.81640625" style="718" customWidth="1"/>
    <col min="9" max="9" width="8.26953125" style="718" customWidth="1"/>
    <col min="10" max="10" width="3.26953125" style="718" customWidth="1"/>
    <col min="11" max="11" width="6.54296875" style="718" customWidth="1"/>
    <col min="12" max="12" width="3.1796875" style="718" customWidth="1"/>
    <col min="13" max="13" width="8" style="718" bestFit="1" customWidth="1"/>
    <col min="14" max="14" width="3.26953125" style="718" customWidth="1"/>
    <col min="15" max="15" width="7.26953125" style="718" bestFit="1" customWidth="1"/>
    <col min="16" max="16" width="8" style="4108" bestFit="1" customWidth="1"/>
    <col min="17" max="17" width="8.26953125" style="718" customWidth="1"/>
    <col min="18" max="16384" width="7.81640625" style="718"/>
  </cols>
  <sheetData>
    <row r="1" spans="1:17" s="774" customFormat="1" ht="30.65" customHeight="1">
      <c r="A1" s="6228" t="s">
        <v>5194</v>
      </c>
      <c r="B1" s="6228"/>
      <c r="C1" s="6228"/>
      <c r="D1" s="6228"/>
      <c r="E1" s="6228"/>
      <c r="F1" s="6228"/>
      <c r="G1" s="6228"/>
      <c r="H1" s="6228"/>
      <c r="I1" s="6228"/>
      <c r="J1" s="6228"/>
      <c r="K1" s="6228"/>
      <c r="L1" s="6228"/>
      <c r="M1" s="6228"/>
      <c r="N1" s="6228"/>
      <c r="O1" s="6228"/>
      <c r="P1" s="6228"/>
    </row>
    <row r="2" spans="1:17" s="774" customFormat="1" ht="28.15" customHeight="1">
      <c r="A2" s="6229" t="s">
        <v>5193</v>
      </c>
      <c r="B2" s="6229"/>
      <c r="C2" s="6229"/>
      <c r="D2" s="6229"/>
      <c r="E2" s="6229"/>
      <c r="F2" s="6229"/>
      <c r="G2" s="6229"/>
      <c r="H2" s="6229"/>
      <c r="I2" s="6229"/>
      <c r="J2" s="6229"/>
      <c r="K2" s="6229"/>
      <c r="L2" s="6229"/>
      <c r="M2" s="6229"/>
      <c r="N2" s="6229"/>
      <c r="O2" s="6229"/>
      <c r="P2" s="6229"/>
    </row>
    <row r="3" spans="1:17" s="774" customFormat="1" ht="16.5" customHeight="1">
      <c r="A3" s="6235"/>
      <c r="B3" s="5257" t="s">
        <v>5192</v>
      </c>
      <c r="C3" s="5257"/>
      <c r="D3" s="6235" t="s">
        <v>5191</v>
      </c>
      <c r="E3" s="6235"/>
      <c r="F3" s="6235"/>
      <c r="G3" s="6235"/>
      <c r="H3" s="6235"/>
      <c r="I3" s="6235"/>
      <c r="J3" s="6235"/>
      <c r="K3" s="6235"/>
      <c r="L3" s="6235"/>
      <c r="M3" s="6235"/>
      <c r="N3" s="6235"/>
      <c r="O3" s="6235"/>
      <c r="P3" s="6235"/>
    </row>
    <row r="4" spans="1:17" s="774" customFormat="1" ht="14">
      <c r="A4" s="6235"/>
      <c r="B4" s="5257"/>
      <c r="C4" s="5257"/>
      <c r="D4" s="5034" t="s">
        <v>91</v>
      </c>
      <c r="E4" s="5034"/>
      <c r="F4" s="6235" t="s">
        <v>2192</v>
      </c>
      <c r="G4" s="6235"/>
      <c r="H4" s="6235"/>
      <c r="I4" s="6235"/>
      <c r="J4" s="6235"/>
      <c r="K4" s="6235"/>
      <c r="L4" s="6235"/>
      <c r="M4" s="6235"/>
      <c r="N4" s="6235"/>
      <c r="O4" s="6235"/>
      <c r="P4" s="6235"/>
    </row>
    <row r="5" spans="1:17" ht="13.15" customHeight="1">
      <c r="A5" s="6235"/>
      <c r="B5" s="5257"/>
      <c r="C5" s="5257"/>
      <c r="D5" s="5034"/>
      <c r="E5" s="5034"/>
      <c r="F5" s="5034" t="s">
        <v>5190</v>
      </c>
      <c r="G5" s="5034" t="s">
        <v>5189</v>
      </c>
      <c r="H5" s="5034"/>
      <c r="I5" s="5034"/>
      <c r="J5" s="5034"/>
      <c r="K5" s="5034"/>
      <c r="L5" s="5034"/>
      <c r="M5" s="5034"/>
      <c r="N5" s="5034"/>
      <c r="O5" s="6211" t="s">
        <v>5188</v>
      </c>
      <c r="P5" s="6211"/>
    </row>
    <row r="6" spans="1:17" ht="21.75" customHeight="1">
      <c r="A6" s="6235"/>
      <c r="B6" s="5257"/>
      <c r="C6" s="5257"/>
      <c r="D6" s="5034"/>
      <c r="E6" s="5034"/>
      <c r="F6" s="5034"/>
      <c r="G6" s="6233" t="s">
        <v>5187</v>
      </c>
      <c r="H6" s="6233"/>
      <c r="I6" s="6233"/>
      <c r="J6" s="6233"/>
      <c r="K6" s="6233" t="s">
        <v>5186</v>
      </c>
      <c r="L6" s="6233"/>
      <c r="M6" s="6233"/>
      <c r="N6" s="6233"/>
      <c r="O6" s="6211"/>
      <c r="P6" s="6211"/>
    </row>
    <row r="7" spans="1:17" ht="28.5" customHeight="1">
      <c r="A7" s="6235"/>
      <c r="B7" s="4948" t="s">
        <v>805</v>
      </c>
      <c r="C7" s="4948"/>
      <c r="D7" s="4289" t="s">
        <v>3956</v>
      </c>
      <c r="E7" s="4272" t="s">
        <v>804</v>
      </c>
      <c r="F7" s="4289" t="s">
        <v>3956</v>
      </c>
      <c r="G7" s="5257" t="s">
        <v>3956</v>
      </c>
      <c r="H7" s="5257"/>
      <c r="I7" s="6241" t="s">
        <v>804</v>
      </c>
      <c r="J7" s="6241"/>
      <c r="K7" s="5257" t="s">
        <v>3956</v>
      </c>
      <c r="L7" s="5257"/>
      <c r="M7" s="6241" t="s">
        <v>804</v>
      </c>
      <c r="N7" s="6241"/>
      <c r="O7" s="821" t="s">
        <v>3956</v>
      </c>
      <c r="P7" s="4271" t="s">
        <v>804</v>
      </c>
    </row>
    <row r="8" spans="1:17" s="947" customFormat="1">
      <c r="A8" s="766" t="s">
        <v>212</v>
      </c>
      <c r="B8" s="4166"/>
      <c r="C8" s="4166"/>
      <c r="D8" s="2562"/>
      <c r="E8" s="2562"/>
      <c r="F8" s="2562"/>
      <c r="G8" s="2562"/>
      <c r="H8" s="2627"/>
      <c r="I8" s="2562"/>
      <c r="J8" s="2627"/>
      <c r="K8" s="2562"/>
      <c r="L8" s="2627"/>
      <c r="M8" s="2562"/>
      <c r="N8" s="2627"/>
      <c r="O8" s="2562"/>
      <c r="P8" s="4288"/>
      <c r="Q8" s="2627"/>
    </row>
    <row r="9" spans="1:17" s="947" customFormat="1" ht="12.65" customHeight="1">
      <c r="A9" s="766">
        <v>1990</v>
      </c>
      <c r="B9" s="2562">
        <v>821</v>
      </c>
      <c r="C9" s="2562"/>
      <c r="D9" s="4254" t="s">
        <v>218</v>
      </c>
      <c r="E9" s="2562" t="s">
        <v>218</v>
      </c>
      <c r="F9" s="2562" t="s">
        <v>218</v>
      </c>
      <c r="G9" s="2562">
        <v>37606</v>
      </c>
      <c r="I9" s="2562">
        <v>1894820</v>
      </c>
      <c r="K9" s="2562">
        <v>338</v>
      </c>
      <c r="M9" s="2562">
        <v>32084</v>
      </c>
      <c r="O9" s="2562">
        <v>1223.9880000000001</v>
      </c>
      <c r="P9" s="2562">
        <v>27048.642770922081</v>
      </c>
    </row>
    <row r="10" spans="1:17" s="947" customFormat="1" ht="12.65" customHeight="1">
      <c r="A10" s="766">
        <v>1991</v>
      </c>
      <c r="B10" s="2562">
        <v>1249</v>
      </c>
      <c r="C10" s="2562"/>
      <c r="D10" s="2562" t="s">
        <v>218</v>
      </c>
      <c r="E10" s="2562" t="s">
        <v>218</v>
      </c>
      <c r="F10" s="2562" t="s">
        <v>218</v>
      </c>
      <c r="G10" s="2562">
        <v>51788</v>
      </c>
      <c r="I10" s="2562">
        <v>2761724</v>
      </c>
      <c r="K10" s="2562">
        <v>661</v>
      </c>
      <c r="M10" s="2562">
        <v>65755</v>
      </c>
      <c r="O10" s="2562">
        <v>2699.5059999999999</v>
      </c>
      <c r="P10" s="2562">
        <v>74723.575400784102</v>
      </c>
    </row>
    <row r="11" spans="1:17" s="947" customFormat="1" ht="12.65" customHeight="1">
      <c r="A11" s="766">
        <v>1992</v>
      </c>
      <c r="B11" s="2562">
        <v>1913</v>
      </c>
      <c r="C11" s="2562"/>
      <c r="D11" s="2562" t="s">
        <v>218</v>
      </c>
      <c r="E11" s="2562" t="s">
        <v>218</v>
      </c>
      <c r="F11" s="2562" t="s">
        <v>218</v>
      </c>
      <c r="G11" s="2562">
        <v>68495</v>
      </c>
      <c r="I11" s="2562">
        <v>3735729</v>
      </c>
      <c r="K11" s="2562">
        <v>969</v>
      </c>
      <c r="M11" s="2562">
        <v>96350</v>
      </c>
      <c r="O11" s="2562">
        <v>4011.7739999999999</v>
      </c>
      <c r="P11" s="2562">
        <v>122162.8648507098</v>
      </c>
    </row>
    <row r="12" spans="1:17" s="947" customFormat="1" ht="12.65" customHeight="1">
      <c r="A12" s="766">
        <v>1993</v>
      </c>
      <c r="B12" s="2562">
        <v>2671</v>
      </c>
      <c r="C12" s="2562"/>
      <c r="D12" s="2562" t="s">
        <v>218</v>
      </c>
      <c r="E12" s="2562" t="s">
        <v>218</v>
      </c>
      <c r="F12" s="2562" t="s">
        <v>218</v>
      </c>
      <c r="G12" s="2562">
        <v>87687</v>
      </c>
      <c r="I12" s="2562">
        <v>4725755</v>
      </c>
      <c r="K12" s="2562">
        <v>1177</v>
      </c>
      <c r="M12" s="2562">
        <v>108335</v>
      </c>
      <c r="O12" s="2562">
        <v>5439.5479999999998</v>
      </c>
      <c r="P12" s="2562">
        <v>180962.57074450576</v>
      </c>
    </row>
    <row r="13" spans="1:17" s="947" customFormat="1" ht="12.65" customHeight="1">
      <c r="A13" s="766">
        <v>1994</v>
      </c>
      <c r="B13" s="2562">
        <v>3329</v>
      </c>
      <c r="C13" s="2562"/>
      <c r="D13" s="2562" t="s">
        <v>218</v>
      </c>
      <c r="E13" s="2562" t="s">
        <v>218</v>
      </c>
      <c r="F13" s="2562" t="s">
        <v>218</v>
      </c>
      <c r="G13" s="2562">
        <v>106651</v>
      </c>
      <c r="I13" s="2562">
        <v>5697588</v>
      </c>
      <c r="K13" s="2562">
        <v>1873</v>
      </c>
      <c r="M13" s="2562">
        <v>187035</v>
      </c>
      <c r="O13" s="2562">
        <v>7222.7139999999999</v>
      </c>
      <c r="P13" s="2562">
        <v>255180.70529025051</v>
      </c>
    </row>
    <row r="14" spans="1:17" s="947" customFormat="1" ht="12.65" customHeight="1">
      <c r="A14" s="766">
        <v>1995</v>
      </c>
      <c r="B14" s="2562">
        <v>3674</v>
      </c>
      <c r="C14" s="2562"/>
      <c r="D14" s="2562" t="s">
        <v>218</v>
      </c>
      <c r="E14" s="2562" t="s">
        <v>218</v>
      </c>
      <c r="F14" s="2562" t="s">
        <v>218</v>
      </c>
      <c r="G14" s="2562">
        <v>124835</v>
      </c>
      <c r="I14" s="2562">
        <v>6573395</v>
      </c>
      <c r="K14" s="2562">
        <v>2471</v>
      </c>
      <c r="M14" s="2562">
        <v>248188</v>
      </c>
      <c r="O14" s="2562">
        <v>9528.7569999999996</v>
      </c>
      <c r="P14" s="2562">
        <v>410889.38863838156</v>
      </c>
    </row>
    <row r="15" spans="1:17" s="947" customFormat="1" ht="12.65" customHeight="1">
      <c r="A15" s="766">
        <v>1996</v>
      </c>
      <c r="B15" s="2562">
        <v>4422</v>
      </c>
      <c r="C15" s="2562"/>
      <c r="D15" s="2562" t="s">
        <v>218</v>
      </c>
      <c r="E15" s="2562" t="s">
        <v>218</v>
      </c>
      <c r="F15" s="2562" t="s">
        <v>218</v>
      </c>
      <c r="G15" s="2562">
        <v>143584</v>
      </c>
      <c r="I15" s="2562">
        <v>7536873</v>
      </c>
      <c r="K15" s="2562">
        <v>2939</v>
      </c>
      <c r="M15" s="2562">
        <v>299309</v>
      </c>
      <c r="O15" s="2562">
        <v>14191.794</v>
      </c>
      <c r="P15" s="2562">
        <v>813067.02603226237</v>
      </c>
    </row>
    <row r="16" spans="1:17" s="947" customFormat="1" ht="12.65" customHeight="1">
      <c r="A16" s="766">
        <v>1997</v>
      </c>
      <c r="B16" s="2562">
        <v>5153</v>
      </c>
      <c r="C16" s="2562"/>
      <c r="D16" s="2562" t="s">
        <v>218</v>
      </c>
      <c r="E16" s="2562" t="s">
        <v>218</v>
      </c>
      <c r="F16" s="2562">
        <v>83590</v>
      </c>
      <c r="G16" s="2562">
        <v>167520</v>
      </c>
      <c r="I16" s="2562">
        <v>8878157</v>
      </c>
      <c r="K16" s="2562">
        <v>3412</v>
      </c>
      <c r="M16" s="2562">
        <v>362252</v>
      </c>
      <c r="O16" s="2562">
        <v>15906.674999999999</v>
      </c>
      <c r="P16" s="2562">
        <v>956604.56208038633</v>
      </c>
    </row>
    <row r="17" spans="1:16" s="947" customFormat="1" ht="12.65" customHeight="1">
      <c r="A17" s="766">
        <v>1998</v>
      </c>
      <c r="B17" s="2562">
        <v>5869</v>
      </c>
      <c r="C17" s="2562"/>
      <c r="D17" s="2562" t="s">
        <v>218</v>
      </c>
      <c r="E17" s="2562" t="s">
        <v>218</v>
      </c>
      <c r="F17" s="2562">
        <v>104339</v>
      </c>
      <c r="G17" s="2562">
        <v>196166</v>
      </c>
      <c r="I17" s="2562">
        <v>10435410</v>
      </c>
      <c r="K17" s="2562">
        <v>4361</v>
      </c>
      <c r="M17" s="2562">
        <v>474805</v>
      </c>
      <c r="O17" s="2562">
        <v>20662.246999999999</v>
      </c>
      <c r="P17" s="2562">
        <v>1260573.1205993558</v>
      </c>
    </row>
    <row r="18" spans="1:16" s="947" customFormat="1" ht="12.65" customHeight="1">
      <c r="A18" s="766">
        <v>1999</v>
      </c>
      <c r="B18" s="2562">
        <v>6831</v>
      </c>
      <c r="C18" s="2562"/>
      <c r="D18" s="2562" t="s">
        <v>218</v>
      </c>
      <c r="E18" s="2562" t="s">
        <v>218</v>
      </c>
      <c r="F18" s="2562">
        <v>123336</v>
      </c>
      <c r="G18" s="2562">
        <v>222917</v>
      </c>
      <c r="I18" s="2562">
        <v>11987337</v>
      </c>
      <c r="K18" s="2562">
        <v>4868</v>
      </c>
      <c r="M18" s="2562">
        <v>540172</v>
      </c>
      <c r="O18" s="2562">
        <v>27706.111000000001</v>
      </c>
      <c r="P18" s="2562">
        <v>1581795.0421284707</v>
      </c>
    </row>
    <row r="19" spans="1:16" s="947" customFormat="1" ht="12.65" customHeight="1">
      <c r="A19" s="766">
        <v>2000</v>
      </c>
      <c r="B19" s="2562">
        <v>7913</v>
      </c>
      <c r="C19" s="2562"/>
      <c r="D19" s="2562" t="s">
        <v>218</v>
      </c>
      <c r="E19" s="2562" t="s">
        <v>218</v>
      </c>
      <c r="F19" s="2562">
        <v>136586</v>
      </c>
      <c r="G19" s="2562">
        <v>245339</v>
      </c>
      <c r="I19" s="2562">
        <v>13360524</v>
      </c>
      <c r="K19" s="2562">
        <v>5643</v>
      </c>
      <c r="M19" s="2562">
        <v>650128</v>
      </c>
      <c r="O19" s="2562">
        <v>39442.161</v>
      </c>
      <c r="P19" s="2562">
        <v>1981987.4662862502</v>
      </c>
    </row>
    <row r="20" spans="1:16" s="947" customFormat="1" ht="12.65" customHeight="1">
      <c r="A20" s="766">
        <v>2001</v>
      </c>
      <c r="B20" s="2562">
        <v>8547</v>
      </c>
      <c r="C20" s="2562"/>
      <c r="D20" s="2562" t="s">
        <v>218</v>
      </c>
      <c r="E20" s="2562" t="s">
        <v>218</v>
      </c>
      <c r="F20" s="2562">
        <v>153075</v>
      </c>
      <c r="G20" s="2562">
        <v>269100</v>
      </c>
      <c r="I20" s="2562">
        <v>14875661</v>
      </c>
      <c r="K20" s="2562">
        <v>6679</v>
      </c>
      <c r="M20" s="2562">
        <v>775316</v>
      </c>
      <c r="O20" s="2562">
        <v>52416.538999999997</v>
      </c>
      <c r="P20" s="2562">
        <v>2255110.5794086251</v>
      </c>
    </row>
    <row r="21" spans="1:16" s="947" customFormat="1" ht="12.65" customHeight="1">
      <c r="A21" s="766">
        <v>2002</v>
      </c>
      <c r="B21" s="2562">
        <v>9001</v>
      </c>
      <c r="C21" s="2562"/>
      <c r="D21" s="2562" t="s">
        <v>218</v>
      </c>
      <c r="E21" s="2562" t="s">
        <v>218</v>
      </c>
      <c r="F21" s="2562">
        <v>171771</v>
      </c>
      <c r="G21" s="2562">
        <v>290171</v>
      </c>
      <c r="I21" s="2562">
        <v>16518633</v>
      </c>
      <c r="K21" s="2562">
        <v>1562</v>
      </c>
      <c r="M21" s="2562">
        <v>180296</v>
      </c>
      <c r="O21" s="2562">
        <v>61895.093000000001</v>
      </c>
      <c r="P21" s="2562">
        <v>2742605.156</v>
      </c>
    </row>
    <row r="22" spans="1:16" s="947" customFormat="1" ht="12.65" customHeight="1">
      <c r="A22" s="766">
        <v>2003</v>
      </c>
      <c r="B22" s="2562">
        <v>9553</v>
      </c>
      <c r="C22" s="2562"/>
      <c r="D22" s="2562" t="s">
        <v>218</v>
      </c>
      <c r="E22" s="2562" t="s">
        <v>218</v>
      </c>
      <c r="F22" s="2562">
        <v>187183</v>
      </c>
      <c r="G22" s="2562">
        <v>307508</v>
      </c>
      <c r="I22" s="2562">
        <v>17479869</v>
      </c>
      <c r="K22" s="2562">
        <v>7258</v>
      </c>
      <c r="M22" s="2562">
        <v>898821</v>
      </c>
      <c r="O22" s="2562">
        <v>54838.771000000001</v>
      </c>
      <c r="P22" s="2562">
        <v>2867905.8444500002</v>
      </c>
    </row>
    <row r="23" spans="1:16" s="752" customFormat="1" ht="12.65" customHeight="1">
      <c r="A23" s="766">
        <v>2004</v>
      </c>
      <c r="B23" s="4254">
        <v>10108</v>
      </c>
      <c r="C23" s="4254"/>
      <c r="D23" s="2562">
        <v>683815</v>
      </c>
      <c r="E23" s="4254" t="s">
        <v>218</v>
      </c>
      <c r="F23" s="4254">
        <v>207355</v>
      </c>
      <c r="G23" s="4254">
        <v>329149</v>
      </c>
      <c r="I23" s="4254">
        <v>18996600</v>
      </c>
      <c r="K23" s="4254">
        <v>8067</v>
      </c>
      <c r="M23" s="4254">
        <v>1001266</v>
      </c>
      <c r="O23" s="4254">
        <v>45736.063000000002</v>
      </c>
      <c r="P23" s="4254">
        <v>3029530.0930399997</v>
      </c>
    </row>
    <row r="24" spans="1:16" s="752" customFormat="1" ht="12.65" customHeight="1">
      <c r="A24" s="766">
        <v>2005</v>
      </c>
      <c r="B24" s="4286">
        <v>10766</v>
      </c>
      <c r="C24" s="4286"/>
      <c r="D24" s="4254">
        <v>719007</v>
      </c>
      <c r="E24" s="4286" t="s">
        <v>218</v>
      </c>
      <c r="F24" s="4286">
        <v>221486</v>
      </c>
      <c r="G24" s="4286">
        <v>347008</v>
      </c>
      <c r="I24" s="4286">
        <v>20896486</v>
      </c>
      <c r="K24" s="4286">
        <v>7803</v>
      </c>
      <c r="M24" s="4286">
        <v>993988</v>
      </c>
      <c r="O24" s="4254">
        <v>46266.824999999997</v>
      </c>
      <c r="P24" s="4254">
        <v>3277434.6569299991</v>
      </c>
    </row>
    <row r="25" spans="1:16" s="752" customFormat="1" ht="12.65" customHeight="1">
      <c r="A25" s="766">
        <v>2006</v>
      </c>
      <c r="B25" s="1302">
        <v>11489</v>
      </c>
      <c r="C25" s="1302"/>
      <c r="D25" s="2562">
        <v>752654</v>
      </c>
      <c r="E25" s="1302" t="s">
        <v>218</v>
      </c>
      <c r="F25" s="1302">
        <v>239138</v>
      </c>
      <c r="G25" s="1302">
        <v>364572</v>
      </c>
      <c r="I25" s="1302">
        <v>22442557</v>
      </c>
      <c r="K25" s="1302">
        <v>8843</v>
      </c>
      <c r="M25" s="1302">
        <v>1138430</v>
      </c>
      <c r="O25" s="1302">
        <v>46134.165999999997</v>
      </c>
      <c r="P25" s="1302">
        <v>3477355.2903899993</v>
      </c>
    </row>
    <row r="26" spans="1:16" s="752" customFormat="1" ht="12.65" customHeight="1">
      <c r="A26" s="766">
        <v>2007</v>
      </c>
      <c r="B26" s="4286">
        <v>12510</v>
      </c>
      <c r="C26" s="4286"/>
      <c r="D26" s="4286">
        <v>794810</v>
      </c>
      <c r="E26" s="4286">
        <v>38521772.797519997</v>
      </c>
      <c r="F26" s="4286">
        <v>255650</v>
      </c>
      <c r="G26" s="4286">
        <v>382041</v>
      </c>
      <c r="I26" s="4286">
        <v>23862089</v>
      </c>
      <c r="K26" s="4286">
        <v>10391</v>
      </c>
      <c r="M26" s="4286">
        <v>1325332</v>
      </c>
      <c r="O26" s="4286">
        <v>48323.381999999998</v>
      </c>
      <c r="P26" s="4286">
        <v>3857750.9456399987</v>
      </c>
    </row>
    <row r="27" spans="1:16" s="752" customFormat="1" ht="12.65" customHeight="1">
      <c r="A27" s="766">
        <v>2008</v>
      </c>
      <c r="B27" s="4286">
        <v>13391</v>
      </c>
      <c r="C27" s="4286"/>
      <c r="D27" s="4286">
        <v>833065</v>
      </c>
      <c r="E27" s="4286">
        <v>41701506.013349995</v>
      </c>
      <c r="F27" s="4286">
        <v>271200</v>
      </c>
      <c r="G27" s="4286">
        <v>398132</v>
      </c>
      <c r="I27" s="4286">
        <v>25026995</v>
      </c>
      <c r="K27" s="4286">
        <v>11700</v>
      </c>
      <c r="M27" s="4286">
        <v>1470312</v>
      </c>
      <c r="O27" s="4286">
        <v>52680.752999999997</v>
      </c>
      <c r="P27" s="4286">
        <v>4107021.9173200005</v>
      </c>
    </row>
    <row r="28" spans="1:16" s="752" customFormat="1" ht="12.65" customHeight="1">
      <c r="A28" s="766">
        <v>2009</v>
      </c>
      <c r="B28" s="4287">
        <v>13894</v>
      </c>
      <c r="C28" s="4287"/>
      <c r="D28" s="4287">
        <v>852623</v>
      </c>
      <c r="E28" s="4287">
        <v>44009466.275650002</v>
      </c>
      <c r="F28" s="4287">
        <v>274981</v>
      </c>
      <c r="G28" s="4287">
        <v>408968</v>
      </c>
      <c r="I28" s="4287">
        <v>25487124</v>
      </c>
      <c r="K28" s="4287">
        <v>10997</v>
      </c>
      <c r="M28" s="4287">
        <v>1379365</v>
      </c>
      <c r="O28" s="4286">
        <v>56595.432000000001</v>
      </c>
      <c r="P28" s="4286">
        <v>4140655.6828100011</v>
      </c>
    </row>
    <row r="29" spans="1:16" s="752" customFormat="1" ht="12.65" customHeight="1">
      <c r="A29" s="766">
        <v>2010</v>
      </c>
      <c r="B29" s="4287">
        <v>14318</v>
      </c>
      <c r="C29" s="4287"/>
      <c r="D29" s="4287">
        <v>883356</v>
      </c>
      <c r="E29" s="4287">
        <v>52357955.096689999</v>
      </c>
      <c r="F29" s="4287">
        <v>280123</v>
      </c>
      <c r="G29" s="4287">
        <v>418618</v>
      </c>
      <c r="I29" s="4287">
        <v>26236254</v>
      </c>
      <c r="K29" s="4287">
        <v>11552</v>
      </c>
      <c r="M29" s="4287">
        <v>1469732</v>
      </c>
      <c r="O29" s="4286">
        <v>57334.936000000002</v>
      </c>
      <c r="P29" s="4286">
        <v>4243885.6254599979</v>
      </c>
    </row>
    <row r="30" spans="1:16" s="752" customFormat="1" ht="12.65" customHeight="1">
      <c r="A30" s="766">
        <v>2011</v>
      </c>
      <c r="B30" s="4287">
        <v>13911</v>
      </c>
      <c r="C30" s="4287"/>
      <c r="D30" s="4287">
        <v>896041</v>
      </c>
      <c r="E30" s="4287">
        <v>53500276.243519999</v>
      </c>
      <c r="F30" s="4287">
        <v>290001</v>
      </c>
      <c r="G30" s="4287">
        <v>410252</v>
      </c>
      <c r="I30" s="4287">
        <v>25804363</v>
      </c>
      <c r="K30" s="4287">
        <v>12377</v>
      </c>
      <c r="M30" s="4287">
        <v>1583676</v>
      </c>
      <c r="O30" s="4286">
        <v>57469.012999999999</v>
      </c>
      <c r="P30" s="4286">
        <v>4268866.91108</v>
      </c>
    </row>
    <row r="31" spans="1:16" s="752" customFormat="1" ht="12.65" customHeight="1">
      <c r="A31" s="766">
        <v>2012</v>
      </c>
      <c r="B31" s="4287">
        <v>13400</v>
      </c>
      <c r="C31" s="4287"/>
      <c r="D31" s="4287">
        <v>888515</v>
      </c>
      <c r="E31" s="4287">
        <v>52829875.186379999</v>
      </c>
      <c r="F31" s="4287">
        <v>289423</v>
      </c>
      <c r="G31" s="4287">
        <v>405528</v>
      </c>
      <c r="I31" s="4287">
        <v>25175701</v>
      </c>
      <c r="K31" s="4287">
        <v>13453</v>
      </c>
      <c r="M31" s="4287">
        <v>1736142</v>
      </c>
      <c r="O31" s="4286">
        <v>57096.216</v>
      </c>
      <c r="P31" s="4286">
        <v>4242004.7507100003</v>
      </c>
    </row>
    <row r="32" spans="1:16" s="752" customFormat="1" ht="12.65" customHeight="1">
      <c r="A32" s="766">
        <v>2013</v>
      </c>
      <c r="B32" s="4287">
        <v>12963</v>
      </c>
      <c r="C32" s="4287"/>
      <c r="D32" s="4287">
        <v>893073.14300000004</v>
      </c>
      <c r="E32" s="4287">
        <v>53706544.705449998</v>
      </c>
      <c r="F32" s="4287">
        <v>287724.61800000002</v>
      </c>
      <c r="G32" s="4287">
        <v>412014.63600000012</v>
      </c>
      <c r="I32" s="4287">
        <v>25280389.775000002</v>
      </c>
      <c r="K32" s="4287">
        <v>14371.729999999998</v>
      </c>
      <c r="M32" s="4287">
        <v>1849673.0899999999</v>
      </c>
      <c r="O32" s="4286">
        <v>57232.743000000002</v>
      </c>
      <c r="P32" s="4286">
        <v>4309293.1095600007</v>
      </c>
    </row>
    <row r="33" spans="1:26" s="752" customFormat="1" ht="12.65" customHeight="1">
      <c r="A33" s="766">
        <v>2014</v>
      </c>
      <c r="B33" s="4280">
        <v>12701</v>
      </c>
      <c r="C33" s="4280"/>
      <c r="D33" s="4280">
        <v>894442.848</v>
      </c>
      <c r="E33" s="4280">
        <v>57999534.330829993</v>
      </c>
      <c r="F33" s="4280">
        <v>291829.11600000004</v>
      </c>
      <c r="G33" s="4280">
        <v>413369.72399999999</v>
      </c>
      <c r="I33" s="4280">
        <v>25401674.990000002</v>
      </c>
      <c r="K33" s="4280">
        <v>15893.315000000002</v>
      </c>
      <c r="M33" s="4280">
        <v>2047814.6300000001</v>
      </c>
      <c r="O33" s="4280">
        <v>58548.634999999995</v>
      </c>
      <c r="P33" s="4280">
        <v>4492624.7692799987</v>
      </c>
    </row>
    <row r="34" spans="1:26" s="752" customFormat="1" ht="12.65" customHeight="1">
      <c r="A34" s="766">
        <v>2015</v>
      </c>
      <c r="B34" s="4207">
        <v>12437</v>
      </c>
      <c r="C34" s="4207"/>
      <c r="D34" s="4207">
        <v>883861</v>
      </c>
      <c r="E34" s="4207">
        <v>58396176</v>
      </c>
      <c r="F34" s="4207">
        <v>289380</v>
      </c>
      <c r="G34" s="4207">
        <v>408632</v>
      </c>
      <c r="I34" s="4207">
        <v>25658916</v>
      </c>
      <c r="K34" s="4207">
        <v>16989</v>
      </c>
      <c r="M34" s="4207">
        <v>2114995</v>
      </c>
      <c r="O34" s="4207">
        <v>61727</v>
      </c>
      <c r="P34" s="4207">
        <v>4735108</v>
      </c>
    </row>
    <row r="35" spans="1:26" s="752" customFormat="1" ht="12.65" customHeight="1">
      <c r="A35" s="766">
        <v>2016</v>
      </c>
      <c r="B35" s="4207">
        <v>12164</v>
      </c>
      <c r="C35" s="4207"/>
      <c r="D35" s="4207">
        <v>906825.57400000002</v>
      </c>
      <c r="E35" s="4207">
        <v>60947286.853189997</v>
      </c>
      <c r="F35" s="4207">
        <v>282509.62999999995</v>
      </c>
      <c r="G35" s="4207">
        <v>411637.05099999998</v>
      </c>
      <c r="I35" s="4207">
        <v>26249906.980000004</v>
      </c>
      <c r="K35" s="4207">
        <v>17323.763000000003</v>
      </c>
      <c r="M35" s="4207">
        <v>2072516.2400000002</v>
      </c>
      <c r="O35" s="4207">
        <v>64427.750999999989</v>
      </c>
      <c r="P35" s="4207">
        <v>4989690.7419600002</v>
      </c>
    </row>
    <row r="36" spans="1:26" s="752" customFormat="1" ht="12.65" customHeight="1">
      <c r="A36" s="766">
        <v>2017</v>
      </c>
      <c r="B36" s="4282">
        <v>11823</v>
      </c>
      <c r="C36" s="4254"/>
      <c r="D36" s="4282">
        <v>910277</v>
      </c>
      <c r="E36" s="4282">
        <v>65038863</v>
      </c>
      <c r="F36" s="4282">
        <v>270140</v>
      </c>
      <c r="G36" s="4282">
        <v>415401</v>
      </c>
      <c r="I36" s="4281">
        <v>26771206</v>
      </c>
      <c r="K36" s="4280">
        <v>17833</v>
      </c>
      <c r="M36" s="4280">
        <v>2086974</v>
      </c>
      <c r="O36" s="4280">
        <v>66363</v>
      </c>
      <c r="P36" s="4280">
        <v>5290802</v>
      </c>
    </row>
    <row r="37" spans="1:26" s="752" customFormat="1" ht="12.65" customHeight="1">
      <c r="A37" s="766">
        <v>2018</v>
      </c>
      <c r="B37" s="4283">
        <v>11570</v>
      </c>
      <c r="C37" s="1302"/>
      <c r="D37" s="4283">
        <v>901790</v>
      </c>
      <c r="E37" s="4283">
        <v>69034988</v>
      </c>
      <c r="F37" s="4283">
        <v>263989</v>
      </c>
      <c r="G37" s="4283">
        <v>418883</v>
      </c>
      <c r="I37" s="4285">
        <v>27502062</v>
      </c>
      <c r="K37" s="4284">
        <v>18069</v>
      </c>
      <c r="M37" s="4284">
        <v>2057448</v>
      </c>
      <c r="O37" s="4284">
        <v>67719</v>
      </c>
      <c r="P37" s="4284">
        <v>5589822</v>
      </c>
    </row>
    <row r="38" spans="1:26" s="752" customFormat="1" ht="12.65" customHeight="1">
      <c r="A38" s="766">
        <v>2019</v>
      </c>
      <c r="B38" s="4283">
        <v>11645</v>
      </c>
      <c r="C38" s="2719"/>
      <c r="D38" s="4283">
        <v>888829</v>
      </c>
      <c r="E38" s="4283">
        <v>73154322</v>
      </c>
      <c r="F38" s="4283">
        <v>253905</v>
      </c>
      <c r="G38" s="4283">
        <v>423066</v>
      </c>
      <c r="I38" s="4285">
        <v>28297409</v>
      </c>
      <c r="K38" s="4284">
        <v>18103</v>
      </c>
      <c r="M38" s="4284">
        <v>2026692</v>
      </c>
      <c r="O38" s="4284">
        <v>68371</v>
      </c>
      <c r="P38" s="4284">
        <v>5959882</v>
      </c>
      <c r="U38" s="4279"/>
      <c r="V38" s="4279"/>
      <c r="W38" s="4279"/>
      <c r="X38" s="4279"/>
      <c r="Y38" s="4279"/>
      <c r="Z38" s="4279"/>
    </row>
    <row r="39" spans="1:26" s="752" customFormat="1" ht="12.65" customHeight="1">
      <c r="A39" s="766">
        <v>2020</v>
      </c>
      <c r="B39" s="4283">
        <v>12055</v>
      </c>
      <c r="C39" s="4277"/>
      <c r="D39" s="4276">
        <v>743354</v>
      </c>
      <c r="E39" s="4276">
        <v>69145263</v>
      </c>
      <c r="F39" s="4276">
        <v>212589</v>
      </c>
      <c r="G39" s="4282">
        <v>339782</v>
      </c>
      <c r="H39" s="752" t="s">
        <v>690</v>
      </c>
      <c r="I39" s="4281">
        <v>25174328</v>
      </c>
      <c r="J39" s="752" t="s">
        <v>690</v>
      </c>
      <c r="K39" s="4280">
        <v>9433</v>
      </c>
      <c r="L39" s="752" t="s">
        <v>690</v>
      </c>
      <c r="M39" s="4280">
        <v>1157582</v>
      </c>
      <c r="N39" s="752" t="s">
        <v>690</v>
      </c>
      <c r="O39" s="4274">
        <v>65303</v>
      </c>
      <c r="P39" s="4274">
        <v>5624268</v>
      </c>
      <c r="U39" s="4279"/>
      <c r="V39" s="4279"/>
      <c r="W39" s="4279"/>
      <c r="X39" s="4279"/>
      <c r="Y39" s="4279"/>
      <c r="Z39" s="4279"/>
    </row>
    <row r="40" spans="1:26" s="752" customFormat="1" ht="12.65" customHeight="1">
      <c r="A40" s="766">
        <v>2021</v>
      </c>
      <c r="B40" s="4276">
        <v>12486</v>
      </c>
      <c r="C40" s="4277"/>
      <c r="D40" s="4276">
        <v>730725</v>
      </c>
      <c r="E40" s="4276">
        <v>77141409</v>
      </c>
      <c r="F40" s="4276">
        <v>190319</v>
      </c>
      <c r="G40" s="4282">
        <v>343665</v>
      </c>
      <c r="H40" s="752" t="s">
        <v>690</v>
      </c>
      <c r="I40" s="4281">
        <v>26482286</v>
      </c>
      <c r="J40" s="752" t="s">
        <v>690</v>
      </c>
      <c r="K40" s="4280">
        <v>10316</v>
      </c>
      <c r="L40" s="752" t="s">
        <v>690</v>
      </c>
      <c r="M40" s="4280">
        <v>1288910</v>
      </c>
      <c r="N40" s="752" t="s">
        <v>690</v>
      </c>
      <c r="O40" s="4274">
        <v>64651</v>
      </c>
      <c r="P40" s="4274">
        <v>5991717</v>
      </c>
      <c r="U40" s="4279"/>
      <c r="V40" s="4279"/>
      <c r="W40" s="4279"/>
      <c r="X40" s="4279"/>
      <c r="Y40" s="4279"/>
      <c r="Z40" s="4279"/>
    </row>
    <row r="41" spans="1:26" s="742" customFormat="1" ht="12.65" customHeight="1">
      <c r="A41" s="4278">
        <v>2022</v>
      </c>
      <c r="B41" s="4197"/>
      <c r="C41" s="2719"/>
      <c r="D41" s="4273"/>
      <c r="E41" s="4273"/>
      <c r="F41" s="4273"/>
      <c r="G41" s="4273"/>
      <c r="I41" s="4273"/>
      <c r="K41" s="4273"/>
      <c r="M41" s="4273"/>
      <c r="O41" s="4273"/>
      <c r="P41" s="4273"/>
      <c r="R41" s="4273"/>
      <c r="S41" s="4273"/>
      <c r="T41" s="4273"/>
      <c r="U41" s="4273"/>
      <c r="V41" s="4273"/>
      <c r="W41" s="4273"/>
      <c r="X41" s="4273"/>
      <c r="Y41" s="4273"/>
      <c r="Z41" s="4273"/>
    </row>
    <row r="42" spans="1:26" s="742" customFormat="1" ht="12.65" customHeight="1">
      <c r="A42" s="4134" t="s">
        <v>212</v>
      </c>
      <c r="B42" s="4276">
        <v>12366</v>
      </c>
      <c r="C42" s="4277"/>
      <c r="D42" s="4276">
        <v>763052</v>
      </c>
      <c r="E42" s="4276">
        <v>86328263</v>
      </c>
      <c r="F42" s="4276">
        <v>194325</v>
      </c>
      <c r="G42" s="4276">
        <v>373295</v>
      </c>
      <c r="I42" s="4275">
        <v>28485491</v>
      </c>
      <c r="K42" s="4274">
        <v>14188</v>
      </c>
      <c r="M42" s="4274">
        <v>1758834</v>
      </c>
      <c r="O42" s="4274">
        <v>60124</v>
      </c>
      <c r="P42" s="4274">
        <v>6542291</v>
      </c>
      <c r="R42" s="4273"/>
      <c r="S42" s="4273"/>
      <c r="T42" s="4273"/>
      <c r="U42" s="4273"/>
      <c r="V42" s="4273"/>
      <c r="W42" s="4273"/>
      <c r="X42" s="4273"/>
      <c r="Y42" s="4273"/>
      <c r="Z42" s="4273"/>
    </row>
    <row r="43" spans="1:26" s="742" customFormat="1" ht="12.65" customHeight="1">
      <c r="A43" s="4132" t="s">
        <v>460</v>
      </c>
      <c r="B43" s="4276">
        <v>11646</v>
      </c>
      <c r="C43" s="4277"/>
      <c r="D43" s="4276">
        <v>727674</v>
      </c>
      <c r="E43" s="4276">
        <v>83030230</v>
      </c>
      <c r="F43" s="4276">
        <v>184701</v>
      </c>
      <c r="G43" s="4276">
        <v>355125</v>
      </c>
      <c r="I43" s="4275">
        <v>27247568</v>
      </c>
      <c r="K43" s="4274">
        <v>13412</v>
      </c>
      <c r="M43" s="4274">
        <v>1660731</v>
      </c>
      <c r="O43" s="4274">
        <v>57680</v>
      </c>
      <c r="P43" s="4274">
        <v>6307035</v>
      </c>
      <c r="R43" s="4273"/>
      <c r="S43" s="4273"/>
      <c r="T43" s="4273"/>
      <c r="U43" s="4273"/>
      <c r="V43" s="4273"/>
      <c r="W43" s="4273"/>
      <c r="X43" s="4273"/>
      <c r="Y43" s="4273"/>
      <c r="Z43" s="4273"/>
    </row>
    <row r="44" spans="1:26" s="742" customFormat="1" ht="12.65" customHeight="1">
      <c r="A44" s="4133" t="s">
        <v>459</v>
      </c>
      <c r="B44" s="4276">
        <v>3609</v>
      </c>
      <c r="C44" s="4277"/>
      <c r="D44" s="4276">
        <v>243295</v>
      </c>
      <c r="E44" s="4276">
        <v>27768519</v>
      </c>
      <c r="F44" s="4276">
        <v>60923</v>
      </c>
      <c r="G44" s="4276">
        <v>123329</v>
      </c>
      <c r="I44" s="4275">
        <v>10066084</v>
      </c>
      <c r="K44" s="4274">
        <v>4085</v>
      </c>
      <c r="M44" s="4274">
        <v>512739</v>
      </c>
      <c r="O44" s="4274">
        <v>18578</v>
      </c>
      <c r="P44" s="4274">
        <v>2007437</v>
      </c>
      <c r="R44" s="4273"/>
      <c r="S44" s="4273"/>
      <c r="T44" s="4273"/>
      <c r="U44" s="4273"/>
      <c r="V44" s="4273"/>
      <c r="W44" s="4273"/>
      <c r="X44" s="4273"/>
      <c r="Y44" s="4273"/>
      <c r="Z44" s="4273"/>
    </row>
    <row r="45" spans="1:26" s="742" customFormat="1" ht="12.65" customHeight="1">
      <c r="A45" s="4133" t="s">
        <v>458</v>
      </c>
      <c r="B45" s="4276">
        <v>2736</v>
      </c>
      <c r="C45" s="4277"/>
      <c r="D45" s="4276">
        <v>158550</v>
      </c>
      <c r="E45" s="4276">
        <v>17743810</v>
      </c>
      <c r="F45" s="4276">
        <v>40494</v>
      </c>
      <c r="G45" s="4276">
        <v>78078</v>
      </c>
      <c r="I45" s="4275">
        <v>5966439</v>
      </c>
      <c r="K45" s="4274">
        <v>2613</v>
      </c>
      <c r="M45" s="4274">
        <v>340575</v>
      </c>
      <c r="O45" s="4274">
        <v>12584</v>
      </c>
      <c r="P45" s="4274">
        <v>1238691</v>
      </c>
      <c r="R45" s="4273"/>
      <c r="S45" s="4273"/>
      <c r="T45" s="4273"/>
      <c r="U45" s="4273"/>
      <c r="V45" s="4273"/>
      <c r="W45" s="4273"/>
      <c r="X45" s="4273"/>
      <c r="Y45" s="4273"/>
      <c r="Z45" s="4273"/>
    </row>
    <row r="46" spans="1:26" s="742" customFormat="1" ht="12.65" customHeight="1">
      <c r="A46" s="4133" t="s">
        <v>3058</v>
      </c>
      <c r="B46" s="4276">
        <v>3368</v>
      </c>
      <c r="C46" s="4277"/>
      <c r="D46" s="4276">
        <v>228882</v>
      </c>
      <c r="E46" s="4276">
        <v>26541483</v>
      </c>
      <c r="F46" s="4276">
        <v>58499</v>
      </c>
      <c r="G46" s="4276">
        <v>107113</v>
      </c>
      <c r="I46" s="4275">
        <v>7610805</v>
      </c>
      <c r="K46" s="4274">
        <v>4147</v>
      </c>
      <c r="M46" s="4274">
        <v>464706</v>
      </c>
      <c r="O46" s="4274">
        <v>18457</v>
      </c>
      <c r="P46" s="4274">
        <v>2242212</v>
      </c>
      <c r="R46" s="4273"/>
      <c r="S46" s="4273"/>
      <c r="T46" s="4273"/>
      <c r="U46" s="4273"/>
      <c r="V46" s="4273"/>
      <c r="W46" s="4273"/>
      <c r="X46" s="4273"/>
      <c r="Y46" s="4273"/>
      <c r="Z46" s="4273"/>
    </row>
    <row r="47" spans="1:26" s="742" customFormat="1" ht="12.65" customHeight="1">
      <c r="A47" s="4133" t="s">
        <v>456</v>
      </c>
      <c r="B47" s="4276">
        <v>1019</v>
      </c>
      <c r="C47" s="4277"/>
      <c r="D47" s="4276">
        <v>57171</v>
      </c>
      <c r="E47" s="4276">
        <v>6048258</v>
      </c>
      <c r="F47" s="4276">
        <v>15034</v>
      </c>
      <c r="G47" s="4276">
        <v>27831</v>
      </c>
      <c r="I47" s="4275">
        <v>2059449</v>
      </c>
      <c r="K47" s="4274">
        <v>515</v>
      </c>
      <c r="M47" s="4274">
        <v>64541</v>
      </c>
      <c r="O47" s="4274">
        <v>5002</v>
      </c>
      <c r="P47" s="4274">
        <v>465662</v>
      </c>
      <c r="R47" s="4273"/>
      <c r="S47" s="4273"/>
      <c r="T47" s="4273"/>
      <c r="U47" s="4273"/>
      <c r="V47" s="4273"/>
      <c r="W47" s="4273"/>
      <c r="X47" s="4273"/>
      <c r="Y47" s="4273"/>
      <c r="Z47" s="4273"/>
    </row>
    <row r="48" spans="1:26" s="742" customFormat="1" ht="12.65" customHeight="1">
      <c r="A48" s="4133" t="s">
        <v>455</v>
      </c>
      <c r="B48" s="4276">
        <v>914</v>
      </c>
      <c r="C48" s="4277"/>
      <c r="D48" s="4276">
        <v>39777</v>
      </c>
      <c r="E48" s="4276">
        <v>4928160</v>
      </c>
      <c r="F48" s="4276">
        <v>9751</v>
      </c>
      <c r="G48" s="4276">
        <v>18774</v>
      </c>
      <c r="I48" s="4275">
        <v>1544790</v>
      </c>
      <c r="K48" s="4274">
        <v>2053</v>
      </c>
      <c r="M48" s="4274">
        <v>278170</v>
      </c>
      <c r="O48" s="4274">
        <v>3059</v>
      </c>
      <c r="P48" s="4274">
        <v>353033</v>
      </c>
      <c r="R48" s="4273"/>
      <c r="S48" s="4273"/>
      <c r="T48" s="4273"/>
      <c r="U48" s="4273"/>
      <c r="V48" s="4273"/>
      <c r="W48" s="4273"/>
      <c r="X48" s="4273"/>
      <c r="Y48" s="4273"/>
      <c r="Z48" s="4273"/>
    </row>
    <row r="49" spans="1:26" s="742" customFormat="1" ht="12.65" customHeight="1">
      <c r="A49" s="4132" t="s">
        <v>454</v>
      </c>
      <c r="B49" s="4276">
        <v>395</v>
      </c>
      <c r="C49" s="4277"/>
      <c r="D49" s="4276">
        <v>17597</v>
      </c>
      <c r="E49" s="4276">
        <v>1611772</v>
      </c>
      <c r="F49" s="4276">
        <v>5469</v>
      </c>
      <c r="G49" s="4276">
        <v>8383</v>
      </c>
      <c r="I49" s="4275">
        <v>565863</v>
      </c>
      <c r="K49" s="4274">
        <v>246</v>
      </c>
      <c r="M49" s="4274">
        <v>33213</v>
      </c>
      <c r="O49" s="4274">
        <v>1180</v>
      </c>
      <c r="P49" s="4274">
        <v>112409</v>
      </c>
      <c r="R49" s="4273"/>
      <c r="S49" s="4273"/>
      <c r="T49" s="4273"/>
      <c r="U49" s="4273"/>
      <c r="V49" s="4273"/>
      <c r="W49" s="4273"/>
      <c r="X49" s="4273"/>
      <c r="Y49" s="4273"/>
      <c r="Z49" s="4273"/>
    </row>
    <row r="50" spans="1:26" s="742" customFormat="1" ht="12.65" customHeight="1">
      <c r="A50" s="4132" t="s">
        <v>453</v>
      </c>
      <c r="B50" s="4276">
        <v>325</v>
      </c>
      <c r="C50" s="4277"/>
      <c r="D50" s="4276">
        <v>17780</v>
      </c>
      <c r="E50" s="4276">
        <v>1686260</v>
      </c>
      <c r="F50" s="4276">
        <v>4155</v>
      </c>
      <c r="G50" s="4276">
        <v>9787</v>
      </c>
      <c r="I50" s="4275">
        <v>672061</v>
      </c>
      <c r="K50" s="4274">
        <v>530</v>
      </c>
      <c r="M50" s="4274">
        <v>64890</v>
      </c>
      <c r="O50" s="4274">
        <v>1265</v>
      </c>
      <c r="P50" s="4274">
        <v>122847</v>
      </c>
      <c r="R50" s="4273"/>
      <c r="S50" s="4273"/>
      <c r="T50" s="4273"/>
      <c r="U50" s="4273"/>
      <c r="V50" s="4273"/>
      <c r="W50" s="4273"/>
      <c r="X50" s="4273"/>
      <c r="Y50" s="4273"/>
      <c r="Z50" s="4273"/>
    </row>
    <row r="51" spans="1:26" s="1290" customFormat="1">
      <c r="A51" s="6248"/>
      <c r="B51" s="5257" t="s">
        <v>5185</v>
      </c>
      <c r="C51" s="5257"/>
      <c r="D51" s="6244" t="s">
        <v>5184</v>
      </c>
      <c r="E51" s="6244"/>
      <c r="F51" s="6244"/>
      <c r="G51" s="6244"/>
      <c r="H51" s="6244"/>
      <c r="I51" s="6244"/>
      <c r="J51" s="6244"/>
      <c r="K51" s="6244"/>
      <c r="L51" s="6244"/>
      <c r="M51" s="6244"/>
      <c r="N51" s="6244"/>
      <c r="O51" s="6244"/>
      <c r="P51" s="6244"/>
    </row>
    <row r="52" spans="1:26" s="1290" customFormat="1">
      <c r="A52" s="6248"/>
      <c r="B52" s="5257"/>
      <c r="C52" s="5257"/>
      <c r="D52" s="6243" t="s">
        <v>91</v>
      </c>
      <c r="E52" s="6243"/>
      <c r="F52" s="6244" t="s">
        <v>2181</v>
      </c>
      <c r="G52" s="6244"/>
      <c r="H52" s="6244"/>
      <c r="I52" s="6244"/>
      <c r="J52" s="6244"/>
      <c r="K52" s="6244"/>
      <c r="L52" s="6244"/>
      <c r="M52" s="6244"/>
      <c r="N52" s="6244"/>
      <c r="O52" s="6244"/>
      <c r="P52" s="6244"/>
    </row>
    <row r="53" spans="1:26" s="947" customFormat="1" ht="12.75" customHeight="1">
      <c r="A53" s="6248"/>
      <c r="B53" s="5257"/>
      <c r="C53" s="5257"/>
      <c r="D53" s="6243"/>
      <c r="E53" s="6243"/>
      <c r="F53" s="6243" t="s">
        <v>5183</v>
      </c>
      <c r="G53" s="6243" t="s">
        <v>5182</v>
      </c>
      <c r="H53" s="6243"/>
      <c r="I53" s="6243"/>
      <c r="J53" s="6243"/>
      <c r="K53" s="6243"/>
      <c r="L53" s="6243"/>
      <c r="M53" s="6243"/>
      <c r="N53" s="6243"/>
      <c r="O53" s="6246"/>
      <c r="P53" s="6246"/>
    </row>
    <row r="54" spans="1:26" s="947" customFormat="1">
      <c r="A54" s="6248"/>
      <c r="B54" s="5257"/>
      <c r="C54" s="5257"/>
      <c r="D54" s="6243"/>
      <c r="E54" s="6243"/>
      <c r="F54" s="6243"/>
      <c r="G54" s="6243"/>
      <c r="H54" s="6243"/>
      <c r="I54" s="6243"/>
      <c r="J54" s="6243"/>
      <c r="K54" s="6243"/>
      <c r="L54" s="6243"/>
      <c r="M54" s="6243"/>
      <c r="N54" s="6243"/>
      <c r="O54" s="6246"/>
      <c r="P54" s="6246"/>
    </row>
    <row r="55" spans="1:26" s="947" customFormat="1" ht="12.75" customHeight="1">
      <c r="A55" s="6248"/>
      <c r="B55" s="5257"/>
      <c r="C55" s="5257"/>
      <c r="D55" s="6243"/>
      <c r="E55" s="6243"/>
      <c r="F55" s="6243"/>
      <c r="G55" s="6242" t="s">
        <v>4140</v>
      </c>
      <c r="H55" s="6242"/>
      <c r="I55" s="6242"/>
      <c r="J55" s="6242"/>
      <c r="K55" s="6242" t="s">
        <v>3727</v>
      </c>
      <c r="L55" s="6242"/>
      <c r="M55" s="6242"/>
      <c r="N55" s="6242"/>
      <c r="O55" s="6247" t="s">
        <v>5181</v>
      </c>
      <c r="P55" s="6247"/>
    </row>
    <row r="56" spans="1:26" ht="12.75" customHeight="1">
      <c r="A56" s="6248"/>
      <c r="B56" s="6249" t="s">
        <v>792</v>
      </c>
      <c r="C56" s="6249"/>
      <c r="D56" s="821" t="s">
        <v>3913</v>
      </c>
      <c r="E56" s="4272" t="s">
        <v>791</v>
      </c>
      <c r="F56" s="821" t="s">
        <v>3913</v>
      </c>
      <c r="G56" s="5257" t="s">
        <v>3913</v>
      </c>
      <c r="H56" s="5257"/>
      <c r="I56" s="6241" t="s">
        <v>791</v>
      </c>
      <c r="J56" s="6241"/>
      <c r="K56" s="5257" t="s">
        <v>3913</v>
      </c>
      <c r="L56" s="5257"/>
      <c r="M56" s="6241" t="s">
        <v>791</v>
      </c>
      <c r="N56" s="6241"/>
      <c r="O56" s="821" t="s">
        <v>3913</v>
      </c>
      <c r="P56" s="4271" t="s">
        <v>791</v>
      </c>
    </row>
    <row r="57" spans="1:26" ht="12.75" customHeight="1">
      <c r="A57" s="6202" t="s">
        <v>406</v>
      </c>
      <c r="B57" s="6202"/>
      <c r="C57" s="6202"/>
      <c r="D57" s="6202"/>
      <c r="E57" s="6202"/>
      <c r="F57" s="6202"/>
      <c r="G57" s="6202"/>
      <c r="H57" s="6202"/>
      <c r="I57" s="6202"/>
      <c r="J57" s="6202"/>
      <c r="K57" s="6202"/>
      <c r="L57" s="6202"/>
      <c r="M57" s="6202"/>
      <c r="O57" s="6202"/>
      <c r="P57" s="6202"/>
    </row>
    <row r="58" spans="1:26">
      <c r="A58" s="988" t="s">
        <v>5180</v>
      </c>
      <c r="B58" s="988"/>
      <c r="C58" s="988"/>
      <c r="D58" s="988"/>
      <c r="E58" s="988"/>
      <c r="F58" s="988"/>
      <c r="G58" s="988"/>
      <c r="I58" s="988"/>
      <c r="K58" s="988"/>
      <c r="M58" s="988"/>
      <c r="O58" s="988"/>
      <c r="P58" s="4270"/>
    </row>
    <row r="59" spans="1:26">
      <c r="A59" s="988" t="s">
        <v>5179</v>
      </c>
      <c r="B59" s="988"/>
      <c r="C59" s="988"/>
      <c r="D59" s="988"/>
      <c r="E59" s="988"/>
      <c r="F59" s="988"/>
      <c r="G59" s="988"/>
      <c r="I59" s="988"/>
      <c r="K59" s="988"/>
      <c r="M59" s="988"/>
      <c r="O59" s="988"/>
      <c r="P59" s="4270"/>
    </row>
    <row r="60" spans="1:26" ht="66.650000000000006" customHeight="1">
      <c r="A60" s="6245" t="s">
        <v>5178</v>
      </c>
      <c r="B60" s="6245"/>
      <c r="C60" s="6245"/>
      <c r="D60" s="6245"/>
      <c r="E60" s="6245"/>
      <c r="F60" s="6245"/>
      <c r="G60" s="6245"/>
      <c r="H60" s="6245"/>
      <c r="I60" s="6245"/>
      <c r="J60" s="6245"/>
      <c r="K60" s="6245"/>
      <c r="L60" s="6245"/>
      <c r="M60" s="6245"/>
      <c r="N60" s="6245"/>
      <c r="O60" s="6245"/>
      <c r="P60" s="6245"/>
    </row>
    <row r="61" spans="1:26" ht="66.650000000000006" customHeight="1">
      <c r="A61" s="6245" t="s">
        <v>5177</v>
      </c>
      <c r="B61" s="6245"/>
      <c r="C61" s="6245"/>
      <c r="D61" s="6245"/>
      <c r="E61" s="6245"/>
      <c r="F61" s="6245"/>
      <c r="G61" s="6245"/>
      <c r="H61" s="6245"/>
      <c r="I61" s="6245"/>
      <c r="J61" s="6245"/>
      <c r="K61" s="6245"/>
      <c r="L61" s="6245"/>
      <c r="M61" s="6245"/>
      <c r="N61" s="6245"/>
      <c r="O61" s="6245"/>
      <c r="P61" s="6245"/>
    </row>
    <row r="62" spans="1:26">
      <c r="A62" s="4269"/>
      <c r="B62" s="4269"/>
      <c r="C62" s="4269"/>
      <c r="D62" s="4269"/>
      <c r="E62" s="4269"/>
      <c r="F62" s="4269"/>
      <c r="G62" s="4269"/>
      <c r="I62" s="4269"/>
      <c r="K62" s="4269"/>
      <c r="M62" s="4269"/>
      <c r="O62" s="4269"/>
      <c r="P62" s="4268"/>
    </row>
    <row r="63" spans="1:26">
      <c r="A63" s="970" t="s">
        <v>403</v>
      </c>
    </row>
    <row r="64" spans="1:26">
      <c r="A64" s="1095" t="s">
        <v>5176</v>
      </c>
      <c r="B64" s="4266"/>
      <c r="C64" s="4266"/>
      <c r="D64" s="4266"/>
      <c r="E64" s="4266"/>
      <c r="F64" s="4266"/>
      <c r="G64" s="4266"/>
      <c r="I64" s="4266"/>
      <c r="K64" s="4266"/>
      <c r="M64" s="4266"/>
      <c r="O64" s="4266"/>
      <c r="P64" s="4267"/>
    </row>
    <row r="65" spans="1:17">
      <c r="A65" s="1095" t="s">
        <v>5175</v>
      </c>
    </row>
    <row r="66" spans="1:17">
      <c r="A66" s="1095" t="s">
        <v>5174</v>
      </c>
      <c r="H66" s="4266"/>
      <c r="J66" s="4266"/>
      <c r="L66" s="4266"/>
      <c r="N66" s="4266"/>
      <c r="Q66" s="4266"/>
    </row>
    <row r="67" spans="1:17">
      <c r="A67" s="1095" t="s">
        <v>5173</v>
      </c>
      <c r="H67" s="4266"/>
      <c r="J67" s="4266"/>
      <c r="L67" s="4266"/>
      <c r="N67" s="4266"/>
      <c r="Q67" s="4266"/>
    </row>
    <row r="68" spans="1:17">
      <c r="A68" s="1095" t="s">
        <v>5172</v>
      </c>
      <c r="H68" s="4266"/>
      <c r="J68" s="4266"/>
      <c r="L68" s="4266"/>
      <c r="N68" s="4266"/>
      <c r="Q68" s="4266"/>
    </row>
    <row r="69" spans="1:17">
      <c r="A69" s="1095" t="s">
        <v>5171</v>
      </c>
      <c r="H69" s="4266"/>
      <c r="J69" s="4266"/>
      <c r="L69" s="4266"/>
      <c r="N69" s="4266"/>
      <c r="Q69" s="4266"/>
    </row>
    <row r="70" spans="1:17">
      <c r="A70" s="1095" t="s">
        <v>5170</v>
      </c>
      <c r="H70" s="4266"/>
      <c r="J70" s="4266"/>
      <c r="L70" s="4266"/>
      <c r="N70" s="4266"/>
      <c r="Q70" s="4266"/>
    </row>
    <row r="71" spans="1:17">
      <c r="A71" s="1095" t="s">
        <v>5171</v>
      </c>
      <c r="H71" s="4266"/>
      <c r="J71" s="4266"/>
      <c r="L71" s="4266"/>
      <c r="N71" s="4266"/>
      <c r="Q71" s="4266"/>
    </row>
    <row r="72" spans="1:17">
      <c r="A72" s="1095" t="s">
        <v>5170</v>
      </c>
      <c r="H72" s="4266"/>
      <c r="J72" s="4266"/>
      <c r="L72" s="4266"/>
      <c r="N72" s="4266"/>
      <c r="Q72" s="4266"/>
    </row>
    <row r="73" spans="1:17">
      <c r="A73" s="1095" t="s">
        <v>5169</v>
      </c>
      <c r="H73" s="4266"/>
      <c r="J73" s="4266"/>
      <c r="L73" s="4266"/>
      <c r="N73" s="4266"/>
      <c r="Q73" s="4266"/>
    </row>
    <row r="74" spans="1:17">
      <c r="A74" s="1095" t="s">
        <v>5168</v>
      </c>
      <c r="H74" s="4266"/>
      <c r="J74" s="4266"/>
      <c r="L74" s="4266"/>
      <c r="N74" s="4266"/>
      <c r="Q74" s="4266"/>
    </row>
  </sheetData>
  <mergeCells count="37">
    <mergeCell ref="A1:P1"/>
    <mergeCell ref="A2:P2"/>
    <mergeCell ref="A3:A7"/>
    <mergeCell ref="D3:P3"/>
    <mergeCell ref="D4:E6"/>
    <mergeCell ref="F4:P4"/>
    <mergeCell ref="F5:F6"/>
    <mergeCell ref="G5:N5"/>
    <mergeCell ref="I7:J7"/>
    <mergeCell ref="G6:J6"/>
    <mergeCell ref="K7:L7"/>
    <mergeCell ref="M7:N7"/>
    <mergeCell ref="B7:C7"/>
    <mergeCell ref="B3:C6"/>
    <mergeCell ref="G7:H7"/>
    <mergeCell ref="O5:P6"/>
    <mergeCell ref="A60:P60"/>
    <mergeCell ref="A61:P61"/>
    <mergeCell ref="O53:P54"/>
    <mergeCell ref="O55:P55"/>
    <mergeCell ref="A51:A56"/>
    <mergeCell ref="D51:P51"/>
    <mergeCell ref="D52:E55"/>
    <mergeCell ref="B51:C55"/>
    <mergeCell ref="B56:C56"/>
    <mergeCell ref="A57:M57"/>
    <mergeCell ref="O57:P57"/>
    <mergeCell ref="G56:H56"/>
    <mergeCell ref="K6:N6"/>
    <mergeCell ref="I56:J56"/>
    <mergeCell ref="G55:J55"/>
    <mergeCell ref="K56:L56"/>
    <mergeCell ref="M56:N56"/>
    <mergeCell ref="G53:N54"/>
    <mergeCell ref="K55:N55"/>
    <mergeCell ref="F52:P52"/>
    <mergeCell ref="F53:F55"/>
  </mergeCells>
  <conditionalFormatting sqref="B36:B40">
    <cfRule type="cellIs" dxfId="60" priority="5" operator="equal">
      <formula>0</formula>
    </cfRule>
    <cfRule type="cellIs" dxfId="59" priority="6" operator="between">
      <formula>0.0000001</formula>
      <formula>0.49</formula>
    </cfRule>
  </conditionalFormatting>
  <conditionalFormatting sqref="B42:B50">
    <cfRule type="cellIs" dxfId="58" priority="3" operator="equal">
      <formula>0</formula>
    </cfRule>
    <cfRule type="cellIs" dxfId="57" priority="4" operator="between">
      <formula>0.0000001</formula>
      <formula>0.49</formula>
    </cfRule>
  </conditionalFormatting>
  <conditionalFormatting sqref="D36:G40 I36:I40 K36:K40 M36:M40 O36:P40">
    <cfRule type="cellIs" dxfId="56" priority="7" operator="equal">
      <formula>0</formula>
    </cfRule>
    <cfRule type="cellIs" dxfId="55" priority="8" operator="between">
      <formula>0.0000001</formula>
      <formula>0.49</formula>
    </cfRule>
  </conditionalFormatting>
  <conditionalFormatting sqref="D42:G50 I42:I50 K42:K50 M42:M50 O42:P50">
    <cfRule type="cellIs" dxfId="54" priority="1" operator="equal">
      <formula>0</formula>
    </cfRule>
    <cfRule type="cellIs" dxfId="53" priority="2" operator="between">
      <formula>0.0000001</formula>
      <formula>0.49</formula>
    </cfRule>
  </conditionalFormatting>
  <hyperlinks>
    <hyperlink ref="B3:B6" r:id="rId1" display="Terminais de caixa automático Multibanco" xr:uid="{B5A68E9E-77B1-4F8D-8EDC-9251D2F92425}"/>
    <hyperlink ref="A64" r:id="rId2" xr:uid="{D5CAA26B-EBC4-4092-A430-F7C50C1CB33E}"/>
    <hyperlink ref="B51:B55" r:id="rId3" display="ATM" xr:uid="{FA3B1A9E-181F-4C08-AE25-9D3C99C0C954}"/>
    <hyperlink ref="A65" r:id="rId4" xr:uid="{B67B8A39-D2B1-40DF-A8E6-E8B6DF854CE0}"/>
    <hyperlink ref="A66:A74" r:id="rId5" display="http://www.ine.pt/xurl/ind/0001976" xr:uid="{C578C769-FB5F-4321-8289-E2316DB2B46A}"/>
    <hyperlink ref="A66" r:id="rId6" xr:uid="{47806FB0-AD6E-4A2B-B6D7-C77180266640}"/>
    <hyperlink ref="D56" r:id="rId7" xr:uid="{E94F2991-4EFC-4DD2-A0F6-E562BB94066F}"/>
    <hyperlink ref="D7" r:id="rId8" xr:uid="{86AE62F0-504F-462D-AD42-E8345A77FE43}"/>
    <hyperlink ref="A67" r:id="rId9" xr:uid="{307487AC-2A77-499C-AD91-8CF7B0564B26}"/>
    <hyperlink ref="E56" r:id="rId10" xr:uid="{718E863E-7059-4169-A820-B43E77B29E59}"/>
    <hyperlink ref="E7" r:id="rId11" xr:uid="{69C784DA-47D9-486B-882E-EBAF69AE71A3}"/>
    <hyperlink ref="A68" r:id="rId12" xr:uid="{46C1F7A0-DCDE-4DBA-AF97-B1D54594FAD9}"/>
    <hyperlink ref="F56" r:id="rId13" xr:uid="{302C4CF2-E048-40B1-A810-6DC2878167F8}"/>
    <hyperlink ref="F7" r:id="rId14" xr:uid="{42412D2C-7C2C-42A9-A9B1-578D57C8DB1D}"/>
    <hyperlink ref="A69" r:id="rId15" xr:uid="{CF80338F-E964-4904-A453-4B28E3D7E30D}"/>
    <hyperlink ref="G56" r:id="rId16" xr:uid="{123C0CA3-E5D3-49B0-9F2E-3CDA06D3B63E}"/>
    <hyperlink ref="G7" r:id="rId17" xr:uid="{EC667C55-EC3C-44E6-8274-3CA394F0BABA}"/>
    <hyperlink ref="A70" r:id="rId18" xr:uid="{E0703161-157C-4025-AFEF-1543F207E826}"/>
    <hyperlink ref="I56" r:id="rId19" xr:uid="{E8E54F92-D827-4C65-BA39-9BB568944082}"/>
    <hyperlink ref="I7" r:id="rId20" xr:uid="{181FBA3D-6A7A-43D6-AA9E-427B04E4C1C4}"/>
    <hyperlink ref="A71" r:id="rId21" xr:uid="{8B221559-CC83-4D12-9770-055B14DA0167}"/>
    <hyperlink ref="K56" r:id="rId22" xr:uid="{37931E37-0B1C-4DBD-BD72-AD868CBE2AA2}"/>
    <hyperlink ref="K7" r:id="rId23" xr:uid="{24F77DBB-BA06-4256-8F12-A081D097AD86}"/>
    <hyperlink ref="A72" r:id="rId24" xr:uid="{C87447A0-93B0-45E6-BD32-67773171F5D7}"/>
    <hyperlink ref="M56" r:id="rId25" xr:uid="{B1799807-8B42-42D8-8C9A-66BDD9A29168}"/>
    <hyperlink ref="M7" r:id="rId26" xr:uid="{24B31E81-C438-4200-9964-E191BFD049C4}"/>
    <hyperlink ref="A73" r:id="rId27" xr:uid="{47F2C9D3-2B7B-4054-B4A5-63E736EAC47A}"/>
    <hyperlink ref="O56" r:id="rId28" xr:uid="{DE21AD4E-CCD6-4F4B-8457-B08456FA73CE}"/>
    <hyperlink ref="O7" r:id="rId29" xr:uid="{50CE206F-C420-4A74-943C-6D668798648C}"/>
    <hyperlink ref="A74" r:id="rId30" xr:uid="{14FCAD21-89C5-466F-8748-85EE16CFF1F4}"/>
    <hyperlink ref="P56" r:id="rId31" xr:uid="{CE7498E9-40F3-4C2E-B422-EC4FF2785828}"/>
    <hyperlink ref="P7" r:id="rId32" xr:uid="{3C2DAF15-860F-45CF-8177-B18EF8E29E54}"/>
  </hyperlinks>
  <pageMargins left="0.7" right="0.7" top="0.75" bottom="0.75" header="0.3" footer="0.3"/>
  <pageSetup paperSize="9" orientation="portrait" r:id="rId3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5E30C-782D-40E2-A980-9D6B0DA8B2DF}">
  <dimension ref="A1:Z67"/>
  <sheetViews>
    <sheetView showGridLines="0" zoomScale="110" zoomScaleNormal="110" zoomScaleSheetLayoutView="80" workbookViewId="0"/>
  </sheetViews>
  <sheetFormatPr defaultColWidth="7.81640625" defaultRowHeight="10.5"/>
  <cols>
    <col min="1" max="1" width="19.7265625" style="718" customWidth="1"/>
    <col min="2" max="4" width="10.7265625" style="718" customWidth="1"/>
    <col min="5" max="5" width="7.54296875" style="718" customWidth="1"/>
    <col min="6" max="6" width="3.81640625" style="718" customWidth="1"/>
    <col min="7" max="7" width="10.81640625" style="718" customWidth="1"/>
    <col min="8" max="8" width="3.81640625" style="718" customWidth="1"/>
    <col min="9" max="9" width="10.7265625" style="718" customWidth="1"/>
    <col min="10" max="10" width="3.81640625" style="718" customWidth="1"/>
    <col min="11" max="11" width="10.7265625" style="718" customWidth="1"/>
    <col min="12" max="12" width="3.81640625" style="718" customWidth="1"/>
    <col min="13" max="13" width="10.7265625" style="718" customWidth="1"/>
    <col min="14" max="14" width="3.81640625" style="718" customWidth="1"/>
    <col min="15" max="15" width="10.7265625" style="718" customWidth="1"/>
    <col min="16" max="16" width="3.81640625" style="718" customWidth="1"/>
    <col min="17" max="20" width="8.7265625" style="718" customWidth="1"/>
    <col min="21" max="21" width="9.453125" style="718" customWidth="1"/>
    <col min="22" max="22" width="2.7265625" style="718" customWidth="1"/>
    <col min="23" max="23" width="10.1796875" style="718" customWidth="1"/>
    <col min="24" max="24" width="2.7265625" style="718" customWidth="1"/>
    <col min="25" max="25" width="9" style="718" bestFit="1" customWidth="1"/>
    <col min="26" max="26" width="11.453125" style="718" customWidth="1"/>
    <col min="27" max="16384" width="7.81640625" style="718"/>
  </cols>
  <sheetData>
    <row r="1" spans="1:20" s="774" customFormat="1" ht="30" customHeight="1">
      <c r="A1" s="6228" t="s">
        <v>5210</v>
      </c>
      <c r="B1" s="6228"/>
      <c r="C1" s="6228"/>
      <c r="D1" s="6228"/>
      <c r="E1" s="6228"/>
      <c r="F1" s="6228"/>
      <c r="G1" s="6228"/>
      <c r="H1" s="6228"/>
      <c r="I1" s="6228"/>
      <c r="J1" s="6228"/>
      <c r="K1" s="6228"/>
      <c r="L1" s="6228"/>
      <c r="M1" s="6228"/>
      <c r="N1" s="6228"/>
      <c r="O1" s="6228"/>
      <c r="P1" s="4265"/>
    </row>
    <row r="2" spans="1:20" s="774" customFormat="1" ht="30" customHeight="1">
      <c r="A2" s="6229" t="s">
        <v>5209</v>
      </c>
      <c r="B2" s="6229"/>
      <c r="C2" s="6229"/>
      <c r="D2" s="6229"/>
      <c r="E2" s="6229"/>
      <c r="F2" s="6229"/>
      <c r="G2" s="6229"/>
      <c r="H2" s="6229"/>
      <c r="I2" s="6229"/>
      <c r="J2" s="6229"/>
      <c r="K2" s="6229"/>
      <c r="L2" s="6229"/>
      <c r="M2" s="6229"/>
      <c r="N2" s="6229"/>
      <c r="O2" s="6229"/>
      <c r="P2" s="4265"/>
    </row>
    <row r="3" spans="1:20" s="774" customFormat="1" ht="18" customHeight="1">
      <c r="A3" s="6235"/>
      <c r="B3" s="5257" t="s">
        <v>5208</v>
      </c>
      <c r="C3" s="6235" t="s">
        <v>5191</v>
      </c>
      <c r="D3" s="6235"/>
      <c r="E3" s="6235"/>
      <c r="F3" s="6235"/>
      <c r="G3" s="6235"/>
      <c r="H3" s="6235"/>
      <c r="I3" s="6235"/>
      <c r="J3" s="6235"/>
      <c r="K3" s="6235"/>
      <c r="L3" s="6235"/>
      <c r="M3" s="6235"/>
      <c r="N3" s="6235"/>
      <c r="O3" s="6235"/>
      <c r="P3" s="6235"/>
    </row>
    <row r="4" spans="1:20" ht="13.15" customHeight="1">
      <c r="A4" s="6235"/>
      <c r="B4" s="5257"/>
      <c r="C4" s="5034" t="s">
        <v>91</v>
      </c>
      <c r="D4" s="5034"/>
      <c r="E4" s="5034" t="s">
        <v>5207</v>
      </c>
      <c r="F4" s="5034"/>
      <c r="G4" s="5034"/>
      <c r="H4" s="5034"/>
      <c r="I4" s="5034"/>
      <c r="J4" s="5034"/>
      <c r="K4" s="5034"/>
      <c r="L4" s="5034"/>
      <c r="M4" s="5034"/>
      <c r="N4" s="5034"/>
      <c r="O4" s="5034"/>
      <c r="P4" s="5034"/>
    </row>
    <row r="5" spans="1:20" ht="13.15" customHeight="1">
      <c r="A5" s="6235"/>
      <c r="B5" s="5257"/>
      <c r="C5" s="5034"/>
      <c r="D5" s="5034"/>
      <c r="E5" s="6233" t="s">
        <v>91</v>
      </c>
      <c r="F5" s="6233"/>
      <c r="G5" s="6233"/>
      <c r="H5" s="6233"/>
      <c r="I5" s="6233" t="s">
        <v>5187</v>
      </c>
      <c r="J5" s="6233"/>
      <c r="K5" s="6233"/>
      <c r="L5" s="6233"/>
      <c r="M5" s="6233" t="s">
        <v>5186</v>
      </c>
      <c r="N5" s="6233"/>
      <c r="O5" s="6233"/>
      <c r="P5" s="6233"/>
    </row>
    <row r="6" spans="1:20" ht="26.25" customHeight="1">
      <c r="A6" s="6235"/>
      <c r="B6" s="27" t="s">
        <v>805</v>
      </c>
      <c r="C6" s="821" t="s">
        <v>3956</v>
      </c>
      <c r="D6" s="821" t="s">
        <v>804</v>
      </c>
      <c r="E6" s="5257" t="s">
        <v>3956</v>
      </c>
      <c r="F6" s="5257"/>
      <c r="G6" s="6241" t="s">
        <v>804</v>
      </c>
      <c r="H6" s="6241"/>
      <c r="I6" s="5257" t="s">
        <v>3956</v>
      </c>
      <c r="J6" s="5257"/>
      <c r="K6" s="6241" t="s">
        <v>804</v>
      </c>
      <c r="L6" s="6241"/>
      <c r="M6" s="5257" t="s">
        <v>3956</v>
      </c>
      <c r="N6" s="5257"/>
      <c r="O6" s="6241" t="s">
        <v>804</v>
      </c>
      <c r="P6" s="6241"/>
    </row>
    <row r="7" spans="1:20">
      <c r="A7" s="766" t="s">
        <v>212</v>
      </c>
      <c r="B7" s="153"/>
      <c r="C7" s="2752"/>
      <c r="D7" s="4301"/>
      <c r="E7" s="4300"/>
      <c r="F7" s="4300"/>
      <c r="G7" s="4166"/>
      <c r="H7" s="4300"/>
      <c r="I7" s="4300"/>
      <c r="J7" s="4300"/>
      <c r="K7" s="4300"/>
      <c r="L7" s="4300"/>
      <c r="M7" s="4300"/>
      <c r="N7" s="4300"/>
      <c r="O7" s="4300"/>
      <c r="P7" s="4300"/>
    </row>
    <row r="8" spans="1:20" s="947" customFormat="1" ht="12.65" customHeight="1">
      <c r="A8" s="766">
        <v>1990</v>
      </c>
      <c r="B8" s="2562">
        <v>2672</v>
      </c>
      <c r="C8" s="4287" t="s">
        <v>218</v>
      </c>
      <c r="D8" s="4287" t="s">
        <v>218</v>
      </c>
      <c r="E8" s="2562">
        <v>7029</v>
      </c>
      <c r="F8" s="4287"/>
      <c r="G8" s="2562">
        <v>257974</v>
      </c>
      <c r="H8" s="4287"/>
      <c r="I8" s="4287" t="s">
        <v>218</v>
      </c>
      <c r="J8" s="4287"/>
      <c r="K8" s="4287" t="s">
        <v>218</v>
      </c>
      <c r="L8" s="4287"/>
      <c r="M8" s="4287" t="s">
        <v>218</v>
      </c>
      <c r="N8" s="4287"/>
      <c r="O8" s="4287" t="s">
        <v>218</v>
      </c>
      <c r="P8" s="4287"/>
      <c r="T8" s="4295"/>
    </row>
    <row r="9" spans="1:20" s="947" customFormat="1" ht="12.65" customHeight="1">
      <c r="A9" s="766">
        <v>1991</v>
      </c>
      <c r="B9" s="2562">
        <v>7898</v>
      </c>
      <c r="C9" s="4287" t="s">
        <v>218</v>
      </c>
      <c r="D9" s="4287" t="s">
        <v>218</v>
      </c>
      <c r="E9" s="2562">
        <v>18459</v>
      </c>
      <c r="F9" s="4287"/>
      <c r="G9" s="2562">
        <v>709332</v>
      </c>
      <c r="H9" s="4287"/>
      <c r="I9" s="4287" t="s">
        <v>218</v>
      </c>
      <c r="J9" s="4287"/>
      <c r="K9" s="4287" t="s">
        <v>218</v>
      </c>
      <c r="L9" s="4287"/>
      <c r="M9" s="4287" t="s">
        <v>218</v>
      </c>
      <c r="N9" s="4287"/>
      <c r="O9" s="4287" t="s">
        <v>218</v>
      </c>
      <c r="P9" s="4287"/>
      <c r="T9" s="4295"/>
    </row>
    <row r="10" spans="1:20" s="947" customFormat="1" ht="12.65" customHeight="1">
      <c r="A10" s="766">
        <v>1992</v>
      </c>
      <c r="B10" s="2562">
        <v>17039</v>
      </c>
      <c r="C10" s="4287" t="s">
        <v>218</v>
      </c>
      <c r="D10" s="4287" t="s">
        <v>218</v>
      </c>
      <c r="E10" s="2562">
        <v>32644</v>
      </c>
      <c r="F10" s="4287"/>
      <c r="G10" s="2562">
        <v>1416992</v>
      </c>
      <c r="H10" s="4287"/>
      <c r="I10" s="4287" t="s">
        <v>218</v>
      </c>
      <c r="J10" s="4287"/>
      <c r="K10" s="4287" t="s">
        <v>218</v>
      </c>
      <c r="L10" s="4287"/>
      <c r="M10" s="4287" t="s">
        <v>218</v>
      </c>
      <c r="N10" s="4287"/>
      <c r="O10" s="4287" t="s">
        <v>218</v>
      </c>
      <c r="P10" s="4287"/>
      <c r="T10" s="4295"/>
    </row>
    <row r="11" spans="1:20" s="947" customFormat="1" ht="12.65" customHeight="1">
      <c r="A11" s="766">
        <v>1993</v>
      </c>
      <c r="B11" s="2562">
        <v>27554</v>
      </c>
      <c r="C11" s="4287" t="s">
        <v>218</v>
      </c>
      <c r="D11" s="4287" t="s">
        <v>218</v>
      </c>
      <c r="E11" s="2562">
        <v>52734</v>
      </c>
      <c r="F11" s="4287"/>
      <c r="G11" s="2562">
        <v>2195680</v>
      </c>
      <c r="H11" s="4287"/>
      <c r="I11" s="4287" t="s">
        <v>218</v>
      </c>
      <c r="J11" s="4287"/>
      <c r="K11" s="4287" t="s">
        <v>218</v>
      </c>
      <c r="L11" s="4287"/>
      <c r="M11" s="4287" t="s">
        <v>218</v>
      </c>
      <c r="N11" s="4287"/>
      <c r="O11" s="4287" t="s">
        <v>218</v>
      </c>
      <c r="P11" s="4287"/>
      <c r="T11" s="4295"/>
    </row>
    <row r="12" spans="1:20" s="947" customFormat="1" ht="12.65" customHeight="1">
      <c r="A12" s="766">
        <v>1994</v>
      </c>
      <c r="B12" s="2562">
        <v>32700</v>
      </c>
      <c r="C12" s="4287" t="s">
        <v>218</v>
      </c>
      <c r="D12" s="4287" t="s">
        <v>218</v>
      </c>
      <c r="E12" s="2562">
        <v>67023</v>
      </c>
      <c r="F12" s="4287"/>
      <c r="G12" s="2562">
        <v>2809910</v>
      </c>
      <c r="H12" s="4287"/>
      <c r="I12" s="4287" t="s">
        <v>218</v>
      </c>
      <c r="J12" s="4287"/>
      <c r="K12" s="4287" t="s">
        <v>218</v>
      </c>
      <c r="L12" s="4287"/>
      <c r="M12" s="4287" t="s">
        <v>218</v>
      </c>
      <c r="N12" s="4287"/>
      <c r="O12" s="4287" t="s">
        <v>218</v>
      </c>
      <c r="P12" s="4287"/>
      <c r="T12" s="4295"/>
    </row>
    <row r="13" spans="1:20" s="947" customFormat="1" ht="12.65" customHeight="1">
      <c r="A13" s="766">
        <v>1995</v>
      </c>
      <c r="B13" s="2562">
        <v>38178</v>
      </c>
      <c r="C13" s="4287" t="s">
        <v>218</v>
      </c>
      <c r="D13" s="4287" t="s">
        <v>218</v>
      </c>
      <c r="E13" s="2562">
        <v>90971</v>
      </c>
      <c r="F13" s="4287"/>
      <c r="G13" s="2562">
        <v>3835672</v>
      </c>
      <c r="H13" s="4287"/>
      <c r="I13" s="4287" t="s">
        <v>218</v>
      </c>
      <c r="J13" s="4287"/>
      <c r="K13" s="4287" t="s">
        <v>218</v>
      </c>
      <c r="L13" s="4287"/>
      <c r="M13" s="4287" t="s">
        <v>218</v>
      </c>
      <c r="N13" s="4287"/>
      <c r="O13" s="4287" t="s">
        <v>218</v>
      </c>
      <c r="P13" s="4287"/>
      <c r="T13" s="4295"/>
    </row>
    <row r="14" spans="1:20" s="947" customFormat="1" ht="12.65" customHeight="1">
      <c r="A14" s="766">
        <v>1996</v>
      </c>
      <c r="B14" s="2562">
        <v>49533</v>
      </c>
      <c r="C14" s="4287" t="s">
        <v>218</v>
      </c>
      <c r="D14" s="4287" t="s">
        <v>218</v>
      </c>
      <c r="E14" s="2562">
        <v>122615</v>
      </c>
      <c r="F14" s="4287"/>
      <c r="G14" s="2562">
        <v>4955081</v>
      </c>
      <c r="H14" s="4287"/>
      <c r="I14" s="4287" t="s">
        <v>218</v>
      </c>
      <c r="J14" s="4287"/>
      <c r="K14" s="4287" t="s">
        <v>218</v>
      </c>
      <c r="L14" s="4287"/>
      <c r="M14" s="4287" t="s">
        <v>218</v>
      </c>
      <c r="N14" s="4287"/>
      <c r="O14" s="4287" t="s">
        <v>218</v>
      </c>
      <c r="P14" s="4287"/>
      <c r="T14" s="4295"/>
    </row>
    <row r="15" spans="1:20" s="947" customFormat="1" ht="12.65" customHeight="1">
      <c r="A15" s="766">
        <v>1997</v>
      </c>
      <c r="B15" s="2562">
        <v>59899</v>
      </c>
      <c r="C15" s="4287" t="s">
        <v>218</v>
      </c>
      <c r="D15" s="4287" t="s">
        <v>218</v>
      </c>
      <c r="E15" s="2562">
        <v>153712</v>
      </c>
      <c r="F15" s="4287"/>
      <c r="G15" s="2562">
        <v>6131191</v>
      </c>
      <c r="H15" s="4287"/>
      <c r="I15" s="4287" t="s">
        <v>218</v>
      </c>
      <c r="J15" s="4287"/>
      <c r="K15" s="4287" t="s">
        <v>218</v>
      </c>
      <c r="L15" s="4287"/>
      <c r="M15" s="4287" t="s">
        <v>218</v>
      </c>
      <c r="N15" s="4287"/>
      <c r="O15" s="4287" t="s">
        <v>218</v>
      </c>
      <c r="P15" s="4287"/>
      <c r="T15" s="4295"/>
    </row>
    <row r="16" spans="1:20" s="947" customFormat="1" ht="12.65" customHeight="1">
      <c r="A16" s="766">
        <v>1998</v>
      </c>
      <c r="B16" s="2562">
        <v>70549</v>
      </c>
      <c r="C16" s="4287" t="s">
        <v>218</v>
      </c>
      <c r="D16" s="4287" t="s">
        <v>218</v>
      </c>
      <c r="E16" s="2562">
        <v>192193</v>
      </c>
      <c r="F16" s="4287"/>
      <c r="G16" s="2562">
        <v>7797481</v>
      </c>
      <c r="H16" s="4287"/>
      <c r="I16" s="4287" t="s">
        <v>218</v>
      </c>
      <c r="J16" s="4287"/>
      <c r="K16" s="4287" t="s">
        <v>218</v>
      </c>
      <c r="L16" s="4287"/>
      <c r="M16" s="4287" t="s">
        <v>218</v>
      </c>
      <c r="N16" s="4287"/>
      <c r="O16" s="4287" t="s">
        <v>218</v>
      </c>
      <c r="P16" s="4287"/>
      <c r="T16" s="4295"/>
    </row>
    <row r="17" spans="1:20" s="947" customFormat="1" ht="12.65" customHeight="1">
      <c r="A17" s="766">
        <v>1999</v>
      </c>
      <c r="B17" s="2562">
        <v>81017</v>
      </c>
      <c r="C17" s="4287" t="s">
        <v>218</v>
      </c>
      <c r="D17" s="4287" t="s">
        <v>218</v>
      </c>
      <c r="E17" s="2562">
        <v>230953</v>
      </c>
      <c r="F17" s="4287"/>
      <c r="G17" s="2562">
        <v>9306712</v>
      </c>
      <c r="H17" s="4287"/>
      <c r="I17" s="4287" t="s">
        <v>218</v>
      </c>
      <c r="J17" s="4287"/>
      <c r="K17" s="4287" t="s">
        <v>218</v>
      </c>
      <c r="L17" s="4287"/>
      <c r="M17" s="4287" t="s">
        <v>218</v>
      </c>
      <c r="N17" s="4287"/>
      <c r="O17" s="4287" t="s">
        <v>218</v>
      </c>
      <c r="P17" s="4287"/>
      <c r="T17" s="4295"/>
    </row>
    <row r="18" spans="1:20" s="947" customFormat="1" ht="12.65" customHeight="1">
      <c r="A18" s="766">
        <v>2000</v>
      </c>
      <c r="B18" s="2562">
        <v>91285</v>
      </c>
      <c r="C18" s="4287" t="s">
        <v>218</v>
      </c>
      <c r="D18" s="4287" t="s">
        <v>218</v>
      </c>
      <c r="E18" s="2562">
        <v>285676</v>
      </c>
      <c r="F18" s="4287"/>
      <c r="G18" s="2562">
        <v>11741403</v>
      </c>
      <c r="H18" s="4287"/>
      <c r="I18" s="4287" t="s">
        <v>218</v>
      </c>
      <c r="J18" s="4287"/>
      <c r="K18" s="4287" t="s">
        <v>218</v>
      </c>
      <c r="L18" s="4287"/>
      <c r="M18" s="4287" t="s">
        <v>218</v>
      </c>
      <c r="N18" s="4287"/>
      <c r="O18" s="4287" t="s">
        <v>218</v>
      </c>
      <c r="P18" s="4287"/>
      <c r="T18" s="4295"/>
    </row>
    <row r="19" spans="1:20" s="947" customFormat="1" ht="12.65" customHeight="1">
      <c r="A19" s="766">
        <v>2001</v>
      </c>
      <c r="B19" s="2562">
        <v>103575</v>
      </c>
      <c r="C19" s="4287" t="s">
        <v>218</v>
      </c>
      <c r="D19" s="4287" t="s">
        <v>218</v>
      </c>
      <c r="E19" s="2562">
        <v>328637</v>
      </c>
      <c r="F19" s="4287"/>
      <c r="G19" s="2562">
        <v>13481662</v>
      </c>
      <c r="H19" s="4287"/>
      <c r="I19" s="4287" t="s">
        <v>218</v>
      </c>
      <c r="J19" s="4287"/>
      <c r="K19" s="4287" t="s">
        <v>218</v>
      </c>
      <c r="L19" s="4287"/>
      <c r="M19" s="4287" t="s">
        <v>218</v>
      </c>
      <c r="N19" s="4287"/>
      <c r="O19" s="4287" t="s">
        <v>218</v>
      </c>
      <c r="P19" s="4287"/>
      <c r="T19" s="4295"/>
    </row>
    <row r="20" spans="1:20" s="947" customFormat="1" ht="12.65" customHeight="1">
      <c r="A20" s="766">
        <v>2002</v>
      </c>
      <c r="B20" s="2562">
        <v>113654</v>
      </c>
      <c r="C20" s="4287" t="s">
        <v>218</v>
      </c>
      <c r="D20" s="4287" t="s">
        <v>218</v>
      </c>
      <c r="E20" s="2562">
        <v>375324</v>
      </c>
      <c r="F20" s="4287"/>
      <c r="G20" s="2562">
        <v>15780363</v>
      </c>
      <c r="H20" s="4287"/>
      <c r="I20" s="4287" t="s">
        <v>218</v>
      </c>
      <c r="J20" s="4287"/>
      <c r="K20" s="4287" t="s">
        <v>218</v>
      </c>
      <c r="L20" s="4287"/>
      <c r="M20" s="4287" t="s">
        <v>218</v>
      </c>
      <c r="N20" s="4287"/>
      <c r="O20" s="4287" t="s">
        <v>218</v>
      </c>
      <c r="P20" s="4287"/>
      <c r="T20" s="4295"/>
    </row>
    <row r="21" spans="1:20" s="947" customFormat="1" ht="12.65" customHeight="1">
      <c r="A21" s="766">
        <v>2003</v>
      </c>
      <c r="B21" s="2562">
        <v>125456</v>
      </c>
      <c r="C21" s="4287" t="s">
        <v>218</v>
      </c>
      <c r="D21" s="4287" t="s">
        <v>218</v>
      </c>
      <c r="E21" s="2562">
        <v>407680</v>
      </c>
      <c r="F21" s="4287"/>
      <c r="G21" s="2562">
        <v>17023567</v>
      </c>
      <c r="H21" s="4287"/>
      <c r="I21" s="4287" t="s">
        <v>218</v>
      </c>
      <c r="J21" s="4287"/>
      <c r="K21" s="4287" t="s">
        <v>218</v>
      </c>
      <c r="L21" s="4287"/>
      <c r="M21" s="4287" t="s">
        <v>218</v>
      </c>
      <c r="N21" s="4287"/>
      <c r="O21" s="4287" t="s">
        <v>218</v>
      </c>
      <c r="P21" s="4287"/>
      <c r="T21" s="4295"/>
    </row>
    <row r="22" spans="1:20" s="752" customFormat="1" ht="12.65" customHeight="1">
      <c r="A22" s="766">
        <v>2004</v>
      </c>
      <c r="B22" s="4254">
        <v>136501</v>
      </c>
      <c r="C22" s="4287" t="s">
        <v>218</v>
      </c>
      <c r="D22" s="4287" t="s">
        <v>218</v>
      </c>
      <c r="E22" s="2562">
        <v>449543</v>
      </c>
      <c r="F22" s="4287"/>
      <c r="G22" s="2562">
        <v>18795619</v>
      </c>
      <c r="H22" s="4287"/>
      <c r="I22" s="4287" t="s">
        <v>218</v>
      </c>
      <c r="J22" s="4287"/>
      <c r="K22" s="4287" t="s">
        <v>218</v>
      </c>
      <c r="L22" s="4287"/>
      <c r="M22" s="4287" t="s">
        <v>218</v>
      </c>
      <c r="N22" s="4287"/>
      <c r="O22" s="4287" t="s">
        <v>218</v>
      </c>
      <c r="P22" s="4287"/>
      <c r="T22" s="4295"/>
    </row>
    <row r="23" spans="1:20" s="752" customFormat="1" ht="12.65" customHeight="1">
      <c r="A23" s="766">
        <v>2005</v>
      </c>
      <c r="B23" s="4286">
        <v>146410</v>
      </c>
      <c r="C23" s="2562">
        <v>499751.61200000002</v>
      </c>
      <c r="D23" s="2562" t="s">
        <v>218</v>
      </c>
      <c r="E23" s="2562">
        <v>490150</v>
      </c>
      <c r="F23" s="4287"/>
      <c r="G23" s="2562">
        <v>20736955</v>
      </c>
      <c r="H23" s="4287"/>
      <c r="I23" s="4287">
        <v>466402.61499999999</v>
      </c>
      <c r="J23" s="4287"/>
      <c r="K23" s="4287">
        <v>18903675.57158</v>
      </c>
      <c r="L23" s="4287"/>
      <c r="M23" s="4287">
        <v>23747.895</v>
      </c>
      <c r="N23" s="4287"/>
      <c r="O23" s="4287">
        <v>1833300.4812</v>
      </c>
      <c r="P23" s="4287"/>
      <c r="T23" s="4295"/>
    </row>
    <row r="24" spans="1:20" s="752" customFormat="1" ht="12.65" customHeight="1">
      <c r="A24" s="766">
        <v>2006</v>
      </c>
      <c r="B24" s="1302">
        <v>158417</v>
      </c>
      <c r="C24" s="2562">
        <v>547009.86199999996</v>
      </c>
      <c r="D24" s="2562">
        <v>23495325.004830003</v>
      </c>
      <c r="E24" s="2562">
        <v>521416</v>
      </c>
      <c r="F24" s="4287"/>
      <c r="G24" s="2562">
        <v>22592321</v>
      </c>
      <c r="H24" s="4287"/>
      <c r="I24" s="4287">
        <v>493261.69500000001</v>
      </c>
      <c r="J24" s="4287"/>
      <c r="K24" s="4287">
        <v>20468625.557380002</v>
      </c>
      <c r="L24" s="4287"/>
      <c r="M24" s="4287">
        <v>28154.624</v>
      </c>
      <c r="N24" s="4287"/>
      <c r="O24" s="4287">
        <v>2123695.0765499999</v>
      </c>
      <c r="P24" s="4287"/>
      <c r="T24" s="4295"/>
    </row>
    <row r="25" spans="1:20" s="752" customFormat="1" ht="12.65" customHeight="1">
      <c r="A25" s="766">
        <v>2007</v>
      </c>
      <c r="B25" s="4286">
        <v>176574</v>
      </c>
      <c r="C25" s="2562">
        <v>558550.99199999997</v>
      </c>
      <c r="D25" s="2562">
        <v>25000933.215439998</v>
      </c>
      <c r="E25" s="2562">
        <v>547658</v>
      </c>
      <c r="F25" s="4287"/>
      <c r="G25" s="2562">
        <v>24062864</v>
      </c>
      <c r="H25" s="4287"/>
      <c r="I25" s="4287">
        <v>517457.43400000001</v>
      </c>
      <c r="J25" s="4287"/>
      <c r="K25" s="4287">
        <v>21714527.50051</v>
      </c>
      <c r="L25" s="4287"/>
      <c r="M25" s="4287">
        <v>30200.768</v>
      </c>
      <c r="N25" s="4287"/>
      <c r="O25" s="4287">
        <v>2348336.3572199997</v>
      </c>
      <c r="P25" s="4287"/>
      <c r="T25" s="4295"/>
    </row>
    <row r="26" spans="1:20" s="752" customFormat="1" ht="12.65" customHeight="1">
      <c r="A26" s="766">
        <v>2008</v>
      </c>
      <c r="B26" s="4286">
        <v>202395</v>
      </c>
      <c r="C26" s="2562">
        <v>595282.77</v>
      </c>
      <c r="D26" s="2562">
        <v>26410810.348439999</v>
      </c>
      <c r="E26" s="2562">
        <v>583797</v>
      </c>
      <c r="F26" s="4287"/>
      <c r="G26" s="2562">
        <v>25420203</v>
      </c>
      <c r="H26" s="4287"/>
      <c r="I26" s="4287">
        <v>557759.44299999997</v>
      </c>
      <c r="J26" s="4287"/>
      <c r="K26" s="4287">
        <v>23256575.37627</v>
      </c>
      <c r="L26" s="4287"/>
      <c r="M26" s="4287">
        <v>26037.436000000002</v>
      </c>
      <c r="N26" s="4287"/>
      <c r="O26" s="4287">
        <v>2163629.6802800004</v>
      </c>
      <c r="P26" s="4287"/>
      <c r="T26" s="4295"/>
    </row>
    <row r="27" spans="1:20" s="752" customFormat="1" ht="12.65" customHeight="1">
      <c r="A27" s="766">
        <v>2009</v>
      </c>
      <c r="B27" s="4287">
        <v>243256</v>
      </c>
      <c r="C27" s="2562">
        <v>652290.527</v>
      </c>
      <c r="D27" s="2562">
        <v>27338779.38792</v>
      </c>
      <c r="E27" s="2562">
        <v>634331</v>
      </c>
      <c r="F27" s="4287"/>
      <c r="G27" s="2562">
        <v>26386909</v>
      </c>
      <c r="H27" s="4287"/>
      <c r="I27" s="4287">
        <v>608376.28799999994</v>
      </c>
      <c r="J27" s="4287"/>
      <c r="K27" s="4287">
        <v>24374301.23985</v>
      </c>
      <c r="L27" s="4287"/>
      <c r="M27" s="4287">
        <v>25954.855</v>
      </c>
      <c r="N27" s="4287"/>
      <c r="O27" s="4287">
        <v>2012606.8228499999</v>
      </c>
      <c r="P27" s="4287"/>
      <c r="T27" s="4295"/>
    </row>
    <row r="28" spans="1:20" s="752" customFormat="1" ht="12.65" customHeight="1">
      <c r="A28" s="766">
        <v>2010</v>
      </c>
      <c r="B28" s="4287">
        <v>278429</v>
      </c>
      <c r="C28" s="2562">
        <v>750559.22199999995</v>
      </c>
      <c r="D28" s="2562">
        <v>31024361.536220003</v>
      </c>
      <c r="E28" s="2562">
        <v>720655</v>
      </c>
      <c r="F28" s="4287"/>
      <c r="G28" s="2562">
        <v>29913408</v>
      </c>
      <c r="H28" s="4287"/>
      <c r="I28" s="4287">
        <v>690456.57700000005</v>
      </c>
      <c r="J28" s="4287"/>
      <c r="K28" s="4287">
        <v>27558977.382410001</v>
      </c>
      <c r="L28" s="4287"/>
      <c r="M28" s="4287">
        <v>30197.999</v>
      </c>
      <c r="N28" s="4287"/>
      <c r="O28" s="4287">
        <v>2354430.59357</v>
      </c>
      <c r="P28" s="4287"/>
      <c r="T28" s="4295"/>
    </row>
    <row r="29" spans="1:20" s="752" customFormat="1" ht="12.65" customHeight="1">
      <c r="A29" s="766">
        <v>2011</v>
      </c>
      <c r="B29" s="4287">
        <v>274080</v>
      </c>
      <c r="C29" s="2562">
        <v>761571.53200000001</v>
      </c>
      <c r="D29" s="2562">
        <v>31121576.942529999</v>
      </c>
      <c r="E29" s="2562">
        <v>739893</v>
      </c>
      <c r="F29" s="4287"/>
      <c r="G29" s="2562">
        <v>29968291</v>
      </c>
      <c r="H29" s="4287"/>
      <c r="I29" s="4287">
        <v>707117.70200000005</v>
      </c>
      <c r="J29" s="4287"/>
      <c r="K29" s="4287">
        <v>27530748.317400001</v>
      </c>
      <c r="L29" s="4287"/>
      <c r="M29" s="4287">
        <v>32774.94</v>
      </c>
      <c r="N29" s="4287"/>
      <c r="O29" s="4287">
        <v>2437542.4698299998</v>
      </c>
      <c r="P29" s="4287"/>
      <c r="T29" s="4295"/>
    </row>
    <row r="30" spans="1:20" s="752" customFormat="1" ht="12.65" customHeight="1">
      <c r="A30" s="766">
        <v>2012</v>
      </c>
      <c r="B30" s="4287">
        <v>259831</v>
      </c>
      <c r="C30" s="2562">
        <v>738057.63</v>
      </c>
      <c r="D30" s="2562">
        <v>29805972.164480001</v>
      </c>
      <c r="E30" s="2562">
        <v>717582</v>
      </c>
      <c r="F30" s="4287"/>
      <c r="G30" s="2562">
        <v>28709406</v>
      </c>
      <c r="H30" s="4287"/>
      <c r="I30" s="4287">
        <v>682727.69400000002</v>
      </c>
      <c r="J30" s="4287"/>
      <c r="K30" s="4287">
        <v>26161304.788650002</v>
      </c>
      <c r="L30" s="4287"/>
      <c r="M30" s="4287">
        <v>34854.413999999997</v>
      </c>
      <c r="N30" s="4287"/>
      <c r="O30" s="4287">
        <v>2548101.6944499998</v>
      </c>
      <c r="P30" s="4287"/>
      <c r="T30" s="4295"/>
    </row>
    <row r="31" spans="1:20" s="752" customFormat="1" ht="12.65" customHeight="1">
      <c r="A31" s="766">
        <v>2013</v>
      </c>
      <c r="B31" s="4287">
        <v>256491</v>
      </c>
      <c r="C31" s="2562">
        <v>731704.51399999997</v>
      </c>
      <c r="D31" s="2562">
        <v>29925112.419189997</v>
      </c>
      <c r="E31" s="2562">
        <v>711542</v>
      </c>
      <c r="F31" s="4287"/>
      <c r="G31" s="2562">
        <v>28883730</v>
      </c>
      <c r="H31" s="4287"/>
      <c r="I31" s="4287">
        <v>674265.10499999998</v>
      </c>
      <c r="J31" s="4287"/>
      <c r="K31" s="4287">
        <v>26169696.465259999</v>
      </c>
      <c r="L31" s="4287"/>
      <c r="M31" s="4287">
        <v>37277.101999999999</v>
      </c>
      <c r="N31" s="4287"/>
      <c r="O31" s="4287">
        <v>2714033.3532699998</v>
      </c>
      <c r="P31" s="4287"/>
      <c r="T31" s="4295"/>
    </row>
    <row r="32" spans="1:20" s="752" customFormat="1" ht="12.65" customHeight="1">
      <c r="A32" s="766">
        <v>2014</v>
      </c>
      <c r="B32" s="4280">
        <v>266283</v>
      </c>
      <c r="C32" s="4280">
        <v>781143</v>
      </c>
      <c r="D32" s="4280">
        <v>31769893</v>
      </c>
      <c r="E32" s="4280">
        <v>759062</v>
      </c>
      <c r="F32" s="4280"/>
      <c r="G32" s="4280">
        <v>30618537</v>
      </c>
      <c r="H32" s="4280"/>
      <c r="I32" s="4280">
        <v>718344</v>
      </c>
      <c r="J32" s="4280"/>
      <c r="K32" s="4280">
        <v>27639654</v>
      </c>
      <c r="L32" s="4280"/>
      <c r="M32" s="4280">
        <v>40718</v>
      </c>
      <c r="N32" s="4280"/>
      <c r="O32" s="4280">
        <v>2978883</v>
      </c>
      <c r="P32" s="4280"/>
      <c r="T32" s="4295"/>
    </row>
    <row r="33" spans="1:26" s="752" customFormat="1" ht="12.65" customHeight="1">
      <c r="A33" s="766">
        <v>2015</v>
      </c>
      <c r="B33" s="4299">
        <v>282758</v>
      </c>
      <c r="C33" s="4298">
        <v>874433</v>
      </c>
      <c r="D33" s="4298">
        <v>34486582</v>
      </c>
      <c r="E33" s="4299">
        <v>851143</v>
      </c>
      <c r="F33" s="4280"/>
      <c r="G33" s="4299">
        <v>33176712</v>
      </c>
      <c r="H33" s="4280"/>
      <c r="I33" s="4299">
        <v>803354</v>
      </c>
      <c r="J33" s="4280"/>
      <c r="K33" s="4298">
        <v>29781803</v>
      </c>
      <c r="L33" s="4280"/>
      <c r="M33" s="4298">
        <v>47789</v>
      </c>
      <c r="N33" s="4280"/>
      <c r="O33" s="4298">
        <v>3394909</v>
      </c>
      <c r="P33" s="4280"/>
      <c r="Q33" s="742"/>
      <c r="T33" s="4295"/>
    </row>
    <row r="34" spans="1:26" s="752" customFormat="1" ht="12.65" customHeight="1">
      <c r="A34" s="766">
        <v>2016</v>
      </c>
      <c r="B34" s="4299">
        <v>294164</v>
      </c>
      <c r="C34" s="4298">
        <v>959673.86100000003</v>
      </c>
      <c r="D34" s="4298">
        <v>37632710.059919998</v>
      </c>
      <c r="E34" s="4299">
        <v>933171</v>
      </c>
      <c r="F34" s="4280"/>
      <c r="G34" s="4299" t="s">
        <v>5206</v>
      </c>
      <c r="H34" s="4280"/>
      <c r="I34" s="4299">
        <v>873714.02300000004</v>
      </c>
      <c r="J34" s="4280"/>
      <c r="K34" s="4298">
        <v>31995036.195679981</v>
      </c>
      <c r="L34" s="4280"/>
      <c r="M34" s="4298">
        <v>60454.499000000003</v>
      </c>
      <c r="N34" s="4280"/>
      <c r="O34" s="4298">
        <v>4025495.910290001</v>
      </c>
      <c r="P34" s="4280"/>
      <c r="Q34" s="742"/>
      <c r="T34" s="4295"/>
    </row>
    <row r="35" spans="1:26" s="752" customFormat="1" ht="12.65" customHeight="1">
      <c r="A35" s="766">
        <v>2017</v>
      </c>
      <c r="B35" s="4274">
        <v>317134</v>
      </c>
      <c r="C35" s="4274">
        <v>1058602</v>
      </c>
      <c r="D35" s="4274">
        <v>41784328</v>
      </c>
      <c r="E35" s="4274">
        <v>1031036</v>
      </c>
      <c r="F35" s="4280"/>
      <c r="G35" s="4274">
        <v>39846583</v>
      </c>
      <c r="H35" s="4280"/>
      <c r="I35" s="4274">
        <v>952911</v>
      </c>
      <c r="J35" s="4280"/>
      <c r="K35" s="4274">
        <v>34917233</v>
      </c>
      <c r="L35" s="4280"/>
      <c r="M35" s="4274">
        <v>78126</v>
      </c>
      <c r="N35" s="4280"/>
      <c r="O35" s="4274">
        <v>4929350</v>
      </c>
      <c r="P35" s="4280"/>
      <c r="T35" s="4295"/>
    </row>
    <row r="36" spans="1:26" s="752" customFormat="1" ht="12.65" customHeight="1">
      <c r="A36" s="766">
        <v>2018</v>
      </c>
      <c r="B36" s="4274">
        <v>330593</v>
      </c>
      <c r="C36" s="4274">
        <v>1169990</v>
      </c>
      <c r="D36" s="4274">
        <v>45703057</v>
      </c>
      <c r="E36" s="4274">
        <v>1140601</v>
      </c>
      <c r="F36" s="4280"/>
      <c r="G36" s="4274">
        <v>43463070</v>
      </c>
      <c r="H36" s="4280"/>
      <c r="I36" s="4274">
        <v>1044798</v>
      </c>
      <c r="J36" s="4280"/>
      <c r="K36" s="4274">
        <v>37889071</v>
      </c>
      <c r="L36" s="4280"/>
      <c r="M36" s="4274">
        <v>95804</v>
      </c>
      <c r="N36" s="4280"/>
      <c r="O36" s="4274">
        <v>5573999</v>
      </c>
      <c r="P36" s="4280"/>
      <c r="T36" s="4295"/>
    </row>
    <row r="37" spans="1:26" ht="12.65" customHeight="1">
      <c r="A37" s="766">
        <v>2019</v>
      </c>
      <c r="B37" s="4274">
        <v>362321</v>
      </c>
      <c r="C37" s="4274">
        <v>1290686</v>
      </c>
      <c r="D37" s="4274">
        <v>49470364</v>
      </c>
      <c r="E37" s="4274">
        <v>1260631</v>
      </c>
      <c r="F37" s="4297"/>
      <c r="G37" s="4274">
        <v>47119622</v>
      </c>
      <c r="H37" s="4297"/>
      <c r="I37" s="4274">
        <v>1144087</v>
      </c>
      <c r="J37" s="4297"/>
      <c r="K37" s="4274">
        <v>40843182</v>
      </c>
      <c r="L37" s="4297"/>
      <c r="M37" s="4274">
        <v>116543</v>
      </c>
      <c r="N37" s="4297"/>
      <c r="O37" s="4274">
        <v>6276440</v>
      </c>
      <c r="P37" s="4297"/>
      <c r="Q37" s="752"/>
      <c r="R37" s="752"/>
      <c r="S37" s="752"/>
      <c r="T37" s="4295"/>
      <c r="U37" s="752"/>
      <c r="V37" s="752"/>
      <c r="W37" s="752"/>
      <c r="X37" s="4294"/>
      <c r="Y37" s="4294"/>
      <c r="Z37" s="4294"/>
    </row>
    <row r="38" spans="1:26" ht="12.65" customHeight="1">
      <c r="A38" s="766">
        <v>2020</v>
      </c>
      <c r="B38" s="4274">
        <v>388112</v>
      </c>
      <c r="C38" s="4274">
        <v>1153296</v>
      </c>
      <c r="D38" s="4274">
        <v>43986852</v>
      </c>
      <c r="E38" s="4274">
        <v>1143898</v>
      </c>
      <c r="F38" s="4894" t="s">
        <v>690</v>
      </c>
      <c r="G38" s="4274">
        <v>42864201</v>
      </c>
      <c r="H38" s="4894" t="s">
        <v>690</v>
      </c>
      <c r="I38" s="4274">
        <v>1096114</v>
      </c>
      <c r="J38" s="4894" t="s">
        <v>690</v>
      </c>
      <c r="K38" s="4274">
        <v>40391034</v>
      </c>
      <c r="L38" s="4894" t="s">
        <v>690</v>
      </c>
      <c r="M38" s="4274">
        <v>47784</v>
      </c>
      <c r="N38" s="4894" t="s">
        <v>690</v>
      </c>
      <c r="O38" s="4274">
        <v>2473167</v>
      </c>
      <c r="P38" s="4296" t="s">
        <v>690</v>
      </c>
      <c r="Q38" s="752"/>
      <c r="R38" s="752"/>
      <c r="S38" s="752"/>
      <c r="T38" s="4295"/>
      <c r="U38" s="752"/>
      <c r="V38" s="752"/>
      <c r="W38" s="752"/>
      <c r="X38" s="4294"/>
      <c r="Y38" s="4294"/>
      <c r="Z38" s="4294"/>
    </row>
    <row r="39" spans="1:26" ht="12.65" customHeight="1">
      <c r="A39" s="766">
        <v>2021</v>
      </c>
      <c r="B39" s="4274">
        <v>424244</v>
      </c>
      <c r="C39" s="4274">
        <v>1383615</v>
      </c>
      <c r="D39" s="4274">
        <v>52678207</v>
      </c>
      <c r="E39" s="4274">
        <v>1345980</v>
      </c>
      <c r="F39" s="4895"/>
      <c r="G39" s="4274">
        <v>50063222</v>
      </c>
      <c r="H39" s="4895"/>
      <c r="I39" s="4274">
        <v>1270970</v>
      </c>
      <c r="J39" s="4894" t="s">
        <v>690</v>
      </c>
      <c r="K39" s="4274">
        <v>46313737</v>
      </c>
      <c r="L39" s="4894" t="s">
        <v>690</v>
      </c>
      <c r="M39" s="4274">
        <v>75010</v>
      </c>
      <c r="N39" s="4894" t="s">
        <v>690</v>
      </c>
      <c r="O39" s="4274">
        <v>3749485</v>
      </c>
      <c r="P39" s="4296" t="s">
        <v>690</v>
      </c>
      <c r="Q39" s="752"/>
      <c r="R39" s="752"/>
      <c r="S39" s="752"/>
      <c r="T39" s="4295"/>
      <c r="U39" s="752"/>
      <c r="V39" s="752"/>
      <c r="W39" s="752"/>
      <c r="X39" s="4294"/>
      <c r="Y39" s="4294"/>
      <c r="Z39" s="4294"/>
    </row>
    <row r="40" spans="1:26" ht="12.65" customHeight="1">
      <c r="A40" s="4278">
        <v>2022</v>
      </c>
      <c r="B40" s="752"/>
      <c r="C40" s="752"/>
      <c r="D40" s="752"/>
      <c r="E40" s="751"/>
      <c r="F40" s="4896"/>
      <c r="G40" s="751"/>
      <c r="H40" s="4896"/>
      <c r="I40" s="751"/>
      <c r="J40" s="4896"/>
      <c r="K40" s="751"/>
      <c r="L40" s="4896"/>
      <c r="M40" s="751"/>
      <c r="N40" s="4896"/>
      <c r="O40" s="751"/>
      <c r="P40" s="4293"/>
      <c r="V40" s="4291"/>
      <c r="W40" s="4291"/>
      <c r="X40" s="4291"/>
      <c r="Y40" s="4291"/>
      <c r="Z40" s="4291"/>
    </row>
    <row r="41" spans="1:26" ht="12.65" customHeight="1">
      <c r="A41" s="4134" t="s">
        <v>212</v>
      </c>
      <c r="B41" s="4274">
        <v>441626</v>
      </c>
      <c r="C41" s="4274">
        <v>1813207</v>
      </c>
      <c r="D41" s="4274">
        <v>68712943</v>
      </c>
      <c r="E41" s="4274">
        <v>1770240</v>
      </c>
      <c r="F41" s="4293"/>
      <c r="G41" s="4274">
        <v>63597039</v>
      </c>
      <c r="H41" s="4293"/>
      <c r="I41" s="4274">
        <v>1602503</v>
      </c>
      <c r="J41" s="4293"/>
      <c r="K41" s="4274">
        <v>55896902</v>
      </c>
      <c r="L41" s="4293"/>
      <c r="M41" s="4274">
        <v>167737</v>
      </c>
      <c r="N41" s="4293"/>
      <c r="O41" s="4274">
        <v>7700136</v>
      </c>
      <c r="P41" s="4293"/>
      <c r="V41" s="4292"/>
      <c r="W41" s="4292"/>
      <c r="X41" s="4292"/>
      <c r="Y41" s="4292"/>
      <c r="Z41" s="4291"/>
    </row>
    <row r="42" spans="1:26" ht="12.65" customHeight="1">
      <c r="A42" s="4132" t="s">
        <v>460</v>
      </c>
      <c r="B42" s="4274">
        <v>419754</v>
      </c>
      <c r="C42" s="4274">
        <v>1726899</v>
      </c>
      <c r="D42" s="4274">
        <v>65269481</v>
      </c>
      <c r="E42" s="4274">
        <v>1685536</v>
      </c>
      <c r="F42" s="4293"/>
      <c r="G42" s="4274">
        <v>60349346</v>
      </c>
      <c r="H42" s="4293"/>
      <c r="I42" s="4274">
        <v>1529036</v>
      </c>
      <c r="J42" s="4293"/>
      <c r="K42" s="4274">
        <v>53242327</v>
      </c>
      <c r="L42" s="4293"/>
      <c r="M42" s="4274">
        <v>156500</v>
      </c>
      <c r="N42" s="4293"/>
      <c r="O42" s="4274">
        <v>7107019</v>
      </c>
      <c r="P42" s="4293"/>
      <c r="Q42" s="4291"/>
      <c r="R42" s="4291"/>
      <c r="S42" s="4291"/>
      <c r="T42" s="4291"/>
      <c r="U42" s="4292"/>
      <c r="V42" s="4292"/>
      <c r="W42" s="4292"/>
      <c r="X42" s="4292"/>
      <c r="Y42" s="4292"/>
      <c r="Z42" s="4291"/>
    </row>
    <row r="43" spans="1:26" ht="12.65" customHeight="1">
      <c r="A43" s="4133" t="s">
        <v>459</v>
      </c>
      <c r="B43" s="4274">
        <v>132036</v>
      </c>
      <c r="C43" s="4274">
        <v>496457</v>
      </c>
      <c r="D43" s="4274">
        <v>19832384</v>
      </c>
      <c r="E43" s="4274">
        <v>481590</v>
      </c>
      <c r="F43" s="4293"/>
      <c r="G43" s="4274">
        <v>18147702</v>
      </c>
      <c r="H43" s="4293"/>
      <c r="I43" s="4274">
        <v>445809</v>
      </c>
      <c r="J43" s="4293"/>
      <c r="K43" s="4274">
        <v>16567389</v>
      </c>
      <c r="L43" s="4293"/>
      <c r="M43" s="4274">
        <v>35780</v>
      </c>
      <c r="N43" s="4293"/>
      <c r="O43" s="4274">
        <v>1580313</v>
      </c>
      <c r="P43" s="4293"/>
      <c r="Q43" s="4291"/>
      <c r="R43" s="4291"/>
      <c r="S43" s="4291"/>
      <c r="T43" s="4291"/>
      <c r="U43" s="4292"/>
      <c r="V43" s="4292"/>
      <c r="W43" s="4292"/>
      <c r="X43" s="4292"/>
      <c r="Y43" s="4292"/>
      <c r="Z43" s="4291"/>
    </row>
    <row r="44" spans="1:26" ht="12.65" customHeight="1">
      <c r="A44" s="4133" t="s">
        <v>458</v>
      </c>
      <c r="B44" s="4274">
        <v>90387</v>
      </c>
      <c r="C44" s="4274">
        <v>314663</v>
      </c>
      <c r="D44" s="4274">
        <v>12553218</v>
      </c>
      <c r="E44" s="4274">
        <v>307103</v>
      </c>
      <c r="F44" s="4293"/>
      <c r="G44" s="4274">
        <v>11687742</v>
      </c>
      <c r="H44" s="4293"/>
      <c r="I44" s="4274">
        <v>291667</v>
      </c>
      <c r="J44" s="4293"/>
      <c r="K44" s="4274">
        <v>10958167</v>
      </c>
      <c r="L44" s="4293"/>
      <c r="M44" s="4274">
        <v>15436</v>
      </c>
      <c r="N44" s="4293"/>
      <c r="O44" s="4274">
        <v>729576</v>
      </c>
      <c r="P44" s="4293"/>
      <c r="Q44" s="4291"/>
      <c r="R44" s="4291"/>
      <c r="S44" s="4291"/>
      <c r="T44" s="4291"/>
      <c r="U44" s="4292"/>
      <c r="V44" s="4292"/>
      <c r="W44" s="4292"/>
      <c r="X44" s="4292"/>
      <c r="Y44" s="4292"/>
      <c r="Z44" s="4291"/>
    </row>
    <row r="45" spans="1:26" ht="12.65" customHeight="1">
      <c r="A45" s="4133" t="s">
        <v>3058</v>
      </c>
      <c r="B45" s="4274">
        <v>137885</v>
      </c>
      <c r="C45" s="4274">
        <v>696094</v>
      </c>
      <c r="D45" s="4274">
        <v>23821683</v>
      </c>
      <c r="E45" s="4274">
        <v>681474</v>
      </c>
      <c r="F45" s="4293"/>
      <c r="G45" s="4274">
        <v>22059127</v>
      </c>
      <c r="H45" s="4293"/>
      <c r="I45" s="4274">
        <v>612751</v>
      </c>
      <c r="J45" s="4293"/>
      <c r="K45" s="4274">
        <v>19248864</v>
      </c>
      <c r="L45" s="4293"/>
      <c r="M45" s="4274">
        <v>68723</v>
      </c>
      <c r="N45" s="4293"/>
      <c r="O45" s="4274">
        <v>2810263</v>
      </c>
      <c r="P45" s="4293"/>
      <c r="Q45" s="4291"/>
      <c r="R45" s="4291"/>
      <c r="S45" s="4291"/>
      <c r="T45" s="4291"/>
      <c r="U45" s="4292"/>
      <c r="V45" s="4292"/>
      <c r="W45" s="4292"/>
      <c r="X45" s="4292"/>
      <c r="Y45" s="4292"/>
      <c r="Z45" s="4291"/>
    </row>
    <row r="46" spans="1:26" ht="12.65" customHeight="1">
      <c r="A46" s="4133" t="s">
        <v>456</v>
      </c>
      <c r="B46" s="4274">
        <v>29937</v>
      </c>
      <c r="C46" s="4274">
        <v>102808</v>
      </c>
      <c r="D46" s="4274">
        <v>3610044</v>
      </c>
      <c r="E46" s="4274">
        <v>100328</v>
      </c>
      <c r="F46" s="4293"/>
      <c r="G46" s="4274">
        <v>3421628</v>
      </c>
      <c r="H46" s="4293"/>
      <c r="I46" s="4274">
        <v>95890</v>
      </c>
      <c r="J46" s="4293"/>
      <c r="K46" s="4274">
        <v>3187491</v>
      </c>
      <c r="L46" s="4293"/>
      <c r="M46" s="4274">
        <v>4438</v>
      </c>
      <c r="N46" s="4293"/>
      <c r="O46" s="4274">
        <v>234136</v>
      </c>
      <c r="P46" s="4293"/>
      <c r="Q46" s="4291"/>
      <c r="R46" s="4291"/>
      <c r="S46" s="4291"/>
      <c r="T46" s="4291"/>
      <c r="U46" s="4292"/>
      <c r="V46" s="4292"/>
      <c r="W46" s="4292"/>
      <c r="X46" s="4292"/>
      <c r="Y46" s="4292"/>
      <c r="Z46" s="4291"/>
    </row>
    <row r="47" spans="1:26" ht="12.65" customHeight="1">
      <c r="A47" s="4133" t="s">
        <v>455</v>
      </c>
      <c r="B47" s="4274">
        <v>29509</v>
      </c>
      <c r="C47" s="4274">
        <v>116878</v>
      </c>
      <c r="D47" s="4274">
        <v>5452152</v>
      </c>
      <c r="E47" s="4274">
        <v>115042</v>
      </c>
      <c r="F47" s="4293"/>
      <c r="G47" s="4274">
        <v>5033147</v>
      </c>
      <c r="H47" s="4293"/>
      <c r="I47" s="4274">
        <v>82919</v>
      </c>
      <c r="J47" s="4293"/>
      <c r="K47" s="4274">
        <v>3280416</v>
      </c>
      <c r="L47" s="4293"/>
      <c r="M47" s="4274">
        <v>32123</v>
      </c>
      <c r="N47" s="4293"/>
      <c r="O47" s="4274">
        <v>1752731</v>
      </c>
      <c r="P47" s="4293"/>
      <c r="Q47" s="4291"/>
      <c r="R47" s="4291"/>
      <c r="S47" s="4291"/>
      <c r="T47" s="4291"/>
      <c r="U47" s="4292"/>
      <c r="V47" s="4292"/>
      <c r="W47" s="4292"/>
      <c r="X47" s="4292"/>
      <c r="Y47" s="4292"/>
      <c r="Z47" s="4291"/>
    </row>
    <row r="48" spans="1:26" ht="12.65" customHeight="1">
      <c r="A48" s="4132" t="s">
        <v>454</v>
      </c>
      <c r="B48" s="4274">
        <v>11382</v>
      </c>
      <c r="C48" s="4274">
        <v>44326</v>
      </c>
      <c r="D48" s="4274">
        <v>1733831</v>
      </c>
      <c r="E48" s="4274">
        <v>43217</v>
      </c>
      <c r="F48" s="4293"/>
      <c r="G48" s="4274">
        <v>1608433</v>
      </c>
      <c r="H48" s="4293"/>
      <c r="I48" s="4274">
        <v>40292</v>
      </c>
      <c r="J48" s="4293"/>
      <c r="K48" s="4274">
        <v>1427487</v>
      </c>
      <c r="L48" s="4293"/>
      <c r="M48" s="4274">
        <v>2924</v>
      </c>
      <c r="N48" s="4293"/>
      <c r="O48" s="4274">
        <v>180946</v>
      </c>
      <c r="P48" s="4293"/>
      <c r="Q48" s="4291"/>
      <c r="R48" s="4291"/>
      <c r="S48" s="4291"/>
      <c r="T48" s="4291"/>
      <c r="U48" s="4292"/>
      <c r="V48" s="4292"/>
      <c r="W48" s="4292"/>
      <c r="X48" s="4292"/>
      <c r="Y48" s="4292"/>
      <c r="Z48" s="4291"/>
    </row>
    <row r="49" spans="1:26" ht="12.65" customHeight="1">
      <c r="A49" s="4132" t="s">
        <v>453</v>
      </c>
      <c r="B49" s="4274">
        <v>10490</v>
      </c>
      <c r="C49" s="4274">
        <v>41982</v>
      </c>
      <c r="D49" s="4274">
        <v>1709631</v>
      </c>
      <c r="E49" s="4274">
        <v>41487</v>
      </c>
      <c r="F49" s="4293"/>
      <c r="G49" s="4274">
        <v>1639260</v>
      </c>
      <c r="H49" s="4293"/>
      <c r="I49" s="4274">
        <v>33174</v>
      </c>
      <c r="J49" s="4293"/>
      <c r="K49" s="4274">
        <v>1227088</v>
      </c>
      <c r="L49" s="4293"/>
      <c r="M49" s="4274">
        <v>8313</v>
      </c>
      <c r="N49" s="4293"/>
      <c r="O49" s="4274">
        <v>412172</v>
      </c>
      <c r="P49" s="4293"/>
      <c r="Q49" s="4291"/>
      <c r="R49" s="4291"/>
      <c r="S49" s="4291"/>
      <c r="T49" s="4291"/>
      <c r="U49" s="4292"/>
      <c r="V49" s="4292"/>
      <c r="W49" s="4292"/>
      <c r="X49" s="4292"/>
      <c r="Y49" s="4292"/>
      <c r="Z49" s="4291"/>
    </row>
    <row r="50" spans="1:26" ht="12.65" customHeight="1">
      <c r="A50" s="5157"/>
      <c r="B50" s="5257" t="s">
        <v>5205</v>
      </c>
      <c r="C50" s="6235" t="s">
        <v>5184</v>
      </c>
      <c r="D50" s="6235"/>
      <c r="E50" s="6235"/>
      <c r="F50" s="6235"/>
      <c r="G50" s="6235"/>
      <c r="H50" s="6235"/>
      <c r="I50" s="6235"/>
      <c r="J50" s="6235"/>
      <c r="K50" s="6235"/>
      <c r="L50" s="6235"/>
      <c r="M50" s="6235"/>
      <c r="N50" s="6235"/>
      <c r="O50" s="6235"/>
      <c r="P50" s="6235"/>
    </row>
    <row r="51" spans="1:26" ht="12.65" customHeight="1">
      <c r="A51" s="5157"/>
      <c r="B51" s="5257"/>
      <c r="C51" s="5034" t="s">
        <v>91</v>
      </c>
      <c r="D51" s="5034"/>
      <c r="E51" s="5638" t="s">
        <v>5204</v>
      </c>
      <c r="F51" s="5638"/>
      <c r="G51" s="5638"/>
      <c r="H51" s="5638"/>
      <c r="I51" s="5638"/>
      <c r="J51" s="5638"/>
      <c r="K51" s="5638"/>
      <c r="L51" s="5638"/>
      <c r="M51" s="5638"/>
      <c r="N51" s="5638"/>
      <c r="O51" s="5638"/>
      <c r="P51" s="5638"/>
    </row>
    <row r="52" spans="1:26" ht="12" customHeight="1">
      <c r="A52" s="5157"/>
      <c r="B52" s="5257"/>
      <c r="C52" s="5034"/>
      <c r="D52" s="5034"/>
      <c r="E52" s="5034" t="s">
        <v>91</v>
      </c>
      <c r="F52" s="5034"/>
      <c r="G52" s="5034"/>
      <c r="H52" s="5034"/>
      <c r="I52" s="6233" t="s">
        <v>4140</v>
      </c>
      <c r="J52" s="6233"/>
      <c r="K52" s="6233"/>
      <c r="L52" s="6233"/>
      <c r="M52" s="6233" t="s">
        <v>3727</v>
      </c>
      <c r="N52" s="6233"/>
      <c r="O52" s="6233"/>
      <c r="P52" s="6233"/>
    </row>
    <row r="53" spans="1:26" ht="15" customHeight="1">
      <c r="A53" s="5157"/>
      <c r="B53" s="27" t="s">
        <v>792</v>
      </c>
      <c r="C53" s="821" t="s">
        <v>3913</v>
      </c>
      <c r="D53" s="821" t="s">
        <v>791</v>
      </c>
      <c r="E53" s="5257" t="s">
        <v>3913</v>
      </c>
      <c r="F53" s="5257"/>
      <c r="G53" s="5257" t="s">
        <v>791</v>
      </c>
      <c r="H53" s="5257"/>
      <c r="I53" s="5257" t="s">
        <v>3913</v>
      </c>
      <c r="J53" s="5257"/>
      <c r="K53" s="5257" t="s">
        <v>791</v>
      </c>
      <c r="L53" s="5257"/>
      <c r="M53" s="5257" t="s">
        <v>3913</v>
      </c>
      <c r="N53" s="5257"/>
      <c r="O53" s="5257" t="s">
        <v>791</v>
      </c>
      <c r="P53" s="5257"/>
    </row>
    <row r="54" spans="1:26" ht="15" customHeight="1">
      <c r="A54" s="6202" t="s">
        <v>406</v>
      </c>
      <c r="B54" s="6202"/>
      <c r="C54" s="6202"/>
      <c r="D54" s="6202"/>
      <c r="E54" s="6202"/>
      <c r="F54" s="6202"/>
      <c r="G54" s="6202"/>
      <c r="H54" s="6202"/>
      <c r="I54" s="6202"/>
      <c r="J54" s="6202"/>
      <c r="K54" s="6202"/>
      <c r="L54" s="6202"/>
      <c r="M54" s="6202"/>
      <c r="N54" s="6202"/>
      <c r="O54" s="6202"/>
      <c r="P54" s="6202"/>
    </row>
    <row r="55" spans="1:26">
      <c r="A55" s="6250" t="s">
        <v>5180</v>
      </c>
      <c r="B55" s="6250"/>
      <c r="C55" s="6250"/>
      <c r="D55" s="6250"/>
      <c r="E55" s="6250"/>
      <c r="F55" s="6250"/>
      <c r="G55" s="6250"/>
      <c r="H55" s="6250"/>
      <c r="I55" s="6250"/>
      <c r="J55" s="6250"/>
      <c r="K55" s="6250"/>
      <c r="L55" s="6250"/>
      <c r="M55" s="6250"/>
      <c r="N55" s="6250"/>
      <c r="O55" s="6250"/>
      <c r="P55" s="988"/>
    </row>
    <row r="56" spans="1:26">
      <c r="A56" s="6250" t="s">
        <v>5179</v>
      </c>
      <c r="B56" s="6250"/>
      <c r="C56" s="6250"/>
      <c r="D56" s="6250"/>
      <c r="E56" s="6250"/>
      <c r="F56" s="6250"/>
      <c r="G56" s="6250"/>
      <c r="H56" s="6250"/>
      <c r="I56" s="6250"/>
      <c r="J56" s="6250"/>
      <c r="K56" s="6250"/>
      <c r="L56" s="6250"/>
      <c r="M56" s="6250"/>
      <c r="N56" s="6250"/>
      <c r="O56" s="6250"/>
      <c r="P56" s="988"/>
    </row>
    <row r="57" spans="1:26" ht="55.15" customHeight="1">
      <c r="A57" s="6251" t="s">
        <v>5203</v>
      </c>
      <c r="B57" s="6251"/>
      <c r="C57" s="6251"/>
      <c r="D57" s="6251"/>
      <c r="E57" s="6251"/>
      <c r="F57" s="6251"/>
      <c r="G57" s="6251"/>
      <c r="H57" s="6251"/>
      <c r="I57" s="6251"/>
      <c r="J57" s="6251"/>
      <c r="K57" s="6251"/>
      <c r="L57" s="6251"/>
      <c r="M57" s="6251"/>
      <c r="N57" s="6251"/>
      <c r="O57" s="6251"/>
      <c r="P57" s="4290"/>
    </row>
    <row r="58" spans="1:26" ht="55.15" customHeight="1">
      <c r="A58" s="6251" t="s">
        <v>5202</v>
      </c>
      <c r="B58" s="6251"/>
      <c r="C58" s="6251"/>
      <c r="D58" s="6251"/>
      <c r="E58" s="6251"/>
      <c r="F58" s="6251"/>
      <c r="G58" s="6251"/>
      <c r="H58" s="6251"/>
      <c r="I58" s="6251"/>
      <c r="J58" s="6251"/>
      <c r="K58" s="6251"/>
      <c r="L58" s="6251"/>
      <c r="M58" s="6251"/>
      <c r="N58" s="6251"/>
      <c r="O58" s="6251"/>
      <c r="P58" s="4290"/>
    </row>
    <row r="59" spans="1:26">
      <c r="A59" s="4290"/>
      <c r="B59" s="4290"/>
      <c r="C59" s="4290"/>
      <c r="D59" s="4290"/>
      <c r="E59" s="4290"/>
      <c r="F59" s="4290"/>
      <c r="G59" s="4290"/>
      <c r="H59" s="4290"/>
      <c r="I59" s="4290"/>
      <c r="J59" s="4290"/>
      <c r="K59" s="4290"/>
      <c r="L59" s="4290"/>
      <c r="M59" s="4290"/>
      <c r="N59" s="4290"/>
      <c r="O59" s="4290"/>
      <c r="P59" s="4290"/>
    </row>
    <row r="60" spans="1:26">
      <c r="A60" s="970" t="s">
        <v>403</v>
      </c>
      <c r="B60" s="421"/>
      <c r="C60" s="421"/>
      <c r="D60" s="421"/>
      <c r="E60" s="421"/>
      <c r="F60" s="421"/>
      <c r="G60" s="421"/>
      <c r="H60" s="421"/>
      <c r="I60" s="421"/>
      <c r="J60" s="421"/>
      <c r="K60" s="421"/>
      <c r="L60" s="421"/>
      <c r="M60" s="421"/>
      <c r="N60" s="421"/>
      <c r="O60" s="421"/>
      <c r="P60" s="421"/>
    </row>
    <row r="61" spans="1:26" s="816" customFormat="1" ht="9">
      <c r="A61" s="1095" t="s">
        <v>5201</v>
      </c>
      <c r="B61" s="421"/>
      <c r="C61" s="421"/>
      <c r="D61" s="421"/>
      <c r="E61" s="421"/>
      <c r="F61" s="421"/>
      <c r="G61" s="421"/>
      <c r="H61" s="421"/>
      <c r="I61" s="421"/>
      <c r="J61" s="421"/>
      <c r="K61" s="421"/>
      <c r="L61" s="421"/>
      <c r="M61" s="421"/>
      <c r="N61" s="421"/>
      <c r="O61" s="421"/>
      <c r="P61" s="421"/>
    </row>
    <row r="62" spans="1:26" s="816" customFormat="1" ht="9">
      <c r="A62" s="1095" t="s">
        <v>5200</v>
      </c>
      <c r="B62" s="421"/>
      <c r="C62" s="421"/>
      <c r="D62" s="421"/>
      <c r="E62" s="421"/>
      <c r="F62" s="421"/>
      <c r="G62" s="421"/>
      <c r="H62" s="421"/>
      <c r="I62" s="421"/>
      <c r="J62" s="421"/>
      <c r="K62" s="421"/>
      <c r="L62" s="421"/>
      <c r="M62" s="421"/>
      <c r="N62" s="421"/>
      <c r="O62" s="421"/>
      <c r="P62" s="421"/>
    </row>
    <row r="63" spans="1:26">
      <c r="A63" s="1095" t="s">
        <v>5199</v>
      </c>
      <c r="B63" s="4180"/>
      <c r="C63" s="4180"/>
      <c r="D63" s="4180"/>
      <c r="E63" s="4180"/>
      <c r="F63" s="4180"/>
      <c r="G63" s="4180"/>
      <c r="H63" s="4180"/>
      <c r="I63" s="4180"/>
      <c r="J63" s="4180"/>
      <c r="K63" s="4180"/>
      <c r="L63" s="4180"/>
      <c r="M63" s="4180"/>
      <c r="N63" s="4180"/>
      <c r="O63" s="4180"/>
      <c r="P63" s="4180"/>
    </row>
    <row r="64" spans="1:26">
      <c r="A64" s="1095" t="s">
        <v>5198</v>
      </c>
    </row>
    <row r="65" spans="1:1">
      <c r="A65" s="1095" t="s">
        <v>5197</v>
      </c>
    </row>
    <row r="66" spans="1:1">
      <c r="A66" s="1095" t="s">
        <v>5196</v>
      </c>
    </row>
    <row r="67" spans="1:1">
      <c r="A67" s="1095" t="s">
        <v>5195</v>
      </c>
    </row>
  </sheetData>
  <mergeCells count="35">
    <mergeCell ref="A1:O1"/>
    <mergeCell ref="A2:O2"/>
    <mergeCell ref="A3:A6"/>
    <mergeCell ref="B3:B5"/>
    <mergeCell ref="C4:D5"/>
    <mergeCell ref="E6:F6"/>
    <mergeCell ref="G6:H6"/>
    <mergeCell ref="E5:H5"/>
    <mergeCell ref="I5:L5"/>
    <mergeCell ref="I6:J6"/>
    <mergeCell ref="C3:P3"/>
    <mergeCell ref="M5:P5"/>
    <mergeCell ref="E4:P4"/>
    <mergeCell ref="A55:O55"/>
    <mergeCell ref="A56:O56"/>
    <mergeCell ref="A57:O57"/>
    <mergeCell ref="A58:O58"/>
    <mergeCell ref="A50:A53"/>
    <mergeCell ref="B50:B52"/>
    <mergeCell ref="C51:D52"/>
    <mergeCell ref="A54:P54"/>
    <mergeCell ref="E53:F53"/>
    <mergeCell ref="C50:P50"/>
    <mergeCell ref="E51:P51"/>
    <mergeCell ref="E52:H52"/>
    <mergeCell ref="K53:L53"/>
    <mergeCell ref="I52:L52"/>
    <mergeCell ref="M52:P52"/>
    <mergeCell ref="M53:N53"/>
    <mergeCell ref="O53:P53"/>
    <mergeCell ref="G53:H53"/>
    <mergeCell ref="I53:J53"/>
    <mergeCell ref="M6:N6"/>
    <mergeCell ref="O6:P6"/>
    <mergeCell ref="K6:L6"/>
  </mergeCells>
  <conditionalFormatting sqref="B36:B37">
    <cfRule type="cellIs" dxfId="52" priority="36" operator="between">
      <formula>0.00000000000001</formula>
      <formula>0.45</formula>
    </cfRule>
  </conditionalFormatting>
  <conditionalFormatting sqref="B38:B39">
    <cfRule type="cellIs" dxfId="51" priority="25" operator="between">
      <formula>0.00000000000001</formula>
      <formula>0.45</formula>
    </cfRule>
  </conditionalFormatting>
  <conditionalFormatting sqref="B41:B49">
    <cfRule type="cellIs" dxfId="50" priority="12" operator="between">
      <formula>0.00000001</formula>
      <formula>0.49</formula>
    </cfRule>
    <cfRule type="cellIs" dxfId="49" priority="13" operator="between">
      <formula>0.00000000000001</formula>
      <formula>0.45</formula>
    </cfRule>
    <cfRule type="cellIs" dxfId="48" priority="14" operator="between">
      <formula>0.00000001</formula>
      <formula>0.49</formula>
    </cfRule>
    <cfRule type="cellIs" dxfId="47" priority="15" operator="between">
      <formula>0.00000000000001</formula>
      <formula>0.45</formula>
    </cfRule>
  </conditionalFormatting>
  <conditionalFormatting sqref="B36:D36 I36 K36 M36 O36">
    <cfRule type="cellIs" dxfId="46" priority="43" operator="between">
      <formula>0.00000001</formula>
      <formula>0.49</formula>
    </cfRule>
  </conditionalFormatting>
  <conditionalFormatting sqref="B36:D37 I35:I37 K35:K37 M35:M37 O35:O37">
    <cfRule type="cellIs" dxfId="45" priority="39" operator="between">
      <formula>0.00000001</formula>
      <formula>0.49</formula>
    </cfRule>
  </conditionalFormatting>
  <conditionalFormatting sqref="B36:D37 I36:I37 K36:K37 M36:M37 O36:O37">
    <cfRule type="cellIs" dxfId="44" priority="40" operator="between">
      <formula>0.00000000000001</formula>
      <formula>0.45</formula>
    </cfRule>
  </conditionalFormatting>
  <conditionalFormatting sqref="B37:D37">
    <cfRule type="cellIs" dxfId="43" priority="38" operator="between">
      <formula>0.00000000000001</formula>
      <formula>0.45</formula>
    </cfRule>
    <cfRule type="cellIs" dxfId="42" priority="37" operator="between">
      <formula>0.00000001</formula>
      <formula>0.49</formula>
    </cfRule>
  </conditionalFormatting>
  <conditionalFormatting sqref="B38:D38">
    <cfRule type="cellIs" dxfId="41" priority="33" operator="between">
      <formula>0.00000000000001</formula>
      <formula>0.45</formula>
    </cfRule>
    <cfRule type="cellIs" dxfId="40" priority="32" operator="between">
      <formula>0.00000001</formula>
      <formula>0.49</formula>
    </cfRule>
  </conditionalFormatting>
  <conditionalFormatting sqref="B38:D39 I37:I39 K37:K39 M37:M39 O37:O39">
    <cfRule type="cellIs" dxfId="39" priority="28" operator="between">
      <formula>0.00000001</formula>
      <formula>0.49</formula>
    </cfRule>
  </conditionalFormatting>
  <conditionalFormatting sqref="B39:D39">
    <cfRule type="cellIs" dxfId="38" priority="27" operator="between">
      <formula>0.00000000000001</formula>
      <formula>0.45</formula>
    </cfRule>
    <cfRule type="cellIs" dxfId="37" priority="26" operator="between">
      <formula>0.00000001</formula>
      <formula>0.49</formula>
    </cfRule>
  </conditionalFormatting>
  <conditionalFormatting sqref="B41:D49">
    <cfRule type="cellIs" dxfId="36" priority="16" operator="between">
      <formula>0.00000001</formula>
      <formula>0.49</formula>
    </cfRule>
    <cfRule type="cellIs" dxfId="35" priority="17" operator="between">
      <formula>0.00000000000001</formula>
      <formula>0.45</formula>
    </cfRule>
  </conditionalFormatting>
  <conditionalFormatting sqref="B35:E35 B32:E32 G32 I32 K32 M32 O32:P32 F32:F35 H32:H35 J32:J35 L32:L35 N32:N35 P33:P35">
    <cfRule type="cellIs" dxfId="34" priority="45" operator="between">
      <formula>0.00000000000001</formula>
      <formula>0.45</formula>
    </cfRule>
  </conditionalFormatting>
  <conditionalFormatting sqref="B35:E37 G36:G37">
    <cfRule type="cellIs" dxfId="33" priority="34" operator="between">
      <formula>0.00000001</formula>
      <formula>0.49</formula>
    </cfRule>
  </conditionalFormatting>
  <conditionalFormatting sqref="B35:E39 G35:G39 I35:I39 K35:K39 M35:M39 O35:O39">
    <cfRule type="cellIs" dxfId="32" priority="20" operator="equal">
      <formula>0</formula>
    </cfRule>
  </conditionalFormatting>
  <conditionalFormatting sqref="B38:E39 G38:G39 I38:I39 K38:K39 M38:M39 O38:O39">
    <cfRule type="cellIs" dxfId="31" priority="23" operator="between">
      <formula>0.00000001</formula>
      <formula>0.49</formula>
    </cfRule>
  </conditionalFormatting>
  <conditionalFormatting sqref="B41:E49 G41:G49 I41:I49 K41:K49 M41:M49 O41:O49">
    <cfRule type="cellIs" dxfId="30" priority="1" operator="equal">
      <formula>0</formula>
    </cfRule>
  </conditionalFormatting>
  <conditionalFormatting sqref="C41:C49">
    <cfRule type="cellIs" dxfId="29" priority="19" operator="between">
      <formula>0.00000000000001</formula>
      <formula>0.45</formula>
    </cfRule>
    <cfRule type="cellIs" dxfId="28" priority="18" operator="between">
      <formula>0.00000001</formula>
      <formula>0.49</formula>
    </cfRule>
  </conditionalFormatting>
  <conditionalFormatting sqref="D41:E49 G41:G49 I41:I49 K41:K49 M41:M49">
    <cfRule type="cellIs" dxfId="27" priority="9" operator="between">
      <formula>0.00000000000001</formula>
      <formula>0.45</formula>
    </cfRule>
    <cfRule type="cellIs" dxfId="26" priority="8" operator="between">
      <formula>0.00000001</formula>
      <formula>0.49</formula>
    </cfRule>
  </conditionalFormatting>
  <conditionalFormatting sqref="E36:E37 G36:G37">
    <cfRule type="cellIs" dxfId="25" priority="35" operator="between">
      <formula>0.00000000000001</formula>
      <formula>0.45</formula>
    </cfRule>
  </conditionalFormatting>
  <conditionalFormatting sqref="E37:E38 G37:G38">
    <cfRule type="cellIs" dxfId="24" priority="30" operator="between">
      <formula>0.00000001</formula>
      <formula>0.49</formula>
    </cfRule>
    <cfRule type="cellIs" dxfId="23" priority="31" operator="between">
      <formula>0.00000000000001</formula>
      <formula>0.45</formula>
    </cfRule>
  </conditionalFormatting>
  <conditionalFormatting sqref="E38:E39 G38:G39 I38:I39 K38:K39 M38:M39 O38:O39">
    <cfRule type="cellIs" dxfId="22" priority="24" operator="between">
      <formula>0.00000000000001</formula>
      <formula>0.45</formula>
    </cfRule>
  </conditionalFormatting>
  <conditionalFormatting sqref="E39 G39">
    <cfRule type="cellIs" dxfId="21" priority="22" operator="between">
      <formula>0.00000000000001</formula>
      <formula>0.45</formula>
    </cfRule>
    <cfRule type="cellIs" dxfId="20" priority="21" operator="between">
      <formula>0.00000001</formula>
      <formula>0.49</formula>
    </cfRule>
  </conditionalFormatting>
  <conditionalFormatting sqref="E41:E49 G41:G49">
    <cfRule type="cellIs" dxfId="19" priority="7" operator="between">
      <formula>0.00000000000001</formula>
      <formula>0.45</formula>
    </cfRule>
    <cfRule type="cellIs" dxfId="18" priority="6" operator="between">
      <formula>0.00000001</formula>
      <formula>0.49</formula>
    </cfRule>
  </conditionalFormatting>
  <conditionalFormatting sqref="G35:G36">
    <cfRule type="cellIs" dxfId="17" priority="41" operator="between">
      <formula>0.00000001</formula>
      <formula>0.49</formula>
    </cfRule>
    <cfRule type="cellIs" dxfId="16" priority="42" operator="between">
      <formula>0.00000000000001</formula>
      <formula>0.45</formula>
    </cfRule>
  </conditionalFormatting>
  <conditionalFormatting sqref="I35:I36 K35:K36 M35:M36 O35:O36 B36:D36">
    <cfRule type="cellIs" dxfId="15" priority="44" operator="between">
      <formula>0.00000000000001</formula>
      <formula>0.45</formula>
    </cfRule>
  </conditionalFormatting>
  <conditionalFormatting sqref="I37:I39 K37:K39 M37:M39 O37:O39 B38:D39">
    <cfRule type="cellIs" dxfId="14" priority="29" operator="between">
      <formula>0.00000000000001</formula>
      <formula>0.45</formula>
    </cfRule>
  </conditionalFormatting>
  <conditionalFormatting sqref="I41:I49 K41:K49 M41:M49">
    <cfRule type="cellIs" dxfId="13" priority="11" operator="between">
      <formula>0.00000000000001</formula>
      <formula>0.45</formula>
    </cfRule>
    <cfRule type="cellIs" dxfId="12" priority="10" operator="between">
      <formula>0.00000001</formula>
      <formula>0.49</formula>
    </cfRule>
  </conditionalFormatting>
  <conditionalFormatting sqref="O41:O49">
    <cfRule type="cellIs" dxfId="11" priority="5" operator="between">
      <formula>0.00000000000001</formula>
      <formula>0.45</formula>
    </cfRule>
    <cfRule type="cellIs" dxfId="10" priority="4" operator="between">
      <formula>0.00000001</formula>
      <formula>0.49</formula>
    </cfRule>
    <cfRule type="cellIs" dxfId="9" priority="3" operator="between">
      <formula>0.00000000000001</formula>
      <formula>0.45</formula>
    </cfRule>
    <cfRule type="cellIs" dxfId="8" priority="2" operator="between">
      <formula>0.00000001</formula>
      <formula>0.49</formula>
    </cfRule>
  </conditionalFormatting>
  <hyperlinks>
    <hyperlink ref="A63" r:id="rId1" xr:uid="{0A577C3F-D736-459D-B1BE-CD9F4B8120FE}"/>
    <hyperlink ref="A64" r:id="rId2" xr:uid="{735C991C-6AE1-4AE6-B27E-B2C33E1A3F8D}"/>
    <hyperlink ref="A61" r:id="rId3" xr:uid="{205D3F11-A553-49F9-B2E6-20B6543EB99E}"/>
    <hyperlink ref="A62" r:id="rId4" xr:uid="{30F8F263-7B09-45F2-8A56-C66D5F9D8FF9}"/>
    <hyperlink ref="E53" r:id="rId5" xr:uid="{1D19B3E3-80B1-4DDC-A998-41B3895435DD}"/>
    <hyperlink ref="G53" r:id="rId6" xr:uid="{B9D65C67-6B5E-4C91-9A15-BBC9CB06AA0B}"/>
    <hyperlink ref="G6" r:id="rId7" xr:uid="{EB120393-83EE-4E59-90D0-FF8E1C783D3F}"/>
    <hyperlink ref="E6" r:id="rId8" xr:uid="{DFA1EA38-D7B2-4D4E-839A-1D8C9B3B669E}"/>
    <hyperlink ref="A65:A67" r:id="rId9" display="http://www.ine.pt/xurl/ind/0001978" xr:uid="{5CCBD679-C489-4A93-B99C-CC7E23922522}"/>
    <hyperlink ref="A65" r:id="rId10" xr:uid="{657A87E4-33A7-4A92-920F-D95A619B9FEF}"/>
    <hyperlink ref="B3:B5" r:id="rId11" display="Terminais de pagamento automático" xr:uid="{665A00F4-15DC-450F-A686-C9774CDC7119}"/>
    <hyperlink ref="B50:B52" r:id="rId12" display="Automatic payment terminals" xr:uid="{8A12009F-F97A-407C-A8EE-E8BA794FDE56}"/>
    <hyperlink ref="A66" r:id="rId13" xr:uid="{E3CE9575-7F41-40A2-A830-18BB9654E318}"/>
    <hyperlink ref="C53" r:id="rId14" xr:uid="{0DAC6389-5F4F-4F8C-9D2A-6CB4FB081095}"/>
    <hyperlink ref="C6" r:id="rId15" xr:uid="{FBF2CAC7-5B38-4EBF-A802-DD73732FF8ED}"/>
    <hyperlink ref="A67" r:id="rId16" xr:uid="{684FDF46-45D2-49AD-B35A-E66B75996E41}"/>
    <hyperlink ref="D53" r:id="rId17" xr:uid="{2DD8E81B-7562-429F-984E-EB913776476E}"/>
    <hyperlink ref="K6" r:id="rId18" xr:uid="{3409CCB8-0002-4E91-BDF1-D81D204BC68C}"/>
    <hyperlink ref="I6" r:id="rId19" xr:uid="{1480118D-F54D-4651-BCEB-8A4F1D21D5FF}"/>
    <hyperlink ref="O6" r:id="rId20" xr:uid="{40848E72-7410-4437-9AE6-9E7137BAE6D0}"/>
    <hyperlink ref="M6" r:id="rId21" xr:uid="{EE9AD065-4675-41C8-B82D-417371DFC8DC}"/>
    <hyperlink ref="I53" r:id="rId22" xr:uid="{42996F7A-607A-41E8-98E9-571BA8FA22DD}"/>
    <hyperlink ref="K53" r:id="rId23" xr:uid="{772485FE-0D71-4D78-BD22-DCE75280FA3C}"/>
    <hyperlink ref="M53" r:id="rId24" xr:uid="{D3CAFE83-526C-425A-87D8-BA3BD91CFA93}"/>
    <hyperlink ref="O53" r:id="rId25" xr:uid="{16500F55-114F-40CA-B463-225E7E531809}"/>
  </hyperlinks>
  <pageMargins left="0.7" right="0.7" top="0.75" bottom="0.75" header="0.3" footer="0.3"/>
  <pageSetup paperSize="9" orientation="portrait" r:id="rId26"/>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89B26-74C3-47CA-9A75-6E4C3A084563}">
  <sheetPr>
    <pageSetUpPr fitToPage="1"/>
  </sheetPr>
  <dimension ref="A1:D12"/>
  <sheetViews>
    <sheetView showGridLines="0" workbookViewId="0"/>
  </sheetViews>
  <sheetFormatPr defaultColWidth="42" defaultRowHeight="12" customHeight="1"/>
  <cols>
    <col min="1" max="1" width="27.54296875" style="4302" customWidth="1"/>
    <col min="2" max="2" width="34.1796875" style="4302" customWidth="1"/>
    <col min="3" max="3" width="27.1796875" style="4302" customWidth="1"/>
    <col min="4" max="4" width="28.7265625" style="4302" customWidth="1"/>
    <col min="5" max="16384" width="42" style="4302"/>
  </cols>
  <sheetData>
    <row r="1" spans="1:4" ht="17.25" customHeight="1">
      <c r="A1" s="328" t="s">
        <v>5234</v>
      </c>
    </row>
    <row r="2" spans="1:4" ht="16.5" customHeight="1">
      <c r="A2" s="330" t="s">
        <v>5233</v>
      </c>
    </row>
    <row r="3" spans="1:4" s="4304" customFormat="1" ht="15" customHeight="1">
      <c r="A3" s="4305" t="s">
        <v>88</v>
      </c>
      <c r="B3" s="4305" t="s">
        <v>89</v>
      </c>
      <c r="C3" s="4305" t="s">
        <v>57</v>
      </c>
      <c r="D3" s="4305" t="s">
        <v>58</v>
      </c>
    </row>
    <row r="4" spans="1:4" ht="52">
      <c r="A4" s="697" t="s">
        <v>5096</v>
      </c>
      <c r="B4" s="4303" t="s">
        <v>5232</v>
      </c>
      <c r="C4" s="697" t="s">
        <v>5231</v>
      </c>
      <c r="D4" s="697" t="s">
        <v>5230</v>
      </c>
    </row>
    <row r="5" spans="1:4" ht="26">
      <c r="A5" s="697" t="s">
        <v>5095</v>
      </c>
      <c r="B5" s="4303" t="s">
        <v>5081</v>
      </c>
      <c r="C5" s="4303" t="s">
        <v>5229</v>
      </c>
      <c r="D5" s="4303" t="s">
        <v>5228</v>
      </c>
    </row>
    <row r="6" spans="1:4" ht="26">
      <c r="A6" s="697" t="s">
        <v>5094</v>
      </c>
      <c r="B6" s="4303" t="s">
        <v>5080</v>
      </c>
      <c r="C6" s="4303" t="s">
        <v>5227</v>
      </c>
      <c r="D6" s="4303" t="s">
        <v>5226</v>
      </c>
    </row>
    <row r="7" spans="1:4" ht="26">
      <c r="A7" s="697" t="s">
        <v>5093</v>
      </c>
      <c r="B7" s="4303" t="s">
        <v>5079</v>
      </c>
      <c r="C7" s="697" t="s">
        <v>5225</v>
      </c>
      <c r="D7" s="697" t="s">
        <v>5224</v>
      </c>
    </row>
    <row r="8" spans="1:4" ht="26">
      <c r="A8" s="697" t="s">
        <v>5223</v>
      </c>
      <c r="B8" s="4303" t="s">
        <v>5078</v>
      </c>
      <c r="C8" s="4303" t="s">
        <v>5222</v>
      </c>
      <c r="D8" s="4303" t="s">
        <v>5221</v>
      </c>
    </row>
    <row r="9" spans="1:4" ht="48.65" customHeight="1">
      <c r="A9" s="697" t="s">
        <v>5220</v>
      </c>
      <c r="B9" s="4303" t="s">
        <v>5219</v>
      </c>
      <c r="C9" s="4303" t="s">
        <v>5218</v>
      </c>
      <c r="D9" s="4303" t="s">
        <v>5217</v>
      </c>
    </row>
    <row r="10" spans="1:4" ht="26">
      <c r="A10" s="697" t="s">
        <v>5089</v>
      </c>
      <c r="B10" s="4303" t="s">
        <v>5075</v>
      </c>
      <c r="C10" s="4303" t="s">
        <v>5216</v>
      </c>
      <c r="D10" s="4303" t="s">
        <v>5215</v>
      </c>
    </row>
    <row r="11" spans="1:4" ht="26">
      <c r="A11" s="697" t="s">
        <v>5088</v>
      </c>
      <c r="B11" s="4303" t="s">
        <v>5074</v>
      </c>
      <c r="C11" s="4303" t="s">
        <v>5214</v>
      </c>
      <c r="D11" s="4303" t="s">
        <v>5213</v>
      </c>
    </row>
    <row r="12" spans="1:4" ht="39">
      <c r="A12" s="697" t="s">
        <v>5087</v>
      </c>
      <c r="B12" s="4303" t="s">
        <v>5073</v>
      </c>
      <c r="C12" s="4303" t="s">
        <v>5212</v>
      </c>
      <c r="D12" s="4303" t="s">
        <v>5211</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44D2D-4A8F-470B-AB4D-F80C92BFDEF8}">
  <dimension ref="A1:A28"/>
  <sheetViews>
    <sheetView showGridLines="0" workbookViewId="0"/>
  </sheetViews>
  <sheetFormatPr defaultColWidth="8.81640625" defaultRowHeight="12.5"/>
  <cols>
    <col min="1" max="1" width="67" customWidth="1"/>
  </cols>
  <sheetData>
    <row r="1" spans="1:1" ht="13">
      <c r="A1" s="1475" t="s">
        <v>5245</v>
      </c>
    </row>
    <row r="2" spans="1:1" ht="13">
      <c r="A2" s="1476" t="s">
        <v>5244</v>
      </c>
    </row>
    <row r="3" spans="1:1" ht="13">
      <c r="A3" s="713"/>
    </row>
    <row r="4" spans="1:1" ht="13">
      <c r="A4" s="1475" t="s">
        <v>771</v>
      </c>
    </row>
    <row r="5" spans="1:1" ht="13">
      <c r="A5" s="712"/>
    </row>
    <row r="6" spans="1:1" ht="13">
      <c r="A6" s="4306" t="s">
        <v>5243</v>
      </c>
    </row>
    <row r="7" spans="1:1" ht="13">
      <c r="A7" s="4309" t="s">
        <v>768</v>
      </c>
    </row>
    <row r="8" spans="1:1" ht="13">
      <c r="A8" s="4309" t="s">
        <v>767</v>
      </c>
    </row>
    <row r="9" spans="1:1" ht="13">
      <c r="A9" s="4309" t="s">
        <v>766</v>
      </c>
    </row>
    <row r="10" spans="1:1" ht="13">
      <c r="A10" s="4309" t="s">
        <v>5242</v>
      </c>
    </row>
    <row r="11" spans="1:1" ht="13">
      <c r="A11" s="4306" t="s">
        <v>5241</v>
      </c>
    </row>
    <row r="12" spans="1:1" ht="13">
      <c r="A12" s="4309" t="s">
        <v>5240</v>
      </c>
    </row>
    <row r="13" spans="1:1" ht="13">
      <c r="A13" s="4309" t="s">
        <v>166</v>
      </c>
    </row>
    <row r="14" spans="1:1" ht="13">
      <c r="A14" s="4309" t="s">
        <v>4284</v>
      </c>
    </row>
    <row r="15" spans="1:1" ht="13">
      <c r="A15" s="4306" t="s">
        <v>5239</v>
      </c>
    </row>
    <row r="16" spans="1:1" ht="13">
      <c r="A16" s="4308"/>
    </row>
    <row r="17" spans="1:1" ht="13">
      <c r="A17" s="1475" t="s">
        <v>207</v>
      </c>
    </row>
    <row r="18" spans="1:1" ht="13">
      <c r="A18" s="706"/>
    </row>
    <row r="19" spans="1:1" ht="13">
      <c r="A19" s="4306" t="s">
        <v>345</v>
      </c>
    </row>
    <row r="20" spans="1:1" ht="13">
      <c r="A20" s="4306" t="s">
        <v>299</v>
      </c>
    </row>
    <row r="21" spans="1:1" ht="13">
      <c r="A21" s="4307" t="s">
        <v>319</v>
      </c>
    </row>
    <row r="22" spans="1:1" ht="13">
      <c r="A22" s="4306" t="s">
        <v>346</v>
      </c>
    </row>
    <row r="23" spans="1:1" ht="13">
      <c r="A23" s="4306" t="s">
        <v>5238</v>
      </c>
    </row>
    <row r="24" spans="1:1" ht="13">
      <c r="A24" s="4306" t="s">
        <v>5237</v>
      </c>
    </row>
    <row r="25" spans="1:1" ht="13">
      <c r="A25" s="4306" t="s">
        <v>5236</v>
      </c>
    </row>
    <row r="26" spans="1:1" ht="13">
      <c r="A26" s="4306" t="s">
        <v>5235</v>
      </c>
    </row>
    <row r="27" spans="1:1" ht="13">
      <c r="A27" s="4306" t="s">
        <v>754</v>
      </c>
    </row>
    <row r="28" spans="1:1" ht="13">
      <c r="A28" s="4306" t="s">
        <v>348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9"/>
  <sheetViews>
    <sheetView showGridLines="0" topLeftCell="A19" workbookViewId="0"/>
  </sheetViews>
  <sheetFormatPr defaultColWidth="16.26953125" defaultRowHeight="10.5"/>
  <cols>
    <col min="1" max="1" width="11.7265625" style="32" customWidth="1"/>
    <col min="2" max="2" width="13.453125" style="32" customWidth="1"/>
    <col min="3" max="3" width="10.453125" style="32" customWidth="1"/>
    <col min="4" max="4" width="11.81640625" style="32" customWidth="1"/>
    <col min="5" max="5" width="10" style="32" customWidth="1"/>
    <col min="6" max="8" width="16.26953125" style="32"/>
    <col min="9" max="9" width="13.1796875" style="32" customWidth="1"/>
    <col min="10" max="10" width="9.54296875" style="32" customWidth="1"/>
    <col min="11" max="11" width="5.1796875" style="32" customWidth="1"/>
    <col min="12" max="16384" width="16.26953125" style="32"/>
  </cols>
  <sheetData>
    <row r="1" spans="1:11" s="101" customFormat="1" ht="20.149999999999999" customHeight="1">
      <c r="A1" s="4988" t="s">
        <v>362</v>
      </c>
      <c r="B1" s="4988"/>
      <c r="C1" s="4988"/>
      <c r="D1" s="4988"/>
      <c r="E1" s="4988"/>
      <c r="F1" s="4988"/>
      <c r="G1" s="4988"/>
      <c r="H1" s="4988"/>
      <c r="I1" s="4988"/>
      <c r="J1" s="4988"/>
      <c r="K1" s="338"/>
    </row>
    <row r="2" spans="1:11" s="101" customFormat="1" ht="20.149999999999999" customHeight="1">
      <c r="A2" s="4989" t="s">
        <v>363</v>
      </c>
      <c r="B2" s="4989"/>
      <c r="C2" s="4989"/>
      <c r="D2" s="4989"/>
      <c r="E2" s="4989"/>
      <c r="F2" s="4989"/>
      <c r="G2" s="4989"/>
      <c r="H2" s="4989"/>
      <c r="I2" s="4989"/>
      <c r="J2" s="4989"/>
      <c r="K2" s="339"/>
    </row>
    <row r="3" spans="1:11" s="155" customFormat="1" ht="16" customHeight="1">
      <c r="A3" s="5004" t="s">
        <v>34</v>
      </c>
      <c r="B3" s="5004"/>
      <c r="C3" s="102"/>
      <c r="D3" s="102"/>
      <c r="E3" s="102"/>
      <c r="F3" s="102"/>
      <c r="G3" s="107"/>
      <c r="H3" s="107"/>
      <c r="I3" s="5002" t="s">
        <v>35</v>
      </c>
      <c r="J3" s="5002"/>
      <c r="K3" s="200"/>
    </row>
    <row r="4" spans="1:11" ht="59.5" customHeight="1">
      <c r="A4" s="167"/>
      <c r="B4" s="168" t="s">
        <v>247</v>
      </c>
      <c r="C4" s="168" t="s">
        <v>245</v>
      </c>
      <c r="D4" s="168" t="s">
        <v>243</v>
      </c>
      <c r="E4" s="168" t="s">
        <v>185</v>
      </c>
      <c r="F4" s="168" t="s">
        <v>241</v>
      </c>
      <c r="G4" s="168" t="s">
        <v>308</v>
      </c>
      <c r="H4" s="168" t="s">
        <v>309</v>
      </c>
      <c r="I4" s="168" t="s">
        <v>310</v>
      </c>
      <c r="J4" s="168" t="s">
        <v>91</v>
      </c>
      <c r="K4" s="169"/>
    </row>
    <row r="5" spans="1:11" ht="19.75" customHeight="1">
      <c r="A5" s="174" t="s">
        <v>212</v>
      </c>
      <c r="B5" s="144"/>
      <c r="C5" s="144"/>
      <c r="D5" s="144"/>
      <c r="E5" s="144"/>
      <c r="F5" s="144"/>
      <c r="G5" s="144"/>
      <c r="H5" s="144"/>
      <c r="I5" s="135"/>
      <c r="J5" s="135"/>
      <c r="K5" s="135"/>
    </row>
    <row r="6" spans="1:11">
      <c r="A6" s="119">
        <v>1995</v>
      </c>
      <c r="B6" s="38">
        <v>655.31500000000005</v>
      </c>
      <c r="C6" s="72">
        <v>1020.1700000000001</v>
      </c>
      <c r="D6" s="72">
        <v>50.805999999999997</v>
      </c>
      <c r="E6" s="38">
        <v>418.69</v>
      </c>
      <c r="F6" s="72">
        <v>788.42799999999988</v>
      </c>
      <c r="G6" s="72">
        <v>182.80599999999998</v>
      </c>
      <c r="H6" s="72">
        <v>117.589</v>
      </c>
      <c r="I6" s="72">
        <v>1295.1800000000003</v>
      </c>
      <c r="J6" s="72">
        <v>4528.9840000000004</v>
      </c>
      <c r="K6" s="72"/>
    </row>
    <row r="7" spans="1:11">
      <c r="A7" s="119">
        <v>1996</v>
      </c>
      <c r="B7" s="38">
        <v>665.03099999999995</v>
      </c>
      <c r="C7" s="72">
        <v>1032.5519999999999</v>
      </c>
      <c r="D7" s="72">
        <v>50.320999999999998</v>
      </c>
      <c r="E7" s="38">
        <v>427.37099999999998</v>
      </c>
      <c r="F7" s="72">
        <v>794.16599999999994</v>
      </c>
      <c r="G7" s="72">
        <v>183.72899999999998</v>
      </c>
      <c r="H7" s="72">
        <v>120.298</v>
      </c>
      <c r="I7" s="72">
        <v>1331.4059999999999</v>
      </c>
      <c r="J7" s="72">
        <v>4604.8739999999998</v>
      </c>
      <c r="K7" s="72"/>
    </row>
    <row r="8" spans="1:11">
      <c r="A8" s="119">
        <v>1997</v>
      </c>
      <c r="B8" s="38">
        <v>669.60699999999997</v>
      </c>
      <c r="C8" s="72">
        <v>1047.5099999999998</v>
      </c>
      <c r="D8" s="72">
        <v>51.600999999999999</v>
      </c>
      <c r="E8" s="38">
        <v>454.31</v>
      </c>
      <c r="F8" s="72">
        <v>814.346</v>
      </c>
      <c r="G8" s="72">
        <v>189.12200000000001</v>
      </c>
      <c r="H8" s="72">
        <v>119.566</v>
      </c>
      <c r="I8" s="72">
        <v>1379.49</v>
      </c>
      <c r="J8" s="72">
        <v>4725.5519999999997</v>
      </c>
      <c r="K8" s="72"/>
    </row>
    <row r="9" spans="1:11">
      <c r="A9" s="119">
        <v>1998</v>
      </c>
      <c r="B9" s="38">
        <v>643.77599999999995</v>
      </c>
      <c r="C9" s="72">
        <v>1056.4459999999999</v>
      </c>
      <c r="D9" s="72">
        <v>50.832000000000001</v>
      </c>
      <c r="E9" s="38">
        <v>500.37700000000001</v>
      </c>
      <c r="F9" s="72">
        <v>865.79899999999998</v>
      </c>
      <c r="G9" s="72">
        <v>194.88400000000001</v>
      </c>
      <c r="H9" s="72">
        <v>118.274</v>
      </c>
      <c r="I9" s="72">
        <v>1427.7439999999997</v>
      </c>
      <c r="J9" s="72">
        <v>4858.1319999999996</v>
      </c>
      <c r="K9" s="72"/>
    </row>
    <row r="10" spans="1:11">
      <c r="A10" s="97">
        <v>1999</v>
      </c>
      <c r="B10" s="38">
        <v>620.36199999999997</v>
      </c>
      <c r="C10" s="72">
        <v>1056.6619999999998</v>
      </c>
      <c r="D10" s="72">
        <v>49.402000000000001</v>
      </c>
      <c r="E10" s="38">
        <v>524.83100000000002</v>
      </c>
      <c r="F10" s="72">
        <v>886.72899999999981</v>
      </c>
      <c r="G10" s="72">
        <v>200.03899999999999</v>
      </c>
      <c r="H10" s="72">
        <v>120.273</v>
      </c>
      <c r="I10" s="72">
        <v>1474.942</v>
      </c>
      <c r="J10" s="72">
        <v>4933.24</v>
      </c>
      <c r="K10" s="72"/>
    </row>
    <row r="11" spans="1:11">
      <c r="A11" s="97">
        <v>2000</v>
      </c>
      <c r="B11" s="38">
        <v>634.63599999999997</v>
      </c>
      <c r="C11" s="72">
        <v>1046.7070000000001</v>
      </c>
      <c r="D11" s="72">
        <v>48.443999999999996</v>
      </c>
      <c r="E11" s="38">
        <v>579.40700000000004</v>
      </c>
      <c r="F11" s="72">
        <v>888.08799999999997</v>
      </c>
      <c r="G11" s="72">
        <v>206.57400000000001</v>
      </c>
      <c r="H11" s="72">
        <v>122.94</v>
      </c>
      <c r="I11" s="72">
        <v>1515.0650000000001</v>
      </c>
      <c r="J11" s="72">
        <v>5041.8610000000008</v>
      </c>
      <c r="K11" s="72"/>
    </row>
    <row r="12" spans="1:11">
      <c r="A12" s="97">
        <v>2001</v>
      </c>
      <c r="B12" s="38">
        <v>651.803</v>
      </c>
      <c r="C12" s="72">
        <v>1041.5039999999997</v>
      </c>
      <c r="D12" s="72">
        <v>47.335000000000001</v>
      </c>
      <c r="E12" s="38">
        <v>567.31700000000001</v>
      </c>
      <c r="F12" s="72">
        <v>952.92799999999988</v>
      </c>
      <c r="G12" s="72">
        <v>210.62</v>
      </c>
      <c r="H12" s="72">
        <v>117.122</v>
      </c>
      <c r="I12" s="72">
        <v>1541.463</v>
      </c>
      <c r="J12" s="72">
        <v>5130.0919999999996</v>
      </c>
      <c r="K12" s="72"/>
    </row>
    <row r="13" spans="1:11">
      <c r="A13" s="97">
        <v>2002</v>
      </c>
      <c r="B13" s="38">
        <v>634.03300000000002</v>
      </c>
      <c r="C13" s="72">
        <v>1010.309</v>
      </c>
      <c r="D13" s="72">
        <v>45.356999999999999</v>
      </c>
      <c r="E13" s="38">
        <v>593.65700000000004</v>
      </c>
      <c r="F13" s="72">
        <v>950.80499999999984</v>
      </c>
      <c r="G13" s="72">
        <v>213.61099999999999</v>
      </c>
      <c r="H13" s="72">
        <v>114.75200000000001</v>
      </c>
      <c r="I13" s="72">
        <v>1587.4089999999999</v>
      </c>
      <c r="J13" s="72">
        <v>5149.933</v>
      </c>
      <c r="K13" s="72"/>
    </row>
    <row r="14" spans="1:11">
      <c r="A14" s="97">
        <v>2003</v>
      </c>
      <c r="B14" s="38">
        <v>637.56299999999999</v>
      </c>
      <c r="C14" s="72">
        <v>970.06299999999999</v>
      </c>
      <c r="D14" s="72">
        <v>48.320999999999998</v>
      </c>
      <c r="E14" s="38">
        <v>561.23</v>
      </c>
      <c r="F14" s="72">
        <v>963.14600000000007</v>
      </c>
      <c r="G14" s="72">
        <v>217.05799999999999</v>
      </c>
      <c r="H14" s="72">
        <v>111.73400000000001</v>
      </c>
      <c r="I14" s="72">
        <v>1591.076</v>
      </c>
      <c r="J14" s="72">
        <v>5100.1909999999998</v>
      </c>
      <c r="K14" s="72"/>
    </row>
    <row r="15" spans="1:11" s="77" customFormat="1">
      <c r="A15" s="97">
        <v>2004</v>
      </c>
      <c r="B15" s="38">
        <v>610.48699999999997</v>
      </c>
      <c r="C15" s="72">
        <v>929.83300000000008</v>
      </c>
      <c r="D15" s="72">
        <v>47.668999999999997</v>
      </c>
      <c r="E15" s="38">
        <v>537.39800000000002</v>
      </c>
      <c r="F15" s="72">
        <v>991.63299999999992</v>
      </c>
      <c r="G15" s="72">
        <v>220.529</v>
      </c>
      <c r="H15" s="72">
        <v>107.524</v>
      </c>
      <c r="I15" s="72">
        <v>1619.1110000000001</v>
      </c>
      <c r="J15" s="72">
        <v>5064.1840000000002</v>
      </c>
      <c r="K15" s="72"/>
    </row>
    <row r="16" spans="1:11" s="77" customFormat="1">
      <c r="A16" s="97">
        <v>2005</v>
      </c>
      <c r="B16" s="38">
        <v>598.18600000000004</v>
      </c>
      <c r="C16" s="72">
        <v>891.58900000000006</v>
      </c>
      <c r="D16" s="72">
        <v>46.012</v>
      </c>
      <c r="E16" s="38">
        <v>521.80799999999999</v>
      </c>
      <c r="F16" s="72">
        <v>1004.2500000000001</v>
      </c>
      <c r="G16" s="72">
        <v>222.48099999999999</v>
      </c>
      <c r="H16" s="72">
        <v>109.446</v>
      </c>
      <c r="I16" s="72">
        <v>1647.1869999999999</v>
      </c>
      <c r="J16" s="72">
        <v>5040.9589999999998</v>
      </c>
      <c r="K16" s="72"/>
    </row>
    <row r="17" spans="1:11" s="77" customFormat="1">
      <c r="A17" s="97">
        <v>2006</v>
      </c>
      <c r="B17" s="38">
        <v>596.78599999999994</v>
      </c>
      <c r="C17" s="72">
        <v>877.54199999999992</v>
      </c>
      <c r="D17" s="72">
        <v>46.492000000000004</v>
      </c>
      <c r="E17" s="38">
        <v>511.02600000000001</v>
      </c>
      <c r="F17" s="72">
        <v>1028.854</v>
      </c>
      <c r="G17" s="72">
        <v>226.68099999999998</v>
      </c>
      <c r="H17" s="72">
        <v>111.76299999999999</v>
      </c>
      <c r="I17" s="72">
        <v>1661.72</v>
      </c>
      <c r="J17" s="72">
        <v>5060.8639999999996</v>
      </c>
      <c r="K17" s="72"/>
    </row>
    <row r="18" spans="1:11" s="175" customFormat="1">
      <c r="A18" s="97">
        <v>2007</v>
      </c>
      <c r="B18" s="38">
        <v>586.11800000000005</v>
      </c>
      <c r="C18" s="72">
        <v>857.49899999999991</v>
      </c>
      <c r="D18" s="72">
        <v>46.105999999999995</v>
      </c>
      <c r="E18" s="38">
        <v>516.08500000000004</v>
      </c>
      <c r="F18" s="72">
        <v>1026.1060000000002</v>
      </c>
      <c r="G18" s="72">
        <v>230.29999999999998</v>
      </c>
      <c r="H18" s="72">
        <v>117.744</v>
      </c>
      <c r="I18" s="72">
        <v>1681.6209999999999</v>
      </c>
      <c r="J18" s="72">
        <v>5061.5790000000006</v>
      </c>
      <c r="K18" s="72"/>
    </row>
    <row r="19" spans="1:11" s="176" customFormat="1">
      <c r="A19" s="97">
        <v>2008</v>
      </c>
      <c r="B19" s="38">
        <v>580.37900000000002</v>
      </c>
      <c r="C19" s="72">
        <v>833.05300000000011</v>
      </c>
      <c r="D19" s="72">
        <v>46.721000000000004</v>
      </c>
      <c r="E19" s="38">
        <v>501.053</v>
      </c>
      <c r="F19" s="72">
        <v>1038.702</v>
      </c>
      <c r="G19" s="72">
        <v>235.702</v>
      </c>
      <c r="H19" s="72">
        <v>119.03200000000001</v>
      </c>
      <c r="I19" s="72">
        <v>1725.4839999999999</v>
      </c>
      <c r="J19" s="72">
        <v>5080.1260000000002</v>
      </c>
      <c r="K19" s="72"/>
    </row>
    <row r="20" spans="1:11" s="77" customFormat="1">
      <c r="A20" s="97">
        <v>2009</v>
      </c>
      <c r="B20" s="38">
        <v>571.29100000000005</v>
      </c>
      <c r="C20" s="72">
        <v>762.22299999999996</v>
      </c>
      <c r="D20" s="72">
        <v>48.777000000000001</v>
      </c>
      <c r="E20" s="38">
        <v>455.31799999999998</v>
      </c>
      <c r="F20" s="72">
        <v>1003.5339999999999</v>
      </c>
      <c r="G20" s="72">
        <v>236.36500000000001</v>
      </c>
      <c r="H20" s="72">
        <v>120.91500000000001</v>
      </c>
      <c r="I20" s="72">
        <v>1743.2629999999999</v>
      </c>
      <c r="J20" s="72">
        <v>4941.6859999999997</v>
      </c>
      <c r="K20" s="72"/>
    </row>
    <row r="21" spans="1:11" s="77" customFormat="1">
      <c r="A21" s="91">
        <v>2010</v>
      </c>
      <c r="B21" s="38">
        <v>543.17999999999995</v>
      </c>
      <c r="C21" s="72">
        <v>742.09699999999998</v>
      </c>
      <c r="D21" s="72">
        <v>48.447999999999993</v>
      </c>
      <c r="E21" s="38">
        <v>436.37700000000001</v>
      </c>
      <c r="F21" s="72">
        <v>991.90200000000004</v>
      </c>
      <c r="G21" s="72">
        <v>241.072</v>
      </c>
      <c r="H21" s="72">
        <v>122.01900000000001</v>
      </c>
      <c r="I21" s="72">
        <v>1746.23</v>
      </c>
      <c r="J21" s="72">
        <v>4871.3250000000007</v>
      </c>
      <c r="K21" s="72"/>
    </row>
    <row r="22" spans="1:11" s="77" customFormat="1">
      <c r="A22" s="97">
        <v>2011</v>
      </c>
      <c r="B22" s="38">
        <v>527.81700000000001</v>
      </c>
      <c r="C22" s="72">
        <v>727.41300000000001</v>
      </c>
      <c r="D22" s="72">
        <v>49.515000000000001</v>
      </c>
      <c r="E22" s="38">
        <v>395.65699999999998</v>
      </c>
      <c r="F22" s="72">
        <v>988.06700000000001</v>
      </c>
      <c r="G22" s="72">
        <v>239.53199999999998</v>
      </c>
      <c r="H22" s="72">
        <v>122.142</v>
      </c>
      <c r="I22" s="72">
        <v>1726.585</v>
      </c>
      <c r="J22" s="72">
        <v>4776.7280000000001</v>
      </c>
      <c r="K22" s="72"/>
    </row>
    <row r="23" spans="1:11" s="77" customFormat="1">
      <c r="A23" s="91">
        <v>2012</v>
      </c>
      <c r="B23" s="38">
        <v>537.70299999999997</v>
      </c>
      <c r="C23" s="72">
        <v>699.00099999999998</v>
      </c>
      <c r="D23" s="72">
        <v>49.262999999999998</v>
      </c>
      <c r="E23" s="38">
        <v>315.34300000000002</v>
      </c>
      <c r="F23" s="72">
        <v>939.94799999999987</v>
      </c>
      <c r="G23" s="72">
        <v>234.16200000000001</v>
      </c>
      <c r="H23" s="72">
        <v>116.93300000000001</v>
      </c>
      <c r="I23" s="72">
        <v>1689.0959999999998</v>
      </c>
      <c r="J23" s="72">
        <v>4581.4489999999996</v>
      </c>
      <c r="K23" s="72"/>
    </row>
    <row r="24" spans="1:11" s="183" customFormat="1">
      <c r="A24" s="293">
        <v>2013</v>
      </c>
      <c r="B24" s="38">
        <v>508.88299999999998</v>
      </c>
      <c r="C24" s="72">
        <v>685.64800000000002</v>
      </c>
      <c r="D24" s="72">
        <v>48.344999999999999</v>
      </c>
      <c r="E24" s="38">
        <v>283.28300000000002</v>
      </c>
      <c r="F24" s="72">
        <v>911.10800000000006</v>
      </c>
      <c r="G24" s="72">
        <v>232.03700000000001</v>
      </c>
      <c r="H24" s="72">
        <v>114.047</v>
      </c>
      <c r="I24" s="72">
        <v>1666.8159999999998</v>
      </c>
      <c r="J24" s="72">
        <v>4450.1669999999995</v>
      </c>
      <c r="K24" s="72"/>
    </row>
    <row r="25" spans="1:11" s="189" customFormat="1">
      <c r="A25" s="5">
        <v>2014</v>
      </c>
      <c r="B25" s="38">
        <v>485.65</v>
      </c>
      <c r="C25" s="72">
        <v>700.58199999999999</v>
      </c>
      <c r="D25" s="72">
        <v>47.503999999999998</v>
      </c>
      <c r="E25" s="38">
        <v>269.89100000000002</v>
      </c>
      <c r="F25" s="72">
        <v>951.50199999999984</v>
      </c>
      <c r="G25" s="72">
        <v>237.989</v>
      </c>
      <c r="H25" s="72">
        <v>112.949</v>
      </c>
      <c r="I25" s="72">
        <v>1706.92</v>
      </c>
      <c r="J25" s="72">
        <v>4512.9870000000001</v>
      </c>
      <c r="K25" s="72"/>
    </row>
    <row r="26" spans="1:11" s="189" customFormat="1">
      <c r="A26" s="5">
        <v>2015</v>
      </c>
      <c r="B26" s="38">
        <v>458.19</v>
      </c>
      <c r="C26" s="72">
        <v>722.09800000000007</v>
      </c>
      <c r="D26" s="72">
        <v>48.753</v>
      </c>
      <c r="E26" s="38">
        <v>273.27600000000001</v>
      </c>
      <c r="F26" s="72">
        <v>979.28600000000006</v>
      </c>
      <c r="G26" s="72">
        <v>248.34399999999999</v>
      </c>
      <c r="H26" s="72">
        <v>111.896</v>
      </c>
      <c r="I26" s="72">
        <v>1733.98</v>
      </c>
      <c r="J26" s="72">
        <v>4575.8230000000003</v>
      </c>
      <c r="K26" s="72"/>
    </row>
    <row r="27" spans="1:11" s="11" customFormat="1">
      <c r="A27" s="5">
        <v>2016</v>
      </c>
      <c r="B27" s="38">
        <v>438.26400000000001</v>
      </c>
      <c r="C27" s="72">
        <v>734.45600000000002</v>
      </c>
      <c r="D27" s="72">
        <v>49.65</v>
      </c>
      <c r="E27" s="38">
        <v>276.524</v>
      </c>
      <c r="F27" s="72">
        <v>1012.1779999999999</v>
      </c>
      <c r="G27" s="72">
        <v>256.09300000000002</v>
      </c>
      <c r="H27" s="72">
        <v>114.468</v>
      </c>
      <c r="I27" s="72">
        <v>1768.2260000000001</v>
      </c>
      <c r="J27" s="72">
        <v>4649.8590000000004</v>
      </c>
      <c r="K27" s="72"/>
    </row>
    <row r="28" spans="1:11" s="288" customFormat="1">
      <c r="A28" s="5">
        <v>2017</v>
      </c>
      <c r="B28" s="38">
        <v>431.67099999999999</v>
      </c>
      <c r="C28" s="72">
        <v>760.78099999999995</v>
      </c>
      <c r="D28" s="72">
        <v>51.133000000000003</v>
      </c>
      <c r="E28" s="38">
        <v>289.13900000000001</v>
      </c>
      <c r="F28" s="72">
        <v>1054.511</v>
      </c>
      <c r="G28" s="72">
        <v>268.86799999999999</v>
      </c>
      <c r="H28" s="72">
        <v>118.25800000000001</v>
      </c>
      <c r="I28" s="72">
        <v>1828.2420000000002</v>
      </c>
      <c r="J28" s="72">
        <v>4802.6030000000001</v>
      </c>
      <c r="K28" s="72"/>
    </row>
    <row r="29" spans="1:11" s="11" customFormat="1">
      <c r="A29" s="5">
        <v>2018</v>
      </c>
      <c r="B29" s="72">
        <v>420.56599999999997</v>
      </c>
      <c r="C29" s="72">
        <v>786.45</v>
      </c>
      <c r="D29" s="72">
        <v>51.472000000000001</v>
      </c>
      <c r="E29" s="72">
        <v>302.346</v>
      </c>
      <c r="F29" s="72">
        <v>1094.49</v>
      </c>
      <c r="G29" s="72">
        <v>286.13</v>
      </c>
      <c r="H29" s="72">
        <v>120.774</v>
      </c>
      <c r="I29" s="72">
        <v>1851.7950000000001</v>
      </c>
      <c r="J29" s="72">
        <v>4914.0230000000001</v>
      </c>
      <c r="K29" s="72"/>
    </row>
    <row r="30" spans="1:11" s="11" customFormat="1">
      <c r="A30" s="5">
        <v>2019</v>
      </c>
      <c r="B30" s="72">
        <v>385.92899999999997</v>
      </c>
      <c r="C30" s="72">
        <v>781.52499999999986</v>
      </c>
      <c r="D30" s="72">
        <v>52.021000000000001</v>
      </c>
      <c r="E30" s="72">
        <v>316.858</v>
      </c>
      <c r="F30" s="72">
        <v>1119.393</v>
      </c>
      <c r="G30" s="72">
        <v>303.01800000000003</v>
      </c>
      <c r="H30" s="72">
        <v>125.05500000000001</v>
      </c>
      <c r="I30" s="72">
        <v>1869.0010000000002</v>
      </c>
      <c r="J30" s="72">
        <v>4952.7999999999993</v>
      </c>
      <c r="K30" s="72"/>
    </row>
    <row r="31" spans="1:11" s="11" customFormat="1">
      <c r="A31" s="5">
        <v>2020</v>
      </c>
      <c r="B31" s="72">
        <v>384.22199999999998</v>
      </c>
      <c r="C31" s="72">
        <v>758.64200000000005</v>
      </c>
      <c r="D31" s="72">
        <v>53.546999999999997</v>
      </c>
      <c r="E31" s="72">
        <v>323.62</v>
      </c>
      <c r="F31" s="72">
        <v>1061.529</v>
      </c>
      <c r="G31" s="72">
        <v>306.99</v>
      </c>
      <c r="H31" s="72">
        <v>124.19999999999999</v>
      </c>
      <c r="I31" s="72">
        <v>1851.9740000000002</v>
      </c>
      <c r="J31" s="72">
        <v>4864.7240000000002</v>
      </c>
      <c r="K31" s="72"/>
    </row>
    <row r="32" spans="1:11" s="11" customFormat="1">
      <c r="A32" s="5" t="s">
        <v>396</v>
      </c>
      <c r="B32" s="72">
        <v>367.08800000000002</v>
      </c>
      <c r="C32" s="72">
        <v>775.54499999999996</v>
      </c>
      <c r="D32" s="72">
        <v>53.936</v>
      </c>
      <c r="E32" s="72">
        <v>341.90699999999998</v>
      </c>
      <c r="F32" s="72">
        <v>1076.681</v>
      </c>
      <c r="G32" s="72">
        <v>319.86799999999999</v>
      </c>
      <c r="H32" s="72">
        <v>126.357</v>
      </c>
      <c r="I32" s="72">
        <v>1897.34</v>
      </c>
      <c r="J32" s="72">
        <v>4958.7219999999998</v>
      </c>
      <c r="K32" s="72"/>
    </row>
    <row r="33" spans="1:11" s="288" customFormat="1">
      <c r="A33" s="16" t="s">
        <v>395</v>
      </c>
      <c r="B33" s="82" t="s">
        <v>218</v>
      </c>
      <c r="C33" s="82" t="s">
        <v>218</v>
      </c>
      <c r="D33" s="82" t="s">
        <v>218</v>
      </c>
      <c r="E33" s="82" t="s">
        <v>218</v>
      </c>
      <c r="F33" s="82" t="s">
        <v>218</v>
      </c>
      <c r="G33" s="82" t="s">
        <v>218</v>
      </c>
      <c r="H33" s="82" t="s">
        <v>218</v>
      </c>
      <c r="I33" s="82" t="s">
        <v>218</v>
      </c>
      <c r="J33" s="82">
        <v>5059.4009999999998</v>
      </c>
      <c r="K33" s="72"/>
    </row>
    <row r="34" spans="1:11" s="39" customFormat="1" ht="52.5">
      <c r="A34" s="171"/>
      <c r="B34" s="168" t="s">
        <v>246</v>
      </c>
      <c r="C34" s="168" t="s">
        <v>244</v>
      </c>
      <c r="D34" s="168" t="s">
        <v>242</v>
      </c>
      <c r="E34" s="168" t="s">
        <v>186</v>
      </c>
      <c r="F34" s="168" t="s">
        <v>240</v>
      </c>
      <c r="G34" s="168" t="s">
        <v>239</v>
      </c>
      <c r="H34" s="168" t="s">
        <v>238</v>
      </c>
      <c r="I34" s="168" t="s">
        <v>237</v>
      </c>
      <c r="J34" s="168" t="s">
        <v>91</v>
      </c>
      <c r="K34" s="169"/>
    </row>
    <row r="35" spans="1:11" s="319" customFormat="1" ht="13.5" customHeight="1">
      <c r="A35" s="4965" t="s">
        <v>397</v>
      </c>
      <c r="B35" s="4965"/>
      <c r="C35" s="4965"/>
      <c r="D35" s="4965"/>
      <c r="E35" s="4965"/>
      <c r="F35" s="4965"/>
      <c r="G35" s="4965"/>
      <c r="H35" s="4965"/>
      <c r="I35" s="4965"/>
      <c r="J35" s="4965"/>
      <c r="K35" s="337"/>
    </row>
    <row r="36" spans="1:11" s="100" customFormat="1">
      <c r="A36" s="4992" t="s">
        <v>339</v>
      </c>
      <c r="B36" s="4992"/>
      <c r="C36" s="4992"/>
      <c r="D36" s="4992"/>
      <c r="E36" s="4992"/>
      <c r="F36" s="4992"/>
      <c r="G36" s="4992"/>
      <c r="H36" s="4992"/>
      <c r="I36" s="4992"/>
      <c r="J36" s="4992"/>
      <c r="K36" s="305"/>
    </row>
    <row r="37" spans="1:11" s="100" customFormat="1">
      <c r="A37" s="4992" t="s">
        <v>340</v>
      </c>
      <c r="B37" s="4992"/>
      <c r="C37" s="4992"/>
      <c r="D37" s="4992"/>
      <c r="E37" s="4992"/>
      <c r="F37" s="4992"/>
      <c r="G37" s="4992"/>
      <c r="H37" s="4992"/>
      <c r="I37" s="4992"/>
      <c r="J37" s="4992"/>
      <c r="K37" s="305"/>
    </row>
    <row r="38" spans="1:11">
      <c r="A38" s="4992"/>
      <c r="B38" s="4992"/>
      <c r="C38" s="4992"/>
      <c r="D38" s="4992"/>
      <c r="E38" s="4992"/>
      <c r="F38" s="4992"/>
      <c r="G38" s="4992"/>
      <c r="H38" s="4992"/>
      <c r="I38" s="4992"/>
      <c r="J38" s="4992"/>
      <c r="K38" s="305"/>
    </row>
    <row r="39" spans="1:11">
      <c r="A39" s="4992"/>
      <c r="B39" s="4992"/>
      <c r="C39" s="4992"/>
      <c r="D39" s="4992"/>
      <c r="E39" s="4992"/>
      <c r="F39" s="4992"/>
      <c r="G39" s="4992"/>
      <c r="H39" s="4992"/>
      <c r="I39" s="4992"/>
      <c r="J39" s="4992"/>
      <c r="K39" s="305"/>
    </row>
  </sheetData>
  <mergeCells count="9">
    <mergeCell ref="A38:J38"/>
    <mergeCell ref="A39:J39"/>
    <mergeCell ref="A1:J1"/>
    <mergeCell ref="A2:J2"/>
    <mergeCell ref="A36:J36"/>
    <mergeCell ref="A37:J37"/>
    <mergeCell ref="A3:B3"/>
    <mergeCell ref="I3:J3"/>
    <mergeCell ref="A35:J35"/>
  </mergeCells>
  <phoneticPr fontId="24"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A54A-1B87-45C1-A6D5-0572232D4122}">
  <dimension ref="A1:P40"/>
  <sheetViews>
    <sheetView showGridLines="0" showOutlineSymbols="0" workbookViewId="0"/>
  </sheetViews>
  <sheetFormatPr defaultColWidth="9.1796875" defaultRowHeight="10.5" outlineLevelRow="1"/>
  <cols>
    <col min="1" max="1" width="14.453125" style="4310" customWidth="1"/>
    <col min="2" max="4" width="25.7265625" style="4310" customWidth="1"/>
    <col min="5" max="7" width="9.1796875" style="4310"/>
    <col min="8" max="8" width="4.54296875" style="4310" customWidth="1"/>
    <col min="9" max="10" width="2.7265625" style="4310" customWidth="1"/>
    <col min="11" max="16384" width="9.1796875" style="4310"/>
  </cols>
  <sheetData>
    <row r="1" spans="1:16" s="4315" customFormat="1" ht="30" customHeight="1">
      <c r="A1" s="6256" t="s">
        <v>5260</v>
      </c>
      <c r="B1" s="6256"/>
      <c r="C1" s="6256"/>
      <c r="D1" s="6256"/>
    </row>
    <row r="2" spans="1:16" s="4315" customFormat="1" ht="30" customHeight="1">
      <c r="A2" s="5164" t="s">
        <v>5259</v>
      </c>
      <c r="B2" s="5164"/>
      <c r="C2" s="5164"/>
      <c r="D2" s="5164"/>
    </row>
    <row r="3" spans="1:16" s="4315" customFormat="1" ht="25.5" customHeight="1">
      <c r="A3" s="6257"/>
      <c r="B3" s="4319" t="s">
        <v>5258</v>
      </c>
      <c r="C3" s="4319" t="s">
        <v>5257</v>
      </c>
      <c r="D3" s="4318" t="s">
        <v>5256</v>
      </c>
    </row>
    <row r="4" spans="1:16" s="4315" customFormat="1" ht="13.5" customHeight="1">
      <c r="A4" s="6258"/>
      <c r="B4" s="6259" t="s">
        <v>804</v>
      </c>
      <c r="C4" s="6260"/>
      <c r="D4" s="4316" t="s">
        <v>211</v>
      </c>
    </row>
    <row r="5" spans="1:16" s="4315" customFormat="1" ht="12.75" customHeight="1">
      <c r="A5" s="1221" t="s">
        <v>212</v>
      </c>
      <c r="B5" s="797"/>
      <c r="C5" s="797"/>
      <c r="D5" s="797"/>
    </row>
    <row r="6" spans="1:16" s="4315" customFormat="1" ht="12.75" customHeight="1">
      <c r="A6" s="844">
        <v>2008</v>
      </c>
      <c r="B6" s="802">
        <v>43.8</v>
      </c>
      <c r="C6" s="802">
        <v>13.4</v>
      </c>
      <c r="D6" s="4333" t="s">
        <v>218</v>
      </c>
      <c r="E6" s="802"/>
      <c r="F6" s="802"/>
      <c r="G6" s="4333"/>
      <c r="H6" s="802"/>
      <c r="I6" s="802"/>
      <c r="J6" s="802"/>
      <c r="K6" s="4322"/>
      <c r="L6" s="4322"/>
      <c r="M6" s="4322"/>
      <c r="N6" s="4322"/>
      <c r="O6" s="4322"/>
      <c r="P6" s="4322"/>
    </row>
    <row r="7" spans="1:16" s="4315" customFormat="1" ht="12.75" customHeight="1">
      <c r="A7" s="844">
        <v>2009</v>
      </c>
      <c r="B7" s="802">
        <v>44.3</v>
      </c>
      <c r="C7" s="802">
        <v>13.9</v>
      </c>
      <c r="D7" s="4333" t="s">
        <v>218</v>
      </c>
      <c r="E7" s="802"/>
      <c r="F7" s="802"/>
      <c r="G7" s="4333"/>
      <c r="H7" s="802"/>
      <c r="I7" s="802"/>
      <c r="J7" s="802"/>
      <c r="K7" s="4322"/>
      <c r="L7" s="4322"/>
      <c r="M7" s="4322"/>
      <c r="N7" s="4322"/>
      <c r="O7" s="4322"/>
      <c r="P7" s="4322"/>
    </row>
    <row r="8" spans="1:16" s="4315" customFormat="1" ht="12.75" customHeight="1">
      <c r="A8" s="844">
        <v>2010</v>
      </c>
      <c r="B8" s="802">
        <v>44.6</v>
      </c>
      <c r="C8" s="802">
        <v>14.8</v>
      </c>
      <c r="D8" s="802">
        <v>41.8</v>
      </c>
      <c r="E8" s="802"/>
      <c r="F8" s="802"/>
      <c r="G8" s="802"/>
      <c r="H8" s="802"/>
      <c r="I8" s="802"/>
      <c r="J8" s="802"/>
      <c r="K8" s="4322"/>
      <c r="L8" s="4322"/>
      <c r="M8" s="4322"/>
      <c r="N8" s="4322"/>
      <c r="O8" s="4322"/>
      <c r="P8" s="4322"/>
    </row>
    <row r="9" spans="1:16" s="4315" customFormat="1" ht="12.75" customHeight="1">
      <c r="A9" s="844">
        <v>2011</v>
      </c>
      <c r="B9" s="802">
        <v>43.3</v>
      </c>
      <c r="C9" s="802">
        <v>15.2</v>
      </c>
      <c r="D9" s="802">
        <v>42.2</v>
      </c>
      <c r="E9" s="802"/>
      <c r="F9" s="802"/>
      <c r="G9" s="802"/>
      <c r="H9" s="802"/>
      <c r="I9" s="802"/>
      <c r="J9" s="802"/>
      <c r="K9" s="4322"/>
      <c r="L9" s="4322"/>
      <c r="M9" s="4322"/>
      <c r="N9" s="4322"/>
      <c r="O9" s="4322"/>
      <c r="P9" s="4322"/>
    </row>
    <row r="10" spans="1:16" s="4315" customFormat="1" ht="12.75" customHeight="1">
      <c r="A10" s="766">
        <v>2012</v>
      </c>
      <c r="B10" s="797">
        <v>43.1</v>
      </c>
      <c r="C10" s="797">
        <v>15.3</v>
      </c>
      <c r="D10" s="797">
        <v>41.7</v>
      </c>
      <c r="E10" s="797"/>
      <c r="F10" s="797"/>
      <c r="G10" s="797"/>
      <c r="H10" s="802"/>
      <c r="I10" s="802"/>
      <c r="J10" s="802"/>
      <c r="K10" s="4322"/>
      <c r="L10" s="4322"/>
      <c r="M10" s="4322"/>
      <c r="N10" s="4322"/>
      <c r="O10" s="4322"/>
      <c r="P10" s="4322"/>
    </row>
    <row r="11" spans="1:16" s="4315" customFormat="1" ht="12.75" customHeight="1">
      <c r="A11" s="766">
        <v>2013</v>
      </c>
      <c r="B11" s="797">
        <v>42.3</v>
      </c>
      <c r="C11" s="797">
        <v>15.4</v>
      </c>
      <c r="D11" s="797">
        <v>42.6</v>
      </c>
      <c r="E11" s="797"/>
      <c r="F11" s="797"/>
      <c r="G11" s="797"/>
      <c r="H11" s="802"/>
      <c r="I11" s="802"/>
      <c r="J11" s="802"/>
      <c r="K11" s="4322"/>
      <c r="L11" s="4322"/>
    </row>
    <row r="12" spans="1:16" s="4315" customFormat="1" ht="12.75" customHeight="1">
      <c r="A12" s="1221">
        <v>2014</v>
      </c>
      <c r="B12" s="797">
        <v>41.7</v>
      </c>
      <c r="C12" s="797">
        <v>15.6</v>
      </c>
      <c r="D12" s="797">
        <v>42.4</v>
      </c>
      <c r="E12" s="797"/>
      <c r="F12" s="797"/>
      <c r="G12" s="797"/>
      <c r="H12" s="802"/>
      <c r="I12" s="802"/>
      <c r="J12" s="802"/>
      <c r="K12" s="4322"/>
      <c r="L12" s="4322"/>
    </row>
    <row r="13" spans="1:16" s="4315" customFormat="1" ht="12.75" customHeight="1">
      <c r="A13" s="1221">
        <v>2015</v>
      </c>
      <c r="B13" s="797">
        <v>40.9</v>
      </c>
      <c r="C13" s="797">
        <v>15.3</v>
      </c>
      <c r="D13" s="797">
        <v>41.1</v>
      </c>
      <c r="E13" s="797"/>
      <c r="F13" s="797"/>
      <c r="G13" s="797"/>
      <c r="H13" s="795"/>
      <c r="I13" s="795"/>
      <c r="J13" s="4322"/>
      <c r="K13" s="4322"/>
      <c r="L13" s="4322"/>
    </row>
    <row r="14" spans="1:16" s="4330" customFormat="1" ht="12.75" customHeight="1">
      <c r="A14" s="844">
        <v>2016</v>
      </c>
      <c r="B14" s="797">
        <v>40.700000000000003</v>
      </c>
      <c r="C14" s="797">
        <v>15.3</v>
      </c>
      <c r="D14" s="797">
        <v>42.5</v>
      </c>
      <c r="E14" s="797"/>
      <c r="F14" s="797"/>
      <c r="G14" s="797"/>
      <c r="H14" s="795"/>
      <c r="I14" s="795"/>
      <c r="J14" s="4331"/>
      <c r="K14" s="4331"/>
      <c r="L14" s="4331"/>
    </row>
    <row r="15" spans="1:16" s="4330" customFormat="1" ht="12.75" customHeight="1">
      <c r="A15" s="844">
        <v>2017</v>
      </c>
      <c r="B15" s="797">
        <v>41.9</v>
      </c>
      <c r="C15" s="797">
        <v>15.7</v>
      </c>
      <c r="D15" s="797">
        <v>41.3</v>
      </c>
      <c r="E15" s="797"/>
      <c r="F15" s="797"/>
      <c r="G15" s="797"/>
      <c r="H15" s="795"/>
      <c r="I15" s="795"/>
      <c r="J15" s="4331"/>
      <c r="K15" s="4331"/>
      <c r="L15" s="4331"/>
    </row>
    <row r="16" spans="1:16" s="4330" customFormat="1" ht="12.75" customHeight="1">
      <c r="A16" s="844">
        <v>2018</v>
      </c>
      <c r="B16" s="797">
        <v>43.7</v>
      </c>
      <c r="C16" s="797">
        <v>16.7</v>
      </c>
      <c r="D16" s="797">
        <v>42</v>
      </c>
      <c r="E16" s="797"/>
      <c r="F16" s="797"/>
      <c r="G16" s="797"/>
      <c r="H16" s="795"/>
      <c r="I16" s="795"/>
      <c r="J16" s="4331"/>
      <c r="K16" s="4331"/>
      <c r="L16" s="4331"/>
    </row>
    <row r="17" spans="1:16" s="4330" customFormat="1" ht="12.75" customHeight="1">
      <c r="A17" s="844">
        <v>2019</v>
      </c>
      <c r="B17" s="797">
        <v>45.3</v>
      </c>
      <c r="C17" s="797">
        <v>17.7</v>
      </c>
      <c r="D17" s="797">
        <v>41.6</v>
      </c>
      <c r="E17" s="797"/>
      <c r="F17" s="797"/>
      <c r="G17" s="797"/>
      <c r="H17" s="795"/>
      <c r="I17" s="795"/>
      <c r="J17" s="4331"/>
      <c r="K17" s="4331"/>
      <c r="L17" s="4331"/>
    </row>
    <row r="18" spans="1:16" s="4330" customFormat="1" ht="12.75" customHeight="1">
      <c r="A18" s="844">
        <v>2020</v>
      </c>
      <c r="B18" s="4332">
        <v>46.3</v>
      </c>
      <c r="C18" s="4332">
        <v>18.8</v>
      </c>
      <c r="D18" s="4332">
        <v>41</v>
      </c>
      <c r="E18" s="797"/>
      <c r="F18" s="797"/>
      <c r="G18" s="797"/>
      <c r="H18" s="795"/>
      <c r="I18" s="795"/>
      <c r="J18" s="4331"/>
      <c r="K18" s="4331"/>
      <c r="L18" s="4331"/>
    </row>
    <row r="19" spans="1:16" s="4315" customFormat="1" ht="12.75" customHeight="1">
      <c r="A19" s="4209">
        <v>2021</v>
      </c>
      <c r="B19" s="4329"/>
      <c r="C19" s="4329"/>
      <c r="D19" s="4329"/>
      <c r="E19" s="797"/>
      <c r="F19" s="797"/>
      <c r="G19" s="797"/>
      <c r="H19" s="795"/>
      <c r="I19" s="795"/>
      <c r="J19" s="4322"/>
      <c r="K19" s="4322"/>
      <c r="L19" s="4322"/>
    </row>
    <row r="20" spans="1:16" s="4328" customFormat="1" ht="12.75" customHeight="1">
      <c r="A20" s="287" t="s">
        <v>212</v>
      </c>
      <c r="B20" s="4324">
        <v>50.2</v>
      </c>
      <c r="C20" s="4324">
        <v>20.399999999999999</v>
      </c>
      <c r="D20" s="4324">
        <v>41.7</v>
      </c>
      <c r="E20" s="4321"/>
      <c r="F20" s="797"/>
      <c r="G20" s="797"/>
      <c r="H20" s="4322"/>
      <c r="I20" s="4323"/>
      <c r="J20" s="4322"/>
      <c r="K20" s="4322"/>
      <c r="L20" s="4322"/>
      <c r="M20" s="4321"/>
      <c r="N20" s="4321"/>
      <c r="O20" s="4321"/>
      <c r="P20" s="4321"/>
    </row>
    <row r="21" spans="1:16" s="4320" customFormat="1" ht="12.75" customHeight="1" outlineLevel="1">
      <c r="A21" s="4325" t="s">
        <v>460</v>
      </c>
      <c r="B21" s="4324">
        <v>50.3</v>
      </c>
      <c r="C21" s="4324">
        <v>20.5</v>
      </c>
      <c r="D21" s="4324">
        <v>41.9</v>
      </c>
      <c r="E21" s="4321"/>
      <c r="F21" s="4321"/>
      <c r="G21" s="4321"/>
      <c r="H21" s="4322"/>
      <c r="I21" s="4323"/>
      <c r="J21" s="4322"/>
      <c r="K21" s="4322"/>
      <c r="L21" s="4322"/>
      <c r="M21" s="4321"/>
      <c r="N21" s="4321"/>
      <c r="O21" s="4321"/>
      <c r="P21" s="4321"/>
    </row>
    <row r="22" spans="1:16" s="4326" customFormat="1" ht="12.75" customHeight="1" outlineLevel="1">
      <c r="A22" s="4327" t="s">
        <v>459</v>
      </c>
      <c r="B22" s="4324">
        <v>45.4</v>
      </c>
      <c r="C22" s="4324">
        <v>18.3</v>
      </c>
      <c r="D22" s="4324">
        <v>39.9</v>
      </c>
      <c r="E22" s="4321"/>
      <c r="F22" s="4321"/>
      <c r="G22" s="4321"/>
      <c r="H22" s="4322"/>
      <c r="I22" s="797"/>
      <c r="J22" s="4322"/>
      <c r="K22" s="4322"/>
      <c r="L22" s="4322"/>
      <c r="M22" s="4321"/>
      <c r="N22" s="4321"/>
      <c r="O22" s="4321"/>
      <c r="P22" s="4321"/>
    </row>
    <row r="23" spans="1:16" s="4326" customFormat="1" ht="12.75" customHeight="1" outlineLevel="1">
      <c r="A23" s="4327" t="s">
        <v>458</v>
      </c>
      <c r="B23" s="4324">
        <v>38.9</v>
      </c>
      <c r="C23" s="4324">
        <v>14.4</v>
      </c>
      <c r="D23" s="4324">
        <v>41.9</v>
      </c>
      <c r="E23" s="4321"/>
      <c r="F23" s="4321"/>
      <c r="G23" s="4321"/>
      <c r="H23" s="4322"/>
      <c r="I23" s="797"/>
      <c r="J23" s="4322"/>
      <c r="K23" s="4322"/>
      <c r="L23" s="4322"/>
      <c r="M23" s="4321"/>
      <c r="N23" s="4321"/>
      <c r="O23" s="4321"/>
      <c r="P23" s="4321"/>
    </row>
    <row r="24" spans="1:16" s="4326" customFormat="1" ht="12.75" customHeight="1" outlineLevel="1">
      <c r="A24" s="4327" t="s">
        <v>3058</v>
      </c>
      <c r="B24" s="4324">
        <v>56</v>
      </c>
      <c r="C24" s="4324">
        <v>23.5</v>
      </c>
      <c r="D24" s="4324">
        <v>42.8</v>
      </c>
      <c r="E24" s="4321"/>
      <c r="F24" s="4321"/>
      <c r="G24" s="4321"/>
      <c r="H24" s="4322"/>
      <c r="I24" s="797"/>
      <c r="J24" s="4322"/>
      <c r="K24" s="4322"/>
      <c r="L24" s="4322"/>
      <c r="M24" s="4321"/>
      <c r="N24" s="4321"/>
      <c r="O24" s="4321"/>
      <c r="P24" s="4321"/>
    </row>
    <row r="25" spans="1:16" s="4326" customFormat="1" ht="12.75" customHeight="1" outlineLevel="1">
      <c r="A25" s="4327" t="s">
        <v>456</v>
      </c>
      <c r="B25" s="4324">
        <v>42.7</v>
      </c>
      <c r="C25" s="4324">
        <v>13.8</v>
      </c>
      <c r="D25" s="4324">
        <v>34.299999999999997</v>
      </c>
      <c r="E25" s="4321"/>
      <c r="F25" s="4321"/>
      <c r="G25" s="4321"/>
      <c r="H25" s="4322"/>
      <c r="I25" s="797"/>
      <c r="J25" s="4322"/>
      <c r="K25" s="4322"/>
      <c r="L25" s="4322"/>
      <c r="M25" s="4321"/>
      <c r="N25" s="4321"/>
      <c r="O25" s="4321"/>
      <c r="P25" s="4321"/>
    </row>
    <row r="26" spans="1:16" s="4326" customFormat="1" ht="12.75" customHeight="1" outlineLevel="1">
      <c r="A26" s="4327" t="s">
        <v>455</v>
      </c>
      <c r="B26" s="4324">
        <v>30</v>
      </c>
      <c r="C26" s="4324">
        <v>12.5</v>
      </c>
      <c r="D26" s="4324">
        <v>47.7</v>
      </c>
      <c r="E26" s="4321"/>
      <c r="F26" s="4321"/>
      <c r="G26" s="4321"/>
      <c r="H26" s="4322"/>
      <c r="I26" s="797"/>
      <c r="J26" s="4322"/>
      <c r="K26" s="4322"/>
      <c r="L26" s="4322"/>
      <c r="M26" s="4321"/>
      <c r="N26" s="4321"/>
      <c r="O26" s="4321"/>
      <c r="P26" s="4321"/>
    </row>
    <row r="27" spans="1:16" s="4320" customFormat="1" ht="12.75" customHeight="1" outlineLevel="1">
      <c r="A27" s="4325" t="s">
        <v>454</v>
      </c>
      <c r="B27" s="4324">
        <v>34.5</v>
      </c>
      <c r="C27" s="4324">
        <v>11.7</v>
      </c>
      <c r="D27" s="4324">
        <v>38</v>
      </c>
      <c r="E27" s="4321"/>
      <c r="F27" s="4321"/>
      <c r="G27" s="4321"/>
      <c r="H27" s="4322"/>
      <c r="I27" s="4323"/>
      <c r="J27" s="4322"/>
      <c r="K27" s="4322"/>
      <c r="L27" s="4322"/>
      <c r="M27" s="4321"/>
      <c r="N27" s="4321"/>
      <c r="O27" s="4321"/>
      <c r="P27" s="4321"/>
    </row>
    <row r="28" spans="1:16" s="4320" customFormat="1" ht="12.75" customHeight="1" outlineLevel="1">
      <c r="A28" s="4325" t="s">
        <v>453</v>
      </c>
      <c r="B28" s="4324">
        <v>51.7</v>
      </c>
      <c r="C28" s="4324">
        <v>16.5</v>
      </c>
      <c r="D28" s="4324">
        <v>35.700000000000003</v>
      </c>
      <c r="E28" s="4321"/>
      <c r="F28" s="4321"/>
      <c r="G28" s="4321"/>
      <c r="H28" s="4322"/>
      <c r="I28" s="4323"/>
      <c r="J28" s="4322"/>
      <c r="K28" s="4322"/>
      <c r="L28" s="4322"/>
      <c r="M28" s="4321"/>
      <c r="N28" s="4321"/>
      <c r="O28" s="4321"/>
      <c r="P28" s="4321"/>
    </row>
    <row r="29" spans="1:16" s="4315" customFormat="1" ht="25.5" customHeight="1">
      <c r="A29" s="6257"/>
      <c r="B29" s="4319" t="s">
        <v>5255</v>
      </c>
      <c r="C29" s="4319" t="s">
        <v>5254</v>
      </c>
      <c r="D29" s="4318" t="s">
        <v>5253</v>
      </c>
    </row>
    <row r="30" spans="1:16" s="4315" customFormat="1" ht="13.5" customHeight="1">
      <c r="A30" s="6258"/>
      <c r="B30" s="6259" t="s">
        <v>791</v>
      </c>
      <c r="C30" s="6260"/>
      <c r="D30" s="4316" t="s">
        <v>211</v>
      </c>
    </row>
    <row r="31" spans="1:16" s="4315" customFormat="1" ht="13.5" customHeight="1">
      <c r="A31" s="6252" t="s">
        <v>406</v>
      </c>
      <c r="B31" s="6252"/>
      <c r="C31" s="6252"/>
      <c r="D31" s="6252"/>
    </row>
    <row r="32" spans="1:16" ht="9.75" customHeight="1">
      <c r="A32" s="6253" t="s">
        <v>5252</v>
      </c>
      <c r="B32" s="6253"/>
      <c r="C32" s="6253"/>
      <c r="D32" s="6253"/>
    </row>
    <row r="33" spans="1:9" ht="11.25" customHeight="1">
      <c r="A33" s="6255" t="s">
        <v>5251</v>
      </c>
      <c r="B33" s="6255"/>
      <c r="C33" s="6255"/>
      <c r="D33" s="6255"/>
    </row>
    <row r="34" spans="1:9" ht="27.75" customHeight="1">
      <c r="A34" s="6254" t="s">
        <v>5250</v>
      </c>
      <c r="B34" s="6254"/>
      <c r="C34" s="6254"/>
      <c r="D34" s="6254"/>
      <c r="G34" s="4314"/>
      <c r="H34" s="4314"/>
      <c r="I34" s="4314"/>
    </row>
    <row r="35" spans="1:9" ht="28.5" customHeight="1">
      <c r="A35" s="5225" t="s">
        <v>5249</v>
      </c>
      <c r="B35" s="5225"/>
      <c r="C35" s="5225"/>
      <c r="D35" s="5225"/>
    </row>
    <row r="37" spans="1:9">
      <c r="A37" s="4313" t="s">
        <v>403</v>
      </c>
      <c r="B37" s="4312"/>
      <c r="C37" s="4312"/>
      <c r="D37" s="4312"/>
    </row>
    <row r="38" spans="1:9">
      <c r="A38" s="4311" t="s">
        <v>5248</v>
      </c>
    </row>
    <row r="39" spans="1:9">
      <c r="A39" s="4311" t="s">
        <v>5247</v>
      </c>
    </row>
    <row r="40" spans="1:9">
      <c r="A40" s="4311" t="s">
        <v>5246</v>
      </c>
    </row>
  </sheetData>
  <mergeCells count="11">
    <mergeCell ref="A1:D1"/>
    <mergeCell ref="A2:D2"/>
    <mergeCell ref="A3:A4"/>
    <mergeCell ref="B4:C4"/>
    <mergeCell ref="A29:A30"/>
    <mergeCell ref="B30:C30"/>
    <mergeCell ref="A31:D31"/>
    <mergeCell ref="A32:D32"/>
    <mergeCell ref="A34:D34"/>
    <mergeCell ref="A35:D35"/>
    <mergeCell ref="A33:D33"/>
  </mergeCells>
  <hyperlinks>
    <hyperlink ref="B3" r:id="rId1" xr:uid="{694F062F-2AEC-451E-B518-433867ABB35D}"/>
    <hyperlink ref="C3" r:id="rId2" xr:uid="{B73A0089-71D7-475A-89B5-AB935131D28A}"/>
    <hyperlink ref="D3" r:id="rId3" xr:uid="{8A48631B-236A-438C-9A9D-91C6CA019A83}"/>
    <hyperlink ref="B29" r:id="rId4" xr:uid="{86B78ED6-AE81-43F6-BE98-C46436698936}"/>
    <hyperlink ref="C29" r:id="rId5" xr:uid="{91865159-48E6-44B9-85B9-CE1EC277EB49}"/>
    <hyperlink ref="D29" r:id="rId6" xr:uid="{991F1EBC-EA92-424F-88F5-6F59845436B6}"/>
    <hyperlink ref="A38" r:id="rId7" xr:uid="{CF188A2C-3D32-4EF2-8051-98FFE38049E1}"/>
    <hyperlink ref="A39:A40" r:id="rId8" display="http://www.ine.pt/xurl/ind/0010304" xr:uid="{7A807A9D-812F-4EB8-A710-8BD5A4E6FC65}"/>
    <hyperlink ref="A39" r:id="rId9" xr:uid="{1959FAD5-684F-4DBF-A8A7-807065DFE327}"/>
    <hyperlink ref="A40" r:id="rId10" xr:uid="{9EEB7517-FCDD-4676-AC0D-80AF2E5681AF}"/>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58736-23EB-45FC-99D8-0CD8F63BAD69}">
  <sheetPr>
    <pageSetUpPr fitToPage="1"/>
  </sheetPr>
  <dimension ref="A1:AI39"/>
  <sheetViews>
    <sheetView showGridLines="0" workbookViewId="0"/>
  </sheetViews>
  <sheetFormatPr defaultColWidth="9.1796875" defaultRowHeight="12.5"/>
  <cols>
    <col min="1" max="1" width="23.453125" customWidth="1"/>
    <col min="2" max="10" width="9" customWidth="1"/>
    <col min="12" max="12" width="9" bestFit="1" customWidth="1"/>
    <col min="13" max="14" width="8" bestFit="1" customWidth="1"/>
    <col min="15" max="15" width="6" bestFit="1" customWidth="1"/>
    <col min="16" max="18" width="8" bestFit="1" customWidth="1"/>
    <col min="19" max="19" width="7" bestFit="1" customWidth="1"/>
    <col min="20" max="20" width="8" bestFit="1" customWidth="1"/>
    <col min="21" max="21" width="4.1796875" customWidth="1"/>
    <col min="22" max="22" width="3.7265625" customWidth="1"/>
    <col min="23" max="23" width="3.453125" customWidth="1"/>
    <col min="24" max="24" width="3.7265625" customWidth="1"/>
    <col min="25" max="25" width="5.453125" customWidth="1"/>
    <col min="26" max="26" width="4.1796875" customWidth="1"/>
    <col min="27" max="27" width="4.7265625" customWidth="1"/>
    <col min="28" max="28" width="3.7265625" customWidth="1"/>
    <col min="29" max="29" width="5.453125" customWidth="1"/>
  </cols>
  <sheetData>
    <row r="1" spans="1:35" ht="30" customHeight="1">
      <c r="A1" s="5137" t="s">
        <v>5277</v>
      </c>
      <c r="B1" s="5137"/>
      <c r="C1" s="5137"/>
      <c r="D1" s="5137"/>
      <c r="E1" s="5137"/>
      <c r="F1" s="5137"/>
      <c r="G1" s="5137"/>
      <c r="H1" s="5137"/>
      <c r="I1" s="5137"/>
      <c r="J1" s="5137"/>
    </row>
    <row r="2" spans="1:35" ht="30" customHeight="1">
      <c r="A2" s="5138" t="s">
        <v>5276</v>
      </c>
      <c r="B2" s="5138"/>
      <c r="C2" s="5138"/>
      <c r="D2" s="5138"/>
      <c r="E2" s="5138"/>
      <c r="F2" s="5138"/>
      <c r="G2" s="5138"/>
      <c r="H2" s="5138"/>
      <c r="I2" s="5138"/>
      <c r="J2" s="5138"/>
    </row>
    <row r="3" spans="1:35" ht="9.75" customHeight="1">
      <c r="A3" s="4349" t="s">
        <v>968</v>
      </c>
      <c r="B3" s="4348"/>
      <c r="C3" s="4348"/>
      <c r="D3" s="4348"/>
      <c r="E3" s="4348"/>
      <c r="F3" s="1237"/>
      <c r="G3" s="4348"/>
      <c r="H3" s="4348"/>
      <c r="I3" s="4348"/>
      <c r="J3" s="1237" t="s">
        <v>967</v>
      </c>
    </row>
    <row r="4" spans="1:35" ht="68.25" customHeight="1">
      <c r="A4" s="4174"/>
      <c r="B4" s="4338" t="s">
        <v>91</v>
      </c>
      <c r="C4" s="4318" t="s">
        <v>5275</v>
      </c>
      <c r="D4" s="4318" t="s">
        <v>5274</v>
      </c>
      <c r="E4" s="4318" t="s">
        <v>5273</v>
      </c>
      <c r="F4" s="4318" t="s">
        <v>5272</v>
      </c>
      <c r="G4" s="4318" t="s">
        <v>5271</v>
      </c>
      <c r="H4" s="4318" t="s">
        <v>1678</v>
      </c>
      <c r="I4" s="4318" t="s">
        <v>5270</v>
      </c>
      <c r="J4" s="4318" t="s">
        <v>5269</v>
      </c>
    </row>
    <row r="5" spans="1:35" ht="12.75" customHeight="1">
      <c r="A5" s="1221" t="s">
        <v>212</v>
      </c>
      <c r="B5" s="4347"/>
      <c r="C5" s="4347"/>
      <c r="D5" s="4347"/>
      <c r="E5" s="4347"/>
      <c r="F5" s="4347"/>
      <c r="G5" s="4347"/>
      <c r="H5" s="4347"/>
      <c r="I5" s="4347"/>
      <c r="J5" s="4347"/>
      <c r="K5" s="2574"/>
    </row>
    <row r="6" spans="1:35" ht="12.75" customHeight="1">
      <c r="A6" s="844">
        <v>2008</v>
      </c>
      <c r="B6" s="4344">
        <v>15210514</v>
      </c>
      <c r="C6" s="4344">
        <v>3661707</v>
      </c>
      <c r="D6" s="4344">
        <v>3760870</v>
      </c>
      <c r="E6" s="4344">
        <v>142945</v>
      </c>
      <c r="F6" s="4344">
        <v>2676937</v>
      </c>
      <c r="G6" s="4344">
        <v>2217731</v>
      </c>
      <c r="H6" s="4344">
        <v>1282528</v>
      </c>
      <c r="I6" s="4344">
        <v>295651</v>
      </c>
      <c r="J6" s="4344">
        <v>1172145</v>
      </c>
      <c r="K6" s="4222"/>
      <c r="L6" s="4222"/>
      <c r="M6" s="4222"/>
      <c r="N6" s="4222"/>
      <c r="O6" s="4222"/>
      <c r="P6" s="4222"/>
      <c r="Q6" s="4222"/>
      <c r="R6" s="4222"/>
      <c r="S6" s="4222"/>
      <c r="T6" s="4222"/>
      <c r="U6" s="4222"/>
      <c r="V6" s="4222"/>
      <c r="W6" s="4222"/>
      <c r="X6" s="4222"/>
      <c r="Y6" s="4222"/>
      <c r="Z6" s="4222"/>
      <c r="AA6" s="4222"/>
      <c r="AB6" s="4222"/>
      <c r="AC6" s="4222"/>
      <c r="AD6" s="4222"/>
      <c r="AE6" s="4222"/>
      <c r="AF6" s="4222"/>
      <c r="AG6" s="4222"/>
      <c r="AH6" s="4222"/>
      <c r="AI6" s="4222"/>
    </row>
    <row r="7" spans="1:35" ht="12.75" customHeight="1">
      <c r="A7" s="844">
        <v>2009</v>
      </c>
      <c r="B7" s="4344">
        <v>15008481</v>
      </c>
      <c r="C7" s="4344">
        <v>3730985</v>
      </c>
      <c r="D7" s="4344">
        <v>3881382</v>
      </c>
      <c r="E7" s="4344">
        <v>120011</v>
      </c>
      <c r="F7" s="4344">
        <v>2667894</v>
      </c>
      <c r="G7" s="4344">
        <v>1963814</v>
      </c>
      <c r="H7" s="4344">
        <v>1193351</v>
      </c>
      <c r="I7" s="4344">
        <v>307026</v>
      </c>
      <c r="J7" s="4344">
        <v>1144019</v>
      </c>
      <c r="K7" s="4222"/>
      <c r="L7" s="4222"/>
      <c r="M7" s="4222"/>
      <c r="N7" s="4222"/>
      <c r="O7" s="4222"/>
      <c r="P7" s="4222"/>
      <c r="Q7" s="4222"/>
      <c r="R7" s="4222"/>
      <c r="S7" s="4222"/>
      <c r="T7" s="4222"/>
      <c r="U7" s="4222"/>
      <c r="V7" s="4222"/>
      <c r="W7" s="4222"/>
      <c r="X7" s="4222"/>
      <c r="Y7" s="4222"/>
      <c r="Z7" s="4222"/>
      <c r="AA7" s="4222"/>
      <c r="AB7" s="4222"/>
      <c r="AC7" s="4222"/>
    </row>
    <row r="8" spans="1:35" ht="12.75" customHeight="1">
      <c r="A8" s="844">
        <v>2010</v>
      </c>
      <c r="B8" s="4344">
        <v>15051487</v>
      </c>
      <c r="C8" s="4344">
        <v>3697590</v>
      </c>
      <c r="D8" s="4344">
        <v>4086180</v>
      </c>
      <c r="E8" s="4344">
        <v>106842</v>
      </c>
      <c r="F8" s="4344">
        <v>2563382</v>
      </c>
      <c r="G8" s="4344">
        <v>1830628</v>
      </c>
      <c r="H8" s="4344">
        <v>1283070</v>
      </c>
      <c r="I8" s="4344">
        <v>318732</v>
      </c>
      <c r="J8" s="4344">
        <v>1165064</v>
      </c>
      <c r="K8" s="4222"/>
      <c r="L8" s="4222"/>
      <c r="M8" s="4222"/>
      <c r="N8" s="4222"/>
      <c r="O8" s="4222"/>
      <c r="P8" s="4222"/>
      <c r="Q8" s="4222"/>
      <c r="R8" s="4222"/>
      <c r="S8" s="4222"/>
      <c r="T8" s="4222"/>
      <c r="U8" s="4222"/>
      <c r="V8" s="4222"/>
      <c r="W8" s="4222"/>
      <c r="X8" s="4222"/>
      <c r="Y8" s="4222"/>
      <c r="Z8" s="4222"/>
      <c r="AA8" s="4222"/>
      <c r="AB8" s="4222"/>
      <c r="AC8" s="4222"/>
    </row>
    <row r="9" spans="1:35" s="2231" customFormat="1" ht="12.75" customHeight="1">
      <c r="A9" s="844">
        <v>2011</v>
      </c>
      <c r="B9" s="4344">
        <v>14503636</v>
      </c>
      <c r="C9" s="4344">
        <v>3685211</v>
      </c>
      <c r="D9" s="4344">
        <v>4041812</v>
      </c>
      <c r="E9" s="4344">
        <v>101342</v>
      </c>
      <c r="F9" s="4344">
        <v>2251618</v>
      </c>
      <c r="G9" s="4344">
        <v>1672670</v>
      </c>
      <c r="H9" s="4344">
        <v>1313993</v>
      </c>
      <c r="I9" s="4344">
        <v>318767</v>
      </c>
      <c r="J9" s="4344">
        <v>1118222</v>
      </c>
      <c r="K9" s="4222"/>
      <c r="L9" s="4222"/>
      <c r="M9" s="4222"/>
      <c r="N9" s="4222"/>
      <c r="O9" s="4222"/>
      <c r="P9" s="4222"/>
      <c r="Q9" s="4222"/>
      <c r="R9" s="4222"/>
      <c r="S9" s="4222"/>
      <c r="T9" s="4222"/>
      <c r="U9" s="4222"/>
      <c r="V9" s="4222"/>
      <c r="W9" s="4222"/>
      <c r="X9" s="4222"/>
      <c r="Y9" s="4222"/>
      <c r="Z9" s="4222"/>
      <c r="AA9" s="4222"/>
      <c r="AB9" s="4222"/>
      <c r="AC9" s="4222"/>
    </row>
    <row r="10" spans="1:35" s="2231" customFormat="1" ht="12.75" customHeight="1">
      <c r="A10" s="766">
        <v>2012</v>
      </c>
      <c r="B10" s="4344">
        <v>13562371</v>
      </c>
      <c r="C10" s="4344">
        <v>3584725</v>
      </c>
      <c r="D10" s="4344">
        <v>3842406</v>
      </c>
      <c r="E10" s="4344">
        <v>92364</v>
      </c>
      <c r="F10" s="4344">
        <v>2045396</v>
      </c>
      <c r="G10" s="4344">
        <v>1412325</v>
      </c>
      <c r="H10" s="4344">
        <v>1155629</v>
      </c>
      <c r="I10" s="4344">
        <v>303999</v>
      </c>
      <c r="J10" s="4344">
        <v>1125527</v>
      </c>
      <c r="K10" s="4222"/>
      <c r="L10" s="4222"/>
      <c r="M10" s="4222"/>
      <c r="N10" s="4222"/>
      <c r="O10" s="4222"/>
      <c r="P10" s="4222"/>
      <c r="Q10" s="4222"/>
      <c r="R10" s="4222"/>
      <c r="S10" s="4222"/>
      <c r="T10" s="4222"/>
      <c r="U10" s="4222"/>
      <c r="V10" s="4222"/>
      <c r="W10" s="4222"/>
      <c r="X10" s="4222"/>
      <c r="Y10" s="4222"/>
      <c r="Z10" s="4222"/>
      <c r="AA10" s="4222"/>
      <c r="AB10" s="4222"/>
      <c r="AC10" s="4222"/>
    </row>
    <row r="11" spans="1:35" s="2231" customFormat="1" ht="12.75" customHeight="1">
      <c r="A11" s="766">
        <v>2013</v>
      </c>
      <c r="B11" s="4344">
        <v>13414630</v>
      </c>
      <c r="C11" s="4344">
        <v>3686852</v>
      </c>
      <c r="D11" s="4344">
        <v>3751615</v>
      </c>
      <c r="E11" s="4344">
        <v>90677</v>
      </c>
      <c r="F11" s="4344">
        <v>1989265</v>
      </c>
      <c r="G11" s="4344">
        <v>1323300</v>
      </c>
      <c r="H11" s="4344">
        <v>1152634</v>
      </c>
      <c r="I11" s="4344">
        <v>285943</v>
      </c>
      <c r="J11" s="4344">
        <v>1134343</v>
      </c>
      <c r="K11" s="4346"/>
      <c r="L11" s="4222"/>
      <c r="M11" s="4222"/>
      <c r="N11" s="4222"/>
      <c r="O11" s="4222"/>
      <c r="P11" s="4222"/>
      <c r="Q11" s="4222"/>
      <c r="R11" s="4222"/>
      <c r="S11" s="4222"/>
      <c r="T11" s="4222"/>
      <c r="U11" s="4222"/>
      <c r="V11" s="4222"/>
      <c r="W11" s="4222"/>
      <c r="X11" s="4222"/>
      <c r="Y11" s="4222"/>
      <c r="Z11" s="4222"/>
      <c r="AA11" s="4222"/>
      <c r="AB11" s="4222"/>
      <c r="AC11" s="4222"/>
    </row>
    <row r="12" spans="1:35" s="2231" customFormat="1" ht="12.75" customHeight="1">
      <c r="A12" s="1221">
        <v>2014</v>
      </c>
      <c r="B12" s="4344">
        <v>13939469</v>
      </c>
      <c r="C12" s="4344">
        <v>3807540</v>
      </c>
      <c r="D12" s="4344">
        <v>3943666</v>
      </c>
      <c r="E12" s="4344">
        <v>75027</v>
      </c>
      <c r="F12" s="4344">
        <v>1926218</v>
      </c>
      <c r="G12" s="4344">
        <v>1330793</v>
      </c>
      <c r="H12" s="4344">
        <v>1351234</v>
      </c>
      <c r="I12" s="4344">
        <v>306576</v>
      </c>
      <c r="J12" s="4344">
        <v>1198415</v>
      </c>
      <c r="L12" s="4222"/>
      <c r="M12" s="4222"/>
      <c r="N12" s="4222"/>
      <c r="O12" s="4222"/>
      <c r="P12" s="4222"/>
      <c r="Q12" s="4222"/>
      <c r="R12" s="4222"/>
      <c r="S12" s="4222"/>
      <c r="T12" s="4222"/>
      <c r="U12" s="4222"/>
      <c r="V12" s="4222"/>
      <c r="W12" s="4222"/>
      <c r="X12" s="4222"/>
      <c r="Y12" s="4222"/>
      <c r="Z12" s="4222"/>
      <c r="AA12" s="4222"/>
      <c r="AB12" s="4222"/>
      <c r="AC12" s="4222"/>
    </row>
    <row r="13" spans="1:35" s="2231" customFormat="1" ht="12.75" customHeight="1">
      <c r="A13" s="1221">
        <v>2015</v>
      </c>
      <c r="B13" s="4344">
        <v>14419189</v>
      </c>
      <c r="C13" s="4344">
        <v>3968283</v>
      </c>
      <c r="D13" s="4344">
        <v>3966907</v>
      </c>
      <c r="E13" s="4344">
        <v>64745</v>
      </c>
      <c r="F13" s="4344">
        <v>2077973</v>
      </c>
      <c r="G13" s="4344">
        <v>1365779</v>
      </c>
      <c r="H13" s="4344">
        <v>1418384</v>
      </c>
      <c r="I13" s="4344">
        <v>311770</v>
      </c>
      <c r="J13" s="4344">
        <v>1245348</v>
      </c>
    </row>
    <row r="14" spans="1:35" s="2231" customFormat="1" ht="12.75" customHeight="1">
      <c r="A14" s="1221">
        <v>2016</v>
      </c>
      <c r="B14" s="4344">
        <v>15123692</v>
      </c>
      <c r="C14" s="4344">
        <v>4302920</v>
      </c>
      <c r="D14" s="4344">
        <v>4055267</v>
      </c>
      <c r="E14" s="4344">
        <v>65350</v>
      </c>
      <c r="F14" s="4344">
        <v>2104918</v>
      </c>
      <c r="G14" s="4344">
        <v>1483386</v>
      </c>
      <c r="H14" s="4344">
        <v>1468177</v>
      </c>
      <c r="I14" s="4344">
        <v>330324</v>
      </c>
      <c r="J14" s="4344">
        <v>1313350</v>
      </c>
    </row>
    <row r="15" spans="1:35" s="827" customFormat="1" ht="12.75" customHeight="1">
      <c r="A15" s="1221">
        <v>2017</v>
      </c>
      <c r="B15" s="4222">
        <v>16716100</v>
      </c>
      <c r="C15" s="4222">
        <v>4814028</v>
      </c>
      <c r="D15" s="4222">
        <v>4524306</v>
      </c>
      <c r="E15" s="4222">
        <v>68942</v>
      </c>
      <c r="F15" s="4222">
        <v>2348961</v>
      </c>
      <c r="G15" s="4222">
        <v>1569139</v>
      </c>
      <c r="H15" s="4222">
        <v>1621474</v>
      </c>
      <c r="I15" s="4222">
        <v>357374</v>
      </c>
      <c r="J15" s="4222">
        <v>1411876</v>
      </c>
      <c r="L15" s="2231"/>
      <c r="M15" s="2231"/>
    </row>
    <row r="16" spans="1:35" s="827" customFormat="1" ht="12.75" customHeight="1">
      <c r="A16" s="1221">
        <v>2018</v>
      </c>
      <c r="B16" s="4254">
        <v>18410047</v>
      </c>
      <c r="C16" s="4254">
        <v>5490509</v>
      </c>
      <c r="D16" s="4254">
        <v>4996131</v>
      </c>
      <c r="E16" s="4254">
        <v>68957</v>
      </c>
      <c r="F16" s="4254">
        <v>2585172</v>
      </c>
      <c r="G16" s="4254">
        <v>1628884</v>
      </c>
      <c r="H16" s="4254">
        <v>1751176</v>
      </c>
      <c r="I16" s="4254">
        <v>365039</v>
      </c>
      <c r="J16" s="4254">
        <v>1524180</v>
      </c>
    </row>
    <row r="17" spans="1:21" s="827" customFormat="1" ht="12.75" customHeight="1">
      <c r="A17" s="1221">
        <v>2019</v>
      </c>
      <c r="B17" s="4254">
        <v>20232468</v>
      </c>
      <c r="C17" s="4254">
        <v>6500210</v>
      </c>
      <c r="D17" s="4254">
        <v>5399933</v>
      </c>
      <c r="E17" s="4254">
        <v>70869</v>
      </c>
      <c r="F17" s="4254">
        <v>2750910</v>
      </c>
      <c r="G17" s="4254">
        <v>1695154</v>
      </c>
      <c r="H17" s="4254">
        <v>1795789</v>
      </c>
      <c r="I17" s="4254">
        <v>390184</v>
      </c>
      <c r="J17" s="4254">
        <v>1629421</v>
      </c>
    </row>
    <row r="18" spans="1:21" s="827" customFormat="1" ht="12.75" customHeight="1">
      <c r="A18" s="1221">
        <v>2020</v>
      </c>
      <c r="B18" s="4255">
        <v>20041921</v>
      </c>
      <c r="C18" s="4255">
        <v>7117332</v>
      </c>
      <c r="D18" s="4255">
        <v>5262974</v>
      </c>
      <c r="E18" s="4255">
        <v>67982</v>
      </c>
      <c r="F18" s="4255">
        <v>2686543</v>
      </c>
      <c r="G18" s="4255">
        <v>1436628</v>
      </c>
      <c r="H18" s="4255">
        <v>1493589</v>
      </c>
      <c r="I18" s="4255">
        <v>379827</v>
      </c>
      <c r="J18" s="4255">
        <v>1597046</v>
      </c>
    </row>
    <row r="19" spans="1:21" s="2231" customFormat="1" ht="12.75" customHeight="1">
      <c r="A19" s="4345">
        <v>2021</v>
      </c>
      <c r="B19" s="4344"/>
      <c r="C19" s="4344"/>
      <c r="D19" s="4344"/>
      <c r="E19" s="4344"/>
      <c r="F19" s="4344"/>
      <c r="G19" s="4344"/>
      <c r="H19" s="4344"/>
      <c r="I19" s="4344"/>
      <c r="J19" s="4344"/>
    </row>
    <row r="20" spans="1:21" s="2231" customFormat="1" ht="12.65" customHeight="1">
      <c r="A20" s="287" t="s">
        <v>212</v>
      </c>
      <c r="B20" s="4343">
        <v>23432294</v>
      </c>
      <c r="C20" s="4343">
        <v>8601638</v>
      </c>
      <c r="D20" s="4343">
        <v>6118560</v>
      </c>
      <c r="E20" s="4343">
        <v>75558</v>
      </c>
      <c r="F20" s="4343">
        <v>3068138</v>
      </c>
      <c r="G20" s="4343">
        <v>1667081</v>
      </c>
      <c r="H20" s="4343">
        <v>1755325</v>
      </c>
      <c r="I20" s="4343">
        <v>414279</v>
      </c>
      <c r="J20" s="4343">
        <v>1731716</v>
      </c>
      <c r="K20" s="4342"/>
      <c r="L20" s="4341"/>
      <c r="P20" s="4340"/>
      <c r="Q20" s="4340"/>
      <c r="R20" s="4340"/>
      <c r="S20" s="4340"/>
    </row>
    <row r="21" spans="1:21" s="2231" customFormat="1" ht="12.75" customHeight="1">
      <c r="A21" s="4325" t="s">
        <v>460</v>
      </c>
      <c r="B21" s="4343">
        <v>22847947</v>
      </c>
      <c r="C21" s="4343">
        <v>8375934</v>
      </c>
      <c r="D21" s="4343">
        <v>5973079</v>
      </c>
      <c r="E21" s="4343">
        <v>75005</v>
      </c>
      <c r="F21" s="4343">
        <v>2996868</v>
      </c>
      <c r="G21" s="4343">
        <v>1611320</v>
      </c>
      <c r="H21" s="4343">
        <v>1705690</v>
      </c>
      <c r="I21" s="4343">
        <v>406979</v>
      </c>
      <c r="J21" s="4343">
        <v>1703072</v>
      </c>
      <c r="K21" s="4342"/>
      <c r="L21" s="4341"/>
      <c r="P21" s="4340"/>
      <c r="Q21" s="4340"/>
      <c r="R21" s="4340"/>
      <c r="S21" s="4340"/>
    </row>
    <row r="22" spans="1:21" s="2231" customFormat="1" ht="12.75" customHeight="1">
      <c r="A22" s="4327" t="s">
        <v>459</v>
      </c>
      <c r="B22" s="4343">
        <v>5025288</v>
      </c>
      <c r="C22" s="4343">
        <v>1912194</v>
      </c>
      <c r="D22" s="4343">
        <v>1076280</v>
      </c>
      <c r="E22" s="4343">
        <v>7547</v>
      </c>
      <c r="F22" s="4343">
        <v>1074461</v>
      </c>
      <c r="G22" s="4343">
        <v>211525</v>
      </c>
      <c r="H22" s="4343">
        <v>264637</v>
      </c>
      <c r="I22" s="4343">
        <v>135861</v>
      </c>
      <c r="J22" s="4343">
        <v>342783</v>
      </c>
      <c r="K22" s="4342"/>
      <c r="L22" s="4341"/>
      <c r="P22" s="4340"/>
      <c r="Q22" s="4340"/>
      <c r="R22" s="4340"/>
      <c r="S22" s="4340"/>
    </row>
    <row r="23" spans="1:21" s="2231" customFormat="1" ht="12.75" customHeight="1">
      <c r="A23" s="4327" t="s">
        <v>458</v>
      </c>
      <c r="B23" s="4343">
        <v>2026807</v>
      </c>
      <c r="C23" s="4343">
        <v>766344</v>
      </c>
      <c r="D23" s="4343">
        <v>466381</v>
      </c>
      <c r="E23" s="4343">
        <v>2729</v>
      </c>
      <c r="F23" s="4343">
        <v>361790</v>
      </c>
      <c r="G23" s="4343">
        <v>70128</v>
      </c>
      <c r="H23" s="4343">
        <v>114021</v>
      </c>
      <c r="I23" s="4343">
        <v>68582</v>
      </c>
      <c r="J23" s="4343">
        <v>176832</v>
      </c>
      <c r="K23" s="4342"/>
      <c r="L23" s="4341"/>
      <c r="P23" s="4340"/>
      <c r="Q23" s="4340"/>
      <c r="R23" s="4340"/>
      <c r="S23" s="4340"/>
    </row>
    <row r="24" spans="1:21" s="2231" customFormat="1" ht="12.75" customHeight="1">
      <c r="A24" s="4327" t="s">
        <v>802</v>
      </c>
      <c r="B24" s="4343">
        <v>14822697</v>
      </c>
      <c r="C24" s="4343">
        <v>5551762</v>
      </c>
      <c r="D24" s="4343">
        <v>4044329</v>
      </c>
      <c r="E24" s="4343">
        <v>62923</v>
      </c>
      <c r="F24" s="4343">
        <v>1404571</v>
      </c>
      <c r="G24" s="4343">
        <v>1291799</v>
      </c>
      <c r="H24" s="4343">
        <v>1191570</v>
      </c>
      <c r="I24" s="4343">
        <v>181442</v>
      </c>
      <c r="J24" s="4343">
        <v>1094302</v>
      </c>
      <c r="K24" s="4342"/>
      <c r="L24" s="4341"/>
      <c r="P24" s="4340"/>
      <c r="Q24" s="4340"/>
      <c r="R24" s="4340"/>
      <c r="S24" s="4340"/>
    </row>
    <row r="25" spans="1:21" s="2231" customFormat="1" ht="12.75" customHeight="1">
      <c r="A25" s="4327" t="s">
        <v>456</v>
      </c>
      <c r="B25" s="4343">
        <v>557573</v>
      </c>
      <c r="C25" s="4343">
        <v>83673</v>
      </c>
      <c r="D25" s="4343">
        <v>272945</v>
      </c>
      <c r="E25" s="4343">
        <v>1502</v>
      </c>
      <c r="F25" s="4343">
        <v>70898</v>
      </c>
      <c r="G25" s="4343">
        <v>12093</v>
      </c>
      <c r="H25" s="4343">
        <v>68067</v>
      </c>
      <c r="I25" s="4343">
        <v>16210</v>
      </c>
      <c r="J25" s="4343">
        <v>32185</v>
      </c>
      <c r="K25" s="4342"/>
      <c r="L25" s="4341"/>
      <c r="P25" s="4340"/>
      <c r="Q25" s="4340"/>
      <c r="R25" s="4340"/>
      <c r="S25" s="4340"/>
    </row>
    <row r="26" spans="1:21" s="2231" customFormat="1" ht="12.75" customHeight="1">
      <c r="A26" s="4327" t="s">
        <v>455</v>
      </c>
      <c r="B26" s="4343">
        <v>415582</v>
      </c>
      <c r="C26" s="4343">
        <v>61962</v>
      </c>
      <c r="D26" s="4343">
        <v>113144</v>
      </c>
      <c r="E26" s="4343">
        <v>303</v>
      </c>
      <c r="F26" s="4343">
        <v>85148</v>
      </c>
      <c r="G26" s="4343">
        <v>25775</v>
      </c>
      <c r="H26" s="4343">
        <v>67396</v>
      </c>
      <c r="I26" s="4343">
        <v>4885</v>
      </c>
      <c r="J26" s="4343">
        <v>56970</v>
      </c>
      <c r="K26" s="4342"/>
      <c r="L26" s="4341"/>
      <c r="P26" s="4340"/>
      <c r="Q26" s="4340"/>
      <c r="R26" s="4340"/>
      <c r="S26" s="4340"/>
    </row>
    <row r="27" spans="1:21" s="4320" customFormat="1" ht="12.75" customHeight="1">
      <c r="A27" s="4325" t="s">
        <v>454</v>
      </c>
      <c r="B27" s="4343">
        <v>125526</v>
      </c>
      <c r="C27" s="4343">
        <v>24666</v>
      </c>
      <c r="D27" s="4343">
        <v>45093</v>
      </c>
      <c r="E27" s="4343" t="s">
        <v>597</v>
      </c>
      <c r="F27" s="4343">
        <v>35186</v>
      </c>
      <c r="G27" s="4343" t="s">
        <v>597</v>
      </c>
      <c r="H27" s="4343" t="s">
        <v>597</v>
      </c>
      <c r="I27" s="4343">
        <v>3449</v>
      </c>
      <c r="J27" s="4343">
        <v>12307</v>
      </c>
      <c r="K27" s="4342"/>
      <c r="L27" s="4341"/>
      <c r="M27" s="2231"/>
      <c r="N27" s="2231"/>
      <c r="O27" s="2231"/>
      <c r="P27" s="4340"/>
      <c r="Q27" s="4340"/>
      <c r="R27" s="4340"/>
      <c r="S27" s="4340"/>
      <c r="T27" s="2231"/>
      <c r="U27" s="2231"/>
    </row>
    <row r="28" spans="1:21" s="4320" customFormat="1" ht="12.75" customHeight="1">
      <c r="A28" s="4325" t="s">
        <v>453</v>
      </c>
      <c r="B28" s="4343">
        <v>458821</v>
      </c>
      <c r="C28" s="4343">
        <v>201037</v>
      </c>
      <c r="D28" s="4343">
        <v>100387</v>
      </c>
      <c r="E28" s="4343" t="s">
        <v>597</v>
      </c>
      <c r="F28" s="4343">
        <v>36084</v>
      </c>
      <c r="G28" s="4343" t="s">
        <v>597</v>
      </c>
      <c r="H28" s="4343" t="s">
        <v>597</v>
      </c>
      <c r="I28" s="4343">
        <v>3851</v>
      </c>
      <c r="J28" s="4343">
        <v>16337</v>
      </c>
      <c r="K28" s="4342"/>
      <c r="L28" s="4341"/>
      <c r="M28" s="2231"/>
      <c r="N28" s="2231"/>
      <c r="O28" s="2231"/>
      <c r="P28" s="4340"/>
      <c r="Q28" s="4340"/>
      <c r="R28" s="4340"/>
      <c r="S28" s="4340"/>
      <c r="T28" s="2231"/>
      <c r="U28" s="2231"/>
    </row>
    <row r="29" spans="1:21" ht="80.25" customHeight="1">
      <c r="A29" s="4339"/>
      <c r="B29" s="4338" t="s">
        <v>91</v>
      </c>
      <c r="C29" s="4318" t="s">
        <v>5268</v>
      </c>
      <c r="D29" s="4318" t="s">
        <v>5267</v>
      </c>
      <c r="E29" s="4318" t="s">
        <v>5266</v>
      </c>
      <c r="F29" s="4318" t="s">
        <v>5265</v>
      </c>
      <c r="G29" s="4318" t="s">
        <v>5264</v>
      </c>
      <c r="H29" s="4318" t="s">
        <v>1676</v>
      </c>
      <c r="I29" s="4318" t="s">
        <v>5263</v>
      </c>
      <c r="J29" s="4318" t="s">
        <v>5262</v>
      </c>
    </row>
    <row r="30" spans="1:21">
      <c r="A30" s="4337" t="s">
        <v>406</v>
      </c>
      <c r="B30" s="4336"/>
      <c r="C30" s="4336"/>
      <c r="D30" s="4336"/>
      <c r="E30" s="4336"/>
      <c r="F30" s="4336"/>
      <c r="G30" s="4336"/>
      <c r="H30" s="4336"/>
      <c r="I30" s="4336"/>
      <c r="J30" s="4336"/>
    </row>
    <row r="31" spans="1:21" s="4335" customFormat="1" ht="9.75" customHeight="1">
      <c r="A31" s="6264" t="s">
        <v>5252</v>
      </c>
      <c r="B31" s="6264"/>
      <c r="C31" s="6264"/>
      <c r="D31" s="6264"/>
      <c r="E31" s="6264"/>
      <c r="F31" s="6264"/>
      <c r="G31" s="6264"/>
      <c r="H31" s="6264"/>
      <c r="I31" s="6264"/>
      <c r="J31" s="6264"/>
    </row>
    <row r="32" spans="1:21" s="4335" customFormat="1" ht="10.9" customHeight="1">
      <c r="A32" s="6264" t="s">
        <v>5251</v>
      </c>
      <c r="B32" s="6264"/>
      <c r="C32" s="6264"/>
      <c r="D32" s="6264"/>
      <c r="E32" s="6264"/>
      <c r="F32" s="6264"/>
      <c r="G32" s="6264"/>
      <c r="H32" s="6264"/>
      <c r="I32" s="6264"/>
      <c r="J32" s="6264"/>
    </row>
    <row r="33" spans="1:10" s="4310" customFormat="1" ht="27.75" customHeight="1">
      <c r="A33" s="6261" t="s">
        <v>5250</v>
      </c>
      <c r="B33" s="6261"/>
      <c r="C33" s="6261"/>
      <c r="D33" s="6261"/>
      <c r="E33" s="6261"/>
      <c r="F33" s="6261"/>
      <c r="G33" s="6261"/>
      <c r="H33" s="6261"/>
      <c r="I33" s="6261"/>
      <c r="J33" s="6262"/>
    </row>
    <row r="34" spans="1:10" s="4310" customFormat="1" ht="28.5" customHeight="1">
      <c r="A34" s="5225" t="s">
        <v>5249</v>
      </c>
      <c r="B34" s="5225"/>
      <c r="C34" s="5225"/>
      <c r="D34" s="5632"/>
      <c r="E34" s="5632"/>
      <c r="F34" s="5632"/>
      <c r="G34" s="5632"/>
      <c r="H34" s="5632"/>
      <c r="I34" s="5632"/>
      <c r="J34" s="6263"/>
    </row>
    <row r="36" spans="1:10">
      <c r="A36" s="4313" t="s">
        <v>403</v>
      </c>
    </row>
    <row r="37" spans="1:10">
      <c r="A37" s="4311" t="s">
        <v>5261</v>
      </c>
    </row>
    <row r="38" spans="1:10">
      <c r="B38" s="975"/>
      <c r="C38" s="975"/>
    </row>
    <row r="39" spans="1:10">
      <c r="B39" s="975"/>
      <c r="C39" s="975"/>
    </row>
  </sheetData>
  <mergeCells count="6">
    <mergeCell ref="A33:J33"/>
    <mergeCell ref="A34:J34"/>
    <mergeCell ref="A1:J1"/>
    <mergeCell ref="A2:J2"/>
    <mergeCell ref="A31:J31"/>
    <mergeCell ref="A32:J32"/>
  </mergeCells>
  <hyperlinks>
    <hyperlink ref="B4" r:id="rId1" xr:uid="{B85659D3-0377-4C3E-A7D1-EE79F5275565}"/>
    <hyperlink ref="C4" r:id="rId2" xr:uid="{FB44E202-306F-4068-9098-B634607D21D3}"/>
    <hyperlink ref="D4" r:id="rId3" xr:uid="{8A04D3E1-D07B-49E8-9702-81ACECB09586}"/>
    <hyperlink ref="E4" r:id="rId4" xr:uid="{4BD25748-0852-4CF5-9217-69710F8E2891}"/>
    <hyperlink ref="F4" r:id="rId5" xr:uid="{03F662AD-027F-4E99-960B-D92596D7BBD8}"/>
    <hyperlink ref="G4" r:id="rId6" xr:uid="{05728C32-0EA9-429E-B387-A0FAC416FB81}"/>
    <hyperlink ref="H4" r:id="rId7" xr:uid="{D2CD48D7-54FD-4A5D-AB79-B6D15A010E71}"/>
    <hyperlink ref="I4" r:id="rId8" xr:uid="{D8183F5A-E433-405F-8EA2-B2A959C74668}"/>
    <hyperlink ref="J4" r:id="rId9" xr:uid="{2C46BA6C-31C1-4804-886C-8C47639F2803}"/>
    <hyperlink ref="B29" r:id="rId10" xr:uid="{B7C7D2E4-AA4A-4567-A233-EDCE1B52C208}"/>
    <hyperlink ref="C29" r:id="rId11" xr:uid="{7595077B-08D1-44DB-B67D-BE0905E98D5C}"/>
    <hyperlink ref="D29" r:id="rId12" xr:uid="{60FE66CF-6FC5-44A3-B2B0-BD3D79352AEE}"/>
    <hyperlink ref="E29" r:id="rId13" xr:uid="{D650356C-3F40-4A7F-A082-50E262B47546}"/>
    <hyperlink ref="F29" r:id="rId14" xr:uid="{0D6D3513-7595-4E62-ABAF-242554F0CA11}"/>
    <hyperlink ref="G29" r:id="rId15" xr:uid="{86F056EB-7917-4D44-9DA8-883601C22948}"/>
    <hyperlink ref="H29" r:id="rId16" xr:uid="{63B30642-3910-4122-9371-D5E129417945}"/>
    <hyperlink ref="I29" r:id="rId17" xr:uid="{3EE4EB27-EB48-4184-A4FF-9E1D18E0644A}"/>
    <hyperlink ref="J29" r:id="rId18" xr:uid="{73BEB00E-2EE1-4D9D-8B11-ECD76D665393}"/>
    <hyperlink ref="A37" r:id="rId19" xr:uid="{CA38AFE7-C5B2-47A4-89AC-8D3DC4507A8D}"/>
  </hyperlinks>
  <printOptions horizontalCentered="1"/>
  <pageMargins left="0.39370078740157483" right="0.39370078740157483" top="0.39370078740157483" bottom="0.39370078740157483" header="0" footer="0"/>
  <pageSetup paperSize="9" orientation="portrait" verticalDpi="300" r:id="rId20"/>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EF14-F6AC-45EF-824A-3D15C0C4949A}">
  <sheetPr>
    <pageSetUpPr fitToPage="1"/>
  </sheetPr>
  <dimension ref="A1:AK39"/>
  <sheetViews>
    <sheetView showGridLines="0" showOutlineSymbols="0" zoomScaleNormal="100" workbookViewId="0"/>
  </sheetViews>
  <sheetFormatPr defaultColWidth="9.1796875" defaultRowHeight="10.5" outlineLevelRow="1"/>
  <cols>
    <col min="1" max="1" width="23.7265625" style="4310" customWidth="1"/>
    <col min="2" max="2" width="6.453125" style="4310" bestFit="1" customWidth="1"/>
    <col min="3" max="4" width="5.54296875" style="4310" customWidth="1"/>
    <col min="5" max="5" width="8.1796875" style="4310" customWidth="1"/>
    <col min="6" max="6" width="9.81640625" style="4310" customWidth="1"/>
    <col min="7" max="7" width="10.81640625" style="4310" customWidth="1"/>
    <col min="8" max="8" width="9.54296875" style="4310" customWidth="1"/>
    <col min="9" max="9" width="8.453125" style="4310" customWidth="1"/>
    <col min="10" max="11" width="8.7265625" style="4310" customWidth="1"/>
    <col min="12" max="12" width="8.26953125" style="4310" customWidth="1"/>
    <col min="13" max="23" width="8.54296875" style="4310" customWidth="1"/>
    <col min="24" max="37" width="3.26953125" style="4310" customWidth="1"/>
    <col min="38" max="16384" width="9.1796875" style="4310"/>
  </cols>
  <sheetData>
    <row r="1" spans="1:37" s="4315" customFormat="1" ht="30" customHeight="1">
      <c r="A1" s="6267" t="s">
        <v>5284</v>
      </c>
      <c r="B1" s="6267"/>
      <c r="C1" s="6267"/>
      <c r="D1" s="6267"/>
      <c r="E1" s="6267"/>
      <c r="F1" s="6267"/>
      <c r="G1" s="6267"/>
      <c r="H1" s="6267"/>
      <c r="I1" s="6267"/>
      <c r="J1" s="6267"/>
      <c r="K1" s="6267"/>
      <c r="L1" s="6267"/>
    </row>
    <row r="2" spans="1:37" s="4315" customFormat="1" ht="30" customHeight="1">
      <c r="A2" s="6274" t="s">
        <v>5283</v>
      </c>
      <c r="B2" s="6274"/>
      <c r="C2" s="6274"/>
      <c r="D2" s="6274"/>
      <c r="E2" s="6274"/>
      <c r="F2" s="6274"/>
      <c r="G2" s="6274"/>
      <c r="H2" s="6274"/>
      <c r="I2" s="6274"/>
      <c r="J2" s="6274"/>
      <c r="K2" s="6274"/>
      <c r="L2" s="6274"/>
    </row>
    <row r="3" spans="1:37" s="4363" customFormat="1" ht="9.75" customHeight="1">
      <c r="A3" s="4349" t="s">
        <v>5282</v>
      </c>
      <c r="B3" s="4349"/>
      <c r="C3" s="4349"/>
      <c r="D3" s="4349"/>
      <c r="E3" s="4349"/>
      <c r="I3" s="4349"/>
      <c r="J3" s="4349"/>
      <c r="L3" s="1237" t="s">
        <v>943</v>
      </c>
    </row>
    <row r="4" spans="1:37" s="4315" customFormat="1" ht="51" customHeight="1">
      <c r="A4" s="6257"/>
      <c r="B4" s="6271" t="s">
        <v>91</v>
      </c>
      <c r="C4" s="6272"/>
      <c r="D4" s="6273"/>
      <c r="E4" s="6265" t="s">
        <v>5275</v>
      </c>
      <c r="F4" s="6265" t="s">
        <v>5274</v>
      </c>
      <c r="G4" s="6265" t="s">
        <v>5273</v>
      </c>
      <c r="H4" s="6265" t="s">
        <v>5272</v>
      </c>
      <c r="I4" s="6265" t="s">
        <v>5271</v>
      </c>
      <c r="J4" s="6265" t="s">
        <v>1678</v>
      </c>
      <c r="K4" s="6265" t="s">
        <v>5270</v>
      </c>
      <c r="L4" s="6265" t="s">
        <v>5269</v>
      </c>
    </row>
    <row r="5" spans="1:37" s="4315" customFormat="1" ht="13.5" customHeight="1">
      <c r="A5" s="6258"/>
      <c r="B5" s="4174" t="s">
        <v>5281</v>
      </c>
      <c r="C5" s="4174" t="s">
        <v>939</v>
      </c>
      <c r="D5" s="4174" t="s">
        <v>935</v>
      </c>
      <c r="E5" s="6266"/>
      <c r="F5" s="6266"/>
      <c r="G5" s="6266"/>
      <c r="H5" s="6266"/>
      <c r="I5" s="6266"/>
      <c r="J5" s="6266"/>
      <c r="K5" s="6266"/>
      <c r="L5" s="6266"/>
    </row>
    <row r="6" spans="1:37" s="4315" customFormat="1" ht="12.75" customHeight="1">
      <c r="A6" s="1221" t="s">
        <v>212</v>
      </c>
      <c r="B6" s="4359"/>
      <c r="C6" s="4359"/>
      <c r="D6" s="4359"/>
      <c r="E6" s="4359"/>
      <c r="F6" s="4359"/>
      <c r="G6" s="4359"/>
      <c r="H6" s="4359"/>
      <c r="I6" s="4359"/>
      <c r="J6" s="4359"/>
      <c r="K6" s="4359"/>
      <c r="L6" s="4359"/>
      <c r="M6" s="2574"/>
    </row>
    <row r="7" spans="1:37" s="4315" customFormat="1" ht="13.5" customHeight="1">
      <c r="A7" s="844">
        <v>2008</v>
      </c>
      <c r="B7" s="4361">
        <v>346890</v>
      </c>
      <c r="C7" s="4360" t="s">
        <v>218</v>
      </c>
      <c r="D7" s="4360" t="s">
        <v>218</v>
      </c>
      <c r="E7" s="4361">
        <v>41823</v>
      </c>
      <c r="F7" s="4361">
        <v>89480</v>
      </c>
      <c r="G7" s="4361">
        <v>2416</v>
      </c>
      <c r="H7" s="4361">
        <v>58198</v>
      </c>
      <c r="I7" s="4359">
        <v>14372</v>
      </c>
      <c r="J7" s="4359">
        <v>101495</v>
      </c>
      <c r="K7" s="4359">
        <v>5050</v>
      </c>
      <c r="L7" s="4359">
        <v>34056</v>
      </c>
      <c r="M7" s="4361"/>
      <c r="N7" s="4362"/>
      <c r="O7" s="4362"/>
      <c r="P7" s="4361"/>
      <c r="Q7" s="4361"/>
      <c r="R7" s="4361"/>
      <c r="S7" s="4361"/>
      <c r="T7" s="4359"/>
      <c r="U7" s="4359"/>
      <c r="V7" s="4359"/>
      <c r="W7" s="4359"/>
      <c r="X7" s="4359"/>
      <c r="Y7" s="4359"/>
      <c r="Z7" s="4359"/>
      <c r="AA7" s="4359"/>
      <c r="AB7" s="4359"/>
      <c r="AC7" s="4359"/>
      <c r="AD7" s="4359"/>
      <c r="AE7" s="4359"/>
      <c r="AF7" s="4359"/>
      <c r="AG7" s="4359"/>
      <c r="AH7" s="4359"/>
      <c r="AI7" s="4359"/>
      <c r="AJ7" s="4359"/>
      <c r="AK7" s="4359"/>
    </row>
    <row r="8" spans="1:37" s="4315" customFormat="1" ht="13.5" customHeight="1">
      <c r="A8" s="844">
        <v>2009</v>
      </c>
      <c r="B8" s="4359">
        <v>339025</v>
      </c>
      <c r="C8" s="4360" t="s">
        <v>218</v>
      </c>
      <c r="D8" s="4360" t="s">
        <v>218</v>
      </c>
      <c r="E8" s="4359">
        <v>43460</v>
      </c>
      <c r="F8" s="4359">
        <v>90306</v>
      </c>
      <c r="G8" s="4359">
        <v>2018</v>
      </c>
      <c r="H8" s="4359">
        <v>57590</v>
      </c>
      <c r="I8" s="4359">
        <v>13313</v>
      </c>
      <c r="J8" s="4359">
        <v>93801</v>
      </c>
      <c r="K8" s="4359">
        <v>5037</v>
      </c>
      <c r="L8" s="4359">
        <v>33501</v>
      </c>
      <c r="M8" s="4359"/>
      <c r="N8" s="4359"/>
      <c r="O8" s="4359"/>
      <c r="P8" s="4359"/>
      <c r="Q8" s="4359"/>
      <c r="R8" s="4359"/>
      <c r="S8" s="4359"/>
      <c r="T8" s="4359"/>
      <c r="U8" s="4359"/>
      <c r="V8" s="4359"/>
      <c r="W8" s="4359"/>
      <c r="X8" s="4359"/>
      <c r="Y8" s="4359"/>
      <c r="Z8" s="4359"/>
      <c r="AA8" s="4359"/>
      <c r="AB8" s="4359"/>
      <c r="AC8" s="4359"/>
      <c r="AD8" s="4359"/>
      <c r="AE8" s="4359"/>
      <c r="AF8" s="4359"/>
      <c r="AG8" s="4359"/>
      <c r="AH8" s="4359"/>
    </row>
    <row r="9" spans="1:37" s="4315" customFormat="1" ht="13.5" customHeight="1">
      <c r="A9" s="844">
        <v>2010</v>
      </c>
      <c r="B9" s="4359">
        <v>337739</v>
      </c>
      <c r="C9" s="4359">
        <v>196666</v>
      </c>
      <c r="D9" s="4359">
        <v>141073</v>
      </c>
      <c r="E9" s="4359">
        <v>44748</v>
      </c>
      <c r="F9" s="4359">
        <v>91278</v>
      </c>
      <c r="G9" s="4359">
        <v>1334</v>
      </c>
      <c r="H9" s="4359">
        <v>55283</v>
      </c>
      <c r="I9" s="4359">
        <v>12767</v>
      </c>
      <c r="J9" s="4359">
        <v>95315</v>
      </c>
      <c r="K9" s="4359">
        <v>5156</v>
      </c>
      <c r="L9" s="4359">
        <v>31858</v>
      </c>
      <c r="M9" s="4359"/>
      <c r="N9" s="4359"/>
      <c r="O9" s="4359"/>
      <c r="P9" s="4359"/>
      <c r="Q9" s="4359"/>
      <c r="R9" s="4359"/>
      <c r="S9" s="4359"/>
      <c r="T9" s="4359"/>
      <c r="U9" s="4359"/>
      <c r="V9" s="4359"/>
      <c r="W9" s="4359"/>
      <c r="X9" s="4359"/>
      <c r="Y9" s="4359"/>
      <c r="Z9" s="4359"/>
      <c r="AA9" s="4359"/>
      <c r="AB9" s="4359"/>
      <c r="AC9" s="4359"/>
      <c r="AD9" s="4359"/>
      <c r="AE9" s="4359"/>
      <c r="AF9" s="4359"/>
      <c r="AG9" s="4359"/>
      <c r="AH9" s="4359"/>
    </row>
    <row r="10" spans="1:37" s="4330" customFormat="1" ht="13.5" customHeight="1">
      <c r="A10" s="844">
        <v>2011</v>
      </c>
      <c r="B10" s="4359">
        <v>335080</v>
      </c>
      <c r="C10" s="4359">
        <v>193814</v>
      </c>
      <c r="D10" s="4359">
        <v>141266</v>
      </c>
      <c r="E10" s="4359">
        <v>47570</v>
      </c>
      <c r="F10" s="4359">
        <v>89998</v>
      </c>
      <c r="G10" s="4359">
        <v>1327</v>
      </c>
      <c r="H10" s="4359">
        <v>52043</v>
      </c>
      <c r="I10" s="4359">
        <v>12176</v>
      </c>
      <c r="J10" s="4359">
        <v>95183</v>
      </c>
      <c r="K10" s="4359">
        <v>5212</v>
      </c>
      <c r="L10" s="4359">
        <v>31571</v>
      </c>
      <c r="M10" s="4359"/>
      <c r="N10" s="4359"/>
      <c r="O10" s="4359"/>
      <c r="P10" s="4359"/>
      <c r="Q10" s="4359"/>
      <c r="R10" s="4359"/>
      <c r="S10" s="4359"/>
      <c r="T10" s="4359"/>
      <c r="U10" s="4359"/>
      <c r="V10" s="4359"/>
      <c r="W10" s="4359"/>
      <c r="X10" s="4359"/>
      <c r="Y10" s="4359"/>
      <c r="Z10" s="4359"/>
      <c r="AA10" s="4359"/>
      <c r="AB10" s="4359"/>
      <c r="AC10" s="4359"/>
      <c r="AD10" s="4359"/>
      <c r="AE10" s="4359"/>
      <c r="AF10" s="4359"/>
      <c r="AG10" s="4359"/>
      <c r="AH10" s="4359"/>
    </row>
    <row r="11" spans="1:37" s="4330" customFormat="1" ht="13.5" customHeight="1">
      <c r="A11" s="766">
        <v>2012</v>
      </c>
      <c r="B11" s="4359">
        <v>314717</v>
      </c>
      <c r="C11" s="4359">
        <v>183405</v>
      </c>
      <c r="D11" s="4359">
        <v>131312</v>
      </c>
      <c r="E11" s="4359">
        <v>48417</v>
      </c>
      <c r="F11" s="4359">
        <v>88173</v>
      </c>
      <c r="G11" s="4359">
        <v>1213</v>
      </c>
      <c r="H11" s="4359">
        <v>46306</v>
      </c>
      <c r="I11" s="4359">
        <v>11324</v>
      </c>
      <c r="J11" s="4359">
        <v>83001</v>
      </c>
      <c r="K11" s="4359">
        <v>5075</v>
      </c>
      <c r="L11" s="4359">
        <v>31208</v>
      </c>
      <c r="M11" s="4359"/>
      <c r="N11" s="4359"/>
      <c r="O11" s="4359"/>
      <c r="P11" s="4359"/>
      <c r="Q11" s="4359"/>
      <c r="R11" s="4359"/>
      <c r="S11" s="4359"/>
      <c r="T11" s="4359"/>
      <c r="U11" s="4359"/>
      <c r="V11" s="4359"/>
      <c r="W11" s="4359"/>
      <c r="X11" s="4359"/>
      <c r="Y11" s="4359"/>
      <c r="Z11" s="4359"/>
      <c r="AA11" s="4359"/>
      <c r="AB11" s="4359"/>
      <c r="AC11" s="4359"/>
      <c r="AD11" s="4359"/>
      <c r="AE11" s="4359"/>
      <c r="AF11" s="4359"/>
      <c r="AG11" s="4359"/>
      <c r="AH11" s="4359"/>
    </row>
    <row r="12" spans="1:37" s="4330" customFormat="1" ht="13.5" customHeight="1">
      <c r="A12" s="766">
        <v>2013</v>
      </c>
      <c r="B12" s="4358">
        <v>317453</v>
      </c>
      <c r="C12" s="4358">
        <v>182196</v>
      </c>
      <c r="D12" s="4358">
        <v>135257</v>
      </c>
      <c r="E12" s="4358">
        <v>50373</v>
      </c>
      <c r="F12" s="4358">
        <v>91750</v>
      </c>
      <c r="G12" s="4358">
        <v>1175</v>
      </c>
      <c r="H12" s="4358">
        <v>42601</v>
      </c>
      <c r="I12" s="4358">
        <v>10941</v>
      </c>
      <c r="J12" s="4358">
        <v>84130</v>
      </c>
      <c r="K12" s="4358">
        <v>4954</v>
      </c>
      <c r="L12" s="4358">
        <v>31529</v>
      </c>
      <c r="M12" s="4358"/>
      <c r="N12" s="4358"/>
      <c r="O12" s="4358"/>
      <c r="P12" s="4358"/>
      <c r="Q12" s="4358"/>
      <c r="R12" s="4358"/>
      <c r="S12" s="4358"/>
      <c r="T12" s="4358"/>
      <c r="U12" s="4358"/>
      <c r="V12" s="4358"/>
      <c r="W12" s="4358"/>
      <c r="X12" s="4359"/>
      <c r="Y12" s="4359"/>
      <c r="Z12" s="4359"/>
      <c r="AA12" s="4359"/>
      <c r="AB12" s="4359"/>
      <c r="AC12" s="4359"/>
      <c r="AD12" s="4359"/>
      <c r="AE12" s="4359"/>
      <c r="AF12" s="4359"/>
      <c r="AG12" s="4359"/>
      <c r="AH12" s="4359"/>
    </row>
    <row r="13" spans="1:37" s="4330" customFormat="1" ht="13.5" customHeight="1">
      <c r="A13" s="1221">
        <v>2014</v>
      </c>
      <c r="B13" s="4358">
        <v>334267</v>
      </c>
      <c r="C13" s="4358">
        <v>192559</v>
      </c>
      <c r="D13" s="4358">
        <v>141708</v>
      </c>
      <c r="E13" s="4358">
        <v>52837</v>
      </c>
      <c r="F13" s="4358">
        <v>96688</v>
      </c>
      <c r="G13" s="4358">
        <v>1142</v>
      </c>
      <c r="H13" s="4358">
        <v>43109</v>
      </c>
      <c r="I13" s="4358">
        <v>11038</v>
      </c>
      <c r="J13" s="4358">
        <v>92289</v>
      </c>
      <c r="K13" s="4358">
        <v>4909</v>
      </c>
      <c r="L13" s="4358">
        <v>32255</v>
      </c>
      <c r="M13" s="4358"/>
      <c r="N13" s="4358"/>
      <c r="O13" s="4358"/>
      <c r="P13" s="4358"/>
      <c r="Q13" s="4358"/>
      <c r="R13" s="4358"/>
      <c r="S13" s="4358"/>
      <c r="T13" s="4358"/>
      <c r="U13" s="4358"/>
      <c r="V13" s="4358"/>
      <c r="W13" s="4358"/>
      <c r="X13" s="4359"/>
      <c r="Y13" s="4359"/>
      <c r="Z13" s="4359"/>
      <c r="AA13" s="4359"/>
      <c r="AB13" s="4359"/>
      <c r="AC13" s="4359"/>
      <c r="AD13" s="4359"/>
      <c r="AE13" s="4359"/>
      <c r="AF13" s="4359"/>
      <c r="AG13" s="4359"/>
      <c r="AH13" s="4359"/>
    </row>
    <row r="14" spans="1:37" s="4330" customFormat="1" ht="13.5" customHeight="1">
      <c r="A14" s="1221">
        <v>2015</v>
      </c>
      <c r="B14" s="4358">
        <v>352931</v>
      </c>
      <c r="C14" s="4358">
        <v>207833</v>
      </c>
      <c r="D14" s="4358">
        <v>145098</v>
      </c>
      <c r="E14" s="4358">
        <v>56380</v>
      </c>
      <c r="F14" s="4358">
        <v>98833</v>
      </c>
      <c r="G14" s="4358">
        <v>1146</v>
      </c>
      <c r="H14" s="4358">
        <v>44663</v>
      </c>
      <c r="I14" s="4358">
        <v>11605</v>
      </c>
      <c r="J14" s="4358">
        <v>102152</v>
      </c>
      <c r="K14" s="4358">
        <v>5124</v>
      </c>
      <c r="L14" s="4358">
        <v>33028</v>
      </c>
    </row>
    <row r="15" spans="1:37" s="4330" customFormat="1" ht="13.5" customHeight="1">
      <c r="A15" s="1221">
        <v>2016</v>
      </c>
      <c r="B15" s="4356">
        <v>371194</v>
      </c>
      <c r="C15" s="4356">
        <v>213436</v>
      </c>
      <c r="D15" s="4356">
        <v>157758</v>
      </c>
      <c r="E15" s="4356">
        <v>60738</v>
      </c>
      <c r="F15" s="4356">
        <v>101603</v>
      </c>
      <c r="G15" s="4356">
        <v>1244</v>
      </c>
      <c r="H15" s="4356">
        <v>46265</v>
      </c>
      <c r="I15" s="4356">
        <v>11956</v>
      </c>
      <c r="J15" s="4356">
        <v>110416</v>
      </c>
      <c r="K15" s="4356">
        <v>5393</v>
      </c>
      <c r="L15" s="4356">
        <v>33579</v>
      </c>
    </row>
    <row r="16" spans="1:37" s="4330" customFormat="1" ht="13.5" customHeight="1">
      <c r="A16" s="1221">
        <v>2017</v>
      </c>
      <c r="B16" s="4356">
        <v>398861</v>
      </c>
      <c r="C16" s="4356">
        <v>234241</v>
      </c>
      <c r="D16" s="4356">
        <v>164620</v>
      </c>
      <c r="E16" s="4356">
        <v>68365</v>
      </c>
      <c r="F16" s="4356">
        <v>106776</v>
      </c>
      <c r="G16" s="4356">
        <v>1234</v>
      </c>
      <c r="H16" s="4356">
        <v>48853</v>
      </c>
      <c r="I16" s="4356">
        <v>12475</v>
      </c>
      <c r="J16" s="4356">
        <v>120155</v>
      </c>
      <c r="K16" s="4356">
        <v>5742</v>
      </c>
      <c r="L16" s="4356">
        <v>35261</v>
      </c>
    </row>
    <row r="17" spans="1:15" s="4330" customFormat="1" ht="13.5" customHeight="1">
      <c r="A17" s="1221">
        <v>2018</v>
      </c>
      <c r="B17" s="4356">
        <v>421045</v>
      </c>
      <c r="C17" s="4356">
        <v>244102</v>
      </c>
      <c r="D17" s="4356">
        <v>176943</v>
      </c>
      <c r="E17" s="4356">
        <v>77242</v>
      </c>
      <c r="F17" s="4356">
        <v>114540</v>
      </c>
      <c r="G17" s="4356">
        <v>1247</v>
      </c>
      <c r="H17" s="4356">
        <v>50170</v>
      </c>
      <c r="I17" s="4356">
        <v>12945</v>
      </c>
      <c r="J17" s="4356">
        <v>122942</v>
      </c>
      <c r="K17" s="4356">
        <v>6045</v>
      </c>
      <c r="L17" s="4356">
        <v>35914</v>
      </c>
    </row>
    <row r="18" spans="1:15" s="4330" customFormat="1" ht="13.5" customHeight="1">
      <c r="A18" s="1221">
        <v>2019</v>
      </c>
      <c r="B18" s="4356">
        <v>446558</v>
      </c>
      <c r="C18" s="4356">
        <v>260967</v>
      </c>
      <c r="D18" s="4356">
        <v>185591</v>
      </c>
      <c r="E18" s="4356">
        <v>89214</v>
      </c>
      <c r="F18" s="4356">
        <v>122335</v>
      </c>
      <c r="G18" s="4356">
        <v>1309</v>
      </c>
      <c r="H18" s="4356">
        <v>54287</v>
      </c>
      <c r="I18" s="4356">
        <v>13692</v>
      </c>
      <c r="J18" s="4356">
        <v>122718</v>
      </c>
      <c r="K18" s="4356">
        <v>6225</v>
      </c>
      <c r="L18" s="4356">
        <v>36778</v>
      </c>
    </row>
    <row r="19" spans="1:15" s="4330" customFormat="1" ht="13.5" customHeight="1">
      <c r="A19" s="1221">
        <v>2020</v>
      </c>
      <c r="B19" s="4357">
        <v>433300</v>
      </c>
      <c r="C19" s="4357">
        <v>255550</v>
      </c>
      <c r="D19" s="4357">
        <v>177750</v>
      </c>
      <c r="E19" s="4357">
        <v>97563</v>
      </c>
      <c r="F19" s="4357">
        <v>120211</v>
      </c>
      <c r="G19" s="4357">
        <v>1379</v>
      </c>
      <c r="H19" s="4357">
        <v>54489</v>
      </c>
      <c r="I19" s="4357">
        <v>13977</v>
      </c>
      <c r="J19" s="4357">
        <v>101910</v>
      </c>
      <c r="K19" s="4357">
        <v>6305</v>
      </c>
      <c r="L19" s="4357">
        <v>37466</v>
      </c>
    </row>
    <row r="20" spans="1:15" s="4330" customFormat="1" ht="13.5" customHeight="1">
      <c r="A20" s="4345">
        <v>2021</v>
      </c>
      <c r="B20" s="4356"/>
      <c r="C20" s="4356"/>
      <c r="D20" s="4356"/>
      <c r="E20" s="4356"/>
      <c r="F20" s="4356"/>
      <c r="G20" s="4356"/>
      <c r="H20" s="4356"/>
      <c r="I20" s="4356"/>
      <c r="J20" s="4356"/>
      <c r="K20" s="4356"/>
      <c r="L20" s="4356"/>
    </row>
    <row r="21" spans="1:15" s="4328" customFormat="1" ht="12.75" customHeight="1">
      <c r="A21" s="287" t="s">
        <v>212</v>
      </c>
      <c r="B21" s="4355">
        <v>466804</v>
      </c>
      <c r="C21" s="4355">
        <v>272063</v>
      </c>
      <c r="D21" s="4355">
        <v>194741</v>
      </c>
      <c r="E21" s="4355">
        <v>112406</v>
      </c>
      <c r="F21" s="4355">
        <v>126878</v>
      </c>
      <c r="G21" s="4355">
        <v>1415</v>
      </c>
      <c r="H21" s="4355">
        <v>56972</v>
      </c>
      <c r="I21" s="4355">
        <v>14670</v>
      </c>
      <c r="J21" s="4355">
        <v>111138</v>
      </c>
      <c r="K21" s="4355">
        <v>6477</v>
      </c>
      <c r="L21" s="4355">
        <v>36848</v>
      </c>
      <c r="M21" s="4354"/>
      <c r="N21" s="4354"/>
      <c r="O21" s="4354"/>
    </row>
    <row r="22" spans="1:15" s="4320" customFormat="1" ht="12.75" customHeight="1" outlineLevel="1">
      <c r="A22" s="4325" t="s">
        <v>460</v>
      </c>
      <c r="B22" s="4355">
        <v>454283</v>
      </c>
      <c r="C22" s="4355">
        <v>264091</v>
      </c>
      <c r="D22" s="4355">
        <v>190192</v>
      </c>
      <c r="E22" s="4355">
        <v>110144</v>
      </c>
      <c r="F22" s="4355">
        <v>123219</v>
      </c>
      <c r="G22" s="4355">
        <v>1400</v>
      </c>
      <c r="H22" s="4355">
        <v>54918</v>
      </c>
      <c r="I22" s="4355">
        <v>14276</v>
      </c>
      <c r="J22" s="4355">
        <v>108096</v>
      </c>
      <c r="K22" s="4355">
        <v>6356</v>
      </c>
      <c r="L22" s="4355">
        <v>35874</v>
      </c>
      <c r="M22" s="4354"/>
      <c r="N22" s="4354"/>
    </row>
    <row r="23" spans="1:15" s="4326" customFormat="1" ht="12.75" customHeight="1" outlineLevel="1">
      <c r="A23" s="4327" t="s">
        <v>459</v>
      </c>
      <c r="B23" s="4355">
        <v>110669</v>
      </c>
      <c r="C23" s="4355">
        <v>66564</v>
      </c>
      <c r="D23" s="4355">
        <v>44105</v>
      </c>
      <c r="E23" s="4343">
        <v>28079</v>
      </c>
      <c r="F23" s="4355">
        <v>29940</v>
      </c>
      <c r="G23" s="4355">
        <v>200</v>
      </c>
      <c r="H23" s="4355">
        <v>19734</v>
      </c>
      <c r="I23" s="4355">
        <v>3735</v>
      </c>
      <c r="J23" s="4355">
        <v>14028</v>
      </c>
      <c r="K23" s="4355">
        <v>2308</v>
      </c>
      <c r="L23" s="4355">
        <v>12645</v>
      </c>
      <c r="M23" s="4354"/>
      <c r="N23" s="4354"/>
    </row>
    <row r="24" spans="1:15" s="4326" customFormat="1" ht="12.75" customHeight="1" outlineLevel="1">
      <c r="A24" s="4327" t="s">
        <v>458</v>
      </c>
      <c r="B24" s="4355">
        <v>52161</v>
      </c>
      <c r="C24" s="4355">
        <v>30299</v>
      </c>
      <c r="D24" s="4355">
        <v>21862</v>
      </c>
      <c r="E24" s="4355">
        <v>10236</v>
      </c>
      <c r="F24" s="4355">
        <v>16104</v>
      </c>
      <c r="G24" s="4355">
        <v>64</v>
      </c>
      <c r="H24" s="4355">
        <v>9968</v>
      </c>
      <c r="I24" s="4355">
        <v>1664</v>
      </c>
      <c r="J24" s="4355">
        <v>6497</v>
      </c>
      <c r="K24" s="4355">
        <v>1289</v>
      </c>
      <c r="L24" s="4355">
        <v>6339</v>
      </c>
      <c r="M24" s="4354"/>
      <c r="N24" s="4354"/>
    </row>
    <row r="25" spans="1:15" s="4326" customFormat="1" ht="12.75" customHeight="1" outlineLevel="1">
      <c r="A25" s="4327" t="s">
        <v>802</v>
      </c>
      <c r="B25" s="4355">
        <v>264511</v>
      </c>
      <c r="C25" s="4355">
        <v>151391</v>
      </c>
      <c r="D25" s="4355">
        <v>113120</v>
      </c>
      <c r="E25" s="4355">
        <v>69112</v>
      </c>
      <c r="F25" s="4355">
        <v>69243</v>
      </c>
      <c r="G25" s="4355">
        <v>1106</v>
      </c>
      <c r="H25" s="4355">
        <v>20653</v>
      </c>
      <c r="I25" s="4355">
        <v>7970</v>
      </c>
      <c r="J25" s="4355">
        <v>79896</v>
      </c>
      <c r="K25" s="4355">
        <v>2449</v>
      </c>
      <c r="L25" s="4355">
        <v>14082</v>
      </c>
      <c r="M25" s="4354"/>
      <c r="N25" s="4354"/>
    </row>
    <row r="26" spans="1:15" s="4326" customFormat="1" ht="12.75" customHeight="1" outlineLevel="1">
      <c r="A26" s="4327" t="s">
        <v>456</v>
      </c>
      <c r="B26" s="4355">
        <v>13071</v>
      </c>
      <c r="C26" s="4355">
        <v>8586</v>
      </c>
      <c r="D26" s="4355">
        <v>4485</v>
      </c>
      <c r="E26" s="4355">
        <v>1388</v>
      </c>
      <c r="F26" s="4355">
        <v>4253</v>
      </c>
      <c r="G26" s="4355">
        <v>19</v>
      </c>
      <c r="H26" s="4355">
        <v>2337</v>
      </c>
      <c r="I26" s="4355">
        <v>335</v>
      </c>
      <c r="J26" s="4355">
        <v>3180</v>
      </c>
      <c r="K26" s="4355">
        <v>202</v>
      </c>
      <c r="L26" s="4355">
        <v>1357</v>
      </c>
      <c r="M26" s="4354"/>
      <c r="N26" s="4354"/>
    </row>
    <row r="27" spans="1:15" s="4326" customFormat="1" ht="12.75" customHeight="1" outlineLevel="1">
      <c r="A27" s="4327" t="s">
        <v>455</v>
      </c>
      <c r="B27" s="4355">
        <v>13871</v>
      </c>
      <c r="C27" s="4355">
        <v>7251</v>
      </c>
      <c r="D27" s="4355">
        <v>6620</v>
      </c>
      <c r="E27" s="4343">
        <v>1329</v>
      </c>
      <c r="F27" s="4355">
        <v>3679</v>
      </c>
      <c r="G27" s="4355">
        <v>11</v>
      </c>
      <c r="H27" s="4355">
        <v>2226</v>
      </c>
      <c r="I27" s="4355">
        <v>572</v>
      </c>
      <c r="J27" s="4355">
        <v>4495</v>
      </c>
      <c r="K27" s="4355">
        <v>108</v>
      </c>
      <c r="L27" s="4355">
        <v>1451</v>
      </c>
      <c r="M27" s="4354"/>
      <c r="N27" s="4354"/>
    </row>
    <row r="28" spans="1:15" s="4320" customFormat="1" ht="12.75" customHeight="1" outlineLevel="1">
      <c r="A28" s="4325" t="s">
        <v>454</v>
      </c>
      <c r="B28" s="4355">
        <v>3640</v>
      </c>
      <c r="C28" s="4355">
        <v>2258</v>
      </c>
      <c r="D28" s="4355">
        <v>1382</v>
      </c>
      <c r="E28" s="4343">
        <v>519</v>
      </c>
      <c r="F28" s="4355">
        <v>1479</v>
      </c>
      <c r="G28" s="4355" t="s">
        <v>597</v>
      </c>
      <c r="H28" s="4355">
        <v>1056</v>
      </c>
      <c r="I28" s="4355" t="s">
        <v>597</v>
      </c>
      <c r="J28" s="4343" t="s">
        <v>597</v>
      </c>
      <c r="K28" s="4355">
        <v>73</v>
      </c>
      <c r="L28" s="4355">
        <v>368</v>
      </c>
      <c r="M28" s="4354"/>
      <c r="N28" s="4354"/>
    </row>
    <row r="29" spans="1:15" s="4320" customFormat="1" ht="12.75" customHeight="1" outlineLevel="1">
      <c r="A29" s="4325" t="s">
        <v>453</v>
      </c>
      <c r="B29" s="4355">
        <v>8881</v>
      </c>
      <c r="C29" s="4355">
        <v>5714</v>
      </c>
      <c r="D29" s="4355">
        <v>3167</v>
      </c>
      <c r="E29" s="4343">
        <v>1743</v>
      </c>
      <c r="F29" s="4355">
        <v>2180</v>
      </c>
      <c r="G29" s="4355" t="s">
        <v>597</v>
      </c>
      <c r="H29" s="4355">
        <v>998</v>
      </c>
      <c r="I29" s="4355" t="s">
        <v>597</v>
      </c>
      <c r="J29" s="4343" t="s">
        <v>597</v>
      </c>
      <c r="K29" s="4355">
        <v>48</v>
      </c>
      <c r="L29" s="4355">
        <v>606</v>
      </c>
      <c r="M29" s="4354"/>
      <c r="N29" s="4354"/>
    </row>
    <row r="30" spans="1:15" s="4315" customFormat="1" ht="49.5" customHeight="1">
      <c r="A30" s="6257"/>
      <c r="B30" s="6271" t="s">
        <v>91</v>
      </c>
      <c r="C30" s="6272"/>
      <c r="D30" s="6273"/>
      <c r="E30" s="6265" t="s">
        <v>5268</v>
      </c>
      <c r="F30" s="6265" t="s">
        <v>5267</v>
      </c>
      <c r="G30" s="6265" t="s">
        <v>5266</v>
      </c>
      <c r="H30" s="6265" t="s">
        <v>5265</v>
      </c>
      <c r="I30" s="6265" t="s">
        <v>5280</v>
      </c>
      <c r="J30" s="6265" t="s">
        <v>1676</v>
      </c>
      <c r="K30" s="6265" t="s">
        <v>5263</v>
      </c>
      <c r="L30" s="6265" t="s">
        <v>5262</v>
      </c>
    </row>
    <row r="31" spans="1:15" s="4315" customFormat="1" ht="13.5" customHeight="1">
      <c r="A31" s="6258"/>
      <c r="B31" s="4174" t="s">
        <v>5279</v>
      </c>
      <c r="C31" s="4174" t="s">
        <v>935</v>
      </c>
      <c r="D31" s="4174" t="s">
        <v>941</v>
      </c>
      <c r="E31" s="6266"/>
      <c r="F31" s="6266"/>
      <c r="G31" s="6266"/>
      <c r="H31" s="6266"/>
      <c r="I31" s="6266"/>
      <c r="J31" s="6266"/>
      <c r="K31" s="6266"/>
      <c r="L31" s="6266"/>
    </row>
    <row r="32" spans="1:15" s="4315" customFormat="1" ht="13.5" customHeight="1">
      <c r="A32" s="4353" t="s">
        <v>406</v>
      </c>
      <c r="B32" s="4352"/>
      <c r="C32" s="4352"/>
      <c r="D32" s="4352"/>
      <c r="E32" s="4352"/>
      <c r="F32" s="4352"/>
      <c r="G32" s="4352"/>
      <c r="H32" s="4352"/>
      <c r="I32" s="4352"/>
      <c r="J32" s="4352"/>
      <c r="K32" s="4352"/>
      <c r="L32" s="4352"/>
    </row>
    <row r="33" spans="1:12" ht="9.75" customHeight="1">
      <c r="A33" s="6268" t="s">
        <v>5252</v>
      </c>
      <c r="B33" s="6269"/>
      <c r="C33" s="6269"/>
      <c r="D33" s="6269"/>
      <c r="E33" s="6269"/>
      <c r="F33" s="6269"/>
      <c r="G33" s="6269"/>
      <c r="H33" s="6269"/>
      <c r="I33" s="6269"/>
      <c r="J33" s="6269"/>
      <c r="K33" s="6269"/>
      <c r="L33" s="6270"/>
    </row>
    <row r="34" spans="1:12" ht="9.75" customHeight="1">
      <c r="A34" s="6268" t="s">
        <v>5251</v>
      </c>
      <c r="B34" s="6269"/>
      <c r="C34" s="6269"/>
      <c r="D34" s="6269"/>
      <c r="E34" s="6269"/>
      <c r="F34" s="6269"/>
      <c r="G34" s="6269"/>
      <c r="H34" s="6269"/>
      <c r="I34" s="6269"/>
      <c r="J34" s="6269"/>
      <c r="K34" s="6269"/>
      <c r="L34" s="6270"/>
    </row>
    <row r="35" spans="1:12" ht="18.649999999999999" customHeight="1">
      <c r="A35" s="6261" t="s">
        <v>5250</v>
      </c>
      <c r="B35" s="6261"/>
      <c r="C35" s="6261"/>
      <c r="D35" s="6261"/>
      <c r="E35" s="6261"/>
      <c r="F35" s="6261"/>
      <c r="G35" s="6261"/>
      <c r="H35" s="6261"/>
      <c r="I35" s="6261"/>
      <c r="J35" s="6261"/>
      <c r="K35" s="6261"/>
      <c r="L35" s="6262"/>
    </row>
    <row r="36" spans="1:12" ht="17.5" customHeight="1">
      <c r="A36" s="6261" t="s">
        <v>5249</v>
      </c>
      <c r="B36" s="6261"/>
      <c r="C36" s="6261"/>
      <c r="D36" s="6261"/>
      <c r="E36" s="6261"/>
      <c r="F36" s="6261"/>
      <c r="G36" s="6261"/>
      <c r="H36" s="6261"/>
      <c r="I36" s="6261"/>
      <c r="J36" s="6261"/>
      <c r="K36" s="6261"/>
      <c r="L36" s="6262"/>
    </row>
    <row r="38" spans="1:12">
      <c r="A38" s="4313" t="s">
        <v>403</v>
      </c>
      <c r="B38" s="4351"/>
      <c r="C38" s="4351"/>
      <c r="D38" s="4351"/>
      <c r="E38" s="4351"/>
      <c r="F38" s="4351"/>
      <c r="G38" s="4351"/>
      <c r="H38" s="4351"/>
      <c r="I38" s="4351"/>
      <c r="J38" s="4351"/>
      <c r="K38" s="4351"/>
      <c r="L38" s="4351"/>
    </row>
    <row r="39" spans="1:12">
      <c r="A39" s="4350" t="s">
        <v>5278</v>
      </c>
    </row>
  </sheetData>
  <mergeCells count="26">
    <mergeCell ref="A1:L1"/>
    <mergeCell ref="A34:L34"/>
    <mergeCell ref="A35:L35"/>
    <mergeCell ref="A36:L36"/>
    <mergeCell ref="B4:D4"/>
    <mergeCell ref="A4:A5"/>
    <mergeCell ref="A30:A31"/>
    <mergeCell ref="B30:D30"/>
    <mergeCell ref="J30:J31"/>
    <mergeCell ref="K30:K31"/>
    <mergeCell ref="K4:K5"/>
    <mergeCell ref="L30:L31"/>
    <mergeCell ref="A33:L33"/>
    <mergeCell ref="A2:L2"/>
    <mergeCell ref="E4:E5"/>
    <mergeCell ref="F4:F5"/>
    <mergeCell ref="L4:L5"/>
    <mergeCell ref="E30:E31"/>
    <mergeCell ref="F30:F31"/>
    <mergeCell ref="G30:G31"/>
    <mergeCell ref="H30:H31"/>
    <mergeCell ref="I30:I31"/>
    <mergeCell ref="G4:G5"/>
    <mergeCell ref="H4:H5"/>
    <mergeCell ref="I4:I5"/>
    <mergeCell ref="J4:J5"/>
  </mergeCells>
  <hyperlinks>
    <hyperlink ref="B4:D4" r:id="rId1" display="Total" xr:uid="{E3CA0602-C29C-44D7-98E6-162AB97F70BE}"/>
    <hyperlink ref="E4:E5" r:id="rId2" display="Atividades informáticas e conexas" xr:uid="{4E5720E7-9783-4C51-B18F-1A88543CA045}"/>
    <hyperlink ref="F4:F5" r:id="rId3" display="Atividades de contabilidade, auditoria e consultoria" xr:uid="{7D97707F-8AA5-40D6-AE9B-561157EBDF94}"/>
    <hyperlink ref="G4:G5" r:id="rId4" display="Atividades de estudos de mercado e sondagens de opinião" xr:uid="{B2C3B5C1-170A-412A-B66A-F3859E970BFC}"/>
    <hyperlink ref="H4:H5" r:id="rId5" display="Atividades de arquitetura, engenharia e técnicas afins" xr:uid="{52BE3B93-E1BE-4C6C-970F-5050F3B019D9}"/>
    <hyperlink ref="I4:I5" r:id="rId6" display="Serviços de publicidade" xr:uid="{AFF1C8A0-1C59-45CF-8409-31201648E767}"/>
    <hyperlink ref="J4:J5" r:id="rId7" display="Atividades de emprego" xr:uid="{49998961-EDCB-41EC-9D1B-B6DC7BB8C83F}"/>
    <hyperlink ref="K4:K5" r:id="rId8" display="Atividades de ensaios e análises técnicas" xr:uid="{54F6C7AE-6A0B-4443-9404-452756FE83D0}"/>
    <hyperlink ref="L4:L5" r:id="rId9" display="Atividades jurídicas" xr:uid="{5DFFDF23-0363-4B7F-A9BA-748931DA8EDE}"/>
    <hyperlink ref="B30:D30" r:id="rId10" display="Total" xr:uid="{B7433CC8-2E5D-4A5E-BDCD-EC645FCF877D}"/>
    <hyperlink ref="E30:E31" r:id="rId11" display="Computing services" xr:uid="{2B94CA95-72D1-45E9-899D-995454D2CB29}"/>
    <hyperlink ref="F30:F31" r:id="rId12" display="Accounting, auditing and consulting activities" xr:uid="{B67FBCFA-B313-4155-AE73-500E8EC139F7}"/>
    <hyperlink ref="G30:G31" r:id="rId13" display="Market research and public opinion polling activities" xr:uid="{65D427D5-9C5D-4F7C-8A8B-61E898AB835C}"/>
    <hyperlink ref="H30:H31" r:id="rId14" display="Architecture, engineering activities and related technical consulting" xr:uid="{E0736033-FCBB-43A5-88AF-0D63BDB378B5}"/>
    <hyperlink ref="I30:I31" r:id="rId15" display="Advertising" xr:uid="{D00C5A91-F66F-4039-B095-4379AA3EED22}"/>
    <hyperlink ref="J30:J31" r:id="rId16" display="Employment activities" xr:uid="{6C215A6F-D2DA-4BBC-A257-CA87D4181463}"/>
    <hyperlink ref="K30:K31" r:id="rId17" display="Technical testing and analyses services" xr:uid="{3B955A0D-95EB-4534-A0AF-7AADECA909F6}"/>
    <hyperlink ref="L30:L31" r:id="rId18" display="Legal activities" xr:uid="{53BEB20E-4D71-4C5E-96BD-26ECA4059562}"/>
    <hyperlink ref="A39" r:id="rId19" xr:uid="{718F18C3-FE3E-4A71-B267-4F4AE68E9496}"/>
  </hyperlinks>
  <printOptions horizontalCentered="1"/>
  <pageMargins left="0.39370078740157483" right="0.39370078740157483" top="0.39370078740157483" bottom="0.39370078740157483" header="0" footer="0"/>
  <pageSetup paperSize="9" scale="96" orientation="portrait" horizontalDpi="300" verticalDpi="300" r:id="rId20"/>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F4F-19B7-4EA4-9DFE-4936E925A1CF}">
  <dimension ref="A1:Y30"/>
  <sheetViews>
    <sheetView showGridLines="0" showOutlineSymbols="0" workbookViewId="0"/>
  </sheetViews>
  <sheetFormatPr defaultColWidth="9.1796875" defaultRowHeight="10.5"/>
  <cols>
    <col min="1" max="1" width="9.7265625" style="4310" customWidth="1"/>
    <col min="2" max="2" width="8.1796875" style="4310" customWidth="1"/>
    <col min="3" max="3" width="7.54296875" style="4310" customWidth="1"/>
    <col min="4" max="4" width="2.81640625" style="4310" customWidth="1"/>
    <col min="5" max="5" width="7.453125" style="4310" customWidth="1"/>
    <col min="6" max="6" width="2.81640625" style="4310" customWidth="1"/>
    <col min="7" max="7" width="7.453125" style="4310" customWidth="1"/>
    <col min="8" max="8" width="2.81640625" style="4310" customWidth="1"/>
    <col min="9" max="9" width="7.453125" style="4310" customWidth="1"/>
    <col min="10" max="10" width="2.81640625" style="4310" customWidth="1"/>
    <col min="11" max="11" width="7.453125" style="4310" customWidth="1"/>
    <col min="12" max="12" width="2.81640625" style="4310" customWidth="1"/>
    <col min="13" max="13" width="7.453125" style="4310" customWidth="1"/>
    <col min="14" max="14" width="2.81640625" style="4310" customWidth="1"/>
    <col min="15" max="15" width="7.453125" style="4310" customWidth="1"/>
    <col min="16" max="16" width="2.81640625" style="4310" customWidth="1"/>
    <col min="17" max="17" width="7.1796875" style="4310" customWidth="1"/>
    <col min="18" max="18" width="2.81640625" style="4310" customWidth="1"/>
    <col min="19" max="19" width="8" style="4310" customWidth="1"/>
    <col min="20" max="20" width="2.81640625" style="4310" customWidth="1"/>
    <col min="21" max="21" width="6.7265625" style="4310" customWidth="1"/>
    <col min="22" max="24" width="2.81640625" style="4310" customWidth="1"/>
    <col min="25" max="16384" width="9.1796875" style="4310"/>
  </cols>
  <sheetData>
    <row r="1" spans="1:24" s="4315" customFormat="1" ht="30" customHeight="1">
      <c r="A1" s="6256" t="s">
        <v>5309</v>
      </c>
      <c r="B1" s="6256"/>
      <c r="C1" s="6256"/>
      <c r="D1" s="6256"/>
      <c r="E1" s="6256"/>
      <c r="F1" s="6256"/>
      <c r="G1" s="6256"/>
      <c r="H1" s="6256"/>
      <c r="I1" s="6256"/>
      <c r="J1" s="6256"/>
      <c r="K1" s="6256"/>
      <c r="L1" s="6256"/>
      <c r="M1" s="6256"/>
      <c r="N1" s="6256"/>
      <c r="O1" s="6256"/>
      <c r="P1" s="6256"/>
      <c r="Q1" s="6256"/>
      <c r="R1" s="6256"/>
      <c r="S1" s="6256"/>
      <c r="T1" s="6256"/>
      <c r="U1" s="6256"/>
    </row>
    <row r="2" spans="1:24" s="4315" customFormat="1" ht="30" customHeight="1">
      <c r="A2" s="6275" t="s">
        <v>5308</v>
      </c>
      <c r="B2" s="6275"/>
      <c r="C2" s="6275"/>
      <c r="D2" s="6275"/>
      <c r="E2" s="6275"/>
      <c r="F2" s="6275"/>
      <c r="G2" s="6275"/>
      <c r="H2" s="6275"/>
      <c r="I2" s="6275"/>
      <c r="J2" s="6275"/>
      <c r="K2" s="6275"/>
      <c r="L2" s="6275"/>
      <c r="M2" s="6275"/>
      <c r="N2" s="6275"/>
      <c r="O2" s="6275"/>
      <c r="P2" s="6275"/>
      <c r="Q2" s="6275"/>
      <c r="R2" s="6275"/>
      <c r="S2" s="6275"/>
      <c r="T2" s="6275"/>
      <c r="U2" s="6275"/>
    </row>
    <row r="3" spans="1:24" s="4363" customFormat="1" ht="9.75" customHeight="1">
      <c r="A3" s="4349" t="s">
        <v>968</v>
      </c>
      <c r="B3" s="4349"/>
      <c r="C3" s="4349"/>
      <c r="D3" s="4349"/>
      <c r="E3" s="4349"/>
      <c r="F3" s="4349"/>
      <c r="G3" s="4349"/>
      <c r="H3" s="4349"/>
      <c r="I3" s="4349"/>
      <c r="J3" s="4349"/>
      <c r="K3" s="4349"/>
      <c r="L3" s="4349"/>
      <c r="M3" s="4375"/>
      <c r="N3" s="4375"/>
      <c r="O3" s="4375"/>
      <c r="P3" s="4375"/>
      <c r="Q3" s="1237"/>
      <c r="R3" s="1237"/>
      <c r="U3" s="1237"/>
      <c r="V3" s="1237" t="s">
        <v>967</v>
      </c>
    </row>
    <row r="4" spans="1:24" s="4315" customFormat="1" ht="92.25" customHeight="1">
      <c r="A4" s="4374"/>
      <c r="B4" s="4318" t="s">
        <v>91</v>
      </c>
      <c r="C4" s="6278" t="s">
        <v>5307</v>
      </c>
      <c r="D4" s="6279"/>
      <c r="E4" s="6278" t="s">
        <v>5306</v>
      </c>
      <c r="F4" s="6279"/>
      <c r="G4" s="6278" t="s">
        <v>5305</v>
      </c>
      <c r="H4" s="6279"/>
      <c r="I4" s="6278" t="s">
        <v>5304</v>
      </c>
      <c r="J4" s="6279"/>
      <c r="K4" s="6278" t="s">
        <v>5303</v>
      </c>
      <c r="L4" s="6279"/>
      <c r="M4" s="6278" t="s">
        <v>5302</v>
      </c>
      <c r="N4" s="6279"/>
      <c r="O4" s="6278" t="s">
        <v>5301</v>
      </c>
      <c r="P4" s="6279"/>
      <c r="Q4" s="6278" t="s">
        <v>5300</v>
      </c>
      <c r="R4" s="6279"/>
      <c r="S4" s="6278" t="s">
        <v>5299</v>
      </c>
      <c r="T4" s="6279"/>
      <c r="U4" s="6278" t="s">
        <v>4233</v>
      </c>
      <c r="V4" s="6279"/>
    </row>
    <row r="5" spans="1:24" s="4315" customFormat="1" ht="12.75" customHeight="1">
      <c r="A5" s="4373" t="s">
        <v>212</v>
      </c>
      <c r="B5" s="6280"/>
      <c r="C5" s="6280"/>
      <c r="D5" s="6280"/>
      <c r="E5" s="6280"/>
      <c r="F5" s="6280"/>
      <c r="G5" s="6280"/>
      <c r="H5" s="6280"/>
      <c r="I5" s="6280"/>
      <c r="J5" s="6280"/>
      <c r="K5" s="6280"/>
      <c r="L5" s="6280"/>
      <c r="M5" s="6280"/>
      <c r="N5" s="6280"/>
      <c r="O5" s="6280"/>
      <c r="P5" s="6280"/>
      <c r="Q5" s="6280"/>
      <c r="R5" s="6280"/>
      <c r="S5" s="6280"/>
      <c r="T5" s="6280"/>
      <c r="U5" s="6280"/>
      <c r="V5" s="6280"/>
    </row>
    <row r="6" spans="1:24" s="4328" customFormat="1">
      <c r="A6" s="844">
        <v>2008</v>
      </c>
      <c r="B6" s="4364">
        <v>2809995</v>
      </c>
      <c r="C6" s="4344">
        <v>1746</v>
      </c>
      <c r="D6" s="4344"/>
      <c r="E6" s="4344">
        <v>184049</v>
      </c>
      <c r="F6" s="4344"/>
      <c r="G6" s="4344">
        <v>578405</v>
      </c>
      <c r="H6" s="4344"/>
      <c r="I6" s="4364">
        <v>865795</v>
      </c>
      <c r="J6" s="4364"/>
      <c r="K6" s="4364">
        <v>349189</v>
      </c>
      <c r="L6" s="4364"/>
      <c r="M6" s="4364">
        <v>289354</v>
      </c>
      <c r="N6" s="4364"/>
      <c r="O6" s="4364">
        <v>334797</v>
      </c>
      <c r="P6" s="4364"/>
      <c r="Q6" s="4364">
        <v>42821</v>
      </c>
      <c r="R6" s="4364"/>
      <c r="S6" s="4364">
        <v>59465</v>
      </c>
      <c r="T6" s="4364"/>
      <c r="U6" s="4364">
        <v>104374</v>
      </c>
      <c r="V6" s="4364"/>
      <c r="W6" s="4364"/>
      <c r="X6" s="4364"/>
    </row>
    <row r="7" spans="1:24" s="4328" customFormat="1" ht="12.75" customHeight="1">
      <c r="A7" s="844">
        <v>2009</v>
      </c>
      <c r="B7" s="4364">
        <v>2923100</v>
      </c>
      <c r="C7" s="4344">
        <v>3191</v>
      </c>
      <c r="D7" s="4344"/>
      <c r="E7" s="4344">
        <v>188859</v>
      </c>
      <c r="F7" s="4344"/>
      <c r="G7" s="4344">
        <v>584544</v>
      </c>
      <c r="H7" s="4344"/>
      <c r="I7" s="4364">
        <v>973084</v>
      </c>
      <c r="J7" s="4364"/>
      <c r="K7" s="4364">
        <v>295162</v>
      </c>
      <c r="L7" s="4364"/>
      <c r="M7" s="4364">
        <v>309494</v>
      </c>
      <c r="N7" s="4364"/>
      <c r="O7" s="4364">
        <v>331570</v>
      </c>
      <c r="P7" s="4364"/>
      <c r="Q7" s="4364">
        <v>43525</v>
      </c>
      <c r="R7" s="4364"/>
      <c r="S7" s="4364">
        <v>68121</v>
      </c>
      <c r="T7" s="4364"/>
      <c r="U7" s="4364">
        <v>125550</v>
      </c>
      <c r="V7" s="4364"/>
      <c r="W7" s="4364"/>
      <c r="X7" s="4364"/>
    </row>
    <row r="8" spans="1:24" ht="12.75" customHeight="1">
      <c r="A8" s="844">
        <v>2010</v>
      </c>
      <c r="B8" s="4364">
        <v>2938615</v>
      </c>
      <c r="C8" s="4364">
        <v>3326</v>
      </c>
      <c r="D8" s="4364"/>
      <c r="E8" s="4364">
        <v>201575</v>
      </c>
      <c r="F8" s="4364"/>
      <c r="G8" s="4364">
        <v>534953</v>
      </c>
      <c r="H8" s="4364"/>
      <c r="I8" s="4364">
        <v>1068591</v>
      </c>
      <c r="J8" s="4364"/>
      <c r="K8" s="4364">
        <v>286179</v>
      </c>
      <c r="L8" s="4364"/>
      <c r="M8" s="4364">
        <v>279335</v>
      </c>
      <c r="N8" s="4364"/>
      <c r="O8" s="4364">
        <v>347537</v>
      </c>
      <c r="P8" s="4364"/>
      <c r="Q8" s="4364">
        <v>63188</v>
      </c>
      <c r="R8" s="4364"/>
      <c r="S8" s="4364">
        <v>64159</v>
      </c>
      <c r="T8" s="4364"/>
      <c r="U8" s="4364">
        <v>89772</v>
      </c>
      <c r="V8" s="4364"/>
      <c r="W8" s="4364"/>
      <c r="X8" s="4364"/>
    </row>
    <row r="9" spans="1:24" s="4328" customFormat="1" ht="12.75" customHeight="1">
      <c r="A9" s="844">
        <v>2011</v>
      </c>
      <c r="B9" s="4364">
        <v>3024951</v>
      </c>
      <c r="C9" s="4364">
        <v>3105</v>
      </c>
      <c r="D9" s="4364"/>
      <c r="E9" s="4364">
        <v>213098</v>
      </c>
      <c r="F9" s="4364"/>
      <c r="G9" s="4364">
        <v>582850</v>
      </c>
      <c r="H9" s="4364"/>
      <c r="I9" s="4364">
        <v>1017688</v>
      </c>
      <c r="J9" s="4364"/>
      <c r="K9" s="4364">
        <v>313713</v>
      </c>
      <c r="L9" s="4364"/>
      <c r="M9" s="4364">
        <v>293951</v>
      </c>
      <c r="N9" s="4364"/>
      <c r="O9" s="4364">
        <v>383213</v>
      </c>
      <c r="P9" s="4364"/>
      <c r="Q9" s="4364">
        <v>64705</v>
      </c>
      <c r="R9" s="4364"/>
      <c r="S9" s="4364">
        <v>65059</v>
      </c>
      <c r="T9" s="4364"/>
      <c r="U9" s="4364">
        <v>87569</v>
      </c>
      <c r="V9" s="4364"/>
      <c r="W9" s="4364"/>
      <c r="X9" s="4364"/>
    </row>
    <row r="10" spans="1:24" s="4328" customFormat="1" ht="12.75" customHeight="1">
      <c r="A10" s="766">
        <v>2012</v>
      </c>
      <c r="B10" s="4364">
        <v>2970412</v>
      </c>
      <c r="C10" s="4364">
        <v>3018</v>
      </c>
      <c r="D10" s="4364"/>
      <c r="E10" s="4364">
        <v>208709</v>
      </c>
      <c r="F10" s="4364"/>
      <c r="G10" s="4364">
        <v>592439</v>
      </c>
      <c r="H10" s="4364"/>
      <c r="I10" s="4364">
        <v>1021194</v>
      </c>
      <c r="J10" s="4364"/>
      <c r="K10" s="4364">
        <v>321862</v>
      </c>
      <c r="L10" s="4364"/>
      <c r="M10" s="4364">
        <v>252421</v>
      </c>
      <c r="N10" s="4364"/>
      <c r="O10" s="4364">
        <v>364565</v>
      </c>
      <c r="P10" s="4364"/>
      <c r="Q10" s="4364">
        <v>65351</v>
      </c>
      <c r="R10" s="4364"/>
      <c r="S10" s="4364">
        <v>52479</v>
      </c>
      <c r="T10" s="4364"/>
      <c r="U10" s="4364">
        <v>88374</v>
      </c>
      <c r="V10" s="4364"/>
      <c r="W10" s="4364"/>
      <c r="X10" s="4364"/>
    </row>
    <row r="11" spans="1:24" s="4328" customFormat="1" ht="12.75" customHeight="1">
      <c r="A11" s="766">
        <v>2013</v>
      </c>
      <c r="B11" s="4364">
        <v>3091970</v>
      </c>
      <c r="C11" s="4364">
        <v>462</v>
      </c>
      <c r="D11" s="4364"/>
      <c r="E11" s="4364">
        <v>220369</v>
      </c>
      <c r="F11" s="4371" t="s">
        <v>690</v>
      </c>
      <c r="G11" s="4364">
        <v>569126</v>
      </c>
      <c r="H11" s="4371" t="s">
        <v>690</v>
      </c>
      <c r="I11" s="4364">
        <v>1124918</v>
      </c>
      <c r="J11" s="4364" t="s">
        <v>690</v>
      </c>
      <c r="K11" s="4364">
        <v>305871</v>
      </c>
      <c r="L11" s="4364" t="s">
        <v>690</v>
      </c>
      <c r="M11" s="4364">
        <v>466147</v>
      </c>
      <c r="N11" s="4371" t="s">
        <v>690</v>
      </c>
      <c r="O11" s="4364">
        <v>249285</v>
      </c>
      <c r="P11" s="4371" t="s">
        <v>690</v>
      </c>
      <c r="Q11" s="4364">
        <v>54164</v>
      </c>
      <c r="R11" s="4364"/>
      <c r="S11" s="4364">
        <v>35479</v>
      </c>
      <c r="T11" s="4371" t="s">
        <v>690</v>
      </c>
      <c r="U11" s="4364">
        <v>66149</v>
      </c>
      <c r="V11" s="4371" t="s">
        <v>690</v>
      </c>
      <c r="W11" s="4364"/>
      <c r="X11" s="4364"/>
    </row>
    <row r="12" spans="1:24" s="4328" customFormat="1" ht="12.75" customHeight="1">
      <c r="A12" s="766">
        <v>2014</v>
      </c>
      <c r="B12" s="4364">
        <v>3238270</v>
      </c>
      <c r="C12" s="4364">
        <v>712</v>
      </c>
      <c r="D12" s="4364"/>
      <c r="E12" s="4364">
        <v>258107</v>
      </c>
      <c r="F12" s="4371" t="s">
        <v>690</v>
      </c>
      <c r="G12" s="4364">
        <v>514623</v>
      </c>
      <c r="H12" s="4371"/>
      <c r="I12" s="4364">
        <v>1212402</v>
      </c>
      <c r="J12" s="4364"/>
      <c r="K12" s="4364">
        <v>302812</v>
      </c>
      <c r="L12" s="4364" t="s">
        <v>690</v>
      </c>
      <c r="M12" s="4364">
        <v>598974</v>
      </c>
      <c r="N12" s="4364"/>
      <c r="O12" s="4364">
        <v>231296</v>
      </c>
      <c r="P12" s="4364"/>
      <c r="Q12" s="4364">
        <v>40205</v>
      </c>
      <c r="R12" s="4364"/>
      <c r="S12" s="4364">
        <v>35268</v>
      </c>
      <c r="T12" s="4364"/>
      <c r="U12" s="4364">
        <v>43871</v>
      </c>
      <c r="V12" s="4371" t="s">
        <v>690</v>
      </c>
      <c r="W12" s="4364"/>
      <c r="X12" s="4364"/>
    </row>
    <row r="13" spans="1:24" s="4328" customFormat="1" ht="12.75" customHeight="1">
      <c r="A13" s="766">
        <v>2015</v>
      </c>
      <c r="B13" s="4364">
        <v>3364079</v>
      </c>
      <c r="C13" s="4364">
        <v>1184</v>
      </c>
      <c r="D13" s="4364"/>
      <c r="E13" s="4364">
        <v>279634</v>
      </c>
      <c r="F13" s="4364"/>
      <c r="G13" s="4364">
        <v>490370</v>
      </c>
      <c r="H13" s="4371" t="s">
        <v>690</v>
      </c>
      <c r="I13" s="4364">
        <v>1302316</v>
      </c>
      <c r="J13" s="4364" t="s">
        <v>690</v>
      </c>
      <c r="K13" s="4364">
        <v>239775</v>
      </c>
      <c r="L13" s="4364"/>
      <c r="M13" s="4364">
        <v>640256</v>
      </c>
      <c r="N13" s="4364"/>
      <c r="O13" s="4364">
        <v>277709</v>
      </c>
      <c r="P13" s="4364"/>
      <c r="Q13" s="4364">
        <v>47176</v>
      </c>
      <c r="R13" s="4364"/>
      <c r="S13" s="4364">
        <v>42759</v>
      </c>
      <c r="T13" s="4364"/>
      <c r="U13" s="4364">
        <v>42900</v>
      </c>
      <c r="V13" s="4364"/>
      <c r="W13" s="4364"/>
      <c r="X13" s="4364"/>
    </row>
    <row r="14" spans="1:24" ht="12.65" customHeight="1">
      <c r="A14" s="1221">
        <v>2016</v>
      </c>
      <c r="B14" s="4364">
        <v>3676697</v>
      </c>
      <c r="C14" s="4364">
        <v>1556</v>
      </c>
      <c r="D14" s="4371" t="s">
        <v>690</v>
      </c>
      <c r="E14" s="4364">
        <v>369960</v>
      </c>
      <c r="F14" s="4371" t="s">
        <v>690</v>
      </c>
      <c r="G14" s="4372">
        <v>566368</v>
      </c>
      <c r="H14" s="4371" t="s">
        <v>690</v>
      </c>
      <c r="I14" s="4372">
        <v>1434952</v>
      </c>
      <c r="J14" s="4371" t="s">
        <v>690</v>
      </c>
      <c r="K14" s="4372">
        <v>209225</v>
      </c>
      <c r="L14" s="4371" t="s">
        <v>690</v>
      </c>
      <c r="M14" s="4372">
        <v>650066</v>
      </c>
      <c r="N14" s="4371" t="s">
        <v>690</v>
      </c>
      <c r="O14" s="4372">
        <v>322847</v>
      </c>
      <c r="P14" s="4371" t="s">
        <v>690</v>
      </c>
      <c r="Q14" s="4372">
        <v>54289</v>
      </c>
      <c r="R14" s="4371" t="s">
        <v>690</v>
      </c>
      <c r="S14" s="4372">
        <v>35973</v>
      </c>
      <c r="T14" s="4371" t="s">
        <v>690</v>
      </c>
      <c r="U14" s="4372">
        <v>31461</v>
      </c>
      <c r="V14" s="4371" t="s">
        <v>690</v>
      </c>
      <c r="W14" s="4364"/>
      <c r="X14" s="4364"/>
    </row>
    <row r="15" spans="1:24" ht="12.65" customHeight="1">
      <c r="A15" s="1221">
        <v>2017</v>
      </c>
      <c r="B15" s="4364">
        <v>4121874</v>
      </c>
      <c r="C15" s="4364">
        <v>3171</v>
      </c>
      <c r="D15" s="4364"/>
      <c r="E15" s="4364">
        <v>440837</v>
      </c>
      <c r="F15" s="4364"/>
      <c r="G15" s="4364">
        <v>666013</v>
      </c>
      <c r="H15" s="4364"/>
      <c r="I15" s="4364">
        <v>1604413</v>
      </c>
      <c r="J15" s="4364"/>
      <c r="K15" s="4364">
        <v>205159</v>
      </c>
      <c r="L15" s="4364"/>
      <c r="M15" s="4364">
        <v>719503</v>
      </c>
      <c r="N15" s="4364"/>
      <c r="O15" s="4364">
        <v>339765</v>
      </c>
      <c r="P15" s="4364"/>
      <c r="Q15" s="4364">
        <v>78898</v>
      </c>
      <c r="R15" s="4364"/>
      <c r="S15" s="4364">
        <v>33643</v>
      </c>
      <c r="T15" s="4364"/>
      <c r="U15" s="4364">
        <v>30472</v>
      </c>
      <c r="V15" s="4364"/>
      <c r="W15" s="4364"/>
      <c r="X15" s="4364"/>
    </row>
    <row r="16" spans="1:24" ht="12.65" customHeight="1">
      <c r="A16" s="1221">
        <v>2018</v>
      </c>
      <c r="B16" s="4364">
        <v>4771836</v>
      </c>
      <c r="C16" s="4364">
        <v>7272</v>
      </c>
      <c r="D16" s="4364"/>
      <c r="E16" s="4364">
        <v>515161</v>
      </c>
      <c r="F16" s="4364"/>
      <c r="G16" s="4364">
        <v>850218</v>
      </c>
      <c r="H16" s="4364"/>
      <c r="I16" s="4370">
        <v>1831175</v>
      </c>
      <c r="J16" s="4364"/>
      <c r="K16" s="4364">
        <v>215568</v>
      </c>
      <c r="L16" s="4364"/>
      <c r="M16" s="4364">
        <v>780032</v>
      </c>
      <c r="N16" s="4364"/>
      <c r="O16" s="4364">
        <v>404410</v>
      </c>
      <c r="P16" s="4364"/>
      <c r="Q16" s="4364">
        <v>98570</v>
      </c>
      <c r="R16" s="4364"/>
      <c r="S16" s="4364">
        <v>38590</v>
      </c>
      <c r="T16" s="4364"/>
      <c r="U16" s="4364">
        <v>30840</v>
      </c>
      <c r="V16" s="4364"/>
      <c r="W16" s="4364"/>
      <c r="X16" s="4364"/>
    </row>
    <row r="17" spans="1:25" ht="12.65" customHeight="1">
      <c r="A17" s="1221">
        <v>2019</v>
      </c>
      <c r="B17" s="4364">
        <v>5631680</v>
      </c>
      <c r="C17" s="4364">
        <v>9009</v>
      </c>
      <c r="D17" s="4364"/>
      <c r="E17" s="4364">
        <v>696859</v>
      </c>
      <c r="F17" s="4364"/>
      <c r="G17" s="4364">
        <v>984689</v>
      </c>
      <c r="H17" s="4364"/>
      <c r="I17" s="4370">
        <v>2080764</v>
      </c>
      <c r="J17" s="4364"/>
      <c r="K17" s="4364">
        <v>215709</v>
      </c>
      <c r="L17" s="4364"/>
      <c r="M17" s="4364">
        <v>943977</v>
      </c>
      <c r="N17" s="4364"/>
      <c r="O17" s="4364">
        <v>490613</v>
      </c>
      <c r="P17" s="4364"/>
      <c r="Q17" s="4364">
        <v>129458</v>
      </c>
      <c r="R17" s="4364"/>
      <c r="S17" s="4364">
        <v>44939</v>
      </c>
      <c r="T17" s="4364"/>
      <c r="U17" s="4364">
        <v>35663</v>
      </c>
      <c r="V17" s="4364"/>
      <c r="W17" s="4364"/>
      <c r="X17" s="4364"/>
    </row>
    <row r="18" spans="1:25" ht="12.65" customHeight="1">
      <c r="A18" s="1221">
        <v>2020</v>
      </c>
      <c r="B18" s="4364">
        <v>6227323</v>
      </c>
      <c r="C18" s="4364">
        <v>14562</v>
      </c>
      <c r="D18" s="4364" t="s">
        <v>2434</v>
      </c>
      <c r="E18" s="4364">
        <v>610102</v>
      </c>
      <c r="F18" s="4364" t="s">
        <v>2434</v>
      </c>
      <c r="G18" s="4364">
        <v>1119621</v>
      </c>
      <c r="H18" s="4364" t="s">
        <v>2434</v>
      </c>
      <c r="I18" s="4370">
        <v>2378028</v>
      </c>
      <c r="J18" s="4364" t="s">
        <v>2434</v>
      </c>
      <c r="K18" s="4364">
        <v>237613</v>
      </c>
      <c r="L18" s="4364" t="s">
        <v>2434</v>
      </c>
      <c r="M18" s="4364">
        <v>1115276</v>
      </c>
      <c r="N18" s="4364" t="s">
        <v>2434</v>
      </c>
      <c r="O18" s="4364">
        <v>507324</v>
      </c>
      <c r="P18" s="4364" t="s">
        <v>2434</v>
      </c>
      <c r="Q18" s="4364">
        <v>156898</v>
      </c>
      <c r="R18" s="4364" t="s">
        <v>2434</v>
      </c>
      <c r="S18" s="4364">
        <v>43044</v>
      </c>
      <c r="T18" s="4364" t="s">
        <v>2434</v>
      </c>
      <c r="U18" s="4364">
        <v>44855</v>
      </c>
      <c r="V18" s="4364"/>
      <c r="W18" s="4364"/>
      <c r="X18" s="4364"/>
    </row>
    <row r="19" spans="1:25" s="4328" customFormat="1" ht="12.65" customHeight="1">
      <c r="A19" s="4209">
        <v>2021</v>
      </c>
      <c r="B19" s="4367">
        <v>7494963</v>
      </c>
      <c r="C19" s="4367">
        <v>27124</v>
      </c>
      <c r="D19" s="4367"/>
      <c r="E19" s="4367">
        <v>768690</v>
      </c>
      <c r="F19" s="4367"/>
      <c r="G19" s="4367">
        <v>1447649</v>
      </c>
      <c r="H19" s="4367"/>
      <c r="I19" s="4367">
        <v>2857796</v>
      </c>
      <c r="J19" s="4367"/>
      <c r="K19" s="4367">
        <v>219047</v>
      </c>
      <c r="L19" s="4367"/>
      <c r="M19" s="4367">
        <v>1374227</v>
      </c>
      <c r="N19" s="4367"/>
      <c r="O19" s="4367">
        <v>559725</v>
      </c>
      <c r="P19" s="4367"/>
      <c r="Q19" s="4367">
        <v>147904</v>
      </c>
      <c r="R19" s="4367"/>
      <c r="S19" s="4367">
        <v>25672</v>
      </c>
      <c r="T19" s="4367"/>
      <c r="U19" s="4367">
        <v>67129</v>
      </c>
      <c r="V19" s="4370"/>
      <c r="W19" s="4364"/>
      <c r="X19" s="4364"/>
      <c r="Y19" s="4310"/>
    </row>
    <row r="20" spans="1:25" s="4315" customFormat="1" ht="70.5" customHeight="1">
      <c r="A20" s="4369"/>
      <c r="B20" s="4368" t="s">
        <v>91</v>
      </c>
      <c r="C20" s="6276" t="s">
        <v>5298</v>
      </c>
      <c r="D20" s="6277"/>
      <c r="E20" s="6276" t="s">
        <v>5297</v>
      </c>
      <c r="F20" s="6277"/>
      <c r="G20" s="6276" t="s">
        <v>5296</v>
      </c>
      <c r="H20" s="6277"/>
      <c r="I20" s="6276" t="s">
        <v>5295</v>
      </c>
      <c r="J20" s="6277"/>
      <c r="K20" s="6276" t="s">
        <v>5294</v>
      </c>
      <c r="L20" s="6277"/>
      <c r="M20" s="6276" t="s">
        <v>5293</v>
      </c>
      <c r="N20" s="6277"/>
      <c r="O20" s="6276" t="s">
        <v>5292</v>
      </c>
      <c r="P20" s="6277"/>
      <c r="Q20" s="6276" t="s">
        <v>5291</v>
      </c>
      <c r="R20" s="6277"/>
      <c r="S20" s="6276" t="s">
        <v>5290</v>
      </c>
      <c r="T20" s="6277"/>
      <c r="U20" s="6276" t="s">
        <v>4223</v>
      </c>
      <c r="V20" s="6277"/>
    </row>
    <row r="21" spans="1:25" s="4315" customFormat="1" ht="14">
      <c r="A21" s="6252" t="s">
        <v>406</v>
      </c>
      <c r="B21" s="6252"/>
      <c r="C21" s="6252"/>
      <c r="D21" s="6252"/>
      <c r="E21" s="6252"/>
      <c r="F21" s="6252"/>
      <c r="G21" s="6252"/>
      <c r="H21" s="6252"/>
      <c r="I21" s="6252"/>
      <c r="J21" s="6252"/>
      <c r="K21" s="6252"/>
      <c r="L21" s="6252"/>
      <c r="M21" s="6252"/>
      <c r="N21" s="6252"/>
      <c r="O21" s="6252"/>
      <c r="P21" s="6252"/>
      <c r="Q21" s="6252"/>
      <c r="R21" s="6252"/>
      <c r="S21" s="6252"/>
      <c r="T21" s="6252"/>
      <c r="U21" s="6252"/>
      <c r="V21" s="6252"/>
    </row>
    <row r="22" spans="1:25" s="4335" customFormat="1" ht="9.75" customHeight="1">
      <c r="A22" s="5237" t="s">
        <v>5289</v>
      </c>
      <c r="B22" s="5237"/>
      <c r="C22" s="5237"/>
      <c r="D22" s="5237"/>
      <c r="E22" s="5237"/>
      <c r="F22" s="5237"/>
      <c r="G22" s="5237"/>
      <c r="H22" s="5237"/>
      <c r="I22" s="5237"/>
      <c r="J22" s="5237"/>
      <c r="K22" s="5237"/>
      <c r="L22" s="5237"/>
      <c r="M22" s="5237"/>
      <c r="N22" s="5237"/>
      <c r="O22" s="5237"/>
      <c r="P22" s="5237"/>
      <c r="Q22" s="5237"/>
      <c r="R22" s="5237"/>
      <c r="S22" s="5237"/>
      <c r="T22" s="5237"/>
      <c r="U22" s="5237"/>
      <c r="V22" s="5237"/>
    </row>
    <row r="23" spans="1:25" ht="9.75" customHeight="1">
      <c r="A23" s="5237" t="s">
        <v>5288</v>
      </c>
      <c r="B23" s="5237"/>
      <c r="C23" s="5237"/>
      <c r="D23" s="5237"/>
      <c r="E23" s="5237"/>
      <c r="F23" s="5237"/>
      <c r="G23" s="5237"/>
      <c r="H23" s="5237"/>
      <c r="I23" s="5237"/>
      <c r="J23" s="5237"/>
      <c r="K23" s="5237"/>
      <c r="L23" s="5237"/>
      <c r="M23" s="5237"/>
      <c r="N23" s="5237"/>
      <c r="O23" s="5237"/>
      <c r="P23" s="5237"/>
      <c r="Q23" s="5237"/>
      <c r="R23" s="5237"/>
      <c r="S23" s="5237"/>
      <c r="T23" s="5237"/>
      <c r="U23" s="5237"/>
      <c r="V23" s="5237"/>
    </row>
    <row r="24" spans="1:25" ht="75.75" customHeight="1">
      <c r="A24" s="5225" t="s">
        <v>5287</v>
      </c>
      <c r="B24" s="5225"/>
      <c r="C24" s="5225"/>
      <c r="D24" s="5225"/>
      <c r="E24" s="5225"/>
      <c r="F24" s="5225"/>
      <c r="G24" s="5225"/>
      <c r="H24" s="5225"/>
      <c r="I24" s="5225"/>
      <c r="J24" s="5225"/>
      <c r="K24" s="5225"/>
      <c r="L24" s="5225"/>
      <c r="M24" s="5225"/>
      <c r="N24" s="5225"/>
      <c r="O24" s="5225"/>
      <c r="P24" s="5225"/>
      <c r="Q24" s="5225"/>
      <c r="R24" s="5225"/>
      <c r="S24" s="5225"/>
      <c r="T24" s="5225"/>
      <c r="U24" s="5225"/>
      <c r="V24" s="5225"/>
    </row>
    <row r="25" spans="1:25" ht="71.25" customHeight="1">
      <c r="A25" s="5225" t="s">
        <v>5286</v>
      </c>
      <c r="B25" s="5225"/>
      <c r="C25" s="5225"/>
      <c r="D25" s="5225"/>
      <c r="E25" s="5225"/>
      <c r="F25" s="5225"/>
      <c r="G25" s="5225"/>
      <c r="H25" s="5225"/>
      <c r="I25" s="5225"/>
      <c r="J25" s="5225"/>
      <c r="K25" s="5225"/>
      <c r="L25" s="5225"/>
      <c r="M25" s="5225"/>
      <c r="N25" s="5225"/>
      <c r="O25" s="5225"/>
      <c r="P25" s="5225"/>
      <c r="Q25" s="5225"/>
      <c r="R25" s="5225"/>
      <c r="S25" s="5225"/>
      <c r="T25" s="5225"/>
      <c r="U25" s="5225"/>
      <c r="V25" s="5225"/>
    </row>
    <row r="26" spans="1:25" ht="6.75" customHeight="1">
      <c r="B26" s="4367"/>
      <c r="C26" s="4367"/>
      <c r="D26" s="4367"/>
      <c r="E26" s="4367"/>
      <c r="F26" s="4367"/>
      <c r="G26" s="4367"/>
      <c r="H26" s="4367"/>
      <c r="I26" s="4367"/>
      <c r="J26" s="4367"/>
      <c r="K26" s="4367"/>
      <c r="L26" s="4367"/>
      <c r="M26" s="4367"/>
      <c r="N26" s="4367"/>
      <c r="O26" s="4367"/>
      <c r="P26" s="4367"/>
      <c r="Q26" s="4367"/>
      <c r="R26" s="4367"/>
      <c r="S26" s="4367"/>
      <c r="T26" s="4367"/>
      <c r="U26" s="4367"/>
    </row>
    <row r="27" spans="1:25" s="2869" customFormat="1" ht="9.75" customHeight="1">
      <c r="A27" s="4366" t="s">
        <v>403</v>
      </c>
      <c r="B27" s="4365"/>
      <c r="C27" s="4365"/>
      <c r="D27" s="4365"/>
      <c r="E27" s="4365"/>
      <c r="F27" s="4365"/>
      <c r="G27" s="4365"/>
      <c r="H27" s="4365"/>
      <c r="I27" s="4365"/>
      <c r="J27" s="4365"/>
      <c r="K27" s="4365"/>
      <c r="L27" s="4365"/>
      <c r="M27" s="4365"/>
      <c r="N27" s="4365"/>
      <c r="O27" s="4365"/>
      <c r="P27" s="4365"/>
      <c r="Q27" s="4365"/>
      <c r="R27" s="4365"/>
      <c r="S27" s="4365"/>
      <c r="T27" s="4365"/>
      <c r="U27" s="4365"/>
    </row>
    <row r="28" spans="1:25" ht="9.75" customHeight="1">
      <c r="A28" s="4350" t="s">
        <v>5285</v>
      </c>
      <c r="B28" s="4350"/>
      <c r="C28" s="4350"/>
      <c r="D28" s="4350"/>
      <c r="E28" s="71"/>
      <c r="F28" s="71"/>
      <c r="G28" s="4361"/>
      <c r="H28" s="4361"/>
      <c r="I28" s="4361"/>
      <c r="J28" s="4361"/>
      <c r="K28" s="4361"/>
      <c r="L28" s="4361"/>
      <c r="M28" s="4361"/>
      <c r="N28" s="4361"/>
      <c r="O28" s="4361"/>
      <c r="P28" s="4361"/>
      <c r="Q28" s="4361"/>
      <c r="R28" s="4361"/>
      <c r="S28" s="4361"/>
      <c r="T28" s="4361"/>
      <c r="U28" s="4361"/>
    </row>
    <row r="30" spans="1:25">
      <c r="B30" s="4364"/>
      <c r="C30" s="4364"/>
      <c r="D30" s="4364"/>
      <c r="E30" s="4364"/>
      <c r="F30" s="4364"/>
      <c r="G30" s="4364"/>
      <c r="H30" s="4364"/>
      <c r="I30" s="4364"/>
      <c r="J30" s="4364"/>
      <c r="K30" s="4364"/>
      <c r="L30" s="4364"/>
      <c r="M30" s="4364"/>
    </row>
  </sheetData>
  <mergeCells count="28">
    <mergeCell ref="A23:V23"/>
    <mergeCell ref="A24:V24"/>
    <mergeCell ref="A25:V25"/>
    <mergeCell ref="O4:P4"/>
    <mergeCell ref="O20:P20"/>
    <mergeCell ref="E4:F4"/>
    <mergeCell ref="A21:V21"/>
    <mergeCell ref="A22:V22"/>
    <mergeCell ref="Q4:R4"/>
    <mergeCell ref="C4:D4"/>
    <mergeCell ref="C20:D20"/>
    <mergeCell ref="Q20:R20"/>
    <mergeCell ref="A1:U1"/>
    <mergeCell ref="A2:U2"/>
    <mergeCell ref="E20:F20"/>
    <mergeCell ref="G4:H4"/>
    <mergeCell ref="G20:H20"/>
    <mergeCell ref="I4:J4"/>
    <mergeCell ref="I20:J20"/>
    <mergeCell ref="S4:T4"/>
    <mergeCell ref="S20:T20"/>
    <mergeCell ref="U4:V4"/>
    <mergeCell ref="U20:V20"/>
    <mergeCell ref="B5:V5"/>
    <mergeCell ref="K4:L4"/>
    <mergeCell ref="K20:L20"/>
    <mergeCell ref="M4:N4"/>
    <mergeCell ref="M20:N20"/>
  </mergeCells>
  <hyperlinks>
    <hyperlink ref="A28" r:id="rId1" xr:uid="{77378ABD-EDD5-4794-90AE-966E3A736957}"/>
    <hyperlink ref="B4" r:id="rId2" xr:uid="{5341B709-77A1-4608-9956-74C429BAA835}"/>
    <hyperlink ref="C4" r:id="rId3" xr:uid="{584490C3-6F05-4FD1-80A6-805E7ECF5231}"/>
    <hyperlink ref="E4:F4" r:id="rId4" display="Outra edição de programas informáticos (software)" xr:uid="{F3ED7320-CD52-48A2-98B9-C7B703695385}"/>
    <hyperlink ref="G4:H4" r:id="rId5" display="Serviços de programação informática" xr:uid="{ACDEFA3E-AC6E-42CB-BCB4-5FEEC2DDEF86}"/>
    <hyperlink ref="I4:J4" r:id="rId6" display="Serviços de consultoria informática" xr:uid="{96624BE4-C1DA-4B62-B754-9DA68D872E38}"/>
    <hyperlink ref="K4:L4" r:id="rId7" display="Serviços de gestão e exploração de equipamento informático" xr:uid="{766DADE7-477C-497F-9F92-4F1F685F7C3A}"/>
    <hyperlink ref="M4:N4" r:id="rId8" display="Outros serviços relacionados com tecnologias de informação e informática" xr:uid="{6B6133A7-AFA3-449F-A7D1-D8C4DEF2291B}"/>
    <hyperlink ref="O4:P4" r:id="rId9" display="Serviços de processamento de dados, domiciliação de informação e serviços relacionados" xr:uid="{29B0EA89-22C1-491E-B48C-C37156936E1C}"/>
    <hyperlink ref="Q4" r:id="rId10" xr:uid="{6463B935-0439-4E0E-AA67-AE50AF5FF3E6}"/>
    <hyperlink ref="S4:T4" r:id="rId11" display="Serviços de reparação de computadores e equipamento periférico" xr:uid="{318AFAA3-35E3-4808-B214-4073B3A991D9}"/>
    <hyperlink ref="U4:V4" r:id="rId12" display="Outros serviços" xr:uid="{B0C1185C-157A-4288-A13F-67BB40D3CFD8}"/>
    <hyperlink ref="B20" r:id="rId13" xr:uid="{D2E4721C-F786-46BE-B29A-DE07BFBC08EE}"/>
    <hyperlink ref="C20" r:id="rId14" xr:uid="{71037F26-7759-4CBE-B89A-FC53AB7C43A4}"/>
    <hyperlink ref="E20:F20" r:id="rId15" display="Other software publishing" xr:uid="{4A726E71-79B3-4FF2-B936-C25BBA51F74D}"/>
    <hyperlink ref="G20:H20" r:id="rId16" display="Computer programming services" xr:uid="{4F3DD348-8C04-429F-8FD8-FA69FD22FB02}"/>
    <hyperlink ref="I20:J20" r:id="rId17" display="Computer consulting services" xr:uid="{66AB923E-B117-4517-A44C-28F256516FBA}"/>
    <hyperlink ref="K20:L20" r:id="rId18" display="Computer facilities management services" xr:uid="{823EB38F-3678-4C1C-A4B8-35F1624D5613}"/>
    <hyperlink ref="M20:N20" r:id="rId19" display="Other information technology services" xr:uid="{10549F57-766A-4799-BC01-6A3DF6C6B863}"/>
    <hyperlink ref="O20:P20" r:id="rId20" display="Data processing, hosting and related services" xr:uid="{E3704B28-0112-4418-96C6-B7B40A7BD377}"/>
    <hyperlink ref="Q20" r:id="rId21" xr:uid="{B31FBD81-1642-4295-97D1-6920976E6312}"/>
    <hyperlink ref="S20:T20" r:id="rId22" display="Repair services of computers and peripheral equipment" xr:uid="{7B180A6B-1E34-49AC-95E8-AA7E12A7914D}"/>
    <hyperlink ref="U20:V20" r:id="rId23" display="Other services" xr:uid="{951B3796-95CF-400C-AC38-880C6658F327}"/>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A625-F7BB-4DE8-94F5-83A4F354A613}">
  <dimension ref="A1:W28"/>
  <sheetViews>
    <sheetView showGridLines="0" showOutlineSymbols="0" zoomScaleNormal="100" workbookViewId="0"/>
  </sheetViews>
  <sheetFormatPr defaultColWidth="9.1796875" defaultRowHeight="10.5"/>
  <cols>
    <col min="1" max="1" width="10.453125" style="4310" customWidth="1"/>
    <col min="2" max="2" width="7.26953125" style="4310" customWidth="1"/>
    <col min="3" max="3" width="2.81640625" style="4310" customWidth="1"/>
    <col min="4" max="4" width="7.1796875" style="4310" customWidth="1"/>
    <col min="5" max="5" width="2.81640625" style="4310" customWidth="1"/>
    <col min="6" max="6" width="7.1796875" style="4310" customWidth="1"/>
    <col min="7" max="7" width="2.81640625" style="4310" customWidth="1"/>
    <col min="8" max="8" width="7.1796875" style="4310" customWidth="1"/>
    <col min="9" max="9" width="2.81640625" style="4310" customWidth="1"/>
    <col min="10" max="10" width="7.1796875" style="4310" customWidth="1"/>
    <col min="11" max="11" width="2.81640625" style="4310" customWidth="1"/>
    <col min="12" max="12" width="7.1796875" style="4310" customWidth="1"/>
    <col min="13" max="13" width="2.81640625" style="4310" customWidth="1"/>
    <col min="14" max="14" width="7.1796875" style="4310" customWidth="1"/>
    <col min="15" max="15" width="2.81640625" style="4310" customWidth="1"/>
    <col min="16" max="16" width="7.1796875" style="4310" customWidth="1"/>
    <col min="17" max="17" width="2.81640625" style="4310" customWidth="1"/>
    <col min="18" max="18" width="7.1796875" style="4310" customWidth="1"/>
    <col min="19" max="19" width="2.81640625" style="4310" customWidth="1"/>
    <col min="20" max="20" width="7.1796875" style="4310" customWidth="1"/>
    <col min="21" max="21" width="2.81640625" style="4310" customWidth="1"/>
    <col min="22" max="22" width="7.1796875" style="4310" customWidth="1"/>
    <col min="23" max="23" width="2.81640625" style="4310" customWidth="1"/>
    <col min="24" max="16384" width="9.1796875" style="4310"/>
  </cols>
  <sheetData>
    <row r="1" spans="1:23" s="4315" customFormat="1" ht="30" customHeight="1">
      <c r="A1" s="6256" t="s">
        <v>5336</v>
      </c>
      <c r="B1" s="6256"/>
      <c r="C1" s="6256"/>
      <c r="D1" s="6256"/>
      <c r="E1" s="6256"/>
      <c r="F1" s="6256"/>
      <c r="G1" s="6256"/>
      <c r="H1" s="6256"/>
      <c r="I1" s="6256"/>
      <c r="J1" s="6256"/>
      <c r="K1" s="6256"/>
      <c r="L1" s="6256"/>
      <c r="M1" s="6256"/>
      <c r="N1" s="6256"/>
      <c r="O1" s="6256"/>
      <c r="P1" s="6256"/>
      <c r="Q1" s="6256"/>
      <c r="R1" s="6256"/>
      <c r="S1" s="6256"/>
      <c r="T1" s="6256"/>
      <c r="U1" s="6256"/>
      <c r="V1" s="6256"/>
    </row>
    <row r="2" spans="1:23" s="4315" customFormat="1" ht="30" customHeight="1">
      <c r="A2" s="6275" t="s">
        <v>5335</v>
      </c>
      <c r="B2" s="6275"/>
      <c r="C2" s="6275"/>
      <c r="D2" s="6275"/>
      <c r="E2" s="6275"/>
      <c r="F2" s="6275"/>
      <c r="G2" s="6275"/>
      <c r="H2" s="6275"/>
      <c r="I2" s="6275"/>
      <c r="J2" s="6275"/>
      <c r="K2" s="6275"/>
      <c r="L2" s="6275"/>
      <c r="M2" s="6275"/>
      <c r="N2" s="6275"/>
      <c r="O2" s="6275"/>
      <c r="P2" s="6275"/>
      <c r="Q2" s="6275"/>
      <c r="R2" s="6275"/>
      <c r="S2" s="6275"/>
      <c r="T2" s="6275"/>
      <c r="U2" s="6275"/>
      <c r="V2" s="6275"/>
    </row>
    <row r="3" spans="1:23" s="4315" customFormat="1" ht="9.75" customHeight="1">
      <c r="A3" s="4349" t="s">
        <v>968</v>
      </c>
      <c r="B3" s="4349"/>
      <c r="C3" s="4349"/>
      <c r="D3" s="4349"/>
      <c r="E3" s="4349"/>
      <c r="F3" s="4349"/>
      <c r="G3" s="4349"/>
      <c r="H3" s="4363"/>
      <c r="I3" s="4363"/>
      <c r="L3" s="1237"/>
      <c r="M3" s="1237"/>
      <c r="N3" s="4349"/>
      <c r="O3" s="4349"/>
      <c r="P3" s="4363"/>
      <c r="Q3" s="4363"/>
      <c r="R3" s="4363"/>
      <c r="S3" s="4363"/>
      <c r="U3" s="1237" t="s">
        <v>967</v>
      </c>
      <c r="W3" s="1237"/>
    </row>
    <row r="4" spans="1:23" s="4315" customFormat="1" ht="87.75" customHeight="1">
      <c r="A4" s="4173"/>
      <c r="B4" s="6278" t="s">
        <v>91</v>
      </c>
      <c r="C4" s="6279"/>
      <c r="D4" s="6278" t="s">
        <v>5334</v>
      </c>
      <c r="E4" s="6279"/>
      <c r="F4" s="6278" t="s">
        <v>5333</v>
      </c>
      <c r="G4" s="6279"/>
      <c r="H4" s="6278" t="s">
        <v>5332</v>
      </c>
      <c r="I4" s="6279"/>
      <c r="J4" s="6278" t="s">
        <v>5331</v>
      </c>
      <c r="K4" s="6279"/>
      <c r="L4" s="6278" t="s">
        <v>5330</v>
      </c>
      <c r="M4" s="6279"/>
      <c r="N4" s="6278" t="s">
        <v>5329</v>
      </c>
      <c r="O4" s="6279"/>
      <c r="P4" s="6278" t="s">
        <v>5328</v>
      </c>
      <c r="Q4" s="6279"/>
      <c r="R4" s="6278" t="s">
        <v>5327</v>
      </c>
      <c r="S4" s="6279"/>
      <c r="T4" s="6283" t="s">
        <v>4233</v>
      </c>
      <c r="U4" s="6279"/>
      <c r="V4" s="4377"/>
    </row>
    <row r="5" spans="1:23" s="4315" customFormat="1" ht="12.75" customHeight="1">
      <c r="A5" s="4378" t="s">
        <v>212</v>
      </c>
      <c r="B5" s="6280"/>
      <c r="C5" s="6280"/>
      <c r="D5" s="6280"/>
      <c r="E5" s="6280"/>
      <c r="F5" s="6280"/>
      <c r="G5" s="6280"/>
      <c r="H5" s="6280"/>
      <c r="I5" s="6280"/>
      <c r="J5" s="6280"/>
      <c r="K5" s="6280"/>
      <c r="L5" s="6280"/>
      <c r="M5" s="6280"/>
      <c r="N5" s="6280"/>
      <c r="O5" s="6280"/>
      <c r="P5" s="6280"/>
      <c r="Q5" s="6280"/>
      <c r="R5" s="6280"/>
      <c r="S5" s="6280"/>
      <c r="T5" s="6280"/>
      <c r="U5" s="6280"/>
      <c r="V5" s="6281"/>
      <c r="W5" s="6281"/>
    </row>
    <row r="6" spans="1:23">
      <c r="A6" s="844">
        <v>2008</v>
      </c>
      <c r="B6" s="4364">
        <v>3591771</v>
      </c>
      <c r="C6" s="4364"/>
      <c r="D6" s="4364">
        <v>294875</v>
      </c>
      <c r="E6" s="4364"/>
      <c r="F6" s="4364">
        <v>789807</v>
      </c>
      <c r="G6" s="4364"/>
      <c r="H6" s="4364">
        <v>90151</v>
      </c>
      <c r="I6" s="4364"/>
      <c r="J6" s="4364">
        <v>1068</v>
      </c>
      <c r="K6" s="4364"/>
      <c r="L6" s="4364">
        <v>84042</v>
      </c>
      <c r="M6" s="4364"/>
      <c r="N6" s="4364">
        <v>1651379</v>
      </c>
      <c r="O6" s="4364"/>
      <c r="P6" s="4364">
        <v>81907</v>
      </c>
      <c r="Q6" s="4364"/>
      <c r="R6" s="4364">
        <v>270566</v>
      </c>
      <c r="S6" s="4364"/>
      <c r="T6" s="4364">
        <v>327976</v>
      </c>
      <c r="U6" s="4371" t="s">
        <v>690</v>
      </c>
    </row>
    <row r="7" spans="1:23" ht="12.75" customHeight="1">
      <c r="A7" s="844">
        <v>2009</v>
      </c>
      <c r="B7" s="4364">
        <v>3663919</v>
      </c>
      <c r="C7" s="4364"/>
      <c r="D7" s="4364">
        <v>364427</v>
      </c>
      <c r="E7" s="4364"/>
      <c r="F7" s="4364">
        <v>866316</v>
      </c>
      <c r="G7" s="4364"/>
      <c r="H7" s="4364">
        <v>91012</v>
      </c>
      <c r="I7" s="4364"/>
      <c r="J7" s="4364">
        <v>327</v>
      </c>
      <c r="K7" s="4364"/>
      <c r="L7" s="4364">
        <v>75352</v>
      </c>
      <c r="M7" s="4364"/>
      <c r="N7" s="4364">
        <v>1606277</v>
      </c>
      <c r="O7" s="4364"/>
      <c r="P7" s="4364">
        <v>98551</v>
      </c>
      <c r="Q7" s="4364"/>
      <c r="R7" s="4364">
        <v>278672</v>
      </c>
      <c r="S7" s="4364"/>
      <c r="T7" s="4364">
        <v>282985</v>
      </c>
      <c r="U7" s="4371" t="s">
        <v>690</v>
      </c>
    </row>
    <row r="8" spans="1:23" ht="12.75" customHeight="1">
      <c r="A8" s="844">
        <v>2010</v>
      </c>
      <c r="B8" s="4364">
        <v>3874385</v>
      </c>
      <c r="C8" s="4364"/>
      <c r="D8" s="4364">
        <v>376519</v>
      </c>
      <c r="E8" s="4364"/>
      <c r="F8" s="4364">
        <v>803860</v>
      </c>
      <c r="G8" s="4364"/>
      <c r="H8" s="4364">
        <v>99904</v>
      </c>
      <c r="I8" s="4364"/>
      <c r="J8" s="4364">
        <v>595</v>
      </c>
      <c r="K8" s="4364"/>
      <c r="L8" s="4364">
        <v>56215</v>
      </c>
      <c r="M8" s="4364"/>
      <c r="N8" s="4364">
        <v>1742812</v>
      </c>
      <c r="O8" s="4364"/>
      <c r="P8" s="4364">
        <v>115995</v>
      </c>
      <c r="Q8" s="4364"/>
      <c r="R8" s="4364">
        <v>380928</v>
      </c>
      <c r="S8" s="4364"/>
      <c r="T8" s="4364">
        <v>297557</v>
      </c>
      <c r="U8" s="4371" t="s">
        <v>690</v>
      </c>
    </row>
    <row r="9" spans="1:23" ht="12.75" customHeight="1">
      <c r="A9" s="844">
        <v>2011</v>
      </c>
      <c r="B9" s="4364">
        <v>3923418</v>
      </c>
      <c r="C9" s="4364"/>
      <c r="D9" s="4364">
        <v>329059</v>
      </c>
      <c r="E9" s="4364"/>
      <c r="F9" s="4364">
        <v>801880</v>
      </c>
      <c r="G9" s="4364"/>
      <c r="H9" s="4364">
        <v>107425</v>
      </c>
      <c r="I9" s="4364"/>
      <c r="J9" s="4364">
        <v>6949</v>
      </c>
      <c r="K9" s="4364"/>
      <c r="L9" s="4364">
        <v>59228</v>
      </c>
      <c r="M9" s="4364"/>
      <c r="N9" s="4364">
        <v>1676230</v>
      </c>
      <c r="O9" s="4364"/>
      <c r="P9" s="4364">
        <v>346729</v>
      </c>
      <c r="Q9" s="4364"/>
      <c r="R9" s="4364">
        <v>376329</v>
      </c>
      <c r="S9" s="4364"/>
      <c r="T9" s="4364">
        <v>219589</v>
      </c>
      <c r="U9" s="4371" t="s">
        <v>690</v>
      </c>
    </row>
    <row r="10" spans="1:23" ht="12.75" customHeight="1">
      <c r="A10" s="766">
        <v>2012</v>
      </c>
      <c r="B10" s="4364">
        <v>3732633</v>
      </c>
      <c r="C10" s="4364"/>
      <c r="D10" s="4364">
        <v>311813</v>
      </c>
      <c r="E10" s="4364"/>
      <c r="F10" s="4364">
        <v>812408</v>
      </c>
      <c r="G10" s="4364"/>
      <c r="H10" s="4364">
        <v>91202</v>
      </c>
      <c r="I10" s="4364"/>
      <c r="J10" s="4364">
        <v>2902</v>
      </c>
      <c r="K10" s="4364"/>
      <c r="L10" s="4364">
        <v>45251</v>
      </c>
      <c r="M10" s="4364"/>
      <c r="N10" s="4364">
        <v>1645110</v>
      </c>
      <c r="O10" s="4364"/>
      <c r="P10" s="4364">
        <v>147661</v>
      </c>
      <c r="Q10" s="4364"/>
      <c r="R10" s="4364">
        <v>458941</v>
      </c>
      <c r="S10" s="4364"/>
      <c r="T10" s="4364">
        <v>217345</v>
      </c>
      <c r="U10" s="4371" t="s">
        <v>690</v>
      </c>
    </row>
    <row r="11" spans="1:23" ht="12.75" customHeight="1">
      <c r="A11" s="766">
        <v>2013</v>
      </c>
      <c r="B11" s="4364">
        <v>3634845</v>
      </c>
      <c r="C11" s="4371" t="s">
        <v>690</v>
      </c>
      <c r="D11" s="4364">
        <v>386769</v>
      </c>
      <c r="E11" s="4364"/>
      <c r="F11" s="4364">
        <v>757259</v>
      </c>
      <c r="G11" s="4364"/>
      <c r="H11" s="4364">
        <v>94915</v>
      </c>
      <c r="I11" s="4364"/>
      <c r="J11" s="4364">
        <v>2627</v>
      </c>
      <c r="K11" s="4364"/>
      <c r="L11" s="4364">
        <v>46644</v>
      </c>
      <c r="M11" s="4364"/>
      <c r="N11" s="4364">
        <v>1788952</v>
      </c>
      <c r="O11" s="4371" t="s">
        <v>690</v>
      </c>
      <c r="P11" s="4364">
        <v>54454</v>
      </c>
      <c r="Q11" s="4364"/>
      <c r="R11" s="4364">
        <v>332237</v>
      </c>
      <c r="S11" s="4364"/>
      <c r="T11" s="4364">
        <v>170988</v>
      </c>
      <c r="U11" s="4371" t="s">
        <v>690</v>
      </c>
    </row>
    <row r="12" spans="1:23" ht="12.75" customHeight="1">
      <c r="A12" s="766">
        <v>2014</v>
      </c>
      <c r="B12" s="4364">
        <v>3816341</v>
      </c>
      <c r="C12" s="4364"/>
      <c r="D12" s="4364">
        <v>368988</v>
      </c>
      <c r="E12" s="4364"/>
      <c r="F12" s="4364">
        <v>786075</v>
      </c>
      <c r="G12" s="4371" t="s">
        <v>690</v>
      </c>
      <c r="H12" s="4364">
        <v>107700</v>
      </c>
      <c r="I12" s="4371" t="s">
        <v>690</v>
      </c>
      <c r="J12" s="4364">
        <v>3061</v>
      </c>
      <c r="K12" s="4364"/>
      <c r="L12" s="4364">
        <v>58399</v>
      </c>
      <c r="M12" s="4364"/>
      <c r="N12" s="4364">
        <v>1977571</v>
      </c>
      <c r="O12" s="4371" t="s">
        <v>690</v>
      </c>
      <c r="P12" s="4364">
        <v>67909</v>
      </c>
      <c r="Q12" s="4371" t="s">
        <v>690</v>
      </c>
      <c r="R12" s="4364">
        <v>333942</v>
      </c>
      <c r="S12" s="4371" t="s">
        <v>690</v>
      </c>
      <c r="T12" s="4364">
        <v>112696</v>
      </c>
      <c r="U12" s="4371" t="s">
        <v>690</v>
      </c>
    </row>
    <row r="13" spans="1:23" ht="12.75" customHeight="1">
      <c r="A13" s="766">
        <v>2015</v>
      </c>
      <c r="B13" s="4364">
        <v>3793504</v>
      </c>
      <c r="C13" s="4364"/>
      <c r="D13" s="4364">
        <v>347783</v>
      </c>
      <c r="E13" s="4371" t="s">
        <v>690</v>
      </c>
      <c r="F13" s="4364">
        <v>786925</v>
      </c>
      <c r="G13" s="4364"/>
      <c r="H13" s="4364">
        <v>102071</v>
      </c>
      <c r="I13" s="4364"/>
      <c r="J13" s="4364">
        <v>3192</v>
      </c>
      <c r="K13" s="4364"/>
      <c r="L13" s="4364">
        <v>60805</v>
      </c>
      <c r="M13" s="4364"/>
      <c r="N13" s="4364">
        <v>2010649</v>
      </c>
      <c r="O13" s="4371" t="s">
        <v>690</v>
      </c>
      <c r="P13" s="4364">
        <v>61875</v>
      </c>
      <c r="Q13" s="4371" t="s">
        <v>690</v>
      </c>
      <c r="R13" s="4364">
        <v>322147</v>
      </c>
      <c r="S13" s="4371" t="s">
        <v>690</v>
      </c>
      <c r="T13" s="4364">
        <v>98057</v>
      </c>
      <c r="U13" s="4371" t="s">
        <v>690</v>
      </c>
    </row>
    <row r="14" spans="1:23" ht="12.75" customHeight="1">
      <c r="A14" s="1221">
        <v>2016</v>
      </c>
      <c r="B14" s="4364">
        <v>3875201</v>
      </c>
      <c r="C14" s="4364"/>
      <c r="D14" s="4364" t="s">
        <v>5326</v>
      </c>
      <c r="E14" s="4371" t="s">
        <v>690</v>
      </c>
      <c r="F14" s="4364" t="s">
        <v>5325</v>
      </c>
      <c r="G14" s="4371" t="s">
        <v>690</v>
      </c>
      <c r="H14" s="4364" t="s">
        <v>5324</v>
      </c>
      <c r="I14" s="4371" t="s">
        <v>690</v>
      </c>
      <c r="J14" s="4364" t="s">
        <v>5323</v>
      </c>
      <c r="K14" s="4371" t="s">
        <v>690</v>
      </c>
      <c r="L14" s="4364" t="s">
        <v>5322</v>
      </c>
      <c r="M14" s="4371" t="s">
        <v>690</v>
      </c>
      <c r="N14" s="4364" t="s">
        <v>5321</v>
      </c>
      <c r="O14" s="4364"/>
      <c r="P14" s="4364" t="s">
        <v>5320</v>
      </c>
      <c r="Q14" s="4371" t="s">
        <v>690</v>
      </c>
      <c r="R14" s="4364" t="s">
        <v>5319</v>
      </c>
      <c r="S14" s="4371" t="s">
        <v>690</v>
      </c>
      <c r="T14" s="4364">
        <v>95027</v>
      </c>
      <c r="U14" s="4371" t="s">
        <v>690</v>
      </c>
    </row>
    <row r="15" spans="1:23" ht="12.75" customHeight="1">
      <c r="A15" s="1221">
        <v>2017</v>
      </c>
      <c r="B15" s="4364">
        <v>4321358</v>
      </c>
      <c r="C15" s="4364"/>
      <c r="D15" s="4364">
        <v>375177</v>
      </c>
      <c r="E15" s="4364"/>
      <c r="F15" s="4364">
        <v>899746</v>
      </c>
      <c r="G15" s="4364"/>
      <c r="H15" s="4364">
        <v>182149</v>
      </c>
      <c r="I15" s="4364"/>
      <c r="J15" s="4364">
        <v>2935</v>
      </c>
      <c r="K15" s="4364"/>
      <c r="L15" s="4364">
        <v>73353</v>
      </c>
      <c r="M15" s="4364"/>
      <c r="N15" s="4364">
        <v>2107199</v>
      </c>
      <c r="O15" s="4364"/>
      <c r="P15" s="4364">
        <v>121234</v>
      </c>
      <c r="Q15" s="4364"/>
      <c r="R15" s="4364">
        <v>474059</v>
      </c>
      <c r="S15" s="4364"/>
      <c r="T15" s="4364">
        <v>85506</v>
      </c>
      <c r="U15" s="4371" t="s">
        <v>690</v>
      </c>
    </row>
    <row r="16" spans="1:23">
      <c r="A16" s="1221">
        <v>2018</v>
      </c>
      <c r="B16" s="4364">
        <v>4706319</v>
      </c>
      <c r="C16" s="4364" t="s">
        <v>2434</v>
      </c>
      <c r="D16" s="4364">
        <v>414991</v>
      </c>
      <c r="E16" s="4364" t="s">
        <v>2434</v>
      </c>
      <c r="F16" s="4364">
        <v>926476</v>
      </c>
      <c r="G16" s="4364" t="s">
        <v>2434</v>
      </c>
      <c r="H16" s="4364">
        <v>157204</v>
      </c>
      <c r="I16" s="4364" t="s">
        <v>2434</v>
      </c>
      <c r="J16" s="4364">
        <v>2952</v>
      </c>
      <c r="K16" s="4364" t="s">
        <v>2434</v>
      </c>
      <c r="L16" s="4364">
        <v>85782</v>
      </c>
      <c r="M16" s="4364" t="s">
        <v>2434</v>
      </c>
      <c r="N16" s="4364">
        <v>2413249</v>
      </c>
      <c r="O16" s="4364" t="s">
        <v>2434</v>
      </c>
      <c r="P16" s="4364">
        <v>110966</v>
      </c>
      <c r="Q16" s="4364" t="s">
        <v>2434</v>
      </c>
      <c r="R16" s="4364">
        <v>458688</v>
      </c>
      <c r="S16" s="4364" t="s">
        <v>2434</v>
      </c>
      <c r="T16" s="4364">
        <v>136011</v>
      </c>
      <c r="U16" s="4371" t="s">
        <v>690</v>
      </c>
    </row>
    <row r="17" spans="1:23" ht="12.75" customHeight="1">
      <c r="A17" s="1221">
        <v>2019</v>
      </c>
      <c r="B17" s="4364">
        <v>5040167</v>
      </c>
      <c r="C17" s="4364"/>
      <c r="D17" s="4364">
        <v>399009</v>
      </c>
      <c r="E17" s="4364"/>
      <c r="F17" s="4364">
        <v>1053184</v>
      </c>
      <c r="G17" s="4364"/>
      <c r="H17" s="4364">
        <v>169356</v>
      </c>
      <c r="I17" s="4364"/>
      <c r="J17" s="4364">
        <v>3446</v>
      </c>
      <c r="K17" s="4364"/>
      <c r="L17" s="4364">
        <v>93477</v>
      </c>
      <c r="M17" s="4364"/>
      <c r="N17" s="4364">
        <v>2557189</v>
      </c>
      <c r="O17" s="4364"/>
      <c r="P17" s="4364">
        <v>134611</v>
      </c>
      <c r="Q17" s="4364"/>
      <c r="R17" s="4364">
        <v>523664</v>
      </c>
      <c r="S17" s="4364"/>
      <c r="T17" s="4364">
        <v>106231</v>
      </c>
      <c r="U17" s="4371" t="s">
        <v>690</v>
      </c>
    </row>
    <row r="18" spans="1:23" ht="12.75" customHeight="1">
      <c r="A18" s="1221">
        <v>2020</v>
      </c>
      <c r="B18" s="4364">
        <v>4845182</v>
      </c>
      <c r="C18" s="4364"/>
      <c r="D18" s="4364">
        <v>373608</v>
      </c>
      <c r="E18" s="4364"/>
      <c r="F18" s="4364">
        <v>1047519</v>
      </c>
      <c r="G18" s="4364"/>
      <c r="H18" s="4364">
        <v>160725</v>
      </c>
      <c r="I18" s="4364"/>
      <c r="J18" s="4364">
        <v>3575</v>
      </c>
      <c r="K18" s="4364"/>
      <c r="L18" s="4364">
        <v>80864</v>
      </c>
      <c r="M18" s="4364"/>
      <c r="N18" s="4364">
        <v>2347526</v>
      </c>
      <c r="O18" s="4364"/>
      <c r="P18" s="4364">
        <v>123002</v>
      </c>
      <c r="Q18" s="4364"/>
      <c r="R18" s="4364">
        <v>600714</v>
      </c>
      <c r="S18" s="4364"/>
      <c r="T18" s="4364">
        <v>107649</v>
      </c>
    </row>
    <row r="19" spans="1:23" ht="12.75" customHeight="1">
      <c r="A19" s="4209">
        <v>2021</v>
      </c>
      <c r="B19" s="4367">
        <v>5532420</v>
      </c>
      <c r="C19" s="4367"/>
      <c r="D19" s="4367">
        <v>403035</v>
      </c>
      <c r="E19" s="4367"/>
      <c r="F19" s="4367">
        <v>1124608</v>
      </c>
      <c r="G19" s="4367"/>
      <c r="H19" s="4367">
        <v>175349</v>
      </c>
      <c r="I19" s="4367"/>
      <c r="J19" s="4367">
        <v>4008</v>
      </c>
      <c r="K19" s="4367"/>
      <c r="L19" s="4367">
        <v>115140</v>
      </c>
      <c r="M19" s="4367"/>
      <c r="N19" s="4367">
        <v>2706946</v>
      </c>
      <c r="O19" s="4367"/>
      <c r="P19" s="4367">
        <v>145040</v>
      </c>
      <c r="Q19" s="4367"/>
      <c r="R19" s="4367">
        <v>726607</v>
      </c>
      <c r="S19" s="4367"/>
      <c r="T19" s="4367">
        <v>131687</v>
      </c>
      <c r="U19" s="4312"/>
    </row>
    <row r="20" spans="1:23" s="4315" customFormat="1" ht="72" customHeight="1">
      <c r="A20" s="850"/>
      <c r="B20" s="6276" t="s">
        <v>91</v>
      </c>
      <c r="C20" s="6277"/>
      <c r="D20" s="6276" t="s">
        <v>5318</v>
      </c>
      <c r="E20" s="6277"/>
      <c r="F20" s="6276" t="s">
        <v>5317</v>
      </c>
      <c r="G20" s="6277"/>
      <c r="H20" s="6276" t="s">
        <v>5316</v>
      </c>
      <c r="I20" s="6277"/>
      <c r="J20" s="6276" t="s">
        <v>5315</v>
      </c>
      <c r="K20" s="6277"/>
      <c r="L20" s="6276" t="s">
        <v>5314</v>
      </c>
      <c r="M20" s="6277"/>
      <c r="N20" s="6276" t="s">
        <v>5313</v>
      </c>
      <c r="O20" s="6277"/>
      <c r="P20" s="6276" t="s">
        <v>5312</v>
      </c>
      <c r="Q20" s="6277"/>
      <c r="R20" s="6276" t="s">
        <v>5311</v>
      </c>
      <c r="S20" s="6277"/>
      <c r="T20" s="6284" t="s">
        <v>4223</v>
      </c>
      <c r="U20" s="6277"/>
      <c r="V20" s="4377"/>
    </row>
    <row r="21" spans="1:23" s="4315" customFormat="1" ht="14">
      <c r="A21" s="5308" t="s">
        <v>406</v>
      </c>
      <c r="B21" s="5308"/>
      <c r="C21" s="5308"/>
      <c r="D21" s="5308"/>
      <c r="E21" s="5308"/>
      <c r="F21" s="5308"/>
      <c r="G21" s="5308"/>
      <c r="H21" s="5308"/>
      <c r="I21" s="5308"/>
      <c r="J21" s="5308"/>
      <c r="K21" s="5308"/>
      <c r="L21" s="5308"/>
      <c r="M21" s="5308"/>
      <c r="N21" s="5308"/>
      <c r="O21" s="5308"/>
      <c r="P21" s="5308"/>
      <c r="Q21" s="5308"/>
      <c r="R21" s="5308"/>
      <c r="S21" s="5308"/>
      <c r="T21" s="5308"/>
      <c r="U21" s="5308"/>
      <c r="V21" s="6282"/>
      <c r="W21" s="6282"/>
    </row>
    <row r="22" spans="1:23" s="4335" customFormat="1" ht="9.75" customHeight="1">
      <c r="A22" s="5237" t="s">
        <v>5289</v>
      </c>
      <c r="B22" s="5237"/>
      <c r="C22" s="5237"/>
      <c r="D22" s="5237"/>
      <c r="E22" s="5237"/>
      <c r="F22" s="5237"/>
      <c r="G22" s="5237"/>
      <c r="H22" s="5237"/>
      <c r="I22" s="5237"/>
      <c r="J22" s="5237"/>
      <c r="K22" s="5237"/>
      <c r="L22" s="5237"/>
      <c r="M22" s="5237"/>
      <c r="N22" s="5237"/>
      <c r="O22" s="5237"/>
      <c r="P22" s="5237"/>
      <c r="Q22" s="5237"/>
      <c r="R22" s="5237"/>
      <c r="S22" s="5237"/>
      <c r="T22" s="5237"/>
      <c r="U22" s="5237"/>
      <c r="V22" s="5237"/>
      <c r="W22" s="5237"/>
    </row>
    <row r="23" spans="1:23" s="4328" customFormat="1" ht="9.75" customHeight="1">
      <c r="A23" s="5237" t="s">
        <v>5288</v>
      </c>
      <c r="B23" s="5237"/>
      <c r="C23" s="5237"/>
      <c r="D23" s="5237"/>
      <c r="E23" s="5237"/>
      <c r="F23" s="5237"/>
      <c r="G23" s="5237"/>
      <c r="H23" s="5237"/>
      <c r="I23" s="5237"/>
      <c r="J23" s="5237"/>
      <c r="K23" s="5237"/>
      <c r="L23" s="5237"/>
      <c r="M23" s="5237"/>
      <c r="N23" s="5237"/>
      <c r="O23" s="5237"/>
      <c r="P23" s="5237"/>
      <c r="Q23" s="5237"/>
      <c r="R23" s="5237"/>
      <c r="S23" s="5237"/>
      <c r="T23" s="5237"/>
      <c r="U23" s="5237"/>
      <c r="V23" s="5237"/>
      <c r="W23" s="5237"/>
    </row>
    <row r="24" spans="1:23" ht="74.25" customHeight="1">
      <c r="A24" s="5225" t="s">
        <v>5287</v>
      </c>
      <c r="B24" s="5225"/>
      <c r="C24" s="5225"/>
      <c r="D24" s="5225"/>
      <c r="E24" s="5225"/>
      <c r="F24" s="5225"/>
      <c r="G24" s="5225"/>
      <c r="H24" s="5225"/>
      <c r="I24" s="5225"/>
      <c r="J24" s="5225"/>
      <c r="K24" s="5225"/>
      <c r="L24" s="5225"/>
      <c r="M24" s="5225"/>
      <c r="N24" s="5225"/>
      <c r="O24" s="5225"/>
      <c r="P24" s="5225"/>
      <c r="Q24" s="5225"/>
      <c r="R24" s="5225"/>
      <c r="S24" s="5225"/>
      <c r="T24" s="5225"/>
      <c r="U24" s="5225"/>
      <c r="V24" s="4376"/>
      <c r="W24" s="4376"/>
    </row>
    <row r="25" spans="1:23" ht="66" customHeight="1">
      <c r="A25" s="5225" t="s">
        <v>5286</v>
      </c>
      <c r="B25" s="5225"/>
      <c r="C25" s="5225"/>
      <c r="D25" s="5225"/>
      <c r="E25" s="5225"/>
      <c r="F25" s="5225"/>
      <c r="G25" s="5225"/>
      <c r="H25" s="5225"/>
      <c r="I25" s="5225"/>
      <c r="J25" s="5225"/>
      <c r="K25" s="5225"/>
      <c r="L25" s="5225"/>
      <c r="M25" s="5225"/>
      <c r="N25" s="5225"/>
      <c r="O25" s="5225"/>
      <c r="P25" s="5225"/>
      <c r="Q25" s="5225"/>
      <c r="R25" s="5225"/>
      <c r="S25" s="5225"/>
      <c r="T25" s="5225"/>
      <c r="U25" s="5225"/>
      <c r="V25" s="4376"/>
      <c r="W25" s="4376"/>
    </row>
    <row r="26" spans="1:23" ht="12.65" customHeight="1">
      <c r="A26" s="1155"/>
      <c r="B26" s="1155"/>
      <c r="C26" s="1155"/>
      <c r="D26" s="1155"/>
      <c r="E26" s="1155"/>
      <c r="F26" s="1155"/>
      <c r="G26" s="1155"/>
      <c r="H26" s="1155"/>
      <c r="I26" s="1155"/>
      <c r="J26" s="1155"/>
      <c r="K26" s="1155"/>
      <c r="L26" s="1155"/>
      <c r="M26" s="1155"/>
      <c r="N26" s="1155"/>
      <c r="O26" s="1155"/>
      <c r="P26" s="1155"/>
      <c r="Q26" s="1155"/>
      <c r="R26" s="1155"/>
      <c r="S26" s="1155"/>
      <c r="T26" s="1155"/>
      <c r="U26" s="1155"/>
      <c r="V26" s="1155"/>
    </row>
    <row r="27" spans="1:23">
      <c r="A27" s="4366" t="s">
        <v>403</v>
      </c>
      <c r="B27" s="4365"/>
      <c r="C27" s="4365"/>
      <c r="D27" s="4365"/>
      <c r="E27" s="4365"/>
      <c r="F27" s="4365"/>
      <c r="G27" s="4365"/>
      <c r="H27" s="4365"/>
      <c r="I27" s="4365"/>
      <c r="J27" s="4365"/>
      <c r="K27" s="4365"/>
      <c r="L27" s="4365"/>
      <c r="M27" s="4365"/>
      <c r="N27" s="4365"/>
      <c r="O27" s="4365"/>
      <c r="P27" s="4365"/>
      <c r="Q27" s="4365"/>
      <c r="R27" s="4365"/>
      <c r="S27" s="4365"/>
      <c r="T27" s="4365"/>
      <c r="U27" s="4365"/>
      <c r="V27" s="4365"/>
    </row>
    <row r="28" spans="1:23">
      <c r="A28" s="4350" t="s">
        <v>5310</v>
      </c>
      <c r="B28" s="4350"/>
      <c r="C28" s="4350"/>
      <c r="D28" s="4350"/>
      <c r="E28" s="4350"/>
      <c r="F28" s="71"/>
      <c r="G28" s="71"/>
      <c r="H28" s="4361"/>
      <c r="I28" s="4361"/>
      <c r="J28" s="4361"/>
      <c r="K28" s="4361"/>
      <c r="L28" s="4361"/>
      <c r="M28" s="4361"/>
      <c r="N28" s="4361"/>
      <c r="O28" s="4361"/>
      <c r="P28" s="4361"/>
      <c r="Q28" s="4361"/>
      <c r="R28" s="4361"/>
      <c r="S28" s="4361"/>
      <c r="T28" s="4361"/>
      <c r="U28" s="4361"/>
      <c r="V28" s="4361"/>
    </row>
  </sheetData>
  <mergeCells count="28">
    <mergeCell ref="A24:U24"/>
    <mergeCell ref="A25:U25"/>
    <mergeCell ref="A22:W22"/>
    <mergeCell ref="A23:W23"/>
    <mergeCell ref="H4:I4"/>
    <mergeCell ref="H20:I20"/>
    <mergeCell ref="F4:G4"/>
    <mergeCell ref="F20:G20"/>
    <mergeCell ref="D4:E4"/>
    <mergeCell ref="D20:E20"/>
    <mergeCell ref="A21:W21"/>
    <mergeCell ref="T4:U4"/>
    <mergeCell ref="T20:U20"/>
    <mergeCell ref="A1:V1"/>
    <mergeCell ref="A2:V2"/>
    <mergeCell ref="B4:C4"/>
    <mergeCell ref="B20:C20"/>
    <mergeCell ref="R4:S4"/>
    <mergeCell ref="R20:S20"/>
    <mergeCell ref="P4:Q4"/>
    <mergeCell ref="P20:Q20"/>
    <mergeCell ref="N4:O4"/>
    <mergeCell ref="N20:O20"/>
    <mergeCell ref="J4:K4"/>
    <mergeCell ref="J20:K20"/>
    <mergeCell ref="L20:M20"/>
    <mergeCell ref="L4:M4"/>
    <mergeCell ref="B5:W5"/>
  </mergeCells>
  <hyperlinks>
    <hyperlink ref="A28" r:id="rId1" xr:uid="{F447468D-F4C5-457B-AED6-C01B43C66DE4}"/>
    <hyperlink ref="B4:C4" r:id="rId2" display="Total" xr:uid="{4D2C044F-3DFE-4CA1-8C14-50EFF96D341F}"/>
    <hyperlink ref="D4:E4" r:id="rId3" display="Serviços de auditoria financeira" xr:uid="{4D8F85D0-C423-4205-BB4B-98C0A6441852}"/>
    <hyperlink ref="F4:G4" r:id="rId4" display="Serviços de contabilidade " xr:uid="{D87B126D-488A-4CD9-AAAD-D4CE39C3725C}"/>
    <hyperlink ref="H4:I4" r:id="rId5" display="Serviços de consultoria fiscal" xr:uid="{CB5669A1-7BBF-4758-BD9D-DA8DE6A18F94}"/>
    <hyperlink ref="J4" r:id="rId6" xr:uid="{B68C0C41-13F2-478B-8C05-32BDE3BBE0AA}"/>
    <hyperlink ref="L4" r:id="rId7" xr:uid="{B61E4F03-2EF7-4A54-A716-D2238A49545D}"/>
    <hyperlink ref="N4:O4" r:id="rId8" display="Serviços de consultoria em gestão de empresas" xr:uid="{9A848802-5FAA-4012-A620-600E52D7F060}"/>
    <hyperlink ref="P4:Q4" r:id="rId9" display="Outros serviços de gestão de projetos, exceto construção" xr:uid="{61D32CCA-D02A-4C0E-BF77-E7C4539FA79C}"/>
    <hyperlink ref="R4:S4" r:id="rId10" display="Outros serviços de consultoria para os negócios" xr:uid="{863DCBC2-4F39-41AA-B892-1CB6AC361303}"/>
    <hyperlink ref="B20:C20" r:id="rId11" display="Total" xr:uid="{E5E8C19C-5E5E-444C-B303-5181DFD58BC5}"/>
    <hyperlink ref="D20:E20" r:id="rId12" display="Financial auditing services" xr:uid="{5FF96693-D64B-4B83-A2BF-EFAE873BF734}"/>
    <hyperlink ref="F20:G20" r:id="rId13" display="Accounting services" xr:uid="{8E9C384C-1051-4B8A-B9AE-6949A587ED2C}"/>
    <hyperlink ref="H20:I20" r:id="rId14" display="Tax consulting services" xr:uid="{F5B9700D-A620-428C-8057-07927000F6E4}"/>
    <hyperlink ref="J20" r:id="rId15" xr:uid="{2CAE6723-7D7D-4734-8637-C07E9A2E68E0}"/>
    <hyperlink ref="L20" r:id="rId16" xr:uid="{1376A2D1-9512-4F5A-A05B-ED463A4C2BDD}"/>
    <hyperlink ref="N20:O20" r:id="rId17" display="Business and management consulting services" xr:uid="{E3BEC55F-B59D-45E2-8C5A-BEC1C35FE881}"/>
    <hyperlink ref="P20:Q20" r:id="rId18" display="Other project management services, excluding construction" xr:uid="{FFBEBECE-C0F7-46E3-90DA-608FB7CE2647}"/>
    <hyperlink ref="R20:S20" r:id="rId19" display="Other business consulting services" xr:uid="{AFC1CAB5-64D2-4CBE-9641-5AEC21782962}"/>
    <hyperlink ref="T4:U4" r:id="rId20" display="Outros serviços" xr:uid="{59332417-3381-4CBC-8927-765482509FAE}"/>
    <hyperlink ref="T20:U20" r:id="rId21" display="Other services" xr:uid="{45605435-16A9-4E2C-820A-4C6F1B319CAE}"/>
  </hyperlinks>
  <printOptions horizontalCentered="1"/>
  <pageMargins left="0.39370078740157483" right="0.39370078740157483" top="0.39370078740157483" bottom="0.39370078740157483" header="0" footer="0"/>
  <pageSetup paperSize="9" scale="96" orientation="portrait" horizontalDpi="300" verticalDpi="300" r:id="rId22"/>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6428-BAF4-4233-8426-1F0A52220BED}">
  <dimension ref="A1:S36"/>
  <sheetViews>
    <sheetView showGridLines="0" showOutlineSymbols="0" workbookViewId="0"/>
  </sheetViews>
  <sheetFormatPr defaultColWidth="9.1796875" defaultRowHeight="10.5"/>
  <cols>
    <col min="1" max="1" width="9.26953125" style="4310" customWidth="1"/>
    <col min="2" max="2" width="8.1796875" style="4310" customWidth="1"/>
    <col min="3" max="3" width="7.81640625" style="4310" customWidth="1"/>
    <col min="4" max="4" width="2.81640625" style="4310" customWidth="1"/>
    <col min="5" max="5" width="7.81640625" style="4310" customWidth="1"/>
    <col min="6" max="6" width="2.81640625" style="4310" customWidth="1"/>
    <col min="7" max="7" width="7.81640625" style="4310" customWidth="1"/>
    <col min="8" max="8" width="2.81640625" style="4310" customWidth="1"/>
    <col min="9" max="9" width="7.81640625" style="4310" customWidth="1"/>
    <col min="10" max="10" width="2.81640625" style="4379" customWidth="1"/>
    <col min="11" max="11" width="7.81640625" style="4310" customWidth="1"/>
    <col min="12" max="12" width="2.81640625" style="4310" customWidth="1"/>
    <col min="13" max="13" width="7.81640625" style="4310" customWidth="1"/>
    <col min="14" max="14" width="2.81640625" style="4310" customWidth="1"/>
    <col min="15" max="15" width="7.81640625" style="4310" customWidth="1"/>
    <col min="16" max="16" width="2.81640625" style="4310" customWidth="1"/>
    <col min="17" max="17" width="7.81640625" style="4310" customWidth="1"/>
    <col min="18" max="18" width="2.81640625" style="4310" customWidth="1"/>
    <col min="19" max="19" width="5" style="4310" customWidth="1"/>
    <col min="20" max="16384" width="9.1796875" style="4310"/>
  </cols>
  <sheetData>
    <row r="1" spans="1:19" s="4315" customFormat="1" ht="39.75" customHeight="1">
      <c r="A1" s="6256" t="s">
        <v>5359</v>
      </c>
      <c r="B1" s="6256"/>
      <c r="C1" s="6256"/>
      <c r="D1" s="6256"/>
      <c r="E1" s="6256"/>
      <c r="F1" s="6256"/>
      <c r="G1" s="6256"/>
      <c r="H1" s="6256"/>
      <c r="I1" s="6256"/>
      <c r="J1" s="6256"/>
      <c r="K1" s="6256"/>
      <c r="L1" s="6256"/>
      <c r="M1" s="6256"/>
      <c r="N1" s="6256"/>
      <c r="O1" s="6256"/>
      <c r="P1" s="6256"/>
      <c r="Q1" s="6256"/>
      <c r="R1" s="6256"/>
    </row>
    <row r="2" spans="1:19" s="4315" customFormat="1" ht="30" customHeight="1">
      <c r="A2" s="6275" t="s">
        <v>5358</v>
      </c>
      <c r="B2" s="6275"/>
      <c r="C2" s="6275"/>
      <c r="D2" s="6275"/>
      <c r="E2" s="6275"/>
      <c r="F2" s="6275"/>
      <c r="G2" s="6275"/>
      <c r="H2" s="6275"/>
      <c r="I2" s="6275"/>
      <c r="J2" s="6275"/>
      <c r="K2" s="6275"/>
      <c r="L2" s="6275"/>
      <c r="M2" s="6275"/>
      <c r="N2" s="6275"/>
      <c r="O2" s="6275"/>
      <c r="P2" s="6275"/>
      <c r="Q2" s="6275"/>
      <c r="R2" s="6275"/>
    </row>
    <row r="3" spans="1:19" s="4315" customFormat="1" ht="9.75" customHeight="1">
      <c r="A3" s="4349" t="s">
        <v>968</v>
      </c>
      <c r="B3" s="4349"/>
      <c r="C3" s="4349"/>
      <c r="D3" s="4349"/>
      <c r="E3" s="4375"/>
      <c r="F3" s="4375"/>
      <c r="G3" s="4375"/>
      <c r="H3" s="4375"/>
      <c r="I3" s="4375"/>
      <c r="J3" s="4387"/>
      <c r="K3" s="4375"/>
      <c r="L3" s="4375"/>
      <c r="M3" s="4375"/>
      <c r="N3" s="4375"/>
      <c r="O3" s="4375"/>
      <c r="P3" s="4375"/>
      <c r="Q3" s="1237" t="s">
        <v>967</v>
      </c>
    </row>
    <row r="4" spans="1:19" s="4315" customFormat="1" ht="13.5" customHeight="1">
      <c r="A4" s="6287"/>
      <c r="B4" s="6288" t="s">
        <v>91</v>
      </c>
      <c r="C4" s="6278" t="s">
        <v>5357</v>
      </c>
      <c r="D4" s="6298"/>
      <c r="E4" s="6298"/>
      <c r="F4" s="6298"/>
      <c r="G4" s="6298"/>
      <c r="H4" s="6298"/>
      <c r="I4" s="6298"/>
      <c r="J4" s="6298"/>
      <c r="K4" s="6298"/>
      <c r="L4" s="6298"/>
      <c r="M4" s="6298"/>
      <c r="N4" s="6279"/>
      <c r="O4" s="6271" t="s">
        <v>5356</v>
      </c>
      <c r="P4" s="6273"/>
      <c r="Q4" s="6271" t="s">
        <v>4233</v>
      </c>
      <c r="R4" s="6273"/>
    </row>
    <row r="5" spans="1:19" ht="59.25" customHeight="1">
      <c r="A5" s="6287"/>
      <c r="B5" s="6288"/>
      <c r="C5" s="6289" t="s">
        <v>91</v>
      </c>
      <c r="D5" s="6290"/>
      <c r="E5" s="6259" t="s">
        <v>5355</v>
      </c>
      <c r="F5" s="6260"/>
      <c r="G5" s="6259" t="s">
        <v>5354</v>
      </c>
      <c r="H5" s="6260"/>
      <c r="I5" s="6259" t="s">
        <v>5353</v>
      </c>
      <c r="J5" s="6260"/>
      <c r="K5" s="6259" t="s">
        <v>5352</v>
      </c>
      <c r="L5" s="6260"/>
      <c r="M5" s="6259" t="s">
        <v>5351</v>
      </c>
      <c r="N5" s="6260"/>
      <c r="O5" s="6291"/>
      <c r="P5" s="6292"/>
      <c r="Q5" s="6291"/>
      <c r="R5" s="6292"/>
    </row>
    <row r="6" spans="1:19">
      <c r="A6" s="4378" t="s">
        <v>212</v>
      </c>
      <c r="B6" s="6280"/>
      <c r="C6" s="6280"/>
      <c r="D6" s="6280"/>
      <c r="E6" s="6280"/>
      <c r="F6" s="6280"/>
      <c r="G6" s="6280"/>
      <c r="H6" s="6280"/>
      <c r="I6" s="6280"/>
      <c r="J6" s="6280"/>
      <c r="K6" s="6280"/>
      <c r="L6" s="6280"/>
      <c r="M6" s="6280"/>
      <c r="N6" s="6280"/>
      <c r="O6" s="6280"/>
      <c r="P6" s="6280"/>
      <c r="Q6" s="6280"/>
      <c r="R6" s="6280"/>
    </row>
    <row r="7" spans="1:19" ht="12.65" customHeight="1">
      <c r="A7" s="844">
        <v>2008</v>
      </c>
      <c r="B7" s="4364">
        <v>136712</v>
      </c>
      <c r="C7" s="4364">
        <v>125418</v>
      </c>
      <c r="D7" s="4364"/>
      <c r="E7" s="4364">
        <v>9724</v>
      </c>
      <c r="F7" s="4364"/>
      <c r="G7" s="4364">
        <v>22423</v>
      </c>
      <c r="H7" s="4364"/>
      <c r="I7" s="4364">
        <v>54316</v>
      </c>
      <c r="J7" s="4371"/>
      <c r="K7" s="4364">
        <v>35461</v>
      </c>
      <c r="L7" s="4364"/>
      <c r="M7" s="4364">
        <v>3494</v>
      </c>
      <c r="N7" s="4364"/>
      <c r="O7" s="4364">
        <v>6924</v>
      </c>
      <c r="P7" s="4364"/>
      <c r="Q7" s="4364">
        <v>4370</v>
      </c>
      <c r="S7" s="4384"/>
    </row>
    <row r="8" spans="1:19" ht="12.65" customHeight="1">
      <c r="A8" s="844">
        <v>2009</v>
      </c>
      <c r="B8" s="4364">
        <v>118074</v>
      </c>
      <c r="C8" s="4364">
        <v>103526</v>
      </c>
      <c r="D8" s="4364"/>
      <c r="E8" s="4364">
        <v>7991</v>
      </c>
      <c r="F8" s="4364"/>
      <c r="G8" s="4364">
        <v>17223</v>
      </c>
      <c r="H8" s="4364"/>
      <c r="I8" s="4364">
        <v>42340</v>
      </c>
      <c r="J8" s="4371"/>
      <c r="K8" s="4364">
        <v>32510</v>
      </c>
      <c r="L8" s="4364"/>
      <c r="M8" s="4364">
        <v>3462</v>
      </c>
      <c r="N8" s="4364"/>
      <c r="O8" s="4364">
        <v>8568</v>
      </c>
      <c r="P8" s="4364"/>
      <c r="Q8" s="4364">
        <v>5980</v>
      </c>
      <c r="S8" s="4384"/>
    </row>
    <row r="9" spans="1:19" ht="12.65" customHeight="1">
      <c r="A9" s="844">
        <v>2010</v>
      </c>
      <c r="B9" s="4364">
        <v>105090</v>
      </c>
      <c r="C9" s="4364">
        <v>92515</v>
      </c>
      <c r="D9" s="4364"/>
      <c r="E9" s="4364">
        <v>9212</v>
      </c>
      <c r="F9" s="4364"/>
      <c r="G9" s="4364">
        <v>18310</v>
      </c>
      <c r="H9" s="4364"/>
      <c r="I9" s="4364">
        <v>35352</v>
      </c>
      <c r="J9" s="4371"/>
      <c r="K9" s="4364">
        <v>26786</v>
      </c>
      <c r="L9" s="4364"/>
      <c r="M9" s="4364">
        <v>2855</v>
      </c>
      <c r="N9" s="4364"/>
      <c r="O9" s="4364">
        <v>6814</v>
      </c>
      <c r="P9" s="4364"/>
      <c r="Q9" s="4364">
        <v>5761</v>
      </c>
      <c r="S9" s="4384"/>
    </row>
    <row r="10" spans="1:19" ht="12.65" customHeight="1">
      <c r="A10" s="844">
        <v>2011</v>
      </c>
      <c r="B10" s="4364">
        <v>99713</v>
      </c>
      <c r="C10" s="4364">
        <v>89165</v>
      </c>
      <c r="D10" s="4364"/>
      <c r="E10" s="4364">
        <v>8420</v>
      </c>
      <c r="F10" s="4364"/>
      <c r="G10" s="4364">
        <v>17843</v>
      </c>
      <c r="H10" s="4364"/>
      <c r="I10" s="4364">
        <v>33699</v>
      </c>
      <c r="J10" s="4371"/>
      <c r="K10" s="4364">
        <v>27044</v>
      </c>
      <c r="L10" s="4364"/>
      <c r="M10" s="4364">
        <v>2159</v>
      </c>
      <c r="N10" s="4364"/>
      <c r="O10" s="4364">
        <v>5064</v>
      </c>
      <c r="P10" s="4364"/>
      <c r="Q10" s="4364">
        <v>5484</v>
      </c>
      <c r="S10" s="4384"/>
    </row>
    <row r="11" spans="1:19" ht="12.65" customHeight="1">
      <c r="A11" s="766">
        <v>2012</v>
      </c>
      <c r="B11" s="4364">
        <v>90171</v>
      </c>
      <c r="C11" s="4364">
        <v>77476</v>
      </c>
      <c r="D11" s="4364"/>
      <c r="E11" s="4364">
        <v>4771</v>
      </c>
      <c r="F11" s="4364"/>
      <c r="G11" s="4364">
        <v>9603</v>
      </c>
      <c r="H11" s="4364"/>
      <c r="I11" s="4364">
        <v>36843</v>
      </c>
      <c r="J11" s="4371"/>
      <c r="K11" s="4364">
        <v>23696</v>
      </c>
      <c r="L11" s="4364"/>
      <c r="M11" s="4364">
        <v>2563</v>
      </c>
      <c r="N11" s="4364"/>
      <c r="O11" s="4364">
        <v>1789</v>
      </c>
      <c r="P11" s="4364"/>
      <c r="Q11" s="4364">
        <v>10906</v>
      </c>
      <c r="S11" s="4384"/>
    </row>
    <row r="12" spans="1:19" ht="12.65" customHeight="1">
      <c r="A12" s="766">
        <v>2013</v>
      </c>
      <c r="B12" s="4364">
        <v>88671</v>
      </c>
      <c r="C12" s="4364">
        <v>82151</v>
      </c>
      <c r="D12" s="4364"/>
      <c r="E12" s="4364">
        <v>5815</v>
      </c>
      <c r="F12" s="4364"/>
      <c r="G12" s="4364">
        <v>11022</v>
      </c>
      <c r="H12" s="4364"/>
      <c r="I12" s="4364">
        <v>36228</v>
      </c>
      <c r="J12" s="4371"/>
      <c r="K12" s="4364">
        <v>27906</v>
      </c>
      <c r="L12" s="4364"/>
      <c r="M12" s="4364">
        <v>1180</v>
      </c>
      <c r="N12" s="4364"/>
      <c r="O12" s="4364">
        <v>516</v>
      </c>
      <c r="P12" s="4364"/>
      <c r="Q12" s="4364">
        <v>6004</v>
      </c>
      <c r="S12" s="4384"/>
    </row>
    <row r="13" spans="1:19" ht="12.65" customHeight="1">
      <c r="A13" s="766">
        <v>2014</v>
      </c>
      <c r="B13" s="4364">
        <v>72983</v>
      </c>
      <c r="C13" s="4364">
        <v>69992</v>
      </c>
      <c r="D13" s="4371" t="s">
        <v>690</v>
      </c>
      <c r="E13" s="4364">
        <v>5554</v>
      </c>
      <c r="F13" s="4371" t="s">
        <v>690</v>
      </c>
      <c r="G13" s="4364">
        <v>9792</v>
      </c>
      <c r="H13" s="4371" t="s">
        <v>690</v>
      </c>
      <c r="I13" s="4364">
        <v>20889</v>
      </c>
      <c r="J13" s="4371" t="s">
        <v>690</v>
      </c>
      <c r="K13" s="4364">
        <v>31722</v>
      </c>
      <c r="L13" s="4371" t="s">
        <v>690</v>
      </c>
      <c r="M13" s="4364">
        <v>2035</v>
      </c>
      <c r="N13" s="4371" t="s">
        <v>690</v>
      </c>
      <c r="O13" s="4364">
        <v>450</v>
      </c>
      <c r="P13" s="4371" t="s">
        <v>690</v>
      </c>
      <c r="Q13" s="4364">
        <v>2541</v>
      </c>
      <c r="R13" s="4371" t="s">
        <v>690</v>
      </c>
      <c r="S13" s="4384"/>
    </row>
    <row r="14" spans="1:19" ht="12.65" customHeight="1">
      <c r="A14" s="766">
        <v>2015</v>
      </c>
      <c r="B14" s="4364">
        <v>64250</v>
      </c>
      <c r="C14" s="4364">
        <v>60370</v>
      </c>
      <c r="D14" s="4371" t="s">
        <v>690</v>
      </c>
      <c r="E14" s="4364">
        <v>3748</v>
      </c>
      <c r="F14" s="4371" t="s">
        <v>690</v>
      </c>
      <c r="G14" s="4364">
        <v>8882</v>
      </c>
      <c r="H14" s="4364"/>
      <c r="I14" s="4364">
        <v>24363</v>
      </c>
      <c r="J14" s="4371"/>
      <c r="K14" s="4364">
        <v>19752</v>
      </c>
      <c r="L14" s="4371" t="s">
        <v>690</v>
      </c>
      <c r="M14" s="4364">
        <v>3626</v>
      </c>
      <c r="N14" s="4371" t="s">
        <v>690</v>
      </c>
      <c r="O14" s="4364">
        <v>484</v>
      </c>
      <c r="P14" s="4371" t="s">
        <v>690</v>
      </c>
      <c r="Q14" s="4364">
        <v>3397</v>
      </c>
      <c r="R14" s="4384"/>
      <c r="S14" s="4384"/>
    </row>
    <row r="15" spans="1:19" ht="12.65" customHeight="1">
      <c r="A15" s="1221">
        <v>2016</v>
      </c>
      <c r="B15" s="4364">
        <v>64557</v>
      </c>
      <c r="C15" s="4364" t="s">
        <v>5350</v>
      </c>
      <c r="D15" s="4371" t="s">
        <v>690</v>
      </c>
      <c r="E15" s="4364" t="s">
        <v>4378</v>
      </c>
      <c r="F15" s="4371" t="s">
        <v>690</v>
      </c>
      <c r="G15" s="4364" t="s">
        <v>5349</v>
      </c>
      <c r="H15" s="4371" t="s">
        <v>690</v>
      </c>
      <c r="I15" s="4364" t="s">
        <v>5348</v>
      </c>
      <c r="J15" s="4371" t="s">
        <v>690</v>
      </c>
      <c r="K15" s="4364" t="s">
        <v>5347</v>
      </c>
      <c r="L15" s="4371" t="s">
        <v>690</v>
      </c>
      <c r="M15" s="4364" t="s">
        <v>5346</v>
      </c>
      <c r="N15" s="4371" t="s">
        <v>690</v>
      </c>
      <c r="O15" s="4364">
        <v>428</v>
      </c>
      <c r="P15" s="4371" t="s">
        <v>690</v>
      </c>
      <c r="Q15" s="4364" t="s">
        <v>5345</v>
      </c>
      <c r="R15" s="4371" t="s">
        <v>690</v>
      </c>
      <c r="S15" s="4384"/>
    </row>
    <row r="16" spans="1:19" ht="12.65" customHeight="1">
      <c r="A16" s="1221">
        <v>2017</v>
      </c>
      <c r="B16" s="4364">
        <v>68271</v>
      </c>
      <c r="C16" s="4364">
        <v>63829</v>
      </c>
      <c r="D16" s="4364"/>
      <c r="E16" s="4364">
        <v>5882</v>
      </c>
      <c r="F16" s="4364"/>
      <c r="G16" s="4364">
        <v>11321</v>
      </c>
      <c r="H16" s="4364"/>
      <c r="I16" s="4364">
        <v>22142</v>
      </c>
      <c r="J16" s="4371"/>
      <c r="K16" s="4364">
        <v>19029</v>
      </c>
      <c r="L16" s="4364"/>
      <c r="M16" s="4364">
        <v>5455</v>
      </c>
      <c r="N16" s="4364"/>
      <c r="O16" s="4364">
        <v>346</v>
      </c>
      <c r="P16" s="4364"/>
      <c r="Q16" s="4364">
        <v>4096</v>
      </c>
      <c r="S16" s="4384"/>
    </row>
    <row r="17" spans="1:19" ht="12.65" customHeight="1">
      <c r="A17" s="844">
        <v>2018</v>
      </c>
      <c r="B17" s="4370">
        <v>67715</v>
      </c>
      <c r="C17" s="4370">
        <v>62993</v>
      </c>
      <c r="D17" s="4370" t="s">
        <v>2434</v>
      </c>
      <c r="E17" s="4370">
        <v>5148</v>
      </c>
      <c r="F17" s="4370" t="s">
        <v>2434</v>
      </c>
      <c r="G17" s="4370">
        <v>8719</v>
      </c>
      <c r="H17" s="4370" t="s">
        <v>2434</v>
      </c>
      <c r="I17" s="4370">
        <v>21943</v>
      </c>
      <c r="J17" s="4385" t="s">
        <v>2434</v>
      </c>
      <c r="K17" s="4370">
        <v>21733</v>
      </c>
      <c r="L17" s="4370" t="s">
        <v>2434</v>
      </c>
      <c r="M17" s="4370">
        <v>5450</v>
      </c>
      <c r="N17" s="4370"/>
      <c r="O17" s="4370">
        <v>458</v>
      </c>
      <c r="P17" s="4370"/>
      <c r="Q17" s="4370">
        <v>4264</v>
      </c>
      <c r="R17" s="4312"/>
      <c r="S17" s="4384"/>
    </row>
    <row r="18" spans="1:19" ht="12.65" customHeight="1">
      <c r="A18" s="844">
        <v>2019</v>
      </c>
      <c r="B18" s="4370">
        <v>68759</v>
      </c>
      <c r="C18" s="4370">
        <v>64090</v>
      </c>
      <c r="D18" s="4370"/>
      <c r="E18" s="4370">
        <v>5871</v>
      </c>
      <c r="F18" s="4370"/>
      <c r="G18" s="4370">
        <v>10303</v>
      </c>
      <c r="H18" s="4370"/>
      <c r="I18" s="4370">
        <v>21668</v>
      </c>
      <c r="J18" s="4385"/>
      <c r="K18" s="4370">
        <v>21706</v>
      </c>
      <c r="L18" s="4370"/>
      <c r="M18" s="4370">
        <v>4542</v>
      </c>
      <c r="N18" s="4370"/>
      <c r="O18" s="4370">
        <v>505</v>
      </c>
      <c r="P18" s="4370"/>
      <c r="Q18" s="4370">
        <v>4164</v>
      </c>
      <c r="R18" s="4312"/>
      <c r="S18" s="4384"/>
    </row>
    <row r="19" spans="1:19" ht="12.65" customHeight="1">
      <c r="A19" s="844">
        <v>2020</v>
      </c>
      <c r="B19" s="4370">
        <v>65698</v>
      </c>
      <c r="C19" s="4370">
        <v>63265</v>
      </c>
      <c r="D19" s="4370" t="s">
        <v>2434</v>
      </c>
      <c r="E19" s="4370">
        <v>5766</v>
      </c>
      <c r="F19" s="4370" t="s">
        <v>2434</v>
      </c>
      <c r="G19" s="4370">
        <v>8044</v>
      </c>
      <c r="H19" s="4370" t="s">
        <v>2434</v>
      </c>
      <c r="I19" s="4370">
        <v>17123</v>
      </c>
      <c r="J19" s="4385" t="s">
        <v>2434</v>
      </c>
      <c r="K19" s="4370">
        <v>25980</v>
      </c>
      <c r="L19" s="4370" t="s">
        <v>2434</v>
      </c>
      <c r="M19" s="4370">
        <v>6352</v>
      </c>
      <c r="N19" s="4370" t="s">
        <v>2434</v>
      </c>
      <c r="O19" s="4370">
        <v>504</v>
      </c>
      <c r="P19" s="4370" t="s">
        <v>2434</v>
      </c>
      <c r="Q19" s="4370">
        <v>1929</v>
      </c>
      <c r="R19" s="4312"/>
      <c r="S19" s="4384"/>
    </row>
    <row r="20" spans="1:19" ht="12.65" customHeight="1">
      <c r="A20" s="4209">
        <v>2021</v>
      </c>
      <c r="B20" s="4367">
        <v>73466</v>
      </c>
      <c r="C20" s="4367">
        <v>70526</v>
      </c>
      <c r="D20" s="4367"/>
      <c r="E20" s="4367">
        <v>6329</v>
      </c>
      <c r="F20" s="4367"/>
      <c r="G20" s="4367">
        <v>7975</v>
      </c>
      <c r="H20" s="4367"/>
      <c r="I20" s="4367">
        <v>22612</v>
      </c>
      <c r="J20" s="4380"/>
      <c r="K20" s="4367">
        <v>26704</v>
      </c>
      <c r="L20" s="4367"/>
      <c r="M20" s="4367">
        <v>6906</v>
      </c>
      <c r="N20" s="4367"/>
      <c r="O20" s="4367">
        <v>703</v>
      </c>
      <c r="P20" s="4367"/>
      <c r="Q20" s="4367">
        <v>2237</v>
      </c>
      <c r="R20" s="4312"/>
      <c r="S20" s="4384"/>
    </row>
    <row r="21" spans="1:19" s="4315" customFormat="1" ht="13.5" customHeight="1">
      <c r="A21" s="6286"/>
      <c r="B21" s="6285" t="s">
        <v>91</v>
      </c>
      <c r="C21" s="6276" t="s">
        <v>5344</v>
      </c>
      <c r="D21" s="6297"/>
      <c r="E21" s="6297"/>
      <c r="F21" s="6297"/>
      <c r="G21" s="6297"/>
      <c r="H21" s="6297"/>
      <c r="I21" s="6297"/>
      <c r="J21" s="6297"/>
      <c r="K21" s="6297"/>
      <c r="L21" s="6297"/>
      <c r="M21" s="6297"/>
      <c r="N21" s="6277"/>
      <c r="O21" s="6293" t="s">
        <v>5343</v>
      </c>
      <c r="P21" s="6294"/>
      <c r="Q21" s="6293" t="s">
        <v>4223</v>
      </c>
      <c r="R21" s="6294"/>
    </row>
    <row r="22" spans="1:19" ht="59.25" customHeight="1">
      <c r="A22" s="6286"/>
      <c r="B22" s="6285"/>
      <c r="C22" s="5158" t="s">
        <v>91</v>
      </c>
      <c r="D22" s="5159"/>
      <c r="E22" s="6212" t="s">
        <v>5342</v>
      </c>
      <c r="F22" s="6213"/>
      <c r="G22" s="6212" t="s">
        <v>5341</v>
      </c>
      <c r="H22" s="6213"/>
      <c r="I22" s="6212" t="s">
        <v>5340</v>
      </c>
      <c r="J22" s="6213"/>
      <c r="K22" s="6212" t="s">
        <v>5339</v>
      </c>
      <c r="L22" s="6213"/>
      <c r="M22" s="6212" t="s">
        <v>5338</v>
      </c>
      <c r="N22" s="6213"/>
      <c r="O22" s="6295"/>
      <c r="P22" s="6296"/>
      <c r="Q22" s="6295"/>
      <c r="R22" s="6296"/>
    </row>
    <row r="23" spans="1:19">
      <c r="A23" s="5308" t="s">
        <v>406</v>
      </c>
      <c r="B23" s="5308"/>
      <c r="C23" s="5308"/>
      <c r="D23" s="5308"/>
      <c r="E23" s="5308"/>
      <c r="F23" s="5308"/>
      <c r="G23" s="5308"/>
      <c r="H23" s="5308"/>
      <c r="I23" s="5308"/>
      <c r="J23" s="5308"/>
      <c r="K23" s="5308"/>
      <c r="L23" s="5308"/>
      <c r="M23" s="5308"/>
      <c r="N23" s="5308"/>
      <c r="O23" s="5308"/>
      <c r="P23" s="5308"/>
      <c r="Q23" s="5308"/>
      <c r="R23" s="5308"/>
    </row>
    <row r="24" spans="1:19" s="4335" customFormat="1" ht="9.75" customHeight="1">
      <c r="A24" s="1652" t="s">
        <v>5289</v>
      </c>
      <c r="B24" s="1652"/>
      <c r="C24" s="1652"/>
      <c r="D24" s="1652"/>
      <c r="E24" s="1652"/>
      <c r="F24" s="1652"/>
      <c r="G24" s="1652"/>
      <c r="H24" s="1652"/>
      <c r="I24" s="1652"/>
      <c r="J24" s="1207"/>
      <c r="K24" s="1652"/>
      <c r="L24" s="1652"/>
      <c r="M24" s="1652"/>
      <c r="N24" s="1652"/>
      <c r="O24" s="1652"/>
      <c r="P24" s="1652"/>
      <c r="Q24" s="1652"/>
      <c r="R24" s="1652"/>
    </row>
    <row r="25" spans="1:19" s="4328" customFormat="1" ht="9.75" customHeight="1">
      <c r="A25" s="1652" t="s">
        <v>5288</v>
      </c>
      <c r="B25" s="1652"/>
      <c r="C25" s="1652"/>
      <c r="D25" s="1652"/>
      <c r="E25" s="1652"/>
      <c r="F25" s="1652"/>
      <c r="G25" s="1652"/>
      <c r="H25" s="1652"/>
      <c r="I25" s="1652"/>
      <c r="J25" s="1207"/>
      <c r="K25" s="1652"/>
      <c r="L25" s="1652"/>
      <c r="M25" s="1652"/>
      <c r="N25" s="1652"/>
      <c r="O25" s="1652"/>
      <c r="P25" s="1652"/>
      <c r="Q25" s="1652"/>
      <c r="R25" s="1652"/>
    </row>
    <row r="26" spans="1:19" ht="93" customHeight="1">
      <c r="A26" s="5225" t="s">
        <v>5287</v>
      </c>
      <c r="B26" s="5225"/>
      <c r="C26" s="5225"/>
      <c r="D26" s="5225"/>
      <c r="E26" s="5225"/>
      <c r="F26" s="5225"/>
      <c r="G26" s="5225"/>
      <c r="H26" s="5225"/>
      <c r="I26" s="5225"/>
      <c r="J26" s="5225"/>
      <c r="K26" s="5225"/>
      <c r="L26" s="5225"/>
      <c r="M26" s="5225"/>
      <c r="N26" s="5225"/>
      <c r="O26" s="5225"/>
      <c r="P26" s="5225"/>
      <c r="Q26" s="5225"/>
      <c r="R26" s="5225"/>
    </row>
    <row r="27" spans="1:19" ht="92.25" customHeight="1">
      <c r="A27" s="5225" t="s">
        <v>5286</v>
      </c>
      <c r="B27" s="5225"/>
      <c r="C27" s="5225"/>
      <c r="D27" s="5225"/>
      <c r="E27" s="5225"/>
      <c r="F27" s="5225"/>
      <c r="G27" s="5225"/>
      <c r="H27" s="5225"/>
      <c r="I27" s="5225"/>
      <c r="J27" s="5225"/>
      <c r="K27" s="5225"/>
      <c r="L27" s="5225"/>
      <c r="M27" s="5225"/>
      <c r="N27" s="5225"/>
      <c r="O27" s="5225"/>
      <c r="P27" s="5225"/>
      <c r="Q27" s="5225"/>
      <c r="R27" s="5225"/>
    </row>
    <row r="28" spans="1:19" ht="6.75" customHeight="1">
      <c r="A28" s="4379"/>
      <c r="B28" s="4380"/>
      <c r="C28" s="4380"/>
      <c r="D28" s="4380"/>
      <c r="E28" s="4380"/>
      <c r="F28" s="4380"/>
      <c r="G28" s="4380"/>
      <c r="H28" s="4380"/>
      <c r="I28" s="4380"/>
      <c r="J28" s="4380"/>
      <c r="K28" s="4380"/>
      <c r="L28" s="4380"/>
      <c r="M28" s="4380"/>
      <c r="N28" s="4380"/>
      <c r="O28" s="4380"/>
      <c r="P28" s="4380"/>
      <c r="Q28" s="4380"/>
      <c r="R28" s="4367"/>
    </row>
    <row r="29" spans="1:19">
      <c r="A29" s="4382" t="s">
        <v>403</v>
      </c>
      <c r="B29" s="4382"/>
      <c r="C29" s="4382"/>
      <c r="D29" s="4382"/>
      <c r="E29" s="4382"/>
      <c r="F29" s="4382"/>
      <c r="G29" s="4382"/>
      <c r="H29" s="4382"/>
      <c r="I29" s="4382"/>
      <c r="J29" s="4366"/>
      <c r="K29" s="4382"/>
      <c r="L29" s="4382"/>
      <c r="M29" s="4382"/>
      <c r="N29" s="4382"/>
      <c r="O29" s="4382"/>
      <c r="P29" s="4382"/>
      <c r="Q29" s="4382"/>
      <c r="R29" s="4365"/>
    </row>
    <row r="30" spans="1:19">
      <c r="A30" s="4350" t="s">
        <v>5337</v>
      </c>
      <c r="B30" s="4350"/>
      <c r="C30" s="4350"/>
      <c r="D30" s="4350"/>
      <c r="E30" s="71"/>
      <c r="F30" s="71"/>
      <c r="G30" s="4361"/>
      <c r="H30" s="4361"/>
      <c r="I30" s="4361"/>
      <c r="J30" s="4381"/>
      <c r="K30" s="4361"/>
      <c r="L30" s="4361"/>
      <c r="M30" s="4361"/>
      <c r="N30" s="4361"/>
      <c r="O30" s="4361"/>
      <c r="P30" s="4361"/>
      <c r="Q30" s="4361"/>
      <c r="R30" s="4361"/>
    </row>
    <row r="31" spans="1:19">
      <c r="B31" s="4367"/>
      <c r="C31" s="4367"/>
      <c r="D31" s="4367"/>
      <c r="E31" s="4367"/>
      <c r="F31" s="4367"/>
      <c r="G31" s="4367"/>
      <c r="H31" s="4367"/>
      <c r="I31" s="4367"/>
      <c r="J31" s="4380"/>
      <c r="K31" s="4367"/>
      <c r="L31" s="4367"/>
      <c r="M31" s="4367"/>
      <c r="N31" s="4367"/>
      <c r="O31" s="4367"/>
      <c r="P31" s="4367"/>
      <c r="Q31" s="4367"/>
    </row>
    <row r="35" spans="2:2">
      <c r="B35" s="518"/>
    </row>
    <row r="36" spans="2:2">
      <c r="B36" s="4350"/>
    </row>
  </sheetData>
  <mergeCells count="28">
    <mergeCell ref="A1:R1"/>
    <mergeCell ref="A2:R2"/>
    <mergeCell ref="A26:R26"/>
    <mergeCell ref="K5:L5"/>
    <mergeCell ref="K22:L22"/>
    <mergeCell ref="C21:N21"/>
    <mergeCell ref="C4:N4"/>
    <mergeCell ref="M22:N22"/>
    <mergeCell ref="E22:F22"/>
    <mergeCell ref="G5:H5"/>
    <mergeCell ref="A23:R23"/>
    <mergeCell ref="O21:P22"/>
    <mergeCell ref="A27:R27"/>
    <mergeCell ref="B21:B22"/>
    <mergeCell ref="A21:A22"/>
    <mergeCell ref="A4:A5"/>
    <mergeCell ref="B4:B5"/>
    <mergeCell ref="C5:D5"/>
    <mergeCell ref="Q4:R5"/>
    <mergeCell ref="Q21:R22"/>
    <mergeCell ref="B6:R6"/>
    <mergeCell ref="I5:J5"/>
    <mergeCell ref="I22:J22"/>
    <mergeCell ref="G22:H22"/>
    <mergeCell ref="C22:D22"/>
    <mergeCell ref="E5:F5"/>
    <mergeCell ref="M5:N5"/>
    <mergeCell ref="O4:P5"/>
  </mergeCells>
  <conditionalFormatting sqref="S7:S20 R14">
    <cfRule type="cellIs" dxfId="7" priority="1" operator="notEqual">
      <formula>0</formula>
    </cfRule>
  </conditionalFormatting>
  <hyperlinks>
    <hyperlink ref="A30" r:id="rId1" xr:uid="{88975688-464A-467D-95E7-DEE57A4E219F}"/>
    <hyperlink ref="B4:B5" r:id="rId2" display="Total" xr:uid="{BB8849C0-76D3-454A-906E-A4CFE3048E60}"/>
    <hyperlink ref="C4:N4" r:id="rId3" display="Serviços de estudos de mercado" xr:uid="{84F0FE51-7AA6-4CE1-A54C-AAB28D53B910}"/>
    <hyperlink ref="B21:B22" r:id="rId4" display="Total" xr:uid="{8B07EAAD-BAB7-48E9-A7C2-98E81D00D749}"/>
    <hyperlink ref="C21:N21" r:id="rId5" display="Market research services" xr:uid="{A5756BB0-D914-4391-B7B5-8875D0FF5A9C}"/>
    <hyperlink ref="O21:P22" r:id="rId6" display="Public opinion polling services" xr:uid="{74ABC24F-58D9-4D2D-9EFB-64D85F88C2BC}"/>
    <hyperlink ref="Q21:R22" r:id="rId7" display="Other services" xr:uid="{590F5775-0607-4E4D-AA16-718FD7080C9B}"/>
    <hyperlink ref="O4:P5" r:id="rId8" display="Serviços de sondagens de opinião" xr:uid="{B670B3A2-5A1E-4576-A661-7C1E8095769F}"/>
    <hyperlink ref="Q4:R5" r:id="rId9" display="Outros serviços" xr:uid="{5453180E-6887-47DE-BA32-20613B11DA5D}"/>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4F08-D31B-4AC3-9968-186263A66437}">
  <dimension ref="A1:O28"/>
  <sheetViews>
    <sheetView showGridLines="0" showOutlineSymbols="0" workbookViewId="0"/>
  </sheetViews>
  <sheetFormatPr defaultColWidth="9.1796875" defaultRowHeight="10.5"/>
  <cols>
    <col min="1" max="1" width="9.26953125" style="4310" customWidth="1"/>
    <col min="2" max="2" width="7.7265625" style="4310" customWidth="1"/>
    <col min="3" max="3" width="3" style="4310" customWidth="1"/>
    <col min="4" max="7" width="8.54296875" style="4310" customWidth="1"/>
    <col min="8" max="8" width="7.7265625" style="4310" customWidth="1"/>
    <col min="9" max="9" width="3" style="4310" customWidth="1"/>
    <col min="10" max="12" width="8.54296875" style="4310" customWidth="1"/>
    <col min="13" max="13" width="3" style="4310" customWidth="1"/>
    <col min="14" max="14" width="7.7265625" style="4310" customWidth="1"/>
    <col min="15" max="15" width="3" style="4310" customWidth="1"/>
    <col min="16" max="16384" width="9.1796875" style="4310"/>
  </cols>
  <sheetData>
    <row r="1" spans="1:15" s="4315" customFormat="1" ht="39.75" customHeight="1">
      <c r="A1" s="6256" t="s">
        <v>5378</v>
      </c>
      <c r="B1" s="6256"/>
      <c r="C1" s="6256"/>
      <c r="D1" s="6256"/>
      <c r="E1" s="6256"/>
      <c r="F1" s="6256"/>
      <c r="G1" s="6256"/>
      <c r="H1" s="6256"/>
      <c r="I1" s="6256"/>
      <c r="J1" s="6256"/>
      <c r="K1" s="6256"/>
      <c r="L1" s="6256"/>
      <c r="M1" s="6256"/>
      <c r="N1" s="6256"/>
      <c r="O1" s="6256"/>
    </row>
    <row r="2" spans="1:15" s="4315" customFormat="1" ht="30" customHeight="1">
      <c r="A2" s="6275" t="s">
        <v>5377</v>
      </c>
      <c r="B2" s="6275"/>
      <c r="C2" s="6275"/>
      <c r="D2" s="6275"/>
      <c r="E2" s="6275"/>
      <c r="F2" s="6275"/>
      <c r="G2" s="6275"/>
      <c r="H2" s="6275"/>
      <c r="I2" s="6275"/>
      <c r="J2" s="6275"/>
      <c r="K2" s="6275"/>
      <c r="L2" s="6275"/>
      <c r="M2" s="6275"/>
      <c r="N2" s="6275"/>
      <c r="O2" s="6275"/>
    </row>
    <row r="3" spans="1:15" s="4315" customFormat="1" ht="9.75" customHeight="1">
      <c r="A3" s="4349" t="s">
        <v>968</v>
      </c>
      <c r="B3" s="4349"/>
      <c r="C3" s="1655"/>
      <c r="D3" s="4349"/>
      <c r="E3" s="4349"/>
      <c r="F3" s="4375"/>
      <c r="G3" s="4375"/>
      <c r="H3" s="1237"/>
      <c r="I3" s="1655"/>
      <c r="J3" s="4349"/>
      <c r="K3" s="4363"/>
      <c r="L3" s="4363"/>
      <c r="M3" s="4391"/>
      <c r="N3" s="1237"/>
      <c r="O3" s="1237" t="s">
        <v>967</v>
      </c>
    </row>
    <row r="4" spans="1:15" s="4315" customFormat="1" ht="78" customHeight="1">
      <c r="A4" s="4386"/>
      <c r="B4" s="6300" t="s">
        <v>91</v>
      </c>
      <c r="C4" s="6301"/>
      <c r="D4" s="4318" t="s">
        <v>5376</v>
      </c>
      <c r="E4" s="4318" t="s">
        <v>5375</v>
      </c>
      <c r="F4" s="4318" t="s">
        <v>5374</v>
      </c>
      <c r="G4" s="4318" t="s">
        <v>5373</v>
      </c>
      <c r="H4" s="6278" t="s">
        <v>5372</v>
      </c>
      <c r="I4" s="6279"/>
      <c r="J4" s="4318" t="s">
        <v>5371</v>
      </c>
      <c r="K4" s="4318" t="s">
        <v>5370</v>
      </c>
      <c r="L4" s="6278" t="s">
        <v>5369</v>
      </c>
      <c r="M4" s="6279"/>
      <c r="N4" s="6278" t="s">
        <v>4233</v>
      </c>
      <c r="O4" s="6279"/>
    </row>
    <row r="5" spans="1:15" s="4315" customFormat="1" ht="12.75" customHeight="1">
      <c r="A5" s="4378" t="s">
        <v>212</v>
      </c>
      <c r="B5" s="6280"/>
      <c r="C5" s="6280"/>
      <c r="D5" s="6280"/>
      <c r="E5" s="6280"/>
      <c r="F5" s="6280"/>
      <c r="G5" s="6280"/>
      <c r="H5" s="6280"/>
      <c r="I5" s="6280"/>
      <c r="J5" s="6280"/>
      <c r="K5" s="6280"/>
      <c r="L5" s="6280"/>
      <c r="M5" s="6280"/>
      <c r="N5" s="6280"/>
      <c r="O5" s="6280"/>
    </row>
    <row r="6" spans="1:15">
      <c r="A6" s="844">
        <v>2008</v>
      </c>
      <c r="B6" s="4364">
        <v>2362029</v>
      </c>
      <c r="C6" s="4390"/>
      <c r="D6" s="4364">
        <v>52021</v>
      </c>
      <c r="E6" s="4364">
        <v>290812</v>
      </c>
      <c r="F6" s="4364">
        <v>26082</v>
      </c>
      <c r="G6" s="4364">
        <v>20843</v>
      </c>
      <c r="H6" s="4364">
        <v>12909</v>
      </c>
      <c r="I6" s="4390"/>
      <c r="J6" s="4364">
        <v>1327324</v>
      </c>
      <c r="K6" s="4364">
        <v>298564</v>
      </c>
      <c r="L6" s="4364">
        <v>157271</v>
      </c>
      <c r="M6" s="4390"/>
      <c r="N6" s="4364">
        <v>176203</v>
      </c>
    </row>
    <row r="7" spans="1:15" ht="12.75" customHeight="1">
      <c r="A7" s="844">
        <v>2009</v>
      </c>
      <c r="B7" s="4364">
        <v>2422894</v>
      </c>
      <c r="C7" s="4390"/>
      <c r="D7" s="4364">
        <v>51703</v>
      </c>
      <c r="E7" s="4364">
        <v>297830</v>
      </c>
      <c r="F7" s="4364">
        <v>26464</v>
      </c>
      <c r="G7" s="4364">
        <v>13993</v>
      </c>
      <c r="H7" s="4364">
        <v>8738</v>
      </c>
      <c r="I7" s="4390"/>
      <c r="J7" s="4364">
        <v>1412578</v>
      </c>
      <c r="K7" s="4364">
        <v>308100</v>
      </c>
      <c r="L7" s="4364">
        <v>167399</v>
      </c>
      <c r="M7" s="4390"/>
      <c r="N7" s="4364">
        <v>136089</v>
      </c>
    </row>
    <row r="8" spans="1:15" ht="12.75" customHeight="1">
      <c r="A8" s="844">
        <v>2010</v>
      </c>
      <c r="B8" s="4364">
        <v>2279587</v>
      </c>
      <c r="C8" s="4390"/>
      <c r="D8" s="4364">
        <v>46036</v>
      </c>
      <c r="E8" s="4364">
        <v>224453</v>
      </c>
      <c r="F8" s="4364">
        <v>31362</v>
      </c>
      <c r="G8" s="4364">
        <v>18658</v>
      </c>
      <c r="H8" s="4364">
        <v>12131</v>
      </c>
      <c r="I8" s="4390"/>
      <c r="J8" s="4364">
        <v>1416487</v>
      </c>
      <c r="K8" s="4364">
        <v>254733</v>
      </c>
      <c r="L8" s="4364">
        <v>144305</v>
      </c>
      <c r="M8" s="4390"/>
      <c r="N8" s="4364">
        <v>131422</v>
      </c>
    </row>
    <row r="9" spans="1:15" ht="12.75" customHeight="1">
      <c r="A9" s="844">
        <v>2011</v>
      </c>
      <c r="B9" s="4364">
        <v>2020884</v>
      </c>
      <c r="C9" s="4390"/>
      <c r="D9" s="4364">
        <v>34161</v>
      </c>
      <c r="E9" s="4364">
        <v>168734</v>
      </c>
      <c r="F9" s="4364">
        <v>22090</v>
      </c>
      <c r="G9" s="4364">
        <v>15010</v>
      </c>
      <c r="H9" s="4364">
        <v>13146</v>
      </c>
      <c r="I9" s="4390"/>
      <c r="J9" s="4364">
        <v>1290408</v>
      </c>
      <c r="K9" s="4364">
        <v>185637</v>
      </c>
      <c r="L9" s="4364">
        <v>112994</v>
      </c>
      <c r="M9" s="4390"/>
      <c r="N9" s="4364">
        <v>178704</v>
      </c>
    </row>
    <row r="10" spans="1:15" ht="12.75" customHeight="1">
      <c r="A10" s="766">
        <v>2012</v>
      </c>
      <c r="B10" s="4364">
        <v>1786647</v>
      </c>
      <c r="C10" s="4390"/>
      <c r="D10" s="4364">
        <v>33398</v>
      </c>
      <c r="E10" s="4364">
        <v>162360</v>
      </c>
      <c r="F10" s="4364">
        <v>13507</v>
      </c>
      <c r="G10" s="4364">
        <v>11709</v>
      </c>
      <c r="H10" s="4364">
        <v>5275</v>
      </c>
      <c r="I10" s="4390"/>
      <c r="J10" s="4364">
        <v>1191979</v>
      </c>
      <c r="K10" s="4364">
        <v>94683</v>
      </c>
      <c r="L10" s="4364">
        <v>120084</v>
      </c>
      <c r="M10" s="4390"/>
      <c r="N10" s="4364">
        <v>153652</v>
      </c>
    </row>
    <row r="11" spans="1:15" ht="12.75" customHeight="1">
      <c r="A11" s="766">
        <v>2013</v>
      </c>
      <c r="B11" s="4364">
        <v>1707831</v>
      </c>
      <c r="C11" s="4390"/>
      <c r="D11" s="4364">
        <v>30853</v>
      </c>
      <c r="E11" s="4364">
        <v>152901</v>
      </c>
      <c r="F11" s="4364">
        <v>11960</v>
      </c>
      <c r="G11" s="4364">
        <v>9985</v>
      </c>
      <c r="H11" s="4364">
        <v>8875</v>
      </c>
      <c r="I11" s="4390"/>
      <c r="J11" s="4364">
        <v>1275930</v>
      </c>
      <c r="K11" s="4364">
        <v>87322</v>
      </c>
      <c r="L11" s="4364">
        <v>67834</v>
      </c>
      <c r="M11" s="4390"/>
      <c r="N11" s="4364">
        <v>62171</v>
      </c>
    </row>
    <row r="12" spans="1:15" ht="12.75" customHeight="1">
      <c r="A12" s="1019">
        <v>2014</v>
      </c>
      <c r="B12" s="4364">
        <v>1625664</v>
      </c>
      <c r="C12" s="4390"/>
      <c r="D12" s="4364">
        <v>22143</v>
      </c>
      <c r="E12" s="4364">
        <v>166281</v>
      </c>
      <c r="F12" s="4364">
        <v>12083</v>
      </c>
      <c r="G12" s="4364">
        <v>6965</v>
      </c>
      <c r="H12" s="4364">
        <v>5761</v>
      </c>
      <c r="I12" s="4390" t="s">
        <v>690</v>
      </c>
      <c r="J12" s="4364">
        <v>1228193</v>
      </c>
      <c r="K12" s="4364">
        <v>86560</v>
      </c>
      <c r="L12" s="4364">
        <v>55245</v>
      </c>
      <c r="M12" s="4390" t="s">
        <v>690</v>
      </c>
      <c r="N12" s="4364">
        <v>42433</v>
      </c>
    </row>
    <row r="13" spans="1:15" ht="12.75" customHeight="1">
      <c r="A13" s="1019">
        <v>2015</v>
      </c>
      <c r="B13" s="4364">
        <v>1723868</v>
      </c>
      <c r="C13" s="4390" t="s">
        <v>690</v>
      </c>
      <c r="D13" s="4364">
        <v>23779</v>
      </c>
      <c r="E13" s="4364">
        <v>181082</v>
      </c>
      <c r="F13" s="4364">
        <v>11632</v>
      </c>
      <c r="G13" s="4364">
        <v>8743</v>
      </c>
      <c r="H13" s="4364">
        <v>4178</v>
      </c>
      <c r="I13" s="4390"/>
      <c r="J13" s="4364">
        <v>1323966</v>
      </c>
      <c r="K13" s="4364">
        <v>91416</v>
      </c>
      <c r="L13" s="4364">
        <v>41856</v>
      </c>
      <c r="M13" s="4390"/>
      <c r="N13" s="4364">
        <v>37216</v>
      </c>
      <c r="O13" s="4390" t="s">
        <v>690</v>
      </c>
    </row>
    <row r="14" spans="1:15" ht="12.75" customHeight="1">
      <c r="A14" s="1221">
        <v>2016</v>
      </c>
      <c r="B14" s="4364">
        <v>1788197</v>
      </c>
      <c r="C14" s="4390" t="s">
        <v>690</v>
      </c>
      <c r="D14" s="4364">
        <v>31206</v>
      </c>
      <c r="E14" s="4364">
        <v>218725</v>
      </c>
      <c r="F14" s="4364">
        <v>12630</v>
      </c>
      <c r="G14" s="4364">
        <v>11372</v>
      </c>
      <c r="H14" s="4364">
        <v>5546</v>
      </c>
      <c r="I14" s="4390"/>
      <c r="J14" s="4364">
        <v>1331012</v>
      </c>
      <c r="K14" s="4364">
        <v>85047</v>
      </c>
      <c r="L14" s="4364">
        <v>59046</v>
      </c>
      <c r="M14" s="4390"/>
      <c r="N14" s="4364">
        <v>33613</v>
      </c>
      <c r="O14" s="4390" t="s">
        <v>690</v>
      </c>
    </row>
    <row r="15" spans="1:15" ht="12.75" customHeight="1">
      <c r="A15" s="1221">
        <v>2017</v>
      </c>
      <c r="B15" s="4364">
        <v>1966235</v>
      </c>
      <c r="C15" s="4390"/>
      <c r="D15" s="4364">
        <v>42900</v>
      </c>
      <c r="E15" s="4364">
        <v>270954</v>
      </c>
      <c r="F15" s="4364">
        <v>15155</v>
      </c>
      <c r="G15" s="4364">
        <v>18654</v>
      </c>
      <c r="H15" s="4364">
        <v>12781</v>
      </c>
      <c r="I15" s="4390"/>
      <c r="J15" s="4364">
        <v>1388998</v>
      </c>
      <c r="K15" s="4364">
        <v>110047</v>
      </c>
      <c r="L15" s="4364">
        <v>67529</v>
      </c>
      <c r="M15" s="4390"/>
      <c r="N15" s="4364">
        <v>39217</v>
      </c>
    </row>
    <row r="16" spans="1:15" ht="12.75" customHeight="1">
      <c r="A16" s="1221">
        <v>2018</v>
      </c>
      <c r="B16" s="4364">
        <v>2235778</v>
      </c>
      <c r="C16" s="4390"/>
      <c r="D16" s="4364">
        <v>42581</v>
      </c>
      <c r="E16" s="4364">
        <v>295948</v>
      </c>
      <c r="F16" s="4364">
        <v>14170</v>
      </c>
      <c r="G16" s="4364">
        <v>15954</v>
      </c>
      <c r="H16" s="4364">
        <v>9115</v>
      </c>
      <c r="I16" s="4390"/>
      <c r="J16" s="4364">
        <v>1498902</v>
      </c>
      <c r="K16" s="4364">
        <v>257902</v>
      </c>
      <c r="L16" s="4364">
        <v>64983</v>
      </c>
      <c r="M16" s="4390"/>
      <c r="N16" s="4364">
        <v>36223</v>
      </c>
    </row>
    <row r="17" spans="1:15" ht="12.75" customHeight="1">
      <c r="A17" s="1221">
        <v>2019</v>
      </c>
      <c r="B17" s="4364">
        <v>2378065</v>
      </c>
      <c r="C17" s="4390"/>
      <c r="D17" s="4364">
        <v>50985</v>
      </c>
      <c r="E17" s="4364">
        <v>333396</v>
      </c>
      <c r="F17" s="4364">
        <v>17018</v>
      </c>
      <c r="G17" s="4364">
        <v>14606</v>
      </c>
      <c r="H17" s="4364">
        <v>10852</v>
      </c>
      <c r="I17" s="4390"/>
      <c r="J17" s="4364">
        <v>1633483</v>
      </c>
      <c r="K17" s="4364">
        <v>202243</v>
      </c>
      <c r="L17" s="4364">
        <v>67752</v>
      </c>
      <c r="M17" s="4390"/>
      <c r="N17" s="4364">
        <v>47730</v>
      </c>
    </row>
    <row r="18" spans="1:15" ht="12.75" customHeight="1">
      <c r="A18" s="844">
        <v>2020</v>
      </c>
      <c r="B18" s="4370">
        <v>2300194</v>
      </c>
      <c r="C18" s="4389" t="s">
        <v>2434</v>
      </c>
      <c r="D18" s="4370">
        <v>48658</v>
      </c>
      <c r="E18" s="4370">
        <v>330478</v>
      </c>
      <c r="F18" s="4370">
        <v>15332</v>
      </c>
      <c r="G18" s="4370">
        <v>14950</v>
      </c>
      <c r="H18" s="4370">
        <v>9641</v>
      </c>
      <c r="I18" s="4389" t="s">
        <v>2434</v>
      </c>
      <c r="J18" s="4370">
        <v>1566875</v>
      </c>
      <c r="K18" s="4370">
        <v>199317</v>
      </c>
      <c r="L18" s="4370">
        <v>48324</v>
      </c>
      <c r="M18" s="4389" t="s">
        <v>2434</v>
      </c>
      <c r="N18" s="4370">
        <v>66619</v>
      </c>
      <c r="O18" s="4312"/>
    </row>
    <row r="19" spans="1:15" ht="12.75" customHeight="1">
      <c r="A19" s="4209">
        <v>2021</v>
      </c>
      <c r="B19" s="4367">
        <v>2637211</v>
      </c>
      <c r="C19" s="4388"/>
      <c r="D19" s="4367">
        <v>56247</v>
      </c>
      <c r="E19" s="4367">
        <v>354148</v>
      </c>
      <c r="F19" s="4367">
        <v>20417</v>
      </c>
      <c r="G19" s="4367">
        <v>17206</v>
      </c>
      <c r="H19" s="4367">
        <v>9753</v>
      </c>
      <c r="I19" s="4388"/>
      <c r="J19" s="4367">
        <v>1807897</v>
      </c>
      <c r="K19" s="4367">
        <v>234812</v>
      </c>
      <c r="L19" s="4367">
        <v>60163</v>
      </c>
      <c r="M19" s="4388"/>
      <c r="N19" s="4367">
        <v>76568</v>
      </c>
      <c r="O19" s="4312"/>
    </row>
    <row r="20" spans="1:15" s="4315" customFormat="1" ht="95.25" customHeight="1">
      <c r="A20" s="4383"/>
      <c r="B20" s="6302" t="s">
        <v>91</v>
      </c>
      <c r="C20" s="6303"/>
      <c r="D20" s="4368" t="s">
        <v>5368</v>
      </c>
      <c r="E20" s="4368" t="s">
        <v>5367</v>
      </c>
      <c r="F20" s="4368" t="s">
        <v>5366</v>
      </c>
      <c r="G20" s="4368" t="s">
        <v>5365</v>
      </c>
      <c r="H20" s="6276" t="s">
        <v>5364</v>
      </c>
      <c r="I20" s="6277"/>
      <c r="J20" s="4368" t="s">
        <v>5363</v>
      </c>
      <c r="K20" s="4368" t="s">
        <v>5362</v>
      </c>
      <c r="L20" s="6276" t="s">
        <v>5361</v>
      </c>
      <c r="M20" s="6277"/>
      <c r="N20" s="6276" t="s">
        <v>4223</v>
      </c>
      <c r="O20" s="6277"/>
    </row>
    <row r="21" spans="1:15" s="4315" customFormat="1" ht="14">
      <c r="A21" s="5308" t="s">
        <v>406</v>
      </c>
      <c r="B21" s="5308"/>
      <c r="C21" s="5308"/>
      <c r="D21" s="5308"/>
      <c r="E21" s="5308"/>
      <c r="F21" s="5308"/>
      <c r="G21" s="5308"/>
      <c r="H21" s="5308"/>
      <c r="I21" s="5308"/>
      <c r="J21" s="5308"/>
      <c r="K21" s="5308"/>
      <c r="L21" s="5308"/>
      <c r="M21" s="5308"/>
      <c r="N21" s="5308"/>
      <c r="O21" s="5308"/>
    </row>
    <row r="22" spans="1:15" s="4335" customFormat="1" ht="9.75" customHeight="1">
      <c r="A22" s="5237" t="s">
        <v>5289</v>
      </c>
      <c r="B22" s="5237"/>
      <c r="C22" s="5237"/>
      <c r="D22" s="5237"/>
      <c r="E22" s="5237"/>
      <c r="F22" s="5237"/>
      <c r="G22" s="5237"/>
      <c r="H22" s="5237"/>
      <c r="I22" s="5237"/>
      <c r="J22" s="5237"/>
      <c r="K22" s="5237"/>
      <c r="L22" s="5237"/>
      <c r="M22" s="5237"/>
      <c r="N22" s="5237"/>
      <c r="O22" s="5237"/>
    </row>
    <row r="23" spans="1:15" s="4335" customFormat="1" ht="9.75" customHeight="1">
      <c r="A23" s="5237" t="s">
        <v>5288</v>
      </c>
      <c r="B23" s="5237"/>
      <c r="C23" s="5237"/>
      <c r="D23" s="5237"/>
      <c r="E23" s="5237"/>
      <c r="F23" s="5237"/>
      <c r="G23" s="5237"/>
      <c r="H23" s="5237"/>
      <c r="I23" s="5237"/>
      <c r="J23" s="5237"/>
      <c r="K23" s="5237"/>
      <c r="L23" s="5237"/>
      <c r="M23" s="5237"/>
      <c r="N23" s="5237"/>
      <c r="O23" s="5237"/>
    </row>
    <row r="24" spans="1:15" ht="94.5" customHeight="1">
      <c r="A24" s="5225" t="s">
        <v>5287</v>
      </c>
      <c r="B24" s="5225"/>
      <c r="C24" s="5225"/>
      <c r="D24" s="5225"/>
      <c r="E24" s="5225"/>
      <c r="F24" s="5225"/>
      <c r="G24" s="5225"/>
      <c r="H24" s="5225"/>
      <c r="I24" s="5225"/>
      <c r="J24" s="5225"/>
      <c r="K24" s="5225"/>
      <c r="L24" s="5225"/>
      <c r="M24" s="5225"/>
      <c r="N24" s="5225"/>
      <c r="O24" s="5225"/>
    </row>
    <row r="25" spans="1:15" ht="84" customHeight="1">
      <c r="A25" s="5225" t="s">
        <v>5286</v>
      </c>
      <c r="B25" s="5225"/>
      <c r="C25" s="5225"/>
      <c r="D25" s="5225"/>
      <c r="E25" s="5225"/>
      <c r="F25" s="5225"/>
      <c r="G25" s="5225"/>
      <c r="H25" s="5225"/>
      <c r="I25" s="5225"/>
      <c r="J25" s="5225"/>
      <c r="K25" s="5225"/>
      <c r="L25" s="5225"/>
      <c r="M25" s="5225"/>
      <c r="N25" s="5225"/>
      <c r="O25" s="5225"/>
    </row>
    <row r="26" spans="1:15" ht="5.25" customHeight="1">
      <c r="B26" s="4367"/>
      <c r="C26" s="4388"/>
      <c r="D26" s="4367"/>
      <c r="E26" s="4367"/>
      <c r="F26" s="4367"/>
      <c r="G26" s="4367"/>
      <c r="H26" s="4367"/>
      <c r="I26" s="4388"/>
      <c r="J26" s="4367"/>
      <c r="K26" s="4367"/>
      <c r="L26" s="4367"/>
      <c r="M26" s="4388"/>
      <c r="N26" s="4367"/>
      <c r="O26" s="4388"/>
    </row>
    <row r="27" spans="1:15">
      <c r="A27" s="6299" t="s">
        <v>403</v>
      </c>
      <c r="B27" s="6299"/>
      <c r="C27" s="6299"/>
      <c r="D27" s="6299"/>
      <c r="E27" s="6299"/>
      <c r="F27" s="6299"/>
      <c r="G27" s="6299"/>
      <c r="H27" s="6299"/>
      <c r="I27" s="6299"/>
      <c r="J27" s="6299"/>
      <c r="K27" s="6299"/>
      <c r="L27" s="6299"/>
      <c r="M27" s="6299"/>
      <c r="N27" s="6299"/>
      <c r="O27" s="6299"/>
    </row>
    <row r="28" spans="1:15">
      <c r="A28" s="4350" t="s">
        <v>5360</v>
      </c>
      <c r="B28" s="4350"/>
      <c r="C28" s="4350"/>
      <c r="D28" s="4350"/>
      <c r="E28" s="71"/>
      <c r="F28" s="4361"/>
      <c r="G28" s="4361"/>
      <c r="H28" s="4361"/>
      <c r="I28" s="4361"/>
      <c r="J28" s="4361"/>
      <c r="K28" s="4361"/>
      <c r="L28" s="4361"/>
      <c r="M28" s="4361"/>
      <c r="N28" s="4361"/>
      <c r="O28" s="4361"/>
    </row>
  </sheetData>
  <mergeCells count="17">
    <mergeCell ref="A27:O27"/>
    <mergeCell ref="B4:C4"/>
    <mergeCell ref="B20:C20"/>
    <mergeCell ref="H4:I4"/>
    <mergeCell ref="H20:I20"/>
    <mergeCell ref="A1:O1"/>
    <mergeCell ref="A2:O2"/>
    <mergeCell ref="A25:O25"/>
    <mergeCell ref="A22:O22"/>
    <mergeCell ref="A23:O23"/>
    <mergeCell ref="L4:M4"/>
    <mergeCell ref="L20:M20"/>
    <mergeCell ref="N20:O20"/>
    <mergeCell ref="B5:O5"/>
    <mergeCell ref="A24:O24"/>
    <mergeCell ref="N4:O4"/>
    <mergeCell ref="A21:O21"/>
  </mergeCells>
  <hyperlinks>
    <hyperlink ref="A28" r:id="rId1" xr:uid="{05921CD3-8207-49D2-8F83-9A35C192074F}"/>
    <hyperlink ref="B4:C4" r:id="rId2" display="Total" xr:uid="{B33187FC-85E2-4464-903F-05B530AE2192}"/>
    <hyperlink ref="D4" r:id="rId3" xr:uid="{CCCA1C74-473B-4331-9A13-D30451BC4F65}"/>
    <hyperlink ref="E4" r:id="rId4" xr:uid="{AD306D15-9934-4BFC-8A04-3DAD2AE90A42}"/>
    <hyperlink ref="F4" r:id="rId5" xr:uid="{3A69D14C-1EF4-4230-9FEF-93A37283E5D5}"/>
    <hyperlink ref="G4" r:id="rId6" xr:uid="{B216AD98-54CD-4664-960A-1312BD3E7825}"/>
    <hyperlink ref="J4" r:id="rId7" xr:uid="{2B52C607-0985-414E-A1D9-2DAF5FAF4A88}"/>
    <hyperlink ref="K4" r:id="rId8" xr:uid="{9F36BF82-1BB8-48D1-B37C-FF4E4BEAED26}"/>
    <hyperlink ref="B20:C20" r:id="rId9" display="Total" xr:uid="{7F4A8A36-8BAC-4899-9F0F-EDB64741CBAB}"/>
    <hyperlink ref="D20" r:id="rId10" xr:uid="{1B25B24C-2967-49F9-BD8E-7C669EBC4040}"/>
    <hyperlink ref="E20" r:id="rId11" xr:uid="{A1925B12-E0CB-46E4-BF0D-0612688FA039}"/>
    <hyperlink ref="F20" r:id="rId12" xr:uid="{D2C0253F-BDD5-4A7F-AFEF-D6ACBDCFF328}"/>
    <hyperlink ref="G20" r:id="rId13" xr:uid="{30C8A069-36E6-459B-AE49-A7EF0DFC7253}"/>
    <hyperlink ref="H20:I20" r:id="rId14" display="Other architectural services" xr:uid="{FACEA3D2-54C9-464F-A9E7-58FFEFE57DE4}"/>
    <hyperlink ref="J20" r:id="rId15" xr:uid="{24BC15B7-A5C0-4822-8C6E-2F23324C1BA6}"/>
    <hyperlink ref="K20" r:id="rId16" xr:uid="{B3D7C165-0D28-434A-A32C-0F988314C61B}"/>
    <hyperlink ref="L20:M20" r:id="rId17" display="Geological, geophysical and related prospecting and consulting services" xr:uid="{B9141AB4-E027-4B0D-99DA-F122620862D1}"/>
    <hyperlink ref="N20:O20" r:id="rId18" display="Other services" xr:uid="{1B4DF7D4-2DEC-454D-84C2-CEAF31A736DF}"/>
    <hyperlink ref="L4:M4" r:id="rId19" display="Serviços de consultoria e prospeção geológica, geofísica e similares" xr:uid="{AF7105F5-F861-41D0-9459-20C1EB5726B3}"/>
    <hyperlink ref="N4:O4" r:id="rId20" display="Outros serviços" xr:uid="{F5E115C9-CDFE-4D0B-9FB1-69229AB576A8}"/>
    <hyperlink ref="H4:I4" r:id="rId21" display="Outros serviços de arquitetura" xr:uid="{1E366B2E-9C54-428B-B018-35F4D5C51033}"/>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37EF-61B2-4ED9-B47E-D378DD2252A8}">
  <dimension ref="A1:Y31"/>
  <sheetViews>
    <sheetView showGridLines="0" showOutlineSymbols="0" workbookViewId="0"/>
  </sheetViews>
  <sheetFormatPr defaultColWidth="9.1796875" defaultRowHeight="10.5"/>
  <cols>
    <col min="1" max="1" width="9.26953125" style="4310" customWidth="1"/>
    <col min="2" max="2" width="9.453125" style="4310" customWidth="1"/>
    <col min="3" max="3" width="8.453125" style="4310" customWidth="1"/>
    <col min="4" max="4" width="2.81640625" style="4379" customWidth="1"/>
    <col min="5" max="5" width="7.7265625" style="4310" customWidth="1"/>
    <col min="6" max="6" width="2.7265625" style="4379" customWidth="1"/>
    <col min="7" max="7" width="9.54296875" style="4310" customWidth="1"/>
    <col min="8" max="8" width="2.453125" style="4379" customWidth="1"/>
    <col min="9" max="9" width="7.7265625" style="4310" customWidth="1"/>
    <col min="10" max="10" width="3" style="4379" customWidth="1"/>
    <col min="11" max="11" width="7.1796875" style="4310" customWidth="1"/>
    <col min="12" max="12" width="2.54296875" style="4379" customWidth="1"/>
    <col min="13" max="13" width="7.1796875" style="4310" customWidth="1"/>
    <col min="14" max="14" width="2.81640625" style="4379" customWidth="1"/>
    <col min="15" max="15" width="7.1796875" style="4310" customWidth="1"/>
    <col min="16" max="16" width="2.7265625" style="4379" customWidth="1"/>
    <col min="17" max="17" width="7.1796875" style="4310" customWidth="1"/>
    <col min="18" max="18" width="2.81640625" style="4379" customWidth="1"/>
    <col min="19" max="19" width="7.1796875" style="4310" customWidth="1"/>
    <col min="20" max="20" width="2.7265625" style="4379" customWidth="1"/>
    <col min="21" max="21" width="6.54296875" style="4310" customWidth="1"/>
    <col min="22" max="22" width="2.453125" style="4379" customWidth="1"/>
    <col min="23" max="23" width="6.26953125" style="4310" customWidth="1"/>
    <col min="24" max="24" width="2.453125" style="4379" customWidth="1"/>
    <col min="25" max="25" width="3.26953125" style="4310" customWidth="1"/>
    <col min="26" max="16384" width="9.1796875" style="4310"/>
  </cols>
  <sheetData>
    <row r="1" spans="1:25" s="4315" customFormat="1" ht="30" customHeight="1">
      <c r="A1" s="6313" t="s">
        <v>5410</v>
      </c>
      <c r="B1" s="6313"/>
      <c r="C1" s="6313"/>
      <c r="D1" s="6313"/>
      <c r="E1" s="6313"/>
      <c r="F1" s="6313"/>
      <c r="G1" s="6313"/>
      <c r="H1" s="6313"/>
      <c r="I1" s="6313"/>
      <c r="J1" s="6313"/>
      <c r="K1" s="6313"/>
      <c r="L1" s="6313"/>
      <c r="M1" s="6313"/>
      <c r="N1" s="6313"/>
      <c r="O1" s="6313"/>
      <c r="P1" s="6313"/>
      <c r="Q1" s="6313"/>
      <c r="R1" s="6313"/>
      <c r="S1" s="6313"/>
      <c r="T1" s="6313"/>
      <c r="U1" s="6313"/>
      <c r="V1" s="6313"/>
      <c r="W1" s="6313"/>
      <c r="X1" s="4334"/>
    </row>
    <row r="2" spans="1:25" s="4315" customFormat="1" ht="30" customHeight="1">
      <c r="A2" s="6275" t="s">
        <v>5409</v>
      </c>
      <c r="B2" s="6275"/>
      <c r="C2" s="6275"/>
      <c r="D2" s="6275"/>
      <c r="E2" s="6275"/>
      <c r="F2" s="6275"/>
      <c r="G2" s="6275"/>
      <c r="H2" s="6275"/>
      <c r="I2" s="6275"/>
      <c r="J2" s="6275"/>
      <c r="K2" s="6275"/>
      <c r="L2" s="6275"/>
      <c r="M2" s="6275"/>
      <c r="N2" s="6275"/>
      <c r="O2" s="6275"/>
      <c r="P2" s="6275"/>
      <c r="Q2" s="6275"/>
      <c r="R2" s="6275"/>
      <c r="S2" s="6275"/>
      <c r="T2" s="6275"/>
      <c r="U2" s="6275"/>
      <c r="V2" s="6275"/>
      <c r="W2" s="6275"/>
      <c r="X2" s="4400"/>
    </row>
    <row r="3" spans="1:25" s="4363" customFormat="1" ht="9.75" customHeight="1">
      <c r="A3" s="4349" t="s">
        <v>968</v>
      </c>
      <c r="B3" s="4349"/>
      <c r="C3" s="4349"/>
      <c r="D3" s="4349"/>
      <c r="F3" s="4399"/>
      <c r="H3" s="4399"/>
      <c r="J3" s="4399"/>
      <c r="K3" s="4349"/>
      <c r="L3" s="4349"/>
      <c r="N3" s="4399"/>
      <c r="O3" s="4349"/>
      <c r="P3" s="4349"/>
      <c r="R3" s="4399"/>
      <c r="T3" s="4399"/>
      <c r="U3" s="1237"/>
      <c r="V3" s="4349"/>
      <c r="W3" s="4398" t="s">
        <v>967</v>
      </c>
      <c r="X3" s="4349"/>
    </row>
    <row r="4" spans="1:25" s="4315" customFormat="1" ht="27" customHeight="1">
      <c r="A4" s="6287"/>
      <c r="B4" s="6314" t="s">
        <v>91</v>
      </c>
      <c r="C4" s="6288" t="s">
        <v>5408</v>
      </c>
      <c r="D4" s="6288"/>
      <c r="E4" s="6288"/>
      <c r="F4" s="6288"/>
      <c r="G4" s="6288"/>
      <c r="H4" s="6288"/>
      <c r="I4" s="6288"/>
      <c r="J4" s="6288"/>
      <c r="K4" s="6300" t="s">
        <v>5407</v>
      </c>
      <c r="L4" s="6320"/>
      <c r="M4" s="6320"/>
      <c r="N4" s="6320"/>
      <c r="O4" s="6320"/>
      <c r="P4" s="6320"/>
      <c r="Q4" s="6320"/>
      <c r="R4" s="6320"/>
      <c r="S4" s="6320"/>
      <c r="T4" s="6320"/>
      <c r="U4" s="6320"/>
      <c r="V4" s="6301"/>
      <c r="W4" s="6315" t="s">
        <v>4233</v>
      </c>
      <c r="X4" s="6316"/>
    </row>
    <row r="5" spans="1:25" ht="65.25" customHeight="1">
      <c r="A5" s="6287"/>
      <c r="B5" s="6314"/>
      <c r="C5" s="6198" t="s">
        <v>91</v>
      </c>
      <c r="D5" s="6198"/>
      <c r="E5" s="6304" t="s">
        <v>5406</v>
      </c>
      <c r="F5" s="6304"/>
      <c r="G5" s="6304" t="s">
        <v>5405</v>
      </c>
      <c r="H5" s="6304"/>
      <c r="I5" s="6304" t="s">
        <v>5404</v>
      </c>
      <c r="J5" s="6304"/>
      <c r="K5" s="6198" t="s">
        <v>91</v>
      </c>
      <c r="L5" s="6198"/>
      <c r="M5" s="6259" t="s">
        <v>5403</v>
      </c>
      <c r="N5" s="6260"/>
      <c r="O5" s="6304" t="s">
        <v>5402</v>
      </c>
      <c r="P5" s="6304"/>
      <c r="Q5" s="6304" t="s">
        <v>5401</v>
      </c>
      <c r="R5" s="6304"/>
      <c r="S5" s="6319" t="s">
        <v>5382</v>
      </c>
      <c r="T5" s="6319"/>
      <c r="U5" s="6304" t="s">
        <v>3078</v>
      </c>
      <c r="V5" s="6304"/>
      <c r="W5" s="6317"/>
      <c r="X5" s="6318"/>
    </row>
    <row r="6" spans="1:25" ht="12.75" customHeight="1">
      <c r="A6" s="4378" t="s">
        <v>212</v>
      </c>
      <c r="B6" s="4397"/>
      <c r="C6" s="6305"/>
      <c r="D6" s="6305"/>
      <c r="E6" s="6305"/>
      <c r="F6" s="6305"/>
      <c r="G6" s="6305"/>
      <c r="H6" s="6305"/>
      <c r="I6" s="6305"/>
      <c r="J6" s="4396"/>
      <c r="K6" s="6305"/>
      <c r="L6" s="6305"/>
      <c r="M6" s="6305"/>
      <c r="N6" s="6305"/>
      <c r="O6" s="6305"/>
      <c r="P6" s="6305"/>
      <c r="Q6" s="6305"/>
      <c r="R6" s="6305"/>
      <c r="S6" s="6305"/>
      <c r="T6" s="6305"/>
      <c r="U6" s="6305"/>
      <c r="V6" s="4396"/>
      <c r="W6" s="4182"/>
      <c r="X6" s="1221"/>
      <c r="Y6" s="4395"/>
    </row>
    <row r="7" spans="1:25">
      <c r="A7" s="1221">
        <v>2008</v>
      </c>
      <c r="B7" s="4364">
        <v>2111338</v>
      </c>
      <c r="C7" s="4364">
        <v>638646</v>
      </c>
      <c r="D7" s="4371"/>
      <c r="E7" s="4364">
        <v>396178</v>
      </c>
      <c r="F7" s="4371"/>
      <c r="G7" s="4364">
        <v>82069</v>
      </c>
      <c r="H7" s="4371"/>
      <c r="I7" s="4364">
        <v>160399</v>
      </c>
      <c r="J7" s="4371"/>
      <c r="K7" s="4364">
        <v>1453069</v>
      </c>
      <c r="L7" s="4371"/>
      <c r="M7" s="4364">
        <v>261942</v>
      </c>
      <c r="N7" s="4371"/>
      <c r="O7" s="4364">
        <v>748321</v>
      </c>
      <c r="P7" s="4371"/>
      <c r="Q7" s="4364">
        <v>86859</v>
      </c>
      <c r="R7" s="4371"/>
      <c r="S7" s="4364">
        <v>213998</v>
      </c>
      <c r="T7" s="4371"/>
      <c r="U7" s="4364">
        <v>141949</v>
      </c>
      <c r="V7" s="4371"/>
      <c r="W7" s="4364">
        <v>19623</v>
      </c>
      <c r="X7" s="4371"/>
      <c r="Y7" s="4393"/>
    </row>
    <row r="8" spans="1:25" ht="12" customHeight="1">
      <c r="A8" s="1221">
        <v>2009</v>
      </c>
      <c r="B8" s="4364">
        <v>1869463</v>
      </c>
      <c r="C8" s="4364">
        <v>573590</v>
      </c>
      <c r="D8" s="4371"/>
      <c r="E8" s="4364">
        <v>359671</v>
      </c>
      <c r="F8" s="4371"/>
      <c r="G8" s="4364">
        <v>64011</v>
      </c>
      <c r="H8" s="4371"/>
      <c r="I8" s="4364">
        <v>149908</v>
      </c>
      <c r="J8" s="4371"/>
      <c r="K8" s="4364">
        <v>1273541</v>
      </c>
      <c r="L8" s="4371"/>
      <c r="M8" s="4364">
        <v>199155</v>
      </c>
      <c r="N8" s="4371"/>
      <c r="O8" s="4364">
        <v>680147</v>
      </c>
      <c r="P8" s="4371"/>
      <c r="Q8" s="4364">
        <v>80856</v>
      </c>
      <c r="R8" s="4371"/>
      <c r="S8" s="4364">
        <v>177267</v>
      </c>
      <c r="T8" s="4371"/>
      <c r="U8" s="4364">
        <v>136116</v>
      </c>
      <c r="V8" s="4371"/>
      <c r="W8" s="4364">
        <v>22332</v>
      </c>
      <c r="X8" s="4371"/>
      <c r="Y8" s="4393"/>
    </row>
    <row r="9" spans="1:25">
      <c r="A9" s="1221">
        <v>2010</v>
      </c>
      <c r="B9" s="4364">
        <v>1736724</v>
      </c>
      <c r="C9" s="4344">
        <v>546198</v>
      </c>
      <c r="D9" s="4394"/>
      <c r="E9" s="4344">
        <v>362948</v>
      </c>
      <c r="F9" s="4394"/>
      <c r="G9" s="4344">
        <v>69225</v>
      </c>
      <c r="H9" s="4394"/>
      <c r="I9" s="4344">
        <v>114025</v>
      </c>
      <c r="J9" s="4394"/>
      <c r="K9" s="4344">
        <v>1164081</v>
      </c>
      <c r="L9" s="4394"/>
      <c r="M9" s="4344">
        <v>173496</v>
      </c>
      <c r="N9" s="4394"/>
      <c r="O9" s="4344">
        <v>614691</v>
      </c>
      <c r="P9" s="4394"/>
      <c r="Q9" s="4344">
        <v>75237</v>
      </c>
      <c r="R9" s="4394"/>
      <c r="S9" s="4344">
        <v>155724</v>
      </c>
      <c r="T9" s="4394"/>
      <c r="U9" s="4344">
        <v>144933</v>
      </c>
      <c r="V9" s="4394"/>
      <c r="W9" s="4344">
        <v>26445</v>
      </c>
      <c r="X9" s="4394"/>
      <c r="Y9" s="4393"/>
    </row>
    <row r="10" spans="1:25" ht="12" customHeight="1">
      <c r="A10" s="1221">
        <f>2011</f>
        <v>2011</v>
      </c>
      <c r="B10" s="4364">
        <v>1591703</v>
      </c>
      <c r="C10" s="4344">
        <v>567095</v>
      </c>
      <c r="D10" s="4394" t="s">
        <v>690</v>
      </c>
      <c r="E10" s="4344">
        <v>386198</v>
      </c>
      <c r="F10" s="4394"/>
      <c r="G10" s="4344">
        <v>55949</v>
      </c>
      <c r="H10" s="4394"/>
      <c r="I10" s="4344">
        <v>124948</v>
      </c>
      <c r="J10" s="4394" t="s">
        <v>690</v>
      </c>
      <c r="K10" s="4344">
        <v>990869</v>
      </c>
      <c r="L10" s="4394"/>
      <c r="M10" s="4344">
        <v>139737</v>
      </c>
      <c r="N10" s="4394"/>
      <c r="O10" s="4344">
        <v>502064</v>
      </c>
      <c r="P10" s="4394"/>
      <c r="Q10" s="4344">
        <v>74818</v>
      </c>
      <c r="R10" s="4394"/>
      <c r="S10" s="4344">
        <v>129123</v>
      </c>
      <c r="T10" s="4394"/>
      <c r="U10" s="4344">
        <v>145127</v>
      </c>
      <c r="V10" s="4394"/>
      <c r="W10" s="4344">
        <v>33739</v>
      </c>
      <c r="X10" s="4394" t="s">
        <v>690</v>
      </c>
      <c r="Y10" s="4393"/>
    </row>
    <row r="11" spans="1:25" s="4328" customFormat="1">
      <c r="A11" s="1019">
        <v>2012</v>
      </c>
      <c r="B11" s="4364">
        <v>1338505</v>
      </c>
      <c r="C11" s="4344">
        <v>427834</v>
      </c>
      <c r="D11" s="4394"/>
      <c r="E11" s="4344">
        <v>231056</v>
      </c>
      <c r="F11" s="4394"/>
      <c r="G11" s="4344">
        <v>69592</v>
      </c>
      <c r="H11" s="4394"/>
      <c r="I11" s="4344">
        <v>127186</v>
      </c>
      <c r="J11" s="4394"/>
      <c r="K11" s="4344">
        <v>894952</v>
      </c>
      <c r="L11" s="4394"/>
      <c r="M11" s="4344">
        <v>100775</v>
      </c>
      <c r="N11" s="4394"/>
      <c r="O11" s="4344">
        <v>488618</v>
      </c>
      <c r="P11" s="4394"/>
      <c r="Q11" s="4344">
        <v>68093</v>
      </c>
      <c r="R11" s="4394"/>
      <c r="S11" s="4344">
        <v>107710</v>
      </c>
      <c r="T11" s="4394"/>
      <c r="U11" s="4344">
        <v>129756</v>
      </c>
      <c r="V11" s="4394"/>
      <c r="W11" s="4344">
        <v>15719</v>
      </c>
      <c r="X11" s="4394"/>
      <c r="Y11" s="4393"/>
    </row>
    <row r="12" spans="1:25" s="4328" customFormat="1" ht="12" customHeight="1">
      <c r="A12" s="1019">
        <v>2013</v>
      </c>
      <c r="B12" s="4364">
        <v>1244936</v>
      </c>
      <c r="C12" s="4364">
        <v>432458</v>
      </c>
      <c r="D12" s="4371"/>
      <c r="E12" s="4364">
        <v>276399</v>
      </c>
      <c r="F12" s="4371"/>
      <c r="G12" s="4364">
        <v>53830</v>
      </c>
      <c r="H12" s="4371"/>
      <c r="I12" s="4364">
        <v>102229</v>
      </c>
      <c r="J12" s="4371"/>
      <c r="K12" s="4364">
        <v>800709</v>
      </c>
      <c r="L12" s="4371"/>
      <c r="M12" s="4364">
        <v>83182</v>
      </c>
      <c r="N12" s="4371"/>
      <c r="O12" s="4364">
        <v>442514</v>
      </c>
      <c r="P12" s="4371"/>
      <c r="Q12" s="4364">
        <v>38010</v>
      </c>
      <c r="R12" s="4371"/>
      <c r="S12" s="4364">
        <v>106264</v>
      </c>
      <c r="T12" s="4371"/>
      <c r="U12" s="4364">
        <v>130739</v>
      </c>
      <c r="V12" s="4371"/>
      <c r="W12" s="4364">
        <v>11769</v>
      </c>
      <c r="X12" s="4371"/>
      <c r="Y12" s="4393"/>
    </row>
    <row r="13" spans="1:25" s="4328" customFormat="1" ht="12" customHeight="1">
      <c r="A13" s="1019">
        <f>2014</f>
        <v>2014</v>
      </c>
      <c r="B13" s="4364">
        <v>1262199</v>
      </c>
      <c r="C13" s="4364">
        <v>491229</v>
      </c>
      <c r="D13" s="4371" t="s">
        <v>690</v>
      </c>
      <c r="E13" s="4364">
        <v>313256</v>
      </c>
      <c r="F13" s="4371"/>
      <c r="G13" s="4364">
        <v>54052</v>
      </c>
      <c r="H13" s="4371"/>
      <c r="I13" s="4364">
        <v>123921</v>
      </c>
      <c r="J13" s="4371" t="s">
        <v>690</v>
      </c>
      <c r="K13" s="4364">
        <v>762657</v>
      </c>
      <c r="L13" s="4371"/>
      <c r="M13" s="4364">
        <v>81398</v>
      </c>
      <c r="N13" s="4371"/>
      <c r="O13" s="4364">
        <v>407009</v>
      </c>
      <c r="P13" s="4371" t="s">
        <v>690</v>
      </c>
      <c r="Q13" s="4364">
        <v>49587</v>
      </c>
      <c r="R13" s="4371"/>
      <c r="S13" s="4364">
        <v>98241</v>
      </c>
      <c r="T13" s="4371" t="s">
        <v>690</v>
      </c>
      <c r="U13" s="4364">
        <v>126422</v>
      </c>
      <c r="V13" s="4371"/>
      <c r="W13" s="4364">
        <v>8313</v>
      </c>
      <c r="X13" s="4371" t="s">
        <v>690</v>
      </c>
      <c r="Y13" s="4393"/>
    </row>
    <row r="14" spans="1:25" s="4328" customFormat="1" ht="12" customHeight="1">
      <c r="A14" s="1019">
        <f>2015</f>
        <v>2015</v>
      </c>
      <c r="B14" s="4364">
        <v>1296703</v>
      </c>
      <c r="C14" s="4364">
        <v>539251</v>
      </c>
      <c r="D14" s="4371" t="s">
        <v>690</v>
      </c>
      <c r="E14" s="4364">
        <v>352257</v>
      </c>
      <c r="F14" s="4371" t="s">
        <v>690</v>
      </c>
      <c r="G14" s="4364">
        <v>57948</v>
      </c>
      <c r="H14" s="4371" t="s">
        <v>690</v>
      </c>
      <c r="I14" s="4364">
        <v>129044</v>
      </c>
      <c r="J14" s="4371" t="s">
        <v>690</v>
      </c>
      <c r="K14" s="4364">
        <v>743114</v>
      </c>
      <c r="L14" s="4371" t="s">
        <v>690</v>
      </c>
      <c r="M14" s="4364">
        <v>75768</v>
      </c>
      <c r="N14" s="4371"/>
      <c r="O14" s="4364">
        <v>388287</v>
      </c>
      <c r="P14" s="4371"/>
      <c r="Q14" s="4364">
        <v>42231</v>
      </c>
      <c r="R14" s="4371" t="s">
        <v>690</v>
      </c>
      <c r="S14" s="4364">
        <v>89290</v>
      </c>
      <c r="T14" s="4371"/>
      <c r="U14" s="4364">
        <v>147538</v>
      </c>
      <c r="V14" s="4371" t="s">
        <v>690</v>
      </c>
      <c r="W14" s="4364">
        <v>14339</v>
      </c>
      <c r="X14" s="4371" t="s">
        <v>690</v>
      </c>
      <c r="Y14" s="4393"/>
    </row>
    <row r="15" spans="1:25" ht="12" customHeight="1">
      <c r="A15" s="1221">
        <v>2016</v>
      </c>
      <c r="B15" s="4364">
        <v>1413283</v>
      </c>
      <c r="C15" s="4364" t="s">
        <v>5400</v>
      </c>
      <c r="D15" s="4371" t="s">
        <v>690</v>
      </c>
      <c r="E15" s="4364" t="s">
        <v>5399</v>
      </c>
      <c r="F15" s="4371" t="s">
        <v>690</v>
      </c>
      <c r="G15" s="4364" t="s">
        <v>5398</v>
      </c>
      <c r="H15" s="4371" t="s">
        <v>690</v>
      </c>
      <c r="I15" s="4364">
        <v>118946</v>
      </c>
      <c r="J15" s="4371" t="s">
        <v>690</v>
      </c>
      <c r="K15" s="4364" t="s">
        <v>5397</v>
      </c>
      <c r="L15" s="4371" t="s">
        <v>690</v>
      </c>
      <c r="M15" s="4364" t="s">
        <v>5396</v>
      </c>
      <c r="N15" s="4371" t="s">
        <v>690</v>
      </c>
      <c r="O15" s="4364" t="s">
        <v>5395</v>
      </c>
      <c r="P15" s="4371" t="s">
        <v>690</v>
      </c>
      <c r="Q15" s="4364" t="s">
        <v>5394</v>
      </c>
      <c r="R15" s="4371" t="s">
        <v>690</v>
      </c>
      <c r="S15" s="4364" t="s">
        <v>5393</v>
      </c>
      <c r="T15" s="4371" t="s">
        <v>690</v>
      </c>
      <c r="U15" s="4364">
        <v>252526</v>
      </c>
      <c r="V15" s="4371" t="s">
        <v>690</v>
      </c>
      <c r="W15" s="4364" t="s">
        <v>5392</v>
      </c>
      <c r="X15" s="4371" t="s">
        <v>690</v>
      </c>
      <c r="Y15" s="4393"/>
    </row>
    <row r="16" spans="1:25" ht="12" customHeight="1">
      <c r="A16" s="1221">
        <v>2017</v>
      </c>
      <c r="B16" s="4364">
        <v>1488586</v>
      </c>
      <c r="C16" s="4364">
        <v>594231</v>
      </c>
      <c r="D16" s="4371"/>
      <c r="E16" s="4364">
        <v>391787</v>
      </c>
      <c r="F16" s="4371"/>
      <c r="G16" s="4364">
        <v>77160</v>
      </c>
      <c r="H16" s="4371"/>
      <c r="I16" s="4364">
        <v>125284</v>
      </c>
      <c r="J16" s="4371"/>
      <c r="K16" s="4364">
        <v>885238</v>
      </c>
      <c r="L16" s="4371"/>
      <c r="M16" s="4364">
        <v>72583</v>
      </c>
      <c r="N16" s="4371"/>
      <c r="O16" s="4364">
        <v>408874</v>
      </c>
      <c r="P16" s="4371"/>
      <c r="Q16" s="4364">
        <v>48165</v>
      </c>
      <c r="R16" s="4371"/>
      <c r="S16" s="4364">
        <v>89636</v>
      </c>
      <c r="T16" s="4371"/>
      <c r="U16" s="4364">
        <v>265980</v>
      </c>
      <c r="V16" s="4371"/>
      <c r="W16" s="4364">
        <v>9117</v>
      </c>
      <c r="X16" s="4371"/>
      <c r="Y16" s="4393"/>
    </row>
    <row r="17" spans="1:25" ht="12" customHeight="1">
      <c r="A17" s="1221">
        <v>2018</v>
      </c>
      <c r="B17" s="4364">
        <v>1555132</v>
      </c>
      <c r="C17" s="4364">
        <v>652927</v>
      </c>
      <c r="D17" s="4371"/>
      <c r="E17" s="4364">
        <v>431725</v>
      </c>
      <c r="F17" s="4371"/>
      <c r="G17" s="4364">
        <v>91658</v>
      </c>
      <c r="H17" s="4371"/>
      <c r="I17" s="4364">
        <v>129544</v>
      </c>
      <c r="J17" s="4371"/>
      <c r="K17" s="4364">
        <v>897524</v>
      </c>
      <c r="L17" s="4371" t="s">
        <v>2434</v>
      </c>
      <c r="M17" s="4364">
        <v>46306</v>
      </c>
      <c r="N17" s="4371" t="s">
        <v>2434</v>
      </c>
      <c r="O17" s="4364">
        <v>413648</v>
      </c>
      <c r="P17" s="4371" t="s">
        <v>2434</v>
      </c>
      <c r="Q17" s="4364">
        <v>52312</v>
      </c>
      <c r="R17" s="4371"/>
      <c r="S17" s="4364">
        <v>98152</v>
      </c>
      <c r="T17" s="4371"/>
      <c r="U17" s="4364">
        <v>287106</v>
      </c>
      <c r="V17" s="4371"/>
      <c r="W17" s="4364">
        <v>4681</v>
      </c>
      <c r="X17" s="4371"/>
      <c r="Y17" s="4393"/>
    </row>
    <row r="18" spans="1:25" ht="12" customHeight="1">
      <c r="A18" s="1221">
        <v>2019</v>
      </c>
      <c r="B18" s="4364">
        <v>1611840</v>
      </c>
      <c r="C18" s="4364">
        <v>702450</v>
      </c>
      <c r="D18" s="4371"/>
      <c r="E18" s="4364">
        <v>472273</v>
      </c>
      <c r="F18" s="4371"/>
      <c r="G18" s="4364">
        <v>85516</v>
      </c>
      <c r="H18" s="4371"/>
      <c r="I18" s="4364">
        <v>144661</v>
      </c>
      <c r="J18" s="4371"/>
      <c r="K18" s="4364">
        <v>903793</v>
      </c>
      <c r="L18" s="4371"/>
      <c r="M18" s="4364">
        <v>42656</v>
      </c>
      <c r="N18" s="4371"/>
      <c r="O18" s="4364">
        <v>359559</v>
      </c>
      <c r="P18" s="4371"/>
      <c r="Q18" s="4364">
        <v>61510</v>
      </c>
      <c r="R18" s="4371"/>
      <c r="S18" s="4364">
        <v>100350</v>
      </c>
      <c r="T18" s="4371"/>
      <c r="U18" s="4364">
        <v>339718</v>
      </c>
      <c r="V18" s="4371"/>
      <c r="W18" s="4364">
        <v>5597</v>
      </c>
      <c r="X18" s="4371"/>
      <c r="Y18" s="4393"/>
    </row>
    <row r="19" spans="1:25" ht="12" customHeight="1">
      <c r="A19" s="1221">
        <v>2020</v>
      </c>
      <c r="B19" s="4364">
        <v>1346098</v>
      </c>
      <c r="C19" s="4364">
        <v>586005</v>
      </c>
      <c r="D19" s="4371"/>
      <c r="E19" s="4364">
        <v>358631</v>
      </c>
      <c r="F19" s="4371"/>
      <c r="G19" s="4364">
        <v>68893</v>
      </c>
      <c r="H19" s="4371"/>
      <c r="I19" s="4364">
        <v>158481</v>
      </c>
      <c r="J19" s="4371"/>
      <c r="K19" s="4364">
        <v>757974</v>
      </c>
      <c r="L19" s="4371"/>
      <c r="M19" s="4364">
        <v>32788</v>
      </c>
      <c r="N19" s="4371"/>
      <c r="O19" s="4364">
        <v>314180</v>
      </c>
      <c r="P19" s="4371"/>
      <c r="Q19" s="4364">
        <v>47338</v>
      </c>
      <c r="R19" s="4371"/>
      <c r="S19" s="4364">
        <v>93190</v>
      </c>
      <c r="T19" s="4371"/>
      <c r="U19" s="4364">
        <v>270478</v>
      </c>
      <c r="V19" s="4371"/>
      <c r="W19" s="4364" t="s">
        <v>5391</v>
      </c>
      <c r="X19" s="4371"/>
      <c r="Y19" s="4393"/>
    </row>
    <row r="20" spans="1:25" s="4328" customFormat="1" ht="12" customHeight="1">
      <c r="A20" s="4209">
        <v>2021</v>
      </c>
      <c r="B20" s="4367">
        <v>1580651</v>
      </c>
      <c r="C20" s="4367">
        <v>692003</v>
      </c>
      <c r="D20" s="4380"/>
      <c r="E20" s="4367">
        <v>409997</v>
      </c>
      <c r="F20" s="4380"/>
      <c r="G20" s="4367">
        <v>77304</v>
      </c>
      <c r="H20" s="4380"/>
      <c r="I20" s="4367">
        <v>204702</v>
      </c>
      <c r="J20" s="4380"/>
      <c r="K20" s="4367">
        <v>882163</v>
      </c>
      <c r="L20" s="4380"/>
      <c r="M20" s="4367">
        <v>27435</v>
      </c>
      <c r="N20" s="4380"/>
      <c r="O20" s="4367">
        <v>386802</v>
      </c>
      <c r="P20" s="4380"/>
      <c r="Q20" s="4367">
        <v>45369</v>
      </c>
      <c r="R20" s="4380"/>
      <c r="S20" s="4367">
        <v>106901</v>
      </c>
      <c r="T20" s="4380"/>
      <c r="U20" s="4367">
        <v>315656</v>
      </c>
      <c r="V20" s="4380"/>
      <c r="W20" s="4367">
        <v>6485</v>
      </c>
      <c r="X20" s="4380"/>
      <c r="Y20" s="4393"/>
    </row>
    <row r="21" spans="1:25" s="4315" customFormat="1" ht="27" customHeight="1">
      <c r="A21" s="6286"/>
      <c r="B21" s="6312" t="s">
        <v>91</v>
      </c>
      <c r="C21" s="6285" t="s">
        <v>5390</v>
      </c>
      <c r="D21" s="6285"/>
      <c r="E21" s="6285"/>
      <c r="F21" s="6285"/>
      <c r="G21" s="6285"/>
      <c r="H21" s="6285"/>
      <c r="I21" s="6285"/>
      <c r="J21" s="6285"/>
      <c r="K21" s="6302" t="s">
        <v>5389</v>
      </c>
      <c r="L21" s="6306"/>
      <c r="M21" s="6306"/>
      <c r="N21" s="6306"/>
      <c r="O21" s="6306"/>
      <c r="P21" s="6306"/>
      <c r="Q21" s="6306"/>
      <c r="R21" s="6306"/>
      <c r="S21" s="6306"/>
      <c r="T21" s="6306"/>
      <c r="U21" s="6306"/>
      <c r="V21" s="6303"/>
      <c r="W21" s="6307" t="s">
        <v>4223</v>
      </c>
      <c r="X21" s="6308"/>
    </row>
    <row r="22" spans="1:25" ht="64.5" customHeight="1">
      <c r="A22" s="6286"/>
      <c r="B22" s="6312"/>
      <c r="C22" s="5157" t="s">
        <v>91</v>
      </c>
      <c r="D22" s="5157"/>
      <c r="E22" s="6211" t="s">
        <v>5388</v>
      </c>
      <c r="F22" s="6211"/>
      <c r="G22" s="6211" t="s">
        <v>5387</v>
      </c>
      <c r="H22" s="6211"/>
      <c r="I22" s="6211" t="s">
        <v>5386</v>
      </c>
      <c r="J22" s="6211"/>
      <c r="K22" s="5157" t="s">
        <v>91</v>
      </c>
      <c r="L22" s="5157"/>
      <c r="M22" s="6212" t="s">
        <v>5385</v>
      </c>
      <c r="N22" s="6213"/>
      <c r="O22" s="6211" t="s">
        <v>5384</v>
      </c>
      <c r="P22" s="6211"/>
      <c r="Q22" s="6211" t="s">
        <v>5383</v>
      </c>
      <c r="R22" s="6211"/>
      <c r="S22" s="6311" t="s">
        <v>5382</v>
      </c>
      <c r="T22" s="6311"/>
      <c r="U22" s="6211" t="s">
        <v>2753</v>
      </c>
      <c r="V22" s="6211"/>
      <c r="W22" s="6309"/>
      <c r="X22" s="6310"/>
    </row>
    <row r="23" spans="1:25">
      <c r="A23" s="5308" t="s">
        <v>406</v>
      </c>
      <c r="B23" s="5308"/>
      <c r="C23" s="5308"/>
      <c r="D23" s="5308"/>
      <c r="E23" s="5308"/>
      <c r="F23" s="5308"/>
      <c r="G23" s="5308"/>
      <c r="H23" s="5308"/>
      <c r="I23" s="5308"/>
      <c r="J23" s="5308"/>
      <c r="K23" s="5308"/>
      <c r="L23" s="5308"/>
      <c r="M23" s="5308"/>
      <c r="N23" s="5308"/>
      <c r="O23" s="5308"/>
      <c r="P23" s="5308"/>
      <c r="Q23" s="5308"/>
      <c r="R23" s="5308"/>
      <c r="S23" s="5308"/>
      <c r="T23" s="5308"/>
      <c r="U23" s="5308"/>
      <c r="V23" s="5308"/>
      <c r="W23" s="5308"/>
      <c r="X23" s="5308"/>
    </row>
    <row r="24" spans="1:25" s="4335" customFormat="1" ht="9.75" customHeight="1">
      <c r="A24" s="5237" t="s">
        <v>5289</v>
      </c>
      <c r="B24" s="5237"/>
      <c r="C24" s="5237"/>
      <c r="D24" s="5237"/>
      <c r="E24" s="5237"/>
      <c r="F24" s="5237"/>
      <c r="G24" s="5237"/>
      <c r="H24" s="5237"/>
      <c r="I24" s="5237"/>
      <c r="J24" s="5237"/>
      <c r="K24" s="5237"/>
      <c r="L24" s="5237"/>
      <c r="M24" s="5237"/>
      <c r="N24" s="5237"/>
      <c r="O24" s="5237"/>
      <c r="P24" s="5237"/>
      <c r="Q24" s="5237"/>
      <c r="R24" s="5237"/>
      <c r="S24" s="5237"/>
      <c r="T24" s="5237"/>
      <c r="U24" s="5237"/>
      <c r="V24" s="5237"/>
      <c r="W24" s="5237"/>
      <c r="X24" s="1207"/>
    </row>
    <row r="25" spans="1:25" ht="10.5" customHeight="1">
      <c r="A25" s="5237" t="s">
        <v>5288</v>
      </c>
      <c r="B25" s="5237"/>
      <c r="C25" s="5237"/>
      <c r="D25" s="5237"/>
      <c r="E25" s="5237"/>
      <c r="F25" s="5237"/>
      <c r="G25" s="5237"/>
      <c r="H25" s="5237"/>
      <c r="I25" s="5237"/>
      <c r="J25" s="5237"/>
      <c r="K25" s="5237"/>
      <c r="L25" s="5237"/>
      <c r="M25" s="5237"/>
      <c r="N25" s="5237"/>
      <c r="O25" s="5237"/>
      <c r="P25" s="5237"/>
      <c r="Q25" s="5237"/>
      <c r="R25" s="5237"/>
      <c r="S25" s="5237"/>
      <c r="T25" s="5237"/>
      <c r="U25" s="5237"/>
      <c r="V25" s="5237"/>
      <c r="W25" s="5237"/>
      <c r="X25" s="1207"/>
    </row>
    <row r="26" spans="1:25" ht="80.25" customHeight="1">
      <c r="A26" s="5225" t="s">
        <v>5381</v>
      </c>
      <c r="B26" s="5225"/>
      <c r="C26" s="5225"/>
      <c r="D26" s="5225"/>
      <c r="E26" s="5225"/>
      <c r="F26" s="5225"/>
      <c r="G26" s="5225"/>
      <c r="H26" s="5225"/>
      <c r="I26" s="5225"/>
      <c r="J26" s="5225"/>
      <c r="K26" s="5225"/>
      <c r="L26" s="5225"/>
      <c r="M26" s="5225"/>
      <c r="N26" s="5225"/>
      <c r="O26" s="5225"/>
      <c r="P26" s="5225"/>
      <c r="Q26" s="5225"/>
      <c r="R26" s="5225"/>
      <c r="S26" s="5225"/>
      <c r="T26" s="5225"/>
      <c r="U26" s="5225"/>
      <c r="V26" s="5225"/>
      <c r="W26" s="5225"/>
      <c r="X26" s="1155"/>
    </row>
    <row r="27" spans="1:25" ht="81.75" customHeight="1">
      <c r="A27" s="5225" t="s">
        <v>5286</v>
      </c>
      <c r="B27" s="5225"/>
      <c r="C27" s="5225"/>
      <c r="D27" s="5225"/>
      <c r="E27" s="5225"/>
      <c r="F27" s="5225"/>
      <c r="G27" s="5225"/>
      <c r="H27" s="5225"/>
      <c r="I27" s="5225"/>
      <c r="J27" s="5225"/>
      <c r="K27" s="5225"/>
      <c r="L27" s="5225"/>
      <c r="M27" s="5225"/>
      <c r="N27" s="5225"/>
      <c r="O27" s="5225"/>
      <c r="P27" s="5225"/>
      <c r="Q27" s="5225"/>
      <c r="R27" s="5225"/>
      <c r="S27" s="5225"/>
      <c r="T27" s="5225"/>
      <c r="U27" s="5225"/>
      <c r="V27" s="5225"/>
      <c r="W27" s="5225"/>
      <c r="X27" s="1155"/>
    </row>
    <row r="28" spans="1:25" ht="4.5" customHeight="1">
      <c r="B28" s="4367"/>
      <c r="C28" s="4367"/>
      <c r="D28" s="4380"/>
      <c r="E28" s="4367"/>
      <c r="F28" s="4380"/>
      <c r="G28" s="4367"/>
      <c r="H28" s="4380"/>
      <c r="I28" s="4367"/>
      <c r="J28" s="4380"/>
      <c r="K28" s="4367"/>
      <c r="L28" s="4380"/>
      <c r="M28" s="4367"/>
      <c r="N28" s="4380"/>
      <c r="O28" s="4367"/>
      <c r="P28" s="4380"/>
      <c r="Q28" s="4367"/>
      <c r="R28" s="4380"/>
      <c r="S28" s="4367"/>
      <c r="T28" s="4380"/>
      <c r="U28" s="4367"/>
      <c r="V28" s="4380"/>
      <c r="W28" s="4367"/>
      <c r="X28" s="4380"/>
    </row>
    <row r="29" spans="1:25">
      <c r="A29" s="4392" t="s">
        <v>403</v>
      </c>
    </row>
    <row r="30" spans="1:25">
      <c r="A30" s="4350" t="s">
        <v>5380</v>
      </c>
    </row>
    <row r="31" spans="1:25">
      <c r="A31" s="4350" t="s">
        <v>5379</v>
      </c>
    </row>
  </sheetData>
  <mergeCells count="39">
    <mergeCell ref="A1:W1"/>
    <mergeCell ref="A4:A5"/>
    <mergeCell ref="B4:B5"/>
    <mergeCell ref="A2:W2"/>
    <mergeCell ref="C5:D5"/>
    <mergeCell ref="E5:F5"/>
    <mergeCell ref="G5:H5"/>
    <mergeCell ref="I5:J5"/>
    <mergeCell ref="C4:J4"/>
    <mergeCell ref="W4:X5"/>
    <mergeCell ref="U5:V5"/>
    <mergeCell ref="M5:N5"/>
    <mergeCell ref="S5:T5"/>
    <mergeCell ref="K4:V4"/>
    <mergeCell ref="K5:L5"/>
    <mergeCell ref="O5:P5"/>
    <mergeCell ref="K22:L22"/>
    <mergeCell ref="A27:W27"/>
    <mergeCell ref="A24:W24"/>
    <mergeCell ref="A25:W25"/>
    <mergeCell ref="A21:A22"/>
    <mergeCell ref="B21:B22"/>
    <mergeCell ref="M22:N22"/>
    <mergeCell ref="Q5:R5"/>
    <mergeCell ref="O22:P22"/>
    <mergeCell ref="A26:W26"/>
    <mergeCell ref="A23:X23"/>
    <mergeCell ref="C22:D22"/>
    <mergeCell ref="E22:F22"/>
    <mergeCell ref="G22:H22"/>
    <mergeCell ref="I22:J22"/>
    <mergeCell ref="C6:I6"/>
    <mergeCell ref="U22:V22"/>
    <mergeCell ref="K21:V21"/>
    <mergeCell ref="W21:X22"/>
    <mergeCell ref="Q22:R22"/>
    <mergeCell ref="K6:U6"/>
    <mergeCell ref="S22:T22"/>
    <mergeCell ref="C21:J21"/>
  </mergeCells>
  <hyperlinks>
    <hyperlink ref="A30" r:id="rId1" xr:uid="{2CE969CC-F496-4E1D-876A-15FD3995EDA4}"/>
    <hyperlink ref="A31" r:id="rId2" xr:uid="{CFCEA23A-49DE-46A2-93A8-171567898AFD}"/>
    <hyperlink ref="C4:J4" r:id="rId3" display="Serviços fornecidos por agências de publicidade" xr:uid="{8C0DEFBA-FAE0-4C3A-99FE-D59A47366EC0}"/>
    <hyperlink ref="C21:J21" r:id="rId4" display="Services provided by advertising agencies" xr:uid="{1B31E35A-7AFD-4694-9C9C-6FE00E842767}"/>
    <hyperlink ref="B4:B5" r:id="rId5" display="Total" xr:uid="{6E1FC19F-DB67-4966-85FE-79CD067DA537}"/>
    <hyperlink ref="B21:B22" r:id="rId6" display="Total" xr:uid="{BC473587-0C01-4557-95F2-B83582B99773}"/>
    <hyperlink ref="K4:V4" r:id="rId7" display="Venda de espaço ou tempo publicitário por conta terceiros, por tipo de suporte publicitário" xr:uid="{43D97F64-53AF-41C3-ACC8-D5076584DB25}"/>
    <hyperlink ref="K21:V21" r:id="rId8" display="Sale of advertising time or space on a fee or contract basis" xr:uid="{E08C9C4C-ECFC-476D-A623-F2186EC36450}"/>
    <hyperlink ref="W21:X22" r:id="rId9" display="Other services" xr:uid="{35C62BA8-C8DF-48AA-811D-6EBE636E874E}"/>
    <hyperlink ref="W4:X5" r:id="rId10" display="Outros serviços" xr:uid="{C9492EEE-9A6A-4829-A125-C3D7275A0530}"/>
  </hyperlinks>
  <printOptions horizontalCentered="1"/>
  <pageMargins left="0.39370078740157483" right="0.39370078740157483" top="0.39370078740157483" bottom="0.39370078740157483" header="0" footer="0"/>
  <pageSetup paperSize="9" scale="96" orientation="portrait" horizontalDpi="300" verticalDpi="300" r:id="rId1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6F76-1966-4453-A2A3-0F075AB53BF7}">
  <dimension ref="A1:P30"/>
  <sheetViews>
    <sheetView showGridLines="0" workbookViewId="0"/>
  </sheetViews>
  <sheetFormatPr defaultColWidth="9.1796875" defaultRowHeight="10.5"/>
  <cols>
    <col min="1" max="1" width="9.26953125" style="4310" customWidth="1"/>
    <col min="2" max="2" width="8.26953125" style="4310" customWidth="1"/>
    <col min="3" max="3" width="8.81640625" style="4310" customWidth="1"/>
    <col min="4" max="4" width="3.1796875" style="4310" customWidth="1"/>
    <col min="5" max="5" width="12.54296875" style="4310" customWidth="1"/>
    <col min="6" max="7" width="8.7265625" style="4310" customWidth="1"/>
    <col min="8" max="8" width="3.1796875" style="4310" customWidth="1"/>
    <col min="9" max="9" width="9.26953125" style="4310" customWidth="1"/>
    <col min="10" max="10" width="8.7265625" style="4310" customWidth="1"/>
    <col min="11" max="11" width="9" style="4310" customWidth="1"/>
    <col min="12" max="12" width="3.1796875" style="4310" customWidth="1"/>
    <col min="13" max="13" width="8.1796875" style="4310" customWidth="1"/>
    <col min="14" max="14" width="3.1796875" style="4310" customWidth="1"/>
    <col min="15" max="15" width="8.1796875" style="4310" customWidth="1"/>
    <col min="16" max="16" width="7.26953125" style="4310" customWidth="1"/>
    <col min="17" max="16384" width="9.1796875" style="4310"/>
  </cols>
  <sheetData>
    <row r="1" spans="1:16" s="4315" customFormat="1" ht="30" customHeight="1">
      <c r="A1" s="6313" t="s">
        <v>5434</v>
      </c>
      <c r="B1" s="6313"/>
      <c r="C1" s="6313"/>
      <c r="D1" s="6313"/>
      <c r="E1" s="6313"/>
      <c r="F1" s="6313"/>
      <c r="G1" s="6313"/>
      <c r="H1" s="6313"/>
      <c r="I1" s="6313"/>
      <c r="J1" s="6313"/>
      <c r="K1" s="6313"/>
      <c r="L1" s="6313"/>
      <c r="M1" s="6313"/>
      <c r="N1" s="6313"/>
      <c r="O1" s="6313"/>
      <c r="P1" s="6313"/>
    </row>
    <row r="2" spans="1:16" s="4315" customFormat="1" ht="30" customHeight="1">
      <c r="A2" s="6275" t="s">
        <v>5433</v>
      </c>
      <c r="B2" s="6275"/>
      <c r="C2" s="6275"/>
      <c r="D2" s="6275"/>
      <c r="E2" s="6275"/>
      <c r="F2" s="6275"/>
      <c r="G2" s="6275"/>
      <c r="H2" s="6275"/>
      <c r="I2" s="6275"/>
      <c r="J2" s="6275"/>
      <c r="K2" s="6275"/>
      <c r="L2" s="6275"/>
      <c r="M2" s="6275"/>
      <c r="N2" s="6275"/>
      <c r="O2" s="6275"/>
      <c r="P2" s="6275"/>
    </row>
    <row r="3" spans="1:16" s="4315" customFormat="1" ht="9.75" customHeight="1">
      <c r="A3" s="4349" t="s">
        <v>968</v>
      </c>
      <c r="B3" s="4349"/>
      <c r="C3" s="4363"/>
      <c r="D3" s="4363"/>
      <c r="E3" s="4363"/>
      <c r="F3" s="4363"/>
      <c r="G3" s="4363"/>
      <c r="H3" s="4363"/>
      <c r="I3" s="4363"/>
      <c r="J3" s="4363"/>
      <c r="K3" s="1237"/>
      <c r="L3" s="1237"/>
      <c r="M3" s="4349"/>
      <c r="N3" s="4349"/>
      <c r="O3" s="1237"/>
      <c r="P3" s="1237" t="s">
        <v>967</v>
      </c>
    </row>
    <row r="4" spans="1:16" s="4315" customFormat="1" ht="13.5" customHeight="1">
      <c r="A4" s="6330"/>
      <c r="B4" s="6265" t="s">
        <v>91</v>
      </c>
      <c r="C4" s="6278" t="s">
        <v>5432</v>
      </c>
      <c r="D4" s="6298"/>
      <c r="E4" s="6298"/>
      <c r="F4" s="6298"/>
      <c r="G4" s="6298"/>
      <c r="H4" s="6298"/>
      <c r="I4" s="6298"/>
      <c r="J4" s="6298"/>
      <c r="K4" s="6298"/>
      <c r="L4" s="6279"/>
      <c r="M4" s="6271" t="s">
        <v>5431</v>
      </c>
      <c r="N4" s="6273"/>
      <c r="O4" s="6265" t="s">
        <v>5430</v>
      </c>
      <c r="P4" s="6265" t="s">
        <v>4233</v>
      </c>
    </row>
    <row r="5" spans="1:16" ht="91.5" customHeight="1">
      <c r="A5" s="6331"/>
      <c r="B5" s="6266"/>
      <c r="C5" s="6332" t="s">
        <v>91</v>
      </c>
      <c r="D5" s="6333"/>
      <c r="E5" s="4317" t="s">
        <v>5429</v>
      </c>
      <c r="F5" s="4317" t="s">
        <v>5428</v>
      </c>
      <c r="G5" s="6334" t="s">
        <v>5427</v>
      </c>
      <c r="H5" s="6335"/>
      <c r="I5" s="4317" t="s">
        <v>5426</v>
      </c>
      <c r="J5" s="4317" t="s">
        <v>5425</v>
      </c>
      <c r="K5" s="6259" t="s">
        <v>5424</v>
      </c>
      <c r="L5" s="6260"/>
      <c r="M5" s="6291"/>
      <c r="N5" s="6292"/>
      <c r="O5" s="6266"/>
      <c r="P5" s="6266"/>
    </row>
    <row r="6" spans="1:16" ht="12.75" customHeight="1">
      <c r="A6" s="4378" t="s">
        <v>212</v>
      </c>
      <c r="B6" s="6336"/>
      <c r="C6" s="6336"/>
      <c r="D6" s="6336"/>
      <c r="E6" s="6336"/>
      <c r="F6" s="6336"/>
      <c r="G6" s="6336"/>
      <c r="H6" s="6336"/>
      <c r="I6" s="6336"/>
      <c r="J6" s="6336"/>
      <c r="K6" s="6336"/>
      <c r="L6" s="6336"/>
      <c r="M6" s="6336"/>
      <c r="N6" s="6336"/>
      <c r="O6" s="6336"/>
      <c r="P6" s="6336"/>
    </row>
    <row r="7" spans="1:16">
      <c r="A7" s="1221">
        <v>2008</v>
      </c>
      <c r="B7" s="4403">
        <v>1262874</v>
      </c>
      <c r="C7" s="4403">
        <v>1042239</v>
      </c>
      <c r="D7" s="4403"/>
      <c r="E7" s="4403">
        <v>198165</v>
      </c>
      <c r="F7" s="4403">
        <v>120746</v>
      </c>
      <c r="G7" s="4403">
        <v>287785</v>
      </c>
      <c r="H7" s="4403"/>
      <c r="I7" s="4403">
        <v>90380</v>
      </c>
      <c r="J7" s="4403">
        <v>207500</v>
      </c>
      <c r="K7" s="4403">
        <v>137663</v>
      </c>
      <c r="L7" s="4402" t="s">
        <v>690</v>
      </c>
      <c r="M7" s="4403">
        <v>26303</v>
      </c>
      <c r="N7" s="4403"/>
      <c r="O7" s="4403">
        <v>192006</v>
      </c>
      <c r="P7" s="4403">
        <v>2326</v>
      </c>
    </row>
    <row r="8" spans="1:16" ht="12.75" customHeight="1">
      <c r="A8" s="1221">
        <v>2009</v>
      </c>
      <c r="B8" s="4403">
        <v>1182149</v>
      </c>
      <c r="C8" s="4403">
        <v>960606</v>
      </c>
      <c r="D8" s="4403"/>
      <c r="E8" s="4403">
        <v>196976</v>
      </c>
      <c r="F8" s="4403">
        <v>113947</v>
      </c>
      <c r="G8" s="4403">
        <v>237927</v>
      </c>
      <c r="H8" s="4403"/>
      <c r="I8" s="4403">
        <v>86409</v>
      </c>
      <c r="J8" s="4403">
        <v>205518</v>
      </c>
      <c r="K8" s="4403">
        <v>119829</v>
      </c>
      <c r="L8" s="4402"/>
      <c r="M8" s="4403">
        <v>25209</v>
      </c>
      <c r="N8" s="4403"/>
      <c r="O8" s="4403">
        <v>193929</v>
      </c>
      <c r="P8" s="4403">
        <v>2405</v>
      </c>
    </row>
    <row r="9" spans="1:16" ht="12.75" customHeight="1">
      <c r="A9" s="1221">
        <v>2010</v>
      </c>
      <c r="B9" s="4403">
        <v>1277519</v>
      </c>
      <c r="C9" s="4403">
        <v>1049335</v>
      </c>
      <c r="D9" s="4403"/>
      <c r="E9" s="4403">
        <v>216765</v>
      </c>
      <c r="F9" s="4403">
        <v>131594</v>
      </c>
      <c r="G9" s="4403">
        <v>290186</v>
      </c>
      <c r="H9" s="4403"/>
      <c r="I9" s="4403">
        <v>85875</v>
      </c>
      <c r="J9" s="4403">
        <v>201085</v>
      </c>
      <c r="K9" s="4403">
        <v>123830</v>
      </c>
      <c r="L9" s="4402"/>
      <c r="M9" s="4403">
        <v>25967</v>
      </c>
      <c r="N9" s="4403"/>
      <c r="O9" s="4403">
        <v>199364</v>
      </c>
      <c r="P9" s="4403">
        <v>2853</v>
      </c>
    </row>
    <row r="10" spans="1:16" ht="12.75" customHeight="1">
      <c r="A10" s="1221">
        <v>2011</v>
      </c>
      <c r="B10" s="4403">
        <v>1310463</v>
      </c>
      <c r="C10" s="4403">
        <v>1035670</v>
      </c>
      <c r="D10" s="4403"/>
      <c r="E10" s="4403">
        <v>200113</v>
      </c>
      <c r="F10" s="4403">
        <v>101822</v>
      </c>
      <c r="G10" s="4403">
        <v>288670</v>
      </c>
      <c r="H10" s="4403"/>
      <c r="I10" s="4403">
        <v>88905</v>
      </c>
      <c r="J10" s="4403">
        <v>219326</v>
      </c>
      <c r="K10" s="4403">
        <v>136834</v>
      </c>
      <c r="L10" s="4402" t="s">
        <v>690</v>
      </c>
      <c r="M10" s="4403">
        <v>27481</v>
      </c>
      <c r="N10" s="4403"/>
      <c r="O10" s="4403">
        <v>244344</v>
      </c>
      <c r="P10" s="4403">
        <v>2968</v>
      </c>
    </row>
    <row r="11" spans="1:16" s="4328" customFormat="1" ht="12.75" customHeight="1">
      <c r="A11" s="1019">
        <v>2012</v>
      </c>
      <c r="B11" s="4364">
        <v>1145586</v>
      </c>
      <c r="C11" s="4403">
        <v>875759</v>
      </c>
      <c r="D11" s="4403"/>
      <c r="E11" s="4403">
        <v>201958</v>
      </c>
      <c r="F11" s="4403">
        <v>90765</v>
      </c>
      <c r="G11" s="4403">
        <v>214873</v>
      </c>
      <c r="H11" s="4403"/>
      <c r="I11" s="4403">
        <v>92179</v>
      </c>
      <c r="J11" s="4403">
        <v>153539</v>
      </c>
      <c r="K11" s="4403">
        <v>122445</v>
      </c>
      <c r="L11" s="4402"/>
      <c r="M11" s="4401">
        <v>20658</v>
      </c>
      <c r="N11" s="4401"/>
      <c r="O11" s="4401">
        <v>246010</v>
      </c>
      <c r="P11" s="4401">
        <v>3159</v>
      </c>
    </row>
    <row r="12" spans="1:16" s="4328" customFormat="1" ht="12.75" customHeight="1">
      <c r="A12" s="1019">
        <v>2013</v>
      </c>
      <c r="B12" s="4364">
        <v>1150301</v>
      </c>
      <c r="C12" s="4364">
        <v>878064</v>
      </c>
      <c r="D12" s="4364"/>
      <c r="E12" s="4364">
        <v>101086</v>
      </c>
      <c r="F12" s="4364">
        <v>88414</v>
      </c>
      <c r="G12" s="4364">
        <v>352499</v>
      </c>
      <c r="H12" s="4364"/>
      <c r="I12" s="4364">
        <v>82733</v>
      </c>
      <c r="J12" s="4364">
        <v>165782</v>
      </c>
      <c r="K12" s="4364">
        <v>87550</v>
      </c>
      <c r="L12" s="4371"/>
      <c r="M12" s="4364">
        <v>44985</v>
      </c>
      <c r="N12" s="4364"/>
      <c r="O12" s="4364">
        <v>226299</v>
      </c>
      <c r="P12" s="4364">
        <v>953</v>
      </c>
    </row>
    <row r="13" spans="1:16" s="4328" customFormat="1" ht="12.75" customHeight="1">
      <c r="A13" s="1019">
        <v>2014</v>
      </c>
      <c r="B13" s="4364">
        <v>1350337</v>
      </c>
      <c r="C13" s="4364">
        <v>988307</v>
      </c>
      <c r="D13" s="4371" t="s">
        <v>690</v>
      </c>
      <c r="E13" s="4364">
        <v>106665</v>
      </c>
      <c r="F13" s="4364">
        <v>94475</v>
      </c>
      <c r="G13" s="4364">
        <v>420951</v>
      </c>
      <c r="H13" s="4371" t="s">
        <v>690</v>
      </c>
      <c r="I13" s="4364">
        <v>107028</v>
      </c>
      <c r="J13" s="4364">
        <v>157717</v>
      </c>
      <c r="K13" s="4364">
        <v>101471</v>
      </c>
      <c r="L13" s="4371"/>
      <c r="M13" s="4364">
        <v>72048</v>
      </c>
      <c r="N13" s="4371" t="s">
        <v>690</v>
      </c>
      <c r="O13" s="4364">
        <v>288862</v>
      </c>
      <c r="P13" s="4364">
        <v>1120</v>
      </c>
    </row>
    <row r="14" spans="1:16" s="4328" customFormat="1" ht="12.75" customHeight="1">
      <c r="A14" s="1019">
        <v>2015</v>
      </c>
      <c r="B14" s="4364">
        <v>1417076</v>
      </c>
      <c r="C14" s="4364">
        <v>1067217</v>
      </c>
      <c r="D14" s="4364"/>
      <c r="E14" s="4364">
        <v>96663</v>
      </c>
      <c r="F14" s="4364">
        <v>112414</v>
      </c>
      <c r="G14" s="4364">
        <v>462421</v>
      </c>
      <c r="H14" s="4364"/>
      <c r="I14" s="4364">
        <v>127114</v>
      </c>
      <c r="J14" s="4364">
        <v>153796</v>
      </c>
      <c r="K14" s="4364">
        <v>114809</v>
      </c>
      <c r="L14" s="4371" t="s">
        <v>690</v>
      </c>
      <c r="M14" s="4364">
        <v>53871</v>
      </c>
      <c r="N14" s="4364"/>
      <c r="O14" s="4364">
        <v>291739</v>
      </c>
      <c r="P14" s="4364">
        <v>4249</v>
      </c>
    </row>
    <row r="15" spans="1:16" ht="12.75" customHeight="1">
      <c r="A15" s="1221">
        <v>2016</v>
      </c>
      <c r="B15" s="4364">
        <v>1466742</v>
      </c>
      <c r="C15" s="4364">
        <v>1111281</v>
      </c>
      <c r="D15" s="4364"/>
      <c r="E15" s="4364">
        <v>91171</v>
      </c>
      <c r="F15" s="4364">
        <v>104151</v>
      </c>
      <c r="G15" s="4364">
        <v>484108</v>
      </c>
      <c r="H15" s="4364"/>
      <c r="I15" s="4364">
        <v>142859</v>
      </c>
      <c r="J15" s="4364">
        <v>141376</v>
      </c>
      <c r="K15" s="4364">
        <v>147616</v>
      </c>
      <c r="L15" s="4364"/>
      <c r="M15" s="4364">
        <v>62016</v>
      </c>
      <c r="N15" s="4364"/>
      <c r="O15" s="4364">
        <v>290411</v>
      </c>
      <c r="P15" s="4364">
        <v>3034</v>
      </c>
    </row>
    <row r="16" spans="1:16" ht="12.75" customHeight="1">
      <c r="A16" s="1221">
        <v>2017</v>
      </c>
      <c r="B16" s="4364">
        <v>1620963</v>
      </c>
      <c r="C16" s="4364">
        <v>1248715</v>
      </c>
      <c r="D16" s="4364"/>
      <c r="E16" s="4364">
        <v>110784</v>
      </c>
      <c r="F16" s="4364">
        <v>139456</v>
      </c>
      <c r="G16" s="4364">
        <v>526362</v>
      </c>
      <c r="H16" s="4364"/>
      <c r="I16" s="4364">
        <v>154803</v>
      </c>
      <c r="J16" s="4364">
        <v>153810</v>
      </c>
      <c r="K16" s="4364">
        <v>163500</v>
      </c>
      <c r="L16" s="4364"/>
      <c r="M16" s="4364">
        <v>57803</v>
      </c>
      <c r="N16" s="4364"/>
      <c r="O16" s="4364">
        <v>312118</v>
      </c>
      <c r="P16" s="4364">
        <v>2327</v>
      </c>
    </row>
    <row r="17" spans="1:16" ht="12.75" customHeight="1">
      <c r="A17" s="1221">
        <v>2018</v>
      </c>
      <c r="B17" s="4364">
        <v>1750385</v>
      </c>
      <c r="C17" s="4364">
        <v>1402190</v>
      </c>
      <c r="D17" s="4364"/>
      <c r="E17" s="4364">
        <v>115528</v>
      </c>
      <c r="F17" s="4364">
        <v>144086</v>
      </c>
      <c r="G17" s="4364">
        <v>575548</v>
      </c>
      <c r="H17" s="4364"/>
      <c r="I17" s="4364">
        <v>169641</v>
      </c>
      <c r="J17" s="4364">
        <v>202886</v>
      </c>
      <c r="K17" s="4364">
        <v>194501</v>
      </c>
      <c r="L17" s="4364"/>
      <c r="M17" s="4364">
        <v>65609</v>
      </c>
      <c r="N17" s="4364"/>
      <c r="O17" s="4364">
        <v>282092</v>
      </c>
      <c r="P17" s="4364">
        <v>494</v>
      </c>
    </row>
    <row r="18" spans="1:16" ht="12.75" customHeight="1">
      <c r="A18" s="1221">
        <v>2019</v>
      </c>
      <c r="B18" s="4364">
        <v>1795065</v>
      </c>
      <c r="C18" s="4364">
        <v>1434291</v>
      </c>
      <c r="D18" s="4364"/>
      <c r="E18" s="4364">
        <v>111872</v>
      </c>
      <c r="F18" s="4364">
        <v>141627</v>
      </c>
      <c r="G18" s="4364">
        <v>591608</v>
      </c>
      <c r="H18" s="4364"/>
      <c r="I18" s="4364">
        <v>183956</v>
      </c>
      <c r="J18" s="4364">
        <v>203445</v>
      </c>
      <c r="K18" s="4364">
        <v>201783</v>
      </c>
      <c r="L18" s="4364"/>
      <c r="M18" s="4364">
        <v>67649</v>
      </c>
      <c r="N18" s="4364"/>
      <c r="O18" s="4364">
        <v>292527</v>
      </c>
      <c r="P18" s="4364">
        <v>598</v>
      </c>
    </row>
    <row r="19" spans="1:16" ht="12.75" customHeight="1">
      <c r="A19" s="844">
        <v>2020</v>
      </c>
      <c r="B19" s="4370">
        <v>1491733</v>
      </c>
      <c r="C19" s="4370">
        <v>1160838</v>
      </c>
      <c r="D19" s="4370"/>
      <c r="E19" s="4370">
        <v>88010</v>
      </c>
      <c r="F19" s="4370">
        <v>117404</v>
      </c>
      <c r="G19" s="4370">
        <v>494052</v>
      </c>
      <c r="H19" s="4370"/>
      <c r="I19" s="4370">
        <v>100586</v>
      </c>
      <c r="J19" s="4370">
        <v>190967</v>
      </c>
      <c r="K19" s="4370">
        <v>169819</v>
      </c>
      <c r="L19" s="4370"/>
      <c r="M19" s="4370">
        <v>58117</v>
      </c>
      <c r="N19" s="4370"/>
      <c r="O19" s="4370">
        <v>272380</v>
      </c>
      <c r="P19" s="4370">
        <v>398</v>
      </c>
    </row>
    <row r="20" spans="1:16" s="4328" customFormat="1" ht="12.75" customHeight="1">
      <c r="A20" s="4209">
        <v>2021</v>
      </c>
      <c r="B20" s="4367">
        <v>1750773</v>
      </c>
      <c r="C20" s="4367">
        <v>1402372</v>
      </c>
      <c r="D20" s="4367"/>
      <c r="E20" s="4367">
        <v>87097</v>
      </c>
      <c r="F20" s="4367">
        <v>124184</v>
      </c>
      <c r="G20" s="4367">
        <v>638804</v>
      </c>
      <c r="H20" s="4367"/>
      <c r="I20" s="4367">
        <v>142844</v>
      </c>
      <c r="J20" s="4367">
        <v>202045</v>
      </c>
      <c r="K20" s="4367">
        <v>207398</v>
      </c>
      <c r="L20" s="4367"/>
      <c r="M20" s="4367">
        <v>69026</v>
      </c>
      <c r="N20" s="4367"/>
      <c r="O20" s="4367">
        <v>277278</v>
      </c>
      <c r="P20" s="4367">
        <v>2097</v>
      </c>
    </row>
    <row r="21" spans="1:16" s="4315" customFormat="1" ht="13.5" customHeight="1">
      <c r="A21" s="6323"/>
      <c r="B21" s="6321" t="s">
        <v>91</v>
      </c>
      <c r="C21" s="6276" t="s">
        <v>5423</v>
      </c>
      <c r="D21" s="6297"/>
      <c r="E21" s="6297"/>
      <c r="F21" s="6297"/>
      <c r="G21" s="6297"/>
      <c r="H21" s="6297"/>
      <c r="I21" s="6297"/>
      <c r="J21" s="6297"/>
      <c r="K21" s="6297"/>
      <c r="L21" s="6277"/>
      <c r="M21" s="6293" t="s">
        <v>5422</v>
      </c>
      <c r="N21" s="6294"/>
      <c r="O21" s="6321" t="s">
        <v>5421</v>
      </c>
      <c r="P21" s="6321" t="s">
        <v>5420</v>
      </c>
    </row>
    <row r="22" spans="1:16" ht="84" customHeight="1">
      <c r="A22" s="6324"/>
      <c r="B22" s="6322"/>
      <c r="C22" s="6325" t="s">
        <v>91</v>
      </c>
      <c r="D22" s="6326"/>
      <c r="E22" s="974" t="s">
        <v>5419</v>
      </c>
      <c r="F22" s="974" t="s">
        <v>5418</v>
      </c>
      <c r="G22" s="6327" t="s">
        <v>5417</v>
      </c>
      <c r="H22" s="6328"/>
      <c r="I22" s="974" t="s">
        <v>5416</v>
      </c>
      <c r="J22" s="974" t="s">
        <v>5415</v>
      </c>
      <c r="K22" s="6212" t="s">
        <v>5414</v>
      </c>
      <c r="L22" s="6213"/>
      <c r="M22" s="6295"/>
      <c r="N22" s="6296"/>
      <c r="O22" s="6322"/>
      <c r="P22" s="6322"/>
    </row>
    <row r="23" spans="1:16">
      <c r="A23" s="5308" t="s">
        <v>406</v>
      </c>
      <c r="B23" s="5308"/>
      <c r="C23" s="5308"/>
      <c r="D23" s="5308"/>
      <c r="E23" s="5308"/>
      <c r="F23" s="5308"/>
      <c r="G23" s="5308"/>
      <c r="H23" s="5308"/>
      <c r="I23" s="5308"/>
      <c r="J23" s="5308"/>
      <c r="K23" s="5308"/>
      <c r="L23" s="5308"/>
      <c r="M23" s="5308"/>
      <c r="N23" s="5308"/>
      <c r="O23" s="5308"/>
      <c r="P23" s="5308"/>
    </row>
    <row r="24" spans="1:16" ht="9.75" customHeight="1">
      <c r="A24" s="5237" t="s">
        <v>5289</v>
      </c>
      <c r="B24" s="5237"/>
      <c r="C24" s="5237"/>
      <c r="D24" s="5237"/>
      <c r="E24" s="5237"/>
      <c r="F24" s="5237"/>
      <c r="G24" s="5237"/>
      <c r="H24" s="5237"/>
      <c r="I24" s="5237"/>
      <c r="J24" s="5237"/>
      <c r="K24" s="5237"/>
      <c r="L24" s="5237"/>
      <c r="M24" s="5237"/>
      <c r="N24" s="5237"/>
      <c r="O24" s="5237"/>
      <c r="P24" s="5237"/>
    </row>
    <row r="25" spans="1:16" ht="9.75" customHeight="1">
      <c r="A25" s="5237" t="s">
        <v>5288</v>
      </c>
      <c r="B25" s="5237"/>
      <c r="C25" s="5237"/>
      <c r="D25" s="5237"/>
      <c r="E25" s="5237"/>
      <c r="F25" s="5237"/>
      <c r="G25" s="5237"/>
      <c r="H25" s="5237"/>
      <c r="I25" s="5237"/>
      <c r="J25" s="5237"/>
      <c r="K25" s="5237"/>
      <c r="L25" s="5237"/>
      <c r="M25" s="5237"/>
      <c r="N25" s="5237"/>
      <c r="O25" s="5237"/>
      <c r="P25" s="5237"/>
    </row>
    <row r="26" spans="1:16" ht="81.75" customHeight="1">
      <c r="A26" s="5225" t="s">
        <v>5413</v>
      </c>
      <c r="B26" s="5225"/>
      <c r="C26" s="5225"/>
      <c r="D26" s="5225"/>
      <c r="E26" s="5225"/>
      <c r="F26" s="5225"/>
      <c r="G26" s="5225"/>
      <c r="H26" s="5225"/>
      <c r="I26" s="5225"/>
      <c r="J26" s="5225"/>
      <c r="K26" s="5225"/>
      <c r="L26" s="5225"/>
      <c r="M26" s="5225"/>
      <c r="N26" s="5225"/>
      <c r="O26" s="5225"/>
      <c r="P26" s="5225"/>
    </row>
    <row r="27" spans="1:16" ht="65.25" customHeight="1">
      <c r="A27" s="5225" t="s">
        <v>5412</v>
      </c>
      <c r="B27" s="5225"/>
      <c r="C27" s="5225"/>
      <c r="D27" s="5225"/>
      <c r="E27" s="5225"/>
      <c r="F27" s="5225"/>
      <c r="G27" s="5225"/>
      <c r="H27" s="5225"/>
      <c r="I27" s="5225"/>
      <c r="J27" s="5225"/>
      <c r="K27" s="5225"/>
      <c r="L27" s="5225"/>
      <c r="M27" s="5225"/>
      <c r="N27" s="5225"/>
      <c r="O27" s="5225"/>
      <c r="P27" s="5225"/>
    </row>
    <row r="28" spans="1:16" ht="5.25" customHeight="1"/>
    <row r="29" spans="1:16">
      <c r="A29" s="6329" t="s">
        <v>403</v>
      </c>
      <c r="B29" s="6329"/>
      <c r="C29" s="6329"/>
      <c r="D29" s="6329"/>
      <c r="E29" s="6329"/>
      <c r="F29" s="6329"/>
      <c r="G29" s="6329"/>
      <c r="H29" s="6329"/>
      <c r="I29" s="6329"/>
      <c r="J29" s="6329"/>
      <c r="K29" s="6329"/>
      <c r="L29" s="6329"/>
      <c r="M29" s="6329"/>
      <c r="N29" s="6329"/>
      <c r="O29" s="6329"/>
      <c r="P29" s="6329"/>
    </row>
    <row r="30" spans="1:16">
      <c r="A30" s="4350" t="s">
        <v>5411</v>
      </c>
    </row>
  </sheetData>
  <mergeCells count="27">
    <mergeCell ref="A29:P29"/>
    <mergeCell ref="A1:P1"/>
    <mergeCell ref="A4:A5"/>
    <mergeCell ref="B4:B5"/>
    <mergeCell ref="P4:P5"/>
    <mergeCell ref="A2:P2"/>
    <mergeCell ref="O4:O5"/>
    <mergeCell ref="C5:D5"/>
    <mergeCell ref="G5:H5"/>
    <mergeCell ref="C4:L4"/>
    <mergeCell ref="K5:L5"/>
    <mergeCell ref="M4:N5"/>
    <mergeCell ref="A26:P26"/>
    <mergeCell ref="A27:P27"/>
    <mergeCell ref="B6:P6"/>
    <mergeCell ref="B21:B22"/>
    <mergeCell ref="A25:P25"/>
    <mergeCell ref="P21:P22"/>
    <mergeCell ref="A24:P24"/>
    <mergeCell ref="A21:A22"/>
    <mergeCell ref="A23:P23"/>
    <mergeCell ref="O21:O22"/>
    <mergeCell ref="C22:D22"/>
    <mergeCell ref="G22:H22"/>
    <mergeCell ref="C21:L21"/>
    <mergeCell ref="K22:L22"/>
    <mergeCell ref="M21:N22"/>
  </mergeCells>
  <hyperlinks>
    <hyperlink ref="A30" r:id="rId1" xr:uid="{9B607AFE-08BA-42AA-BC7D-D62B9EFF40EF}"/>
    <hyperlink ref="C4:L4" r:id="rId2" display="Serviços das empresas de trabalho temporário" xr:uid="{43C419B7-4082-489A-BAC3-CC5CDC7D45C5}"/>
    <hyperlink ref="M4:N5" r:id="rId3" display="Serviços fornecidos pelas agências de seleção e colocação de pessoal" xr:uid="{0E5FCBB1-245A-4943-8EEE-ACFB338DD829}"/>
    <hyperlink ref="C21:L21" r:id="rId4" display="Temporary employment agencies services" xr:uid="{358EF583-580A-43B4-BF43-5B8B3606701C}"/>
    <hyperlink ref="M21:N22" r:id="rId5" display="Services provided by employment placement agencies" xr:uid="{51BD6A82-C451-4E80-A3DD-21A3AA0117B1}"/>
    <hyperlink ref="O21:O22" r:id="rId6" display="Other services of human resources placement" xr:uid="{E604E447-3DA6-4B7D-98A9-E30437D9DCDB}"/>
    <hyperlink ref="P21:P22" r:id="rId7" display="Other services " xr:uid="{4840C21B-35DC-44C5-99FE-14B334FFE6CB}"/>
    <hyperlink ref="O4:O5" r:id="rId8" display="Serviços de outro fornecimento de recursos humanos" xr:uid="{4C2405F6-1A51-453E-8B6D-DE4FAA1070AA}"/>
    <hyperlink ref="P4:P5" r:id="rId9" display="Outros serviços" xr:uid="{C56BB148-A138-4A7C-8470-E228319185D7}"/>
    <hyperlink ref="B4:B5" r:id="rId10" display="Total" xr:uid="{B4FB3871-D8CB-4148-B5AF-FD15BE25ACB6}"/>
    <hyperlink ref="B21:B22" r:id="rId11" display="Total" xr:uid="{762D3898-E9FD-4E1A-8DB6-D66ED72C4764}"/>
  </hyperlinks>
  <printOptions horizontalCentered="1"/>
  <pageMargins left="0.39370078740157483" right="0.39370078740157483" top="0.39370078740157483" bottom="0.39370078740157483" header="0" footer="0"/>
  <pageSetup paperSize="9" scale="93" orientation="portrait" verticalDpi="300" r:id="rId12"/>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4385-A228-4A56-AB90-970658BFC415}">
  <dimension ref="A1:N30"/>
  <sheetViews>
    <sheetView showGridLines="0" workbookViewId="0"/>
  </sheetViews>
  <sheetFormatPr defaultColWidth="9.1796875" defaultRowHeight="10.5"/>
  <cols>
    <col min="1" max="2" width="9.54296875" style="4310" customWidth="1"/>
    <col min="3" max="3" width="7.7265625" style="4310" customWidth="1"/>
    <col min="4" max="4" width="3.26953125" style="4310" customWidth="1"/>
    <col min="5" max="6" width="9.54296875" style="4310" customWidth="1"/>
    <col min="7" max="7" width="8.7265625" style="4310" customWidth="1"/>
    <col min="8" max="8" width="3.26953125" style="4310" customWidth="1"/>
    <col min="9" max="10" width="9.54296875" style="4310" customWidth="1"/>
    <col min="11" max="11" width="8.7265625" style="4310" customWidth="1"/>
    <col min="12" max="12" width="3.26953125" style="4310" customWidth="1"/>
    <col min="13" max="13" width="8.7265625" style="4310" customWidth="1"/>
    <col min="14" max="14" width="3.26953125" style="4310" customWidth="1"/>
    <col min="15" max="16384" width="9.1796875" style="4310"/>
  </cols>
  <sheetData>
    <row r="1" spans="1:14" s="4315" customFormat="1" ht="30" customHeight="1">
      <c r="A1" s="6313" t="s">
        <v>5450</v>
      </c>
      <c r="B1" s="6313"/>
      <c r="C1" s="6313"/>
      <c r="D1" s="6313"/>
      <c r="E1" s="6313"/>
      <c r="F1" s="6313"/>
      <c r="G1" s="6313"/>
      <c r="H1" s="6313"/>
      <c r="I1" s="6313"/>
      <c r="J1" s="6313"/>
      <c r="K1" s="6313"/>
      <c r="L1" s="6313"/>
      <c r="M1" s="6313"/>
    </row>
    <row r="2" spans="1:14" s="4315" customFormat="1" ht="30" customHeight="1">
      <c r="A2" s="6275" t="s">
        <v>5449</v>
      </c>
      <c r="B2" s="6275"/>
      <c r="C2" s="6275"/>
      <c r="D2" s="6275"/>
      <c r="E2" s="6275"/>
      <c r="F2" s="6275"/>
      <c r="G2" s="6275"/>
      <c r="H2" s="6275"/>
      <c r="I2" s="6275"/>
      <c r="J2" s="6275"/>
      <c r="K2" s="6275"/>
      <c r="L2" s="6275"/>
      <c r="M2" s="6275"/>
    </row>
    <row r="3" spans="1:14" s="4315" customFormat="1" ht="9.75" customHeight="1">
      <c r="A3" s="4349" t="s">
        <v>968</v>
      </c>
      <c r="B3" s="4349"/>
      <c r="C3" s="4349"/>
      <c r="D3" s="4349"/>
      <c r="E3" s="4375"/>
      <c r="F3" s="4375"/>
      <c r="G3" s="4375"/>
      <c r="H3" s="4375"/>
      <c r="I3" s="4375"/>
      <c r="J3" s="4375"/>
      <c r="K3" s="4375"/>
      <c r="L3" s="4375"/>
      <c r="M3" s="1237"/>
      <c r="N3" s="1237" t="s">
        <v>967</v>
      </c>
    </row>
    <row r="4" spans="1:14" ht="13.5" customHeight="1">
      <c r="A4" s="6257"/>
      <c r="B4" s="6265" t="s">
        <v>91</v>
      </c>
      <c r="C4" s="6278" t="s">
        <v>5448</v>
      </c>
      <c r="D4" s="6298"/>
      <c r="E4" s="6298"/>
      <c r="F4" s="6298"/>
      <c r="G4" s="6298"/>
      <c r="H4" s="6298"/>
      <c r="I4" s="6298"/>
      <c r="J4" s="6298"/>
      <c r="K4" s="6298"/>
      <c r="L4" s="6279"/>
      <c r="M4" s="6271" t="s">
        <v>4233</v>
      </c>
      <c r="N4" s="6273"/>
    </row>
    <row r="5" spans="1:14" ht="84" customHeight="1">
      <c r="A5" s="6258"/>
      <c r="B5" s="6266"/>
      <c r="C5" s="6334" t="s">
        <v>91</v>
      </c>
      <c r="D5" s="6335"/>
      <c r="E5" s="4317" t="s">
        <v>5447</v>
      </c>
      <c r="F5" s="4317" t="s">
        <v>5446</v>
      </c>
      <c r="G5" s="6334" t="s">
        <v>5445</v>
      </c>
      <c r="H5" s="6335"/>
      <c r="I5" s="4317" t="s">
        <v>5444</v>
      </c>
      <c r="J5" s="4317" t="s">
        <v>5443</v>
      </c>
      <c r="K5" s="6259" t="s">
        <v>5442</v>
      </c>
      <c r="L5" s="6260"/>
      <c r="M5" s="6291"/>
      <c r="N5" s="6292"/>
    </row>
    <row r="6" spans="1:14" ht="12.75" customHeight="1">
      <c r="A6" s="1221" t="s">
        <v>3757</v>
      </c>
      <c r="B6" s="6305"/>
      <c r="C6" s="6305"/>
      <c r="D6" s="6305"/>
      <c r="E6" s="6305"/>
      <c r="F6" s="6305"/>
      <c r="G6" s="6305"/>
      <c r="H6" s="6305"/>
      <c r="I6" s="6305"/>
      <c r="J6" s="6305"/>
      <c r="K6" s="6305"/>
      <c r="L6" s="6305"/>
      <c r="M6" s="6305"/>
      <c r="N6" s="6305"/>
    </row>
    <row r="7" spans="1:14">
      <c r="A7" s="844">
        <v>2008</v>
      </c>
      <c r="B7" s="4403">
        <v>288693</v>
      </c>
      <c r="C7" s="4403">
        <v>284703</v>
      </c>
      <c r="D7" s="4403"/>
      <c r="E7" s="4403">
        <v>47754</v>
      </c>
      <c r="F7" s="4403">
        <v>18811</v>
      </c>
      <c r="G7" s="4403">
        <v>6955</v>
      </c>
      <c r="H7" s="4403"/>
      <c r="I7" s="4403">
        <v>162685</v>
      </c>
      <c r="J7" s="4403">
        <v>20514</v>
      </c>
      <c r="K7" s="4403">
        <v>27984</v>
      </c>
      <c r="L7" s="4403"/>
      <c r="M7" s="4403">
        <v>3990</v>
      </c>
    </row>
    <row r="8" spans="1:14" ht="12.75" customHeight="1">
      <c r="A8" s="844">
        <v>2009</v>
      </c>
      <c r="B8" s="4403">
        <v>298370</v>
      </c>
      <c r="C8" s="4403">
        <v>295471</v>
      </c>
      <c r="D8" s="4403"/>
      <c r="E8" s="4403">
        <v>48092</v>
      </c>
      <c r="F8" s="4403">
        <v>17634</v>
      </c>
      <c r="G8" s="4403">
        <v>8487</v>
      </c>
      <c r="H8" s="4403"/>
      <c r="I8" s="4403">
        <v>165876</v>
      </c>
      <c r="J8" s="4403">
        <v>24048</v>
      </c>
      <c r="K8" s="4403">
        <v>31334</v>
      </c>
      <c r="L8" s="4403"/>
      <c r="M8" s="4403">
        <v>2899</v>
      </c>
    </row>
    <row r="9" spans="1:14" ht="12.75" customHeight="1">
      <c r="A9" s="844">
        <v>2010</v>
      </c>
      <c r="B9" s="4403">
        <v>310929</v>
      </c>
      <c r="C9" s="4403">
        <v>308410</v>
      </c>
      <c r="D9" s="4403"/>
      <c r="E9" s="4403">
        <v>40043</v>
      </c>
      <c r="F9" s="4403">
        <v>14272</v>
      </c>
      <c r="G9" s="4403">
        <v>7473</v>
      </c>
      <c r="H9" s="4403"/>
      <c r="I9" s="4403">
        <v>176285</v>
      </c>
      <c r="J9" s="4403">
        <v>27896</v>
      </c>
      <c r="K9" s="4403">
        <v>42441</v>
      </c>
      <c r="L9" s="4403"/>
      <c r="M9" s="4403">
        <v>2519</v>
      </c>
    </row>
    <row r="10" spans="1:14" ht="12.75" customHeight="1">
      <c r="A10" s="844">
        <v>2011</v>
      </c>
      <c r="B10" s="4403">
        <v>313950</v>
      </c>
      <c r="C10" s="4403">
        <v>312057</v>
      </c>
      <c r="D10" s="4403"/>
      <c r="E10" s="4403">
        <v>42764</v>
      </c>
      <c r="F10" s="4403">
        <v>19342</v>
      </c>
      <c r="G10" s="4403">
        <v>9211</v>
      </c>
      <c r="H10" s="4403"/>
      <c r="I10" s="4403">
        <v>176278</v>
      </c>
      <c r="J10" s="4403">
        <v>15398</v>
      </c>
      <c r="K10" s="4403">
        <v>49064</v>
      </c>
      <c r="L10" s="4403"/>
      <c r="M10" s="4403">
        <v>1893</v>
      </c>
    </row>
    <row r="11" spans="1:14" s="4320" customFormat="1" ht="12.75" customHeight="1">
      <c r="A11" s="766">
        <v>2012</v>
      </c>
      <c r="B11" s="4364">
        <v>298864</v>
      </c>
      <c r="C11" s="4364">
        <v>295661</v>
      </c>
      <c r="D11" s="4364"/>
      <c r="E11" s="4364">
        <v>34612</v>
      </c>
      <c r="F11" s="4364">
        <v>20760</v>
      </c>
      <c r="G11" s="4364">
        <v>6500</v>
      </c>
      <c r="H11" s="4364"/>
      <c r="I11" s="4364">
        <v>176196</v>
      </c>
      <c r="J11" s="4364">
        <v>13132</v>
      </c>
      <c r="K11" s="4364">
        <v>44461</v>
      </c>
      <c r="L11" s="4364"/>
      <c r="M11" s="4364">
        <v>3203</v>
      </c>
    </row>
    <row r="12" spans="1:14" s="4320" customFormat="1" ht="12.75" customHeight="1">
      <c r="A12" s="766">
        <v>2013</v>
      </c>
      <c r="B12" s="4364">
        <v>282038</v>
      </c>
      <c r="C12" s="4364">
        <v>278560</v>
      </c>
      <c r="D12" s="4364"/>
      <c r="E12" s="4364">
        <v>30449</v>
      </c>
      <c r="F12" s="4364">
        <v>16768</v>
      </c>
      <c r="G12" s="4364">
        <v>6447</v>
      </c>
      <c r="H12" s="4364"/>
      <c r="I12" s="4364">
        <v>166752</v>
      </c>
      <c r="J12" s="4364">
        <v>14922</v>
      </c>
      <c r="K12" s="4364">
        <v>43222</v>
      </c>
      <c r="L12" s="4364"/>
      <c r="M12" s="4364">
        <v>3478</v>
      </c>
    </row>
    <row r="13" spans="1:14" s="4320" customFormat="1" ht="12.75" customHeight="1">
      <c r="A13" s="766">
        <v>2014</v>
      </c>
      <c r="B13" s="4364">
        <v>302914</v>
      </c>
      <c r="C13" s="4364">
        <v>301298</v>
      </c>
      <c r="D13" s="4371" t="s">
        <v>690</v>
      </c>
      <c r="E13" s="4364">
        <v>30956</v>
      </c>
      <c r="F13" s="4364">
        <v>15335</v>
      </c>
      <c r="G13" s="4364">
        <v>12082</v>
      </c>
      <c r="H13" s="4371" t="s">
        <v>690</v>
      </c>
      <c r="I13" s="4364">
        <v>183262</v>
      </c>
      <c r="J13" s="4364">
        <v>13385</v>
      </c>
      <c r="K13" s="4364">
        <v>46278</v>
      </c>
      <c r="L13" s="4364" t="s">
        <v>690</v>
      </c>
      <c r="M13" s="4364">
        <v>1616</v>
      </c>
      <c r="N13" s="4378" t="s">
        <v>690</v>
      </c>
    </row>
    <row r="14" spans="1:14" s="4320" customFormat="1" ht="12.75" customHeight="1">
      <c r="A14" s="766">
        <v>2015</v>
      </c>
      <c r="B14" s="4364">
        <v>305653</v>
      </c>
      <c r="C14" s="4364">
        <v>302783</v>
      </c>
      <c r="D14" s="4371" t="s">
        <v>690</v>
      </c>
      <c r="E14" s="4364">
        <v>30235</v>
      </c>
      <c r="F14" s="4364">
        <v>10010</v>
      </c>
      <c r="G14" s="4364">
        <v>12813</v>
      </c>
      <c r="H14" s="4371" t="s">
        <v>690</v>
      </c>
      <c r="I14" s="4364">
        <v>174441</v>
      </c>
      <c r="J14" s="4364">
        <v>33530</v>
      </c>
      <c r="K14" s="4364">
        <v>41754</v>
      </c>
      <c r="L14" s="4364" t="s">
        <v>690</v>
      </c>
      <c r="M14" s="4364">
        <v>2870</v>
      </c>
      <c r="N14" s="4378" t="s">
        <v>690</v>
      </c>
    </row>
    <row r="15" spans="1:14" s="4326" customFormat="1" ht="12.75" customHeight="1">
      <c r="A15" s="1221">
        <v>2016</v>
      </c>
      <c r="B15" s="4364">
        <v>312105</v>
      </c>
      <c r="C15" s="4364">
        <v>309493</v>
      </c>
      <c r="D15" s="4364"/>
      <c r="E15" s="4364">
        <v>26682</v>
      </c>
      <c r="F15" s="4364">
        <v>11850</v>
      </c>
      <c r="G15" s="4364">
        <v>12784</v>
      </c>
      <c r="H15" s="4364"/>
      <c r="I15" s="4364">
        <v>177524</v>
      </c>
      <c r="J15" s="4364">
        <v>29315</v>
      </c>
      <c r="K15" s="4364">
        <v>51338</v>
      </c>
      <c r="L15" s="4364"/>
      <c r="M15" s="4364">
        <v>2612</v>
      </c>
    </row>
    <row r="16" spans="1:14" s="4326" customFormat="1" ht="12.75" customHeight="1">
      <c r="A16" s="1221">
        <v>2017</v>
      </c>
      <c r="B16" s="4364">
        <v>348666</v>
      </c>
      <c r="C16" s="4364">
        <v>345729</v>
      </c>
      <c r="D16" s="4364"/>
      <c r="E16" s="4364">
        <v>37053</v>
      </c>
      <c r="F16" s="4364">
        <v>13285</v>
      </c>
      <c r="G16" s="4364">
        <v>15765</v>
      </c>
      <c r="H16" s="4364"/>
      <c r="I16" s="4364">
        <v>188955</v>
      </c>
      <c r="J16" s="4364">
        <v>31434</v>
      </c>
      <c r="K16" s="4364">
        <v>59237</v>
      </c>
      <c r="L16" s="4364"/>
      <c r="M16" s="4364">
        <v>2937</v>
      </c>
    </row>
    <row r="17" spans="1:14" s="4326" customFormat="1" ht="12.75" customHeight="1">
      <c r="A17" s="1221">
        <v>2018</v>
      </c>
      <c r="B17" s="4364">
        <v>352543</v>
      </c>
      <c r="C17" s="4364">
        <v>349774</v>
      </c>
      <c r="D17" s="4364"/>
      <c r="E17" s="4364">
        <v>42433</v>
      </c>
      <c r="F17" s="4364">
        <v>13874</v>
      </c>
      <c r="G17" s="4364">
        <v>17170</v>
      </c>
      <c r="H17" s="4364"/>
      <c r="I17" s="4364">
        <v>183113</v>
      </c>
      <c r="J17" s="4364">
        <v>31511</v>
      </c>
      <c r="K17" s="4364">
        <v>61673</v>
      </c>
      <c r="M17" s="4364">
        <v>2769</v>
      </c>
    </row>
    <row r="18" spans="1:14" s="4326" customFormat="1" ht="12.75" customHeight="1">
      <c r="A18" s="844">
        <v>2019</v>
      </c>
      <c r="B18" s="4370">
        <v>371011</v>
      </c>
      <c r="C18" s="4370">
        <v>367531</v>
      </c>
      <c r="D18" s="4370"/>
      <c r="E18" s="4370">
        <v>50109</v>
      </c>
      <c r="F18" s="4370">
        <v>17811</v>
      </c>
      <c r="G18" s="4370">
        <v>15336</v>
      </c>
      <c r="H18" s="4370"/>
      <c r="I18" s="4370">
        <v>186855</v>
      </c>
      <c r="J18" s="4370">
        <v>32666</v>
      </c>
      <c r="K18" s="4370">
        <v>64754</v>
      </c>
      <c r="L18" s="1195"/>
      <c r="M18" s="4370">
        <v>3480</v>
      </c>
      <c r="N18" s="1195"/>
    </row>
    <row r="19" spans="1:14" s="4326" customFormat="1" ht="12.75" customHeight="1">
      <c r="A19" s="844">
        <v>2020</v>
      </c>
      <c r="B19" s="4370">
        <v>360719</v>
      </c>
      <c r="C19" s="4370">
        <v>357607</v>
      </c>
      <c r="D19" s="4370"/>
      <c r="E19" s="4370">
        <v>59549</v>
      </c>
      <c r="F19" s="4370">
        <v>16174</v>
      </c>
      <c r="G19" s="4370">
        <v>14688</v>
      </c>
      <c r="H19" s="4370"/>
      <c r="I19" s="4370">
        <v>184002</v>
      </c>
      <c r="J19" s="4370">
        <v>21530</v>
      </c>
      <c r="K19" s="4370">
        <v>61664</v>
      </c>
      <c r="L19" s="1195"/>
      <c r="M19" s="4370">
        <v>3112</v>
      </c>
      <c r="N19" s="1195"/>
    </row>
    <row r="20" spans="1:14" s="4320" customFormat="1" ht="12.75" customHeight="1">
      <c r="A20" s="4209">
        <v>2021</v>
      </c>
      <c r="B20" s="4367">
        <v>390229</v>
      </c>
      <c r="C20" s="4367">
        <v>386640</v>
      </c>
      <c r="D20" s="4367"/>
      <c r="E20" s="4367">
        <v>64796</v>
      </c>
      <c r="F20" s="4367">
        <v>17422</v>
      </c>
      <c r="G20" s="4367">
        <v>15526</v>
      </c>
      <c r="H20" s="4367"/>
      <c r="I20" s="4367">
        <v>186559</v>
      </c>
      <c r="J20" s="4367">
        <v>38831</v>
      </c>
      <c r="K20" s="4367">
        <v>63506</v>
      </c>
      <c r="L20" s="4404"/>
      <c r="M20" s="4367">
        <v>3589</v>
      </c>
      <c r="N20" s="4404"/>
    </row>
    <row r="21" spans="1:14" ht="13.5" customHeight="1">
      <c r="A21" s="5179"/>
      <c r="B21" s="6321" t="s">
        <v>91</v>
      </c>
      <c r="C21" s="6276" t="s">
        <v>5263</v>
      </c>
      <c r="D21" s="6297"/>
      <c r="E21" s="6297"/>
      <c r="F21" s="6297"/>
      <c r="G21" s="6297"/>
      <c r="H21" s="6297"/>
      <c r="I21" s="6297"/>
      <c r="J21" s="6297"/>
      <c r="K21" s="6297"/>
      <c r="L21" s="6277"/>
      <c r="M21" s="6293" t="s">
        <v>4223</v>
      </c>
      <c r="N21" s="6294"/>
    </row>
    <row r="22" spans="1:14" ht="91.5" customHeight="1">
      <c r="A22" s="5180"/>
      <c r="B22" s="6322"/>
      <c r="C22" s="6327" t="s">
        <v>91</v>
      </c>
      <c r="D22" s="6328"/>
      <c r="E22" s="974" t="s">
        <v>5441</v>
      </c>
      <c r="F22" s="974" t="s">
        <v>5440</v>
      </c>
      <c r="G22" s="6327" t="s">
        <v>5439</v>
      </c>
      <c r="H22" s="6328"/>
      <c r="I22" s="974" t="s">
        <v>5438</v>
      </c>
      <c r="J22" s="974" t="s">
        <v>5437</v>
      </c>
      <c r="K22" s="6212" t="s">
        <v>5436</v>
      </c>
      <c r="L22" s="6213"/>
      <c r="M22" s="6295"/>
      <c r="N22" s="6296"/>
    </row>
    <row r="23" spans="1:14">
      <c r="A23" s="6337" t="s">
        <v>406</v>
      </c>
      <c r="B23" s="6337"/>
      <c r="C23" s="6337"/>
      <c r="D23" s="6337"/>
      <c r="E23" s="6337"/>
      <c r="F23" s="6337"/>
      <c r="G23" s="6337"/>
      <c r="H23" s="6337"/>
      <c r="I23" s="6337"/>
      <c r="J23" s="6337"/>
      <c r="K23" s="6337"/>
      <c r="L23" s="6337"/>
      <c r="M23" s="6337"/>
      <c r="N23" s="6337"/>
    </row>
    <row r="24" spans="1:14" ht="9.75" customHeight="1">
      <c r="A24" s="5237" t="s">
        <v>5289</v>
      </c>
      <c r="B24" s="5237"/>
      <c r="C24" s="5237"/>
      <c r="D24" s="5237"/>
      <c r="E24" s="5237"/>
      <c r="F24" s="5237"/>
      <c r="G24" s="5237"/>
      <c r="H24" s="5237"/>
      <c r="I24" s="5237"/>
      <c r="J24" s="5237"/>
      <c r="K24" s="5237"/>
      <c r="L24" s="5237"/>
      <c r="M24" s="5237"/>
      <c r="N24" s="5237"/>
    </row>
    <row r="25" spans="1:14" ht="9.75" customHeight="1">
      <c r="A25" s="5237" t="s">
        <v>5288</v>
      </c>
      <c r="B25" s="5237"/>
      <c r="C25" s="5237"/>
      <c r="D25" s="5237"/>
      <c r="E25" s="5237"/>
      <c r="F25" s="5237"/>
      <c r="G25" s="5237"/>
      <c r="H25" s="5237"/>
      <c r="I25" s="5237"/>
      <c r="J25" s="5237"/>
      <c r="K25" s="5237"/>
      <c r="L25" s="5237"/>
      <c r="M25" s="5237"/>
      <c r="N25" s="5237"/>
    </row>
    <row r="26" spans="1:14" ht="95.25" customHeight="1">
      <c r="A26" s="5225" t="s">
        <v>5413</v>
      </c>
      <c r="B26" s="5225"/>
      <c r="C26" s="5225"/>
      <c r="D26" s="5225"/>
      <c r="E26" s="5225"/>
      <c r="F26" s="5225"/>
      <c r="G26" s="5225"/>
      <c r="H26" s="5225"/>
      <c r="I26" s="5225"/>
      <c r="J26" s="5225"/>
      <c r="K26" s="5225"/>
      <c r="L26" s="5225"/>
      <c r="M26" s="5225"/>
      <c r="N26" s="5225"/>
    </row>
    <row r="27" spans="1:14" ht="81.75" customHeight="1">
      <c r="A27" s="5225" t="s">
        <v>5412</v>
      </c>
      <c r="B27" s="5225"/>
      <c r="C27" s="5225"/>
      <c r="D27" s="5225"/>
      <c r="E27" s="5225"/>
      <c r="F27" s="5225"/>
      <c r="G27" s="5225"/>
      <c r="H27" s="5225"/>
      <c r="I27" s="5225"/>
      <c r="J27" s="5225"/>
      <c r="K27" s="5225"/>
      <c r="L27" s="5225"/>
      <c r="M27" s="5225"/>
      <c r="N27" s="5225"/>
    </row>
    <row r="28" spans="1:14" ht="6" customHeight="1"/>
    <row r="29" spans="1:14">
      <c r="A29" s="4313" t="s">
        <v>403</v>
      </c>
      <c r="B29" s="4313"/>
      <c r="C29" s="4313"/>
      <c r="D29" s="4313"/>
      <c r="E29" s="4313"/>
      <c r="F29" s="4313"/>
      <c r="G29" s="4313"/>
      <c r="H29" s="4313"/>
      <c r="I29" s="4313"/>
      <c r="J29" s="4313"/>
      <c r="K29" s="4313"/>
      <c r="L29" s="4313"/>
      <c r="M29" s="4313"/>
      <c r="N29" s="4313"/>
    </row>
    <row r="30" spans="1:14">
      <c r="A30" s="4350" t="s">
        <v>5435</v>
      </c>
    </row>
  </sheetData>
  <mergeCells count="22">
    <mergeCell ref="A24:N24"/>
    <mergeCell ref="A26:N26"/>
    <mergeCell ref="A27:N27"/>
    <mergeCell ref="G22:H22"/>
    <mergeCell ref="K22:L22"/>
    <mergeCell ref="A25:N25"/>
    <mergeCell ref="C22:D22"/>
    <mergeCell ref="A23:N23"/>
    <mergeCell ref="K5:L5"/>
    <mergeCell ref="B6:N6"/>
    <mergeCell ref="M4:N5"/>
    <mergeCell ref="M21:N22"/>
    <mergeCell ref="A1:M1"/>
    <mergeCell ref="A2:M2"/>
    <mergeCell ref="B4:B5"/>
    <mergeCell ref="A4:A5"/>
    <mergeCell ref="A21:A22"/>
    <mergeCell ref="B21:B22"/>
    <mergeCell ref="C5:D5"/>
    <mergeCell ref="G5:H5"/>
    <mergeCell ref="C4:L4"/>
    <mergeCell ref="C21:L21"/>
  </mergeCells>
  <hyperlinks>
    <hyperlink ref="A30" r:id="rId1" xr:uid="{AE8F7843-5DD3-440B-B44E-D52AA5B6D823}"/>
    <hyperlink ref="C4:L4" r:id="rId2" display="Serviços de ensaios e análises técnicas" xr:uid="{C478B4B0-291D-4CB8-8F55-36469A72FFEE}"/>
    <hyperlink ref="B4:B5" r:id="rId3" display="Total" xr:uid="{5FC17FD8-D9CF-4302-B27F-39A650B62D8D}"/>
    <hyperlink ref="B21:B22" r:id="rId4" display="Total" xr:uid="{857F312C-0739-4C3B-92E2-FAB9E235FB75}"/>
    <hyperlink ref="C21:L21" r:id="rId5" display="Technical testing and analyses services" xr:uid="{686479E5-7347-4FE0-9D76-72D6660D4116}"/>
    <hyperlink ref="M21:N22" r:id="rId6" display="Other services" xr:uid="{39A4AC7D-7BFA-44EF-A2B5-38ABA954ACEE}"/>
    <hyperlink ref="M4:N5" r:id="rId7" display="Outros serviços" xr:uid="{A9AE2754-CBF2-43DE-8324-AD8E80212FDA}"/>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89C9-C43A-4537-A94A-21398BBC28AE}">
  <dimension ref="A1:G258"/>
  <sheetViews>
    <sheetView showGridLines="0" topLeftCell="A241" workbookViewId="0"/>
  </sheetViews>
  <sheetFormatPr defaultRowHeight="12.5"/>
  <cols>
    <col min="1" max="1" width="115.7265625" customWidth="1"/>
  </cols>
  <sheetData>
    <row r="1" spans="1:7" ht="26.25" customHeight="1">
      <c r="A1" s="4900" t="s">
        <v>5963</v>
      </c>
      <c r="B1" s="4901"/>
      <c r="C1" s="4901"/>
      <c r="D1" s="4901"/>
      <c r="E1" s="4901"/>
      <c r="F1" s="4901"/>
      <c r="G1" s="4901"/>
    </row>
    <row r="2" spans="1:7" s="827" customFormat="1" ht="18.75" customHeight="1">
      <c r="A2" s="4907" t="s">
        <v>5960</v>
      </c>
      <c r="B2" s="4907"/>
      <c r="C2" s="4907"/>
      <c r="D2" s="4907"/>
      <c r="E2" s="4907"/>
      <c r="F2" s="4907"/>
      <c r="G2" s="4907"/>
    </row>
    <row r="3" spans="1:7" s="827" customFormat="1" ht="9" customHeight="1">
      <c r="A3" s="4899"/>
      <c r="B3" s="4899"/>
      <c r="C3" s="4899"/>
      <c r="D3" s="4899"/>
      <c r="E3" s="4899"/>
      <c r="F3" s="4899"/>
      <c r="G3" s="4899"/>
    </row>
    <row r="4" spans="1:7" ht="13">
      <c r="A4" s="2231" t="s">
        <v>5961</v>
      </c>
    </row>
    <row r="5" spans="1:7">
      <c r="A5" s="4898" t="s">
        <v>359</v>
      </c>
    </row>
    <row r="6" spans="1:7">
      <c r="A6" s="4898" t="s">
        <v>392</v>
      </c>
    </row>
    <row r="7" spans="1:7">
      <c r="A7" s="4898" t="s">
        <v>391</v>
      </c>
    </row>
    <row r="8" spans="1:7">
      <c r="A8" s="4898" t="s">
        <v>388</v>
      </c>
    </row>
    <row r="9" spans="1:7">
      <c r="A9" s="4898" t="s">
        <v>394</v>
      </c>
    </row>
    <row r="10" spans="1:7">
      <c r="A10" s="4898" t="s">
        <v>385</v>
      </c>
    </row>
    <row r="11" spans="1:7">
      <c r="A11" s="4898" t="s">
        <v>383</v>
      </c>
    </row>
    <row r="12" spans="1:7">
      <c r="A12" s="4898" t="s">
        <v>390</v>
      </c>
    </row>
    <row r="13" spans="1:7">
      <c r="A13" s="4898" t="s">
        <v>379</v>
      </c>
    </row>
    <row r="14" spans="1:7">
      <c r="A14" s="4898" t="s">
        <v>377</v>
      </c>
    </row>
    <row r="15" spans="1:7">
      <c r="A15" s="4898" t="s">
        <v>374</v>
      </c>
    </row>
    <row r="16" spans="1:7">
      <c r="A16" s="4898" t="s">
        <v>373</v>
      </c>
    </row>
    <row r="17" spans="1:1">
      <c r="A17" s="4898" t="s">
        <v>371</v>
      </c>
    </row>
    <row r="18" spans="1:1">
      <c r="A18" s="4898" t="s">
        <v>369</v>
      </c>
    </row>
    <row r="19" spans="1:1">
      <c r="A19" s="4898" t="s">
        <v>367</v>
      </c>
    </row>
    <row r="20" spans="1:1">
      <c r="A20" s="4898" t="s">
        <v>365</v>
      </c>
    </row>
    <row r="21" spans="1:1">
      <c r="A21" s="4898" t="s">
        <v>363</v>
      </c>
    </row>
    <row r="22" spans="1:1">
      <c r="A22" s="4898" t="s">
        <v>361</v>
      </c>
    </row>
    <row r="23" spans="1:1">
      <c r="A23" s="4898" t="s">
        <v>355</v>
      </c>
    </row>
    <row r="24" spans="1:1">
      <c r="A24" s="4898" t="s">
        <v>357</v>
      </c>
    </row>
    <row r="25" spans="1:1">
      <c r="A25" s="4898" t="s">
        <v>5936</v>
      </c>
    </row>
    <row r="26" spans="1:1" ht="12.75" customHeight="1"/>
    <row r="27" spans="1:1" ht="12.75" customHeight="1">
      <c r="A27" s="2231" t="s">
        <v>5962</v>
      </c>
    </row>
    <row r="28" spans="1:1">
      <c r="A28" s="4898" t="s">
        <v>441</v>
      </c>
    </row>
    <row r="29" spans="1:1">
      <c r="A29" s="4898" t="s">
        <v>469</v>
      </c>
    </row>
    <row r="30" spans="1:1">
      <c r="A30" s="4898" t="s">
        <v>477</v>
      </c>
    </row>
    <row r="31" spans="1:1">
      <c r="A31" s="4898" t="s">
        <v>504</v>
      </c>
    </row>
    <row r="32" spans="1:1">
      <c r="A32" s="4898" t="s">
        <v>542</v>
      </c>
    </row>
    <row r="33" spans="1:1">
      <c r="A33" s="4898" t="s">
        <v>572</v>
      </c>
    </row>
    <row r="34" spans="1:1">
      <c r="A34" s="4898" t="s">
        <v>684</v>
      </c>
    </row>
    <row r="35" spans="1:1">
      <c r="A35" s="4898" t="s">
        <v>687</v>
      </c>
    </row>
    <row r="36" spans="1:1">
      <c r="A36" s="4898" t="s">
        <v>691</v>
      </c>
    </row>
    <row r="37" spans="1:1">
      <c r="A37" s="4898" t="s">
        <v>711</v>
      </c>
    </row>
    <row r="38" spans="1:1">
      <c r="A38" s="4898" t="s">
        <v>725</v>
      </c>
    </row>
    <row r="39" spans="1:1">
      <c r="A39" s="4898" t="s">
        <v>752</v>
      </c>
    </row>
    <row r="40" spans="1:1">
      <c r="A40" s="4898" t="s">
        <v>772</v>
      </c>
    </row>
    <row r="42" spans="1:1" ht="13">
      <c r="A42" s="2231" t="s">
        <v>5964</v>
      </c>
    </row>
    <row r="43" spans="1:1">
      <c r="A43" s="4898" t="s">
        <v>776</v>
      </c>
    </row>
    <row r="44" spans="1:1">
      <c r="A44" s="4898" t="s">
        <v>815</v>
      </c>
    </row>
    <row r="45" spans="1:1">
      <c r="A45" s="4898" t="s">
        <v>838</v>
      </c>
    </row>
    <row r="46" spans="1:1">
      <c r="A46" s="4898" t="s">
        <v>863</v>
      </c>
    </row>
    <row r="47" spans="1:1">
      <c r="A47" s="4898" t="s">
        <v>892</v>
      </c>
    </row>
    <row r="48" spans="1:1">
      <c r="A48" s="4898" t="s">
        <v>926</v>
      </c>
    </row>
    <row r="49" spans="1:1">
      <c r="A49" s="4898" t="s">
        <v>945</v>
      </c>
    </row>
    <row r="50" spans="1:1">
      <c r="A50" s="4898" t="s">
        <v>947</v>
      </c>
    </row>
    <row r="51" spans="1:1">
      <c r="A51" s="4898" t="s">
        <v>949</v>
      </c>
    </row>
    <row r="52" spans="1:1">
      <c r="A52" s="4898" t="s">
        <v>959</v>
      </c>
    </row>
    <row r="53" spans="1:1">
      <c r="A53" s="4898" t="s">
        <v>963</v>
      </c>
    </row>
    <row r="54" spans="1:1">
      <c r="A54" s="4898" t="s">
        <v>969</v>
      </c>
    </row>
    <row r="55" spans="1:1">
      <c r="A55" s="4898" t="s">
        <v>973</v>
      </c>
    </row>
    <row r="56" spans="1:1">
      <c r="A56" s="4898" t="s">
        <v>1031</v>
      </c>
    </row>
    <row r="57" spans="1:1">
      <c r="A57" s="4898" t="s">
        <v>1041</v>
      </c>
    </row>
    <row r="58" spans="1:1">
      <c r="A58" s="4898" t="s">
        <v>1079</v>
      </c>
    </row>
    <row r="59" spans="1:1">
      <c r="A59" s="4898" t="s">
        <v>1094</v>
      </c>
    </row>
    <row r="60" spans="1:1">
      <c r="A60" s="4898" t="s">
        <v>1167</v>
      </c>
    </row>
    <row r="61" spans="1:1">
      <c r="A61" s="4898" t="s">
        <v>1273</v>
      </c>
    </row>
    <row r="62" spans="1:1">
      <c r="A62" s="4898" t="s">
        <v>1280</v>
      </c>
    </row>
    <row r="64" spans="1:1" ht="13">
      <c r="A64" s="2231" t="s">
        <v>5965</v>
      </c>
    </row>
    <row r="65" spans="1:1">
      <c r="A65" s="4898" t="s">
        <v>1284</v>
      </c>
    </row>
    <row r="66" spans="1:1">
      <c r="A66" s="4898" t="s">
        <v>1329</v>
      </c>
    </row>
    <row r="67" spans="1:1">
      <c r="A67" s="4898" t="s">
        <v>1387</v>
      </c>
    </row>
    <row r="68" spans="1:1">
      <c r="A68" s="4898" t="s">
        <v>1411</v>
      </c>
    </row>
    <row r="69" spans="1:1">
      <c r="A69" s="4898" t="s">
        <v>1521</v>
      </c>
    </row>
    <row r="70" spans="1:1">
      <c r="A70" s="4898" t="s">
        <v>1529</v>
      </c>
    </row>
    <row r="71" spans="1:1">
      <c r="A71" s="4898" t="s">
        <v>1541</v>
      </c>
    </row>
    <row r="72" spans="1:1">
      <c r="A72" s="4898" t="s">
        <v>1573</v>
      </c>
    </row>
    <row r="73" spans="1:1">
      <c r="A73" s="4898" t="s">
        <v>1578</v>
      </c>
    </row>
    <row r="74" spans="1:1">
      <c r="A74" s="4898" t="s">
        <v>1609</v>
      </c>
    </row>
    <row r="75" spans="1:1">
      <c r="A75" s="4898" t="s">
        <v>1612</v>
      </c>
    </row>
    <row r="76" spans="1:1">
      <c r="A76" s="4898" t="s">
        <v>1975</v>
      </c>
    </row>
    <row r="77" spans="1:1">
      <c r="A77" s="4898" t="s">
        <v>2006</v>
      </c>
    </row>
    <row r="78" spans="1:1">
      <c r="A78" s="4898" t="s">
        <v>2016</v>
      </c>
    </row>
    <row r="80" spans="1:1" ht="13">
      <c r="A80" s="2231" t="s">
        <v>5966</v>
      </c>
    </row>
    <row r="81" spans="1:1">
      <c r="A81" s="4898" t="s">
        <v>2043</v>
      </c>
    </row>
    <row r="82" spans="1:1">
      <c r="A82" s="4898" t="s">
        <v>2076</v>
      </c>
    </row>
    <row r="83" spans="1:1">
      <c r="A83" s="4898" t="s">
        <v>2076</v>
      </c>
    </row>
    <row r="84" spans="1:1">
      <c r="A84" s="4898" t="s">
        <v>2115</v>
      </c>
    </row>
    <row r="85" spans="1:1">
      <c r="A85" s="4898" t="s">
        <v>2154</v>
      </c>
    </row>
    <row r="86" spans="1:1">
      <c r="A86" s="4898" t="s">
        <v>2171</v>
      </c>
    </row>
    <row r="87" spans="1:1">
      <c r="A87" s="4898" t="s">
        <v>2195</v>
      </c>
    </row>
    <row r="88" spans="1:1">
      <c r="A88" s="4898" t="s">
        <v>2228</v>
      </c>
    </row>
    <row r="89" spans="1:1">
      <c r="A89" s="4898" t="s">
        <v>2275</v>
      </c>
    </row>
    <row r="90" spans="1:1">
      <c r="A90" s="4898" t="s">
        <v>2299</v>
      </c>
    </row>
    <row r="91" spans="1:1">
      <c r="A91" s="4898" t="s">
        <v>2323</v>
      </c>
    </row>
    <row r="92" spans="1:1">
      <c r="A92" s="4898" t="s">
        <v>2345</v>
      </c>
    </row>
    <row r="93" spans="1:1">
      <c r="A93" s="4898" t="s">
        <v>2371</v>
      </c>
    </row>
    <row r="94" spans="1:1">
      <c r="A94" s="4898" t="s">
        <v>2385</v>
      </c>
    </row>
    <row r="95" spans="1:1">
      <c r="A95" s="4898" t="s">
        <v>2418</v>
      </c>
    </row>
    <row r="96" spans="1:1">
      <c r="A96" s="4898" t="s">
        <v>2461</v>
      </c>
    </row>
    <row r="97" spans="1:1">
      <c r="A97" s="4898" t="s">
        <v>2489</v>
      </c>
    </row>
    <row r="98" spans="1:1">
      <c r="A98" s="4898" t="s">
        <v>2501</v>
      </c>
    </row>
    <row r="99" spans="1:1">
      <c r="A99" s="4898" t="s">
        <v>2523</v>
      </c>
    </row>
    <row r="100" spans="1:1">
      <c r="A100" s="4898" t="s">
        <v>2541</v>
      </c>
    </row>
    <row r="101" spans="1:1">
      <c r="A101" s="4898" t="s">
        <v>2566</v>
      </c>
    </row>
    <row r="102" spans="1:1">
      <c r="A102" s="4898" t="s">
        <v>2661</v>
      </c>
    </row>
    <row r="103" spans="1:1">
      <c r="A103" s="4898" t="s">
        <v>2682</v>
      </c>
    </row>
    <row r="105" spans="1:1" ht="13">
      <c r="A105" s="2231" t="s">
        <v>5967</v>
      </c>
    </row>
    <row r="106" spans="1:1">
      <c r="A106" s="4898" t="s">
        <v>2701</v>
      </c>
    </row>
    <row r="107" spans="1:1">
      <c r="A107" s="4898" t="s">
        <v>2742</v>
      </c>
    </row>
    <row r="108" spans="1:1">
      <c r="A108" s="4898" t="s">
        <v>2873</v>
      </c>
    </row>
    <row r="109" spans="1:1">
      <c r="A109" s="4898" t="s">
        <v>2896</v>
      </c>
    </row>
    <row r="110" spans="1:1">
      <c r="A110" s="4898" t="s">
        <v>2918</v>
      </c>
    </row>
    <row r="111" spans="1:1">
      <c r="A111" s="4898" t="s">
        <v>2929</v>
      </c>
    </row>
    <row r="113" spans="1:1" ht="13">
      <c r="A113" s="2231" t="s">
        <v>5968</v>
      </c>
    </row>
    <row r="114" spans="1:1">
      <c r="A114" s="4898" t="s">
        <v>2988</v>
      </c>
    </row>
    <row r="115" spans="1:1">
      <c r="A115" s="4898" t="s">
        <v>3015</v>
      </c>
    </row>
    <row r="116" spans="1:1">
      <c r="A116" s="4898" t="s">
        <v>3018</v>
      </c>
    </row>
    <row r="117" spans="1:1">
      <c r="A117" s="4898" t="s">
        <v>3020</v>
      </c>
    </row>
    <row r="118" spans="1:1">
      <c r="A118" s="4898" t="s">
        <v>3029</v>
      </c>
    </row>
    <row r="120" spans="1:1" ht="13">
      <c r="A120" s="2231" t="s">
        <v>5969</v>
      </c>
    </row>
    <row r="121" spans="1:1">
      <c r="A121" s="4898" t="s">
        <v>3069</v>
      </c>
    </row>
    <row r="122" spans="1:1">
      <c r="A122" s="4898" t="s">
        <v>3084</v>
      </c>
    </row>
    <row r="123" spans="1:1">
      <c r="A123" s="4898" t="s">
        <v>3091</v>
      </c>
    </row>
    <row r="124" spans="1:1">
      <c r="A124" s="4898" t="s">
        <v>3121</v>
      </c>
    </row>
    <row r="125" spans="1:1">
      <c r="A125" s="4898" t="s">
        <v>3136</v>
      </c>
    </row>
    <row r="126" spans="1:1">
      <c r="A126" s="4898" t="s">
        <v>3154</v>
      </c>
    </row>
    <row r="127" spans="1:1">
      <c r="A127" s="4898" t="s">
        <v>3180</v>
      </c>
    </row>
    <row r="128" spans="1:1">
      <c r="A128" s="4898" t="s">
        <v>3187</v>
      </c>
    </row>
    <row r="130" spans="1:1" ht="13">
      <c r="A130" s="2231" t="s">
        <v>5970</v>
      </c>
    </row>
    <row r="131" spans="1:1">
      <c r="A131" s="4898" t="s">
        <v>3191</v>
      </c>
    </row>
    <row r="132" spans="1:1">
      <c r="A132" s="4898" t="s">
        <v>3225</v>
      </c>
    </row>
    <row r="133" spans="1:1">
      <c r="A133" s="4898" t="s">
        <v>3257</v>
      </c>
    </row>
    <row r="134" spans="1:1">
      <c r="A134" s="4898" t="s">
        <v>3267</v>
      </c>
    </row>
    <row r="135" spans="1:1">
      <c r="A135" s="4898" t="s">
        <v>3310</v>
      </c>
    </row>
    <row r="136" spans="1:1">
      <c r="A136" s="4898" t="s">
        <v>3335</v>
      </c>
    </row>
    <row r="137" spans="1:1">
      <c r="A137" s="4898" t="s">
        <v>3347</v>
      </c>
    </row>
    <row r="138" spans="1:1">
      <c r="A138" s="4898" t="s">
        <v>3354</v>
      </c>
    </row>
    <row r="139" spans="1:1">
      <c r="A139" s="4898" t="s">
        <v>3368</v>
      </c>
    </row>
    <row r="140" spans="1:1">
      <c r="A140" s="4898" t="s">
        <v>3385</v>
      </c>
    </row>
    <row r="141" spans="1:1">
      <c r="A141" s="4898" t="s">
        <v>3390</v>
      </c>
    </row>
    <row r="142" spans="1:1">
      <c r="A142" s="4898" t="s">
        <v>3396</v>
      </c>
    </row>
    <row r="143" spans="1:1">
      <c r="A143" s="4898" t="s">
        <v>3411</v>
      </c>
    </row>
    <row r="144" spans="1:1">
      <c r="A144" s="4898" t="s">
        <v>3421</v>
      </c>
    </row>
    <row r="145" spans="1:2">
      <c r="A145" s="4898" t="s">
        <v>3485</v>
      </c>
    </row>
    <row r="146" spans="1:2">
      <c r="A146" s="4898" t="s">
        <v>3490</v>
      </c>
    </row>
    <row r="147" spans="1:2">
      <c r="A147" s="4898" t="s">
        <v>3540</v>
      </c>
    </row>
    <row r="148" spans="1:2">
      <c r="A148" s="4898" t="s">
        <v>3547</v>
      </c>
    </row>
    <row r="149" spans="1:2">
      <c r="A149" s="4904"/>
      <c r="B149" s="4908"/>
    </row>
    <row r="150" spans="1:2" s="4903" customFormat="1" ht="13">
      <c r="A150" s="2231" t="s">
        <v>5971</v>
      </c>
    </row>
    <row r="151" spans="1:2">
      <c r="A151" s="4898" t="s">
        <v>3561</v>
      </c>
    </row>
    <row r="152" spans="1:2">
      <c r="A152" s="4898" t="s">
        <v>3580</v>
      </c>
    </row>
    <row r="153" spans="1:2">
      <c r="A153" s="4898" t="s">
        <v>3606</v>
      </c>
    </row>
    <row r="154" spans="1:2">
      <c r="A154" s="4898" t="s">
        <v>3626</v>
      </c>
    </row>
    <row r="155" spans="1:2">
      <c r="A155" s="4898" t="s">
        <v>3680</v>
      </c>
    </row>
    <row r="156" spans="1:2">
      <c r="A156" s="4898" t="s">
        <v>3713</v>
      </c>
    </row>
    <row r="157" spans="1:2">
      <c r="A157" s="4898" t="s">
        <v>3760</v>
      </c>
    </row>
    <row r="158" spans="1:2">
      <c r="A158" s="4898" t="s">
        <v>3872</v>
      </c>
    </row>
    <row r="159" spans="1:2">
      <c r="A159" s="4898" t="s">
        <v>3902</v>
      </c>
    </row>
    <row r="160" spans="1:2">
      <c r="A160" s="4898" t="s">
        <v>3960</v>
      </c>
    </row>
    <row r="161" spans="1:1">
      <c r="A161" s="4898" t="s">
        <v>3983</v>
      </c>
    </row>
    <row r="162" spans="1:1">
      <c r="A162" s="4898" t="s">
        <v>5938</v>
      </c>
    </row>
    <row r="163" spans="1:1">
      <c r="A163" s="4898" t="s">
        <v>4024</v>
      </c>
    </row>
    <row r="164" spans="1:1" s="4903" customFormat="1">
      <c r="A164" s="4904"/>
    </row>
    <row r="165" spans="1:1" s="4903" customFormat="1" ht="13">
      <c r="A165" s="2231" t="s">
        <v>5972</v>
      </c>
    </row>
    <row r="166" spans="1:1">
      <c r="A166" s="4898" t="s">
        <v>4051</v>
      </c>
    </row>
    <row r="167" spans="1:1">
      <c r="A167" s="4898" t="s">
        <v>4066</v>
      </c>
    </row>
    <row r="168" spans="1:1">
      <c r="A168" s="4898" t="s">
        <v>4084</v>
      </c>
    </row>
    <row r="169" spans="1:1">
      <c r="A169" s="4898" t="s">
        <v>4106</v>
      </c>
    </row>
    <row r="170" spans="1:1">
      <c r="A170" s="4898" t="s">
        <v>4125</v>
      </c>
    </row>
    <row r="171" spans="1:1">
      <c r="A171" s="4898" t="s">
        <v>4130</v>
      </c>
    </row>
    <row r="172" spans="1:1">
      <c r="A172" s="4898" t="s">
        <v>4155</v>
      </c>
    </row>
    <row r="173" spans="1:1">
      <c r="A173" s="4898" t="s">
        <v>4166</v>
      </c>
    </row>
    <row r="174" spans="1:1">
      <c r="A174" s="4898" t="s">
        <v>4185</v>
      </c>
    </row>
    <row r="175" spans="1:1">
      <c r="A175" s="4898" t="s">
        <v>4214</v>
      </c>
    </row>
    <row r="176" spans="1:1">
      <c r="A176" s="4898" t="s">
        <v>4239</v>
      </c>
    </row>
    <row r="177" spans="1:1">
      <c r="A177" s="4898" t="s">
        <v>4277</v>
      </c>
    </row>
    <row r="178" spans="1:1">
      <c r="A178" s="4898" t="s">
        <v>4287</v>
      </c>
    </row>
    <row r="179" spans="1:1" s="4905" customFormat="1">
      <c r="A179" s="4904"/>
    </row>
    <row r="180" spans="1:1" s="4903" customFormat="1" ht="13">
      <c r="A180" s="2231" t="s">
        <v>5973</v>
      </c>
    </row>
    <row r="181" spans="1:1">
      <c r="A181" s="4898" t="s">
        <v>4351</v>
      </c>
    </row>
    <row r="182" spans="1:1">
      <c r="A182" s="4898" t="s">
        <v>4358</v>
      </c>
    </row>
    <row r="183" spans="1:1">
      <c r="A183" s="4898" t="s">
        <v>4415</v>
      </c>
    </row>
    <row r="184" spans="1:1">
      <c r="A184" s="4898" t="s">
        <v>4433</v>
      </c>
    </row>
    <row r="185" spans="1:1">
      <c r="A185" s="4898" t="s">
        <v>4532</v>
      </c>
    </row>
    <row r="186" spans="1:1">
      <c r="A186" s="4898" t="s">
        <v>4608</v>
      </c>
    </row>
    <row r="187" spans="1:1">
      <c r="A187" s="4898" t="s">
        <v>4637</v>
      </c>
    </row>
    <row r="188" spans="1:1">
      <c r="A188" s="4898" t="s">
        <v>4660</v>
      </c>
    </row>
    <row r="189" spans="1:1">
      <c r="A189" s="4898" t="s">
        <v>4662</v>
      </c>
    </row>
    <row r="190" spans="1:1">
      <c r="A190" s="4898" t="s">
        <v>4740</v>
      </c>
    </row>
    <row r="191" spans="1:1">
      <c r="A191" s="4898" t="s">
        <v>4862</v>
      </c>
    </row>
    <row r="192" spans="1:1">
      <c r="A192" s="4898" t="s">
        <v>4868</v>
      </c>
    </row>
    <row r="193" spans="1:1">
      <c r="A193" s="4898" t="s">
        <v>4873</v>
      </c>
    </row>
    <row r="194" spans="1:1">
      <c r="A194" s="4898" t="s">
        <v>5940</v>
      </c>
    </row>
    <row r="195" spans="1:1" s="4905" customFormat="1">
      <c r="A195" s="4904"/>
    </row>
    <row r="196" spans="1:1" s="4903" customFormat="1" ht="13">
      <c r="A196" s="2231" t="s">
        <v>5974</v>
      </c>
    </row>
    <row r="197" spans="1:1">
      <c r="A197" s="4898" t="s">
        <v>5982</v>
      </c>
    </row>
    <row r="198" spans="1:1">
      <c r="A198" s="4898" t="s">
        <v>4918</v>
      </c>
    </row>
    <row r="199" spans="1:1">
      <c r="A199" s="4898" t="s">
        <v>4929</v>
      </c>
    </row>
    <row r="200" spans="1:1">
      <c r="A200" s="4898" t="s">
        <v>4943</v>
      </c>
    </row>
    <row r="201" spans="1:1">
      <c r="A201" s="4898" t="s">
        <v>4959</v>
      </c>
    </row>
    <row r="202" spans="1:1">
      <c r="A202" s="4898" t="s">
        <v>4963</v>
      </c>
    </row>
    <row r="203" spans="1:1">
      <c r="A203" s="4898" t="s">
        <v>4970</v>
      </c>
    </row>
    <row r="204" spans="1:1">
      <c r="A204" s="4898" t="s">
        <v>4997</v>
      </c>
    </row>
    <row r="205" spans="1:1">
      <c r="A205" s="4898" t="s">
        <v>5001</v>
      </c>
    </row>
    <row r="206" spans="1:1">
      <c r="A206" s="4898" t="s">
        <v>5003</v>
      </c>
    </row>
    <row r="207" spans="1:1">
      <c r="A207" s="4898" t="s">
        <v>5035</v>
      </c>
    </row>
    <row r="208" spans="1:1">
      <c r="A208" s="4898" t="s">
        <v>5049</v>
      </c>
    </row>
    <row r="209" spans="1:2" s="4905" customFormat="1">
      <c r="A209" s="4904"/>
    </row>
    <row r="210" spans="1:2" s="4903" customFormat="1" ht="13">
      <c r="A210" s="4909" t="s">
        <v>5975</v>
      </c>
    </row>
    <row r="211" spans="1:2">
      <c r="A211" s="4898" t="s">
        <v>5097</v>
      </c>
    </row>
    <row r="212" spans="1:2">
      <c r="A212" s="4898" t="s">
        <v>5128</v>
      </c>
    </row>
    <row r="213" spans="1:2">
      <c r="A213" s="4898" t="s">
        <v>5166</v>
      </c>
    </row>
    <row r="214" spans="1:2">
      <c r="A214" s="4898" t="s">
        <v>5193</v>
      </c>
    </row>
    <row r="215" spans="1:2">
      <c r="A215" s="4898" t="s">
        <v>5209</v>
      </c>
    </row>
    <row r="216" spans="1:2">
      <c r="A216" s="4898" t="s">
        <v>5233</v>
      </c>
    </row>
    <row r="217" spans="1:2">
      <c r="A217" s="4898" t="s">
        <v>5244</v>
      </c>
    </row>
    <row r="218" spans="1:2" s="4910" customFormat="1">
      <c r="A218" s="4904"/>
    </row>
    <row r="219" spans="1:2" s="4903" customFormat="1" ht="13">
      <c r="A219" s="4909" t="s">
        <v>5976</v>
      </c>
      <c r="B219" s="4911"/>
    </row>
    <row r="220" spans="1:2">
      <c r="A220" s="4898" t="s">
        <v>5259</v>
      </c>
    </row>
    <row r="221" spans="1:2">
      <c r="A221" s="4898" t="s">
        <v>5276</v>
      </c>
    </row>
    <row r="222" spans="1:2">
      <c r="A222" s="4898" t="s">
        <v>5283</v>
      </c>
    </row>
    <row r="223" spans="1:2">
      <c r="A223" s="4898" t="s">
        <v>5308</v>
      </c>
    </row>
    <row r="224" spans="1:2">
      <c r="A224" s="4898" t="s">
        <v>5335</v>
      </c>
    </row>
    <row r="225" spans="1:1">
      <c r="A225" s="4898" t="s">
        <v>5358</v>
      </c>
    </row>
    <row r="226" spans="1:1">
      <c r="A226" s="4898" t="s">
        <v>5377</v>
      </c>
    </row>
    <row r="227" spans="1:1">
      <c r="A227" s="4898" t="s">
        <v>5409</v>
      </c>
    </row>
    <row r="228" spans="1:1">
      <c r="A228" s="4898" t="s">
        <v>5433</v>
      </c>
    </row>
    <row r="229" spans="1:1">
      <c r="A229" s="4898" t="s">
        <v>5449</v>
      </c>
    </row>
    <row r="230" spans="1:1">
      <c r="A230" s="4898" t="s">
        <v>5472</v>
      </c>
    </row>
    <row r="231" spans="1:1">
      <c r="A231" s="4898" t="s">
        <v>5482</v>
      </c>
    </row>
    <row r="232" spans="1:1">
      <c r="A232" s="4898" t="s">
        <v>5492</v>
      </c>
    </row>
    <row r="233" spans="1:1" s="4905" customFormat="1">
      <c r="A233" s="4904"/>
    </row>
    <row r="234" spans="1:1" s="4903" customFormat="1" ht="13">
      <c r="A234" s="4909" t="s">
        <v>5977</v>
      </c>
    </row>
    <row r="235" spans="1:1">
      <c r="A235" s="4898" t="s">
        <v>5537</v>
      </c>
    </row>
    <row r="236" spans="1:1">
      <c r="A236" s="4898" t="s">
        <v>5555</v>
      </c>
    </row>
    <row r="237" spans="1:1">
      <c r="A237" s="4898" t="s">
        <v>5571</v>
      </c>
    </row>
    <row r="238" spans="1:1">
      <c r="A238" s="4898" t="s">
        <v>5590</v>
      </c>
    </row>
    <row r="239" spans="1:1">
      <c r="A239" s="4898" t="s">
        <v>5616</v>
      </c>
    </row>
    <row r="240" spans="1:1">
      <c r="A240" s="4898" t="s">
        <v>5616</v>
      </c>
    </row>
    <row r="241" spans="1:1">
      <c r="A241" s="4898" t="s">
        <v>5616</v>
      </c>
    </row>
    <row r="242" spans="1:1">
      <c r="A242" s="4898" t="s">
        <v>5616</v>
      </c>
    </row>
    <row r="243" spans="1:1">
      <c r="A243" s="4898" t="s">
        <v>5616</v>
      </c>
    </row>
    <row r="244" spans="1:1">
      <c r="A244" s="4898" t="s">
        <v>5652</v>
      </c>
    </row>
    <row r="245" spans="1:1">
      <c r="A245" s="4898" t="s">
        <v>5657</v>
      </c>
    </row>
    <row r="246" spans="1:1">
      <c r="A246" s="4898" t="s">
        <v>5716</v>
      </c>
    </row>
    <row r="247" spans="1:1">
      <c r="A247" s="4898" t="s">
        <v>5721</v>
      </c>
    </row>
    <row r="248" spans="1:1" s="4905" customFormat="1">
      <c r="A248" s="4904"/>
    </row>
    <row r="249" spans="1:1" s="4903" customFormat="1" ht="13">
      <c r="A249" s="4909" t="s">
        <v>5978</v>
      </c>
    </row>
    <row r="250" spans="1:1">
      <c r="A250" s="4898" t="s">
        <v>5756</v>
      </c>
    </row>
    <row r="251" spans="1:1">
      <c r="A251" s="4898" t="s">
        <v>5771</v>
      </c>
    </row>
    <row r="252" spans="1:1">
      <c r="A252" s="4898" t="s">
        <v>5791</v>
      </c>
    </row>
    <row r="253" spans="1:1">
      <c r="A253" s="4898" t="s">
        <v>5812</v>
      </c>
    </row>
    <row r="254" spans="1:1">
      <c r="A254" s="4898" t="s">
        <v>5828</v>
      </c>
    </row>
    <row r="255" spans="1:1">
      <c r="A255" s="4898" t="s">
        <v>5926</v>
      </c>
    </row>
    <row r="256" spans="1:1">
      <c r="A256" s="4898" t="s">
        <v>5933</v>
      </c>
    </row>
    <row r="258" spans="1:2" ht="13">
      <c r="A258" s="4947" t="s">
        <v>5984</v>
      </c>
      <c r="B258" s="4947"/>
    </row>
  </sheetData>
  <mergeCells count="1">
    <mergeCell ref="A258:B258"/>
  </mergeCells>
  <hyperlinks>
    <hyperlink ref="A5" location="'III_01_01'!A2" display="III.1.1 - National Accounts indicators  (Base 2016)" xr:uid="{5DFC3516-84E5-49A2-87D8-8AD3D1B1F05C}"/>
    <hyperlink ref="A6" location="'III_01_02'!A2" display="III.1.2 - Expenditure macroeconomic indicators (Base 2016)" xr:uid="{CBB16816-15B5-4270-BE85-54BF274B93A2}"/>
    <hyperlink ref="A7" location="'III_01_03_a'!A2" display="III.1.3 - Macroeconomic indicators according to the institutional sector  (Base 2016) (continued)" xr:uid="{081CF106-B2DE-4B8E-86D9-7473E1AB04CE}"/>
    <hyperlink ref="A8" location="'III_01_03_b'!A2" display="III.1.3 - Macroeconomic indicators according to the institutional sector  (Base 2016) (continuation)" xr:uid="{A40A0E7B-2F11-4773-802D-B608284E3D9E}"/>
    <hyperlink ref="A9" location="'III_01_04_a'!A2" display="III.1.4 - Main macroeconomic aggregates at current prices  (Base 2016) (to be continued)" xr:uid="{83999527-4352-4C5B-9363-78D9C13FB58A}"/>
    <hyperlink ref="A10" location="'III_01_04_b'!A2" display="III.1.4 - Main macroeconomic aggregates at current prices  (Base 2016) (continuation)" xr:uid="{FA4470FF-E397-4E89-B0D6-6F85DA29BAEB}"/>
    <hyperlink ref="A11" location="'III_01_05'!A2" display="III.1.5 - Main macroeconomic aggregates (chain linked volume data - reference year = 2016; annual; Base 2016) " xr:uid="{06FB02AA-788A-44C5-B2FB-88C11D89DF5C}"/>
    <hyperlink ref="A12" location="'III_01_06'!A2" display="III.1.6 - Macroeconomic indicators of the nonfinancial corporations sector at current prices  (Base 2016)" xr:uid="{89053C1B-ACE3-4BCD-BF34-E392099539A1}"/>
    <hyperlink ref="A13" location="'III_01_07'!A2" display="III.1.7 - Macroeconomic indicators of the financial corporations sector at current prices  (Base 2016)" xr:uid="{07BDF90A-FDE1-4E09-A47F-B38102E87636}"/>
    <hyperlink ref="A14" location="'III_01_08'!A2" display="III.1.8 - Macroeconomic indicators of the general government sector at current prices  (Base 2016)" xr:uid="{9F1C3D1F-1B58-4EFD-9278-6CF41F8627FA}"/>
    <hyperlink ref="A15" location="'III_01_09'!A2" display="III.1.9 - Macroeconomic indicators of the households sector and NPISH sector at current prices  (Base 2016)" xr:uid="{FFFBB6BA-5AC6-4E18-B81F-CA6BD47227B1}"/>
    <hyperlink ref="A16" location="'III_01_10'!A2" display="III.1.10 - Macroeconomic indicators - Balancing items of the Rest of the World at current prices  (Base 2016)" xr:uid="{17F48704-171E-4438-A880-E62498D76773}"/>
    <hyperlink ref="A17" location="'III_01_11'!A2" display="III.1.11 - Gross Value Added at basic prices  (Base 2016)" xr:uid="{F47A2921-9D4A-4308-AFDB-4B64E9B9D7BC}"/>
    <hyperlink ref="A18" location="'III_01_12'!A2" display="III.1.12 - Gross Fixed Capital Formation by user industry and asset at current prices  (Base 2016)" xr:uid="{85C2B18A-9379-4C40-863B-CE6B382E462E}"/>
    <hyperlink ref="A19" location="'III_01_13'!A2" display="III.1.13 - Compensation of employees at current prices  (Base 2016)" xr:uid="{86765633-8FCD-4256-8716-2B7F7F998A69}"/>
    <hyperlink ref="A20" location="'III_01_14'!A2" display="III.1.14 - Gross operating surplus and mixed income at current prices  (Base 2016)" xr:uid="{49F8FAB3-35B1-48E0-87AE-AE8525D18720}"/>
    <hyperlink ref="A21" location="'III_01_15'!A2" display="III.1.15 - Employment  (Base 2016)" xr:uid="{F0AFEB18-8B42-42B9-BBB3-DA677A589D34}"/>
    <hyperlink ref="A22" location="'III_01_16'!A2" display="III.1.16 - Final consumption expenditure of households by purpose at current prices  (Base 2016)" xr:uid="{B0B9E1A2-E612-44D9-B7B5-6D7299B4F0B5}"/>
    <hyperlink ref="A23" location="'III_01_Classificações'!A2" display="III.1- Nomenclatures" xr:uid="{209FF1DA-D7DE-4A68-A585-F95B7851A3D2}"/>
    <hyperlink ref="A24" location="'III_01_Indicadores'!A2" display="III.1 - Indicators" xr:uid="{7E15C3DC-33DE-44AD-B634-BE6939F8C132}"/>
    <hyperlink ref="A25" location="'III_01_Para saber mais'!A2" display="III.1 - Further information …" xr:uid="{FBBE28C3-3F1D-4DAD-A0E6-1C69E69B51A3}"/>
    <hyperlink ref="A28" location="'III_02_01'!A2" display="III.2.1 - Indicators of prices" xr:uid="{BED6F029-B3E4-4D3E-8C59-8E10B69C22C9}"/>
    <hyperlink ref="A29" location="'III_02_02'!A2" display="III.2.2 - Annual average growth rate in the consumer price index according to the main aggregates" xr:uid="{D511A299-EBEE-4DA4-BFA9-91D775FF76DA}"/>
    <hyperlink ref="A30" location="'III_02_03'!A2" display="III.2.3 - Annual average growth rate in the consumer price index according to division (Individual consumption by purpose)" xr:uid="{57F80872-62EF-4030-A25A-A14625C5F2C2}"/>
    <hyperlink ref="A31" location="'III_02_04'!A2" display="III.2.4 - Annual average growth rate in the harmonised consumer price index - comparison among Euro area countries" xr:uid="{DC1361DA-CD91-410B-8F4B-B42DB8EC1297}"/>
    <hyperlink ref="A32" location="'III_02_05'!A2" display="III.2.5 - Annual average rate in the producer price index of agricultural products (output)" xr:uid="{7FB6D4EC-4882-47D2-81A0-AF3F893CAF08}"/>
    <hyperlink ref="A33" location="'III_02_06 '!A2" display="III.2.6 - Annual average rate in index of purchase prices of the means of agricultural production (input)" xr:uid="{14B314EC-1714-40E2-ABBF-94A3866CCB4C}"/>
    <hyperlink ref="A34" location="'III_02_07_Tot'!A2" display="III.2.7.1 - Annual average rate of price index in industry (CAE-Rev.3) - Total" xr:uid="{BE7521B3-3574-4AEE-9405-ADF9DDF3CED3}"/>
    <hyperlink ref="A35" location="'III_02_07_Int'!A2" display="III.2.7.2 - Annual average rate of price index in industry (CAE-Rev.3) - Internal market" xr:uid="{DFEDD089-1D28-4F7C-B233-7F9DF9C781D5}"/>
    <hyperlink ref="A36" location="'III_02_07_Ext'!A2" display="III.2.7.3 - Annual average rate of price index in industry (CAE-Rev.3) - External market" xr:uid="{AAA2DD3A-89C7-4B91-8226-D75A5C084EB3}"/>
    <hyperlink ref="A37" location="'III_02_08'!A2" display="III.2.8 - House Price Index" xr:uid="{BA2276DD-0994-4AAF-B282-1E32B0941959}"/>
    <hyperlink ref="A38" location="'III_02_Nomenclaturas'!A2" display="III.2 - Nomenclatures" xr:uid="{DD253722-24ED-4D86-96DC-2B39C4486C2E}"/>
    <hyperlink ref="A39" location="'III_02_Indicadores'!A2" display="III.2 - Indicators" xr:uid="{6227938B-8A8F-4937-900C-AF46DFC7AABB}"/>
    <hyperlink ref="A40" location="'III_02_Para saber mais'!A2" display="III.2 - Further information …" xr:uid="{71E08C34-7334-4D38-9403-30BCB79AED1F}"/>
    <hyperlink ref="A43" location="'III_03_Nota_Explicativa'!A2" display="III.3 - Explanatory note" xr:uid="{8AED9203-A591-41BA-9763-26A17B1BFB47}"/>
    <hyperlink ref="A44" location="'III_03_01'!A2" display="III.3.1 - Indicators of enterprises" xr:uid="{998562D2-485B-4910-BBEF-160218BFF3FF}"/>
    <hyperlink ref="A45" location="'III_03_02'!A2" display="III.3.2 - Indicators of establishments " xr:uid="{BEBD91EE-0B25-49EC-A950-FDDA2B6A6A95}"/>
    <hyperlink ref="A46" location="'III_03_03'!A2" display="III.3.3 - Indicators of enterprises " xr:uid="{1EF01B14-5695-4B26-AE26-6FE86BD39719}"/>
    <hyperlink ref="A47" location="'III_03_04'!A2" display="III.3.4 - Business demographic indicators" xr:uid="{52C08F84-9A3B-4069-A87A-51356983D6D9}"/>
    <hyperlink ref="A48" location="'III_03_05'!A2" display="III.3.5 - Economic-financial ratios of enterprises" xr:uid="{AEAB592C-72E2-47DC-858F-F30C0CD3FA58}"/>
    <hyperlink ref="A49" location="'III_03_06'!A2" display="III.3.6 - Enterprises according to CAE-Rev.3" xr:uid="{3E43B564-4CD0-4304-A4D6-82C78DE5B511}"/>
    <hyperlink ref="A50" location="'III_03_07'!A2" display="III.3.7 - Establishments according to CAE-Rev.3" xr:uid="{7C2B68F4-456F-4DA1-87BC-610E543C14FD}"/>
    <hyperlink ref="A51" location="'III_03_08'!A2" display="III.3.8 - Companies according to CAE-Rev.3" xr:uid="{CC8DE107-1517-4FD2-868A-AB04ED95025A}"/>
    <hyperlink ref="A52" location="'III_03_09'!A2" display="III.3.9 - Enterprises according to employment size class" xr:uid="{CE05638E-A09E-404F-BE73-E427C41A1BE5}"/>
    <hyperlink ref="A53" location="'III_03_10'!A2" display="III.3.10 - Persons employed in enterprises according to CAE-Rev.3 " xr:uid="{C92D358E-1C94-49A4-AABF-9E7F454B4BE0}"/>
    <hyperlink ref="A54" location="'III_03_11'!A2" display="III.3.11 - Turnover of enterprises according to CAE-Rev.3 " xr:uid="{E47A0C8C-A1EF-42BC-878D-F65A6F32F147}"/>
    <hyperlink ref="A55" location="'III_03_12'!A2" display="III.3.12 - Gross value added of enterprises according to CAE-Rev.3 " xr:uid="{7ACEE379-DBB2-43D5-B00B-516E53722F9C}"/>
    <hyperlink ref="A56" location="'III_03_13'!A2" display="III.3.13 - Main variables of enterprises by section and division of CAE-Rev.3 " xr:uid="{60ADF67E-F5A6-462E-9986-811DE0B404B9}"/>
    <hyperlink ref="A57" location="'III_03_14'!A2" display="III.3.14 - Variables of information and communication technology (ICT) sector" xr:uid="{CACEC30B-FEE8-473E-8198-91ABA3357C33}"/>
    <hyperlink ref="A58" location="'III_03_15'!A2" display="III.3.15 - Economic-financial ratios of companies, by activity sector of CAE-Rev.3" xr:uid="{3F850C8F-039E-4B01-93ED-83EFEC9B4F94}"/>
    <hyperlink ref="A59" location="'III_03_16'!A2" display="III.3.16 - Variables of companies by section and division of CAE-Rev.3" xr:uid="{EC19D4CD-C85B-4478-9D49-87838FAD40AC}"/>
    <hyperlink ref="A60" location="'III_03_Classificações'!A2" display="III.3 - Classifications" xr:uid="{A6DE53F9-59DB-4181-8BB5-F168EFCB191E}"/>
    <hyperlink ref="A61" location="'III_03_Indicadores'!A2" display="III.3 - Indicators" xr:uid="{6107A378-492C-4E16-AB9E-65D762AAB0A1}"/>
    <hyperlink ref="A62" location="'III_03_Para saber mais'!A2" display="III.3 - Further information …" xr:uid="{EDF2D1B9-CF80-4A8D-99BD-FAA6BBC64478}"/>
    <hyperlink ref="A65" location="'III_04_Nota_explicativa'!A2" display="II.4 - Explanatory Note" xr:uid="{13F9AD0B-255B-486A-8E28-668363ED4CA0}"/>
    <hyperlink ref="A66" location="'III_04_01'!A2" display="III.4.1 - Indicators of international trade " xr:uid="{1F787114-8DC5-46B8-B29A-75E336895304}"/>
    <hyperlink ref="A67" location="'III_04_02'!A2" display="III.4.2 - International trade of goods, by sections of Combined Nomenclature " xr:uid="{4BF5445C-2DF7-4781-89EA-2D9072EBC1F9}"/>
    <hyperlink ref="A68" location="'III_04_03'!A2" display="III.4.3 - International trade of goods by Broad Economic Categories" xr:uid="{BDAC1CA0-5DA4-4B4A-927F-D95C96EAB740}"/>
    <hyperlink ref="A69" location="'III_04_04'!A2" display="III.4.4 - International trade of goods by countries of destination and origin" xr:uid="{BE4DA318-E1DF-4D7D-B078-611EF5D16083}"/>
    <hyperlink ref="A70" location="'III_04_05'!A2" display="III.4.5 - International trade declared of goods of headquarters" xr:uid="{AB126100-0486-47C0-B1D7-912929AB3F01}"/>
    <hyperlink ref="A71" location="'III_04_06'!A2" display="III.4.6 - International trade of goods according to the most important economic zones" xr:uid="{18BB31C2-16D4-437C-8057-5BA0AC834B64}"/>
    <hyperlink ref="A72" location="'III_04_07_a'!A2" display="III.4.7 - International trade - Imports and exports (to be continued)" xr:uid="{BAC2D450-2D76-4F33-B2FB-9F97E228969F}"/>
    <hyperlink ref="A73" location="'III_04_07_b'!A2" display="III.4.7 - International trade - Imports and exports (continued)" xr:uid="{569C239D-6999-42D0-8618-6F498069DF4C}"/>
    <hyperlink ref="A74" location="'III_04_08'!A2" display="III.4.8 - Enterprises exporting goods by concentration of enterprises and economic activity (NACE-Rev.2)" xr:uid="{5036EE09-2A52-4758-BD14-1F59CA910542}"/>
    <hyperlink ref="A75" location="'III_04_09'!A2" display="III.4.9 - Enterprises importing goods by concentration of enterprises and economic activity (NACE-Rev.2)" xr:uid="{35373395-E7B5-436F-B051-74D31B21955B}"/>
    <hyperlink ref="A76" location="'III_04_Classificações'!A2" display="III.4 - Classifications" xr:uid="{9F4E2D91-47A3-474E-B09C-690901D74292}"/>
    <hyperlink ref="A77" location="'III_04_Indicadores'!A2" display="III.4 - Indicators" xr:uid="{E419319C-4588-4194-9126-2B9BBA049358}"/>
    <hyperlink ref="A78" location="'III_04_Para saber mais'!A2" display="III.4 - Further information …" xr:uid="{50A39A31-3A36-4AB8-A4BD-E06D6C29E372}"/>
    <hyperlink ref="A81" location="'III_05_01_a'!A2" display="III.5.1 - Indicators of agriculture and forestry (to be continued)" xr:uid="{06C97E60-4E88-414E-BE9A-E41DADEF684B}"/>
    <hyperlink ref="A82" location="'III_05_01_b'!A2" display="III.5.1 - Indicators of agriculture and forestry (continued)" xr:uid="{2226314B-CB81-402A-A000-A8C4A5EA09B6}"/>
    <hyperlink ref="A83" location="'III_05_01_c'!A2" display="III.5.1 - Indicators of agriculture and forestry (continued)" xr:uid="{CBE6CA9C-A064-4639-8CBC-AAAC24141F61}"/>
    <hyperlink ref="A84" location="'III_05_02'!A2" display="III.5.2 - Holdings and utilised agricultural area (UAA) according to size classes of UAA" xr:uid="{BE1958B7-08E4-4EF2-A1FC-B3C913687971}"/>
    <hyperlink ref="A85" location="'III_05_03'!A2" display="III.5.3 - Holdings according to UAA" xr:uid="{A7A9EC3D-1DF4-4DC8-AD60-76B60821C1A7}"/>
    <hyperlink ref="A86" location="'III_05_04'!A2" display="III.5.4 - Holdings according to economic size" xr:uid="{C968F5EB-FAC4-47AA-ADBD-35A26EE34916}"/>
    <hyperlink ref="A87" location="'III_05_05'!A2" display="III.5.5 - Agricultural holdings according to legal nature and form of exploration" xr:uid="{6C9DBF33-3474-426B-9693-2164FFE2A013}"/>
    <hyperlink ref="A88" location="'III_05_06'!A2" display="III.5.6 - Agricultural labour force " xr:uid="{9288F4AF-DB13-4E50-9F97-B965D16860A9}"/>
    <hyperlink ref="A89" location="'III_05_07'!A2" display="III.5.7 - Main crops production" xr:uid="{E9401752-55CF-4E81-8B36-327A9AE5B9F2}"/>
    <hyperlink ref="A90" location="'III_05_08'!A2" display="III.5.8 - Wine production declared (in grape must form) " xr:uid="{D8BFE5FD-5A9A-46AA-B2C9-9DDF78CD600E}"/>
    <hyperlink ref="A91" location="'III_05_09_a'!A2" display="III.5.9 - Fruit and olive trees sold by nursery gardens (to be continued)" xr:uid="{80975C08-EDEB-4F07-929E-8AB84EB47379}"/>
    <hyperlink ref="A92" location="'III_05_09_b'!A2" display="III.5.9 - Fruit and olive trees sold by nursery gardens (continued)" xr:uid="{4FC0325A-D839-44A3-BD6E-7BD646302B18}"/>
    <hyperlink ref="A93" location="'III_05_10'!A2" display="III.5.10 - Olive oil production " xr:uid="{3D31E532-E768-4C60-8C61-8F30DE8C8513}"/>
    <hyperlink ref="A94" location="'III_05_11'!A2" display="III.5.11 - Milk collected by type of milk" xr:uid="{B31AB444-160D-4F9C-B1B5-02A5EE8EAACF}"/>
    <hyperlink ref="A95" location="'III_05_12'!A2" display="III.5.12 - Livestock slaughterings approved for consumption according to species" xr:uid="{14982623-91DB-4119-B70F-2351578DE7BB}"/>
    <hyperlink ref="A96" location="'III_05_13'!A2" display="III.5.13 - Livestock according to species" xr:uid="{4841F4C7-D7F3-435A-82B6-1A2DF062945D}"/>
    <hyperlink ref="A97" location="'III_05_14'!A2" display="III.5.14 - Fires and firemen " xr:uid="{7806F3E2-2712-4939-8FB0-DA8C847FAD70}"/>
    <hyperlink ref="A98" location="'III_05_15'!A2" display="III.5.15 - Resin production " xr:uid="{DDD4239D-F02B-432D-9DF4-A8A107DA5495}"/>
    <hyperlink ref="A99" location="'III_05_16_a'!A2" display="III.5.16 - Economic accounts for agriculture (to be continued)" xr:uid="{0247DDDB-083A-41BB-BE21-A52E3DF22776}"/>
    <hyperlink ref="A100" location="'III_05_16_b'!A2" display="III.5.16 - Economic accounts for agriculture (continued)" xr:uid="{2BD66056-22A3-4B8B-A023-1047A4745444}"/>
    <hyperlink ref="A101" location="'III_05_17'!A2" display="III.5.17 - Output, GVA, net entrepreneurial income and GFCF of the forestry industry (Base 2016)" xr:uid="{C8AD1ECA-8CDB-42AF-904B-1FE4007978DD}"/>
    <hyperlink ref="A102" location="'III_05_Indicadores'!A2" display="III.5 - Indicators" xr:uid="{62CBBAC4-1D39-43F1-BB8D-C50845A2B133}"/>
    <hyperlink ref="A103" location="'III_05_Para saber mais'!A2" display="III.5 - Further information …" xr:uid="{D850199F-CE96-4833-A5DC-BE11CB8A40DC}"/>
    <hyperlink ref="A106" location="'III_06_01'!A2" display="III.6.1 - Fishery indicators " xr:uid="{953C4B18-3F79-4F79-BCF6-F4564F47A388}"/>
    <hyperlink ref="A107" location="'III_06_02'!A2" display="III.6.2 - Registered fishermen and fishing vessels" xr:uid="{C7FBBFDC-2062-402C-B4D9-3EDF133F0024}"/>
    <hyperlink ref="A108" location="'III_06_03'!A2" display="III.6.3 - Nominal catch landed in the region by main species " xr:uid="{C8E53837-556E-4044-B6A3-264CEB7DAE07}"/>
    <hyperlink ref="A109" location="'III_06_04'!A2" display="III.6.4 - Production of aquaculture by NUTS II, according to type of water and production system" xr:uid="{D9B6B5D7-34B2-4176-B62C-2448D8315A66}"/>
    <hyperlink ref="A110" location="'III_06_Indicadores'!A2" display="III.6 - Indicators" xr:uid="{68781DD5-1929-45F7-A45A-9267AFE4EB56}"/>
    <hyperlink ref="A111" location="'III_06_Para saber mais'!A2" display="III.6 - Further information …" xr:uid="{6FA91133-E6E2-4E9F-9B38-73447134C37B}"/>
    <hyperlink ref="A114" location="'III_07_01'!A2" display="III.7.1 - Major industrial productions" xr:uid="{24021618-B538-4165-BB11-B6724CF2F5E3}"/>
    <hyperlink ref="A115" location="'III_07_02_total'!A2" display="III.7.2 - Production indices, prices and turnover in industry, by major industrial groups  (Base 2015 - CAE-Rev. 3) - Total" xr:uid="{425DE73C-D17C-4876-AB72-D9769C3D82F6}"/>
    <hyperlink ref="A116" location="'III_07_03_Mercado_Interno'!A2" display="III.7.3 - Production indices, prices and turnover in industry, by major industrial groups  (Base 2015 - CAE-Rev. 3) - Internal market" xr:uid="{4A7FCF85-8099-4284-BDE7-4CEF612FB2BC}"/>
    <hyperlink ref="A117" location="'III_07_04_Mercado_Externo'!A2" display="III.7.4 - Production indices, prices and turnover in industry, by major industrial groups  (Base 2015 - CAE-Rev. 3) - External market" xr:uid="{C7AB38A2-9B17-42D0-A63B-AF099C8B7792}"/>
    <hyperlink ref="A118" location="'III_07_Para saber mais'!A2" display="III.7 - Further information …" xr:uid="{49E5856A-B4A8-4E10-91EB-C61C239AC8E0}"/>
    <hyperlink ref="A121" location="'III_08_01'!A2" display="III.8.1 - Energy indicators " xr:uid="{0289FDC4-F096-42A1-9A6D-80C53E1F577D}"/>
    <hyperlink ref="A122" location="'III_08_02'!A2" display="III.8.2 - Consumption of electric energy according to consumption type" xr:uid="{1601564D-3A33-41F8-A841-C6BFA6EAC0A4}"/>
    <hyperlink ref="A123" location="'III_08_03'!A2" display="III.8.3 - Consumers of electric energy and according to consumption type" xr:uid="{A67EB7D2-FF84-4AEE-9648-4DB632B3548C}"/>
    <hyperlink ref="A124" location="'III_08_04'!A2" display="III.8.4 - Sales of liquid and gaseous fuels (distribution companies) " xr:uid="{AF42A99F-1A6A-4214-9B42-F8D450547DAB}"/>
    <hyperlink ref="A125" location="'III_08_05'!A2" display="III.8.5 - Consumption of natural gas " xr:uid="{459783FF-3255-4C84-A8CA-C7BB2E1BA756}"/>
    <hyperlink ref="A126" location="'III_08_06'!A2" display="III.8.6 - Gross production of electricity " xr:uid="{15E3169D-FBAD-46BB-8B23-2381166487FD}"/>
    <hyperlink ref="A127" location="'III_08_Indicadores'!A2" display="III.8 - Indicators" xr:uid="{80A5ACCA-3F2B-4E6B-9024-1D859EB4030F}"/>
    <hyperlink ref="A128" location="'III_08_Para saber mais'!A2" display="III.8 - Further information …" xr:uid="{9225517D-43B9-4ABA-838E-4BEE78F10BC4}"/>
    <hyperlink ref="A131" location="'III_09_Nota explicativa'!A2" display="III.9 - Explanatory note" xr:uid="{37357436-5F4D-415F-9F44-08F604508714}"/>
    <hyperlink ref="A132" location="'III_09_01_a'!A2" display="III.9.1 - Construction and housing indicators (to be continued)" xr:uid="{54EC0068-48EA-4483-A61B-B84FC87EF09A}"/>
    <hyperlink ref="A133" location="'III_09_01_b'!A2" display="III.9.1 - Construction and housing indicators (continued)" xr:uid="{175EA371-EAEF-45AC-A6BE-75146F45B17A}"/>
    <hyperlink ref="A134" location="'III_09_02'!A2" display="III.9.2 - Construction and housing indicators " xr:uid="{1A3FB9C3-21A8-4D7B-B9EC-5EC20FC01145}"/>
    <hyperlink ref="A135" location="'III_09_03'!A2" display="III.9.3 - Building permits issued by local administration according to type of project" xr:uid="{F369735A-B71B-48EB-95B1-6B3F4BED2D02}"/>
    <hyperlink ref="A136" location="'III_09_04'!A2" display="III.9.4 - Dwellings licensed by municipal councils in new buildings for family housing according to investing entity and typology" xr:uid="{994704F3-1846-40AA-87A0-8DCB8A8072B2}"/>
    <hyperlink ref="A137" location="'III_09_05'!A2" display="III.9.5 - Construction works completed according to type of project" xr:uid="{1480B6E3-EF55-4B2C-8333-4E7AB9EDCF65}"/>
    <hyperlink ref="A138" location="'III_09_06'!A2" display="III.9.6 - Dwellings completed in new buildings for family housing according to investing entity and typology" xr:uid="{AE8769FB-1796-4E61-9D81-6B4D19A06DA7}"/>
    <hyperlink ref="A139" location="'III_09_07'!A2" display="III.9.7 - Estimates of housing stock" xr:uid="{A43852A8-70B6-477A-8642-77A3E5BE65AF}"/>
    <hyperlink ref="A140" location="'III_09_08'!A2" display="III.9.8 - Purchase and sale contracts of real estate according to nature" xr:uid="{D39605BE-C953-4EF6-83BA-5B3F56CC9CC9}"/>
    <hyperlink ref="A141" location="'III_09_09'!A2" display="III.9.9 - Purchase and sale contracts of real estate acquired by non-residents according to nature" xr:uid="{958CEE08-71F1-4075-8D72-976A1480A406}"/>
    <hyperlink ref="A142" location="'III_09_10'!A2" display="III.9.10 - Loan agreements with conventional mortgage according to nature" xr:uid="{ECD1E824-26FD-42DB-8B26-813046DEAD29}"/>
    <hyperlink ref="A143" location="'III_09_11'!A2" display="III.9.11 - Mortgage credit granted by loan agreements with conventional mortgage according to nature" xr:uid="{99CAC9D2-B3A6-4E3E-B795-E8C08064FFD0}"/>
    <hyperlink ref="A144" location="'III_09_12'!A2" display="III.9.12 - Median value of bank evaluation of living quarters according to the type of construction and typology" xr:uid="{D2729859-6428-44D0-93F1-4728D4B44829}"/>
    <hyperlink ref="A145" location="'III_09_13'!A2" display="III.9.13 - Value of works performed by enterprises employing 20 and more persons, by type of construction work" xr:uid="{34581559-CA4B-425E-9308-601C491AA804}"/>
    <hyperlink ref="A146" location="'III_09_14'!A2" display="III.9.14 - Breakdown of values for works performed by enterprises employing 20 and more persons, by type of construction work" xr:uid="{D914AC16-C3B1-4FAB-9E2E-70CDE6E953C6}"/>
    <hyperlink ref="A147" location="'III_09_Indicadores'!A2" display="III.9 - Indicators" xr:uid="{76F1C9FA-7E32-4526-A867-5C34EE26B39E}"/>
    <hyperlink ref="A148" location="'III_09_Para saber mais'!A2" display="III.9 - Further information …" xr:uid="{3165B575-FAB9-4A9D-90AE-396A88A6AAD5}"/>
    <hyperlink ref="A151" location="'III_10_01'!A2" display="III.10.1 - Road transport indicators " xr:uid="{8CFF7DBB-B4DF-4F1F-934C-885F89EBA5B8}"/>
    <hyperlink ref="A152" location="'III_10_02'!A2" display="III.10.2 - Sales and register of new vehicles " xr:uid="{76B53F39-6186-4AD9-8E4E-091A076F71F0}"/>
    <hyperlink ref="A153" location="'III_10_03'!A2" display="III.10.3 - Road accidents and victims " xr:uid="{8ED46BDD-EB99-43B1-ACA3-8D08780B153F}"/>
    <hyperlink ref="A154" location="'III_10_04'!A2" display="III.10.4 - Domestic rail transport flows by NUTS II (2021)" xr:uid="{DCA45422-0EDD-4E36-A4ED-1FD5AD969676}"/>
    <hyperlink ref="A155" location="'III_10_05'!A2" display="III.10.5 - Maritime ports traffic " xr:uid="{2F86759A-61B6-48C0-8AE7-7043D788D2F1}"/>
    <hyperlink ref="A156" location="'III_10_06'!A2" display="III.10.6 - Aircraft landings in air transport infrastructures " xr:uid="{B572D357-39CC-441A-9571-80C6AD1F401C}"/>
    <hyperlink ref="A157" location="'III_10_07'!A2" display="III.10.7 - Commercial traffic in air transport infrastructures, by type of traffic and main airports, 2022 Po" xr:uid="{118D8AB0-DA7E-4673-9A41-3A4A9F0F3410}"/>
    <hyperlink ref="A158" location="'III_10_08'!A2" display="III.10.8 - Persons employed and other economic data on underground and light railway systems, 2021" xr:uid="{EE12C2C4-678D-4B89-82AA-743181BB0386}"/>
    <hyperlink ref="A159" location="'III_10_09'!A2" display="III.10.9 - Road transport of goods " xr:uid="{7D20D7EE-0B97-4C08-8137-C972C526F971}"/>
    <hyperlink ref="A160" location="'III_10_10'!A2" display="III.10.10 - Road transport of passengers" xr:uid="{58272340-4514-484A-A96B-C154F4465998}"/>
    <hyperlink ref="A161" location="'III_10_11'!A2" display="III.10.11 - International trade of goods according to modes of transport" xr:uid="{D748B524-07C7-4C27-9BEC-CA71FFF08482}"/>
    <hyperlink ref="A162" location="'III_10_Indicadores'!A2" display="III.10 - Indicators" xr:uid="{030DE31C-34BD-44BC-A965-90B7FA0552B1}"/>
    <hyperlink ref="A163" location="'III_10_Para saber mais'!A2" display="III.10 - Further information …" xr:uid="{26296BE6-ACEC-4824-8A04-39864DCF0515}"/>
    <hyperlink ref="A166" location="'III_11_01'!A2" display="III.11.1 - Communication indicators " xr:uid="{6276AED8-1730-4F63-90A5-7EF3458AF101}"/>
    <hyperlink ref="A167" location="'III_11_02_a'!A2" display="III.11.2 - Fixed telephone accesses (To be continued)" xr:uid="{7D3240C1-FCED-475A-B4FD-AD4757C8B696}"/>
    <hyperlink ref="A168" location="'III_11_02_b'!A2" display="III.11.2 - Fixed telephone accesses (Continued)" xr:uid="{0E2D4052-F73E-4905-9A91-C7D5EAE8E747}"/>
    <hyperlink ref="A169" location="'III_11_03'!A2" display="III.11.3 - Postal infrastructures" xr:uid="{D21EB4AA-8616-4435-BFD9-5BF4DABE7C6A}"/>
    <hyperlink ref="A170" location="'III_11_04'!A2" display="III.11.4 - Subscription television service " xr:uid="{C587128D-D25B-4E18-A07E-F9D1ED25FB1C}"/>
    <hyperlink ref="A171" location="'III_11_05'!A2" display="III.11.5 - Fixed broadband Internet accesses service by access segment " xr:uid="{497160CB-9025-4771-97F2-379ABF80185B}"/>
    <hyperlink ref="A172" location="'III_11_06'!A2" display="III.11.6 - Postal traffic" xr:uid="{BB68AAD6-67A2-47A0-8CA9-EF9A39BF2FCC}"/>
    <hyperlink ref="A173" location="'III_11_07'!A2" display="III.11.7 - Post activities - turnover and investments" xr:uid="{47E7A05C-D9D0-4015-AC78-4569A08C3AFE}"/>
    <hyperlink ref="A174" location="'III_11_08'!A2" display="III.11.8 - Telecommunication infrastructures" xr:uid="{6358BAE8-6B19-4950-88D7-59E7BFAF2684}"/>
    <hyperlink ref="A175" location="'III_11_09'!A2" display="III.11.9 - Telephone traffic" xr:uid="{7D7DDC57-2088-4446-BEFA-F5EF2C450B43}"/>
    <hyperlink ref="A176" location="'III_11_10'!A2" display="III.11.10 - Revenue from telecommunication activities" xr:uid="{FE7BB0A1-C992-4F0C-B2BB-FC130F24D961}"/>
    <hyperlink ref="A177" location="'III_11_Indicadores'!A2" display="III.11 - Indicators" xr:uid="{2FEFCABD-8EAE-4AB2-8B7E-77FDB7339819}"/>
    <hyperlink ref="A178" location="'III_11_Para saber mais '!A2" display="III.11 - Further information …" xr:uid="{50CB2204-8F16-48CB-81E4-F9930161E8A6}"/>
    <hyperlink ref="A181" location="'III_12_01'!A2" display="III.12.1 - Trade enterprises by economic activity (CAE Rev. 3 groups) and employment size class, 2021" xr:uid="{A34823FB-D8DC-488B-B619-6B66BF1A2C67}"/>
    <hyperlink ref="A182" location="'III_12_02'!A2" display="III.11.2 - Trade enterprises: turnover by economic activity (CAE Rev. 3 groups) and employment size class, 2021" xr:uid="{1BC40E22-C453-4814-9F56-219849053B91}"/>
    <hyperlink ref="A183" location="'III_12_03'!A2" display="III.12.3 - Trade enterprises and turnover by economic activity (CAE Rev. 3 groups) and legal form, 2021" xr:uid="{CB0CA805-7882-497E-9D85-2884A5DA18D0}"/>
    <hyperlink ref="A184" location="'III_12_04'!A2" display="III.12.4 - Trade enterprises: some economic and finantial information, by economic activity (CAE Rev. 3 groups), 2021" xr:uid="{0784AC0C-4B3F-4855-A3C2-8C9D9307856E}"/>
    <hyperlink ref="A185" location="'III_12_05'!A2" display="III.12.5 - Birth rates of enterprises in general and trade enterprises by employees size class" xr:uid="{88579FFF-6489-4361-84AD-0057E9DDB2FD}"/>
    <hyperlink ref="A186" location="'III_12_06'!A2" display="III.12.6 - Trade enterprises:  breakdown of turnover by CPA products (a), 2021" xr:uid="{483E255F-5115-4A38-9EF8-19A9C7E76445}"/>
    <hyperlink ref="A187" location="'III_12_07'!A2" display="III.12.7 - Large-sized commercial units (UCDR) - main results" xr:uid="{F29F887E-DA24-4A53-92C0-9DBBC3A9D630}"/>
    <hyperlink ref="A188" location="'III_12_08'!A2" display="III.12.8 - UCDR - Food-predominant retail trade establishments - main results by class of sales area " xr:uid="{54407BC8-D6FD-4388-9B46-A58BB6DD9806}"/>
    <hyperlink ref="A189" location="'III_12_09'!A2" display="III.12.9 - UCDR - Non food-predominant retail trade establishments - main results by class of sales area " xr:uid="{219E212D-130D-4CBA-ADC5-20768ACB76E4}"/>
    <hyperlink ref="A190" location="'III_12_10'!A2" display="III.12.10 - UCDR - Food-predominant retail trade establishments - sales by product category, according to class of sales area, 2021" xr:uid="{FB8F10F6-0E4D-456F-AF43-0378BC14C3DB}"/>
    <hyperlink ref="A191" location="'III_12_11'!A2" display="III.12.11 - UCDR - Non food-predominant retail trade establishments - sales by product category, according to class of sales area, 2021" xr:uid="{4F027019-2471-461A-9CB7-992F8C5277D4}"/>
    <hyperlink ref="A192" location="'III_12_Classificações'!A2" display="III.12 - Classifications" xr:uid="{05BC37C5-22A0-4A36-A0EA-5530B9D14398}"/>
    <hyperlink ref="A193" location="'III_12_Indicadores'!A2" display="III.12 - Indicators" xr:uid="{2390653D-D642-4D6E-A35F-3775BEC25C25}"/>
    <hyperlink ref="A194" location="'III_11_Para saber mais'!A2" display="III.12 - Further information …" xr:uid="{846AE304-F5ED-43FB-BD04-24D35BE81FCC}"/>
    <hyperlink ref="A197" location="'III_13_01_a'!A2" display="III.13.1 - Tourism activity indicators (to be continued)" xr:uid="{B8BD8303-7BC3-4C81-927F-C3F6BD9B79EC}"/>
    <hyperlink ref="A198" location="'III_13_01_b'!A2" display="III.13.1 - Tourism activity indicators (continued)" xr:uid="{2997D440-96B2-4ED5-8EFC-E962D9256731}"/>
    <hyperlink ref="A199" location="'III_13_02'!A2" display="III.13.2 - Establishments and lodging capacity on July 31" xr:uid="{A60861B4-0840-48B2-9F86-1354ACDAE110}"/>
    <hyperlink ref="A200" location="'III_13_03'!A2" display="III.13.3 - Guests, nights spent and lodging income in tourism accommodation establishments" xr:uid="{3DF60F12-580E-4239-A6D3-3058ED50BE66}"/>
    <hyperlink ref="A201" location="'III_13_04'!A2" display="III.13.4 - Guests in tourism accommodation establishments according to usual residence" xr:uid="{764B3E07-2FEB-4631-8543-A8B0BF53B13A}"/>
    <hyperlink ref="A202" location="'III_13_05'!A2" display="III.13.5 - Nights spent in tourism accommodation establishments according to usual residence" xr:uid="{37E3B1CC-B96D-4E81-AE75-A6FAF33A6D8D}"/>
    <hyperlink ref="A203" location="'III_13_06'!A2" display="III.13.6 - Nights spent by campers according to its usual residence" xr:uid="{7B16EFB8-BA59-4FFC-9A10-3EEFAF0F56EB}"/>
    <hyperlink ref="A204" location="'III_13_07'!A2" display="III.13.7- Trips, by reason and start month of the trip" xr:uid="{534BEC89-0755-4152-99C3-605BB7D994FA}"/>
    <hyperlink ref="A205" location="'III_13_08'!A2" display="III.13.8 - Trips in Portugal, by reason and destination (NUTS II)" xr:uid="{DB110A4D-7471-442D-BFFB-906F65431670}"/>
    <hyperlink ref="A206" location="'III_13_09'!A2" display="III.13.9 - Overnight stays of trips in Portugal, by main reason of the trip" xr:uid="{2775C942-BCE8-4898-8412-076977115290}"/>
    <hyperlink ref="A207" location="'III_13_Indicadores'!A2" display="III.13 - Indicators" xr:uid="{96F88106-7AB8-4B55-A574-269561A8C1C9}"/>
    <hyperlink ref="A208" location="'III_13_Para saber mais'!A2" display="III.13 - Further information …" xr:uid="{191A8624-B3CC-422F-929D-D100C790251D}"/>
    <hyperlink ref="A211" location="'III_14_01'!A2" display="III.14.1 - Monetary and financial sector indicators" xr:uid="{F1F3B760-D040-4A98-8EDE-07B3738725B8}"/>
    <hyperlink ref="A212" location="'III_14_02'!A2" display="III.14.2 - Establishments of other monetary intermediation and insurance enterprises " xr:uid="{F3720E9A-9CCF-4B27-8AC1-4ED62A1A0723}"/>
    <hyperlink ref="A213" location="'III_14_03'!A2" display="III.14.3 - Operations led by establishments of other monetary intermediation and insurance enterprises " xr:uid="{8707C7E8-4AB8-46A1-B997-65DD28ADDC3B}"/>
    <hyperlink ref="A214" location="'III_14_04'!A2" display="III.14.4 - Automated Teller Machines (ATM) network activity " xr:uid="{10E179B0-FEAB-4E54-85BE-D6919D16F58B}"/>
    <hyperlink ref="A215" location="'III_14_05'!A2" display="III.14.5 - Automatic payment terminals activity " xr:uid="{3C1C46CB-A0F7-42C5-8EBA-935D7FE65196}"/>
    <hyperlink ref="A216" location="'III_14_Indicadores'!A2" display="III.14 - Indicators" xr:uid="{93CA405E-E796-445A-95CA-1F4EA8C6F644}"/>
    <hyperlink ref="A217" location="'III_14_Para saber mais'!A2" display="III.14 - Further information …" xr:uid="{B9C45069-3D0D-4698-B4A8-2F237708DEA9}"/>
    <hyperlink ref="A220" location="'III_15_01'!A2" display="III.15.1 - Indicators of some business services to enterprises " xr:uid="{540456E5-8345-430A-AE59-51F8A518F760}"/>
    <hyperlink ref="A221" location="'III_15_02'!A2" display="III.15.2 - Turnover of some business services to enterprises " xr:uid="{21A2B8DB-25A1-473F-A73D-EBE873A2A769}"/>
    <hyperlink ref="A222" location="'III_15_03'!A2" display="III.15.3 - Number of persons employed in some business services to enterprises according to sex and activity" xr:uid="{AB0D7157-6430-46B6-89D2-575C18826163}"/>
    <hyperlink ref="A223" location="'III_15_04'!A2" display="III.15.4 - Provision of services of computing services according to the type of business service " xr:uid="{ED583BFE-CEE3-4771-9B96-0EE69ABEDF76}"/>
    <hyperlink ref="A224" location="'III_15_05'!A2" display="III.15.5 - Provision of services of accounting, auditing and consulting according to the type of business service" xr:uid="{696A2D10-E09C-4A0B-AB3D-E3A1A70092AC}"/>
    <hyperlink ref="A225" location="'III_15_06'!A2" display="III.15.6 - Provision of services of market research and public opinion polling according to the type of business service" xr:uid="{1005C20F-B220-48C0-A26F-6E0BF1569ADB}"/>
    <hyperlink ref="A226" location="'III_15_07'!A2" display="III.15.7 - Provision of services of architecture, engineering and related technical consulting according to the type of business service" xr:uid="{81BE5E6F-32C2-4632-8AED-780764C40BAE}"/>
    <hyperlink ref="A227" location="'III_15_08'!A2" display="III.15.8 - Provision of services of advertising according to the type of business service" xr:uid="{B2D8DA23-C89D-4D79-9425-F10C513E893E}"/>
    <hyperlink ref="A228" location="'III_15_09'!A2" display="III.15.9 - Provision of services of employment activities according to the type of business service" xr:uid="{C4D45D4E-7871-4B9E-80E6-F5AA63698F3E}"/>
    <hyperlink ref="A229" location="'III_15_10'!A2" display="III.15.10 - Provision of services of technical testing and analyses services according to the type of business service" xr:uid="{2CFA094B-4CC2-41C8-B075-68D4818C0041}"/>
    <hyperlink ref="A230" location="'III_15_11'!A2" display="III.15.11 - Provision of services of legal activities according to the type of business service" xr:uid="{D30FCB9D-2FBB-4479-AF78-790F2ECF58E4}"/>
    <hyperlink ref="A231" location="'III_15_Indicadores'!A2" display="III.15 - Indicators" xr:uid="{493C3288-162C-4964-964D-A61795188A4C}"/>
    <hyperlink ref="A232" location="'III_15_Para saber mais'!A2" display="III.15 - Further information …" xr:uid="{956A597D-DE20-4397-8947-179F9ADE9C42}"/>
    <hyperlink ref="A235" location="'III_16_01'!A2" display="III.16.1 - Research and Development (R&amp;D) indicators " xr:uid="{B357D927-5EBB-47F5-B749-E29DB71E2388}"/>
    <hyperlink ref="A236" location="'III_16_02'!A2" display="III.16.2 - Research and Development (R&amp;D) units and personnel" xr:uid="{8C74BB9A-D550-4264-9002-CDB75008EFF8}"/>
    <hyperlink ref="A237" location="'III_16_03'!A2" display="III.16.3 - Gross expenditure on Research and Development (R&amp;D) (GERD) according sector of performance and financing source " xr:uid="{A66C4768-02FD-4BDE-8C55-361399C7C078}"/>
    <hyperlink ref="A238" location="'III_16_04'!A2" display="III.16.4 - Gross expenditure on Research and Development (R&amp;D) (GERD) according to science and technology fields " xr:uid="{8C5506B5-E1F0-4EF9-8529-411759982B70}"/>
    <hyperlink ref="A239" location="'III_16_05_a'!A2" display="III.16.5 - Enterprise innovation indicators according to the economic activities (continued)" xr:uid="{63115B7D-C2C9-41F6-B76E-36F660FB7A86}"/>
    <hyperlink ref="A240" location="'III_16_05_b'!A2" display="III.16.5 - Enterprise innovation indicators according to the economic activities (continued)" xr:uid="{9F5416B0-90AF-48A8-B8A1-8E97D7D83FDD}"/>
    <hyperlink ref="A241" location="'III_16_05_c'!A2" display="III.16.5 - Enterprise innovation indicators according to the economic activities (continued)" xr:uid="{0F1444F8-424A-408E-BE41-D6B80E2CAB6B}"/>
    <hyperlink ref="A242" location="'III_16_05_d'!A2" display="III.16.5 - Enterprise innovation indicators according to the economic activities (continued)" xr:uid="{52FEBCE4-3DE1-42F9-8E26-3296C23E10E6}"/>
    <hyperlink ref="A243" location="'III_16_05_e'!A2" display="III.16.5 - Enterprise innovation indicators according to the economic activities (continued)" xr:uid="{297B7820-687C-408B-9D53-66668CE516D9}"/>
    <hyperlink ref="A244" location="'III_16_06_a'!A2" display="III.16.6 - Enterprise innovation indicators according to size-classes in number of employees (to be continued)" xr:uid="{FE98428B-1604-422D-AEF1-B5C0E5D903B4}"/>
    <hyperlink ref="A245" location="'III_16_06_b'!A2" display="III.16.6 - Enterprise innovation indicators according to size-classes in number of employees (continued)" xr:uid="{7ECBE04A-428E-418D-A53C-8C07D50C75FF}"/>
    <hyperlink ref="A246" location="'III_16_Indicadores'!A2" display="III.16 - Indicators" xr:uid="{5B03A40F-9833-4887-BC71-F0A2760AE12B}"/>
    <hyperlink ref="A247" location="'III_16_Para saber mais'!A2" display="III.16 - Further information …" xr:uid="{3B370F74-86F5-4DC6-A616-B5569250E146}"/>
    <hyperlink ref="A250" location="'III_17_01'!A2" display="III.17.1 - Information society indicators in private households" xr:uid="{859A6F72-9A05-4FB9-B1D4-1DCCE05E7103}"/>
    <hyperlink ref="A251" location="'III_17_02'!A2" display="III.17.2 - Information society indicators in municipal councils" xr:uid="{A22BEB47-F1C0-4DAC-91DB-2D2F33BAC110}"/>
    <hyperlink ref="A252" location="'III_17_03'!A2" display="III.17.3 - Enterprises, turnover and employed persons in information and communication technology (ICT) activities " xr:uid="{D485F0FC-198D-41E1-A3E8-F435F3074046}"/>
    <hyperlink ref="A253" location="'III_17_04'!A2" display="III.17.4 - Information society indicators in enterprises" xr:uid="{D27A5F0D-9854-483B-9829-A17F3A064574}"/>
    <hyperlink ref="A254" location="'III_17_05'!A2" display="III.17.5 - Internet access service" xr:uid="{34D83AB5-C24B-4263-B6F6-FC5F5DA4F903}"/>
    <hyperlink ref="A255" location="'III_17_Indicadores'!A2" display="III.17 - Indicators" xr:uid="{A89428A6-222B-47A2-8B58-8E62CAD32E06}"/>
    <hyperlink ref="A256" location="'III_17_Para saber mais'!A2" display="III.17 - Further information …" xr:uid="{B7F0BE50-BEDB-4042-86ED-004D67B975A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6"/>
  <sheetViews>
    <sheetView showGridLines="0" topLeftCell="A4" workbookViewId="0"/>
  </sheetViews>
  <sheetFormatPr defaultColWidth="9.1796875" defaultRowHeight="10.5"/>
  <cols>
    <col min="1" max="1" width="29.453125" style="30" customWidth="1"/>
    <col min="2" max="6" width="6.54296875" style="30" customWidth="1"/>
    <col min="7" max="7" width="6.7265625" style="32" bestFit="1" customWidth="1"/>
    <col min="8" max="12" width="6.26953125" style="32" bestFit="1" customWidth="1"/>
    <col min="13" max="13" width="6.26953125" style="118" bestFit="1" customWidth="1"/>
    <col min="14" max="14" width="6.26953125" style="32" bestFit="1" customWidth="1"/>
    <col min="15" max="15" width="6.1796875" style="118" customWidth="1"/>
    <col min="16" max="19" width="6.1796875" style="32" customWidth="1"/>
    <col min="20" max="20" width="6.1796875" style="135" customWidth="1"/>
    <col min="21" max="21" width="6.1796875" style="287" customWidth="1"/>
    <col min="22" max="23" width="6.1796875" style="253" customWidth="1"/>
    <col min="24" max="24" width="6.1796875" style="135" customWidth="1"/>
    <col min="25" max="26" width="6.81640625" style="135" bestFit="1" customWidth="1"/>
    <col min="27" max="28" width="6.81640625" style="135" customWidth="1"/>
    <col min="29" max="29" width="6.81640625" style="253" customWidth="1"/>
    <col min="30" max="30" width="29.453125" style="31" customWidth="1"/>
    <col min="31" max="31" width="29.1796875" style="32" customWidth="1"/>
    <col min="32" max="16384" width="9.1796875" style="32"/>
  </cols>
  <sheetData>
    <row r="1" spans="1:30" s="101" customFormat="1" ht="20.149999999999999" customHeight="1">
      <c r="A1" s="4988" t="s">
        <v>360</v>
      </c>
      <c r="B1" s="4988"/>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row>
    <row r="2" spans="1:30" s="101" customFormat="1" ht="20.149999999999999" customHeight="1">
      <c r="A2" s="4989" t="s">
        <v>361</v>
      </c>
      <c r="B2" s="4989"/>
      <c r="C2" s="4989"/>
      <c r="D2" s="4989"/>
      <c r="E2" s="4989"/>
      <c r="F2" s="4989"/>
      <c r="G2" s="4989"/>
      <c r="H2" s="4989"/>
      <c r="I2" s="4989"/>
      <c r="J2" s="4989"/>
      <c r="K2" s="4989"/>
      <c r="L2" s="4989"/>
      <c r="M2" s="4989"/>
      <c r="N2" s="4989"/>
      <c r="O2" s="4989"/>
      <c r="P2" s="4989"/>
      <c r="Q2" s="4989"/>
      <c r="R2" s="4989"/>
      <c r="S2" s="4989"/>
      <c r="T2" s="4989"/>
      <c r="U2" s="4989"/>
      <c r="V2" s="4989"/>
      <c r="W2" s="4989"/>
      <c r="X2" s="4989"/>
      <c r="Y2" s="4989"/>
      <c r="Z2" s="4989"/>
      <c r="AA2" s="4989"/>
      <c r="AB2" s="4989"/>
      <c r="AC2" s="4989"/>
      <c r="AD2" s="4989"/>
    </row>
    <row r="3" spans="1:30" s="155" customFormat="1" ht="18" customHeight="1">
      <c r="A3" s="201" t="s">
        <v>36</v>
      </c>
      <c r="B3" s="125"/>
      <c r="C3" s="125"/>
      <c r="D3" s="125"/>
      <c r="E3" s="125"/>
      <c r="F3" s="125"/>
      <c r="G3" s="102"/>
      <c r="H3" s="102"/>
      <c r="I3" s="102"/>
      <c r="J3" s="223"/>
      <c r="K3" s="177"/>
      <c r="L3" s="177"/>
      <c r="M3" s="178"/>
      <c r="N3" s="179"/>
      <c r="O3" s="178"/>
      <c r="P3" s="177"/>
      <c r="Q3" s="177"/>
      <c r="R3" s="177"/>
      <c r="S3" s="177"/>
      <c r="T3" s="177"/>
      <c r="U3" s="286"/>
      <c r="V3" s="178"/>
      <c r="W3" s="178"/>
      <c r="X3" s="177"/>
      <c r="Y3" s="177"/>
      <c r="Z3" s="177"/>
      <c r="AA3" s="177"/>
      <c r="AB3" s="177"/>
      <c r="AC3" s="178"/>
      <c r="AD3" s="200" t="s">
        <v>96</v>
      </c>
    </row>
    <row r="4" spans="1:30" ht="24"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9">
        <v>2016</v>
      </c>
      <c r="X4" s="27">
        <v>2017</v>
      </c>
      <c r="Y4" s="299">
        <v>2018</v>
      </c>
      <c r="Z4" s="299">
        <v>2019</v>
      </c>
      <c r="AA4" s="299">
        <v>2020</v>
      </c>
      <c r="AB4" s="299" t="s">
        <v>396</v>
      </c>
      <c r="AC4" s="322" t="s">
        <v>395</v>
      </c>
      <c r="AD4" s="109"/>
    </row>
    <row r="5" spans="1:30">
      <c r="A5" s="122" t="s">
        <v>212</v>
      </c>
      <c r="B5" s="122"/>
      <c r="C5" s="122"/>
      <c r="D5" s="122"/>
      <c r="E5" s="122"/>
      <c r="F5" s="122"/>
      <c r="G5" s="249"/>
      <c r="H5" s="249"/>
      <c r="I5" s="249"/>
      <c r="J5" s="249"/>
      <c r="K5" s="255"/>
      <c r="L5" s="249"/>
      <c r="M5" s="249"/>
      <c r="N5" s="249"/>
      <c r="O5" s="255"/>
      <c r="P5" s="249"/>
      <c r="Q5" s="249"/>
      <c r="R5" s="249"/>
      <c r="S5" s="249"/>
      <c r="T5" s="249"/>
      <c r="U5" s="255"/>
      <c r="V5" s="255"/>
      <c r="W5" s="255"/>
      <c r="X5" s="249"/>
      <c r="Y5" s="249"/>
      <c r="Z5" s="249"/>
      <c r="AA5" s="249"/>
      <c r="AB5" s="249"/>
      <c r="AC5" s="255"/>
      <c r="AD5" s="122" t="s">
        <v>212</v>
      </c>
    </row>
    <row r="6" spans="1:30">
      <c r="A6" s="134" t="s">
        <v>187</v>
      </c>
      <c r="B6" s="281">
        <v>10732.556999999999</v>
      </c>
      <c r="C6" s="281">
        <v>11220.128999999999</v>
      </c>
      <c r="D6" s="281">
        <v>11528.535000000002</v>
      </c>
      <c r="E6" s="281">
        <v>12514.514999999999</v>
      </c>
      <c r="F6" s="281">
        <v>13136.217000000001</v>
      </c>
      <c r="G6" s="281">
        <v>13667.261999999999</v>
      </c>
      <c r="H6" s="281">
        <v>14783.322</v>
      </c>
      <c r="I6" s="281">
        <v>15237.919</v>
      </c>
      <c r="J6" s="281">
        <v>15761.196</v>
      </c>
      <c r="K6" s="281">
        <v>16304.485000000001</v>
      </c>
      <c r="L6" s="281">
        <v>16400.472000000002</v>
      </c>
      <c r="M6" s="281">
        <v>17149.34</v>
      </c>
      <c r="N6" s="281">
        <v>18154.153999999999</v>
      </c>
      <c r="O6" s="281">
        <v>19251.608</v>
      </c>
      <c r="P6" s="281">
        <v>18803.563999999998</v>
      </c>
      <c r="Q6" s="281">
        <v>19079.720999999998</v>
      </c>
      <c r="R6" s="281">
        <v>19424.069</v>
      </c>
      <c r="S6" s="281">
        <v>19812.29</v>
      </c>
      <c r="T6" s="281">
        <v>20397.238000000001</v>
      </c>
      <c r="U6" s="281">
        <v>20436.921999999999</v>
      </c>
      <c r="V6" s="281">
        <v>20991.279999999999</v>
      </c>
      <c r="W6" s="281">
        <v>21582.287</v>
      </c>
      <c r="X6" s="281">
        <v>22353.485999999997</v>
      </c>
      <c r="Y6" s="281">
        <v>22960.868000000002</v>
      </c>
      <c r="Z6" s="281">
        <v>23558.196</v>
      </c>
      <c r="AA6" s="281">
        <v>24218.452999999998</v>
      </c>
      <c r="AB6" s="281" t="s">
        <v>218</v>
      </c>
      <c r="AC6" s="412" t="s">
        <v>218</v>
      </c>
      <c r="AD6" s="134" t="s">
        <v>189</v>
      </c>
    </row>
    <row r="7" spans="1:30" ht="21">
      <c r="A7" s="134" t="s">
        <v>190</v>
      </c>
      <c r="B7" s="281">
        <v>2087.817</v>
      </c>
      <c r="C7" s="281">
        <v>2210.5549999999998</v>
      </c>
      <c r="D7" s="281">
        <v>2350.3249999999994</v>
      </c>
      <c r="E7" s="281">
        <v>2613.6149999999998</v>
      </c>
      <c r="F7" s="281">
        <v>2769.05</v>
      </c>
      <c r="G7" s="281">
        <v>2868.4219999999996</v>
      </c>
      <c r="H7" s="281">
        <v>3062.5030000000002</v>
      </c>
      <c r="I7" s="281">
        <v>3240.7190000000001</v>
      </c>
      <c r="J7" s="281">
        <v>3488.9110000000001</v>
      </c>
      <c r="K7" s="281">
        <v>3518.4719999999998</v>
      </c>
      <c r="L7" s="281">
        <v>3602.2569999999996</v>
      </c>
      <c r="M7" s="281">
        <v>3957.4160000000002</v>
      </c>
      <c r="N7" s="281">
        <v>3598.76</v>
      </c>
      <c r="O7" s="281">
        <v>3601.5569999999993</v>
      </c>
      <c r="P7" s="281">
        <v>3547.1370000000006</v>
      </c>
      <c r="Q7" s="281">
        <v>3860.8320000000003</v>
      </c>
      <c r="R7" s="281">
        <v>3915.0080000000003</v>
      </c>
      <c r="S7" s="281">
        <v>3742.402</v>
      </c>
      <c r="T7" s="281">
        <v>3673.1419999999994</v>
      </c>
      <c r="U7" s="281">
        <v>3759.3340000000003</v>
      </c>
      <c r="V7" s="281">
        <v>3765.15</v>
      </c>
      <c r="W7" s="281">
        <v>4077.2339999999995</v>
      </c>
      <c r="X7" s="281">
        <v>4220.9659999999994</v>
      </c>
      <c r="Y7" s="281">
        <v>4474.1080000000002</v>
      </c>
      <c r="Z7" s="281">
        <v>4472.5789999999997</v>
      </c>
      <c r="AA7" s="281">
        <v>4573.5640000000003</v>
      </c>
      <c r="AB7" s="281" t="s">
        <v>218</v>
      </c>
      <c r="AC7" s="412" t="s">
        <v>218</v>
      </c>
      <c r="AD7" s="134" t="s">
        <v>192</v>
      </c>
    </row>
    <row r="8" spans="1:30">
      <c r="A8" s="134" t="s">
        <v>193</v>
      </c>
      <c r="B8" s="281">
        <v>4073.3209999999999</v>
      </c>
      <c r="C8" s="281">
        <v>4236.5649999999996</v>
      </c>
      <c r="D8" s="281">
        <v>4505.4489999999996</v>
      </c>
      <c r="E8" s="281">
        <v>4991.7139999999999</v>
      </c>
      <c r="F8" s="281">
        <v>5029.6729999999998</v>
      </c>
      <c r="G8" s="281">
        <v>5382.1769999999997</v>
      </c>
      <c r="H8" s="281">
        <v>5581.6509999999998</v>
      </c>
      <c r="I8" s="281">
        <v>6122.5919999999996</v>
      </c>
      <c r="J8" s="281">
        <v>6158.451</v>
      </c>
      <c r="K8" s="281">
        <v>6402.9539999999997</v>
      </c>
      <c r="L8" s="281">
        <v>6593.0410000000002</v>
      </c>
      <c r="M8" s="281">
        <v>7042.326</v>
      </c>
      <c r="N8" s="281">
        <v>7220.4610000000002</v>
      </c>
      <c r="O8" s="281">
        <v>7281.6980000000003</v>
      </c>
      <c r="P8" s="281">
        <v>7011.4620000000004</v>
      </c>
      <c r="Q8" s="281">
        <v>7309.8680000000004</v>
      </c>
      <c r="R8" s="281">
        <v>6972.7750000000005</v>
      </c>
      <c r="S8" s="281">
        <v>6437.0439999999999</v>
      </c>
      <c r="T8" s="281">
        <v>6686.7849999999999</v>
      </c>
      <c r="U8" s="281">
        <v>7383.9939999999997</v>
      </c>
      <c r="V8" s="281">
        <v>7920.9809999999998</v>
      </c>
      <c r="W8" s="281">
        <v>8129.0219999999999</v>
      </c>
      <c r="X8" s="281">
        <v>8302.3320000000003</v>
      </c>
      <c r="Y8" s="281">
        <v>8419.2979999999989</v>
      </c>
      <c r="Z8" s="281">
        <v>8512.0210000000006</v>
      </c>
      <c r="AA8" s="281">
        <v>7264.2090000000007</v>
      </c>
      <c r="AB8" s="281" t="s">
        <v>218</v>
      </c>
      <c r="AC8" s="412" t="s">
        <v>218</v>
      </c>
      <c r="AD8" s="134" t="s">
        <v>194</v>
      </c>
    </row>
    <row r="9" spans="1:30" ht="21">
      <c r="A9" s="134" t="s">
        <v>313</v>
      </c>
      <c r="B9" s="281">
        <v>7460.2439999999997</v>
      </c>
      <c r="C9" s="281">
        <v>7935.1540000000005</v>
      </c>
      <c r="D9" s="281">
        <v>8365.8040000000001</v>
      </c>
      <c r="E9" s="281">
        <v>8839.3089999999993</v>
      </c>
      <c r="F9" s="281">
        <v>9357.7440000000006</v>
      </c>
      <c r="G9" s="281">
        <v>10008.941000000001</v>
      </c>
      <c r="H9" s="281">
        <v>10810.274999999998</v>
      </c>
      <c r="I9" s="281">
        <v>11782.821</v>
      </c>
      <c r="J9" s="281">
        <v>12806.346000000001</v>
      </c>
      <c r="K9" s="281">
        <v>13676.348000000002</v>
      </c>
      <c r="L9" s="281">
        <v>14704.5</v>
      </c>
      <c r="M9" s="281">
        <v>15558.008999999998</v>
      </c>
      <c r="N9" s="281">
        <v>16679.047999999999</v>
      </c>
      <c r="O9" s="281">
        <v>17818.499</v>
      </c>
      <c r="P9" s="281">
        <v>18602.638999999999</v>
      </c>
      <c r="Q9" s="281">
        <v>19743.931</v>
      </c>
      <c r="R9" s="281">
        <v>20171.828000000001</v>
      </c>
      <c r="S9" s="281">
        <v>21066.748</v>
      </c>
      <c r="T9" s="281">
        <v>21573.095000000001</v>
      </c>
      <c r="U9" s="281">
        <v>22513.377</v>
      </c>
      <c r="V9" s="281">
        <v>22941.027000000002</v>
      </c>
      <c r="W9" s="281">
        <v>23351.587000000003</v>
      </c>
      <c r="X9" s="281">
        <v>23688.204000000005</v>
      </c>
      <c r="Y9" s="281">
        <v>24490.934999999998</v>
      </c>
      <c r="Z9" s="281">
        <v>25433.853000000003</v>
      </c>
      <c r="AA9" s="281">
        <v>26299.913</v>
      </c>
      <c r="AB9" s="281" t="s">
        <v>218</v>
      </c>
      <c r="AC9" s="412" t="s">
        <v>218</v>
      </c>
      <c r="AD9" s="134" t="s">
        <v>196</v>
      </c>
    </row>
    <row r="10" spans="1:30" ht="31.5">
      <c r="A10" s="134" t="s">
        <v>37</v>
      </c>
      <c r="B10" s="281">
        <v>3820.8059999999996</v>
      </c>
      <c r="C10" s="281">
        <v>4196.7939999999999</v>
      </c>
      <c r="D10" s="281">
        <v>4481.5429999999997</v>
      </c>
      <c r="E10" s="281">
        <v>4825.1629999999986</v>
      </c>
      <c r="F10" s="281">
        <v>5187.2089999999998</v>
      </c>
      <c r="G10" s="281">
        <v>5549.9840000000004</v>
      </c>
      <c r="H10" s="281">
        <v>5704.7489999999998</v>
      </c>
      <c r="I10" s="281">
        <v>6114.866</v>
      </c>
      <c r="J10" s="281">
        <v>6170.3029999999999</v>
      </c>
      <c r="K10" s="281">
        <v>6181.558</v>
      </c>
      <c r="L10" s="281">
        <v>6536.5820000000003</v>
      </c>
      <c r="M10" s="281">
        <v>6745.174</v>
      </c>
      <c r="N10" s="281">
        <v>7079.5990000000002</v>
      </c>
      <c r="O10" s="281">
        <v>7244.7820000000002</v>
      </c>
      <c r="P10" s="281">
        <v>6865.3990000000013</v>
      </c>
      <c r="Q10" s="281">
        <v>7002.48</v>
      </c>
      <c r="R10" s="281">
        <v>6652.3779999999988</v>
      </c>
      <c r="S10" s="281">
        <v>5998.4680000000008</v>
      </c>
      <c r="T10" s="281">
        <v>5847.8490000000002</v>
      </c>
      <c r="U10" s="281">
        <v>5976.65</v>
      </c>
      <c r="V10" s="281">
        <v>6062.3209999999999</v>
      </c>
      <c r="W10" s="281">
        <v>6089.63</v>
      </c>
      <c r="X10" s="281">
        <v>6427.7649999999994</v>
      </c>
      <c r="Y10" s="281">
        <v>6790.5360000000001</v>
      </c>
      <c r="Z10" s="281">
        <v>7035.9929999999986</v>
      </c>
      <c r="AA10" s="281">
        <v>7190.1779999999999</v>
      </c>
      <c r="AB10" s="281" t="s">
        <v>218</v>
      </c>
      <c r="AC10" s="412" t="s">
        <v>218</v>
      </c>
      <c r="AD10" s="134" t="s">
        <v>20</v>
      </c>
    </row>
    <row r="11" spans="1:30">
      <c r="A11" s="134" t="s">
        <v>21</v>
      </c>
      <c r="B11" s="281">
        <v>2617.1080000000002</v>
      </c>
      <c r="C11" s="281">
        <v>2709.4660000000003</v>
      </c>
      <c r="D11" s="281">
        <v>2901.1889999999994</v>
      </c>
      <c r="E11" s="281">
        <v>2958.4450000000002</v>
      </c>
      <c r="F11" s="281">
        <v>3467.4760000000001</v>
      </c>
      <c r="G11" s="281">
        <v>3651.7689999999998</v>
      </c>
      <c r="H11" s="281">
        <v>3747.1849999999995</v>
      </c>
      <c r="I11" s="281">
        <v>4025.6979999999999</v>
      </c>
      <c r="J11" s="281">
        <v>4289.085</v>
      </c>
      <c r="K11" s="281">
        <v>4502.6580000000004</v>
      </c>
      <c r="L11" s="281">
        <v>4725.6270000000004</v>
      </c>
      <c r="M11" s="281">
        <v>4913.0489999999991</v>
      </c>
      <c r="N11" s="281">
        <v>5470.0879999999997</v>
      </c>
      <c r="O11" s="281">
        <v>5837.424</v>
      </c>
      <c r="P11" s="281">
        <v>5996.0130000000008</v>
      </c>
      <c r="Q11" s="281">
        <v>5962.237000000001</v>
      </c>
      <c r="R11" s="281">
        <v>5843.4530000000004</v>
      </c>
      <c r="S11" s="281">
        <v>5593.2359999999999</v>
      </c>
      <c r="T11" s="281">
        <v>5697.7690000000002</v>
      </c>
      <c r="U11" s="281">
        <v>5629.9219999999996</v>
      </c>
      <c r="V11" s="281">
        <v>6128.5460000000003</v>
      </c>
      <c r="W11" s="281">
        <v>6746.3919999999998</v>
      </c>
      <c r="X11" s="281">
        <v>7000.6950000000006</v>
      </c>
      <c r="Y11" s="281">
        <v>7303.9530000000004</v>
      </c>
      <c r="Z11" s="281">
        <v>7898.4129999999996</v>
      </c>
      <c r="AA11" s="281">
        <v>7040.3549999999996</v>
      </c>
      <c r="AB11" s="281" t="s">
        <v>218</v>
      </c>
      <c r="AC11" s="412" t="s">
        <v>218</v>
      </c>
      <c r="AD11" s="134" t="s">
        <v>23</v>
      </c>
    </row>
    <row r="12" spans="1:30">
      <c r="A12" s="134" t="s">
        <v>24</v>
      </c>
      <c r="B12" s="281">
        <v>8746.8510000000006</v>
      </c>
      <c r="C12" s="281">
        <v>9448.7159999999985</v>
      </c>
      <c r="D12" s="281">
        <v>10429.919000000002</v>
      </c>
      <c r="E12" s="281">
        <v>11576.697</v>
      </c>
      <c r="F12" s="281">
        <v>12862.291000000001</v>
      </c>
      <c r="G12" s="281">
        <v>14142.784</v>
      </c>
      <c r="H12" s="281">
        <v>14020.392</v>
      </c>
      <c r="I12" s="281">
        <v>13998.184999999999</v>
      </c>
      <c r="J12" s="281">
        <v>13711.007999999998</v>
      </c>
      <c r="K12" s="281">
        <v>14768.673999999999</v>
      </c>
      <c r="L12" s="281">
        <v>15952.7</v>
      </c>
      <c r="M12" s="281">
        <v>16300.648000000001</v>
      </c>
      <c r="N12" s="281">
        <v>17221.902999999998</v>
      </c>
      <c r="O12" s="281">
        <v>17392.315999999999</v>
      </c>
      <c r="P12" s="281">
        <v>14691.89</v>
      </c>
      <c r="Q12" s="281">
        <v>16581.592000000001</v>
      </c>
      <c r="R12" s="281">
        <v>15499.93</v>
      </c>
      <c r="S12" s="281">
        <v>13701.495999999999</v>
      </c>
      <c r="T12" s="281">
        <v>13333.207</v>
      </c>
      <c r="U12" s="281">
        <v>14500.851999999999</v>
      </c>
      <c r="V12" s="281">
        <v>15116.6</v>
      </c>
      <c r="W12" s="281">
        <v>16282.526</v>
      </c>
      <c r="X12" s="281">
        <v>17769.929</v>
      </c>
      <c r="Y12" s="281">
        <v>18878.269999999997</v>
      </c>
      <c r="Z12" s="281">
        <v>19926.679</v>
      </c>
      <c r="AA12" s="281">
        <v>14716.563</v>
      </c>
      <c r="AB12" s="281" t="s">
        <v>218</v>
      </c>
      <c r="AC12" s="412" t="s">
        <v>218</v>
      </c>
      <c r="AD12" s="134" t="s">
        <v>26</v>
      </c>
    </row>
    <row r="13" spans="1:30">
      <c r="A13" s="134" t="s">
        <v>27</v>
      </c>
      <c r="B13" s="281">
        <v>1274.2070000000001</v>
      </c>
      <c r="C13" s="281">
        <v>1375.4959999999999</v>
      </c>
      <c r="D13" s="281">
        <v>1571.732</v>
      </c>
      <c r="E13" s="281">
        <v>1700.4690000000001</v>
      </c>
      <c r="F13" s="281">
        <v>1867.644</v>
      </c>
      <c r="G13" s="281">
        <v>2135.038</v>
      </c>
      <c r="H13" s="281">
        <v>2624.4850000000001</v>
      </c>
      <c r="I13" s="281">
        <v>2901.2950000000001</v>
      </c>
      <c r="J13" s="281">
        <v>3001.701</v>
      </c>
      <c r="K13" s="281">
        <v>3203.5389999999998</v>
      </c>
      <c r="L13" s="281">
        <v>3336.297</v>
      </c>
      <c r="M13" s="281">
        <v>3473.56</v>
      </c>
      <c r="N13" s="281">
        <v>3541.989</v>
      </c>
      <c r="O13" s="281">
        <v>3645.0480000000002</v>
      </c>
      <c r="P13" s="281">
        <v>3481.3</v>
      </c>
      <c r="Q13" s="281">
        <v>3589.8710000000001</v>
      </c>
      <c r="R13" s="281">
        <v>3498.79</v>
      </c>
      <c r="S13" s="281">
        <v>3397.8940000000002</v>
      </c>
      <c r="T13" s="281">
        <v>3157.4940000000001</v>
      </c>
      <c r="U13" s="281">
        <v>2958.5209999999997</v>
      </c>
      <c r="V13" s="281">
        <v>2934.009</v>
      </c>
      <c r="W13" s="281">
        <v>3136.0339999999997</v>
      </c>
      <c r="X13" s="281">
        <v>3155.3229999999999</v>
      </c>
      <c r="Y13" s="281">
        <v>3036.0369999999998</v>
      </c>
      <c r="Z13" s="281">
        <v>3380.8290000000002</v>
      </c>
      <c r="AA13" s="281">
        <v>3363.6489999999999</v>
      </c>
      <c r="AB13" s="281" t="s">
        <v>218</v>
      </c>
      <c r="AC13" s="412" t="s">
        <v>218</v>
      </c>
      <c r="AD13" s="134" t="s">
        <v>29</v>
      </c>
    </row>
    <row r="14" spans="1:30">
      <c r="A14" s="134" t="s">
        <v>30</v>
      </c>
      <c r="B14" s="281">
        <v>4398.692</v>
      </c>
      <c r="C14" s="281">
        <v>4733.9840000000004</v>
      </c>
      <c r="D14" s="281">
        <v>5110.5720000000001</v>
      </c>
      <c r="E14" s="281">
        <v>5460.0290000000005</v>
      </c>
      <c r="F14" s="281">
        <v>5951.8749999999991</v>
      </c>
      <c r="G14" s="281">
        <v>6509.5470000000005</v>
      </c>
      <c r="H14" s="281">
        <v>6618.7339999999995</v>
      </c>
      <c r="I14" s="281">
        <v>6771.9790000000003</v>
      </c>
      <c r="J14" s="281">
        <v>6787.7110000000002</v>
      </c>
      <c r="K14" s="281">
        <v>6963.771999999999</v>
      </c>
      <c r="L14" s="281">
        <v>7512.56</v>
      </c>
      <c r="M14" s="281">
        <v>7674.768</v>
      </c>
      <c r="N14" s="281">
        <v>7833.6440000000002</v>
      </c>
      <c r="O14" s="281">
        <v>7965.1620000000021</v>
      </c>
      <c r="P14" s="281">
        <v>7647.1340000000009</v>
      </c>
      <c r="Q14" s="281">
        <v>7650.445999999999</v>
      </c>
      <c r="R14" s="281">
        <v>7318.3209999999999</v>
      </c>
      <c r="S14" s="281">
        <v>6941.3949999999995</v>
      </c>
      <c r="T14" s="281">
        <v>6656.5280000000002</v>
      </c>
      <c r="U14" s="281">
        <v>6755.3149999999996</v>
      </c>
      <c r="V14" s="281">
        <v>7182.5389999999998</v>
      </c>
      <c r="W14" s="281">
        <v>7057.9649999999992</v>
      </c>
      <c r="X14" s="281">
        <v>7551.8550000000014</v>
      </c>
      <c r="Y14" s="281">
        <v>7916.7469999999994</v>
      </c>
      <c r="Z14" s="281">
        <v>8377.0810000000001</v>
      </c>
      <c r="AA14" s="281">
        <v>6629.3950000000004</v>
      </c>
      <c r="AB14" s="281" t="s">
        <v>218</v>
      </c>
      <c r="AC14" s="412" t="s">
        <v>218</v>
      </c>
      <c r="AD14" s="134" t="s">
        <v>32</v>
      </c>
    </row>
    <row r="15" spans="1:30">
      <c r="A15" s="134" t="s">
        <v>33</v>
      </c>
      <c r="B15" s="281">
        <v>798.77099999999996</v>
      </c>
      <c r="C15" s="281">
        <v>816.8649999999999</v>
      </c>
      <c r="D15" s="281">
        <v>902.53800000000001</v>
      </c>
      <c r="E15" s="281">
        <v>912.00600000000009</v>
      </c>
      <c r="F15" s="281">
        <v>979.37399999999991</v>
      </c>
      <c r="G15" s="281">
        <v>1109.855</v>
      </c>
      <c r="H15" s="281">
        <v>1183.07</v>
      </c>
      <c r="I15" s="281">
        <v>1248.9229999999998</v>
      </c>
      <c r="J15" s="281">
        <v>1300.1189999999999</v>
      </c>
      <c r="K15" s="281">
        <v>1398.646</v>
      </c>
      <c r="L15" s="281">
        <v>1488.6959999999999</v>
      </c>
      <c r="M15" s="281">
        <v>1576.9110000000003</v>
      </c>
      <c r="N15" s="281">
        <v>1664.115</v>
      </c>
      <c r="O15" s="281">
        <v>1807.8750000000002</v>
      </c>
      <c r="P15" s="281">
        <v>1909.7220000000002</v>
      </c>
      <c r="Q15" s="281">
        <v>2071.9459999999999</v>
      </c>
      <c r="R15" s="281">
        <v>2168.4390000000003</v>
      </c>
      <c r="S15" s="281">
        <v>2007.222</v>
      </c>
      <c r="T15" s="281">
        <v>1909.172</v>
      </c>
      <c r="U15" s="281">
        <v>1907.9580000000001</v>
      </c>
      <c r="V15" s="281">
        <v>1880.6980000000001</v>
      </c>
      <c r="W15" s="281">
        <v>1949.3439999999998</v>
      </c>
      <c r="X15" s="281">
        <v>2047.9470000000001</v>
      </c>
      <c r="Y15" s="281">
        <v>2224.4159999999997</v>
      </c>
      <c r="Z15" s="281">
        <v>2284.306</v>
      </c>
      <c r="AA15" s="281">
        <v>2044.8360000000002</v>
      </c>
      <c r="AB15" s="281" t="s">
        <v>218</v>
      </c>
      <c r="AC15" s="412" t="s">
        <v>218</v>
      </c>
      <c r="AD15" s="134" t="s">
        <v>83</v>
      </c>
    </row>
    <row r="16" spans="1:30">
      <c r="A16" s="134" t="s">
        <v>84</v>
      </c>
      <c r="B16" s="281">
        <v>6163.8209999999999</v>
      </c>
      <c r="C16" s="281">
        <v>6508.0210000000006</v>
      </c>
      <c r="D16" s="281">
        <v>7004.1459999999997</v>
      </c>
      <c r="E16" s="281">
        <v>7681.8249999999998</v>
      </c>
      <c r="F16" s="281">
        <v>8023.8029999999999</v>
      </c>
      <c r="G16" s="281">
        <v>8765.8989999999994</v>
      </c>
      <c r="H16" s="281">
        <v>9389.0950000000012</v>
      </c>
      <c r="I16" s="281">
        <v>9802.0869999999995</v>
      </c>
      <c r="J16" s="281">
        <v>9849.0410000000011</v>
      </c>
      <c r="K16" s="281">
        <v>10482.935000000001</v>
      </c>
      <c r="L16" s="281">
        <v>10941.760999999999</v>
      </c>
      <c r="M16" s="281">
        <v>11499.114</v>
      </c>
      <c r="N16" s="281">
        <v>12200.497000000001</v>
      </c>
      <c r="O16" s="281">
        <v>12218.602999999999</v>
      </c>
      <c r="P16" s="281">
        <v>12104.474000000002</v>
      </c>
      <c r="Q16" s="281">
        <v>12675.515000000001</v>
      </c>
      <c r="R16" s="281">
        <v>12548.623</v>
      </c>
      <c r="S16" s="281">
        <v>12550.145</v>
      </c>
      <c r="T16" s="281">
        <v>12516.903999999999</v>
      </c>
      <c r="U16" s="281">
        <v>13391.105</v>
      </c>
      <c r="V16" s="281">
        <v>14303.393</v>
      </c>
      <c r="W16" s="281">
        <v>15575.436999999998</v>
      </c>
      <c r="X16" s="281">
        <v>17346.874</v>
      </c>
      <c r="Y16" s="281">
        <v>19026.994999999999</v>
      </c>
      <c r="Z16" s="281">
        <v>20449.741999999998</v>
      </c>
      <c r="AA16" s="281">
        <v>12367.957</v>
      </c>
      <c r="AB16" s="281" t="s">
        <v>218</v>
      </c>
      <c r="AC16" s="412" t="s">
        <v>218</v>
      </c>
      <c r="AD16" s="134" t="s">
        <v>85</v>
      </c>
    </row>
    <row r="17" spans="1:30">
      <c r="A17" s="134" t="s">
        <v>86</v>
      </c>
      <c r="B17" s="281">
        <v>6002.6940000000004</v>
      </c>
      <c r="C17" s="281">
        <v>6295.0379999999986</v>
      </c>
      <c r="D17" s="281">
        <v>6802.844000000001</v>
      </c>
      <c r="E17" s="281">
        <v>7165.5150000000003</v>
      </c>
      <c r="F17" s="281">
        <v>8092.1669999999986</v>
      </c>
      <c r="G17" s="281">
        <v>8871.3070000000007</v>
      </c>
      <c r="H17" s="281">
        <v>9213.5279999999984</v>
      </c>
      <c r="I17" s="281">
        <v>9539.9210000000003</v>
      </c>
      <c r="J17" s="281">
        <v>10183.697000000002</v>
      </c>
      <c r="K17" s="281">
        <v>10826.628000000002</v>
      </c>
      <c r="L17" s="281">
        <v>11494.508000000002</v>
      </c>
      <c r="M17" s="281">
        <v>12822.710999999999</v>
      </c>
      <c r="N17" s="281">
        <v>14747.903</v>
      </c>
      <c r="O17" s="281">
        <v>15903.310999999996</v>
      </c>
      <c r="P17" s="281">
        <v>14027.099</v>
      </c>
      <c r="Q17" s="281">
        <v>14418.455000000002</v>
      </c>
      <c r="R17" s="281">
        <v>13941.953000000001</v>
      </c>
      <c r="S17" s="281">
        <v>12874.508000000002</v>
      </c>
      <c r="T17" s="281">
        <v>12861.949000000001</v>
      </c>
      <c r="U17" s="281">
        <v>12811.567999999999</v>
      </c>
      <c r="V17" s="281">
        <v>13103.024000000001</v>
      </c>
      <c r="W17" s="281">
        <v>13469.495999999999</v>
      </c>
      <c r="X17" s="281">
        <v>14163.130000000001</v>
      </c>
      <c r="Y17" s="281">
        <v>14915.572</v>
      </c>
      <c r="Z17" s="281">
        <v>15276.370000000003</v>
      </c>
      <c r="AA17" s="281">
        <v>13975.218999999999</v>
      </c>
      <c r="AB17" s="281" t="s">
        <v>218</v>
      </c>
      <c r="AC17" s="412" t="s">
        <v>218</v>
      </c>
      <c r="AD17" s="134" t="s">
        <v>87</v>
      </c>
    </row>
    <row r="18" spans="1:30" ht="21">
      <c r="A18" s="134" t="s">
        <v>38</v>
      </c>
      <c r="B18" s="281">
        <v>58176.88900000001</v>
      </c>
      <c r="C18" s="281">
        <v>61686.782999999996</v>
      </c>
      <c r="D18" s="281">
        <v>65954.596000000005</v>
      </c>
      <c r="E18" s="281">
        <v>71239.301999999996</v>
      </c>
      <c r="F18" s="281">
        <v>76724.523000000001</v>
      </c>
      <c r="G18" s="281">
        <v>82662.985000000001</v>
      </c>
      <c r="H18" s="281">
        <v>86738.989000000001</v>
      </c>
      <c r="I18" s="281">
        <v>90787.00499999999</v>
      </c>
      <c r="J18" s="281">
        <v>93507.569000000003</v>
      </c>
      <c r="K18" s="281">
        <v>98230.668999999994</v>
      </c>
      <c r="L18" s="281">
        <v>103289.001</v>
      </c>
      <c r="M18" s="281">
        <v>108713.026</v>
      </c>
      <c r="N18" s="281">
        <v>115412.16100000002</v>
      </c>
      <c r="O18" s="281">
        <v>119967.88299999999</v>
      </c>
      <c r="P18" s="281">
        <v>114687.833</v>
      </c>
      <c r="Q18" s="281">
        <v>119946.89399999999</v>
      </c>
      <c r="R18" s="281">
        <v>117955.56700000001</v>
      </c>
      <c r="S18" s="281">
        <v>114122.84800000001</v>
      </c>
      <c r="T18" s="281">
        <v>114311.13200000001</v>
      </c>
      <c r="U18" s="281">
        <v>118025.51799999998</v>
      </c>
      <c r="V18" s="281">
        <v>122329.56800000003</v>
      </c>
      <c r="W18" s="281">
        <v>127446.95399999998</v>
      </c>
      <c r="X18" s="281">
        <v>134028.50599999999</v>
      </c>
      <c r="Y18" s="281">
        <v>140437.73500000002</v>
      </c>
      <c r="Z18" s="281">
        <v>146606.06200000001</v>
      </c>
      <c r="AA18" s="281">
        <v>129684.291</v>
      </c>
      <c r="AB18" s="281">
        <v>138953.929</v>
      </c>
      <c r="AC18" s="412">
        <v>164556.674</v>
      </c>
      <c r="AD18" s="134" t="s">
        <v>300</v>
      </c>
    </row>
    <row r="19" spans="1:30" ht="21">
      <c r="A19" s="134" t="s">
        <v>314</v>
      </c>
      <c r="B19" s="281">
        <v>1311.1869999999999</v>
      </c>
      <c r="C19" s="281">
        <v>1449.692</v>
      </c>
      <c r="D19" s="281">
        <v>1479.499</v>
      </c>
      <c r="E19" s="281">
        <v>1678.6990000000001</v>
      </c>
      <c r="F19" s="281">
        <v>1691.471</v>
      </c>
      <c r="G19" s="281">
        <v>1906.174</v>
      </c>
      <c r="H19" s="281">
        <v>1836.3009999999999</v>
      </c>
      <c r="I19" s="281">
        <v>1722.557</v>
      </c>
      <c r="J19" s="281">
        <v>1610.5909999999999</v>
      </c>
      <c r="K19" s="281">
        <v>1656.69</v>
      </c>
      <c r="L19" s="281">
        <v>1798.6279999999999</v>
      </c>
      <c r="M19" s="281">
        <v>1914.884</v>
      </c>
      <c r="N19" s="281">
        <v>2019.2560000000001</v>
      </c>
      <c r="O19" s="281">
        <v>2086.6680000000001</v>
      </c>
      <c r="P19" s="281">
        <v>1925.83</v>
      </c>
      <c r="Q19" s="281">
        <v>2096.6390000000001</v>
      </c>
      <c r="R19" s="281">
        <v>2111.3690000000001</v>
      </c>
      <c r="S19" s="281">
        <v>2207.0140000000001</v>
      </c>
      <c r="T19" s="281">
        <v>2156.1570000000002</v>
      </c>
      <c r="U19" s="281">
        <v>2294.982</v>
      </c>
      <c r="V19" s="281">
        <v>2426.529</v>
      </c>
      <c r="W19" s="281">
        <v>2762.9560000000001</v>
      </c>
      <c r="X19" s="281">
        <v>3171.1750000000002</v>
      </c>
      <c r="Y19" s="281">
        <v>3551.7150000000001</v>
      </c>
      <c r="Z19" s="281">
        <v>3969.2559999999999</v>
      </c>
      <c r="AA19" s="281">
        <v>2127.5929999999998</v>
      </c>
      <c r="AB19" s="281">
        <v>2772.1080000000002</v>
      </c>
      <c r="AC19" s="412">
        <v>4291.5010000000002</v>
      </c>
      <c r="AD19" s="134" t="s">
        <v>351</v>
      </c>
    </row>
    <row r="20" spans="1:30" ht="21">
      <c r="A20" s="134" t="s">
        <v>315</v>
      </c>
      <c r="B20" s="281">
        <v>3292.7539999999999</v>
      </c>
      <c r="C20" s="281">
        <v>3345.8049999999998</v>
      </c>
      <c r="D20" s="281">
        <v>3686.9920000000002</v>
      </c>
      <c r="E20" s="281">
        <v>4450.0060000000003</v>
      </c>
      <c r="F20" s="281">
        <v>4499.277</v>
      </c>
      <c r="G20" s="281">
        <v>5191.1959999999999</v>
      </c>
      <c r="H20" s="281">
        <v>5558.5360000000001</v>
      </c>
      <c r="I20" s="281">
        <v>5530.4579999999996</v>
      </c>
      <c r="J20" s="281">
        <v>5308.2049999999999</v>
      </c>
      <c r="K20" s="281">
        <v>5622.71</v>
      </c>
      <c r="L20" s="281">
        <v>5625.5510000000004</v>
      </c>
      <c r="M20" s="281">
        <v>6055.1270000000004</v>
      </c>
      <c r="N20" s="281">
        <v>6735.4610000000002</v>
      </c>
      <c r="O20" s="281">
        <v>6749.2</v>
      </c>
      <c r="P20" s="281">
        <v>6266.6109999999999</v>
      </c>
      <c r="Q20" s="281">
        <v>6895.3249999999998</v>
      </c>
      <c r="R20" s="281">
        <v>7388.817</v>
      </c>
      <c r="S20" s="281">
        <v>7866.0829999999996</v>
      </c>
      <c r="T20" s="281">
        <v>8346.1409999999996</v>
      </c>
      <c r="U20" s="281">
        <v>9372.9869999999992</v>
      </c>
      <c r="V20" s="281">
        <v>10602.284</v>
      </c>
      <c r="W20" s="281">
        <v>11936.407999999999</v>
      </c>
      <c r="X20" s="281">
        <v>14643.433999999999</v>
      </c>
      <c r="Y20" s="281">
        <v>16252.098</v>
      </c>
      <c r="Z20" s="281">
        <v>17431.294000000002</v>
      </c>
      <c r="AA20" s="281">
        <v>7355.0240000000003</v>
      </c>
      <c r="AB20" s="281">
        <v>9592.6200000000008</v>
      </c>
      <c r="AC20" s="412">
        <v>20118.597000000002</v>
      </c>
      <c r="AD20" s="134" t="s">
        <v>352</v>
      </c>
    </row>
    <row r="21" spans="1:30" ht="21">
      <c r="A21" s="134" t="s">
        <v>39</v>
      </c>
      <c r="B21" s="281">
        <v>56195.322000000007</v>
      </c>
      <c r="C21" s="281">
        <v>59790.67</v>
      </c>
      <c r="D21" s="281">
        <v>63747.103000000003</v>
      </c>
      <c r="E21" s="281">
        <v>68467.994999999995</v>
      </c>
      <c r="F21" s="281">
        <v>73916.717000000004</v>
      </c>
      <c r="G21" s="281">
        <v>79377.963000000003</v>
      </c>
      <c r="H21" s="281">
        <v>83016.754000000001</v>
      </c>
      <c r="I21" s="281">
        <v>86979.103999999992</v>
      </c>
      <c r="J21" s="281">
        <v>89809.955000000002</v>
      </c>
      <c r="K21" s="281">
        <v>94264.64899999999</v>
      </c>
      <c r="L21" s="281">
        <v>99462.078000000009</v>
      </c>
      <c r="M21" s="281">
        <v>104572.783</v>
      </c>
      <c r="N21" s="281">
        <v>110695.95600000002</v>
      </c>
      <c r="O21" s="281">
        <v>115305.351</v>
      </c>
      <c r="P21" s="281">
        <v>110347.052</v>
      </c>
      <c r="Q21" s="281">
        <v>115148.20799999998</v>
      </c>
      <c r="R21" s="281">
        <v>112678.11900000001</v>
      </c>
      <c r="S21" s="281">
        <v>108463.77900000001</v>
      </c>
      <c r="T21" s="281">
        <v>108121.14800000002</v>
      </c>
      <c r="U21" s="281">
        <v>110947.51299999998</v>
      </c>
      <c r="V21" s="281">
        <v>114153.81300000002</v>
      </c>
      <c r="W21" s="281">
        <v>118273.50199999998</v>
      </c>
      <c r="X21" s="281">
        <v>122556.247</v>
      </c>
      <c r="Y21" s="281">
        <v>127737.35200000001</v>
      </c>
      <c r="Z21" s="281">
        <v>133144.024</v>
      </c>
      <c r="AA21" s="281">
        <v>124456.86</v>
      </c>
      <c r="AB21" s="281">
        <v>132133.41700000002</v>
      </c>
      <c r="AC21" s="412">
        <v>148729.57800000001</v>
      </c>
      <c r="AD21" s="134" t="s">
        <v>301</v>
      </c>
    </row>
    <row r="22" spans="1:30" ht="24" customHeight="1">
      <c r="A22" s="109"/>
      <c r="B22" s="27">
        <v>1995</v>
      </c>
      <c r="C22" s="27">
        <v>1996</v>
      </c>
      <c r="D22" s="27">
        <v>1997</v>
      </c>
      <c r="E22" s="27">
        <v>1998</v>
      </c>
      <c r="F22" s="27">
        <v>1999</v>
      </c>
      <c r="G22" s="27">
        <v>2000</v>
      </c>
      <c r="H22" s="27">
        <v>2001</v>
      </c>
      <c r="I22" s="27">
        <v>2002</v>
      </c>
      <c r="J22" s="27">
        <v>2003</v>
      </c>
      <c r="K22" s="27">
        <v>2004</v>
      </c>
      <c r="L22" s="27">
        <v>2005</v>
      </c>
      <c r="M22" s="27">
        <v>2006</v>
      </c>
      <c r="N22" s="27">
        <v>2007</v>
      </c>
      <c r="O22" s="27">
        <v>2008</v>
      </c>
      <c r="P22" s="27">
        <v>2009</v>
      </c>
      <c r="Q22" s="27">
        <v>2010</v>
      </c>
      <c r="R22" s="27">
        <v>2011</v>
      </c>
      <c r="S22" s="27">
        <v>2012</v>
      </c>
      <c r="T22" s="27">
        <v>2013</v>
      </c>
      <c r="U22" s="27">
        <v>2014</v>
      </c>
      <c r="V22" s="27">
        <v>2015</v>
      </c>
      <c r="W22" s="299">
        <v>2016</v>
      </c>
      <c r="X22" s="27">
        <v>2017</v>
      </c>
      <c r="Y22" s="299">
        <v>2018</v>
      </c>
      <c r="Z22" s="299">
        <v>2019</v>
      </c>
      <c r="AA22" s="299">
        <v>2020</v>
      </c>
      <c r="AB22" s="299" t="s">
        <v>396</v>
      </c>
      <c r="AC22" s="322" t="s">
        <v>395</v>
      </c>
      <c r="AD22" s="109"/>
    </row>
    <row r="23" spans="1:30" s="319" customFormat="1" ht="13.5" customHeight="1">
      <c r="A23" s="4965" t="s">
        <v>397</v>
      </c>
      <c r="B23" s="4965"/>
      <c r="C23" s="4965"/>
      <c r="D23" s="4965"/>
      <c r="E23" s="4965"/>
      <c r="F23" s="4965"/>
      <c r="G23" s="4965"/>
      <c r="H23" s="4965"/>
      <c r="I23" s="4965"/>
      <c r="J23" s="4965"/>
      <c r="K23" s="4965"/>
      <c r="L23" s="4965"/>
      <c r="M23" s="4965"/>
      <c r="N23" s="318"/>
      <c r="AC23" s="331"/>
    </row>
    <row r="24" spans="1:30" s="37" customFormat="1">
      <c r="A24" s="4992" t="s">
        <v>339</v>
      </c>
      <c r="B24" s="4992"/>
      <c r="C24" s="4992"/>
      <c r="D24" s="4992"/>
      <c r="E24" s="4992"/>
      <c r="F24" s="4992"/>
      <c r="G24" s="4992"/>
      <c r="H24" s="4992"/>
      <c r="I24" s="4992"/>
      <c r="J24" s="4992"/>
      <c r="K24" s="4992"/>
      <c r="L24" s="4992"/>
      <c r="M24" s="4992"/>
      <c r="N24" s="4992"/>
      <c r="O24" s="4992"/>
      <c r="P24" s="4992"/>
      <c r="Q24" s="4992"/>
      <c r="R24" s="4992"/>
      <c r="S24" s="4992"/>
      <c r="T24" s="4992"/>
      <c r="U24" s="4992"/>
      <c r="V24" s="4992"/>
      <c r="W24" s="4992"/>
      <c r="X24" s="4992"/>
      <c r="Y24" s="4992"/>
      <c r="Z24" s="4992"/>
      <c r="AA24" s="4992"/>
      <c r="AB24" s="4992"/>
      <c r="AC24" s="4992"/>
      <c r="AD24" s="4992"/>
    </row>
    <row r="25" spans="1:30" s="37" customFormat="1">
      <c r="A25" s="4992" t="s">
        <v>340</v>
      </c>
      <c r="B25" s="4992"/>
      <c r="C25" s="4992"/>
      <c r="D25" s="4992"/>
      <c r="E25" s="4992"/>
      <c r="F25" s="4992"/>
      <c r="G25" s="4992"/>
      <c r="H25" s="4992"/>
      <c r="I25" s="4992"/>
      <c r="J25" s="4992"/>
      <c r="K25" s="4992"/>
      <c r="L25" s="4992"/>
      <c r="M25" s="4992"/>
      <c r="N25" s="4992"/>
      <c r="O25" s="4992"/>
      <c r="P25" s="4992"/>
      <c r="Q25" s="4992"/>
      <c r="R25" s="4992"/>
      <c r="S25" s="4992"/>
      <c r="T25" s="4992"/>
      <c r="U25" s="4992"/>
      <c r="V25" s="4992"/>
      <c r="W25" s="4992"/>
      <c r="X25" s="4992"/>
      <c r="Y25" s="4992"/>
      <c r="Z25" s="4992"/>
      <c r="AA25" s="4992"/>
      <c r="AB25" s="4992"/>
      <c r="AC25" s="4992"/>
      <c r="AD25" s="4992"/>
    </row>
    <row r="26" spans="1:30" s="37" customFormat="1">
      <c r="A26" s="4992"/>
      <c r="B26" s="4992"/>
      <c r="C26" s="4992"/>
      <c r="D26" s="4992"/>
      <c r="E26" s="4992"/>
      <c r="F26" s="4992"/>
      <c r="G26" s="4992"/>
      <c r="H26" s="4992"/>
      <c r="I26" s="4992"/>
      <c r="J26" s="4992"/>
      <c r="K26" s="4992"/>
      <c r="L26" s="4992"/>
      <c r="M26" s="4992"/>
      <c r="N26" s="4992"/>
      <c r="O26" s="4992"/>
      <c r="P26" s="4992"/>
      <c r="Q26" s="4992"/>
      <c r="R26" s="4992"/>
      <c r="S26" s="4992"/>
      <c r="T26" s="4992"/>
      <c r="U26" s="4992"/>
      <c r="V26" s="4992"/>
      <c r="W26" s="4992"/>
      <c r="X26" s="4992"/>
      <c r="Y26" s="4992"/>
      <c r="Z26" s="4992"/>
      <c r="AA26" s="4992"/>
      <c r="AB26" s="4992"/>
      <c r="AC26" s="4992"/>
      <c r="AD26" s="4992"/>
    </row>
  </sheetData>
  <mergeCells count="6">
    <mergeCell ref="A1:AD1"/>
    <mergeCell ref="A2:AD2"/>
    <mergeCell ref="A25:AD25"/>
    <mergeCell ref="A26:AD26"/>
    <mergeCell ref="A24:AD24"/>
    <mergeCell ref="A23:M23"/>
  </mergeCells>
  <phoneticPr fontId="24"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FB1D-E986-4F0E-8E23-88E666F16B3A}">
  <dimension ref="A1:X30"/>
  <sheetViews>
    <sheetView showGridLines="0" workbookViewId="0"/>
  </sheetViews>
  <sheetFormatPr defaultColWidth="9.1796875" defaultRowHeight="10.5"/>
  <cols>
    <col min="1" max="1" width="9.26953125" style="4310" customWidth="1"/>
    <col min="2" max="2" width="7.81640625" style="4310" customWidth="1"/>
    <col min="3" max="3" width="8.54296875" style="4310" customWidth="1"/>
    <col min="4" max="4" width="3" style="4310" customWidth="1"/>
    <col min="5" max="5" width="7.26953125" style="4310" customWidth="1"/>
    <col min="6" max="6" width="3" style="4310" customWidth="1"/>
    <col min="7" max="7" width="7.453125" style="4310" customWidth="1"/>
    <col min="8" max="8" width="3" style="4310" customWidth="1"/>
    <col min="9" max="9" width="7.1796875" style="4310" customWidth="1"/>
    <col min="10" max="10" width="3" style="4310" customWidth="1"/>
    <col min="11" max="11" width="7.26953125" style="4310" customWidth="1"/>
    <col min="12" max="12" width="3" style="4310" customWidth="1"/>
    <col min="13" max="13" width="7.26953125" style="4310" customWidth="1"/>
    <col min="14" max="14" width="3" style="4310" customWidth="1"/>
    <col min="15" max="15" width="6.7265625" style="4310" customWidth="1"/>
    <col min="16" max="16" width="3" style="4310" customWidth="1"/>
    <col min="17" max="17" width="6.7265625" style="4310" customWidth="1"/>
    <col min="18" max="18" width="3" style="4310" customWidth="1"/>
    <col min="19" max="19" width="6.7265625" style="4310" customWidth="1"/>
    <col min="20" max="20" width="3" style="4310" customWidth="1"/>
    <col min="21" max="21" width="8.26953125" style="4310" customWidth="1"/>
    <col min="22" max="22" width="3" style="4310" customWidth="1"/>
    <col min="23" max="23" width="6.26953125" style="4310" customWidth="1"/>
    <col min="24" max="24" width="3" style="4310" customWidth="1"/>
    <col min="25" max="16384" width="9.1796875" style="4310"/>
  </cols>
  <sheetData>
    <row r="1" spans="1:24" s="4315" customFormat="1" ht="30" customHeight="1">
      <c r="A1" s="6313" t="s">
        <v>5473</v>
      </c>
      <c r="B1" s="6313"/>
      <c r="C1" s="6313"/>
      <c r="D1" s="6313"/>
      <c r="E1" s="6313"/>
      <c r="F1" s="6313"/>
      <c r="G1" s="6313"/>
      <c r="H1" s="6313"/>
      <c r="I1" s="6313"/>
      <c r="J1" s="6313"/>
      <c r="K1" s="6313"/>
      <c r="L1" s="6313"/>
      <c r="M1" s="6313"/>
      <c r="N1" s="6313"/>
      <c r="O1" s="6313"/>
      <c r="P1" s="6313"/>
      <c r="Q1" s="6313"/>
      <c r="R1" s="6313"/>
      <c r="S1" s="6313"/>
      <c r="T1" s="6313"/>
      <c r="U1" s="6313"/>
      <c r="V1" s="6313"/>
      <c r="W1" s="6313"/>
    </row>
    <row r="2" spans="1:24" s="4315" customFormat="1" ht="30" customHeight="1">
      <c r="A2" s="6275" t="s">
        <v>5472</v>
      </c>
      <c r="B2" s="6275"/>
      <c r="C2" s="6275"/>
      <c r="D2" s="6275"/>
      <c r="E2" s="6275"/>
      <c r="F2" s="6275"/>
      <c r="G2" s="6275"/>
      <c r="H2" s="6275"/>
      <c r="I2" s="6275"/>
      <c r="J2" s="6275"/>
      <c r="K2" s="6275"/>
      <c r="L2" s="6275"/>
      <c r="M2" s="6275"/>
      <c r="N2" s="6275"/>
      <c r="O2" s="6275"/>
      <c r="P2" s="6275"/>
      <c r="Q2" s="6275"/>
      <c r="R2" s="6275"/>
      <c r="S2" s="6275"/>
      <c r="T2" s="6275"/>
      <c r="U2" s="6275"/>
      <c r="V2" s="6275"/>
      <c r="W2" s="6275"/>
    </row>
    <row r="3" spans="1:24" s="4315" customFormat="1" ht="9.75" customHeight="1">
      <c r="A3" s="4349" t="s">
        <v>968</v>
      </c>
      <c r="B3" s="4349"/>
      <c r="C3" s="4349"/>
      <c r="D3" s="4349"/>
      <c r="E3" s="4375"/>
      <c r="F3" s="4375"/>
      <c r="G3" s="4375"/>
      <c r="H3" s="4375"/>
      <c r="I3" s="4375"/>
      <c r="J3" s="4375"/>
      <c r="K3" s="4375"/>
      <c r="L3" s="4375"/>
      <c r="M3" s="4375"/>
      <c r="N3" s="4375"/>
      <c r="O3" s="4375"/>
      <c r="P3" s="4375"/>
      <c r="Q3" s="1237"/>
      <c r="R3" s="1237"/>
      <c r="S3" s="4375"/>
      <c r="T3" s="4375"/>
      <c r="U3" s="4375"/>
      <c r="V3" s="4375"/>
      <c r="W3" s="1237"/>
      <c r="X3" s="1237" t="s">
        <v>967</v>
      </c>
    </row>
    <row r="4" spans="1:24" ht="13.5" customHeight="1">
      <c r="A4" s="6257"/>
      <c r="B4" s="6265" t="s">
        <v>91</v>
      </c>
      <c r="C4" s="6278" t="s">
        <v>5471</v>
      </c>
      <c r="D4" s="6298"/>
      <c r="E4" s="6298"/>
      <c r="F4" s="6298"/>
      <c r="G4" s="6298"/>
      <c r="H4" s="6298"/>
      <c r="I4" s="6298"/>
      <c r="J4" s="6298"/>
      <c r="K4" s="6298"/>
      <c r="L4" s="6298"/>
      <c r="M4" s="6298"/>
      <c r="N4" s="6298"/>
      <c r="O4" s="6298"/>
      <c r="P4" s="6298"/>
      <c r="Q4" s="6298"/>
      <c r="R4" s="6298"/>
      <c r="S4" s="6298"/>
      <c r="T4" s="6298"/>
      <c r="U4" s="6298"/>
      <c r="V4" s="6279"/>
      <c r="W4" s="6271" t="s">
        <v>4233</v>
      </c>
      <c r="X4" s="6273"/>
    </row>
    <row r="5" spans="1:24" ht="83.25" customHeight="1">
      <c r="A5" s="6258"/>
      <c r="B5" s="6266"/>
      <c r="C5" s="6334" t="s">
        <v>91</v>
      </c>
      <c r="D5" s="6335"/>
      <c r="E5" s="6334" t="s">
        <v>5470</v>
      </c>
      <c r="F5" s="6335"/>
      <c r="G5" s="6334" t="s">
        <v>5469</v>
      </c>
      <c r="H5" s="6335"/>
      <c r="I5" s="6334" t="s">
        <v>5468</v>
      </c>
      <c r="J5" s="6335"/>
      <c r="K5" s="6334" t="s">
        <v>5467</v>
      </c>
      <c r="L5" s="6335"/>
      <c r="M5" s="6334" t="s">
        <v>5466</v>
      </c>
      <c r="N5" s="6335"/>
      <c r="O5" s="6259" t="s">
        <v>5465</v>
      </c>
      <c r="P5" s="6260"/>
      <c r="Q5" s="6259" t="s">
        <v>5464</v>
      </c>
      <c r="R5" s="6260"/>
      <c r="S5" s="6259" t="s">
        <v>5463</v>
      </c>
      <c r="T5" s="6260"/>
      <c r="U5" s="6259" t="s">
        <v>5462</v>
      </c>
      <c r="V5" s="6260"/>
      <c r="W5" s="6291"/>
      <c r="X5" s="6292"/>
    </row>
    <row r="6" spans="1:24" ht="12.75" customHeight="1">
      <c r="A6" s="1221" t="s">
        <v>3757</v>
      </c>
      <c r="B6" s="6336"/>
      <c r="C6" s="6336"/>
      <c r="D6" s="6336"/>
      <c r="E6" s="6336"/>
      <c r="F6" s="6336"/>
      <c r="G6" s="6336"/>
      <c r="H6" s="6336"/>
      <c r="I6" s="6336"/>
      <c r="J6" s="6336"/>
      <c r="K6" s="6336"/>
      <c r="L6" s="6336"/>
      <c r="M6" s="6336"/>
      <c r="N6" s="6336"/>
      <c r="O6" s="6336"/>
      <c r="P6" s="6336"/>
      <c r="Q6" s="6336"/>
      <c r="R6" s="6336"/>
      <c r="S6" s="6336"/>
      <c r="T6" s="6336"/>
      <c r="U6" s="6336"/>
      <c r="V6" s="6336"/>
      <c r="W6" s="6336"/>
      <c r="X6" s="6336"/>
    </row>
    <row r="7" spans="1:24">
      <c r="A7" s="844">
        <v>2008</v>
      </c>
      <c r="B7" s="4403">
        <v>1172131</v>
      </c>
      <c r="C7" s="4403">
        <v>1168785</v>
      </c>
      <c r="D7" s="4403"/>
      <c r="E7" s="4403">
        <v>71337</v>
      </c>
      <c r="F7" s="4403"/>
      <c r="G7" s="4403">
        <v>380463</v>
      </c>
      <c r="H7" s="4403"/>
      <c r="I7" s="4403">
        <v>93723</v>
      </c>
      <c r="J7" s="4403"/>
      <c r="K7" s="4403">
        <v>188297</v>
      </c>
      <c r="L7" s="4403"/>
      <c r="M7" s="4403">
        <v>67225</v>
      </c>
      <c r="N7" s="4403"/>
      <c r="O7" s="4403">
        <v>72917</v>
      </c>
      <c r="P7" s="4403"/>
      <c r="Q7" s="4403">
        <v>36752</v>
      </c>
      <c r="R7" s="4403"/>
      <c r="S7" s="4403">
        <v>7209</v>
      </c>
      <c r="T7" s="4403"/>
      <c r="U7" s="4403">
        <v>250862</v>
      </c>
      <c r="V7" s="4403"/>
      <c r="W7" s="4403">
        <v>3346</v>
      </c>
    </row>
    <row r="8" spans="1:24" ht="12.75" customHeight="1">
      <c r="A8" s="844">
        <v>2009</v>
      </c>
      <c r="B8" s="4403">
        <v>1144009</v>
      </c>
      <c r="C8" s="4403">
        <v>1139551</v>
      </c>
      <c r="D8" s="4403"/>
      <c r="E8" s="4403">
        <v>56776</v>
      </c>
      <c r="F8" s="4403"/>
      <c r="G8" s="4403">
        <v>361616</v>
      </c>
      <c r="H8" s="4403"/>
      <c r="I8" s="4403">
        <v>106659</v>
      </c>
      <c r="J8" s="4403"/>
      <c r="K8" s="4403">
        <v>174622</v>
      </c>
      <c r="L8" s="4403"/>
      <c r="M8" s="4403">
        <v>76738</v>
      </c>
      <c r="N8" s="4403"/>
      <c r="O8" s="4403">
        <v>45049</v>
      </c>
      <c r="P8" s="4403"/>
      <c r="Q8" s="4403">
        <v>49559</v>
      </c>
      <c r="R8" s="4403"/>
      <c r="S8" s="4403">
        <v>8674</v>
      </c>
      <c r="T8" s="4403"/>
      <c r="U8" s="4403">
        <v>259858</v>
      </c>
      <c r="V8" s="4403"/>
      <c r="W8" s="4403">
        <v>4458</v>
      </c>
    </row>
    <row r="9" spans="1:24" ht="12.75" customHeight="1">
      <c r="A9" s="844">
        <v>2010</v>
      </c>
      <c r="B9" s="4403">
        <v>1164969</v>
      </c>
      <c r="C9" s="4403">
        <v>1161651</v>
      </c>
      <c r="D9" s="4403"/>
      <c r="E9" s="4403">
        <v>52954</v>
      </c>
      <c r="F9" s="4403"/>
      <c r="G9" s="4403">
        <v>361013</v>
      </c>
      <c r="H9" s="4403"/>
      <c r="I9" s="4403">
        <v>109780</v>
      </c>
      <c r="J9" s="4403"/>
      <c r="K9" s="4403">
        <v>173730</v>
      </c>
      <c r="L9" s="4403"/>
      <c r="M9" s="4403">
        <v>73809</v>
      </c>
      <c r="N9" s="4403"/>
      <c r="O9" s="4403">
        <v>50972</v>
      </c>
      <c r="P9" s="4403"/>
      <c r="Q9" s="4403">
        <v>42079</v>
      </c>
      <c r="R9" s="4403"/>
      <c r="S9" s="4403">
        <v>7614</v>
      </c>
      <c r="T9" s="4403"/>
      <c r="U9" s="4403">
        <v>289700</v>
      </c>
      <c r="V9" s="4403"/>
      <c r="W9" s="4403">
        <v>3318</v>
      </c>
    </row>
    <row r="10" spans="1:24" ht="12.75" customHeight="1">
      <c r="A10" s="844">
        <v>2011</v>
      </c>
      <c r="B10" s="4403">
        <v>1118117</v>
      </c>
      <c r="C10" s="4403">
        <v>1114425</v>
      </c>
      <c r="D10" s="4403"/>
      <c r="E10" s="4403">
        <v>39999</v>
      </c>
      <c r="F10" s="4403"/>
      <c r="G10" s="4403">
        <v>317335</v>
      </c>
      <c r="H10" s="4403"/>
      <c r="I10" s="4403">
        <v>116404</v>
      </c>
      <c r="J10" s="4403"/>
      <c r="K10" s="4403">
        <v>161617</v>
      </c>
      <c r="L10" s="4403"/>
      <c r="M10" s="4403">
        <v>69792</v>
      </c>
      <c r="N10" s="4403"/>
      <c r="O10" s="4403">
        <v>60921</v>
      </c>
      <c r="P10" s="4403"/>
      <c r="Q10" s="4403">
        <v>54217</v>
      </c>
      <c r="R10" s="4403"/>
      <c r="S10" s="4403">
        <v>6516</v>
      </c>
      <c r="T10" s="4403"/>
      <c r="U10" s="4403">
        <v>287624</v>
      </c>
      <c r="V10" s="4403"/>
      <c r="W10" s="4403">
        <v>3692</v>
      </c>
    </row>
    <row r="11" spans="1:24" ht="12.75" customHeight="1">
      <c r="A11" s="766">
        <v>2012</v>
      </c>
      <c r="B11" s="4403">
        <v>1125515</v>
      </c>
      <c r="C11" s="4403">
        <v>1121800</v>
      </c>
      <c r="D11" s="4403"/>
      <c r="E11" s="4403">
        <v>43672</v>
      </c>
      <c r="F11" s="4403"/>
      <c r="G11" s="4403">
        <v>328734</v>
      </c>
      <c r="H11" s="4403"/>
      <c r="I11" s="4403">
        <v>115756</v>
      </c>
      <c r="J11" s="4403"/>
      <c r="K11" s="4403">
        <v>155138</v>
      </c>
      <c r="L11" s="4403"/>
      <c r="M11" s="4403">
        <v>68339</v>
      </c>
      <c r="N11" s="4403"/>
      <c r="O11" s="4403">
        <v>55529</v>
      </c>
      <c r="P11" s="4403"/>
      <c r="Q11" s="4403">
        <v>62675</v>
      </c>
      <c r="R11" s="4403"/>
      <c r="S11" s="4403">
        <v>5694</v>
      </c>
      <c r="T11" s="4403"/>
      <c r="U11" s="4403">
        <v>286263</v>
      </c>
      <c r="V11" s="4403"/>
      <c r="W11" s="4403">
        <v>3715</v>
      </c>
    </row>
    <row r="12" spans="1:24" ht="12.75" customHeight="1">
      <c r="A12" s="766">
        <v>2013</v>
      </c>
      <c r="B12" s="4364">
        <v>1134206</v>
      </c>
      <c r="C12" s="4364">
        <v>1131839</v>
      </c>
      <c r="D12" s="4364"/>
      <c r="E12" s="4364">
        <v>32682</v>
      </c>
      <c r="F12" s="4364"/>
      <c r="G12" s="4364">
        <v>345259</v>
      </c>
      <c r="H12" s="4364"/>
      <c r="I12" s="4364">
        <v>106092</v>
      </c>
      <c r="J12" s="4364"/>
      <c r="K12" s="4364">
        <v>118210</v>
      </c>
      <c r="L12" s="4364"/>
      <c r="M12" s="4364">
        <v>77216</v>
      </c>
      <c r="N12" s="4364"/>
      <c r="O12" s="4364">
        <v>69822</v>
      </c>
      <c r="P12" s="4364"/>
      <c r="Q12" s="4364">
        <v>61351</v>
      </c>
      <c r="R12" s="4364"/>
      <c r="S12" s="4364">
        <v>1050</v>
      </c>
      <c r="T12" s="4364"/>
      <c r="U12" s="4364">
        <v>320157</v>
      </c>
      <c r="V12" s="4364"/>
      <c r="W12" s="4364">
        <v>2367</v>
      </c>
    </row>
    <row r="13" spans="1:24" ht="12.75" customHeight="1">
      <c r="A13" s="766">
        <v>2014</v>
      </c>
      <c r="B13" s="4364">
        <v>1197587</v>
      </c>
      <c r="C13" s="4364">
        <v>1196616</v>
      </c>
      <c r="D13" s="4371" t="s">
        <v>690</v>
      </c>
      <c r="E13" s="4364">
        <v>40553</v>
      </c>
      <c r="F13" s="4371" t="s">
        <v>690</v>
      </c>
      <c r="G13" s="4364">
        <v>387696</v>
      </c>
      <c r="H13" s="4371" t="s">
        <v>690</v>
      </c>
      <c r="I13" s="4364">
        <v>105042</v>
      </c>
      <c r="J13" s="4371" t="s">
        <v>690</v>
      </c>
      <c r="K13" s="4364">
        <v>139487</v>
      </c>
      <c r="L13" s="4371" t="s">
        <v>690</v>
      </c>
      <c r="M13" s="4364">
        <v>67793</v>
      </c>
      <c r="N13" s="4371" t="s">
        <v>690</v>
      </c>
      <c r="O13" s="4364">
        <v>73526</v>
      </c>
      <c r="P13" s="4371" t="s">
        <v>690</v>
      </c>
      <c r="Q13" s="4364">
        <v>54086</v>
      </c>
      <c r="R13" s="4371" t="s">
        <v>690</v>
      </c>
      <c r="S13" s="4364">
        <v>815</v>
      </c>
      <c r="T13" s="4364"/>
      <c r="U13" s="4364">
        <v>327618</v>
      </c>
      <c r="V13" s="4371" t="s">
        <v>690</v>
      </c>
      <c r="W13" s="4364">
        <v>971</v>
      </c>
      <c r="X13" s="4371" t="s">
        <v>690</v>
      </c>
    </row>
    <row r="14" spans="1:24" ht="12.75" customHeight="1">
      <c r="A14" s="766">
        <v>2015</v>
      </c>
      <c r="B14" s="4364">
        <v>1244994</v>
      </c>
      <c r="C14" s="4364">
        <v>1244079</v>
      </c>
      <c r="D14" s="4371" t="s">
        <v>690</v>
      </c>
      <c r="E14" s="4364">
        <v>33615</v>
      </c>
      <c r="F14" s="4371" t="s">
        <v>690</v>
      </c>
      <c r="G14" s="4364">
        <v>382529</v>
      </c>
      <c r="H14" s="4371" t="s">
        <v>690</v>
      </c>
      <c r="I14" s="4364">
        <v>110840</v>
      </c>
      <c r="J14" s="4371" t="s">
        <v>690</v>
      </c>
      <c r="K14" s="4364">
        <v>155402</v>
      </c>
      <c r="L14" s="4371" t="s">
        <v>690</v>
      </c>
      <c r="M14" s="4364">
        <v>75749</v>
      </c>
      <c r="N14" s="4371" t="s">
        <v>690</v>
      </c>
      <c r="O14" s="4364">
        <v>81038</v>
      </c>
      <c r="P14" s="4371" t="s">
        <v>690</v>
      </c>
      <c r="Q14" s="4364">
        <v>58240</v>
      </c>
      <c r="R14" s="4371" t="s">
        <v>690</v>
      </c>
      <c r="S14" s="4364">
        <v>577</v>
      </c>
      <c r="T14" s="4364" t="s">
        <v>690</v>
      </c>
      <c r="U14" s="4364">
        <v>346089</v>
      </c>
      <c r="V14" s="4371" t="s">
        <v>690</v>
      </c>
      <c r="W14" s="4364">
        <v>915</v>
      </c>
      <c r="X14" s="4371" t="s">
        <v>690</v>
      </c>
    </row>
    <row r="15" spans="1:24" ht="12.75" customHeight="1">
      <c r="A15" s="1221">
        <v>2016</v>
      </c>
      <c r="B15" s="4364">
        <v>1313214</v>
      </c>
      <c r="C15" s="4364">
        <v>1312566</v>
      </c>
      <c r="D15" s="4364"/>
      <c r="E15" s="4364">
        <v>56635</v>
      </c>
      <c r="F15" s="4364"/>
      <c r="G15" s="4364">
        <v>429888</v>
      </c>
      <c r="H15" s="4364"/>
      <c r="I15" s="4364">
        <v>97797</v>
      </c>
      <c r="J15" s="4364"/>
      <c r="K15" s="4364">
        <v>159401</v>
      </c>
      <c r="L15" s="4364"/>
      <c r="M15" s="4364">
        <v>93297</v>
      </c>
      <c r="N15" s="4364"/>
      <c r="O15" s="4364">
        <v>89078</v>
      </c>
      <c r="P15" s="4364"/>
      <c r="Q15" s="4364">
        <v>60716</v>
      </c>
      <c r="R15" s="4364"/>
      <c r="S15" s="4364">
        <v>1798</v>
      </c>
      <c r="T15" s="4364"/>
      <c r="U15" s="4364">
        <v>323956</v>
      </c>
      <c r="V15" s="4364"/>
      <c r="W15" s="4364">
        <v>648</v>
      </c>
    </row>
    <row r="16" spans="1:24" ht="12.75" customHeight="1">
      <c r="A16" s="1221">
        <v>2017</v>
      </c>
      <c r="B16" s="4364">
        <v>1411854</v>
      </c>
      <c r="C16" s="4364">
        <v>1411372</v>
      </c>
      <c r="D16" s="4364"/>
      <c r="E16" s="4364">
        <v>54997</v>
      </c>
      <c r="F16" s="4364"/>
      <c r="G16" s="4364">
        <v>469545</v>
      </c>
      <c r="H16" s="4364"/>
      <c r="I16" s="4364">
        <v>111228</v>
      </c>
      <c r="J16" s="4364"/>
      <c r="K16" s="4364">
        <v>161069</v>
      </c>
      <c r="L16" s="4364"/>
      <c r="M16" s="4364">
        <v>99241</v>
      </c>
      <c r="N16" s="4364"/>
      <c r="O16" s="4364">
        <v>103812</v>
      </c>
      <c r="P16" s="4364"/>
      <c r="Q16" s="4364">
        <v>63101</v>
      </c>
      <c r="R16" s="4364"/>
      <c r="S16" s="4364">
        <v>2034</v>
      </c>
      <c r="T16" s="4364"/>
      <c r="U16" s="4364">
        <v>346345</v>
      </c>
      <c r="V16" s="4364"/>
      <c r="W16" s="4364">
        <v>482</v>
      </c>
    </row>
    <row r="17" spans="1:24" ht="12.75" customHeight="1">
      <c r="A17" s="1221">
        <v>2018</v>
      </c>
      <c r="B17" s="4364">
        <v>1523838</v>
      </c>
      <c r="C17" s="4364">
        <v>1523400</v>
      </c>
      <c r="D17" s="4364" t="s">
        <v>2434</v>
      </c>
      <c r="E17" s="4364">
        <v>56620</v>
      </c>
      <c r="F17" s="4364" t="s">
        <v>2434</v>
      </c>
      <c r="G17" s="4364">
        <v>488100</v>
      </c>
      <c r="H17" s="4364" t="s">
        <v>2434</v>
      </c>
      <c r="I17" s="4364">
        <v>117030</v>
      </c>
      <c r="J17" s="4364" t="s">
        <v>2434</v>
      </c>
      <c r="K17" s="4364">
        <v>174111</v>
      </c>
      <c r="L17" s="4364" t="s">
        <v>2434</v>
      </c>
      <c r="M17" s="4364">
        <v>101214</v>
      </c>
      <c r="N17" s="4364" t="s">
        <v>2434</v>
      </c>
      <c r="O17" s="4364">
        <v>114250</v>
      </c>
      <c r="P17" s="4364" t="s">
        <v>2434</v>
      </c>
      <c r="Q17" s="4364">
        <v>73035</v>
      </c>
      <c r="R17" s="4364" t="s">
        <v>2434</v>
      </c>
      <c r="S17" s="4364">
        <v>2522</v>
      </c>
      <c r="T17" s="4364" t="s">
        <v>2434</v>
      </c>
      <c r="U17" s="4364">
        <v>396518</v>
      </c>
      <c r="V17" s="4364"/>
      <c r="W17" s="4364">
        <v>438</v>
      </c>
    </row>
    <row r="18" spans="1:24" ht="12.75" customHeight="1">
      <c r="A18" s="1221">
        <v>2019</v>
      </c>
      <c r="B18" s="4364">
        <v>1628040</v>
      </c>
      <c r="C18" s="4364">
        <v>1627601</v>
      </c>
      <c r="D18" s="4364"/>
      <c r="E18" s="4364">
        <v>61483</v>
      </c>
      <c r="F18" s="4364"/>
      <c r="G18" s="4364">
        <v>511479</v>
      </c>
      <c r="H18" s="4364"/>
      <c r="I18" s="4364">
        <v>124139</v>
      </c>
      <c r="J18" s="4364"/>
      <c r="K18" s="4364">
        <v>185013</v>
      </c>
      <c r="L18" s="4364"/>
      <c r="M18" s="4364">
        <v>99770</v>
      </c>
      <c r="N18" s="4364"/>
      <c r="O18" s="4364">
        <v>123089</v>
      </c>
      <c r="P18" s="4364"/>
      <c r="Q18" s="4364">
        <v>74658</v>
      </c>
      <c r="R18" s="4364"/>
      <c r="S18" s="4364">
        <v>2641</v>
      </c>
      <c r="T18" s="4364"/>
      <c r="U18" s="4364">
        <v>445329</v>
      </c>
      <c r="V18" s="4364"/>
      <c r="W18" s="4364">
        <v>439</v>
      </c>
    </row>
    <row r="19" spans="1:24" ht="12.75" customHeight="1">
      <c r="A19" s="844">
        <v>2020</v>
      </c>
      <c r="B19" s="4370">
        <v>1591820</v>
      </c>
      <c r="C19" s="4370">
        <v>1591503</v>
      </c>
      <c r="D19" s="4370"/>
      <c r="E19" s="4370">
        <v>57007</v>
      </c>
      <c r="F19" s="4370"/>
      <c r="G19" s="4370">
        <v>491535</v>
      </c>
      <c r="H19" s="4370"/>
      <c r="I19" s="4370">
        <v>129755</v>
      </c>
      <c r="J19" s="4370"/>
      <c r="K19" s="4370">
        <v>178047</v>
      </c>
      <c r="L19" s="4370"/>
      <c r="M19" s="4370">
        <v>93914</v>
      </c>
      <c r="N19" s="4370"/>
      <c r="O19" s="4370">
        <v>117186</v>
      </c>
      <c r="P19" s="4370"/>
      <c r="Q19" s="4370">
        <v>70751</v>
      </c>
      <c r="R19" s="4370"/>
      <c r="S19" s="4370">
        <v>880</v>
      </c>
      <c r="T19" s="4370"/>
      <c r="U19" s="4370">
        <v>452428</v>
      </c>
      <c r="V19" s="4370"/>
      <c r="W19" s="4370">
        <v>317</v>
      </c>
      <c r="X19" s="4312"/>
    </row>
    <row r="20" spans="1:24" ht="12.75" customHeight="1">
      <c r="A20" s="4209">
        <v>2021</v>
      </c>
      <c r="B20" s="4367">
        <v>1723541</v>
      </c>
      <c r="C20" s="4367">
        <v>1722924</v>
      </c>
      <c r="D20" s="4367"/>
      <c r="E20" s="4367">
        <v>64288</v>
      </c>
      <c r="F20" s="4367"/>
      <c r="G20" s="4367">
        <v>517862</v>
      </c>
      <c r="H20" s="4367"/>
      <c r="I20" s="4367">
        <v>130844</v>
      </c>
      <c r="J20" s="4367"/>
      <c r="K20" s="4367">
        <v>199737</v>
      </c>
      <c r="L20" s="4367"/>
      <c r="M20" s="4367">
        <v>92541</v>
      </c>
      <c r="N20" s="4367"/>
      <c r="O20" s="4367">
        <v>154043</v>
      </c>
      <c r="P20" s="4367"/>
      <c r="Q20" s="4367">
        <v>89363</v>
      </c>
      <c r="R20" s="4367"/>
      <c r="S20" s="4367">
        <v>1304</v>
      </c>
      <c r="T20" s="4367"/>
      <c r="U20" s="4367">
        <v>472942</v>
      </c>
      <c r="V20" s="4367"/>
      <c r="W20" s="4367">
        <v>617</v>
      </c>
      <c r="X20" s="4312"/>
    </row>
    <row r="21" spans="1:24" ht="13.5" customHeight="1">
      <c r="A21" s="5179"/>
      <c r="B21" s="6321" t="s">
        <v>91</v>
      </c>
      <c r="C21" s="6276" t="s">
        <v>5461</v>
      </c>
      <c r="D21" s="6297"/>
      <c r="E21" s="6297"/>
      <c r="F21" s="6297"/>
      <c r="G21" s="6297"/>
      <c r="H21" s="6297"/>
      <c r="I21" s="6297"/>
      <c r="J21" s="6297"/>
      <c r="K21" s="6297"/>
      <c r="L21" s="6297"/>
      <c r="M21" s="6297"/>
      <c r="N21" s="6297"/>
      <c r="O21" s="6297"/>
      <c r="P21" s="6297"/>
      <c r="Q21" s="6297"/>
      <c r="R21" s="6297"/>
      <c r="S21" s="6297"/>
      <c r="T21" s="6297"/>
      <c r="U21" s="6297"/>
      <c r="V21" s="6277"/>
      <c r="W21" s="6293" t="s">
        <v>4223</v>
      </c>
      <c r="X21" s="6294"/>
    </row>
    <row r="22" spans="1:24" ht="87.75" customHeight="1">
      <c r="A22" s="5180"/>
      <c r="B22" s="6322"/>
      <c r="C22" s="6327" t="s">
        <v>91</v>
      </c>
      <c r="D22" s="6328"/>
      <c r="E22" s="6327" t="s">
        <v>5460</v>
      </c>
      <c r="F22" s="6328"/>
      <c r="G22" s="6327" t="s">
        <v>5459</v>
      </c>
      <c r="H22" s="6328"/>
      <c r="I22" s="6327" t="s">
        <v>5458</v>
      </c>
      <c r="J22" s="6328"/>
      <c r="K22" s="6327" t="s">
        <v>5457</v>
      </c>
      <c r="L22" s="6328"/>
      <c r="M22" s="6327" t="s">
        <v>5456</v>
      </c>
      <c r="N22" s="6328"/>
      <c r="O22" s="6212" t="s">
        <v>5455</v>
      </c>
      <c r="P22" s="6213"/>
      <c r="Q22" s="6212" t="s">
        <v>5454</v>
      </c>
      <c r="R22" s="6213"/>
      <c r="S22" s="6212" t="s">
        <v>5453</v>
      </c>
      <c r="T22" s="6213"/>
      <c r="U22" s="6212" t="s">
        <v>5452</v>
      </c>
      <c r="V22" s="6213"/>
      <c r="W22" s="6295"/>
      <c r="X22" s="6296"/>
    </row>
    <row r="23" spans="1:24">
      <c r="A23" s="6337" t="s">
        <v>406</v>
      </c>
      <c r="B23" s="6337"/>
      <c r="C23" s="6337"/>
      <c r="D23" s="6337"/>
      <c r="E23" s="6337"/>
      <c r="F23" s="6337"/>
      <c r="G23" s="6337"/>
      <c r="H23" s="6337"/>
      <c r="I23" s="6337"/>
      <c r="J23" s="6337"/>
      <c r="K23" s="6337"/>
      <c r="L23" s="6337"/>
      <c r="M23" s="6337"/>
      <c r="N23" s="6337"/>
      <c r="O23" s="6337"/>
      <c r="P23" s="6337"/>
      <c r="Q23" s="6337"/>
      <c r="R23" s="6337"/>
      <c r="S23" s="6337"/>
      <c r="T23" s="6337"/>
      <c r="U23" s="6337"/>
      <c r="V23" s="6337"/>
      <c r="W23" s="6337"/>
      <c r="X23" s="6337"/>
    </row>
    <row r="24" spans="1:24" ht="9.75" customHeight="1">
      <c r="A24" s="5237" t="s">
        <v>5289</v>
      </c>
      <c r="B24" s="5237"/>
      <c r="C24" s="5237"/>
      <c r="D24" s="5237"/>
      <c r="E24" s="5237"/>
      <c r="F24" s="5237"/>
      <c r="G24" s="5237"/>
      <c r="H24" s="5237"/>
      <c r="I24" s="5237"/>
      <c r="J24" s="5237"/>
      <c r="K24" s="5237"/>
      <c r="L24" s="5237"/>
      <c r="M24" s="5237"/>
      <c r="N24" s="5237"/>
      <c r="O24" s="5237"/>
      <c r="P24" s="5237"/>
      <c r="Q24" s="5237"/>
      <c r="R24" s="5237"/>
      <c r="S24" s="5237"/>
      <c r="T24" s="5237"/>
      <c r="U24" s="5237"/>
      <c r="V24" s="5237"/>
      <c r="W24" s="5237"/>
      <c r="X24" s="5237"/>
    </row>
    <row r="25" spans="1:24" ht="9.75" customHeight="1">
      <c r="A25" s="1652" t="s">
        <v>5288</v>
      </c>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652"/>
    </row>
    <row r="26" spans="1:24" ht="78.75" customHeight="1">
      <c r="A26" s="5225" t="s">
        <v>5413</v>
      </c>
      <c r="B26" s="5225"/>
      <c r="C26" s="5225"/>
      <c r="D26" s="5225"/>
      <c r="E26" s="5225"/>
      <c r="F26" s="5225"/>
      <c r="G26" s="5225"/>
      <c r="H26" s="5225"/>
      <c r="I26" s="5225"/>
      <c r="J26" s="5225"/>
      <c r="K26" s="5225"/>
      <c r="L26" s="5225"/>
      <c r="M26" s="5225"/>
      <c r="N26" s="5225"/>
      <c r="O26" s="5225"/>
      <c r="P26" s="5225"/>
      <c r="Q26" s="5225"/>
      <c r="R26" s="5225"/>
      <c r="S26" s="5225"/>
      <c r="T26" s="5225"/>
      <c r="U26" s="5225"/>
      <c r="V26" s="5225"/>
      <c r="W26" s="5225"/>
      <c r="X26" s="5225"/>
    </row>
    <row r="27" spans="1:24" ht="66" customHeight="1">
      <c r="A27" s="5225" t="s">
        <v>5412</v>
      </c>
      <c r="B27" s="5225"/>
      <c r="C27" s="5225"/>
      <c r="D27" s="5225"/>
      <c r="E27" s="5225"/>
      <c r="F27" s="5225"/>
      <c r="G27" s="5225"/>
      <c r="H27" s="5225"/>
      <c r="I27" s="5225"/>
      <c r="J27" s="5225"/>
      <c r="K27" s="5225"/>
      <c r="L27" s="5225"/>
      <c r="M27" s="5225"/>
      <c r="N27" s="5225"/>
      <c r="O27" s="5225"/>
      <c r="P27" s="5225"/>
      <c r="Q27" s="5225"/>
      <c r="R27" s="5225"/>
      <c r="S27" s="5225"/>
      <c r="T27" s="5225"/>
      <c r="U27" s="5225"/>
      <c r="V27" s="5225"/>
      <c r="W27" s="5225"/>
      <c r="X27" s="5225"/>
    </row>
    <row r="28" spans="1:24" ht="6" customHeight="1"/>
    <row r="29" spans="1:24">
      <c r="A29" s="6329" t="s">
        <v>403</v>
      </c>
      <c r="B29" s="6329"/>
      <c r="C29" s="6329"/>
      <c r="D29" s="6329"/>
      <c r="E29" s="6329"/>
      <c r="F29" s="6329"/>
      <c r="G29" s="6329"/>
      <c r="H29" s="6329"/>
      <c r="I29" s="6329"/>
      <c r="J29" s="6329"/>
      <c r="K29" s="6329"/>
      <c r="L29" s="6329"/>
      <c r="M29" s="6329"/>
      <c r="N29" s="6329"/>
      <c r="O29" s="6329"/>
      <c r="P29" s="6329"/>
      <c r="Q29" s="6329"/>
      <c r="R29" s="6329"/>
      <c r="S29" s="6329"/>
      <c r="T29" s="6329"/>
      <c r="U29" s="6329"/>
      <c r="V29" s="6329"/>
      <c r="W29" s="6329"/>
    </row>
    <row r="30" spans="1:24">
      <c r="A30" s="4350" t="s">
        <v>5451</v>
      </c>
    </row>
  </sheetData>
  <mergeCells count="36">
    <mergeCell ref="C4:V4"/>
    <mergeCell ref="O5:P5"/>
    <mergeCell ref="Q5:R5"/>
    <mergeCell ref="I22:J22"/>
    <mergeCell ref="G22:H22"/>
    <mergeCell ref="E5:F5"/>
    <mergeCell ref="E22:F22"/>
    <mergeCell ref="G5:H5"/>
    <mergeCell ref="I5:J5"/>
    <mergeCell ref="C5:D5"/>
    <mergeCell ref="S5:T5"/>
    <mergeCell ref="U5:V5"/>
    <mergeCell ref="S22:T22"/>
    <mergeCell ref="K5:L5"/>
    <mergeCell ref="C22:D22"/>
    <mergeCell ref="A1:W1"/>
    <mergeCell ref="A2:W2"/>
    <mergeCell ref="A21:A22"/>
    <mergeCell ref="B21:B22"/>
    <mergeCell ref="A4:A5"/>
    <mergeCell ref="B4:B5"/>
    <mergeCell ref="M22:N22"/>
    <mergeCell ref="K22:L22"/>
    <mergeCell ref="Q22:R22"/>
    <mergeCell ref="M5:N5"/>
    <mergeCell ref="O22:P22"/>
    <mergeCell ref="W4:X5"/>
    <mergeCell ref="B6:X6"/>
    <mergeCell ref="C21:V21"/>
    <mergeCell ref="W21:X22"/>
    <mergeCell ref="U22:V22"/>
    <mergeCell ref="A29:W29"/>
    <mergeCell ref="A24:X24"/>
    <mergeCell ref="A26:X26"/>
    <mergeCell ref="A27:X27"/>
    <mergeCell ref="A23:X23"/>
  </mergeCells>
  <hyperlinks>
    <hyperlink ref="A30" r:id="rId1" xr:uid="{C60541A5-05E1-48D7-A4EA-B6F8530C60FD}"/>
    <hyperlink ref="C4:V4" r:id="rId2" display="Serviços jurídicos e dos cartórios notariais" xr:uid="{060CE334-891F-4851-9D08-DEF054372601}"/>
    <hyperlink ref="B4:B5" r:id="rId3" display="Total" xr:uid="{612EE08D-46D3-4526-BCF0-F9379AF9F13C}"/>
    <hyperlink ref="B21:B22" r:id="rId4" display="Total" xr:uid="{BB24FDE7-0CE0-445A-8EFA-5385DDCACF31}"/>
    <hyperlink ref="C21:V21" r:id="rId5" display="Legal advisory and representation services in" xr:uid="{BB960911-1212-405A-92CA-ECE1FA0FF08A}"/>
    <hyperlink ref="W21:X22" r:id="rId6" display="Other services" xr:uid="{2928E781-1F7C-4E13-8C4D-0EB76BAD4905}"/>
    <hyperlink ref="W4:X5" r:id="rId7" display="Outros serviços" xr:uid="{DB67C0C5-78A9-423D-81D2-F08840470172}"/>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FAC4-0FA0-42D2-B3C4-2B167B06F5A5}">
  <dimension ref="A1:D6"/>
  <sheetViews>
    <sheetView showGridLines="0" workbookViewId="0"/>
  </sheetViews>
  <sheetFormatPr defaultColWidth="30" defaultRowHeight="13"/>
  <cols>
    <col min="1" max="1" width="34.7265625" style="4406" bestFit="1" customWidth="1"/>
    <col min="2" max="2" width="26.1796875" style="4406" bestFit="1" customWidth="1"/>
    <col min="3" max="3" width="41.54296875" style="4406" bestFit="1" customWidth="1"/>
    <col min="4" max="4" width="43.54296875" style="4406" bestFit="1" customWidth="1"/>
    <col min="5" max="16384" width="30" style="4405"/>
  </cols>
  <sheetData>
    <row r="1" spans="1:4" ht="14">
      <c r="A1" s="4411" t="s">
        <v>5483</v>
      </c>
    </row>
    <row r="2" spans="1:4" ht="14">
      <c r="A2" s="4410" t="s">
        <v>5482</v>
      </c>
    </row>
    <row r="3" spans="1:4">
      <c r="A3" s="4409" t="s">
        <v>88</v>
      </c>
      <c r="B3" s="4409" t="s">
        <v>89</v>
      </c>
      <c r="C3" s="4409" t="s">
        <v>57</v>
      </c>
      <c r="D3" s="4409" t="s">
        <v>58</v>
      </c>
    </row>
    <row r="4" spans="1:4" ht="39">
      <c r="A4" s="4408" t="s">
        <v>5258</v>
      </c>
      <c r="B4" s="4407" t="s">
        <v>5255</v>
      </c>
      <c r="C4" s="4407" t="s">
        <v>5481</v>
      </c>
      <c r="D4" s="4407" t="s">
        <v>5480</v>
      </c>
    </row>
    <row r="5" spans="1:4" ht="39">
      <c r="A5" s="4408" t="s">
        <v>5257</v>
      </c>
      <c r="B5" s="4407" t="s">
        <v>5479</v>
      </c>
      <c r="C5" s="4407" t="s">
        <v>5478</v>
      </c>
      <c r="D5" s="4407" t="s">
        <v>5477</v>
      </c>
    </row>
    <row r="6" spans="1:4" ht="39">
      <c r="A6" s="4408" t="s">
        <v>5476</v>
      </c>
      <c r="B6" s="4407" t="s">
        <v>5253</v>
      </c>
      <c r="C6" s="4407" t="s">
        <v>5475</v>
      </c>
      <c r="D6" s="4407" t="s">
        <v>5474</v>
      </c>
    </row>
  </sheetData>
  <hyperlinks>
    <hyperlink ref="A4" r:id="rId1" xr:uid="{3AB12E8A-E0C9-49A4-8A7D-565456C85905}"/>
    <hyperlink ref="A5" r:id="rId2" xr:uid="{CFE053F7-E4D7-46EA-9517-5AE15215AF62}"/>
    <hyperlink ref="A6" r:id="rId3" xr:uid="{FB2B6A13-2C9F-4C26-9AB6-B2024DFE050F}"/>
  </hyperlinks>
  <pageMargins left="0.75" right="0.75" top="1" bottom="1" header="0.5" footer="0.5"/>
  <pageSetup paperSize="9" orientation="portrait" verticalDpi="0" r:id="rId4"/>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10368-0E1E-46E5-BE1E-6119D8E532E8}">
  <dimension ref="A1:A27"/>
  <sheetViews>
    <sheetView showGridLines="0" workbookViewId="0"/>
  </sheetViews>
  <sheetFormatPr defaultColWidth="9.1796875" defaultRowHeight="12.5"/>
  <cols>
    <col min="1" max="1" width="63.7265625" style="4412" bestFit="1" customWidth="1"/>
    <col min="2" max="16384" width="9.1796875" style="4412"/>
  </cols>
  <sheetData>
    <row r="1" spans="1:1" ht="13">
      <c r="A1" s="1475" t="s">
        <v>5493</v>
      </c>
    </row>
    <row r="2" spans="1:1" ht="13">
      <c r="A2" s="1476" t="s">
        <v>5492</v>
      </c>
    </row>
    <row r="3" spans="1:1" ht="28.5" customHeight="1">
      <c r="A3" s="713"/>
    </row>
    <row r="4" spans="1:1" ht="13">
      <c r="A4" s="1475" t="s">
        <v>771</v>
      </c>
    </row>
    <row r="5" spans="1:1" ht="13">
      <c r="A5" s="712"/>
    </row>
    <row r="6" spans="1:1" ht="13">
      <c r="A6" s="708" t="s">
        <v>5491</v>
      </c>
    </row>
    <row r="7" spans="1:1" ht="13">
      <c r="A7" s="708" t="s">
        <v>1279</v>
      </c>
    </row>
    <row r="8" spans="1:1" ht="13">
      <c r="A8" s="708" t="s">
        <v>768</v>
      </c>
    </row>
    <row r="9" spans="1:1" ht="13">
      <c r="A9" s="708" t="s">
        <v>767</v>
      </c>
    </row>
    <row r="10" spans="1:1" ht="13">
      <c r="A10" s="708" t="s">
        <v>766</v>
      </c>
    </row>
    <row r="11" spans="1:1" ht="13">
      <c r="A11" s="708" t="s">
        <v>166</v>
      </c>
    </row>
    <row r="12" spans="1:1" ht="13">
      <c r="A12" s="708" t="s">
        <v>5490</v>
      </c>
    </row>
    <row r="13" spans="1:1" ht="13">
      <c r="A13" s="708"/>
    </row>
    <row r="14" spans="1:1" ht="13">
      <c r="A14" s="1475" t="s">
        <v>207</v>
      </c>
    </row>
    <row r="15" spans="1:1" ht="13">
      <c r="A15" s="706"/>
    </row>
    <row r="16" spans="1:1" ht="13">
      <c r="A16" s="4413" t="s">
        <v>345</v>
      </c>
    </row>
    <row r="17" spans="1:1" ht="13">
      <c r="A17" s="4413" t="s">
        <v>299</v>
      </c>
    </row>
    <row r="18" spans="1:1" ht="13">
      <c r="A18" s="4414" t="s">
        <v>319</v>
      </c>
    </row>
    <row r="19" spans="1:1" ht="13">
      <c r="A19" s="4413" t="s">
        <v>5489</v>
      </c>
    </row>
    <row r="20" spans="1:1" ht="13">
      <c r="A20" s="4413" t="s">
        <v>5488</v>
      </c>
    </row>
    <row r="21" spans="1:1" ht="13">
      <c r="A21" s="4413" t="s">
        <v>5487</v>
      </c>
    </row>
    <row r="22" spans="1:1" ht="13">
      <c r="A22" s="4413" t="s">
        <v>346</v>
      </c>
    </row>
    <row r="23" spans="1:1" ht="13">
      <c r="A23" s="4413" t="s">
        <v>5486</v>
      </c>
    </row>
    <row r="24" spans="1:1" ht="13">
      <c r="A24" s="4413" t="s">
        <v>757</v>
      </c>
    </row>
    <row r="25" spans="1:1" ht="13">
      <c r="A25" s="4413" t="s">
        <v>5485</v>
      </c>
    </row>
    <row r="26" spans="1:1" ht="13">
      <c r="A26" s="4413" t="s">
        <v>5484</v>
      </c>
    </row>
    <row r="27" spans="1:1" ht="13">
      <c r="A27" s="4413"/>
    </row>
  </sheetData>
  <pageMargins left="0.75" right="0.75" top="1" bottom="1" header="0.5" footer="0.5"/>
  <pageSetup paperSize="9" orientation="portrait" verticalDpi="0"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3947A-0FB3-43EA-81A3-C104A0315908}">
  <sheetPr>
    <pageSetUpPr fitToPage="1"/>
  </sheetPr>
  <dimension ref="A1:AE69"/>
  <sheetViews>
    <sheetView showGridLines="0" workbookViewId="0"/>
  </sheetViews>
  <sheetFormatPr defaultColWidth="9.1796875" defaultRowHeight="15" customHeight="1"/>
  <cols>
    <col min="1" max="1" width="17.7265625" style="4415" customWidth="1"/>
    <col min="2" max="2" width="7.81640625" style="4415" customWidth="1"/>
    <col min="3" max="3" width="2.26953125" style="4415" customWidth="1"/>
    <col min="4" max="4" width="7.26953125" style="4415" customWidth="1"/>
    <col min="5" max="5" width="1.54296875" style="4415" customWidth="1"/>
    <col min="6" max="6" width="8.1796875" style="4415" customWidth="1"/>
    <col min="7" max="7" width="1.54296875" style="4415" customWidth="1"/>
    <col min="8" max="8" width="7.26953125" style="4415" customWidth="1"/>
    <col min="9" max="9" width="1.54296875" style="4415" customWidth="1"/>
    <col min="10" max="10" width="7.26953125" style="4415" customWidth="1"/>
    <col min="11" max="11" width="1.54296875" style="4415" customWidth="1"/>
    <col min="12" max="12" width="7.7265625" style="4415" customWidth="1"/>
    <col min="13" max="13" width="1.54296875" style="4415" customWidth="1"/>
    <col min="14" max="14" width="10" style="4415" customWidth="1"/>
    <col min="15" max="15" width="1.54296875" style="4415" customWidth="1"/>
    <col min="16" max="16" width="9.26953125" style="4415" customWidth="1"/>
    <col min="17" max="17" width="1.54296875" style="4415" customWidth="1"/>
    <col min="18" max="18" width="10.81640625" style="4415" customWidth="1"/>
    <col min="19" max="19" width="2.1796875" style="4415" customWidth="1"/>
    <col min="20" max="20" width="10.26953125" style="4415" customWidth="1"/>
    <col min="21" max="21" width="1.54296875" style="4415" customWidth="1"/>
    <col min="22" max="16384" width="9.1796875" style="4415"/>
  </cols>
  <sheetData>
    <row r="1" spans="1:21" ht="30" customHeight="1">
      <c r="A1" s="6338" t="s">
        <v>5538</v>
      </c>
      <c r="B1" s="6338"/>
      <c r="C1" s="6338"/>
      <c r="D1" s="6338"/>
      <c r="E1" s="6338"/>
      <c r="F1" s="6338"/>
      <c r="G1" s="6338"/>
      <c r="H1" s="6338"/>
      <c r="I1" s="6338"/>
      <c r="J1" s="6338"/>
      <c r="K1" s="6338"/>
      <c r="L1" s="6338"/>
      <c r="M1" s="6338"/>
      <c r="N1" s="6338"/>
      <c r="O1" s="6338"/>
      <c r="P1" s="6338"/>
      <c r="Q1" s="6338"/>
      <c r="R1" s="6338"/>
      <c r="S1" s="6338"/>
      <c r="T1" s="6338"/>
      <c r="U1" s="6338"/>
    </row>
    <row r="2" spans="1:21" s="4438" customFormat="1" ht="30" customHeight="1">
      <c r="A2" s="6339" t="s">
        <v>5537</v>
      </c>
      <c r="B2" s="6339"/>
      <c r="C2" s="6339"/>
      <c r="D2" s="6339"/>
      <c r="E2" s="6339"/>
      <c r="F2" s="6339"/>
      <c r="G2" s="6339"/>
      <c r="H2" s="6339"/>
      <c r="I2" s="6339"/>
      <c r="J2" s="6339"/>
      <c r="K2" s="6339"/>
      <c r="L2" s="6339"/>
      <c r="M2" s="6339"/>
      <c r="N2" s="6339"/>
      <c r="O2" s="6339"/>
      <c r="P2" s="6339"/>
      <c r="Q2" s="6339"/>
      <c r="R2" s="6339"/>
      <c r="S2" s="6339"/>
      <c r="T2" s="6339"/>
      <c r="U2" s="6339"/>
    </row>
    <row r="3" spans="1:21" ht="21" customHeight="1">
      <c r="A3" s="6340"/>
      <c r="B3" s="6341" t="s">
        <v>5536</v>
      </c>
      <c r="C3" s="6342"/>
      <c r="D3" s="6345" t="s">
        <v>5535</v>
      </c>
      <c r="E3" s="6346"/>
      <c r="F3" s="6346"/>
      <c r="G3" s="6346"/>
      <c r="H3" s="6346"/>
      <c r="I3" s="6346"/>
      <c r="J3" s="6346"/>
      <c r="K3" s="6347"/>
      <c r="L3" s="5313" t="s">
        <v>5534</v>
      </c>
      <c r="M3" s="5313"/>
      <c r="N3" s="5313" t="s">
        <v>5533</v>
      </c>
      <c r="O3" s="5313"/>
      <c r="P3" s="6348" t="s">
        <v>5532</v>
      </c>
      <c r="Q3" s="6348"/>
      <c r="R3" s="6349" t="s">
        <v>5531</v>
      </c>
      <c r="S3" s="6349"/>
      <c r="T3" s="5425" t="s">
        <v>5530</v>
      </c>
      <c r="U3" s="5426"/>
    </row>
    <row r="4" spans="1:21" ht="75" customHeight="1">
      <c r="A4" s="6340"/>
      <c r="B4" s="6343"/>
      <c r="C4" s="6344"/>
      <c r="D4" s="5033" t="s">
        <v>1030</v>
      </c>
      <c r="E4" s="5033"/>
      <c r="F4" s="5056" t="s">
        <v>5529</v>
      </c>
      <c r="G4" s="5057"/>
      <c r="H4" s="5033" t="s">
        <v>5528</v>
      </c>
      <c r="I4" s="5033"/>
      <c r="J4" s="5033" t="s">
        <v>5527</v>
      </c>
      <c r="K4" s="5033"/>
      <c r="L4" s="5313"/>
      <c r="M4" s="5313"/>
      <c r="N4" s="5313"/>
      <c r="O4" s="5313"/>
      <c r="P4" s="6348"/>
      <c r="Q4" s="6348"/>
      <c r="R4" s="6349"/>
      <c r="S4" s="6349"/>
      <c r="T4" s="5427"/>
      <c r="U4" s="5428"/>
    </row>
    <row r="5" spans="1:21" ht="28.5" customHeight="1">
      <c r="A5" s="6340"/>
      <c r="B5" s="5033" t="s">
        <v>211</v>
      </c>
      <c r="C5" s="5033"/>
      <c r="D5" s="5033"/>
      <c r="E5" s="5033"/>
      <c r="F5" s="5033"/>
      <c r="G5" s="5033"/>
      <c r="H5" s="5033"/>
      <c r="I5" s="5033"/>
      <c r="J5" s="5033"/>
      <c r="K5" s="5033"/>
      <c r="L5" s="5033" t="s">
        <v>5509</v>
      </c>
      <c r="M5" s="5033"/>
      <c r="N5" s="5033" t="s">
        <v>211</v>
      </c>
      <c r="O5" s="5033"/>
      <c r="P5" s="5033" t="s">
        <v>804</v>
      </c>
      <c r="Q5" s="5033"/>
      <c r="R5" s="5033" t="s">
        <v>805</v>
      </c>
      <c r="S5" s="5033"/>
      <c r="T5" s="5033"/>
      <c r="U5" s="5033"/>
    </row>
    <row r="6" spans="1:21" s="4438" customFormat="1" ht="12.75" customHeight="1">
      <c r="A6" s="302" t="s">
        <v>212</v>
      </c>
      <c r="B6" s="4513" t="s">
        <v>5526</v>
      </c>
      <c r="C6" s="4512"/>
      <c r="D6" s="6351" t="s">
        <v>5525</v>
      </c>
      <c r="E6" s="6351"/>
      <c r="F6" s="6351"/>
      <c r="G6" s="6351"/>
      <c r="H6" s="6351"/>
      <c r="I6" s="6351"/>
      <c r="J6" s="6351"/>
      <c r="K6" s="6351"/>
      <c r="L6" s="4510" t="s">
        <v>5524</v>
      </c>
      <c r="M6" s="4511"/>
      <c r="N6" s="4510" t="s">
        <v>5523</v>
      </c>
      <c r="O6" s="4509"/>
      <c r="P6" s="4509" t="s">
        <v>5522</v>
      </c>
      <c r="Q6" s="4509"/>
      <c r="R6" s="4508" t="s">
        <v>5521</v>
      </c>
      <c r="S6" s="4508"/>
      <c r="T6" s="4508" t="s">
        <v>5520</v>
      </c>
      <c r="U6" s="4507"/>
    </row>
    <row r="7" spans="1:21" s="4438" customFormat="1" ht="12.75" customHeight="1">
      <c r="A7" s="302">
        <v>1990</v>
      </c>
      <c r="B7" s="4476">
        <v>0.48</v>
      </c>
      <c r="C7" s="4506"/>
      <c r="D7" s="4475">
        <v>26.1</v>
      </c>
      <c r="E7" s="4475"/>
      <c r="F7" s="4475">
        <v>25.4</v>
      </c>
      <c r="G7" s="4475"/>
      <c r="H7" s="4475">
        <v>36</v>
      </c>
      <c r="I7" s="4475"/>
      <c r="J7" s="4475">
        <v>12.4</v>
      </c>
      <c r="K7" s="4475"/>
      <c r="L7" s="4475" t="s">
        <v>218</v>
      </c>
      <c r="M7" s="4489"/>
      <c r="N7" s="4476" t="s">
        <v>218</v>
      </c>
      <c r="O7" s="4481"/>
      <c r="P7" s="4475">
        <v>347.4</v>
      </c>
      <c r="Q7" s="4489"/>
      <c r="R7" s="4476" t="s">
        <v>218</v>
      </c>
      <c r="S7" s="4481"/>
      <c r="T7" s="4475" t="s">
        <v>218</v>
      </c>
      <c r="U7" s="4489"/>
    </row>
    <row r="8" spans="1:21" s="4438" customFormat="1" ht="12.75" customHeight="1">
      <c r="A8" s="302">
        <v>1991</v>
      </c>
      <c r="B8" s="4505">
        <v>0.54</v>
      </c>
      <c r="C8" s="4506"/>
      <c r="D8" s="4501">
        <v>23.4</v>
      </c>
      <c r="E8" s="4501"/>
      <c r="F8" s="4501">
        <v>23.4</v>
      </c>
      <c r="G8" s="4501"/>
      <c r="H8" s="4501">
        <v>40.299999999999997</v>
      </c>
      <c r="I8" s="4501"/>
      <c r="J8" s="4501">
        <v>12.9</v>
      </c>
      <c r="K8" s="4501"/>
      <c r="L8" s="4475" t="s">
        <v>218</v>
      </c>
      <c r="M8" s="4489"/>
      <c r="N8" s="4476" t="s">
        <v>218</v>
      </c>
      <c r="O8" s="4481"/>
      <c r="P8" s="4496">
        <v>423.4</v>
      </c>
      <c r="Q8" s="4502"/>
      <c r="R8" s="4476" t="s">
        <v>218</v>
      </c>
      <c r="S8" s="4481"/>
      <c r="T8" s="4501" t="s">
        <v>218</v>
      </c>
      <c r="U8" s="4504"/>
    </row>
    <row r="9" spans="1:21" s="4438" customFormat="1" ht="12.75" customHeight="1">
      <c r="A9" s="302">
        <v>1992</v>
      </c>
      <c r="B9" s="4505">
        <v>0.57999999999999996</v>
      </c>
      <c r="C9" s="4506"/>
      <c r="D9" s="4501">
        <v>21.7</v>
      </c>
      <c r="E9" s="4501"/>
      <c r="F9" s="4501">
        <v>22.1</v>
      </c>
      <c r="G9" s="4501"/>
      <c r="H9" s="4501">
        <v>43</v>
      </c>
      <c r="I9" s="4501"/>
      <c r="J9" s="4501">
        <v>13.1</v>
      </c>
      <c r="K9" s="4501"/>
      <c r="L9" s="4475" t="s">
        <v>218</v>
      </c>
      <c r="M9" s="4489"/>
      <c r="N9" s="4476" t="s">
        <v>218</v>
      </c>
      <c r="O9" s="4481"/>
      <c r="P9" s="4496">
        <v>493.3</v>
      </c>
      <c r="Q9" s="4502"/>
      <c r="R9" s="4476" t="s">
        <v>218</v>
      </c>
      <c r="S9" s="4481"/>
      <c r="T9" s="4501" t="s">
        <v>218</v>
      </c>
      <c r="U9" s="4504"/>
    </row>
    <row r="10" spans="1:21" s="4438" customFormat="1" ht="12.75" customHeight="1">
      <c r="A10" s="302">
        <v>1993</v>
      </c>
      <c r="B10" s="4505">
        <v>0.57999999999999996</v>
      </c>
      <c r="C10" s="4506"/>
      <c r="D10" s="4501">
        <v>21.4</v>
      </c>
      <c r="E10" s="4501"/>
      <c r="F10" s="4501">
        <v>23.7</v>
      </c>
      <c r="G10" s="4501"/>
      <c r="H10" s="4501">
        <v>40.9</v>
      </c>
      <c r="I10" s="4501"/>
      <c r="J10" s="4501">
        <v>13.7</v>
      </c>
      <c r="K10" s="4501"/>
      <c r="L10" s="4475" t="s">
        <v>218</v>
      </c>
      <c r="M10" s="4489"/>
      <c r="N10" s="4476" t="s">
        <v>218</v>
      </c>
      <c r="O10" s="4481"/>
      <c r="P10" s="4496">
        <v>480.3</v>
      </c>
      <c r="Q10" s="4502"/>
      <c r="R10" s="4476" t="s">
        <v>218</v>
      </c>
      <c r="S10" s="4481"/>
      <c r="T10" s="4501" t="s">
        <v>218</v>
      </c>
      <c r="U10" s="4504"/>
    </row>
    <row r="11" spans="1:21" s="4438" customFormat="1" ht="12.75" customHeight="1">
      <c r="A11" s="302">
        <v>1994</v>
      </c>
      <c r="B11" s="4505">
        <v>0.56000000000000005</v>
      </c>
      <c r="C11" s="4506"/>
      <c r="D11" s="4501">
        <v>21.2</v>
      </c>
      <c r="E11" s="4501"/>
      <c r="F11" s="4501">
        <v>25.3</v>
      </c>
      <c r="G11" s="4501"/>
      <c r="H11" s="4501">
        <v>38.9</v>
      </c>
      <c r="I11" s="4501"/>
      <c r="J11" s="4501">
        <v>14.4</v>
      </c>
      <c r="K11" s="4501"/>
      <c r="L11" s="4475" t="s">
        <v>218</v>
      </c>
      <c r="M11" s="4489"/>
      <c r="N11" s="4476" t="s">
        <v>218</v>
      </c>
      <c r="O11" s="4481"/>
      <c r="P11" s="4496">
        <v>468</v>
      </c>
      <c r="Q11" s="4502"/>
      <c r="R11" s="4476" t="s">
        <v>218</v>
      </c>
      <c r="S11" s="4481"/>
      <c r="T11" s="4501" t="s">
        <v>218</v>
      </c>
      <c r="U11" s="4504"/>
    </row>
    <row r="12" spans="1:21" s="4438" customFormat="1" ht="12.75" customHeight="1">
      <c r="A12" s="302">
        <v>1995</v>
      </c>
      <c r="B12" s="4476">
        <v>0.52</v>
      </c>
      <c r="C12" s="4497" t="s">
        <v>2478</v>
      </c>
      <c r="D12" s="4475">
        <v>20.9</v>
      </c>
      <c r="E12" s="4475"/>
      <c r="F12" s="4475">
        <v>27</v>
      </c>
      <c r="G12" s="4475"/>
      <c r="H12" s="4475">
        <v>37</v>
      </c>
      <c r="I12" s="4475"/>
      <c r="J12" s="4475">
        <v>15</v>
      </c>
      <c r="K12" s="4475"/>
      <c r="L12" s="4475" t="s">
        <v>218</v>
      </c>
      <c r="M12" s="4489"/>
      <c r="N12" s="4476" t="s">
        <v>218</v>
      </c>
      <c r="O12" s="4481"/>
      <c r="P12" s="4475">
        <v>455.9</v>
      </c>
      <c r="Q12" s="4489"/>
      <c r="R12" s="4476" t="s">
        <v>218</v>
      </c>
      <c r="S12" s="4481"/>
      <c r="T12" s="4475" t="s">
        <v>218</v>
      </c>
      <c r="U12" s="4489"/>
    </row>
    <row r="13" spans="1:21" s="4438" customFormat="1" ht="12.75" customHeight="1">
      <c r="A13" s="302">
        <v>1996</v>
      </c>
      <c r="B13" s="4505">
        <v>0.55000000000000004</v>
      </c>
      <c r="C13" s="4497"/>
      <c r="D13" s="4501">
        <v>21.8</v>
      </c>
      <c r="E13" s="4501"/>
      <c r="F13" s="4501">
        <v>25.5</v>
      </c>
      <c r="G13" s="4501"/>
      <c r="H13" s="4501">
        <v>38.700000000000003</v>
      </c>
      <c r="I13" s="4501"/>
      <c r="J13" s="4501">
        <v>14.1</v>
      </c>
      <c r="K13" s="4501"/>
      <c r="L13" s="4475" t="s">
        <v>218</v>
      </c>
      <c r="M13" s="4489"/>
      <c r="N13" s="4476" t="s">
        <v>218</v>
      </c>
      <c r="O13" s="4481"/>
      <c r="P13" s="4496">
        <v>456.4</v>
      </c>
      <c r="Q13" s="4502"/>
      <c r="R13" s="4476" t="s">
        <v>218</v>
      </c>
      <c r="S13" s="4481"/>
      <c r="T13" s="4501" t="s">
        <v>218</v>
      </c>
      <c r="U13" s="4504"/>
    </row>
    <row r="14" spans="1:21" s="4438" customFormat="1" ht="12.75" customHeight="1">
      <c r="A14" s="302">
        <v>1997</v>
      </c>
      <c r="B14" s="4505">
        <v>0.56000000000000005</v>
      </c>
      <c r="C14" s="4497"/>
      <c r="D14" s="4501">
        <v>22.5</v>
      </c>
      <c r="E14" s="4501"/>
      <c r="F14" s="4501">
        <v>24.2</v>
      </c>
      <c r="G14" s="4501"/>
      <c r="H14" s="4501">
        <v>40</v>
      </c>
      <c r="I14" s="4501"/>
      <c r="J14" s="4501">
        <v>13.3</v>
      </c>
      <c r="K14" s="4501"/>
      <c r="L14" s="4475" t="s">
        <v>218</v>
      </c>
      <c r="M14" s="4489"/>
      <c r="N14" s="4476" t="s">
        <v>218</v>
      </c>
      <c r="O14" s="4481"/>
      <c r="P14" s="4496">
        <v>457.1</v>
      </c>
      <c r="Q14" s="4502"/>
      <c r="R14" s="4476" t="s">
        <v>218</v>
      </c>
      <c r="S14" s="4481"/>
      <c r="T14" s="4501" t="s">
        <v>218</v>
      </c>
      <c r="U14" s="4504"/>
    </row>
    <row r="15" spans="1:21" s="4438" customFormat="1" ht="12.75" customHeight="1">
      <c r="A15" s="302">
        <v>1998</v>
      </c>
      <c r="B15" s="4505">
        <v>0.62</v>
      </c>
      <c r="C15" s="4497"/>
      <c r="D15" s="4501">
        <v>22.6</v>
      </c>
      <c r="E15" s="4501"/>
      <c r="F15" s="4501">
        <v>26.4</v>
      </c>
      <c r="G15" s="4501"/>
      <c r="H15" s="4501">
        <v>39.200000000000003</v>
      </c>
      <c r="I15" s="4501"/>
      <c r="J15" s="4501">
        <v>11.8</v>
      </c>
      <c r="K15" s="4501"/>
      <c r="L15" s="4475" t="s">
        <v>218</v>
      </c>
      <c r="M15" s="4489"/>
      <c r="N15" s="4476" t="s">
        <v>218</v>
      </c>
      <c r="O15" s="4481"/>
      <c r="P15" s="4496">
        <v>466</v>
      </c>
      <c r="Q15" s="4502"/>
      <c r="R15" s="4476" t="s">
        <v>218</v>
      </c>
      <c r="S15" s="4481"/>
      <c r="T15" s="4501" t="s">
        <v>218</v>
      </c>
      <c r="U15" s="4504"/>
    </row>
    <row r="16" spans="1:21" s="4438" customFormat="1" ht="12.75" customHeight="1">
      <c r="A16" s="302">
        <v>1999</v>
      </c>
      <c r="B16" s="4505">
        <v>0.68</v>
      </c>
      <c r="C16" s="4497"/>
      <c r="D16" s="4501">
        <v>22.7</v>
      </c>
      <c r="E16" s="4501"/>
      <c r="F16" s="4501">
        <v>27.9</v>
      </c>
      <c r="G16" s="4501"/>
      <c r="H16" s="4501">
        <v>38.6</v>
      </c>
      <c r="I16" s="4501"/>
      <c r="J16" s="4501">
        <v>10.8</v>
      </c>
      <c r="K16" s="4501"/>
      <c r="L16" s="4475" t="s">
        <v>218</v>
      </c>
      <c r="M16" s="4489"/>
      <c r="N16" s="4476" t="s">
        <v>218</v>
      </c>
      <c r="O16" s="4481"/>
      <c r="P16" s="4496">
        <v>472.9</v>
      </c>
      <c r="Q16" s="4502"/>
      <c r="R16" s="4476" t="s">
        <v>218</v>
      </c>
      <c r="S16" s="4481"/>
      <c r="T16" s="4501" t="s">
        <v>218</v>
      </c>
      <c r="U16" s="4504"/>
    </row>
    <row r="17" spans="1:21" s="4438" customFormat="1" ht="12.75" customHeight="1">
      <c r="A17" s="302">
        <v>2000</v>
      </c>
      <c r="B17" s="4476">
        <v>0.72</v>
      </c>
      <c r="C17" s="4497"/>
      <c r="D17" s="4475">
        <v>27.8</v>
      </c>
      <c r="E17" s="4475"/>
      <c r="F17" s="4475">
        <v>23.9</v>
      </c>
      <c r="G17" s="4475"/>
      <c r="H17" s="4475">
        <v>37.5</v>
      </c>
      <c r="I17" s="4475"/>
      <c r="J17" s="4475">
        <v>10.8</v>
      </c>
      <c r="K17" s="4475"/>
      <c r="L17" s="4475" t="s">
        <v>218</v>
      </c>
      <c r="M17" s="4489"/>
      <c r="N17" s="4476" t="s">
        <v>218</v>
      </c>
      <c r="O17" s="4481"/>
      <c r="P17" s="4475">
        <v>537.79999999999995</v>
      </c>
      <c r="Q17" s="4489"/>
      <c r="R17" s="4476" t="s">
        <v>218</v>
      </c>
      <c r="S17" s="4481"/>
      <c r="T17" s="4475" t="s">
        <v>218</v>
      </c>
      <c r="U17" s="4489"/>
    </row>
    <row r="18" spans="1:21" s="4438" customFormat="1" ht="12.75" customHeight="1">
      <c r="A18" s="302">
        <v>2001</v>
      </c>
      <c r="B18" s="4505">
        <v>0.76</v>
      </c>
      <c r="C18" s="4497"/>
      <c r="D18" s="4501">
        <v>31.8</v>
      </c>
      <c r="E18" s="4501"/>
      <c r="F18" s="4501">
        <v>20.8</v>
      </c>
      <c r="G18" s="4501"/>
      <c r="H18" s="4501">
        <v>36.700000000000003</v>
      </c>
      <c r="I18" s="4501"/>
      <c r="J18" s="4501">
        <v>10.8</v>
      </c>
      <c r="K18" s="4501"/>
      <c r="L18" s="4475" t="s">
        <v>218</v>
      </c>
      <c r="M18" s="4489"/>
      <c r="N18" s="4476" t="s">
        <v>218</v>
      </c>
      <c r="O18" s="4481"/>
      <c r="P18" s="4496">
        <v>602.70000000000005</v>
      </c>
      <c r="Q18" s="4502"/>
      <c r="R18" s="4476" t="s">
        <v>218</v>
      </c>
      <c r="S18" s="4481"/>
      <c r="T18" s="4501" t="s">
        <v>218</v>
      </c>
      <c r="U18" s="4504"/>
    </row>
    <row r="19" spans="1:21" s="4438" customFormat="1" ht="12.75" customHeight="1">
      <c r="A19" s="302">
        <v>2002</v>
      </c>
      <c r="B19" s="4505">
        <v>0.72</v>
      </c>
      <c r="C19" s="4497"/>
      <c r="D19" s="4501">
        <v>32.5</v>
      </c>
      <c r="E19" s="4501"/>
      <c r="F19" s="4501">
        <v>18.8</v>
      </c>
      <c r="G19" s="4501"/>
      <c r="H19" s="4501">
        <v>37.5</v>
      </c>
      <c r="I19" s="4501"/>
      <c r="J19" s="4501">
        <v>11.2</v>
      </c>
      <c r="K19" s="4501"/>
      <c r="L19" s="4475" t="s">
        <v>218</v>
      </c>
      <c r="M19" s="4489"/>
      <c r="N19" s="4476" t="s">
        <v>218</v>
      </c>
      <c r="O19" s="4481"/>
      <c r="P19" s="4496">
        <v>514</v>
      </c>
      <c r="Q19" s="4502"/>
      <c r="R19" s="4476" t="s">
        <v>218</v>
      </c>
      <c r="S19" s="4481"/>
      <c r="T19" s="4501" t="s">
        <v>218</v>
      </c>
      <c r="U19" s="4504"/>
    </row>
    <row r="20" spans="1:21" s="4438" customFormat="1" ht="12.75" customHeight="1">
      <c r="A20" s="302">
        <v>2003</v>
      </c>
      <c r="B20" s="4503">
        <v>0.74</v>
      </c>
      <c r="C20" s="4497"/>
      <c r="D20" s="4501">
        <v>33.200000000000003</v>
      </c>
      <c r="E20" s="4501"/>
      <c r="F20" s="4501">
        <v>16.899999999999999</v>
      </c>
      <c r="G20" s="4501"/>
      <c r="H20" s="4501">
        <v>38.4</v>
      </c>
      <c r="I20" s="4501"/>
      <c r="J20" s="4501">
        <v>11.5</v>
      </c>
      <c r="K20" s="4501"/>
      <c r="L20" s="4500">
        <v>4.7</v>
      </c>
      <c r="M20" s="4499"/>
      <c r="N20" s="4498">
        <v>0.37</v>
      </c>
      <c r="O20" s="4492"/>
      <c r="P20" s="4496">
        <v>447</v>
      </c>
      <c r="Q20" s="4502"/>
      <c r="R20" s="4476" t="s">
        <v>218</v>
      </c>
      <c r="S20" s="4481"/>
      <c r="T20" s="4501" t="s">
        <v>218</v>
      </c>
      <c r="U20" s="4504"/>
    </row>
    <row r="21" spans="1:21" s="4438" customFormat="1" ht="12.75" customHeight="1">
      <c r="A21" s="302">
        <v>2004</v>
      </c>
      <c r="B21" s="4503">
        <v>0.77</v>
      </c>
      <c r="C21" s="4497"/>
      <c r="D21" s="4501">
        <v>36</v>
      </c>
      <c r="E21" s="4501"/>
      <c r="F21" s="4501">
        <v>15.7</v>
      </c>
      <c r="G21" s="4501"/>
      <c r="H21" s="4501">
        <v>36.799999999999997</v>
      </c>
      <c r="I21" s="4501"/>
      <c r="J21" s="4501">
        <v>11.5</v>
      </c>
      <c r="K21" s="4501"/>
      <c r="L21" s="4500">
        <v>4.7</v>
      </c>
      <c r="M21" s="4499"/>
      <c r="N21" s="4498">
        <v>0.38</v>
      </c>
      <c r="O21" s="4492"/>
      <c r="P21" s="4496">
        <v>497.9</v>
      </c>
      <c r="Q21" s="4502"/>
      <c r="R21" s="4476">
        <v>0.3</v>
      </c>
      <c r="S21" s="4481" t="s">
        <v>2478</v>
      </c>
      <c r="T21" s="4501">
        <v>9.3000000000000007</v>
      </c>
      <c r="U21" s="4481" t="s">
        <v>2478</v>
      </c>
    </row>
    <row r="22" spans="1:21" s="4438" customFormat="1" ht="12.75" customHeight="1">
      <c r="A22" s="302">
        <v>2005</v>
      </c>
      <c r="B22" s="4476">
        <v>0.81</v>
      </c>
      <c r="C22" s="4497"/>
      <c r="D22" s="4475">
        <v>38.5</v>
      </c>
      <c r="E22" s="4475"/>
      <c r="F22" s="4475">
        <v>14.6</v>
      </c>
      <c r="G22" s="4475"/>
      <c r="H22" s="4475">
        <v>35.4</v>
      </c>
      <c r="I22" s="4475"/>
      <c r="J22" s="4475">
        <v>11.5</v>
      </c>
      <c r="K22" s="4475"/>
      <c r="L22" s="4500">
        <v>4.5999999999999996</v>
      </c>
      <c r="M22" s="4499"/>
      <c r="N22" s="4498">
        <v>0.38</v>
      </c>
      <c r="O22" s="4492"/>
      <c r="P22" s="4475">
        <v>551.20000000000005</v>
      </c>
      <c r="Q22" s="4489"/>
      <c r="R22" s="4476">
        <v>0.3</v>
      </c>
      <c r="S22" s="4481"/>
      <c r="T22" s="4475">
        <v>10</v>
      </c>
      <c r="U22" s="4489"/>
    </row>
    <row r="23" spans="1:21" s="4438" customFormat="1" ht="12.75" customHeight="1">
      <c r="A23" s="302">
        <v>2006</v>
      </c>
      <c r="B23" s="4476">
        <v>1.02</v>
      </c>
      <c r="C23" s="4497"/>
      <c r="D23" s="4475">
        <v>46.4</v>
      </c>
      <c r="E23" s="4475"/>
      <c r="F23" s="4475">
        <v>11.3</v>
      </c>
      <c r="G23" s="4475"/>
      <c r="H23" s="4475">
        <v>31.9</v>
      </c>
      <c r="I23" s="4475"/>
      <c r="J23" s="4475">
        <v>10.4</v>
      </c>
      <c r="K23" s="4475"/>
      <c r="L23" s="4500">
        <v>5.5</v>
      </c>
      <c r="M23" s="4499"/>
      <c r="N23" s="4498">
        <v>0.44</v>
      </c>
      <c r="O23" s="4492"/>
      <c r="P23" s="4475">
        <v>631.9</v>
      </c>
      <c r="Q23" s="4489"/>
      <c r="R23" s="4476">
        <v>0.4</v>
      </c>
      <c r="S23" s="4481"/>
      <c r="T23" s="4475">
        <v>10</v>
      </c>
      <c r="U23" s="4489"/>
    </row>
    <row r="24" spans="1:21" s="4438" customFormat="1" ht="12.75" customHeight="1">
      <c r="A24" s="302">
        <v>2007</v>
      </c>
      <c r="B24" s="4476">
        <v>1.21</v>
      </c>
      <c r="C24" s="4497"/>
      <c r="D24" s="4475">
        <v>51.2</v>
      </c>
      <c r="E24" s="4475"/>
      <c r="F24" s="4475">
        <v>9.4</v>
      </c>
      <c r="G24" s="4475"/>
      <c r="H24" s="4475">
        <v>29.8</v>
      </c>
      <c r="I24" s="4475"/>
      <c r="J24" s="4475">
        <v>9.6999999999999993</v>
      </c>
      <c r="K24" s="4475"/>
      <c r="L24" s="4500">
        <v>6.3</v>
      </c>
      <c r="M24" s="4499"/>
      <c r="N24" s="4498">
        <v>0.5</v>
      </c>
      <c r="O24" s="4492"/>
      <c r="P24" s="4475">
        <v>693.9</v>
      </c>
      <c r="Q24" s="4489"/>
      <c r="R24" s="4476">
        <v>0.4</v>
      </c>
      <c r="S24" s="4481"/>
      <c r="T24" s="4475">
        <v>15.3</v>
      </c>
      <c r="U24" s="4489"/>
    </row>
    <row r="25" spans="1:21" s="4438" customFormat="1" ht="12.75" customHeight="1">
      <c r="A25" s="302">
        <v>2008</v>
      </c>
      <c r="B25" s="4476">
        <v>1.5</v>
      </c>
      <c r="C25" s="4497"/>
      <c r="D25" s="4475">
        <v>50.1</v>
      </c>
      <c r="E25" s="4496"/>
      <c r="F25" s="4475">
        <v>7.3</v>
      </c>
      <c r="G25" s="4475"/>
      <c r="H25" s="4475">
        <v>34.5</v>
      </c>
      <c r="I25" s="4475"/>
      <c r="J25" s="4475">
        <v>8.1</v>
      </c>
      <c r="K25" s="4475"/>
      <c r="L25" s="4495">
        <v>8.5</v>
      </c>
      <c r="M25" s="4494"/>
      <c r="N25" s="4493">
        <v>0.72</v>
      </c>
      <c r="O25" s="4492"/>
      <c r="P25" s="4475">
        <v>789.3</v>
      </c>
      <c r="Q25" s="4489"/>
      <c r="R25" s="4476">
        <v>0.4</v>
      </c>
      <c r="S25" s="4481"/>
      <c r="T25" s="4475">
        <v>17.7</v>
      </c>
      <c r="U25" s="4489"/>
    </row>
    <row r="26" spans="1:21" s="4438" customFormat="1" ht="12.75" customHeight="1">
      <c r="A26" s="302">
        <v>2009</v>
      </c>
      <c r="B26" s="4476">
        <v>1.64</v>
      </c>
      <c r="C26" s="4488"/>
      <c r="D26" s="4475">
        <v>47.3</v>
      </c>
      <c r="E26" s="4475"/>
      <c r="F26" s="4475">
        <v>7.3</v>
      </c>
      <c r="G26" s="4475"/>
      <c r="H26" s="4475">
        <v>36.6</v>
      </c>
      <c r="I26" s="4475"/>
      <c r="J26" s="4475">
        <v>8.8000000000000007</v>
      </c>
      <c r="K26" s="4475"/>
      <c r="L26" s="4491">
        <v>8.6</v>
      </c>
      <c r="M26" s="4481"/>
      <c r="N26" s="4490">
        <v>0.73</v>
      </c>
      <c r="O26" s="4481"/>
      <c r="P26" s="4475">
        <v>855.7</v>
      </c>
      <c r="Q26" s="4481"/>
      <c r="R26" s="4476">
        <v>0.4</v>
      </c>
      <c r="S26" s="4481"/>
      <c r="T26" s="4475">
        <v>15.8</v>
      </c>
      <c r="U26" s="4489"/>
    </row>
    <row r="27" spans="1:21" s="4438" customFormat="1" ht="12.75" customHeight="1">
      <c r="A27" s="302">
        <v>2010</v>
      </c>
      <c r="B27" s="4476">
        <v>1.6</v>
      </c>
      <c r="C27" s="4439"/>
      <c r="D27" s="4475">
        <v>45.9</v>
      </c>
      <c r="E27" s="4475"/>
      <c r="F27" s="4475">
        <v>7.1</v>
      </c>
      <c r="G27" s="4475"/>
      <c r="H27" s="4475">
        <v>36.9</v>
      </c>
      <c r="I27" s="4475"/>
      <c r="J27" s="4475">
        <v>10.1</v>
      </c>
      <c r="K27" s="4475"/>
      <c r="L27" s="4491">
        <v>8.6999999999999993</v>
      </c>
      <c r="M27" s="4481"/>
      <c r="N27" s="4490">
        <v>0.76</v>
      </c>
      <c r="O27" s="4481"/>
      <c r="P27" s="4475">
        <v>871.8</v>
      </c>
      <c r="Q27" s="4481"/>
      <c r="R27" s="4476">
        <v>0.4</v>
      </c>
      <c r="S27" s="4481"/>
      <c r="T27" s="4475">
        <v>15.5</v>
      </c>
      <c r="U27" s="4489"/>
    </row>
    <row r="28" spans="1:21" s="4438" customFormat="1" ht="12.75" customHeight="1">
      <c r="A28" s="302">
        <v>2011</v>
      </c>
      <c r="B28" s="4476">
        <v>1.5</v>
      </c>
      <c r="C28" s="4488"/>
      <c r="D28" s="4475">
        <v>47.4</v>
      </c>
      <c r="E28" s="4475"/>
      <c r="F28" s="4475">
        <v>7.4</v>
      </c>
      <c r="G28" s="4475"/>
      <c r="H28" s="4475">
        <v>36.4</v>
      </c>
      <c r="I28" s="4475"/>
      <c r="J28" s="4475">
        <v>8.8000000000000007</v>
      </c>
      <c r="K28" s="4475"/>
      <c r="L28" s="4475">
        <v>9.1</v>
      </c>
      <c r="M28" s="4481"/>
      <c r="N28" s="4476">
        <v>0.81</v>
      </c>
      <c r="O28" s="4481"/>
      <c r="P28" s="4475">
        <v>742</v>
      </c>
      <c r="Q28" s="4481"/>
      <c r="R28" s="4476">
        <v>0.6</v>
      </c>
      <c r="S28" s="4481"/>
      <c r="T28" s="4475">
        <v>16.5</v>
      </c>
      <c r="U28" s="4475"/>
    </row>
    <row r="29" spans="1:21" s="4438" customFormat="1" ht="12.75" customHeight="1">
      <c r="A29" s="302">
        <v>2012</v>
      </c>
      <c r="B29" s="4484">
        <v>1.41</v>
      </c>
      <c r="C29" s="4439"/>
      <c r="D29" s="4482">
        <v>49.7</v>
      </c>
      <c r="E29" s="4482"/>
      <c r="F29" s="4482">
        <v>5.4</v>
      </c>
      <c r="G29" s="4482"/>
      <c r="H29" s="4482">
        <v>36.5</v>
      </c>
      <c r="I29" s="4482"/>
      <c r="J29" s="4482">
        <v>8.5</v>
      </c>
      <c r="K29" s="4482"/>
      <c r="L29" s="4482">
        <v>8.8000000000000007</v>
      </c>
      <c r="M29" s="4487"/>
      <c r="N29" s="4484">
        <v>0.79</v>
      </c>
      <c r="O29" s="4486"/>
      <c r="P29" s="4482">
        <v>660.1</v>
      </c>
      <c r="Q29" s="4487"/>
      <c r="R29" s="4484">
        <v>0.6</v>
      </c>
      <c r="S29" s="4486"/>
      <c r="T29" s="4482">
        <v>17.399999999999999</v>
      </c>
      <c r="U29" s="4481"/>
    </row>
    <row r="30" spans="1:21" s="4438" customFormat="1" ht="12.75" customHeight="1">
      <c r="A30" s="302">
        <v>2013</v>
      </c>
      <c r="B30" s="4469">
        <v>1.33</v>
      </c>
      <c r="C30" s="4439" t="s">
        <v>2478</v>
      </c>
      <c r="D30" s="4465">
        <v>47.5</v>
      </c>
      <c r="E30" s="4482" t="s">
        <v>2478</v>
      </c>
      <c r="F30" s="4465">
        <v>6.5</v>
      </c>
      <c r="G30" s="4465" t="s">
        <v>2478</v>
      </c>
      <c r="H30" s="4465">
        <v>44.6</v>
      </c>
      <c r="I30" s="4482" t="s">
        <v>2478</v>
      </c>
      <c r="J30" s="4465">
        <v>1.3</v>
      </c>
      <c r="K30" s="4482" t="s">
        <v>2478</v>
      </c>
      <c r="L30" s="4465">
        <v>8.8000000000000007</v>
      </c>
      <c r="M30" s="4483" t="s">
        <v>2478</v>
      </c>
      <c r="N30" s="4469">
        <v>0.72</v>
      </c>
      <c r="O30" s="4483" t="s">
        <v>2478</v>
      </c>
      <c r="P30" s="4465">
        <v>636.4</v>
      </c>
      <c r="Q30" s="4483" t="s">
        <v>2478</v>
      </c>
      <c r="R30" s="4476">
        <v>0.8</v>
      </c>
      <c r="S30" s="4483"/>
      <c r="T30" s="4475">
        <v>18.600000000000001</v>
      </c>
      <c r="U30" s="4481"/>
    </row>
    <row r="31" spans="1:21" s="4438" customFormat="1" ht="12.75" customHeight="1">
      <c r="A31" s="302">
        <v>2014</v>
      </c>
      <c r="B31" s="4469">
        <v>1.29</v>
      </c>
      <c r="C31" s="4439"/>
      <c r="D31" s="4480">
        <v>46.4</v>
      </c>
      <c r="E31" s="4480"/>
      <c r="F31" s="4480">
        <v>6.3</v>
      </c>
      <c r="G31" s="4480"/>
      <c r="H31" s="4480">
        <v>45.6</v>
      </c>
      <c r="I31" s="4480"/>
      <c r="J31" s="4480">
        <v>1.7</v>
      </c>
      <c r="K31" s="4480"/>
      <c r="L31" s="4480">
        <v>8.9</v>
      </c>
      <c r="M31" s="4473"/>
      <c r="N31" s="4485">
        <v>0.73</v>
      </c>
      <c r="O31" s="4473"/>
      <c r="P31" s="4480">
        <v>602.79999999999995</v>
      </c>
      <c r="Q31" s="4473"/>
      <c r="R31" s="4484">
        <v>0.8</v>
      </c>
      <c r="S31" s="4483"/>
      <c r="T31" s="4482">
        <v>17.8</v>
      </c>
      <c r="U31" s="4439"/>
    </row>
    <row r="32" spans="1:21" s="4438" customFormat="1" ht="12.75" customHeight="1">
      <c r="A32" s="302">
        <v>2015</v>
      </c>
      <c r="B32" s="4481">
        <v>1.24</v>
      </c>
      <c r="C32" s="4472"/>
      <c r="D32" s="4478">
        <v>46.4</v>
      </c>
      <c r="E32" s="4480"/>
      <c r="F32" s="4478">
        <v>6.5</v>
      </c>
      <c r="G32" s="4478"/>
      <c r="H32" s="4478">
        <v>45.5</v>
      </c>
      <c r="I32" s="4480"/>
      <c r="J32" s="4478">
        <v>1.6</v>
      </c>
      <c r="K32" s="4480"/>
      <c r="L32" s="4478">
        <v>9.1999999999999993</v>
      </c>
      <c r="M32" s="4473"/>
      <c r="N32" s="4479">
        <v>0.74</v>
      </c>
      <c r="O32" s="4473"/>
      <c r="P32" s="4478">
        <v>601.79999999999995</v>
      </c>
      <c r="Q32" s="4477"/>
      <c r="R32" s="4476">
        <v>0.8</v>
      </c>
      <c r="S32" s="4473"/>
      <c r="T32" s="4475">
        <v>18.600000000000001</v>
      </c>
      <c r="U32" s="4474"/>
    </row>
    <row r="33" spans="1:31" s="4438" customFormat="1" ht="12.75" customHeight="1">
      <c r="A33" s="4450">
        <v>2016</v>
      </c>
      <c r="B33" s="4467">
        <v>1.28</v>
      </c>
      <c r="C33" s="4472"/>
      <c r="D33" s="4465">
        <v>48.4</v>
      </c>
      <c r="E33" s="4465"/>
      <c r="F33" s="4465">
        <v>5.3</v>
      </c>
      <c r="G33" s="4465"/>
      <c r="H33" s="4465">
        <v>44.7</v>
      </c>
      <c r="I33" s="4465"/>
      <c r="J33" s="4465">
        <v>1.6</v>
      </c>
      <c r="K33" s="4465"/>
      <c r="L33" s="4465">
        <v>9.6999999999999993</v>
      </c>
      <c r="M33" s="4465"/>
      <c r="N33" s="4467">
        <v>0.8</v>
      </c>
      <c r="O33" s="4465"/>
      <c r="P33" s="4465">
        <v>608.20000000000005</v>
      </c>
      <c r="Q33" s="4468"/>
      <c r="R33" s="4469">
        <v>0.75</v>
      </c>
      <c r="S33" s="4473" t="s">
        <v>690</v>
      </c>
      <c r="T33" s="4465">
        <v>19.2</v>
      </c>
      <c r="U33" s="4439"/>
    </row>
    <row r="34" spans="1:31" s="4438" customFormat="1" ht="12.75" customHeight="1">
      <c r="A34" s="4450">
        <v>2017</v>
      </c>
      <c r="B34" s="4469">
        <v>1.32</v>
      </c>
      <c r="C34" s="4472"/>
      <c r="D34" s="4471">
        <v>50.4</v>
      </c>
      <c r="E34" s="4471"/>
      <c r="F34" s="4470">
        <v>5.5</v>
      </c>
      <c r="G34" s="4470"/>
      <c r="H34" s="4470">
        <v>42.5</v>
      </c>
      <c r="I34" s="4470"/>
      <c r="J34" s="4470">
        <v>1.6</v>
      </c>
      <c r="K34" s="4470"/>
      <c r="L34" s="4470">
        <v>10.5</v>
      </c>
      <c r="M34" s="4469"/>
      <c r="N34" s="4469">
        <v>0.86</v>
      </c>
      <c r="O34" s="4469"/>
      <c r="P34" s="4465">
        <v>627</v>
      </c>
      <c r="Q34" s="4468"/>
      <c r="R34" s="4467">
        <v>0.79</v>
      </c>
      <c r="S34" s="4466" t="s">
        <v>690</v>
      </c>
      <c r="T34" s="4465">
        <v>20.6</v>
      </c>
      <c r="U34" s="4439"/>
    </row>
    <row r="35" spans="1:31" s="4438" customFormat="1" ht="12.75" customHeight="1">
      <c r="A35" s="4450">
        <v>2018</v>
      </c>
      <c r="B35" s="4461">
        <v>1.35</v>
      </c>
      <c r="C35" s="4455"/>
      <c r="D35" s="4464">
        <v>51.4</v>
      </c>
      <c r="E35" s="4464"/>
      <c r="F35" s="4463">
        <v>5.3</v>
      </c>
      <c r="G35" s="4463"/>
      <c r="H35" s="4463">
        <v>41.6</v>
      </c>
      <c r="I35" s="4463"/>
      <c r="J35" s="4463">
        <v>1.6</v>
      </c>
      <c r="K35" s="4463"/>
      <c r="L35" s="4462">
        <v>11.1</v>
      </c>
      <c r="M35" s="4461"/>
      <c r="N35" s="4461">
        <v>0.9</v>
      </c>
      <c r="O35" s="4461"/>
      <c r="P35" s="4457">
        <v>653.4</v>
      </c>
      <c r="Q35" s="4460"/>
      <c r="R35" s="4459">
        <v>0.79</v>
      </c>
      <c r="S35" s="4458"/>
      <c r="T35" s="4457">
        <v>20.5</v>
      </c>
      <c r="U35" s="4456"/>
    </row>
    <row r="36" spans="1:31" s="4438" customFormat="1" ht="10.5">
      <c r="A36" s="4450">
        <v>2019</v>
      </c>
      <c r="B36" s="4444">
        <v>1.4</v>
      </c>
      <c r="C36" s="4455"/>
      <c r="D36" s="4447">
        <v>52.5</v>
      </c>
      <c r="E36" s="4454"/>
      <c r="F36" s="4446">
        <v>5.0999999999999996</v>
      </c>
      <c r="G36" s="4453"/>
      <c r="H36" s="4446">
        <v>40.5</v>
      </c>
      <c r="I36" s="4453"/>
      <c r="J36" s="4446">
        <v>1.9</v>
      </c>
      <c r="K36" s="4453"/>
      <c r="L36" s="4445">
        <v>11.7</v>
      </c>
      <c r="M36" s="4452"/>
      <c r="N36" s="4444">
        <v>1</v>
      </c>
      <c r="O36" s="4452"/>
      <c r="P36" s="4440">
        <v>636.29999999999995</v>
      </c>
      <c r="Q36" s="4451"/>
      <c r="R36" s="4442">
        <v>0.75</v>
      </c>
      <c r="S36" s="4441"/>
      <c r="T36" s="4440">
        <v>20.9</v>
      </c>
      <c r="U36" s="4439"/>
    </row>
    <row r="37" spans="1:31" s="4438" customFormat="1" ht="10.5">
      <c r="A37" s="4450">
        <v>2020</v>
      </c>
      <c r="B37" s="4444">
        <v>1.61</v>
      </c>
      <c r="C37" s="4448" t="s">
        <v>428</v>
      </c>
      <c r="D37" s="4447">
        <v>57</v>
      </c>
      <c r="E37" s="4447"/>
      <c r="F37" s="4446">
        <v>4.9000000000000004</v>
      </c>
      <c r="G37" s="4446"/>
      <c r="H37" s="4446">
        <v>36</v>
      </c>
      <c r="I37" s="4446"/>
      <c r="J37" s="4446">
        <v>2.1</v>
      </c>
      <c r="K37" s="4446"/>
      <c r="L37" s="4445">
        <v>12.8</v>
      </c>
      <c r="M37" s="4444"/>
      <c r="N37" s="4444">
        <v>1</v>
      </c>
      <c r="O37" s="4444"/>
      <c r="P37" s="4440">
        <v>637.70000000000005</v>
      </c>
      <c r="Q37" s="4443"/>
      <c r="R37" s="4442">
        <v>0.68</v>
      </c>
      <c r="S37" s="4441"/>
      <c r="T37" s="4440">
        <v>21.7</v>
      </c>
      <c r="U37" s="4439"/>
    </row>
    <row r="38" spans="1:31" s="4438" customFormat="1" ht="10.5">
      <c r="A38" s="4449">
        <v>2021</v>
      </c>
      <c r="B38" s="4444"/>
      <c r="C38" s="4448"/>
      <c r="D38" s="4447"/>
      <c r="E38" s="4447"/>
      <c r="F38" s="4446"/>
      <c r="G38" s="4446"/>
      <c r="H38" s="4446"/>
      <c r="I38" s="4446"/>
      <c r="J38" s="4446"/>
      <c r="K38" s="4446"/>
      <c r="L38" s="4445"/>
      <c r="M38" s="4444"/>
      <c r="N38" s="4444"/>
      <c r="O38" s="4444"/>
      <c r="P38" s="4440"/>
      <c r="Q38" s="4443"/>
      <c r="R38" s="4442"/>
      <c r="S38" s="4441"/>
      <c r="T38" s="4440"/>
      <c r="U38" s="4439"/>
    </row>
    <row r="39" spans="1:31" s="4433" customFormat="1" ht="12.75" customHeight="1">
      <c r="A39" s="287" t="s">
        <v>212</v>
      </c>
      <c r="B39" s="4428">
        <v>1.68</v>
      </c>
      <c r="C39" s="4432" t="s">
        <v>427</v>
      </c>
      <c r="D39" s="4431">
        <v>59.7</v>
      </c>
      <c r="E39" s="4437"/>
      <c r="F39" s="4429">
        <v>4.7</v>
      </c>
      <c r="G39" s="4437"/>
      <c r="H39" s="4429">
        <v>33.299999999999997</v>
      </c>
      <c r="I39" s="4437"/>
      <c r="J39" s="4429">
        <v>2.2999999999999998</v>
      </c>
      <c r="K39" s="4437"/>
      <c r="L39" s="4429">
        <v>13.5</v>
      </c>
      <c r="M39" s="4428"/>
      <c r="N39" s="4428">
        <v>1.0900000000000001</v>
      </c>
      <c r="O39" s="4428"/>
      <c r="P39" s="4424">
        <v>672.9</v>
      </c>
      <c r="Q39" s="4436"/>
      <c r="R39" s="4426">
        <v>0.69</v>
      </c>
      <c r="S39" s="4435"/>
      <c r="T39" s="4424">
        <v>22.7</v>
      </c>
      <c r="U39" s="4434"/>
      <c r="W39"/>
      <c r="X39"/>
      <c r="Y39"/>
      <c r="Z39"/>
      <c r="AA39"/>
      <c r="AB39"/>
      <c r="AC39"/>
      <c r="AD39"/>
      <c r="AE39"/>
    </row>
    <row r="40" spans="1:31" s="1494" customFormat="1" ht="12.75" customHeight="1">
      <c r="A40" s="4325" t="s">
        <v>460</v>
      </c>
      <c r="B40" s="4428">
        <v>1.74</v>
      </c>
      <c r="C40" s="4432" t="s">
        <v>427</v>
      </c>
      <c r="D40" s="4431">
        <v>60</v>
      </c>
      <c r="E40" s="4430"/>
      <c r="F40" s="4429">
        <v>4.5</v>
      </c>
      <c r="G40" s="4430"/>
      <c r="H40" s="4429">
        <v>33.200000000000003</v>
      </c>
      <c r="I40" s="4430"/>
      <c r="J40" s="4429">
        <v>2.2999999999999998</v>
      </c>
      <c r="K40" s="4430"/>
      <c r="L40" s="4429">
        <v>14</v>
      </c>
      <c r="M40" s="4428"/>
      <c r="N40" s="4428">
        <v>1.1399999999999999</v>
      </c>
      <c r="O40" s="4428"/>
      <c r="P40" s="4424">
        <v>679.9</v>
      </c>
      <c r="Q40" s="4427"/>
      <c r="R40" s="4426">
        <v>0.72</v>
      </c>
      <c r="S40" s="4425"/>
      <c r="T40" s="4424">
        <v>23.8</v>
      </c>
      <c r="U40" s="4423"/>
      <c r="W40"/>
      <c r="X40"/>
      <c r="Y40"/>
      <c r="Z40"/>
      <c r="AA40"/>
      <c r="AB40"/>
      <c r="AC40"/>
      <c r="AD40"/>
      <c r="AE40"/>
    </row>
    <row r="41" spans="1:31" s="1494" customFormat="1" ht="12.75" customHeight="1">
      <c r="A41" s="4327" t="s">
        <v>459</v>
      </c>
      <c r="B41" s="4428">
        <v>1.97</v>
      </c>
      <c r="C41" s="4432" t="s">
        <v>427</v>
      </c>
      <c r="D41" s="4431">
        <v>62.5</v>
      </c>
      <c r="E41" s="4430"/>
      <c r="F41" s="4429">
        <v>4.7</v>
      </c>
      <c r="G41" s="4430"/>
      <c r="H41" s="4429">
        <v>31.2</v>
      </c>
      <c r="I41" s="4430"/>
      <c r="J41" s="4429">
        <v>1.5</v>
      </c>
      <c r="K41" s="4430"/>
      <c r="L41" s="4429">
        <v>14.1</v>
      </c>
      <c r="M41" s="4428"/>
      <c r="N41" s="4428">
        <v>1.1499999999999999</v>
      </c>
      <c r="O41" s="4428"/>
      <c r="P41" s="4424">
        <v>637.1</v>
      </c>
      <c r="Q41" s="4427"/>
      <c r="R41" s="4426">
        <v>0.62</v>
      </c>
      <c r="S41" s="4425"/>
      <c r="T41" s="4424">
        <v>23</v>
      </c>
      <c r="U41" s="4423"/>
      <c r="W41"/>
      <c r="X41"/>
      <c r="Y41"/>
      <c r="Z41"/>
      <c r="AA41"/>
      <c r="AB41"/>
      <c r="AC41"/>
      <c r="AD41"/>
      <c r="AE41"/>
    </row>
    <row r="42" spans="1:31" s="1494" customFormat="1" ht="12.75" customHeight="1">
      <c r="A42" s="4327" t="s">
        <v>458</v>
      </c>
      <c r="B42" s="4428">
        <v>1.54</v>
      </c>
      <c r="C42" s="4432" t="s">
        <v>427</v>
      </c>
      <c r="D42" s="4431">
        <v>58.4</v>
      </c>
      <c r="E42" s="4430"/>
      <c r="F42" s="4429">
        <v>1.9</v>
      </c>
      <c r="G42" s="4430"/>
      <c r="H42" s="4429">
        <v>38.700000000000003</v>
      </c>
      <c r="I42" s="4430"/>
      <c r="J42" s="4429">
        <v>1.1000000000000001</v>
      </c>
      <c r="K42" s="4430"/>
      <c r="L42" s="4429">
        <v>12.6</v>
      </c>
      <c r="M42" s="4428"/>
      <c r="N42" s="4428">
        <v>1</v>
      </c>
      <c r="O42" s="4428"/>
      <c r="P42" s="4424">
        <v>461.8</v>
      </c>
      <c r="Q42" s="4427"/>
      <c r="R42" s="4426">
        <v>0.7</v>
      </c>
      <c r="S42" s="4425"/>
      <c r="T42" s="4424">
        <v>25.2</v>
      </c>
      <c r="U42" s="4423"/>
      <c r="W42"/>
      <c r="X42"/>
      <c r="Y42"/>
      <c r="Z42"/>
      <c r="AA42"/>
      <c r="AB42"/>
      <c r="AC42"/>
      <c r="AD42"/>
      <c r="AE42"/>
    </row>
    <row r="43" spans="1:31" s="1494" customFormat="1" ht="12.75" customHeight="1">
      <c r="A43" s="4327" t="s">
        <v>3058</v>
      </c>
      <c r="B43" s="4428">
        <v>1.96</v>
      </c>
      <c r="C43" s="4432" t="s">
        <v>427</v>
      </c>
      <c r="D43" s="4431">
        <v>58.4</v>
      </c>
      <c r="E43" s="4430"/>
      <c r="F43" s="4429">
        <v>5.9</v>
      </c>
      <c r="G43" s="4430"/>
      <c r="H43" s="4429">
        <v>32.299999999999997</v>
      </c>
      <c r="I43" s="4430"/>
      <c r="J43" s="4429">
        <v>3.4</v>
      </c>
      <c r="K43" s="4430"/>
      <c r="L43" s="4429">
        <v>18.5</v>
      </c>
      <c r="M43" s="4428"/>
      <c r="N43" s="4428">
        <v>1.51</v>
      </c>
      <c r="O43" s="4428"/>
      <c r="P43" s="4424">
        <v>1009</v>
      </c>
      <c r="Q43" s="4427"/>
      <c r="R43" s="4426">
        <v>1.0900000000000001</v>
      </c>
      <c r="S43" s="4425"/>
      <c r="T43" s="4424">
        <v>29.6</v>
      </c>
      <c r="U43" s="4423"/>
      <c r="W43"/>
      <c r="X43"/>
      <c r="Y43"/>
      <c r="Z43"/>
      <c r="AA43"/>
      <c r="AB43"/>
      <c r="AC43"/>
      <c r="AD43"/>
      <c r="AE43"/>
    </row>
    <row r="44" spans="1:31" s="1494" customFormat="1" ht="12.75" customHeight="1">
      <c r="A44" s="4327" t="s">
        <v>456</v>
      </c>
      <c r="B44" s="4428">
        <v>0.91</v>
      </c>
      <c r="C44" s="4432" t="s">
        <v>427</v>
      </c>
      <c r="D44" s="4431">
        <v>68.8</v>
      </c>
      <c r="E44" s="4430"/>
      <c r="F44" s="4429">
        <v>0.1</v>
      </c>
      <c r="G44" s="4430"/>
      <c r="H44" s="4429">
        <v>29.3</v>
      </c>
      <c r="I44" s="4430"/>
      <c r="J44" s="4429">
        <v>1.8</v>
      </c>
      <c r="K44" s="4430"/>
      <c r="L44" s="4429">
        <v>6.1</v>
      </c>
      <c r="M44" s="4428"/>
      <c r="N44" s="4428">
        <v>0.46</v>
      </c>
      <c r="O44" s="4428"/>
      <c r="P44" s="4424">
        <v>422.6</v>
      </c>
      <c r="Q44" s="4427"/>
      <c r="R44" s="4426">
        <v>0.16</v>
      </c>
      <c r="S44" s="4425"/>
      <c r="T44" s="4424">
        <v>7.6</v>
      </c>
      <c r="U44" s="4423"/>
      <c r="W44"/>
      <c r="X44"/>
      <c r="Y44"/>
      <c r="Z44"/>
      <c r="AA44"/>
      <c r="AB44"/>
      <c r="AC44"/>
      <c r="AD44"/>
      <c r="AE44"/>
    </row>
    <row r="45" spans="1:31" s="1494" customFormat="1" ht="12.75" customHeight="1">
      <c r="A45" s="4327" t="s">
        <v>455</v>
      </c>
      <c r="B45" s="4428">
        <v>0.48</v>
      </c>
      <c r="C45" s="4432" t="s">
        <v>427</v>
      </c>
      <c r="D45" s="4431">
        <v>37.4</v>
      </c>
      <c r="E45" s="4430"/>
      <c r="F45" s="4429">
        <v>2.1</v>
      </c>
      <c r="G45" s="4430"/>
      <c r="H45" s="4429">
        <v>53.8</v>
      </c>
      <c r="I45" s="4430"/>
      <c r="J45" s="4429">
        <v>6.7</v>
      </c>
      <c r="K45" s="4430"/>
      <c r="L45" s="4429">
        <v>4.7</v>
      </c>
      <c r="M45" s="4428"/>
      <c r="N45" s="4428">
        <v>0.37</v>
      </c>
      <c r="O45" s="4428"/>
      <c r="P45" s="4424">
        <v>418.8</v>
      </c>
      <c r="Q45" s="4427"/>
      <c r="R45" s="4426">
        <v>0.09</v>
      </c>
      <c r="S45" s="4425"/>
      <c r="T45" s="4424">
        <v>12.2</v>
      </c>
      <c r="U45" s="4423"/>
      <c r="W45"/>
      <c r="X45"/>
      <c r="Y45"/>
      <c r="Z45"/>
      <c r="AA45"/>
      <c r="AB45"/>
      <c r="AC45"/>
      <c r="AD45"/>
      <c r="AE45"/>
    </row>
    <row r="46" spans="1:31" s="1494" customFormat="1" ht="12.75" customHeight="1">
      <c r="A46" s="4325" t="s">
        <v>454</v>
      </c>
      <c r="B46" s="4428">
        <v>0.41</v>
      </c>
      <c r="C46" s="4432" t="s">
        <v>427</v>
      </c>
      <c r="D46" s="4431">
        <v>15.5</v>
      </c>
      <c r="E46" s="4430"/>
      <c r="F46" s="4429">
        <v>12.8</v>
      </c>
      <c r="G46" s="4430"/>
      <c r="H46" s="4429">
        <v>64.400000000000006</v>
      </c>
      <c r="I46" s="4430"/>
      <c r="J46" s="4429">
        <v>7.2</v>
      </c>
      <c r="K46" s="4430"/>
      <c r="L46" s="4429">
        <v>3.5</v>
      </c>
      <c r="M46" s="4428"/>
      <c r="N46" s="4428">
        <v>0.21</v>
      </c>
      <c r="O46" s="4428"/>
      <c r="P46" s="4424">
        <v>366.7</v>
      </c>
      <c r="Q46" s="4427"/>
      <c r="R46" s="4426">
        <v>0.12</v>
      </c>
      <c r="S46" s="4425"/>
      <c r="T46" s="4424">
        <v>3</v>
      </c>
      <c r="U46" s="4423"/>
      <c r="W46"/>
      <c r="X46"/>
      <c r="Y46"/>
      <c r="Z46"/>
      <c r="AA46"/>
      <c r="AB46"/>
      <c r="AC46"/>
      <c r="AD46"/>
      <c r="AE46"/>
    </row>
    <row r="47" spans="1:31" s="1494" customFormat="1" ht="12.75" customHeight="1">
      <c r="A47" s="4325" t="s">
        <v>453</v>
      </c>
      <c r="B47" s="4428">
        <v>0.46</v>
      </c>
      <c r="C47" s="4432" t="s">
        <v>427</v>
      </c>
      <c r="D47" s="4431">
        <v>45.9</v>
      </c>
      <c r="E47" s="4430"/>
      <c r="F47" s="4429">
        <v>26.8</v>
      </c>
      <c r="G47" s="4430"/>
      <c r="H47" s="4429">
        <v>27</v>
      </c>
      <c r="I47" s="4430"/>
      <c r="J47" s="4429">
        <v>0.3</v>
      </c>
      <c r="K47" s="4430"/>
      <c r="L47" s="4429">
        <v>4.2</v>
      </c>
      <c r="M47" s="4428"/>
      <c r="N47" s="4428">
        <v>0.32</v>
      </c>
      <c r="O47" s="4428"/>
      <c r="P47" s="4424">
        <v>342.4</v>
      </c>
      <c r="Q47" s="4427"/>
      <c r="R47" s="4426">
        <v>0.28999999999999998</v>
      </c>
      <c r="S47" s="4425"/>
      <c r="T47" s="4424">
        <v>5.7</v>
      </c>
      <c r="U47" s="4423"/>
      <c r="W47"/>
      <c r="X47"/>
      <c r="Y47"/>
      <c r="Z47"/>
      <c r="AA47"/>
      <c r="AB47"/>
      <c r="AC47"/>
      <c r="AD47"/>
      <c r="AE47"/>
    </row>
    <row r="48" spans="1:31" ht="27" customHeight="1">
      <c r="A48" s="6353"/>
      <c r="B48" s="6352" t="s">
        <v>5519</v>
      </c>
      <c r="C48" s="6352"/>
      <c r="D48" s="6345" t="s">
        <v>5518</v>
      </c>
      <c r="E48" s="6346"/>
      <c r="F48" s="6346"/>
      <c r="G48" s="6346"/>
      <c r="H48" s="6346"/>
      <c r="I48" s="6346"/>
      <c r="J48" s="6346"/>
      <c r="K48" s="6347"/>
      <c r="L48" s="6352" t="s">
        <v>5517</v>
      </c>
      <c r="M48" s="6352"/>
      <c r="N48" s="5313" t="s">
        <v>5516</v>
      </c>
      <c r="O48" s="5313"/>
      <c r="P48" s="6350" t="s">
        <v>5515</v>
      </c>
      <c r="Q48" s="6350"/>
      <c r="R48" s="5313" t="s">
        <v>5514</v>
      </c>
      <c r="S48" s="5313"/>
      <c r="T48" s="5313" t="s">
        <v>5513</v>
      </c>
      <c r="U48" s="5313"/>
      <c r="W48"/>
      <c r="X48"/>
      <c r="Z48"/>
      <c r="AA48"/>
      <c r="AB48"/>
      <c r="AC48"/>
      <c r="AD48"/>
      <c r="AE48"/>
    </row>
    <row r="49" spans="1:21" ht="39" customHeight="1">
      <c r="A49" s="6354"/>
      <c r="B49" s="6352"/>
      <c r="C49" s="6352"/>
      <c r="D49" s="5683" t="s">
        <v>5512</v>
      </c>
      <c r="E49" s="5683"/>
      <c r="F49" s="5689" t="s">
        <v>177</v>
      </c>
      <c r="G49" s="6355"/>
      <c r="H49" s="5763" t="s">
        <v>5511</v>
      </c>
      <c r="I49" s="5763"/>
      <c r="J49" s="5763" t="s">
        <v>5510</v>
      </c>
      <c r="K49" s="5763"/>
      <c r="L49" s="6352"/>
      <c r="M49" s="6352"/>
      <c r="N49" s="5313"/>
      <c r="O49" s="5313"/>
      <c r="P49" s="6350"/>
      <c r="Q49" s="6350"/>
      <c r="R49" s="5313"/>
      <c r="S49" s="5313"/>
      <c r="T49" s="5313"/>
      <c r="U49" s="5313"/>
    </row>
    <row r="50" spans="1:21" ht="15.75" customHeight="1">
      <c r="A50" s="6354"/>
      <c r="B50" s="5033" t="s">
        <v>211</v>
      </c>
      <c r="C50" s="5033"/>
      <c r="D50" s="5033"/>
      <c r="E50" s="5033"/>
      <c r="F50" s="5033"/>
      <c r="G50" s="5033"/>
      <c r="H50" s="5033"/>
      <c r="I50" s="5033"/>
      <c r="J50" s="5033"/>
      <c r="K50" s="5033"/>
      <c r="L50" s="5033" t="s">
        <v>5509</v>
      </c>
      <c r="M50" s="5033"/>
      <c r="N50" s="5033" t="s">
        <v>211</v>
      </c>
      <c r="O50" s="5033"/>
      <c r="P50" s="5033" t="s">
        <v>791</v>
      </c>
      <c r="Q50" s="5033"/>
      <c r="R50" s="5033" t="s">
        <v>792</v>
      </c>
      <c r="S50" s="5033"/>
      <c r="T50" s="5033"/>
      <c r="U50" s="5033"/>
    </row>
    <row r="51" spans="1:21" s="4422" customFormat="1" ht="15.75" customHeight="1">
      <c r="A51" s="6356" t="s">
        <v>406</v>
      </c>
      <c r="B51" s="6356"/>
      <c r="C51" s="6356"/>
      <c r="D51" s="6356"/>
      <c r="E51" s="6356"/>
      <c r="F51" s="6356"/>
      <c r="G51" s="6356"/>
      <c r="H51" s="6356"/>
      <c r="I51" s="6356"/>
      <c r="J51" s="6356"/>
      <c r="K51" s="6356"/>
      <c r="L51" s="6356"/>
      <c r="M51" s="6356"/>
      <c r="N51" s="6356"/>
      <c r="O51" s="6356"/>
      <c r="P51" s="6356"/>
      <c r="Q51" s="6356"/>
      <c r="R51" s="6356"/>
      <c r="S51" s="6356"/>
      <c r="T51" s="6356"/>
      <c r="U51" s="6356"/>
    </row>
    <row r="52" spans="1:21" s="4421" customFormat="1" ht="18" customHeight="1">
      <c r="A52" s="6357" t="s">
        <v>5508</v>
      </c>
      <c r="B52" s="6357"/>
      <c r="C52" s="6357"/>
      <c r="D52" s="6357"/>
      <c r="E52" s="6357"/>
      <c r="F52" s="6357"/>
      <c r="G52" s="6357"/>
      <c r="H52" s="6357"/>
      <c r="I52" s="6357"/>
      <c r="J52" s="6357"/>
      <c r="K52" s="6357"/>
      <c r="L52" s="6357"/>
      <c r="M52" s="6357"/>
      <c r="N52" s="6357"/>
      <c r="O52" s="6357"/>
      <c r="P52" s="6357"/>
      <c r="Q52" s="6357"/>
      <c r="R52" s="6357"/>
      <c r="S52" s="6357"/>
      <c r="T52" s="6357"/>
      <c r="U52" s="6357"/>
    </row>
    <row r="53" spans="1:21" ht="23.25" customHeight="1">
      <c r="A53" s="6357" t="s">
        <v>5507</v>
      </c>
      <c r="B53" s="6357"/>
      <c r="C53" s="6357"/>
      <c r="D53" s="6357"/>
      <c r="E53" s="6357"/>
      <c r="F53" s="6357"/>
      <c r="G53" s="6357"/>
      <c r="H53" s="6357"/>
      <c r="I53" s="6357"/>
      <c r="J53" s="6357"/>
      <c r="K53" s="6357"/>
      <c r="L53" s="6357"/>
      <c r="M53" s="6357"/>
      <c r="N53" s="6357"/>
      <c r="O53" s="6357"/>
      <c r="P53" s="6357"/>
      <c r="Q53" s="6357"/>
      <c r="R53" s="6357"/>
      <c r="S53" s="6357"/>
      <c r="T53" s="6357"/>
      <c r="U53" s="6357"/>
    </row>
    <row r="54" spans="1:21" ht="200.25" customHeight="1">
      <c r="A54" s="6358" t="s">
        <v>5506</v>
      </c>
      <c r="B54" s="6358"/>
      <c r="C54" s="6358"/>
      <c r="D54" s="6358"/>
      <c r="E54" s="6358"/>
      <c r="F54" s="6358"/>
      <c r="G54" s="6358"/>
      <c r="H54" s="6358"/>
      <c r="I54" s="6358"/>
      <c r="J54" s="6358"/>
      <c r="K54" s="6358"/>
      <c r="L54" s="6358"/>
      <c r="M54" s="6358"/>
      <c r="N54" s="6358"/>
      <c r="O54" s="6358"/>
      <c r="P54" s="6358"/>
      <c r="Q54" s="6358"/>
      <c r="R54" s="6358"/>
      <c r="S54" s="6358"/>
      <c r="T54" s="6358"/>
      <c r="U54" s="6358"/>
    </row>
    <row r="55" spans="1:21" ht="183.75" customHeight="1">
      <c r="A55" s="6358" t="s">
        <v>5505</v>
      </c>
      <c r="B55" s="6358"/>
      <c r="C55" s="6358"/>
      <c r="D55" s="6358"/>
      <c r="E55" s="6358"/>
      <c r="F55" s="6358"/>
      <c r="G55" s="6358"/>
      <c r="H55" s="6358"/>
      <c r="I55" s="6358"/>
      <c r="J55" s="6358"/>
      <c r="K55" s="6358"/>
      <c r="L55" s="6358"/>
      <c r="M55" s="6358"/>
      <c r="N55" s="6358"/>
      <c r="O55" s="6358"/>
      <c r="P55" s="6358"/>
      <c r="Q55" s="6358"/>
      <c r="R55" s="6358"/>
      <c r="S55" s="6358"/>
      <c r="T55" s="6358"/>
      <c r="U55" s="6358"/>
    </row>
    <row r="56" spans="1:21" ht="20.25" customHeight="1">
      <c r="A56" s="4420"/>
      <c r="B56" s="4420"/>
      <c r="C56" s="4420"/>
      <c r="D56" s="4420"/>
      <c r="E56" s="4420"/>
      <c r="F56" s="4420"/>
      <c r="G56" s="4420"/>
      <c r="H56" s="4420"/>
      <c r="I56" s="4420"/>
      <c r="J56" s="4420"/>
      <c r="K56" s="4420"/>
      <c r="L56" s="4420"/>
      <c r="M56" s="4420"/>
      <c r="N56" s="4420"/>
      <c r="O56" s="4420"/>
      <c r="P56" s="4420"/>
      <c r="Q56" s="4420"/>
      <c r="R56" s="4420"/>
      <c r="S56" s="4420"/>
      <c r="T56" s="4420"/>
      <c r="U56" s="4420"/>
    </row>
    <row r="57" spans="1:21" s="2869" customFormat="1" ht="9">
      <c r="A57" s="496" t="s">
        <v>403</v>
      </c>
      <c r="B57" s="4418"/>
      <c r="C57" s="4419"/>
      <c r="D57" s="2928"/>
      <c r="E57" s="2928"/>
      <c r="F57" s="4418"/>
      <c r="G57" s="4418"/>
      <c r="J57" s="4418"/>
      <c r="K57" s="4418"/>
      <c r="N57" s="4418"/>
      <c r="O57" s="4418"/>
      <c r="R57" s="4418"/>
      <c r="S57" s="4418"/>
    </row>
    <row r="58" spans="1:21" ht="10.5">
      <c r="A58" s="1791" t="s">
        <v>5504</v>
      </c>
    </row>
    <row r="59" spans="1:21" ht="10.5">
      <c r="A59" s="1791" t="s">
        <v>5503</v>
      </c>
    </row>
    <row r="60" spans="1:21" ht="10.5">
      <c r="A60" s="1791" t="s">
        <v>5502</v>
      </c>
      <c r="B60" s="1481"/>
      <c r="C60" s="1481"/>
      <c r="D60" s="4416"/>
      <c r="E60" s="1811"/>
      <c r="F60" s="1811"/>
      <c r="G60" s="1811"/>
      <c r="H60" s="4417"/>
      <c r="I60" s="4417"/>
      <c r="J60" s="4417"/>
      <c r="K60" s="4417"/>
      <c r="L60" s="4417"/>
      <c r="M60" s="4417"/>
      <c r="N60" s="4417"/>
      <c r="O60" s="4417"/>
      <c r="P60" s="4417"/>
      <c r="Q60" s="4417"/>
      <c r="R60" s="4417"/>
      <c r="S60" s="4417"/>
      <c r="T60" s="4417"/>
      <c r="U60" s="4417"/>
    </row>
    <row r="61" spans="1:21" ht="10.5">
      <c r="A61" s="1791" t="s">
        <v>5501</v>
      </c>
      <c r="B61" s="1481"/>
      <c r="C61" s="1481"/>
      <c r="D61" s="4416"/>
      <c r="E61" s="1811"/>
      <c r="F61" s="1811"/>
      <c r="G61" s="1811"/>
      <c r="H61" s="4417"/>
      <c r="I61" s="4417"/>
      <c r="J61" s="4417"/>
      <c r="K61" s="4417"/>
      <c r="L61" s="4417"/>
      <c r="M61" s="4417"/>
      <c r="N61" s="4417"/>
      <c r="O61" s="4417"/>
      <c r="P61" s="4417"/>
      <c r="Q61" s="4417"/>
      <c r="R61" s="4417"/>
      <c r="S61" s="4417"/>
      <c r="T61" s="4417"/>
      <c r="U61" s="4417"/>
    </row>
    <row r="62" spans="1:21" ht="10.5">
      <c r="A62" s="1791" t="s">
        <v>5500</v>
      </c>
      <c r="B62" s="4416"/>
      <c r="C62" s="4416"/>
      <c r="D62" s="4416"/>
    </row>
    <row r="63" spans="1:21" ht="10.5">
      <c r="A63" s="1791" t="s">
        <v>5499</v>
      </c>
      <c r="B63" s="4416"/>
      <c r="C63" s="4416"/>
      <c r="D63" s="4416"/>
    </row>
    <row r="64" spans="1:21" ht="10.5">
      <c r="A64" s="1791" t="s">
        <v>5498</v>
      </c>
      <c r="B64" s="4416"/>
      <c r="C64" s="4416"/>
      <c r="D64" s="4416"/>
    </row>
    <row r="65" spans="1:4" ht="10.5">
      <c r="A65" s="1791" t="s">
        <v>5497</v>
      </c>
      <c r="B65" s="4416"/>
      <c r="C65" s="4416"/>
      <c r="D65" s="4416"/>
    </row>
    <row r="66" spans="1:4" ht="15" customHeight="1">
      <c r="A66" s="1791" t="s">
        <v>5496</v>
      </c>
      <c r="B66" s="4416"/>
      <c r="C66" s="4416"/>
      <c r="D66" s="4416"/>
    </row>
    <row r="67" spans="1:4" s="4416" customFormat="1" ht="15" customHeight="1">
      <c r="A67" s="1791" t="s">
        <v>5495</v>
      </c>
    </row>
    <row r="68" spans="1:4" s="4416" customFormat="1" ht="15" customHeight="1">
      <c r="A68" s="1791" t="s">
        <v>5494</v>
      </c>
    </row>
    <row r="69" spans="1:4" s="4416" customFormat="1" ht="15" customHeight="1"/>
  </sheetData>
  <mergeCells count="42">
    <mergeCell ref="R50:U50"/>
    <mergeCell ref="A51:U51"/>
    <mergeCell ref="A53:U53"/>
    <mergeCell ref="A54:U54"/>
    <mergeCell ref="A55:U55"/>
    <mergeCell ref="A52:U52"/>
    <mergeCell ref="N50:O50"/>
    <mergeCell ref="P50:Q50"/>
    <mergeCell ref="D6:K6"/>
    <mergeCell ref="B5:K5"/>
    <mergeCell ref="L5:M5"/>
    <mergeCell ref="L48:M49"/>
    <mergeCell ref="A48:A50"/>
    <mergeCell ref="B50:K50"/>
    <mergeCell ref="L50:M50"/>
    <mergeCell ref="B48:C49"/>
    <mergeCell ref="D48:K48"/>
    <mergeCell ref="D49:E49"/>
    <mergeCell ref="F49:G49"/>
    <mergeCell ref="H49:I49"/>
    <mergeCell ref="J49:K49"/>
    <mergeCell ref="P48:Q49"/>
    <mergeCell ref="R48:S49"/>
    <mergeCell ref="T48:U49"/>
    <mergeCell ref="N48:O49"/>
    <mergeCell ref="N5:O5"/>
    <mergeCell ref="P5:Q5"/>
    <mergeCell ref="D4:E4"/>
    <mergeCell ref="F4:G4"/>
    <mergeCell ref="A1:U1"/>
    <mergeCell ref="A2:U2"/>
    <mergeCell ref="A3:A5"/>
    <mergeCell ref="B3:C4"/>
    <mergeCell ref="D3:K3"/>
    <mergeCell ref="L3:M4"/>
    <mergeCell ref="N3:O4"/>
    <mergeCell ref="P3:Q4"/>
    <mergeCell ref="R3:S4"/>
    <mergeCell ref="T3:U4"/>
    <mergeCell ref="H4:I4"/>
    <mergeCell ref="J4:K4"/>
    <mergeCell ref="R5:U5"/>
  </mergeCells>
  <hyperlinks>
    <hyperlink ref="A61" r:id="rId1" xr:uid="{FB5AD233-A0F3-462B-BE7C-A58996FF5B82}"/>
    <hyperlink ref="A62" r:id="rId2" xr:uid="{1133B8A2-3846-4D5B-A6D9-59288775E47D}"/>
    <hyperlink ref="A64" r:id="rId3" xr:uid="{5B04D7CF-0AEF-4506-8B7B-2F19937307C9}"/>
    <hyperlink ref="A60" r:id="rId4" xr:uid="{574B313F-BA4C-4E75-8FAA-9D83F3B307C4}"/>
    <hyperlink ref="A58" r:id="rId5" xr:uid="{B65447B8-CD77-4122-9D0D-C7BFCDCDF551}"/>
    <hyperlink ref="A59" r:id="rId6" xr:uid="{67DFBE6B-C1D6-470A-A1B2-287D0ABCDCA5}"/>
    <hyperlink ref="A63" r:id="rId7" xr:uid="{2CCA8D78-AB07-4F29-AE4D-CE74B82395DF}"/>
    <hyperlink ref="L3:M4" r:id="rId8" display="Pessoal (ETI) em I&amp;D na população ativa" xr:uid="{03A6C464-8990-4FCC-8C6E-E1CDDD6E3F72}"/>
    <hyperlink ref="L48:M49" r:id="rId9" display="R&amp;D personnel (FTE) in active population" xr:uid="{B45F0F30-05DB-4ADD-B189-D2B2EE32F9DC}"/>
    <hyperlink ref="N3:O4" r:id="rId10" display="Investigadores/as (ETI) em I&amp;D na população ativa" xr:uid="{B838E616-CAD7-468F-92C9-253542C43A7A}"/>
    <hyperlink ref="N48:O49" r:id="rId11" display="R&amp;D researchers (FTE) in active population" xr:uid="{9A8449E5-F03A-449D-A0BF-1101821C72EE}"/>
    <hyperlink ref="B3:C4" r:id="rId12" display="Despesa em I&amp;D no PIB" xr:uid="{DCF9583C-00A7-484E-8D6D-836AEBE89F5F}"/>
    <hyperlink ref="B48:C49" r:id="rId13" display="GERD as percentage of GDP" xr:uid="{B80F81EE-7E02-43D7-BD87-C5BA699654AF}"/>
    <hyperlink ref="R3:S4" r:id="rId14" display="http://www.ine.pt/xurl/ind/0009324" xr:uid="{A0EFE20E-BE9B-437D-97B2-BAF5A24A5E1A}"/>
    <hyperlink ref="R48:S49" r:id="rId15" display="http://www.ine.pt/xurl/ind/0009324" xr:uid="{258DCED1-40B7-479B-A303-4DF64B96E50B}"/>
    <hyperlink ref="T3:U4" r:id="rId16" display="Diplomadas/os do ensino superior em áreas científicas e tecnológicas por mil habitantes" xr:uid="{762C8CF8-C3F6-4E50-AA74-16665D6D51AB}"/>
    <hyperlink ref="T48:U49" r:id="rId17" display="http://www.ine.pt/xurl/ind/0009273" xr:uid="{8EB5015E-ECF7-4F58-B4B0-A9AA450E2992}"/>
    <hyperlink ref="A66" r:id="rId18" xr:uid="{17A7729D-FEC6-4D82-9305-F6209C5AFBC8}"/>
    <hyperlink ref="D3:K3" r:id="rId19" display="Repartição da despesa total em I&amp;D por setor de execução" xr:uid="{96F3D6A3-0590-4A7C-BAE6-B5FAD49CA63B}"/>
    <hyperlink ref="D48:K48" r:id="rId20" display="Repartition of R&amp;D total expenditure by sector of performance" xr:uid="{94649FB9-CE6E-42FD-8A1C-53627EEB1124}"/>
    <hyperlink ref="P3:Q4" r:id="rId21" display="Despesa média em I&amp;D por unidade" xr:uid="{91286037-F441-4D53-8917-A1CBDE81E0A2}"/>
    <hyperlink ref="P48:Q49" r:id="rId22" display="Average expenditure on R&amp;D per unit" xr:uid="{FC1D0070-4A31-4EE0-B557-809BE304783E}"/>
    <hyperlink ref="A67" r:id="rId23" xr:uid="{A5E2D2E1-45CD-41BB-9A76-C385C569259F}"/>
    <hyperlink ref="A68" r:id="rId24" xr:uid="{D42A0B49-7BCE-478D-8F2F-336657298DF9}"/>
    <hyperlink ref="A65" r:id="rId25" xr:uid="{5305B918-2E2F-4CAD-8964-C3120F576318}"/>
  </hyperlinks>
  <printOptions horizontalCentered="1"/>
  <pageMargins left="0.39370078740157483" right="0.39370078740157483" top="0.39370078740157483" bottom="0.39370078740157483" header="0" footer="0"/>
  <pageSetup paperSize="9" scale="56" orientation="portrait" r:id="rId26"/>
  <headerFooter scaleWithDoc="0"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0E313-BBB5-4752-86A2-9590D2AB3CE5}">
  <dimension ref="A1:T61"/>
  <sheetViews>
    <sheetView showGridLines="0" zoomScaleNormal="100" workbookViewId="0"/>
  </sheetViews>
  <sheetFormatPr defaultColWidth="9.1796875" defaultRowHeight="12.5"/>
  <cols>
    <col min="1" max="1" width="17.453125" style="4514" customWidth="1"/>
    <col min="2" max="2" width="10.54296875" style="4514" customWidth="1"/>
    <col min="3" max="3" width="14.81640625" style="4514" customWidth="1"/>
    <col min="4" max="4" width="1.54296875" style="4514" customWidth="1"/>
    <col min="5" max="5" width="14.81640625" style="4514" customWidth="1"/>
    <col min="6" max="6" width="1.54296875" style="4514" customWidth="1"/>
    <col min="7" max="7" width="14.81640625" style="4514" customWidth="1"/>
    <col min="8" max="8" width="1.54296875" style="4514" customWidth="1"/>
    <col min="9" max="9" width="14.81640625" style="4514" customWidth="1"/>
    <col min="10" max="10" width="1.54296875" style="4514" customWidth="1"/>
    <col min="11" max="11" width="14.81640625" style="4514" customWidth="1"/>
    <col min="12" max="12" width="1.54296875" style="1145" customWidth="1"/>
    <col min="13" max="13" width="10.26953125" style="1145" bestFit="1" customWidth="1"/>
    <col min="14" max="16384" width="9.1796875" style="1145"/>
  </cols>
  <sheetData>
    <row r="1" spans="1:14" ht="30" customHeight="1">
      <c r="A1" s="6366" t="s">
        <v>5556</v>
      </c>
      <c r="B1" s="6366"/>
      <c r="C1" s="6366"/>
      <c r="D1" s="6366"/>
      <c r="E1" s="6366"/>
      <c r="F1" s="6366"/>
      <c r="G1" s="6366"/>
      <c r="H1" s="6366"/>
      <c r="I1" s="6366"/>
      <c r="J1" s="6366"/>
      <c r="K1" s="6366"/>
      <c r="L1" s="6366"/>
    </row>
    <row r="2" spans="1:14" ht="30" customHeight="1">
      <c r="A2" s="6367" t="s">
        <v>5555</v>
      </c>
      <c r="B2" s="6367"/>
      <c r="C2" s="6367"/>
      <c r="D2" s="6367"/>
      <c r="E2" s="6367"/>
      <c r="F2" s="6367"/>
      <c r="G2" s="6367"/>
      <c r="H2" s="6367"/>
      <c r="I2" s="6367"/>
      <c r="J2" s="6367"/>
      <c r="K2" s="6367"/>
      <c r="L2" s="6367"/>
    </row>
    <row r="3" spans="1:14" ht="9.75" customHeight="1">
      <c r="A3" s="4557" t="s">
        <v>944</v>
      </c>
      <c r="C3" s="4556"/>
      <c r="D3" s="4556"/>
      <c r="E3" s="4556"/>
      <c r="F3" s="4556"/>
      <c r="G3" s="4556"/>
      <c r="H3" s="4556"/>
      <c r="I3" s="4556"/>
      <c r="J3" s="4556"/>
      <c r="K3" s="4555"/>
      <c r="L3" s="4555" t="s">
        <v>943</v>
      </c>
    </row>
    <row r="4" spans="1:14" ht="13.5" customHeight="1">
      <c r="A4" s="6368"/>
      <c r="B4" s="6348" t="s">
        <v>5554</v>
      </c>
      <c r="C4" s="5333" t="s">
        <v>5553</v>
      </c>
      <c r="D4" s="5333"/>
      <c r="E4" s="5333"/>
      <c r="F4" s="5333"/>
      <c r="G4" s="5333"/>
      <c r="H4" s="5333"/>
      <c r="I4" s="5333"/>
      <c r="J4" s="5333"/>
      <c r="K4" s="5333"/>
      <c r="L4" s="5333"/>
    </row>
    <row r="5" spans="1:14" ht="13.5" customHeight="1">
      <c r="A5" s="6369"/>
      <c r="B5" s="6348"/>
      <c r="C5" s="5033" t="s">
        <v>91</v>
      </c>
      <c r="D5" s="5033"/>
      <c r="E5" s="5033" t="s">
        <v>5552</v>
      </c>
      <c r="F5" s="5033"/>
      <c r="G5" s="5033"/>
      <c r="H5" s="5033"/>
      <c r="I5" s="5033"/>
      <c r="J5" s="5033"/>
      <c r="K5" s="5033"/>
      <c r="L5" s="5033"/>
    </row>
    <row r="6" spans="1:14" ht="25.5" customHeight="1">
      <c r="A6" s="6370"/>
      <c r="B6" s="6348"/>
      <c r="C6" s="5033"/>
      <c r="D6" s="5033"/>
      <c r="E6" s="5033" t="s">
        <v>1030</v>
      </c>
      <c r="F6" s="5033"/>
      <c r="G6" s="5033" t="s">
        <v>5529</v>
      </c>
      <c r="H6" s="5033"/>
      <c r="I6" s="5033" t="s">
        <v>5528</v>
      </c>
      <c r="J6" s="5033"/>
      <c r="K6" s="5056" t="s">
        <v>5527</v>
      </c>
      <c r="L6" s="5057"/>
      <c r="M6"/>
      <c r="N6" s="4554"/>
    </row>
    <row r="7" spans="1:14" s="4531" customFormat="1" ht="12.75" customHeight="1">
      <c r="A7" s="302" t="s">
        <v>212</v>
      </c>
      <c r="B7" s="2846"/>
      <c r="C7" s="6359"/>
      <c r="D7" s="6359"/>
      <c r="E7" s="6359"/>
      <c r="F7" s="6359"/>
      <c r="G7" s="6359"/>
      <c r="H7" s="6359"/>
      <c r="I7" s="6359"/>
      <c r="J7" s="6359"/>
      <c r="K7" s="6359"/>
      <c r="L7" s="2846"/>
      <c r="M7" s="4553"/>
    </row>
    <row r="8" spans="1:14" s="4531" customFormat="1" ht="12.75" customHeight="1">
      <c r="A8" s="2281">
        <v>1990</v>
      </c>
      <c r="B8" s="4551">
        <v>747</v>
      </c>
      <c r="C8" s="4552">
        <v>12042.6</v>
      </c>
      <c r="D8" s="4552"/>
      <c r="E8" s="4552">
        <v>1996.6</v>
      </c>
      <c r="F8" s="4552"/>
      <c r="G8" s="4552">
        <v>4229.8999999999996</v>
      </c>
      <c r="H8" s="4552"/>
      <c r="I8" s="4552">
        <v>4840.1000000000004</v>
      </c>
      <c r="J8" s="4552"/>
      <c r="K8" s="4552">
        <v>976</v>
      </c>
      <c r="L8" s="4543"/>
      <c r="M8" s="4543"/>
    </row>
    <row r="9" spans="1:14" s="4531" customFormat="1" ht="12.75" customHeight="1">
      <c r="A9" s="2281">
        <v>1991</v>
      </c>
      <c r="B9" s="4551">
        <v>780</v>
      </c>
      <c r="C9" s="4552">
        <v>12745.5</v>
      </c>
      <c r="D9" s="4552"/>
      <c r="E9" s="4552">
        <v>1939.2</v>
      </c>
      <c r="F9" s="4552"/>
      <c r="G9" s="4552">
        <v>4092.7</v>
      </c>
      <c r="H9" s="4552"/>
      <c r="I9" s="4552">
        <v>5544.4</v>
      </c>
      <c r="J9" s="4552"/>
      <c r="K9" s="4552">
        <v>1169.3</v>
      </c>
      <c r="L9" s="4543"/>
      <c r="M9" s="4543"/>
    </row>
    <row r="10" spans="1:14" s="4531" customFormat="1" ht="12.75" customHeight="1">
      <c r="A10" s="2281">
        <v>1992</v>
      </c>
      <c r="B10" s="4551">
        <v>813</v>
      </c>
      <c r="C10" s="4552">
        <v>13448.4</v>
      </c>
      <c r="D10" s="4552"/>
      <c r="E10" s="4552">
        <v>1881.7</v>
      </c>
      <c r="F10" s="4552"/>
      <c r="G10" s="4552">
        <v>3955.5</v>
      </c>
      <c r="H10" s="4552"/>
      <c r="I10" s="4552">
        <v>6248.7</v>
      </c>
      <c r="J10" s="4552"/>
      <c r="K10" s="4552">
        <v>1362.5</v>
      </c>
      <c r="L10" s="4543"/>
      <c r="M10" s="4543"/>
    </row>
    <row r="11" spans="1:14" s="4531" customFormat="1" ht="12.75" customHeight="1">
      <c r="A11" s="2281">
        <v>1993</v>
      </c>
      <c r="B11" s="4551">
        <v>874</v>
      </c>
      <c r="C11" s="4552">
        <v>14047.4</v>
      </c>
      <c r="D11" s="4552"/>
      <c r="E11" s="4552">
        <v>1893.3</v>
      </c>
      <c r="F11" s="4552"/>
      <c r="G11" s="4552">
        <v>4194.1000000000004</v>
      </c>
      <c r="H11" s="4552"/>
      <c r="I11" s="4552">
        <v>6326.2</v>
      </c>
      <c r="J11" s="4552"/>
      <c r="K11" s="4552">
        <v>1633.7</v>
      </c>
      <c r="L11" s="4543"/>
      <c r="M11" s="4543"/>
    </row>
    <row r="12" spans="1:14" s="4531" customFormat="1" ht="12.75" customHeight="1">
      <c r="A12" s="2281">
        <v>1994</v>
      </c>
      <c r="B12" s="4551">
        <v>939</v>
      </c>
      <c r="C12" s="4552">
        <v>14715.8</v>
      </c>
      <c r="D12" s="4552"/>
      <c r="E12" s="4552">
        <v>1905</v>
      </c>
      <c r="F12" s="4552"/>
      <c r="G12" s="4552">
        <v>4447.2</v>
      </c>
      <c r="H12" s="4552"/>
      <c r="I12" s="4552">
        <v>6404.7</v>
      </c>
      <c r="J12" s="4552"/>
      <c r="K12" s="4552">
        <v>1958.9</v>
      </c>
      <c r="L12" s="4543"/>
      <c r="M12" s="4543"/>
    </row>
    <row r="13" spans="1:14" s="4531" customFormat="1" ht="12.75" customHeight="1">
      <c r="A13" s="2281">
        <v>1995</v>
      </c>
      <c r="B13" s="4551">
        <v>1009</v>
      </c>
      <c r="C13" s="4552">
        <v>15465.3</v>
      </c>
      <c r="D13" s="4552"/>
      <c r="E13" s="4552">
        <v>1916.7</v>
      </c>
      <c r="F13" s="4552"/>
      <c r="G13" s="4552">
        <v>4715.5</v>
      </c>
      <c r="H13" s="4552"/>
      <c r="I13" s="4552">
        <v>6484.2</v>
      </c>
      <c r="J13" s="4552"/>
      <c r="K13" s="4552">
        <v>2348.9</v>
      </c>
      <c r="L13" s="4543"/>
      <c r="M13" s="4543"/>
    </row>
    <row r="14" spans="1:14" s="4531" customFormat="1" ht="12.75" customHeight="1">
      <c r="A14" s="2281">
        <v>1996</v>
      </c>
      <c r="B14" s="4551">
        <v>1136</v>
      </c>
      <c r="C14" s="4552">
        <v>16750</v>
      </c>
      <c r="D14" s="4552"/>
      <c r="E14" s="4552">
        <v>1948.7</v>
      </c>
      <c r="F14" s="4552"/>
      <c r="G14" s="4552">
        <v>4972.5</v>
      </c>
      <c r="H14" s="4552"/>
      <c r="I14" s="4552">
        <v>7463.1</v>
      </c>
      <c r="J14" s="4552"/>
      <c r="K14" s="4552">
        <v>2365.8000000000002</v>
      </c>
      <c r="L14" s="4543"/>
      <c r="M14" s="4543"/>
    </row>
    <row r="15" spans="1:14" s="4531" customFormat="1" ht="12.75" customHeight="1">
      <c r="A15" s="2281">
        <v>1997</v>
      </c>
      <c r="B15" s="4551">
        <v>1262</v>
      </c>
      <c r="C15" s="4552">
        <v>18034.8</v>
      </c>
      <c r="D15" s="4552"/>
      <c r="E15" s="4552">
        <v>1980.6</v>
      </c>
      <c r="F15" s="4552"/>
      <c r="G15" s="4552">
        <v>5229.5</v>
      </c>
      <c r="H15" s="4552"/>
      <c r="I15" s="4552">
        <v>8441.9</v>
      </c>
      <c r="J15" s="4552"/>
      <c r="K15" s="4552">
        <v>2382.6999999999998</v>
      </c>
      <c r="L15" s="4543"/>
      <c r="M15" s="4543"/>
    </row>
    <row r="16" spans="1:14" s="4531" customFormat="1" ht="12.75" customHeight="1">
      <c r="A16" s="2281">
        <v>1998</v>
      </c>
      <c r="B16" s="4551">
        <v>1493</v>
      </c>
      <c r="C16" s="4552">
        <v>19420.2</v>
      </c>
      <c r="D16" s="4552"/>
      <c r="E16" s="4552">
        <v>2620.4</v>
      </c>
      <c r="F16" s="4552"/>
      <c r="G16" s="4552">
        <v>5565.7</v>
      </c>
      <c r="H16" s="4552"/>
      <c r="I16" s="4552">
        <v>8814.4</v>
      </c>
      <c r="J16" s="4552"/>
      <c r="K16" s="4552">
        <v>2419.8000000000002</v>
      </c>
      <c r="L16" s="4543"/>
      <c r="M16" s="4543"/>
    </row>
    <row r="17" spans="1:13" s="4531" customFormat="1" ht="12.75" customHeight="1">
      <c r="A17" s="2281">
        <v>1999</v>
      </c>
      <c r="B17" s="4551">
        <v>1723</v>
      </c>
      <c r="C17" s="4552">
        <v>20805.7</v>
      </c>
      <c r="D17" s="4552"/>
      <c r="E17" s="4552">
        <v>3260.1</v>
      </c>
      <c r="F17" s="4552"/>
      <c r="G17" s="4552">
        <v>5901.8</v>
      </c>
      <c r="H17" s="4552"/>
      <c r="I17" s="4552">
        <v>9186.9</v>
      </c>
      <c r="J17" s="4552"/>
      <c r="K17" s="4552">
        <v>2456.9</v>
      </c>
      <c r="L17" s="4543"/>
      <c r="M17" s="4543"/>
    </row>
    <row r="18" spans="1:13" s="4531" customFormat="1" ht="12.75" customHeight="1">
      <c r="A18" s="2281">
        <v>2000</v>
      </c>
      <c r="B18" s="4551">
        <v>1723</v>
      </c>
      <c r="C18" s="4552">
        <v>21887.7</v>
      </c>
      <c r="D18" s="4552"/>
      <c r="E18" s="4552">
        <v>3567.5</v>
      </c>
      <c r="F18" s="4552"/>
      <c r="G18" s="4552">
        <v>5936.2</v>
      </c>
      <c r="H18" s="4552"/>
      <c r="I18" s="4552">
        <v>9679.9</v>
      </c>
      <c r="J18" s="4552"/>
      <c r="K18" s="4552">
        <v>2704.1</v>
      </c>
      <c r="L18" s="4543"/>
      <c r="M18" s="4543"/>
    </row>
    <row r="19" spans="1:13" s="4531" customFormat="1" ht="12.75" customHeight="1">
      <c r="A19" s="2281">
        <v>2001</v>
      </c>
      <c r="B19" s="4551">
        <v>1723</v>
      </c>
      <c r="C19" s="4552">
        <v>22969.599999999999</v>
      </c>
      <c r="D19" s="4552"/>
      <c r="E19" s="4552">
        <v>3874.9</v>
      </c>
      <c r="F19" s="4552"/>
      <c r="G19" s="4552">
        <v>5970.5</v>
      </c>
      <c r="H19" s="4552"/>
      <c r="I19" s="4552">
        <v>10172.9</v>
      </c>
      <c r="J19" s="4552"/>
      <c r="K19" s="4552">
        <v>2951.3</v>
      </c>
      <c r="L19" s="4543"/>
      <c r="M19" s="4543"/>
    </row>
    <row r="20" spans="1:13" s="4531" customFormat="1" ht="12.75" customHeight="1">
      <c r="A20" s="2281">
        <v>2002</v>
      </c>
      <c r="B20" s="4551">
        <v>2002</v>
      </c>
      <c r="C20" s="4552">
        <v>24249.5</v>
      </c>
      <c r="D20" s="4552"/>
      <c r="E20" s="4552">
        <v>4999.3</v>
      </c>
      <c r="F20" s="4552"/>
      <c r="G20" s="4552">
        <v>5443.7</v>
      </c>
      <c r="H20" s="4552"/>
      <c r="I20" s="4552">
        <v>10659.9</v>
      </c>
      <c r="J20" s="4552"/>
      <c r="K20" s="4552">
        <v>3146.6</v>
      </c>
      <c r="L20" s="4543"/>
      <c r="M20" s="4543"/>
    </row>
    <row r="21" spans="1:13" s="4531" customFormat="1" ht="12.75" customHeight="1">
      <c r="A21" s="2281">
        <v>2003</v>
      </c>
      <c r="B21" s="4551">
        <v>2281</v>
      </c>
      <c r="C21" s="4552">
        <v>25529.4</v>
      </c>
      <c r="D21" s="4552"/>
      <c r="E21" s="4552">
        <v>6123.7</v>
      </c>
      <c r="F21" s="4552"/>
      <c r="G21" s="4552">
        <v>4917</v>
      </c>
      <c r="H21" s="4552"/>
      <c r="I21" s="4552">
        <v>11146.9</v>
      </c>
      <c r="J21" s="4552"/>
      <c r="K21" s="4552">
        <v>3341.9</v>
      </c>
      <c r="L21" s="4543"/>
      <c r="M21" s="4543"/>
    </row>
    <row r="22" spans="1:13" s="4531" customFormat="1" ht="12.75" customHeight="1">
      <c r="A22" s="2281">
        <v>2004</v>
      </c>
      <c r="B22" s="4551">
        <v>2230</v>
      </c>
      <c r="C22" s="4552">
        <v>25628.6</v>
      </c>
      <c r="D22" s="4552"/>
      <c r="E22" s="4552">
        <v>6128.6</v>
      </c>
      <c r="F22" s="4552"/>
      <c r="G22" s="4552">
        <v>4725.1000000000004</v>
      </c>
      <c r="H22" s="4552"/>
      <c r="I22" s="4552">
        <v>11413.7</v>
      </c>
      <c r="J22" s="4552"/>
      <c r="K22" s="4552">
        <v>3361.3</v>
      </c>
      <c r="L22" s="4543"/>
      <c r="M22" s="4543"/>
    </row>
    <row r="23" spans="1:13" s="4531" customFormat="1" ht="12.75" customHeight="1">
      <c r="A23" s="2281">
        <v>2005</v>
      </c>
      <c r="B23" s="4551">
        <v>2179</v>
      </c>
      <c r="C23" s="4552">
        <v>25727.8</v>
      </c>
      <c r="D23" s="4552"/>
      <c r="E23" s="4552">
        <v>6133.4</v>
      </c>
      <c r="F23" s="4552"/>
      <c r="G23" s="4552">
        <v>4533.2</v>
      </c>
      <c r="H23" s="4552"/>
      <c r="I23" s="4552">
        <v>11680.4</v>
      </c>
      <c r="J23" s="4552"/>
      <c r="K23" s="4552">
        <v>3380.7</v>
      </c>
      <c r="L23" s="4543"/>
      <c r="M23" s="4543"/>
    </row>
    <row r="24" spans="1:13" s="4531" customFormat="1" ht="12.75" customHeight="1">
      <c r="A24" s="302">
        <v>2006</v>
      </c>
      <c r="B24" s="4551">
        <v>2511</v>
      </c>
      <c r="C24" s="4552">
        <v>30530.7</v>
      </c>
      <c r="D24" s="4552"/>
      <c r="E24" s="4552">
        <v>9458.9</v>
      </c>
      <c r="F24" s="4552"/>
      <c r="G24" s="4552">
        <v>4528.3</v>
      </c>
      <c r="H24" s="4552"/>
      <c r="I24" s="4552">
        <v>12853.8</v>
      </c>
      <c r="J24" s="4552"/>
      <c r="K24" s="4552">
        <v>3689.7</v>
      </c>
      <c r="L24" s="4543"/>
      <c r="M24" s="4543"/>
    </row>
    <row r="25" spans="1:13" s="4531" customFormat="1" ht="12.75" customHeight="1">
      <c r="A25" s="302">
        <v>2007</v>
      </c>
      <c r="B25" s="4551">
        <v>2843</v>
      </c>
      <c r="C25" s="4552">
        <v>35333.599999999999</v>
      </c>
      <c r="D25" s="4552"/>
      <c r="E25" s="4552">
        <v>12784.3</v>
      </c>
      <c r="F25" s="4552"/>
      <c r="G25" s="4552">
        <v>4523.3</v>
      </c>
      <c r="H25" s="4552"/>
      <c r="I25" s="4552">
        <v>14027.2</v>
      </c>
      <c r="J25" s="4552"/>
      <c r="K25" s="4552">
        <v>3998.7</v>
      </c>
      <c r="L25" s="4543"/>
      <c r="M25" s="4543"/>
    </row>
    <row r="26" spans="1:13" s="4531" customFormat="1" ht="12.75" customHeight="1">
      <c r="A26" s="302" t="s">
        <v>803</v>
      </c>
      <c r="B26" s="4551">
        <v>3275</v>
      </c>
      <c r="C26" s="4552">
        <v>47881.8</v>
      </c>
      <c r="D26" s="4552"/>
      <c r="E26" s="4552">
        <v>14509.7</v>
      </c>
      <c r="F26" s="4552"/>
      <c r="G26" s="4552">
        <v>4582.3999999999996</v>
      </c>
      <c r="H26" s="4552"/>
      <c r="I26" s="4552">
        <v>24411.5</v>
      </c>
      <c r="J26" s="4552"/>
      <c r="K26" s="4552">
        <v>4378.2</v>
      </c>
      <c r="L26" s="4543"/>
      <c r="M26" s="4543"/>
    </row>
    <row r="27" spans="1:13" s="4531" customFormat="1" ht="12.75" customHeight="1">
      <c r="A27" s="302">
        <v>2009</v>
      </c>
      <c r="B27" s="4551">
        <v>3239</v>
      </c>
      <c r="C27" s="4550">
        <v>47097.3</v>
      </c>
      <c r="D27" s="4550"/>
      <c r="E27" s="4550">
        <v>13921.6</v>
      </c>
      <c r="F27" s="4550"/>
      <c r="G27" s="4550">
        <v>3874.7</v>
      </c>
      <c r="H27" s="4550"/>
      <c r="I27" s="4550">
        <v>24965.1</v>
      </c>
      <c r="J27" s="4550"/>
      <c r="K27" s="4550">
        <v>4335.8999999999996</v>
      </c>
      <c r="L27" s="4543"/>
      <c r="M27" s="4543"/>
    </row>
    <row r="28" spans="1:13" s="4531" customFormat="1" ht="12.75" customHeight="1">
      <c r="A28" s="302">
        <v>2010</v>
      </c>
      <c r="B28" s="4551">
        <v>3163</v>
      </c>
      <c r="C28" s="4550">
        <v>47615.9</v>
      </c>
      <c r="D28" s="4550"/>
      <c r="E28" s="4550">
        <v>14036.3</v>
      </c>
      <c r="F28" s="4550"/>
      <c r="G28" s="4550">
        <v>3328.3</v>
      </c>
      <c r="H28" s="4550"/>
      <c r="I28" s="4550">
        <v>25091.7</v>
      </c>
      <c r="J28" s="4550"/>
      <c r="K28" s="4550">
        <v>5159.8</v>
      </c>
      <c r="L28" s="4543"/>
      <c r="M28" s="4543"/>
    </row>
    <row r="29" spans="1:13" s="4531" customFormat="1" ht="12.75" customHeight="1">
      <c r="A29" s="302">
        <v>2011</v>
      </c>
      <c r="B29" s="4551">
        <v>3459</v>
      </c>
      <c r="C29" s="4550">
        <v>49599.1</v>
      </c>
      <c r="D29" s="4550"/>
      <c r="E29" s="4550">
        <v>16030.4</v>
      </c>
      <c r="F29" s="4550"/>
      <c r="G29" s="4550">
        <v>3265.4</v>
      </c>
      <c r="H29" s="4550"/>
      <c r="I29" s="4550">
        <v>24491.4</v>
      </c>
      <c r="J29" s="4550"/>
      <c r="K29" s="4550">
        <v>5811.9</v>
      </c>
      <c r="L29" s="4543"/>
      <c r="M29" s="4543"/>
    </row>
    <row r="30" spans="1:13" s="4531" customFormat="1" ht="12.75" customHeight="1">
      <c r="A30" s="302">
        <v>2012</v>
      </c>
      <c r="B30" s="4551">
        <v>3515</v>
      </c>
      <c r="C30" s="4550">
        <v>47554.2</v>
      </c>
      <c r="D30" s="4550"/>
      <c r="E30" s="4550">
        <v>15667.900000000005</v>
      </c>
      <c r="F30" s="4550"/>
      <c r="G30" s="4550">
        <v>2203.9999999999986</v>
      </c>
      <c r="H30" s="4550"/>
      <c r="I30" s="4550">
        <v>24513.200000000001</v>
      </c>
      <c r="J30" s="4550"/>
      <c r="K30" s="4550">
        <v>5169.1000000000004</v>
      </c>
      <c r="M30" s="4543"/>
    </row>
    <row r="31" spans="1:13" s="4531" customFormat="1" ht="12.75" customHeight="1">
      <c r="A31" s="302">
        <v>2013</v>
      </c>
      <c r="B31" s="4549">
        <v>3549</v>
      </c>
      <c r="C31" s="4548">
        <v>46711.199999999997</v>
      </c>
      <c r="D31" s="4548" t="s">
        <v>2478</v>
      </c>
      <c r="E31" s="4548">
        <v>16220.2</v>
      </c>
      <c r="F31" s="4548" t="s">
        <v>2478</v>
      </c>
      <c r="G31" s="4548">
        <v>1983.4</v>
      </c>
      <c r="H31" s="4548" t="s">
        <v>2478</v>
      </c>
      <c r="I31" s="4548">
        <v>27752.7</v>
      </c>
      <c r="J31" s="4548" t="s">
        <v>2478</v>
      </c>
      <c r="K31" s="4548">
        <v>754.9</v>
      </c>
      <c r="L31" s="4544" t="s">
        <v>2478</v>
      </c>
      <c r="M31" s="4543"/>
    </row>
    <row r="32" spans="1:13" s="4531" customFormat="1" ht="12.75" customHeight="1">
      <c r="A32" s="302">
        <v>2014</v>
      </c>
      <c r="B32" s="4547">
        <v>3703</v>
      </c>
      <c r="C32" s="4546">
        <v>46877.599999999999</v>
      </c>
      <c r="D32" s="4546"/>
      <c r="E32" s="4546">
        <v>17347.8</v>
      </c>
      <c r="F32" s="4546"/>
      <c r="G32" s="4546">
        <v>2037.1</v>
      </c>
      <c r="H32" s="4546"/>
      <c r="I32" s="4546">
        <v>26870.400000000001</v>
      </c>
      <c r="J32" s="4546"/>
      <c r="K32" s="4546">
        <v>622.29999999999995</v>
      </c>
      <c r="L32" s="4544"/>
      <c r="M32" s="4543"/>
    </row>
    <row r="33" spans="1:20" s="4531" customFormat="1" ht="12.75" customHeight="1">
      <c r="A33" s="302">
        <v>2015</v>
      </c>
      <c r="B33" s="4539">
        <v>3713</v>
      </c>
      <c r="C33" s="4545">
        <v>47999.199999999997</v>
      </c>
      <c r="D33" s="4545"/>
      <c r="E33" s="4545">
        <v>18283.099999999999</v>
      </c>
      <c r="F33" s="4545"/>
      <c r="G33" s="4545">
        <v>2066.1</v>
      </c>
      <c r="H33" s="4545"/>
      <c r="I33" s="4545">
        <v>27001.200000000001</v>
      </c>
      <c r="J33" s="4545"/>
      <c r="K33" s="4545">
        <v>648.79999999999995</v>
      </c>
      <c r="L33" s="4544"/>
      <c r="M33" s="4543"/>
    </row>
    <row r="34" spans="1:20" s="4530" customFormat="1" ht="12.75" customHeight="1">
      <c r="A34" s="302">
        <v>2016</v>
      </c>
      <c r="B34" s="4539">
        <v>3927</v>
      </c>
      <c r="C34" s="4534">
        <v>50406.3</v>
      </c>
      <c r="D34" s="4534"/>
      <c r="E34" s="4534">
        <v>19367.2</v>
      </c>
      <c r="F34" s="4534"/>
      <c r="G34" s="4534">
        <v>2097.6</v>
      </c>
      <c r="H34" s="4534"/>
      <c r="I34" s="4534">
        <v>28265.1</v>
      </c>
      <c r="J34" s="4534"/>
      <c r="K34" s="4534">
        <v>676.4</v>
      </c>
      <c r="M34" s="4542"/>
    </row>
    <row r="35" spans="1:20" s="4531" customFormat="1" ht="12.75" customHeight="1">
      <c r="A35" s="302">
        <v>2017</v>
      </c>
      <c r="B35" s="4539">
        <v>4123</v>
      </c>
      <c r="C35" s="4534">
        <v>54994.8</v>
      </c>
      <c r="D35" s="4534"/>
      <c r="E35" s="4534">
        <v>22022.3</v>
      </c>
      <c r="F35" s="4534"/>
      <c r="G35" s="4534">
        <v>2211.6</v>
      </c>
      <c r="H35" s="4534"/>
      <c r="I35" s="4534">
        <v>30077.9</v>
      </c>
      <c r="J35" s="4541"/>
      <c r="K35" s="4541">
        <v>683</v>
      </c>
      <c r="M35" s="4532"/>
    </row>
    <row r="36" spans="1:20" s="4531" customFormat="1" ht="12.75" customHeight="1">
      <c r="A36" s="302">
        <v>2018</v>
      </c>
      <c r="B36" s="4539">
        <v>4238</v>
      </c>
      <c r="C36" s="4533">
        <v>58154.1</v>
      </c>
      <c r="D36" s="4533" t="s">
        <v>2434</v>
      </c>
      <c r="E36" s="4533">
        <v>23661.8</v>
      </c>
      <c r="F36" s="4533" t="s">
        <v>2434</v>
      </c>
      <c r="G36" s="4533">
        <v>2283</v>
      </c>
      <c r="H36" s="4533" t="s">
        <v>2434</v>
      </c>
      <c r="I36" s="4533">
        <v>31450.5</v>
      </c>
      <c r="J36" s="4540" t="s">
        <v>2434</v>
      </c>
      <c r="K36" s="4540">
        <v>758.7</v>
      </c>
      <c r="M36" s="4532"/>
    </row>
    <row r="37" spans="1:20" s="4531" customFormat="1" ht="12.75" customHeight="1">
      <c r="A37" s="302">
        <v>2019</v>
      </c>
      <c r="B37" s="4539">
        <v>4702</v>
      </c>
      <c r="C37" s="4537">
        <v>61455.199999999997</v>
      </c>
      <c r="D37" s="4538"/>
      <c r="E37" s="4537">
        <v>26793.1</v>
      </c>
      <c r="F37" s="4538"/>
      <c r="G37" s="4537">
        <v>2314.5</v>
      </c>
      <c r="H37" s="4538"/>
      <c r="I37" s="4537">
        <v>31556.400000000001</v>
      </c>
      <c r="J37" s="4538"/>
      <c r="K37" s="4537">
        <v>791.2</v>
      </c>
      <c r="M37" s="4532"/>
    </row>
    <row r="38" spans="1:20" s="4531" customFormat="1" ht="12.75" customHeight="1">
      <c r="A38" s="302">
        <v>2020</v>
      </c>
      <c r="B38" s="4536">
        <v>5075</v>
      </c>
      <c r="C38" s="4533">
        <v>66044</v>
      </c>
      <c r="D38" s="4533"/>
      <c r="E38" s="4533">
        <v>30872.1</v>
      </c>
      <c r="F38" s="4533"/>
      <c r="G38" s="4533">
        <v>2570.6</v>
      </c>
      <c r="H38" s="4533"/>
      <c r="I38" s="4533">
        <v>31504.9</v>
      </c>
      <c r="J38" s="4533"/>
      <c r="K38" s="4533" t="s">
        <v>5551</v>
      </c>
      <c r="M38" s="4532"/>
    </row>
    <row r="39" spans="1:20" s="4531" customFormat="1" ht="12.75" customHeight="1">
      <c r="A39" s="4535">
        <v>2021</v>
      </c>
      <c r="B39" s="4534"/>
      <c r="C39" s="4533"/>
      <c r="D39" s="4533"/>
      <c r="E39" s="4533"/>
      <c r="F39" s="4533"/>
      <c r="G39" s="4533"/>
      <c r="H39" s="4533"/>
      <c r="I39" s="4533"/>
      <c r="J39" s="4533"/>
      <c r="K39" s="4533"/>
      <c r="M39" s="4532"/>
    </row>
    <row r="40" spans="1:20" s="4530" customFormat="1" ht="10.5">
      <c r="A40" s="287" t="s">
        <v>212</v>
      </c>
      <c r="B40" s="4529">
        <v>5364</v>
      </c>
      <c r="C40" s="4528">
        <v>69768.800000000003</v>
      </c>
      <c r="D40" s="4528" t="s">
        <v>2434</v>
      </c>
      <c r="E40" s="4528">
        <v>34662.6</v>
      </c>
      <c r="F40" s="4528" t="s">
        <v>2434</v>
      </c>
      <c r="G40" s="4528">
        <v>2732.3</v>
      </c>
      <c r="H40" s="4528" t="s">
        <v>2434</v>
      </c>
      <c r="I40" s="4528">
        <v>31097</v>
      </c>
      <c r="J40" s="4528" t="s">
        <v>2434</v>
      </c>
      <c r="K40" s="4528">
        <v>1277</v>
      </c>
      <c r="N40" s="4527"/>
      <c r="O40" s="4527"/>
      <c r="P40" s="4527"/>
      <c r="Q40" s="4527"/>
      <c r="R40" s="4527"/>
      <c r="S40" s="4527"/>
      <c r="T40" s="4527"/>
    </row>
    <row r="41" spans="1:20" s="1494" customFormat="1" ht="12.75" customHeight="1">
      <c r="A41" s="4325" t="s">
        <v>460</v>
      </c>
      <c r="B41" s="4529">
        <v>5248</v>
      </c>
      <c r="C41" s="4528">
        <v>68806.2</v>
      </c>
      <c r="D41" s="4528" t="s">
        <v>2434</v>
      </c>
      <c r="E41" s="4528">
        <v>34379.300000000003</v>
      </c>
      <c r="F41" s="4528" t="s">
        <v>2434</v>
      </c>
      <c r="G41" s="4528">
        <v>2523.1999999999998</v>
      </c>
      <c r="H41" s="4528" t="s">
        <v>2434</v>
      </c>
      <c r="I41" s="4528">
        <v>30644.7</v>
      </c>
      <c r="J41" s="4528" t="s">
        <v>2434</v>
      </c>
      <c r="K41" s="4528">
        <v>1259</v>
      </c>
      <c r="N41" s="4527"/>
      <c r="O41" s="4527"/>
      <c r="P41" s="4527"/>
      <c r="Q41" s="4527"/>
      <c r="R41" s="4527"/>
      <c r="S41" s="4527"/>
      <c r="T41" s="4527"/>
    </row>
    <row r="42" spans="1:20" s="1494" customFormat="1" ht="12.75" customHeight="1">
      <c r="A42" s="4327" t="s">
        <v>459</v>
      </c>
      <c r="B42" s="4529">
        <v>1999</v>
      </c>
      <c r="C42" s="4528">
        <v>25845.200000000001</v>
      </c>
      <c r="D42" s="4528" t="s">
        <v>2434</v>
      </c>
      <c r="E42" s="4528">
        <v>14228.5</v>
      </c>
      <c r="F42" s="4528" t="s">
        <v>2434</v>
      </c>
      <c r="G42" s="4528">
        <v>794</v>
      </c>
      <c r="H42" s="4528" t="s">
        <v>2434</v>
      </c>
      <c r="I42" s="4528">
        <v>10497.5</v>
      </c>
      <c r="J42" s="4528" t="s">
        <v>2434</v>
      </c>
      <c r="K42" s="4528">
        <v>325.3</v>
      </c>
      <c r="N42" s="4527"/>
      <c r="O42" s="4527"/>
      <c r="P42" s="4527"/>
      <c r="Q42" s="4527"/>
      <c r="R42" s="4527"/>
      <c r="S42" s="4527"/>
      <c r="T42" s="4527"/>
    </row>
    <row r="43" spans="1:20" s="1494" customFormat="1" ht="12.75" customHeight="1">
      <c r="A43" s="4327" t="s">
        <v>458</v>
      </c>
      <c r="B43" s="4529">
        <v>1368</v>
      </c>
      <c r="C43" s="4528">
        <v>13912.1</v>
      </c>
      <c r="D43" s="4528" t="s">
        <v>2434</v>
      </c>
      <c r="E43" s="4528">
        <v>7154.2</v>
      </c>
      <c r="F43" s="4528" t="s">
        <v>2434</v>
      </c>
      <c r="G43" s="4528">
        <v>198.7</v>
      </c>
      <c r="H43" s="4528" t="s">
        <v>2434</v>
      </c>
      <c r="I43" s="4528">
        <v>6424.2</v>
      </c>
      <c r="J43" s="4528" t="s">
        <v>2434</v>
      </c>
      <c r="K43" s="4528">
        <v>135</v>
      </c>
      <c r="N43" s="4527"/>
      <c r="O43" s="4527"/>
      <c r="P43" s="4527"/>
      <c r="Q43" s="4527"/>
      <c r="R43" s="4527"/>
      <c r="S43" s="4527"/>
      <c r="T43" s="4527"/>
    </row>
    <row r="44" spans="1:20" s="1494" customFormat="1" ht="12.75" customHeight="1">
      <c r="A44" s="4327" t="s">
        <v>3058</v>
      </c>
      <c r="B44" s="4529">
        <v>1481</v>
      </c>
      <c r="C44" s="4528">
        <v>25916.2</v>
      </c>
      <c r="D44" s="4528" t="s">
        <v>2434</v>
      </c>
      <c r="E44" s="4528">
        <v>11317.2</v>
      </c>
      <c r="F44" s="4528" t="s">
        <v>2434</v>
      </c>
      <c r="G44" s="4528">
        <v>1508.7</v>
      </c>
      <c r="H44" s="4528" t="s">
        <v>2434</v>
      </c>
      <c r="I44" s="4528">
        <v>12394.8</v>
      </c>
      <c r="J44" s="4528" t="s">
        <v>2434</v>
      </c>
      <c r="K44" s="4528">
        <v>695.5</v>
      </c>
      <c r="N44" s="4527"/>
      <c r="O44" s="4527"/>
      <c r="P44" s="4527"/>
      <c r="Q44" s="4527"/>
      <c r="R44" s="4527"/>
      <c r="S44" s="4527"/>
      <c r="T44" s="4527"/>
    </row>
    <row r="45" spans="1:20" s="1494" customFormat="1" ht="12.75" customHeight="1">
      <c r="A45" s="4327" t="s">
        <v>456</v>
      </c>
      <c r="B45" s="4529">
        <v>294</v>
      </c>
      <c r="C45" s="4528">
        <v>2088.1999999999998</v>
      </c>
      <c r="D45" s="4528" t="s">
        <v>2434</v>
      </c>
      <c r="E45" s="4528">
        <v>1335</v>
      </c>
      <c r="F45" s="4528" t="s">
        <v>2434</v>
      </c>
      <c r="G45" s="4528">
        <v>4.8</v>
      </c>
      <c r="H45" s="4528" t="s">
        <v>2434</v>
      </c>
      <c r="I45" s="4528">
        <v>705.9</v>
      </c>
      <c r="J45" s="4528" t="s">
        <v>2434</v>
      </c>
      <c r="K45" s="4528">
        <v>42.5</v>
      </c>
      <c r="N45" s="4527"/>
      <c r="O45" s="4527"/>
      <c r="P45" s="4527"/>
      <c r="Q45" s="4527"/>
      <c r="R45" s="4527"/>
      <c r="S45" s="4527"/>
      <c r="T45" s="4527"/>
    </row>
    <row r="46" spans="1:20" s="1494" customFormat="1" ht="12.75" customHeight="1">
      <c r="A46" s="4327" t="s">
        <v>455</v>
      </c>
      <c r="B46" s="4529">
        <v>106</v>
      </c>
      <c r="C46" s="4528">
        <v>1044.4000000000001</v>
      </c>
      <c r="D46" s="4528" t="s">
        <v>2434</v>
      </c>
      <c r="E46" s="4528">
        <v>344.5</v>
      </c>
      <c r="F46" s="4528" t="s">
        <v>2434</v>
      </c>
      <c r="G46" s="4528">
        <v>17</v>
      </c>
      <c r="H46" s="4528" t="s">
        <v>2434</v>
      </c>
      <c r="I46" s="4528">
        <v>622.20000000000005</v>
      </c>
      <c r="J46" s="4528" t="s">
        <v>2434</v>
      </c>
      <c r="K46" s="4528">
        <v>60.7</v>
      </c>
      <c r="N46" s="4527"/>
      <c r="O46" s="4527"/>
      <c r="P46" s="4527"/>
      <c r="Q46" s="4527"/>
      <c r="R46" s="4527"/>
      <c r="S46" s="4527"/>
      <c r="T46" s="4527"/>
    </row>
    <row r="47" spans="1:20" s="1494" customFormat="1" ht="12.75" customHeight="1">
      <c r="A47" s="4325" t="s">
        <v>454</v>
      </c>
      <c r="B47" s="4529">
        <v>50</v>
      </c>
      <c r="C47" s="4528">
        <v>421.5</v>
      </c>
      <c r="D47" s="4528" t="s">
        <v>2434</v>
      </c>
      <c r="E47" s="4528">
        <v>86.3</v>
      </c>
      <c r="F47" s="4528" t="s">
        <v>2434</v>
      </c>
      <c r="G47" s="4528">
        <v>53.8</v>
      </c>
      <c r="H47" s="4528" t="s">
        <v>2434</v>
      </c>
      <c r="I47" s="4528">
        <v>264.60000000000002</v>
      </c>
      <c r="J47" s="4528" t="s">
        <v>2434</v>
      </c>
      <c r="K47" s="4528">
        <v>16.8</v>
      </c>
      <c r="N47" s="4527"/>
      <c r="O47" s="4527"/>
      <c r="P47" s="4527"/>
      <c r="Q47" s="4527"/>
      <c r="R47" s="4527"/>
      <c r="S47" s="4527"/>
      <c r="T47" s="4527"/>
    </row>
    <row r="48" spans="1:20" s="1494" customFormat="1" ht="12.75" customHeight="1">
      <c r="A48" s="4325" t="s">
        <v>453</v>
      </c>
      <c r="B48" s="4529">
        <v>66</v>
      </c>
      <c r="C48" s="4528">
        <v>541.1</v>
      </c>
      <c r="D48" s="4528" t="s">
        <v>2434</v>
      </c>
      <c r="E48" s="4528">
        <v>197</v>
      </c>
      <c r="F48" s="4528" t="s">
        <v>2434</v>
      </c>
      <c r="G48" s="4528">
        <v>155.30000000000001</v>
      </c>
      <c r="H48" s="4528" t="s">
        <v>2434</v>
      </c>
      <c r="I48" s="4528">
        <v>187.7</v>
      </c>
      <c r="J48" s="4528" t="s">
        <v>2434</v>
      </c>
      <c r="K48" s="4528">
        <v>1.2</v>
      </c>
      <c r="N48" s="4527"/>
      <c r="O48" s="4527"/>
      <c r="P48" s="4527"/>
      <c r="Q48" s="4527"/>
      <c r="R48" s="4527"/>
      <c r="S48" s="4527"/>
      <c r="T48" s="4527"/>
    </row>
    <row r="49" spans="1:12" s="1492" customFormat="1" ht="13.5" customHeight="1">
      <c r="A49" s="6364"/>
      <c r="B49" s="6350" t="s">
        <v>5550</v>
      </c>
      <c r="C49" s="5347" t="s">
        <v>5549</v>
      </c>
      <c r="D49" s="5347"/>
      <c r="E49" s="5347"/>
      <c r="F49" s="5347"/>
      <c r="G49" s="5347"/>
      <c r="H49" s="5347"/>
      <c r="I49" s="5347"/>
      <c r="J49" s="5347"/>
      <c r="K49" s="5347"/>
      <c r="L49" s="5347"/>
    </row>
    <row r="50" spans="1:12" s="1492" customFormat="1" ht="13.5" customHeight="1">
      <c r="A50" s="6364"/>
      <c r="B50" s="6350"/>
      <c r="C50" s="6360" t="s">
        <v>91</v>
      </c>
      <c r="D50" s="6360"/>
      <c r="E50" s="6360" t="s">
        <v>5548</v>
      </c>
      <c r="F50" s="6360"/>
      <c r="G50" s="6360"/>
      <c r="H50" s="6360"/>
      <c r="I50" s="6360"/>
      <c r="J50" s="6360"/>
      <c r="K50" s="6360"/>
      <c r="L50" s="6360"/>
    </row>
    <row r="51" spans="1:12" s="1494" customFormat="1" ht="13.5" customHeight="1">
      <c r="A51" s="6364"/>
      <c r="B51" s="6350"/>
      <c r="C51" s="6360"/>
      <c r="D51" s="6360"/>
      <c r="E51" s="6360" t="s">
        <v>1004</v>
      </c>
      <c r="F51" s="6360"/>
      <c r="G51" s="6361" t="s">
        <v>177</v>
      </c>
      <c r="H51" s="6362"/>
      <c r="I51" s="6360" t="s">
        <v>5547</v>
      </c>
      <c r="J51" s="6360"/>
      <c r="K51" s="6360" t="s">
        <v>5546</v>
      </c>
      <c r="L51" s="6360"/>
    </row>
    <row r="52" spans="1:12" s="1494" customFormat="1" ht="13.5" customHeight="1">
      <c r="A52" s="6365" t="s">
        <v>406</v>
      </c>
      <c r="B52" s="6365"/>
      <c r="C52" s="6365"/>
      <c r="D52" s="6365"/>
      <c r="E52" s="6365"/>
      <c r="F52" s="6365"/>
      <c r="G52" s="6365"/>
      <c r="H52" s="6365"/>
      <c r="I52" s="6365"/>
      <c r="J52" s="6365"/>
      <c r="K52" s="6365"/>
      <c r="L52" s="6365"/>
    </row>
    <row r="53" spans="1:12" s="1492" customFormat="1" ht="9.75" customHeight="1">
      <c r="A53" s="6363" t="s">
        <v>5545</v>
      </c>
      <c r="B53" s="6363"/>
      <c r="C53" s="6363"/>
      <c r="D53" s="6363"/>
      <c r="E53" s="6363"/>
      <c r="F53" s="6363"/>
      <c r="G53" s="6363"/>
      <c r="H53" s="6363"/>
      <c r="I53" s="6363"/>
      <c r="J53" s="6363"/>
      <c r="K53" s="6363"/>
    </row>
    <row r="54" spans="1:12" s="1492" customFormat="1" ht="9.75" customHeight="1">
      <c r="A54" s="6363" t="s">
        <v>5544</v>
      </c>
      <c r="B54" s="6363"/>
      <c r="C54" s="6363"/>
      <c r="D54" s="6363"/>
      <c r="E54" s="6363"/>
      <c r="F54" s="6363"/>
      <c r="G54" s="6363"/>
      <c r="H54" s="6363"/>
      <c r="I54" s="6363"/>
      <c r="J54" s="6363"/>
      <c r="K54" s="6363"/>
    </row>
    <row r="55" spans="1:12" s="1492" customFormat="1" ht="120.75" customHeight="1">
      <c r="A55" s="6363" t="s">
        <v>5543</v>
      </c>
      <c r="B55" s="6363"/>
      <c r="C55" s="6363"/>
      <c r="D55" s="6363"/>
      <c r="E55" s="6363"/>
      <c r="F55" s="6363"/>
      <c r="G55" s="6363"/>
      <c r="H55" s="6363"/>
      <c r="I55" s="6363"/>
      <c r="J55" s="6363"/>
      <c r="K55" s="6363"/>
    </row>
    <row r="56" spans="1:12" s="1492" customFormat="1" ht="105.75" customHeight="1">
      <c r="A56" s="6363" t="s">
        <v>5542</v>
      </c>
      <c r="B56" s="6363"/>
      <c r="C56" s="6363"/>
      <c r="D56" s="6363"/>
      <c r="E56" s="6363"/>
      <c r="F56" s="6363"/>
      <c r="G56" s="6363"/>
      <c r="H56" s="6363"/>
      <c r="I56" s="6363"/>
      <c r="J56" s="6363"/>
      <c r="K56" s="6363"/>
    </row>
    <row r="57" spans="1:12" s="1492" customFormat="1" ht="9.75" customHeight="1">
      <c r="A57" s="4526"/>
      <c r="B57" s="4526"/>
      <c r="C57" s="4526"/>
      <c r="D57" s="4526"/>
      <c r="E57" s="4526"/>
      <c r="F57" s="4526"/>
      <c r="G57" s="4526"/>
      <c r="H57" s="4526"/>
      <c r="I57" s="4526"/>
      <c r="J57" s="4526"/>
      <c r="K57" s="4526"/>
    </row>
    <row r="58" spans="1:12" s="1492" customFormat="1" ht="12.65" customHeight="1">
      <c r="A58" s="4525" t="s">
        <v>403</v>
      </c>
      <c r="B58" s="4524"/>
      <c r="C58" s="4524"/>
      <c r="D58" s="4524"/>
      <c r="E58" s="4524"/>
      <c r="F58" s="4524"/>
      <c r="G58" s="4523"/>
      <c r="H58" s="4523"/>
      <c r="I58" s="4523"/>
      <c r="J58" s="4523"/>
      <c r="K58" s="4523"/>
    </row>
    <row r="59" spans="1:12" s="1494" customFormat="1" ht="12.65" customHeight="1">
      <c r="A59" s="4522" t="s">
        <v>5541</v>
      </c>
      <c r="B59" s="4521"/>
      <c r="C59" s="4521"/>
      <c r="D59" s="4521"/>
      <c r="E59" s="4518"/>
      <c r="F59" s="4518"/>
      <c r="G59" s="4517"/>
      <c r="H59" s="4517"/>
      <c r="I59" s="4517"/>
      <c r="J59" s="4517"/>
      <c r="K59" s="4517"/>
    </row>
    <row r="60" spans="1:12" s="1492" customFormat="1" ht="12.65" customHeight="1">
      <c r="A60" s="4520" t="s">
        <v>5540</v>
      </c>
      <c r="B60" s="4519"/>
      <c r="C60" s="4519"/>
      <c r="D60" s="4519"/>
      <c r="E60" s="4518"/>
      <c r="F60" s="4518"/>
      <c r="G60" s="4517"/>
      <c r="H60" s="4517"/>
      <c r="I60" s="4517"/>
      <c r="J60" s="4517"/>
      <c r="K60" s="4517"/>
    </row>
    <row r="61" spans="1:12" s="4515" customFormat="1">
      <c r="A61" s="4516" t="s">
        <v>5539</v>
      </c>
      <c r="C61" s="4415"/>
      <c r="D61" s="4416"/>
      <c r="E61" s="4416"/>
      <c r="F61" s="4416"/>
      <c r="G61" s="4416"/>
      <c r="H61" s="4416"/>
      <c r="I61" s="4416"/>
      <c r="J61" s="4416"/>
      <c r="K61" s="4416"/>
    </row>
  </sheetData>
  <mergeCells count="26">
    <mergeCell ref="A1:L1"/>
    <mergeCell ref="A2:L2"/>
    <mergeCell ref="C4:L4"/>
    <mergeCell ref="E5:L5"/>
    <mergeCell ref="K6:L6"/>
    <mergeCell ref="B4:B6"/>
    <mergeCell ref="C5:D6"/>
    <mergeCell ref="E6:F6"/>
    <mergeCell ref="G6:H6"/>
    <mergeCell ref="I6:J6"/>
    <mergeCell ref="A4:A6"/>
    <mergeCell ref="A54:K54"/>
    <mergeCell ref="A55:K55"/>
    <mergeCell ref="A56:K56"/>
    <mergeCell ref="A53:K53"/>
    <mergeCell ref="A49:A51"/>
    <mergeCell ref="B49:B51"/>
    <mergeCell ref="A52:L52"/>
    <mergeCell ref="K51:L51"/>
    <mergeCell ref="I51:J51"/>
    <mergeCell ref="C7:K7"/>
    <mergeCell ref="C50:D51"/>
    <mergeCell ref="E51:F51"/>
    <mergeCell ref="G51:H51"/>
    <mergeCell ref="C49:L49"/>
    <mergeCell ref="E50:L50"/>
  </mergeCells>
  <conditionalFormatting sqref="D34:K34">
    <cfRule type="cellIs" dxfId="6" priority="1" operator="between">
      <formula>0.00001</formula>
      <formula>0.049</formula>
    </cfRule>
  </conditionalFormatting>
  <hyperlinks>
    <hyperlink ref="C4:L4" r:id="rId1" display="Pessoal em I&amp;D (ETI)" xr:uid="{D712849F-8764-4E8D-A688-D51A24F3EF75}"/>
    <hyperlink ref="C49:L49" r:id="rId2" display="R&amp;D personnel (FTE)" xr:uid="{023A7AFE-DFC6-4C38-8F81-7EE2B5387887}"/>
    <hyperlink ref="A59" r:id="rId3" xr:uid="{8527202A-1739-4BB5-928B-506AEEC766A7}"/>
    <hyperlink ref="A60" r:id="rId4" xr:uid="{C43CEEDA-428A-46B8-AE70-556C9891D504}"/>
    <hyperlink ref="B49:B51" r:id="rId5" display="R&amp;D units" xr:uid="{AC7FA1D6-9C0E-4E04-8BE2-4203DFFB80E0}"/>
    <hyperlink ref="B4:B6" r:id="rId6" display="Unidades de investigação" xr:uid="{E6C8DDAF-A535-4AB3-B365-DE0FF684D773}"/>
    <hyperlink ref="A61" r:id="rId7" xr:uid="{3D056F22-F998-42F3-BEC7-B3507C587FF9}"/>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2526-3A66-4FCF-B9AE-535F4B7EE7DF}">
  <dimension ref="A1:T62"/>
  <sheetViews>
    <sheetView showGridLines="0" zoomScaleNormal="100" workbookViewId="0"/>
  </sheetViews>
  <sheetFormatPr defaultColWidth="9.1796875" defaultRowHeight="15" customHeight="1"/>
  <cols>
    <col min="1" max="1" width="17.54296875" style="4514" customWidth="1"/>
    <col min="2" max="6" width="8.26953125" style="4514" customWidth="1"/>
    <col min="7" max="7" width="9.7265625" style="4514" bestFit="1" customWidth="1"/>
    <col min="8" max="11" width="8.26953125" style="4514" customWidth="1"/>
    <col min="12" max="12" width="13.7265625" style="4514" customWidth="1"/>
    <col min="13" max="13" width="11.453125" style="4514" bestFit="1" customWidth="1"/>
    <col min="14" max="16384" width="9.1796875" style="4514"/>
  </cols>
  <sheetData>
    <row r="1" spans="1:13" ht="37.5" customHeight="1">
      <c r="A1" s="6338" t="s">
        <v>5572</v>
      </c>
      <c r="B1" s="6338"/>
      <c r="C1" s="6338"/>
      <c r="D1" s="6338"/>
      <c r="E1" s="6338"/>
      <c r="F1" s="6338"/>
      <c r="G1" s="6338"/>
      <c r="H1" s="6338"/>
      <c r="I1" s="6338"/>
      <c r="J1" s="6338"/>
      <c r="K1" s="6338"/>
    </row>
    <row r="2" spans="1:13" s="4571" customFormat="1" ht="35.25" customHeight="1">
      <c r="A2" s="6377" t="s">
        <v>5571</v>
      </c>
      <c r="B2" s="6377"/>
      <c r="C2" s="6377"/>
      <c r="D2" s="6377"/>
      <c r="E2" s="6377"/>
      <c r="F2" s="6377"/>
      <c r="G2" s="6377"/>
      <c r="H2" s="6377"/>
      <c r="I2" s="6377"/>
      <c r="J2" s="6377"/>
      <c r="K2" s="6377"/>
    </row>
    <row r="3" spans="1:13" s="4571" customFormat="1" ht="9.75" customHeight="1">
      <c r="A3" s="4592" t="s">
        <v>968</v>
      </c>
      <c r="B3" s="4556"/>
      <c r="C3" s="4556"/>
      <c r="D3" s="4556"/>
      <c r="E3" s="4556"/>
      <c r="F3" s="4556"/>
      <c r="G3" s="4556"/>
      <c r="H3" s="4556"/>
      <c r="I3" s="4556"/>
      <c r="J3" s="4556"/>
      <c r="K3" s="4591" t="s">
        <v>5570</v>
      </c>
    </row>
    <row r="4" spans="1:13" ht="13.5" customHeight="1">
      <c r="A4" s="6379"/>
      <c r="B4" s="5033" t="s">
        <v>5569</v>
      </c>
      <c r="C4" s="5033"/>
      <c r="D4" s="5033"/>
      <c r="E4" s="5033"/>
      <c r="F4" s="5033"/>
      <c r="G4" s="5033"/>
      <c r="H4" s="5033"/>
      <c r="I4" s="5033"/>
      <c r="J4" s="5033"/>
      <c r="K4" s="5033"/>
      <c r="L4" s="4590"/>
    </row>
    <row r="5" spans="1:13" ht="13.5" customHeight="1">
      <c r="A5" s="6379"/>
      <c r="B5" s="6378" t="s">
        <v>91</v>
      </c>
      <c r="C5" s="5333" t="s">
        <v>5552</v>
      </c>
      <c r="D5" s="5333"/>
      <c r="E5" s="5333"/>
      <c r="F5" s="5333"/>
      <c r="G5" s="6348" t="s">
        <v>5568</v>
      </c>
      <c r="H5" s="6348"/>
      <c r="I5" s="6348"/>
      <c r="J5" s="6348"/>
      <c r="K5" s="6348"/>
    </row>
    <row r="6" spans="1:13" ht="53.25" customHeight="1">
      <c r="A6" s="6379"/>
      <c r="B6" s="6378"/>
      <c r="C6" s="479" t="s">
        <v>1030</v>
      </c>
      <c r="D6" s="479" t="s">
        <v>5529</v>
      </c>
      <c r="E6" s="479" t="s">
        <v>5528</v>
      </c>
      <c r="F6" s="479" t="s">
        <v>5527</v>
      </c>
      <c r="G6" s="479" t="s">
        <v>1030</v>
      </c>
      <c r="H6" s="479" t="s">
        <v>5529</v>
      </c>
      <c r="I6" s="479" t="s">
        <v>5528</v>
      </c>
      <c r="J6" s="479" t="s">
        <v>5527</v>
      </c>
      <c r="K6" s="479" t="s">
        <v>3405</v>
      </c>
      <c r="M6" s="4554"/>
    </row>
    <row r="7" spans="1:13" s="4571" customFormat="1" ht="12.75" customHeight="1">
      <c r="A7" s="302" t="s">
        <v>212</v>
      </c>
      <c r="B7" s="6373"/>
      <c r="C7" s="6373"/>
      <c r="D7" s="6373"/>
      <c r="E7" s="6373"/>
      <c r="F7" s="6373"/>
      <c r="G7" s="6373"/>
      <c r="H7" s="6373"/>
      <c r="I7" s="6373"/>
      <c r="J7" s="6373"/>
      <c r="K7" s="6373"/>
      <c r="L7" s="4553"/>
    </row>
    <row r="8" spans="1:13" s="4571" customFormat="1" ht="12.75" customHeight="1">
      <c r="A8" s="2281">
        <v>1990</v>
      </c>
      <c r="B8" s="4482">
        <v>259535.5</v>
      </c>
      <c r="C8" s="4482">
        <v>67764.7</v>
      </c>
      <c r="D8" s="4482">
        <v>66041.8</v>
      </c>
      <c r="E8" s="4482">
        <v>93514.6</v>
      </c>
      <c r="F8" s="4482">
        <v>32214.400000000001</v>
      </c>
      <c r="G8" s="4482">
        <v>70166.399999999994</v>
      </c>
      <c r="H8" s="4482">
        <v>160343.1</v>
      </c>
      <c r="I8" s="4482">
        <v>1635.1</v>
      </c>
      <c r="J8" s="4482">
        <v>15352.5</v>
      </c>
      <c r="K8" s="4482">
        <v>12038.5</v>
      </c>
      <c r="L8" s="4589"/>
    </row>
    <row r="9" spans="1:13" s="4571" customFormat="1" ht="12.75" customHeight="1">
      <c r="A9" s="2281">
        <v>1991</v>
      </c>
      <c r="B9" s="4482">
        <v>330279</v>
      </c>
      <c r="C9" s="4482">
        <v>77407.899999999994</v>
      </c>
      <c r="D9" s="4482">
        <v>77386.2</v>
      </c>
      <c r="E9" s="4482">
        <v>133017.4</v>
      </c>
      <c r="F9" s="4482">
        <v>42467.4</v>
      </c>
      <c r="G9" s="4482">
        <v>75631.7</v>
      </c>
      <c r="H9" s="4482">
        <v>199296.4</v>
      </c>
      <c r="I9" s="4482">
        <v>2286.1999999999998</v>
      </c>
      <c r="J9" s="4482">
        <v>17077.099999999999</v>
      </c>
      <c r="K9" s="4482">
        <v>35987.5</v>
      </c>
      <c r="L9" s="4589"/>
    </row>
    <row r="10" spans="1:13" s="4571" customFormat="1" ht="12.75" customHeight="1">
      <c r="A10" s="2281">
        <v>1992</v>
      </c>
      <c r="B10" s="4482">
        <v>401022.5</v>
      </c>
      <c r="C10" s="4482">
        <v>87051.199999999997</v>
      </c>
      <c r="D10" s="4482">
        <v>88730.7</v>
      </c>
      <c r="E10" s="4482">
        <v>172520.2</v>
      </c>
      <c r="F10" s="4482">
        <v>52720.4</v>
      </c>
      <c r="G10" s="4482">
        <v>81097.100000000006</v>
      </c>
      <c r="H10" s="4482">
        <v>238249.8</v>
      </c>
      <c r="I10" s="4482">
        <v>2937.4</v>
      </c>
      <c r="J10" s="4482">
        <v>18801.7</v>
      </c>
      <c r="K10" s="4482">
        <v>59936.6</v>
      </c>
      <c r="L10" s="4589"/>
    </row>
    <row r="11" spans="1:13" s="4571" customFormat="1" ht="12.75" customHeight="1">
      <c r="A11" s="2281">
        <v>1993</v>
      </c>
      <c r="B11" s="4482">
        <v>418801.7</v>
      </c>
      <c r="C11" s="4482">
        <v>90008.4</v>
      </c>
      <c r="D11" s="4482">
        <v>99286.1</v>
      </c>
      <c r="E11" s="4482">
        <v>171820.2</v>
      </c>
      <c r="F11" s="4482">
        <v>57686.9</v>
      </c>
      <c r="G11" s="4482">
        <v>84592.1</v>
      </c>
      <c r="H11" s="4482">
        <v>248519.5</v>
      </c>
      <c r="I11" s="4482">
        <v>2925.5</v>
      </c>
      <c r="J11" s="4482">
        <v>20365.099999999999</v>
      </c>
      <c r="K11" s="4482">
        <v>62399.5</v>
      </c>
      <c r="L11" s="4589"/>
    </row>
    <row r="12" spans="1:13" s="4571" customFormat="1" ht="12.75" customHeight="1">
      <c r="A12" s="2281">
        <v>1994</v>
      </c>
      <c r="B12" s="4482">
        <v>438407.6</v>
      </c>
      <c r="C12" s="4482">
        <v>93066.1</v>
      </c>
      <c r="D12" s="4482">
        <v>111097.2</v>
      </c>
      <c r="E12" s="4482">
        <v>171123.1</v>
      </c>
      <c r="F12" s="4482">
        <v>63121.3</v>
      </c>
      <c r="G12" s="4482">
        <v>88291.7</v>
      </c>
      <c r="H12" s="4482">
        <v>260014.3</v>
      </c>
      <c r="I12" s="4482">
        <v>2913.6</v>
      </c>
      <c r="J12" s="4482">
        <v>22076.799999999999</v>
      </c>
      <c r="K12" s="4482">
        <v>65111.1</v>
      </c>
      <c r="L12" s="4589"/>
    </row>
    <row r="13" spans="1:13" s="4571" customFormat="1" ht="12.75" customHeight="1">
      <c r="A13" s="2281">
        <v>1995</v>
      </c>
      <c r="B13" s="4482">
        <v>460037.1</v>
      </c>
      <c r="C13" s="4482">
        <v>96228</v>
      </c>
      <c r="D13" s="4482">
        <v>124313.8</v>
      </c>
      <c r="E13" s="4482">
        <v>170428</v>
      </c>
      <c r="F13" s="4482">
        <v>69067.3</v>
      </c>
      <c r="G13" s="4482">
        <v>89589.4</v>
      </c>
      <c r="H13" s="4482">
        <v>300333.5</v>
      </c>
      <c r="I13" s="4482">
        <v>5585.9</v>
      </c>
      <c r="J13" s="4482">
        <v>9788.7999999999993</v>
      </c>
      <c r="K13" s="4482">
        <v>54739.4</v>
      </c>
      <c r="L13" s="4589"/>
    </row>
    <row r="14" spans="1:13" s="4571" customFormat="1" ht="12.75" customHeight="1">
      <c r="A14" s="2281">
        <v>1996</v>
      </c>
      <c r="B14" s="4482">
        <v>518460</v>
      </c>
      <c r="C14" s="4482">
        <v>112896.9</v>
      </c>
      <c r="D14" s="4482">
        <v>132008.9</v>
      </c>
      <c r="E14" s="4482">
        <v>200708</v>
      </c>
      <c r="F14" s="4482">
        <v>72846.2</v>
      </c>
      <c r="G14" s="4482">
        <v>106046.1</v>
      </c>
      <c r="H14" s="4482">
        <v>346922.9</v>
      </c>
      <c r="I14" s="4482">
        <v>7227.8</v>
      </c>
      <c r="J14" s="4482">
        <v>13215.8</v>
      </c>
      <c r="K14" s="4482">
        <v>45047.5</v>
      </c>
      <c r="L14" s="4589"/>
    </row>
    <row r="15" spans="1:13" s="4571" customFormat="1" ht="12.75" customHeight="1">
      <c r="A15" s="2281">
        <v>1997</v>
      </c>
      <c r="B15" s="4482">
        <v>576882.9</v>
      </c>
      <c r="C15" s="4482">
        <v>129565.7</v>
      </c>
      <c r="D15" s="4482">
        <v>139704.1</v>
      </c>
      <c r="E15" s="4482">
        <v>230988.1</v>
      </c>
      <c r="F15" s="4482">
        <v>76625.100000000006</v>
      </c>
      <c r="G15" s="4482">
        <v>122502.8</v>
      </c>
      <c r="H15" s="4482">
        <v>393512.2</v>
      </c>
      <c r="I15" s="4482">
        <v>8869.7000000000007</v>
      </c>
      <c r="J15" s="4482">
        <v>16642.7</v>
      </c>
      <c r="K15" s="4482">
        <v>35355.599999999999</v>
      </c>
      <c r="L15" s="4589"/>
    </row>
    <row r="16" spans="1:13" s="4571" customFormat="1" ht="12.75" customHeight="1">
      <c r="A16" s="2281">
        <v>1998</v>
      </c>
      <c r="B16" s="4482">
        <v>695814.8</v>
      </c>
      <c r="C16" s="4482">
        <v>157181.4</v>
      </c>
      <c r="D16" s="4482">
        <v>183688.1</v>
      </c>
      <c r="E16" s="4482">
        <v>272675.90000000002</v>
      </c>
      <c r="F16" s="4482">
        <v>82269.399999999994</v>
      </c>
      <c r="G16" s="4482">
        <v>148110.29999999999</v>
      </c>
      <c r="H16" s="4482">
        <v>480610.1</v>
      </c>
      <c r="I16" s="4482">
        <v>9780.7999999999993</v>
      </c>
      <c r="J16" s="4482">
        <v>17864.3</v>
      </c>
      <c r="K16" s="4482">
        <v>39449.199999999997</v>
      </c>
      <c r="L16" s="4589"/>
    </row>
    <row r="17" spans="1:12" s="4571" customFormat="1" ht="12.75" customHeight="1">
      <c r="A17" s="2281">
        <v>1999</v>
      </c>
      <c r="B17" s="4482">
        <v>814746.7</v>
      </c>
      <c r="C17" s="4482">
        <v>184797.1</v>
      </c>
      <c r="D17" s="4482">
        <v>227672.2</v>
      </c>
      <c r="E17" s="4482">
        <v>314363.7</v>
      </c>
      <c r="F17" s="4482">
        <v>87913.8</v>
      </c>
      <c r="G17" s="4482">
        <v>173717.9</v>
      </c>
      <c r="H17" s="4482">
        <v>567708.1</v>
      </c>
      <c r="I17" s="4482">
        <v>10691.9</v>
      </c>
      <c r="J17" s="4482">
        <v>19086</v>
      </c>
      <c r="K17" s="4482">
        <v>43542.9</v>
      </c>
      <c r="L17" s="4589"/>
    </row>
    <row r="18" spans="1:12" s="4571" customFormat="1" ht="12.75" customHeight="1">
      <c r="A18" s="2281">
        <v>2000</v>
      </c>
      <c r="B18" s="4482">
        <v>926589.2</v>
      </c>
      <c r="C18" s="4482">
        <v>257553.9</v>
      </c>
      <c r="D18" s="4482">
        <v>221595.5</v>
      </c>
      <c r="E18" s="4482">
        <v>347506.1</v>
      </c>
      <c r="F18" s="4482">
        <v>99933.7</v>
      </c>
      <c r="G18" s="4482">
        <v>250621.2</v>
      </c>
      <c r="H18" s="4482">
        <v>600326.40000000002</v>
      </c>
      <c r="I18" s="4482">
        <v>9735.7000000000007</v>
      </c>
      <c r="J18" s="4482">
        <v>17832.599999999999</v>
      </c>
      <c r="K18" s="4482">
        <v>48073.4</v>
      </c>
      <c r="L18" s="4589"/>
    </row>
    <row r="19" spans="1:12" s="4571" customFormat="1" ht="12.75" customHeight="1">
      <c r="A19" s="2281">
        <v>2001</v>
      </c>
      <c r="B19" s="4482">
        <v>1038431.7</v>
      </c>
      <c r="C19" s="4482">
        <v>330310.7</v>
      </c>
      <c r="D19" s="4482">
        <v>215518.9</v>
      </c>
      <c r="E19" s="4482">
        <v>380648.5</v>
      </c>
      <c r="F19" s="4482">
        <v>111953.7</v>
      </c>
      <c r="G19" s="4482">
        <v>327524.5</v>
      </c>
      <c r="H19" s="4482">
        <v>632944.69999999995</v>
      </c>
      <c r="I19" s="4482">
        <v>8779.5</v>
      </c>
      <c r="J19" s="4482">
        <v>16579.2</v>
      </c>
      <c r="K19" s="4482">
        <v>52603.8</v>
      </c>
      <c r="L19" s="4589"/>
    </row>
    <row r="20" spans="1:12" s="4571" customFormat="1" ht="12.75" customHeight="1">
      <c r="A20" s="2281">
        <v>2002</v>
      </c>
      <c r="B20" s="4482">
        <v>1029006.4</v>
      </c>
      <c r="C20" s="4482">
        <v>334174.40000000002</v>
      </c>
      <c r="D20" s="4482">
        <v>193782.1</v>
      </c>
      <c r="E20" s="4482">
        <v>386222.9</v>
      </c>
      <c r="F20" s="4482">
        <v>114827</v>
      </c>
      <c r="G20" s="4482">
        <v>325495.09999999998</v>
      </c>
      <c r="H20" s="4482">
        <v>622882.1</v>
      </c>
      <c r="I20" s="4482">
        <v>10833.8</v>
      </c>
      <c r="J20" s="4482">
        <v>18009.7</v>
      </c>
      <c r="K20" s="4482">
        <v>51785.8</v>
      </c>
      <c r="L20" s="4589"/>
    </row>
    <row r="21" spans="1:12" s="4571" customFormat="1" ht="12.75" customHeight="1">
      <c r="A21" s="2281">
        <v>2003</v>
      </c>
      <c r="B21" s="4482">
        <v>1019581</v>
      </c>
      <c r="C21" s="4482">
        <v>338038.1</v>
      </c>
      <c r="D21" s="4482">
        <v>172045.2</v>
      </c>
      <c r="E21" s="4482">
        <v>391797.4</v>
      </c>
      <c r="F21" s="4482">
        <v>117700.4</v>
      </c>
      <c r="G21" s="4482">
        <v>323465.7</v>
      </c>
      <c r="H21" s="4482">
        <v>612819.5</v>
      </c>
      <c r="I21" s="4482">
        <v>12888</v>
      </c>
      <c r="J21" s="4482">
        <v>19440.2</v>
      </c>
      <c r="K21" s="4482">
        <v>50967.8</v>
      </c>
      <c r="L21" s="4589"/>
    </row>
    <row r="22" spans="1:12" s="4571" customFormat="1" ht="12.75" customHeight="1">
      <c r="A22" s="2281">
        <v>2004</v>
      </c>
      <c r="B22" s="4482">
        <v>1110346.3</v>
      </c>
      <c r="C22" s="4482">
        <v>400026.5</v>
      </c>
      <c r="D22" s="4482">
        <v>173798.8</v>
      </c>
      <c r="E22" s="4482">
        <v>408492.3</v>
      </c>
      <c r="F22" s="4482">
        <v>128028.8</v>
      </c>
      <c r="G22" s="4482">
        <v>379538.8</v>
      </c>
      <c r="H22" s="4482">
        <v>642496.9</v>
      </c>
      <c r="I22" s="4482">
        <v>12489.8</v>
      </c>
      <c r="J22" s="4482">
        <v>22113.200000000001</v>
      </c>
      <c r="K22" s="4482">
        <v>53707.8</v>
      </c>
      <c r="L22" s="4589"/>
    </row>
    <row r="23" spans="1:12" s="4571" customFormat="1" ht="12.75" customHeight="1">
      <c r="A23" s="2281">
        <v>2005</v>
      </c>
      <c r="B23" s="4482">
        <v>1201111.6000000001</v>
      </c>
      <c r="C23" s="4482">
        <v>462014.9</v>
      </c>
      <c r="D23" s="4482">
        <v>175552.3</v>
      </c>
      <c r="E23" s="4482">
        <v>425187.3</v>
      </c>
      <c r="F23" s="4482">
        <v>138357.1</v>
      </c>
      <c r="G23" s="4482">
        <v>435611.8</v>
      </c>
      <c r="H23" s="4482">
        <v>672174.2</v>
      </c>
      <c r="I23" s="4482">
        <v>12091.5</v>
      </c>
      <c r="J23" s="4482">
        <v>24786.400000000001</v>
      </c>
      <c r="K23" s="4482">
        <v>56447.8</v>
      </c>
      <c r="L23" s="4589"/>
    </row>
    <row r="24" spans="1:12" s="4571" customFormat="1" ht="12.75" customHeight="1">
      <c r="A24" s="302">
        <v>2006</v>
      </c>
      <c r="B24" s="4482">
        <v>1586922.1</v>
      </c>
      <c r="C24" s="4482">
        <v>736402.4</v>
      </c>
      <c r="D24" s="4482">
        <v>180013.6</v>
      </c>
      <c r="E24" s="4482">
        <v>506076</v>
      </c>
      <c r="F24" s="4482">
        <v>164430.1</v>
      </c>
      <c r="G24" s="4482">
        <v>681679.2</v>
      </c>
      <c r="H24" s="4482">
        <v>775641.5</v>
      </c>
      <c r="I24" s="4482">
        <v>12723</v>
      </c>
      <c r="J24" s="4482">
        <v>35045</v>
      </c>
      <c r="K24" s="4482">
        <v>81833.399999999994</v>
      </c>
      <c r="L24" s="4589"/>
    </row>
    <row r="25" spans="1:12" s="4571" customFormat="1" ht="12.75" customHeight="1">
      <c r="A25" s="302">
        <v>2007</v>
      </c>
      <c r="B25" s="4482">
        <v>1972732.6</v>
      </c>
      <c r="C25" s="4482">
        <v>1010790</v>
      </c>
      <c r="D25" s="4482">
        <v>184474.9</v>
      </c>
      <c r="E25" s="4482">
        <v>586964.80000000005</v>
      </c>
      <c r="F25" s="4482">
        <v>190502.9</v>
      </c>
      <c r="G25" s="4482">
        <v>927746.6</v>
      </c>
      <c r="H25" s="4482">
        <v>879108.7</v>
      </c>
      <c r="I25" s="4482">
        <v>13354.5</v>
      </c>
      <c r="J25" s="4482">
        <v>45303.7</v>
      </c>
      <c r="K25" s="4482">
        <v>107219.1</v>
      </c>
      <c r="L25" s="4589"/>
    </row>
    <row r="26" spans="1:12" s="4571" customFormat="1" ht="12.75" customHeight="1">
      <c r="A26" s="302" t="s">
        <v>803</v>
      </c>
      <c r="B26" s="4482">
        <v>2585074.9</v>
      </c>
      <c r="C26" s="4482">
        <v>1295099</v>
      </c>
      <c r="D26" s="4482">
        <v>188316.4</v>
      </c>
      <c r="E26" s="4482">
        <v>891265.8</v>
      </c>
      <c r="F26" s="4482">
        <v>210393.7</v>
      </c>
      <c r="G26" s="4482">
        <v>1242947.8</v>
      </c>
      <c r="H26" s="4482">
        <v>1129949.2</v>
      </c>
      <c r="I26" s="4482">
        <v>92269.5</v>
      </c>
      <c r="J26" s="4482">
        <v>42768.3</v>
      </c>
      <c r="K26" s="4482">
        <v>77140.100000000006</v>
      </c>
      <c r="L26" s="4589"/>
    </row>
    <row r="27" spans="1:12" s="4571" customFormat="1" ht="12.75" customHeight="1">
      <c r="A27" s="302">
        <v>2009</v>
      </c>
      <c r="B27" s="4587">
        <v>2771599.7</v>
      </c>
      <c r="C27" s="4587">
        <v>1311069.6000000001</v>
      </c>
      <c r="D27" s="4587">
        <v>202537.3</v>
      </c>
      <c r="E27" s="4587">
        <v>1013727.5</v>
      </c>
      <c r="F27" s="4587">
        <v>244265.3</v>
      </c>
      <c r="G27" s="4587">
        <v>1215781.6000000001</v>
      </c>
      <c r="H27" s="4587">
        <v>1259933.7</v>
      </c>
      <c r="I27" s="4587">
        <v>78984.600000000006</v>
      </c>
      <c r="J27" s="4587">
        <v>103468.2</v>
      </c>
      <c r="K27" s="4587">
        <v>113431.6</v>
      </c>
      <c r="L27" s="4588"/>
    </row>
    <row r="28" spans="1:12" s="4571" customFormat="1" ht="12.75" customHeight="1">
      <c r="A28" s="302">
        <v>2010</v>
      </c>
      <c r="B28" s="4587">
        <v>2757554.6</v>
      </c>
      <c r="C28" s="4587">
        <v>1266296.1000000001</v>
      </c>
      <c r="D28" s="4587">
        <v>196287.9</v>
      </c>
      <c r="E28" s="4587">
        <v>1016624.3</v>
      </c>
      <c r="F28" s="4587">
        <v>278346.3</v>
      </c>
      <c r="G28" s="4587">
        <v>1211756</v>
      </c>
      <c r="H28" s="4587">
        <v>1243952.3999999999</v>
      </c>
      <c r="I28" s="4587">
        <v>87114</v>
      </c>
      <c r="J28" s="4587">
        <v>126761.5</v>
      </c>
      <c r="K28" s="4587">
        <v>87970.8</v>
      </c>
      <c r="L28" s="4588"/>
    </row>
    <row r="29" spans="1:12" s="4571" customFormat="1" ht="12.75" customHeight="1">
      <c r="A29" s="302">
        <v>2011</v>
      </c>
      <c r="B29" s="4587">
        <v>2566449.9</v>
      </c>
      <c r="C29" s="4585">
        <v>1216345.6000000001</v>
      </c>
      <c r="D29" s="4585">
        <v>189329.9</v>
      </c>
      <c r="E29" s="4585">
        <v>933812.2</v>
      </c>
      <c r="F29" s="4585">
        <v>226962.3</v>
      </c>
      <c r="G29" s="4586">
        <v>1147603.1000000001</v>
      </c>
      <c r="H29" s="4585">
        <v>1072002.3</v>
      </c>
      <c r="I29" s="4585">
        <v>137499</v>
      </c>
      <c r="J29" s="4585">
        <v>54511.1</v>
      </c>
      <c r="K29" s="4585">
        <v>154834.29999999999</v>
      </c>
      <c r="L29" s="4584"/>
    </row>
    <row r="30" spans="1:12" s="4571" customFormat="1" ht="12.75" customHeight="1">
      <c r="A30" s="302">
        <v>2012</v>
      </c>
      <c r="B30" s="4582">
        <v>2320132.7999999998</v>
      </c>
      <c r="C30" s="4582">
        <v>1153332.2</v>
      </c>
      <c r="D30" s="4582">
        <v>124224.3</v>
      </c>
      <c r="E30" s="4582">
        <v>846000.6</v>
      </c>
      <c r="F30" s="4582">
        <v>196575.7</v>
      </c>
      <c r="G30" s="4583">
        <v>1068159.8</v>
      </c>
      <c r="H30" s="4582">
        <v>1000764.5</v>
      </c>
      <c r="I30" s="4582">
        <v>82956.600000000006</v>
      </c>
      <c r="J30" s="4582">
        <v>48216.800000000003</v>
      </c>
      <c r="K30" s="4582">
        <v>120035.2</v>
      </c>
      <c r="L30" s="2846"/>
    </row>
    <row r="31" spans="1:12" s="4571" customFormat="1" ht="12.75" customHeight="1">
      <c r="A31" s="302" t="s">
        <v>4894</v>
      </c>
      <c r="B31" s="4583">
        <v>2258471</v>
      </c>
      <c r="C31" s="4582">
        <v>1072908.7</v>
      </c>
      <c r="D31" s="4582">
        <v>147150.1</v>
      </c>
      <c r="E31" s="4582">
        <v>1008266.8</v>
      </c>
      <c r="F31" s="4582">
        <v>30145.4</v>
      </c>
      <c r="G31" s="4582">
        <v>954851.8</v>
      </c>
      <c r="H31" s="4582">
        <v>1051367.5</v>
      </c>
      <c r="I31" s="4582">
        <v>91527.8</v>
      </c>
      <c r="J31" s="4582">
        <v>22501.9</v>
      </c>
      <c r="K31" s="4582">
        <v>138222</v>
      </c>
      <c r="L31" s="2846"/>
    </row>
    <row r="32" spans="1:12" s="4571" customFormat="1" ht="12.75" customHeight="1">
      <c r="A32" s="302">
        <v>2014</v>
      </c>
      <c r="B32" s="4581">
        <v>2232248.9</v>
      </c>
      <c r="C32" s="4581">
        <v>1035966.2</v>
      </c>
      <c r="D32" s="4581">
        <v>139833.29999999999</v>
      </c>
      <c r="E32" s="4581">
        <v>1018024.6</v>
      </c>
      <c r="F32" s="4581">
        <v>38424.800000000003</v>
      </c>
      <c r="G32" s="4581">
        <v>933092.4</v>
      </c>
      <c r="H32" s="4581">
        <v>1052226.3999999999</v>
      </c>
      <c r="I32" s="4581">
        <v>93011.199999999997</v>
      </c>
      <c r="J32" s="4581">
        <v>28606.3</v>
      </c>
      <c r="K32" s="4581">
        <v>125312.5</v>
      </c>
      <c r="L32" s="2846"/>
    </row>
    <row r="33" spans="1:20" s="4571" customFormat="1" ht="12.75" customHeight="1">
      <c r="A33" s="302">
        <v>2015</v>
      </c>
      <c r="B33" s="4579">
        <v>2234369.7000000002</v>
      </c>
      <c r="C33" s="4579">
        <v>1036532.3</v>
      </c>
      <c r="D33" s="4579">
        <v>144875.79999999999</v>
      </c>
      <c r="E33" s="4579">
        <v>1017602.7</v>
      </c>
      <c r="F33" s="4579">
        <v>35359</v>
      </c>
      <c r="G33" s="4579">
        <v>953021</v>
      </c>
      <c r="H33" s="4579">
        <v>989786.1</v>
      </c>
      <c r="I33" s="4579">
        <v>98145.4</v>
      </c>
      <c r="J33" s="4579">
        <v>28661.4</v>
      </c>
      <c r="K33" s="4579">
        <v>164755.9</v>
      </c>
      <c r="L33" s="2846"/>
    </row>
    <row r="34" spans="1:20" s="4571" customFormat="1" ht="12.75" customHeight="1">
      <c r="A34" s="302">
        <v>2016</v>
      </c>
      <c r="B34" s="4579">
        <v>2388466.9</v>
      </c>
      <c r="C34" s="4579">
        <v>1156466.1000000001</v>
      </c>
      <c r="D34" s="4579">
        <v>125527.1</v>
      </c>
      <c r="E34" s="4579">
        <v>1068139.6000000001</v>
      </c>
      <c r="F34" s="4579">
        <v>38334.199999999997</v>
      </c>
      <c r="G34" s="4579">
        <v>1060411.5</v>
      </c>
      <c r="H34" s="4579">
        <v>1018448.1</v>
      </c>
      <c r="I34" s="4579">
        <v>87542.399999999994</v>
      </c>
      <c r="J34" s="4579">
        <v>30661.200000000001</v>
      </c>
      <c r="K34" s="4579">
        <v>191403.7</v>
      </c>
      <c r="L34" s="4580"/>
    </row>
    <row r="35" spans="1:20" s="4571" customFormat="1" ht="12.75" customHeight="1">
      <c r="A35" s="302">
        <v>2017</v>
      </c>
      <c r="B35" s="4579">
        <v>2585099.5</v>
      </c>
      <c r="C35" s="4579">
        <v>1303484</v>
      </c>
      <c r="D35" s="4579">
        <v>141743.4</v>
      </c>
      <c r="E35" s="4579">
        <v>1099649.3</v>
      </c>
      <c r="F35" s="4579">
        <v>40222.9</v>
      </c>
      <c r="G35" s="4579">
        <v>1202422.803315853</v>
      </c>
      <c r="H35" s="4579">
        <v>1060925.0000766357</v>
      </c>
      <c r="I35" s="4579">
        <v>101068.19682109411</v>
      </c>
      <c r="J35" s="4579">
        <v>31557.868152467905</v>
      </c>
      <c r="K35" s="4579">
        <v>189125.66508915008</v>
      </c>
      <c r="L35" s="4573"/>
    </row>
    <row r="36" spans="1:20" s="4571" customFormat="1" ht="12.75" customHeight="1">
      <c r="A36" s="302">
        <v>2018</v>
      </c>
      <c r="B36" s="4578">
        <v>2769072.3</v>
      </c>
      <c r="C36" s="4578">
        <v>1424577.6</v>
      </c>
      <c r="D36" s="4578">
        <v>147037.5</v>
      </c>
      <c r="E36" s="4578">
        <v>1152721.3999999999</v>
      </c>
      <c r="F36" s="4578">
        <v>44735.7</v>
      </c>
      <c r="G36" s="4578">
        <v>1310503.5</v>
      </c>
      <c r="H36" s="4578">
        <v>1123823</v>
      </c>
      <c r="I36" s="4578">
        <v>105761</v>
      </c>
      <c r="J36" s="4578">
        <v>29196.5</v>
      </c>
      <c r="K36" s="4578">
        <v>199788.4</v>
      </c>
      <c r="L36" s="4573"/>
      <c r="M36" s="4577"/>
      <c r="N36" s="4576"/>
    </row>
    <row r="37" spans="1:20" s="4571" customFormat="1" ht="12.75" customHeight="1">
      <c r="A37" s="302">
        <v>2019</v>
      </c>
      <c r="B37" s="4574">
        <v>2991864.1</v>
      </c>
      <c r="C37" s="4574">
        <v>1570510.1</v>
      </c>
      <c r="D37" s="4574">
        <v>153569.1</v>
      </c>
      <c r="E37" s="4574">
        <v>1210653</v>
      </c>
      <c r="F37" s="4574">
        <v>57132</v>
      </c>
      <c r="G37" s="4575">
        <v>1443790.5</v>
      </c>
      <c r="H37" s="4574">
        <v>1203817.8999999999</v>
      </c>
      <c r="I37" s="4574">
        <v>104553.2</v>
      </c>
      <c r="J37" s="4574">
        <v>35622.6</v>
      </c>
      <c r="K37" s="4574">
        <v>204079.8</v>
      </c>
      <c r="L37" s="4573"/>
    </row>
    <row r="38" spans="1:20" s="4571" customFormat="1" ht="12.75" customHeight="1">
      <c r="A38" s="302">
        <v>2020</v>
      </c>
      <c r="B38" s="4574">
        <v>3236212.1</v>
      </c>
      <c r="C38" s="4574" t="s">
        <v>5567</v>
      </c>
      <c r="D38" s="4574">
        <v>160139</v>
      </c>
      <c r="E38" s="4574">
        <v>1165111.8</v>
      </c>
      <c r="F38" s="4574">
        <v>67402.2</v>
      </c>
      <c r="G38" s="4575">
        <v>1687755.6</v>
      </c>
      <c r="H38" s="4574">
        <v>1206939.3999999999</v>
      </c>
      <c r="I38" s="4574">
        <v>92614.8</v>
      </c>
      <c r="J38" s="4574">
        <v>38188.9</v>
      </c>
      <c r="K38" s="4574">
        <v>210713.3</v>
      </c>
      <c r="L38" s="4573"/>
    </row>
    <row r="39" spans="1:20" s="4571" customFormat="1" ht="12.75" customHeight="1">
      <c r="A39" s="4535">
        <v>2021</v>
      </c>
      <c r="B39" s="4572"/>
      <c r="C39" s="4572"/>
      <c r="D39" s="4572"/>
      <c r="E39" s="4572"/>
      <c r="F39" s="4572"/>
      <c r="G39" s="4572"/>
      <c r="H39" s="4572"/>
      <c r="I39" s="4572"/>
      <c r="J39" s="4572"/>
      <c r="K39" s="4572"/>
      <c r="M39"/>
      <c r="N39"/>
      <c r="O39"/>
      <c r="P39"/>
    </row>
    <row r="40" spans="1:20" s="4569" customFormat="1" ht="12.75" customHeight="1">
      <c r="A40" s="287" t="s">
        <v>212</v>
      </c>
      <c r="B40" s="4568">
        <v>3609191.3</v>
      </c>
      <c r="C40" s="4568">
        <v>2153561.6</v>
      </c>
      <c r="D40" s="4568">
        <v>169850.2</v>
      </c>
      <c r="E40" s="4568">
        <v>1202362.7</v>
      </c>
      <c r="F40" s="4568">
        <v>83416.800000000003</v>
      </c>
      <c r="G40" s="4570">
        <v>1936613.1</v>
      </c>
      <c r="H40" s="4568">
        <v>1284312.3999999999</v>
      </c>
      <c r="I40" s="4568">
        <v>117532.8</v>
      </c>
      <c r="J40" s="4568">
        <v>42652.4</v>
      </c>
      <c r="K40" s="4568">
        <v>228080.6</v>
      </c>
      <c r="M40"/>
      <c r="N40"/>
      <c r="O40"/>
      <c r="P40"/>
      <c r="Q40" s="4567"/>
      <c r="S40" s="4566"/>
      <c r="T40" s="4566"/>
    </row>
    <row r="41" spans="1:20" s="1494" customFormat="1" ht="12.75" customHeight="1">
      <c r="A41" s="4325" t="s">
        <v>460</v>
      </c>
      <c r="B41" s="4568">
        <v>3568260.2</v>
      </c>
      <c r="C41" s="4568">
        <v>2140339.1</v>
      </c>
      <c r="D41" s="4568">
        <v>161452.20000000001</v>
      </c>
      <c r="E41" s="4568">
        <v>1184444.6000000001</v>
      </c>
      <c r="F41" s="4568">
        <v>82024.3</v>
      </c>
      <c r="G41" s="4568">
        <v>1923784.5</v>
      </c>
      <c r="H41" s="4568">
        <v>1261779.3999999999</v>
      </c>
      <c r="I41" s="4568">
        <v>116990.6</v>
      </c>
      <c r="J41" s="4568">
        <v>41934.9</v>
      </c>
      <c r="K41" s="4568">
        <v>223770.7</v>
      </c>
      <c r="M41"/>
      <c r="N41"/>
      <c r="O41"/>
      <c r="P41"/>
      <c r="Q41" s="4567"/>
      <c r="R41" s="4566"/>
      <c r="S41" s="4566"/>
      <c r="T41" s="4566"/>
    </row>
    <row r="42" spans="1:20" s="1494" customFormat="1" ht="12.75" customHeight="1">
      <c r="A42" s="4327" t="s">
        <v>459</v>
      </c>
      <c r="B42" s="4568">
        <v>1273650.3</v>
      </c>
      <c r="C42" s="4568">
        <v>796420.2</v>
      </c>
      <c r="D42" s="4568">
        <v>60383.199999999997</v>
      </c>
      <c r="E42" s="4568">
        <v>397727</v>
      </c>
      <c r="F42" s="4568">
        <v>19119.8</v>
      </c>
      <c r="G42" s="4568">
        <v>701899.3</v>
      </c>
      <c r="H42" s="4568">
        <v>449370</v>
      </c>
      <c r="I42" s="4568">
        <v>45389.9</v>
      </c>
      <c r="J42" s="4568">
        <v>3462.2</v>
      </c>
      <c r="K42" s="4568">
        <v>73528.899999999994</v>
      </c>
      <c r="M42"/>
      <c r="N42"/>
      <c r="O42"/>
      <c r="P42"/>
      <c r="Q42" s="4567"/>
      <c r="R42" s="4566"/>
      <c r="S42" s="4566"/>
      <c r="T42" s="4566"/>
    </row>
    <row r="43" spans="1:20" s="1494" customFormat="1" ht="12.75" customHeight="1">
      <c r="A43" s="4327" t="s">
        <v>458</v>
      </c>
      <c r="B43" s="4568">
        <v>631689.69999999995</v>
      </c>
      <c r="C43" s="4568">
        <v>368816.7</v>
      </c>
      <c r="D43" s="4568">
        <v>11816.1</v>
      </c>
      <c r="E43" s="4568">
        <v>244237.8</v>
      </c>
      <c r="F43" s="4568">
        <v>6819.1</v>
      </c>
      <c r="G43" s="4568">
        <v>306859.7</v>
      </c>
      <c r="H43" s="4568">
        <v>275923.7</v>
      </c>
      <c r="I43" s="4568">
        <v>12249.3</v>
      </c>
      <c r="J43" s="4568">
        <v>2299.6999999999998</v>
      </c>
      <c r="K43" s="4568">
        <v>34357.300000000003</v>
      </c>
      <c r="M43"/>
      <c r="N43"/>
      <c r="O43"/>
      <c r="P43"/>
      <c r="Q43" s="4567"/>
      <c r="R43" s="4566"/>
      <c r="S43" s="4566"/>
      <c r="T43" s="4566"/>
    </row>
    <row r="44" spans="1:20" s="1494" customFormat="1" ht="12.75" customHeight="1">
      <c r="A44" s="4327" t="s">
        <v>3058</v>
      </c>
      <c r="B44" s="4568">
        <v>1494277.3</v>
      </c>
      <c r="C44" s="4568">
        <v>873062</v>
      </c>
      <c r="D44" s="4568">
        <v>88158.8</v>
      </c>
      <c r="E44" s="4568">
        <v>482182.6</v>
      </c>
      <c r="F44" s="4568">
        <v>50873.9</v>
      </c>
      <c r="G44" s="4568">
        <v>823173.8</v>
      </c>
      <c r="H44" s="4568">
        <v>472034.6</v>
      </c>
      <c r="I44" s="4568">
        <v>56112.2</v>
      </c>
      <c r="J44" s="4568">
        <v>34739.9</v>
      </c>
      <c r="K44" s="4568">
        <v>108216.8</v>
      </c>
      <c r="M44"/>
      <c r="N44"/>
      <c r="O44"/>
      <c r="P44"/>
      <c r="Q44" s="4567"/>
      <c r="R44" s="4566"/>
      <c r="S44" s="4566"/>
      <c r="T44" s="4566"/>
    </row>
    <row r="45" spans="1:20" s="1494" customFormat="1" ht="12.75" customHeight="1">
      <c r="A45" s="4327" t="s">
        <v>456</v>
      </c>
      <c r="B45" s="4568">
        <v>124245</v>
      </c>
      <c r="C45" s="4568">
        <v>85449.5</v>
      </c>
      <c r="D45" s="4568">
        <v>164.4</v>
      </c>
      <c r="E45" s="4568">
        <v>36411.4</v>
      </c>
      <c r="F45" s="4568">
        <v>2219.6999999999998</v>
      </c>
      <c r="G45" s="4568">
        <v>77046</v>
      </c>
      <c r="H45" s="4568">
        <v>40378.300000000003</v>
      </c>
      <c r="I45" s="4568">
        <v>784.9</v>
      </c>
      <c r="J45" s="4568">
        <v>492.2</v>
      </c>
      <c r="K45" s="4568">
        <v>5543.5</v>
      </c>
      <c r="M45"/>
      <c r="N45"/>
      <c r="O45"/>
      <c r="P45"/>
      <c r="Q45" s="4567"/>
      <c r="R45" s="4566"/>
      <c r="S45" s="4566"/>
      <c r="T45" s="4566"/>
    </row>
    <row r="46" spans="1:20" s="1494" customFormat="1" ht="12.75" customHeight="1">
      <c r="A46" s="4327" t="s">
        <v>455</v>
      </c>
      <c r="B46" s="4568">
        <v>44397.9</v>
      </c>
      <c r="C46" s="4568">
        <v>16590.599999999999</v>
      </c>
      <c r="D46" s="4568">
        <v>929.8</v>
      </c>
      <c r="E46" s="4568">
        <v>23885.8</v>
      </c>
      <c r="F46" s="4568">
        <v>2991.7</v>
      </c>
      <c r="G46" s="4568">
        <v>14805.7</v>
      </c>
      <c r="H46" s="4568">
        <v>24072.799999999999</v>
      </c>
      <c r="I46" s="4568">
        <v>2454.3000000000002</v>
      </c>
      <c r="J46" s="4568">
        <v>940.9</v>
      </c>
      <c r="K46" s="4568">
        <v>2124.1999999999998</v>
      </c>
      <c r="M46"/>
      <c r="N46"/>
      <c r="O46"/>
      <c r="P46"/>
      <c r="Q46" s="4567"/>
      <c r="R46" s="4566"/>
      <c r="S46" s="4566"/>
      <c r="T46" s="4566"/>
    </row>
    <row r="47" spans="1:20" s="1494" customFormat="1" ht="12.75" customHeight="1">
      <c r="A47" s="4325" t="s">
        <v>454</v>
      </c>
      <c r="B47" s="4568">
        <v>18333.2</v>
      </c>
      <c r="C47" s="4568">
        <v>2844.3</v>
      </c>
      <c r="D47" s="4568">
        <v>2348.6</v>
      </c>
      <c r="E47" s="4568">
        <v>11811.7</v>
      </c>
      <c r="F47" s="4568">
        <v>1328.6</v>
      </c>
      <c r="G47" s="4568">
        <v>4004.3</v>
      </c>
      <c r="H47" s="4568">
        <v>11284.7</v>
      </c>
      <c r="I47" s="4568">
        <v>75</v>
      </c>
      <c r="J47" s="4568">
        <v>621.9</v>
      </c>
      <c r="K47" s="4568">
        <v>2347.1999999999998</v>
      </c>
      <c r="M47"/>
      <c r="N47"/>
      <c r="O47"/>
      <c r="P47"/>
      <c r="Q47" s="4567"/>
      <c r="R47" s="4566"/>
      <c r="S47" s="4566"/>
      <c r="T47" s="4566"/>
    </row>
    <row r="48" spans="1:20" s="1494" customFormat="1" ht="12.75" customHeight="1">
      <c r="A48" s="4325" t="s">
        <v>453</v>
      </c>
      <c r="B48" s="4568">
        <v>22598</v>
      </c>
      <c r="C48" s="4568">
        <v>10378.200000000001</v>
      </c>
      <c r="D48" s="4568">
        <v>6049.4</v>
      </c>
      <c r="E48" s="4568">
        <v>6106.5</v>
      </c>
      <c r="F48" s="4568">
        <v>63.8</v>
      </c>
      <c r="G48" s="4568">
        <v>8824.2999999999993</v>
      </c>
      <c r="H48" s="4568">
        <v>11248.3</v>
      </c>
      <c r="I48" s="4568">
        <v>467.1</v>
      </c>
      <c r="J48" s="4568">
        <v>95.6</v>
      </c>
      <c r="K48" s="4568">
        <v>1962.7</v>
      </c>
      <c r="M48"/>
      <c r="N48"/>
      <c r="O48"/>
      <c r="P48"/>
      <c r="Q48" s="4567"/>
      <c r="R48" s="4566"/>
      <c r="S48" s="4566"/>
      <c r="T48" s="4566"/>
    </row>
    <row r="49" spans="1:12" s="1492" customFormat="1" ht="12.75" customHeight="1">
      <c r="A49" s="6376"/>
      <c r="B49" s="5723" t="s">
        <v>5566</v>
      </c>
      <c r="C49" s="5723"/>
      <c r="D49" s="5723"/>
      <c r="E49" s="5723"/>
      <c r="F49" s="5723"/>
      <c r="G49" s="5723"/>
      <c r="H49" s="5723"/>
      <c r="I49" s="5723"/>
      <c r="J49" s="5723"/>
      <c r="K49" s="5723"/>
      <c r="L49" s="2249"/>
    </row>
    <row r="50" spans="1:12" s="1492" customFormat="1" ht="15.75" customHeight="1">
      <c r="A50" s="6376"/>
      <c r="B50" s="6374" t="s">
        <v>91</v>
      </c>
      <c r="C50" s="5347" t="s">
        <v>5548</v>
      </c>
      <c r="D50" s="5347"/>
      <c r="E50" s="5347"/>
      <c r="F50" s="5347"/>
      <c r="G50" s="6350" t="s">
        <v>5565</v>
      </c>
      <c r="H50" s="6350"/>
      <c r="I50" s="6350"/>
      <c r="J50" s="6350"/>
      <c r="K50" s="6350"/>
    </row>
    <row r="51" spans="1:12" s="1494" customFormat="1" ht="42.75" customHeight="1">
      <c r="A51" s="6376"/>
      <c r="B51" s="6375"/>
      <c r="C51" s="4565" t="s">
        <v>1004</v>
      </c>
      <c r="D51" s="4565" t="s">
        <v>177</v>
      </c>
      <c r="E51" s="4565" t="s">
        <v>5547</v>
      </c>
      <c r="F51" s="4565" t="s">
        <v>5564</v>
      </c>
      <c r="G51" s="4565" t="s">
        <v>1004</v>
      </c>
      <c r="H51" s="4565" t="s">
        <v>177</v>
      </c>
      <c r="I51" s="4565" t="s">
        <v>5547</v>
      </c>
      <c r="J51" s="4564" t="s">
        <v>5546</v>
      </c>
      <c r="K51" s="4564" t="s">
        <v>5563</v>
      </c>
      <c r="L51" s="4562"/>
    </row>
    <row r="52" spans="1:12" s="1494" customFormat="1" ht="10.5">
      <c r="A52" s="6372" t="s">
        <v>406</v>
      </c>
      <c r="B52" s="6372"/>
      <c r="C52" s="6372"/>
      <c r="D52" s="6372"/>
      <c r="E52" s="6372"/>
      <c r="F52" s="6372"/>
      <c r="G52" s="6372"/>
      <c r="H52" s="6372"/>
      <c r="I52" s="6372"/>
      <c r="J52" s="6372"/>
      <c r="K52" s="6372"/>
      <c r="L52" s="4562"/>
    </row>
    <row r="53" spans="1:12" s="1492" customFormat="1" ht="18.75" customHeight="1">
      <c r="A53" s="6363" t="s">
        <v>5545</v>
      </c>
      <c r="B53" s="6363"/>
      <c r="C53" s="6363"/>
      <c r="D53" s="6363"/>
      <c r="E53" s="6363"/>
      <c r="F53" s="6363"/>
      <c r="G53" s="6363"/>
      <c r="H53" s="6363"/>
      <c r="I53" s="6363"/>
      <c r="J53" s="6363"/>
      <c r="K53" s="6363"/>
      <c r="L53" s="2249"/>
    </row>
    <row r="54" spans="1:12" s="1492" customFormat="1" ht="9.75" customHeight="1">
      <c r="A54" s="6363" t="s">
        <v>5544</v>
      </c>
      <c r="B54" s="6363"/>
      <c r="C54" s="6363"/>
      <c r="D54" s="6363"/>
      <c r="E54" s="6363"/>
      <c r="F54" s="6363"/>
      <c r="G54" s="6363"/>
      <c r="H54" s="6363"/>
      <c r="I54" s="6363"/>
      <c r="J54" s="6363"/>
      <c r="K54" s="6363"/>
      <c r="L54" s="2249"/>
    </row>
    <row r="55" spans="1:12" s="1492" customFormat="1" ht="75" customHeight="1">
      <c r="A55" s="6371" t="s">
        <v>5562</v>
      </c>
      <c r="B55" s="6371"/>
      <c r="C55" s="6371"/>
      <c r="D55" s="6371"/>
      <c r="E55" s="6371"/>
      <c r="F55" s="6371"/>
      <c r="G55" s="6371"/>
      <c r="H55" s="6371"/>
      <c r="I55" s="6371"/>
      <c r="J55" s="6371"/>
      <c r="K55" s="6371"/>
    </row>
    <row r="56" spans="1:12" s="1494" customFormat="1" ht="66" customHeight="1">
      <c r="A56" s="6371" t="s">
        <v>5561</v>
      </c>
      <c r="B56" s="6371"/>
      <c r="C56" s="6371"/>
      <c r="D56" s="6371"/>
      <c r="E56" s="6371"/>
      <c r="F56" s="6371"/>
      <c r="G56" s="6371"/>
      <c r="H56" s="6371"/>
      <c r="I56" s="6371"/>
      <c r="J56" s="6371"/>
      <c r="K56" s="6371"/>
      <c r="L56" s="4562"/>
    </row>
    <row r="57" spans="1:12" s="1494" customFormat="1" ht="17.25" customHeight="1">
      <c r="A57" s="4563"/>
      <c r="B57" s="4526"/>
      <c r="C57" s="4526"/>
      <c r="D57" s="4526"/>
      <c r="E57" s="4526"/>
      <c r="F57" s="4526"/>
      <c r="G57" s="4526"/>
      <c r="H57" s="4526"/>
      <c r="I57" s="4526"/>
      <c r="J57" s="4526"/>
      <c r="K57" s="4526"/>
      <c r="L57" s="4562"/>
    </row>
    <row r="58" spans="1:12" s="2869" customFormat="1" ht="12.65" customHeight="1">
      <c r="A58" s="496" t="s">
        <v>403</v>
      </c>
      <c r="B58" s="1826"/>
      <c r="C58" s="1826"/>
      <c r="D58" s="1826"/>
      <c r="E58" s="1826"/>
      <c r="F58" s="1826"/>
      <c r="G58" s="1826"/>
      <c r="H58" s="1826"/>
      <c r="I58" s="1826"/>
      <c r="J58" s="1826"/>
      <c r="K58" s="1826"/>
      <c r="L58" s="4561"/>
    </row>
    <row r="59" spans="1:12" s="4415" customFormat="1" ht="12.65" customHeight="1">
      <c r="A59" s="4560" t="s">
        <v>5560</v>
      </c>
      <c r="B59" s="1826"/>
      <c r="C59" s="1826"/>
      <c r="D59" s="1826"/>
      <c r="E59" s="1826"/>
      <c r="F59" s="1826"/>
      <c r="G59" s="1826"/>
      <c r="H59" s="1826"/>
      <c r="I59" s="1826"/>
      <c r="J59" s="1826"/>
      <c r="K59" s="1826"/>
    </row>
    <row r="60" spans="1:12" ht="15" customHeight="1">
      <c r="A60" s="4560" t="s">
        <v>5559</v>
      </c>
      <c r="B60" s="1826"/>
      <c r="C60" s="1826"/>
      <c r="D60" s="1826"/>
      <c r="E60" s="1826"/>
      <c r="F60" s="1826"/>
      <c r="G60" s="1826"/>
      <c r="H60" s="1826"/>
      <c r="I60" s="1826"/>
      <c r="J60" s="1826"/>
      <c r="K60" s="1826"/>
      <c r="L60" s="4415"/>
    </row>
    <row r="61" spans="1:12" ht="15" customHeight="1">
      <c r="A61" s="4560" t="s">
        <v>5558</v>
      </c>
      <c r="B61" s="1826"/>
      <c r="C61" s="1826"/>
      <c r="D61" s="1826"/>
      <c r="E61" s="1826"/>
      <c r="F61" s="1826"/>
      <c r="G61" s="1826"/>
      <c r="H61" s="1826"/>
      <c r="I61" s="1826"/>
      <c r="J61" s="1826"/>
      <c r="K61" s="1826"/>
      <c r="L61" s="4415"/>
    </row>
    <row r="62" spans="1:12" s="4416" customFormat="1" ht="15" customHeight="1">
      <c r="A62" s="4559" t="s">
        <v>5557</v>
      </c>
      <c r="B62" s="1492"/>
      <c r="C62" s="4415"/>
      <c r="D62" s="4558"/>
      <c r="E62" s="4558"/>
      <c r="F62" s="4558"/>
      <c r="G62" s="4558"/>
    </row>
  </sheetData>
  <mergeCells count="19">
    <mergeCell ref="A1:K1"/>
    <mergeCell ref="A2:K2"/>
    <mergeCell ref="B4:K4"/>
    <mergeCell ref="B5:B6"/>
    <mergeCell ref="G5:K5"/>
    <mergeCell ref="A4:A6"/>
    <mergeCell ref="C5:F5"/>
    <mergeCell ref="A55:K55"/>
    <mergeCell ref="A56:K56"/>
    <mergeCell ref="A54:K54"/>
    <mergeCell ref="A52:K52"/>
    <mergeCell ref="B7:F7"/>
    <mergeCell ref="G7:K7"/>
    <mergeCell ref="G50:K50"/>
    <mergeCell ref="B49:K49"/>
    <mergeCell ref="C50:F50"/>
    <mergeCell ref="A53:K53"/>
    <mergeCell ref="B50:B51"/>
    <mergeCell ref="A49:A51"/>
  </mergeCells>
  <conditionalFormatting sqref="B34:K48">
    <cfRule type="cellIs" dxfId="5" priority="1" operator="between">
      <formula>0.00001</formula>
      <formula>0.049</formula>
    </cfRule>
  </conditionalFormatting>
  <conditionalFormatting sqref="C41:D48">
    <cfRule type="cellIs" dxfId="4" priority="3" operator="between">
      <formula>0.00001</formula>
      <formula>0.049</formula>
    </cfRule>
  </conditionalFormatting>
  <conditionalFormatting sqref="G41:K48">
    <cfRule type="cellIs" dxfId="3" priority="2" operator="between">
      <formula>0.00001</formula>
      <formula>0.049</formula>
    </cfRule>
  </conditionalFormatting>
  <hyperlinks>
    <hyperlink ref="C50:F50" r:id="rId1" display="By sector of performance" xr:uid="{3C154CB6-22A7-495D-BF19-879416874198}"/>
    <hyperlink ref="C5:F5" r:id="rId2" display="Por setor de execução" xr:uid="{832AD5EF-1091-47F1-98B4-D8018C5B09BF}"/>
    <hyperlink ref="A59" r:id="rId3" xr:uid="{3704ED91-9680-41CB-90C3-1C189A11F9B3}"/>
    <hyperlink ref="A60" r:id="rId4" xr:uid="{DA35CE5C-69AB-41C7-BD78-956F7FBDBC3A}"/>
    <hyperlink ref="A61" r:id="rId5" xr:uid="{80CDB17F-0C3E-4895-9B06-4ADC723B6DA4}"/>
    <hyperlink ref="G50:K50" r:id="rId6" display="By financing source" xr:uid="{A426B2D9-39B0-4096-8815-97DCB051D703}"/>
    <hyperlink ref="G5:K5" r:id="rId7" display="Por fonte de financiamento" xr:uid="{A084B722-C613-4336-A860-524FC4BB7014}"/>
    <hyperlink ref="A62" r:id="rId8" xr:uid="{5C4F7E10-5B3E-477C-AE99-56029476E9E5}"/>
  </hyperlinks>
  <printOptions horizontalCentered="1"/>
  <pageMargins left="0.39370078740157483" right="0.39370078740157483" top="0.39370078740157483" bottom="0.39370078740157483" header="0" footer="0"/>
  <pageSetup paperSize="8" orientation="portrait" verticalDpi="300" r:id="rId9"/>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C1F5-4D40-4999-96D8-ACB29698D032}">
  <dimension ref="A1:L173"/>
  <sheetViews>
    <sheetView showGridLines="0" zoomScaleNormal="100" workbookViewId="0"/>
  </sheetViews>
  <sheetFormatPr defaultColWidth="9.1796875" defaultRowHeight="15" customHeight="1"/>
  <cols>
    <col min="1" max="1" width="17.453125" style="4514" customWidth="1"/>
    <col min="2" max="2" width="14.26953125" style="4514" bestFit="1" customWidth="1"/>
    <col min="3" max="7" width="13.26953125" style="4514" customWidth="1"/>
    <col min="8" max="8" width="12.81640625" style="4593" customWidth="1"/>
    <col min="9" max="9" width="9.1796875" style="4514"/>
    <col min="10" max="10" width="10.7265625" style="4514" bestFit="1" customWidth="1"/>
    <col min="11" max="16384" width="9.1796875" style="4514"/>
  </cols>
  <sheetData>
    <row r="1" spans="1:8" ht="30" customHeight="1">
      <c r="A1" s="6366" t="s">
        <v>5591</v>
      </c>
      <c r="B1" s="6366"/>
      <c r="C1" s="6366"/>
      <c r="D1" s="6366"/>
      <c r="E1" s="6366"/>
      <c r="F1" s="6366"/>
      <c r="G1" s="6366"/>
      <c r="H1" s="6382"/>
    </row>
    <row r="2" spans="1:8" s="4571" customFormat="1" ht="30" customHeight="1">
      <c r="A2" s="6367" t="s">
        <v>5590</v>
      </c>
      <c r="B2" s="6367"/>
      <c r="C2" s="6367"/>
      <c r="D2" s="6367"/>
      <c r="E2" s="6367"/>
      <c r="F2" s="6367"/>
      <c r="G2" s="6367"/>
      <c r="H2" s="6382"/>
    </row>
    <row r="3" spans="1:8" s="4606" customFormat="1" ht="9.75" customHeight="1">
      <c r="A3" s="4625" t="s">
        <v>968</v>
      </c>
      <c r="B3" s="4624"/>
      <c r="C3" s="4624"/>
      <c r="D3" s="4624"/>
      <c r="E3" s="4624"/>
      <c r="F3" s="4624"/>
      <c r="G3" s="4591" t="s">
        <v>5570</v>
      </c>
      <c r="H3" s="4607"/>
    </row>
    <row r="4" spans="1:8" s="4606" customFormat="1" ht="9.75" customHeight="1">
      <c r="A4" s="4608"/>
      <c r="B4" s="6385" t="s">
        <v>5589</v>
      </c>
      <c r="C4" s="6385"/>
      <c r="D4" s="6385"/>
      <c r="E4" s="6385"/>
      <c r="F4" s="6385"/>
      <c r="G4" s="6386"/>
      <c r="H4" s="4607"/>
    </row>
    <row r="5" spans="1:8" ht="38.25" customHeight="1">
      <c r="A5" s="4623"/>
      <c r="B5" s="4622" t="s">
        <v>5588</v>
      </c>
      <c r="C5" s="479" t="s">
        <v>5587</v>
      </c>
      <c r="D5" s="479" t="s">
        <v>5586</v>
      </c>
      <c r="E5" s="479" t="s">
        <v>5585</v>
      </c>
      <c r="F5" s="479" t="s">
        <v>5584</v>
      </c>
      <c r="G5" s="479" t="s">
        <v>5583</v>
      </c>
    </row>
    <row r="6" spans="1:8" ht="12.75" customHeight="1">
      <c r="A6" s="4621" t="s">
        <v>212</v>
      </c>
      <c r="B6" s="4620"/>
      <c r="C6" s="4619"/>
      <c r="D6" s="4619"/>
      <c r="E6" s="4619"/>
      <c r="F6" s="4619"/>
      <c r="G6" s="4619"/>
    </row>
    <row r="7" spans="1:8" s="4571" customFormat="1" ht="12.75" customHeight="1">
      <c r="A7" s="2281">
        <v>1990</v>
      </c>
      <c r="B7" s="4616">
        <v>29295.9</v>
      </c>
      <c r="C7" s="4616">
        <v>24766.799999999999</v>
      </c>
      <c r="D7" s="4616">
        <v>61093.8</v>
      </c>
      <c r="E7" s="4616">
        <v>17481.900000000001</v>
      </c>
      <c r="F7" s="4616">
        <v>28675.4</v>
      </c>
      <c r="G7" s="4616">
        <v>30457.1</v>
      </c>
      <c r="H7" s="4618"/>
    </row>
    <row r="8" spans="1:8" s="4571" customFormat="1" ht="12.75" customHeight="1">
      <c r="A8" s="2281">
        <v>1991</v>
      </c>
      <c r="B8" s="4616">
        <v>40623.4</v>
      </c>
      <c r="C8" s="4616">
        <v>29767.5</v>
      </c>
      <c r="D8" s="4616">
        <v>84685.4</v>
      </c>
      <c r="E8" s="4616">
        <v>25877.9</v>
      </c>
      <c r="F8" s="4616">
        <v>34970.199999999997</v>
      </c>
      <c r="G8" s="4616">
        <v>36946.699999999997</v>
      </c>
      <c r="H8" s="4618"/>
    </row>
    <row r="9" spans="1:8" s="4571" customFormat="1" ht="12.75" customHeight="1">
      <c r="A9" s="2281">
        <v>1992</v>
      </c>
      <c r="B9" s="4616">
        <v>51950.8</v>
      </c>
      <c r="C9" s="4616">
        <v>34768.199999999997</v>
      </c>
      <c r="D9" s="4616">
        <v>108277.1</v>
      </c>
      <c r="E9" s="4616">
        <v>34273.9</v>
      </c>
      <c r="F9" s="4616">
        <v>41265.1</v>
      </c>
      <c r="G9" s="4616">
        <v>43436.3</v>
      </c>
      <c r="H9" s="4618"/>
    </row>
    <row r="10" spans="1:8" s="4571" customFormat="1" ht="12.75" customHeight="1">
      <c r="A10" s="2281">
        <v>1993</v>
      </c>
      <c r="B10" s="4616">
        <v>53326.8</v>
      </c>
      <c r="C10" s="4616">
        <v>35689.1</v>
      </c>
      <c r="D10" s="4480">
        <v>115187.4</v>
      </c>
      <c r="E10" s="4480">
        <v>35757.300000000003</v>
      </c>
      <c r="F10" s="4480">
        <v>44359.4</v>
      </c>
      <c r="G10" s="4480">
        <v>44473.2</v>
      </c>
      <c r="H10" s="4618"/>
    </row>
    <row r="11" spans="1:8" s="4571" customFormat="1" ht="12.75" customHeight="1">
      <c r="A11" s="2281">
        <v>1994</v>
      </c>
      <c r="B11" s="4616">
        <v>54872.2</v>
      </c>
      <c r="C11" s="4616">
        <v>36723.4</v>
      </c>
      <c r="D11" s="4480">
        <v>122852.7</v>
      </c>
      <c r="E11" s="4480">
        <v>37421.9</v>
      </c>
      <c r="F11" s="4480">
        <v>47827</v>
      </c>
      <c r="G11" s="4480">
        <v>45644.5</v>
      </c>
      <c r="H11" s="4618"/>
    </row>
    <row r="12" spans="1:8" s="4571" customFormat="1" ht="12.75" customHeight="1">
      <c r="A12" s="2281">
        <v>1995</v>
      </c>
      <c r="B12" s="4616">
        <v>43616.3</v>
      </c>
      <c r="C12" s="4616">
        <v>48291.3</v>
      </c>
      <c r="D12" s="4616">
        <v>121312.9</v>
      </c>
      <c r="E12" s="4616">
        <v>34677</v>
      </c>
      <c r="F12" s="4616">
        <v>59350.7</v>
      </c>
      <c r="G12" s="4616">
        <v>56560.9</v>
      </c>
      <c r="H12" s="4618"/>
    </row>
    <row r="13" spans="1:8" s="4571" customFormat="1" ht="12.75" customHeight="1">
      <c r="A13" s="2281">
        <v>1996</v>
      </c>
      <c r="B13" s="4616">
        <v>53261.7</v>
      </c>
      <c r="C13" s="4616">
        <v>62014.400000000001</v>
      </c>
      <c r="D13" s="4616">
        <v>116868.2</v>
      </c>
      <c r="E13" s="4616">
        <v>37423.5</v>
      </c>
      <c r="F13" s="4616">
        <v>59636.7</v>
      </c>
      <c r="G13" s="4616">
        <v>76358.600000000006</v>
      </c>
      <c r="H13" s="4618"/>
    </row>
    <row r="14" spans="1:8" s="4571" customFormat="1" ht="12.75" customHeight="1">
      <c r="A14" s="2281">
        <v>1997</v>
      </c>
      <c r="B14" s="4616">
        <v>62907.1</v>
      </c>
      <c r="C14" s="4616">
        <v>75737.5</v>
      </c>
      <c r="D14" s="4616">
        <v>112423.6</v>
      </c>
      <c r="E14" s="4616">
        <v>40170</v>
      </c>
      <c r="F14" s="4616">
        <v>59922.6</v>
      </c>
      <c r="G14" s="4616">
        <v>96156.3</v>
      </c>
      <c r="H14" s="4618"/>
    </row>
    <row r="15" spans="1:8" s="4571" customFormat="1" ht="12.75" customHeight="1">
      <c r="A15" s="2281">
        <v>1998</v>
      </c>
      <c r="B15" s="4616">
        <v>69119.3</v>
      </c>
      <c r="C15" s="4616">
        <v>86476.4</v>
      </c>
      <c r="D15" s="4616">
        <v>141271.5</v>
      </c>
      <c r="E15" s="4616">
        <v>53742.6</v>
      </c>
      <c r="F15" s="4616">
        <v>70915.600000000006</v>
      </c>
      <c r="G15" s="4616">
        <v>117108.1</v>
      </c>
      <c r="H15" s="4618"/>
    </row>
    <row r="16" spans="1:8" s="4571" customFormat="1" ht="12.75" customHeight="1">
      <c r="A16" s="2281">
        <v>1999</v>
      </c>
      <c r="B16" s="4616">
        <v>75331.5</v>
      </c>
      <c r="C16" s="4616">
        <v>97215.3</v>
      </c>
      <c r="D16" s="4616">
        <v>170119.4</v>
      </c>
      <c r="E16" s="4616">
        <v>67315.199999999997</v>
      </c>
      <c r="F16" s="4616">
        <v>81908.600000000006</v>
      </c>
      <c r="G16" s="4616">
        <v>138059.79999999999</v>
      </c>
      <c r="H16" s="4618"/>
    </row>
    <row r="17" spans="1:8" s="4571" customFormat="1" ht="12.75" customHeight="1">
      <c r="A17" s="2281">
        <v>2000</v>
      </c>
      <c r="B17" s="4616">
        <v>88175</v>
      </c>
      <c r="C17" s="4616">
        <v>101484</v>
      </c>
      <c r="D17" s="4616">
        <v>174856.8</v>
      </c>
      <c r="E17" s="4616">
        <v>68592.399999999994</v>
      </c>
      <c r="F17" s="4616">
        <v>83890.8</v>
      </c>
      <c r="G17" s="4616">
        <v>152036.29999999999</v>
      </c>
      <c r="H17" s="4618"/>
    </row>
    <row r="18" spans="1:8" s="4571" customFormat="1" ht="12.75" customHeight="1">
      <c r="A18" s="2281">
        <v>2001</v>
      </c>
      <c r="B18" s="4616">
        <v>101018.5</v>
      </c>
      <c r="C18" s="4616">
        <v>105752.8</v>
      </c>
      <c r="D18" s="4616">
        <v>179594.3</v>
      </c>
      <c r="E18" s="4616">
        <v>69869.5</v>
      </c>
      <c r="F18" s="4616">
        <v>85873.1</v>
      </c>
      <c r="G18" s="4616">
        <v>166012.79999999999</v>
      </c>
      <c r="H18" s="4618"/>
    </row>
    <row r="19" spans="1:8" s="4571" customFormat="1" ht="12.75" customHeight="1">
      <c r="A19" s="2281">
        <v>2002</v>
      </c>
      <c r="B19" s="4616">
        <v>100401.60000000001</v>
      </c>
      <c r="C19" s="4616">
        <v>104236.3</v>
      </c>
      <c r="D19" s="4616">
        <v>168387.8</v>
      </c>
      <c r="E19" s="4616">
        <v>72028.800000000003</v>
      </c>
      <c r="F19" s="4616">
        <v>81747.199999999997</v>
      </c>
      <c r="G19" s="4616">
        <v>168030.2</v>
      </c>
      <c r="H19" s="4618"/>
    </row>
    <row r="20" spans="1:8" s="4571" customFormat="1" ht="12.75" customHeight="1">
      <c r="A20" s="2281">
        <v>2003</v>
      </c>
      <c r="B20" s="4616">
        <v>99784.7</v>
      </c>
      <c r="C20" s="4616">
        <v>102719.9</v>
      </c>
      <c r="D20" s="4616">
        <v>157181.29999999999</v>
      </c>
      <c r="E20" s="4616">
        <v>74188.100000000006</v>
      </c>
      <c r="F20" s="4616">
        <v>77621.399999999994</v>
      </c>
      <c r="G20" s="4616">
        <v>170047.6</v>
      </c>
      <c r="H20" s="4618"/>
    </row>
    <row r="21" spans="1:8" s="4571" customFormat="1" ht="12.75" customHeight="1">
      <c r="A21" s="2281">
        <v>2004</v>
      </c>
      <c r="B21" s="4616">
        <v>93297.9</v>
      </c>
      <c r="C21" s="4616">
        <v>100591.1</v>
      </c>
      <c r="D21" s="4616">
        <v>182169.5</v>
      </c>
      <c r="E21" s="4616">
        <v>80505.2</v>
      </c>
      <c r="F21" s="4616">
        <v>83128.7</v>
      </c>
      <c r="G21" s="4616">
        <v>170627.4</v>
      </c>
      <c r="H21" s="4618"/>
    </row>
    <row r="22" spans="1:8" s="4571" customFormat="1" ht="12.75" customHeight="1">
      <c r="A22" s="302">
        <v>2005</v>
      </c>
      <c r="B22" s="4616">
        <v>86811.1</v>
      </c>
      <c r="C22" s="4616">
        <v>98462.3</v>
      </c>
      <c r="D22" s="4616">
        <v>207157.8</v>
      </c>
      <c r="E22" s="4616">
        <v>86822.3</v>
      </c>
      <c r="F22" s="4616">
        <v>88636</v>
      </c>
      <c r="G22" s="4616">
        <v>171207.2</v>
      </c>
      <c r="H22" s="4618"/>
    </row>
    <row r="23" spans="1:8" s="4571" customFormat="1" ht="12.75" customHeight="1">
      <c r="A23" s="302">
        <v>2006</v>
      </c>
      <c r="B23" s="4616">
        <v>101953.2</v>
      </c>
      <c r="C23" s="4616">
        <v>112030.5</v>
      </c>
      <c r="D23" s="4616">
        <v>247231.6</v>
      </c>
      <c r="E23" s="4616">
        <v>98489</v>
      </c>
      <c r="F23" s="4616">
        <v>85814</v>
      </c>
      <c r="G23" s="4616">
        <v>205001.4</v>
      </c>
      <c r="H23" s="4618"/>
    </row>
    <row r="24" spans="1:8" s="4571" customFormat="1" ht="12.75" customHeight="1">
      <c r="A24" s="302">
        <v>2007</v>
      </c>
      <c r="B24" s="4616">
        <v>117095.3</v>
      </c>
      <c r="C24" s="4616">
        <v>125598.6</v>
      </c>
      <c r="D24" s="4616">
        <v>287305.40000000002</v>
      </c>
      <c r="E24" s="4616">
        <v>110155.7</v>
      </c>
      <c r="F24" s="4616">
        <v>82992</v>
      </c>
      <c r="G24" s="4616">
        <v>238795.6</v>
      </c>
      <c r="H24" s="4618"/>
    </row>
    <row r="25" spans="1:8" s="4571" customFormat="1" ht="12.75" customHeight="1">
      <c r="A25" s="302" t="s">
        <v>803</v>
      </c>
      <c r="B25" s="4616">
        <v>180271.9</v>
      </c>
      <c r="C25" s="4616">
        <v>198335.9</v>
      </c>
      <c r="D25" s="4616">
        <v>323064.90000000002</v>
      </c>
      <c r="E25" s="4616">
        <v>184313.5</v>
      </c>
      <c r="F25" s="4616">
        <v>72864.3</v>
      </c>
      <c r="G25" s="4616">
        <v>331125.40000000002</v>
      </c>
      <c r="H25" s="4618"/>
    </row>
    <row r="26" spans="1:8" s="4571" customFormat="1" ht="12.75" customHeight="1">
      <c r="A26" s="302">
        <v>2009</v>
      </c>
      <c r="B26" s="4617">
        <v>172185.1</v>
      </c>
      <c r="C26" s="4617">
        <v>190765</v>
      </c>
      <c r="D26" s="4617">
        <v>389411.6</v>
      </c>
      <c r="E26" s="4617">
        <v>207297.9</v>
      </c>
      <c r="F26" s="4617">
        <v>80776.7</v>
      </c>
      <c r="G26" s="4617">
        <v>420093.8</v>
      </c>
      <c r="H26" s="4584"/>
    </row>
    <row r="27" spans="1:8" s="4571" customFormat="1" ht="12.75" customHeight="1">
      <c r="A27" s="302">
        <v>2010</v>
      </c>
      <c r="B27" s="4617">
        <v>165145.79999999999</v>
      </c>
      <c r="C27" s="4617">
        <v>239385.4</v>
      </c>
      <c r="D27" s="4617">
        <v>384884.5</v>
      </c>
      <c r="E27" s="4617">
        <v>216630.8</v>
      </c>
      <c r="F27" s="4617">
        <v>74773.100000000006</v>
      </c>
      <c r="G27" s="4617">
        <v>410438.9</v>
      </c>
      <c r="H27" s="4584"/>
    </row>
    <row r="28" spans="1:8" s="4571" customFormat="1" ht="12.75" customHeight="1">
      <c r="A28" s="302">
        <v>2011</v>
      </c>
      <c r="B28" s="4617">
        <v>155069.1</v>
      </c>
      <c r="C28" s="4617">
        <v>165068.5</v>
      </c>
      <c r="D28" s="4617">
        <v>343167.2</v>
      </c>
      <c r="E28" s="4617">
        <v>223798.9</v>
      </c>
      <c r="F28" s="4617">
        <v>82555.399999999994</v>
      </c>
      <c r="G28" s="4617">
        <v>380445.2</v>
      </c>
      <c r="H28" s="4584"/>
    </row>
    <row r="29" spans="1:8" s="4569" customFormat="1" ht="12.75" customHeight="1">
      <c r="A29" s="302">
        <v>2012</v>
      </c>
      <c r="B29" s="4616">
        <v>148060</v>
      </c>
      <c r="C29" s="4616">
        <v>145449.20000000001</v>
      </c>
      <c r="D29" s="4616">
        <v>285270</v>
      </c>
      <c r="E29" s="4616">
        <v>194946.3</v>
      </c>
      <c r="F29" s="4616">
        <v>67163.100000000006</v>
      </c>
      <c r="G29" s="4616">
        <v>325912.09999999998</v>
      </c>
      <c r="H29" s="4584"/>
    </row>
    <row r="30" spans="1:8" s="4569" customFormat="1" ht="12.75" customHeight="1">
      <c r="A30" s="302">
        <v>2013</v>
      </c>
      <c r="B30" s="4583">
        <v>152033.1</v>
      </c>
      <c r="C30" s="4583">
        <v>190227.9</v>
      </c>
      <c r="D30" s="4583">
        <v>255961.9</v>
      </c>
      <c r="E30" s="4583">
        <v>175194</v>
      </c>
      <c r="F30" s="4583">
        <v>56983.199999999997</v>
      </c>
      <c r="G30" s="4583">
        <v>355162.3</v>
      </c>
      <c r="H30" s="4584"/>
    </row>
    <row r="31" spans="1:8" s="4569" customFormat="1" ht="12.75" customHeight="1">
      <c r="A31" s="302">
        <v>2014</v>
      </c>
      <c r="B31" s="4611">
        <v>158804.5</v>
      </c>
      <c r="C31" s="4611">
        <v>198443.2</v>
      </c>
      <c r="D31" s="4611">
        <v>244430.4</v>
      </c>
      <c r="E31" s="4611">
        <v>178158.7</v>
      </c>
      <c r="F31" s="4611">
        <v>54334.9</v>
      </c>
      <c r="G31" s="4611">
        <v>362111</v>
      </c>
      <c r="H31" s="4584"/>
    </row>
    <row r="32" spans="1:8" s="4569" customFormat="1" ht="12.75" customHeight="1">
      <c r="A32" s="302">
        <v>2015</v>
      </c>
      <c r="B32" s="4611">
        <v>139555.1</v>
      </c>
      <c r="C32" s="4611">
        <v>192399.2</v>
      </c>
      <c r="D32" s="4611">
        <v>265077.5</v>
      </c>
      <c r="E32" s="4611">
        <v>191363.9</v>
      </c>
      <c r="F32" s="4611">
        <v>47534.1</v>
      </c>
      <c r="G32" s="4611">
        <v>361907.6</v>
      </c>
      <c r="H32" s="4584"/>
    </row>
    <row r="33" spans="1:12" s="4569" customFormat="1" ht="12.75" customHeight="1">
      <c r="A33" s="302">
        <v>2016</v>
      </c>
      <c r="B33" s="4611">
        <v>158970.70000000001</v>
      </c>
      <c r="C33" s="4611">
        <v>185887.6</v>
      </c>
      <c r="D33" s="4611">
        <v>264143.09999999998</v>
      </c>
      <c r="E33" s="4611">
        <v>196682.6</v>
      </c>
      <c r="F33" s="4611">
        <v>47203.199999999997</v>
      </c>
      <c r="G33" s="4611">
        <v>379113.6</v>
      </c>
      <c r="H33" s="2627"/>
    </row>
    <row r="34" spans="1:12" s="4571" customFormat="1" ht="12.75" customHeight="1">
      <c r="A34" s="302">
        <v>2017</v>
      </c>
      <c r="B34" s="4611">
        <v>162176</v>
      </c>
      <c r="C34" s="4611">
        <v>201904.9</v>
      </c>
      <c r="D34" s="4611">
        <v>280599.2</v>
      </c>
      <c r="E34" s="4611">
        <v>207526.39999999999</v>
      </c>
      <c r="F34" s="4611">
        <v>48595.8</v>
      </c>
      <c r="G34" s="4611">
        <v>380813.3</v>
      </c>
      <c r="H34" s="876"/>
    </row>
    <row r="35" spans="1:12" s="4571" customFormat="1" ht="12.75" customHeight="1">
      <c r="A35" s="302">
        <v>2018</v>
      </c>
      <c r="B35" s="4615">
        <v>162048.1</v>
      </c>
      <c r="C35" s="4615">
        <v>219800.9</v>
      </c>
      <c r="D35" s="4615">
        <v>301243.2</v>
      </c>
      <c r="E35" s="4615">
        <v>211423</v>
      </c>
      <c r="F35" s="4615">
        <v>54967</v>
      </c>
      <c r="G35" s="4615">
        <v>395012.6</v>
      </c>
      <c r="H35" s="876"/>
      <c r="I35" s="4578"/>
      <c r="J35" s="4614"/>
    </row>
    <row r="36" spans="1:12" s="4571" customFormat="1" ht="12.75" customHeight="1">
      <c r="A36" s="302">
        <v>2019</v>
      </c>
      <c r="B36" s="4613">
        <v>171185.8</v>
      </c>
      <c r="C36" s="4612">
        <v>245736.2</v>
      </c>
      <c r="D36" s="4612">
        <v>318849.09999999998</v>
      </c>
      <c r="E36" s="4612">
        <v>226794.6</v>
      </c>
      <c r="F36" s="4612">
        <v>54492.1</v>
      </c>
      <c r="G36" s="4612">
        <v>404296.4</v>
      </c>
      <c r="H36" s="876"/>
    </row>
    <row r="37" spans="1:12" s="4571" customFormat="1" ht="12.75" customHeight="1">
      <c r="A37" s="302">
        <v>2020</v>
      </c>
      <c r="B37" s="4613">
        <v>173239.4</v>
      </c>
      <c r="C37" s="4612">
        <v>248543.3</v>
      </c>
      <c r="D37" s="4612">
        <v>308859.3</v>
      </c>
      <c r="E37" s="4612">
        <v>217042</v>
      </c>
      <c r="F37" s="4612">
        <v>54541.8</v>
      </c>
      <c r="G37" s="4612">
        <v>390427.2</v>
      </c>
      <c r="H37" s="876"/>
    </row>
    <row r="38" spans="1:12" s="4569" customFormat="1" ht="12.75" customHeight="1">
      <c r="A38" s="4535">
        <v>2021</v>
      </c>
      <c r="B38" s="4611"/>
      <c r="C38" s="4611"/>
      <c r="D38" s="4611"/>
      <c r="E38" s="4611"/>
      <c r="F38" s="4611"/>
      <c r="G38" s="4611"/>
      <c r="H38" s="2627"/>
    </row>
    <row r="39" spans="1:12" s="4569" customFormat="1" ht="12.75" customHeight="1">
      <c r="A39" s="287" t="s">
        <v>212</v>
      </c>
      <c r="B39" s="4610">
        <v>169399.5</v>
      </c>
      <c r="C39" s="4609">
        <v>255615.5</v>
      </c>
      <c r="D39" s="4609">
        <v>324454.90000000002</v>
      </c>
      <c r="E39" s="4609">
        <v>247612.5</v>
      </c>
      <c r="F39" s="4609">
        <v>56444</v>
      </c>
      <c r="G39" s="4609">
        <v>402103.3</v>
      </c>
      <c r="H39" s="4603"/>
      <c r="I39" s="4603"/>
      <c r="J39" s="4603"/>
      <c r="K39" s="4603"/>
      <c r="L39" s="4603"/>
    </row>
    <row r="40" spans="1:12" s="4569" customFormat="1" ht="12.75" customHeight="1">
      <c r="A40" s="4325" t="s">
        <v>460</v>
      </c>
      <c r="B40" s="4609">
        <v>166092.70000000001</v>
      </c>
      <c r="C40" s="4609">
        <v>243495.2</v>
      </c>
      <c r="D40" s="4609">
        <v>320949.90000000002</v>
      </c>
      <c r="E40" s="4609">
        <v>246077.7</v>
      </c>
      <c r="F40" s="4609">
        <v>53937.5</v>
      </c>
      <c r="G40" s="4609">
        <v>397368.2</v>
      </c>
      <c r="H40" s="4603"/>
      <c r="I40" s="4603"/>
      <c r="J40" s="4603"/>
      <c r="K40" s="4603"/>
      <c r="L40" s="4603"/>
    </row>
    <row r="41" spans="1:12" s="4569" customFormat="1" ht="12.75" customHeight="1">
      <c r="A41" s="4327" t="s">
        <v>459</v>
      </c>
      <c r="B41" s="4609">
        <v>47431.6</v>
      </c>
      <c r="C41" s="4609">
        <v>61454.9</v>
      </c>
      <c r="D41" s="4609">
        <v>155797.5</v>
      </c>
      <c r="E41" s="4609">
        <v>93079.5</v>
      </c>
      <c r="F41" s="4609">
        <v>16912.099999999999</v>
      </c>
      <c r="G41" s="4609">
        <v>102554.5</v>
      </c>
      <c r="H41" s="4603"/>
      <c r="I41" s="4603"/>
      <c r="J41" s="4603"/>
      <c r="K41" s="4603"/>
      <c r="L41" s="4603"/>
    </row>
    <row r="42" spans="1:12" s="4569" customFormat="1" ht="12.75" customHeight="1">
      <c r="A42" s="4327" t="s">
        <v>458</v>
      </c>
      <c r="B42" s="4609">
        <v>38333.300000000003</v>
      </c>
      <c r="C42" s="4609">
        <v>34681.199999999997</v>
      </c>
      <c r="D42" s="4609">
        <v>64600</v>
      </c>
      <c r="E42" s="4609">
        <v>48361.8</v>
      </c>
      <c r="F42" s="4609">
        <v>5667.1</v>
      </c>
      <c r="G42" s="4609">
        <v>71229.600000000006</v>
      </c>
      <c r="H42" s="4603"/>
      <c r="I42" s="4603"/>
      <c r="J42" s="4603"/>
      <c r="K42" s="4603"/>
      <c r="L42" s="4603"/>
    </row>
    <row r="43" spans="1:12" s="4569" customFormat="1" ht="12.75" customHeight="1">
      <c r="A43" s="4327" t="s">
        <v>3058</v>
      </c>
      <c r="B43" s="4609">
        <v>75057.3</v>
      </c>
      <c r="C43" s="4609">
        <v>127396.8</v>
      </c>
      <c r="D43" s="4609">
        <v>94779.3</v>
      </c>
      <c r="E43" s="4609">
        <v>99002.1</v>
      </c>
      <c r="F43" s="4609">
        <v>24249.3</v>
      </c>
      <c r="G43" s="4609">
        <v>200730.4</v>
      </c>
      <c r="H43" s="4603"/>
      <c r="I43" s="4603"/>
      <c r="J43" s="4603"/>
      <c r="K43" s="4603"/>
      <c r="L43" s="4603"/>
    </row>
    <row r="44" spans="1:12" s="4569" customFormat="1" ht="12.75" customHeight="1">
      <c r="A44" s="4327" t="s">
        <v>456</v>
      </c>
      <c r="B44" s="4609">
        <v>3807.5</v>
      </c>
      <c r="C44" s="4609">
        <v>9204.7999999999993</v>
      </c>
      <c r="D44" s="4609">
        <v>3664.5</v>
      </c>
      <c r="E44" s="4609">
        <v>2509.3000000000002</v>
      </c>
      <c r="F44" s="4609">
        <v>5860.2</v>
      </c>
      <c r="G44" s="4609">
        <v>13749.2</v>
      </c>
      <c r="H44" s="4603"/>
      <c r="I44" s="4603"/>
      <c r="J44" s="4603"/>
      <c r="K44" s="4603"/>
      <c r="L44" s="4603"/>
    </row>
    <row r="45" spans="1:12" s="4569" customFormat="1" ht="12.75" customHeight="1">
      <c r="A45" s="4327" t="s">
        <v>455</v>
      </c>
      <c r="B45" s="4609">
        <v>1463</v>
      </c>
      <c r="C45" s="4609">
        <v>10757.4</v>
      </c>
      <c r="D45" s="4609">
        <v>2108.6</v>
      </c>
      <c r="E45" s="4609">
        <v>3124.9</v>
      </c>
      <c r="F45" s="4609">
        <v>1248.8</v>
      </c>
      <c r="G45" s="4609">
        <v>9104.5</v>
      </c>
      <c r="H45" s="4603"/>
      <c r="I45" s="4603"/>
      <c r="J45" s="4603"/>
      <c r="K45" s="4603"/>
      <c r="L45" s="4603"/>
    </row>
    <row r="46" spans="1:12" s="4569" customFormat="1" ht="12.75" customHeight="1">
      <c r="A46" s="4325" t="s">
        <v>454</v>
      </c>
      <c r="B46" s="4609">
        <v>1066</v>
      </c>
      <c r="C46" s="4609">
        <v>9669.7999999999993</v>
      </c>
      <c r="D46" s="4609">
        <v>627.29999999999995</v>
      </c>
      <c r="E46" s="4609">
        <v>661.1</v>
      </c>
      <c r="F46" s="4609">
        <v>1502</v>
      </c>
      <c r="G46" s="4609">
        <v>1962.7</v>
      </c>
      <c r="H46" s="4603"/>
      <c r="I46" s="4603"/>
      <c r="J46" s="4603"/>
      <c r="K46" s="4603"/>
      <c r="L46" s="4603"/>
    </row>
    <row r="47" spans="1:12" s="4569" customFormat="1" ht="12.75" customHeight="1">
      <c r="A47" s="4325" t="s">
        <v>453</v>
      </c>
      <c r="B47" s="4609">
        <v>2240.9</v>
      </c>
      <c r="C47" s="4609">
        <v>2450.5</v>
      </c>
      <c r="D47" s="4609">
        <v>2877.7</v>
      </c>
      <c r="E47" s="4609">
        <v>873.7</v>
      </c>
      <c r="F47" s="4609">
        <v>1004.5</v>
      </c>
      <c r="G47" s="4609">
        <v>2772.4</v>
      </c>
      <c r="H47" s="4603"/>
      <c r="I47" s="4603"/>
      <c r="J47" s="4603"/>
      <c r="K47" s="4603"/>
      <c r="L47" s="4603"/>
    </row>
    <row r="48" spans="1:12" s="4606" customFormat="1" ht="9.75" customHeight="1">
      <c r="A48" s="4608"/>
      <c r="B48" s="6385" t="s">
        <v>5582</v>
      </c>
      <c r="C48" s="6385"/>
      <c r="D48" s="6385"/>
      <c r="E48" s="6385"/>
      <c r="F48" s="6385"/>
      <c r="G48" s="6386"/>
      <c r="H48" s="4607"/>
    </row>
    <row r="49" spans="1:12" s="4571" customFormat="1" ht="38.25" customHeight="1">
      <c r="A49" s="4605"/>
      <c r="B49" s="4604" t="s">
        <v>5581</v>
      </c>
      <c r="C49" s="4564" t="s">
        <v>5580</v>
      </c>
      <c r="D49" s="4564" t="s">
        <v>5579</v>
      </c>
      <c r="E49" s="4564" t="s">
        <v>5578</v>
      </c>
      <c r="F49" s="4564" t="s">
        <v>5577</v>
      </c>
      <c r="G49" s="4564" t="s">
        <v>5576</v>
      </c>
    </row>
    <row r="50" spans="1:12" s="4571" customFormat="1" ht="10.5">
      <c r="A50" s="6384" t="s">
        <v>406</v>
      </c>
      <c r="B50" s="6384"/>
      <c r="C50" s="6384"/>
      <c r="D50" s="6384"/>
      <c r="E50" s="6384"/>
      <c r="F50" s="6384"/>
      <c r="G50" s="6384"/>
    </row>
    <row r="51" spans="1:12" s="4569" customFormat="1" ht="19.5" customHeight="1">
      <c r="A51" s="6383" t="s">
        <v>5545</v>
      </c>
      <c r="B51" s="6383"/>
      <c r="C51" s="6383"/>
      <c r="D51" s="6383"/>
      <c r="E51" s="6383"/>
      <c r="F51" s="6383"/>
      <c r="G51" s="6383"/>
      <c r="H51" s="4603"/>
    </row>
    <row r="52" spans="1:12" s="4571" customFormat="1" ht="9.75" customHeight="1">
      <c r="A52" s="6383" t="s">
        <v>5544</v>
      </c>
      <c r="B52" s="6383"/>
      <c r="C52" s="6383"/>
      <c r="D52" s="6383"/>
      <c r="E52" s="6383"/>
      <c r="F52" s="6383"/>
      <c r="G52" s="6383"/>
      <c r="H52" s="4600"/>
    </row>
    <row r="53" spans="1:12" s="4571" customFormat="1" ht="48.75" customHeight="1">
      <c r="A53" s="6380" t="s">
        <v>5575</v>
      </c>
      <c r="B53" s="6381"/>
      <c r="C53" s="6381"/>
      <c r="D53" s="6381"/>
      <c r="E53" s="6381"/>
      <c r="F53" s="6381"/>
      <c r="G53" s="6381"/>
      <c r="H53" s="4600"/>
    </row>
    <row r="54" spans="1:12" s="4571" customFormat="1" ht="48" customHeight="1">
      <c r="A54" s="6380" t="s">
        <v>5574</v>
      </c>
      <c r="B54" s="6381"/>
      <c r="C54" s="6381"/>
      <c r="D54" s="6381"/>
      <c r="E54" s="6381"/>
      <c r="F54" s="6381"/>
      <c r="G54" s="6381"/>
      <c r="H54" s="4600"/>
    </row>
    <row r="55" spans="1:12" s="4571" customFormat="1" ht="10.5">
      <c r="A55" s="4602"/>
      <c r="B55" s="4601"/>
      <c r="C55" s="4601"/>
      <c r="D55" s="4601"/>
      <c r="E55" s="4601"/>
      <c r="F55" s="4601"/>
      <c r="G55" s="4601"/>
      <c r="H55" s="4600"/>
    </row>
    <row r="56" spans="1:12" s="2869" customFormat="1" ht="12.65" customHeight="1">
      <c r="A56" s="496" t="s">
        <v>403</v>
      </c>
      <c r="B56" s="1826"/>
      <c r="C56" s="1826"/>
      <c r="D56" s="1826"/>
      <c r="E56" s="1826"/>
      <c r="F56" s="1826"/>
      <c r="G56" s="1826"/>
      <c r="H56" s="1826"/>
      <c r="I56" s="1826"/>
      <c r="J56" s="1826"/>
      <c r="K56" s="1826"/>
      <c r="L56" s="4561"/>
    </row>
    <row r="57" spans="1:12" s="4415" customFormat="1" ht="12.65" customHeight="1">
      <c r="A57" s="4559" t="s">
        <v>5573</v>
      </c>
      <c r="B57" s="1492"/>
      <c r="D57" s="1826"/>
      <c r="E57" s="1826"/>
      <c r="F57" s="1826"/>
      <c r="G57" s="1826"/>
      <c r="H57" s="1826"/>
      <c r="I57" s="1826"/>
      <c r="J57" s="1826"/>
      <c r="K57" s="1826"/>
    </row>
    <row r="58" spans="1:12" s="4571" customFormat="1" ht="13.5" customHeight="1">
      <c r="A58" s="181"/>
      <c r="B58" s="181"/>
      <c r="C58" s="4598"/>
      <c r="D58" s="71"/>
      <c r="E58" s="71"/>
      <c r="F58" s="71"/>
      <c r="G58" s="71"/>
      <c r="H58" s="198"/>
    </row>
    <row r="59" spans="1:12" s="4571" customFormat="1" ht="13.5" customHeight="1">
      <c r="A59" s="4599"/>
      <c r="B59" s="4599"/>
      <c r="C59" s="4598"/>
      <c r="D59" s="71"/>
      <c r="E59" s="71"/>
      <c r="F59" s="71"/>
      <c r="G59" s="71"/>
      <c r="H59" s="198"/>
    </row>
    <row r="60" spans="1:12" s="4571" customFormat="1" ht="13.5" customHeight="1">
      <c r="A60" s="4599"/>
      <c r="B60" s="4599"/>
      <c r="C60" s="4598"/>
      <c r="D60" s="71"/>
      <c r="E60" s="71"/>
      <c r="F60" s="71"/>
      <c r="G60" s="71"/>
      <c r="H60" s="198"/>
    </row>
    <row r="61" spans="1:12" s="4571" customFormat="1" ht="13.5" customHeight="1">
      <c r="A61" s="4599"/>
      <c r="B61" s="4599"/>
      <c r="C61" s="4598"/>
      <c r="D61" s="71"/>
      <c r="E61" s="71"/>
      <c r="F61" s="71"/>
      <c r="G61" s="71"/>
      <c r="H61" s="198"/>
    </row>
    <row r="62" spans="1:12" s="4571" customFormat="1" ht="13.5" customHeight="1">
      <c r="A62" s="4599"/>
      <c r="B62" s="4599"/>
      <c r="C62" s="4598"/>
      <c r="D62" s="71"/>
      <c r="E62" s="71"/>
      <c r="F62" s="71"/>
      <c r="G62" s="71"/>
      <c r="H62" s="198"/>
    </row>
    <row r="63" spans="1:12" s="4571" customFormat="1" ht="13.5" customHeight="1">
      <c r="A63" s="4599"/>
      <c r="B63" s="4599"/>
      <c r="C63" s="4596"/>
      <c r="D63" s="71"/>
      <c r="E63" s="71"/>
      <c r="F63" s="71"/>
      <c r="G63" s="71"/>
      <c r="H63" s="198"/>
    </row>
    <row r="64" spans="1:12" s="4571" customFormat="1" ht="13.5" customHeight="1">
      <c r="A64" s="4599"/>
      <c r="B64" s="4599"/>
      <c r="C64" s="4598"/>
      <c r="D64" s="71"/>
      <c r="E64" s="71"/>
      <c r="F64" s="71"/>
      <c r="G64" s="71"/>
      <c r="H64" s="198"/>
    </row>
    <row r="65" spans="1:8" s="4571" customFormat="1" ht="13.5" customHeight="1">
      <c r="A65" s="4599"/>
      <c r="B65" s="4599"/>
      <c r="C65" s="4598"/>
      <c r="D65" s="71"/>
      <c r="E65" s="71"/>
      <c r="F65" s="71"/>
      <c r="G65" s="71"/>
      <c r="H65" s="198"/>
    </row>
    <row r="66" spans="1:8" s="4571" customFormat="1" ht="13.5" customHeight="1">
      <c r="A66" s="4599"/>
      <c r="B66" s="4599"/>
      <c r="C66" s="4598"/>
      <c r="D66" s="71"/>
      <c r="E66" s="71"/>
      <c r="F66" s="71"/>
      <c r="G66" s="71"/>
      <c r="H66" s="198"/>
    </row>
    <row r="67" spans="1:8" s="4571" customFormat="1" ht="13.5" customHeight="1">
      <c r="A67" s="4599"/>
      <c r="B67" s="4599"/>
      <c r="C67" s="4598"/>
      <c r="D67" s="71"/>
      <c r="E67" s="71"/>
      <c r="F67" s="71"/>
      <c r="G67" s="71"/>
      <c r="H67" s="198"/>
    </row>
    <row r="68" spans="1:8" s="4571" customFormat="1" ht="13.5" customHeight="1">
      <c r="A68" s="4599"/>
      <c r="B68" s="4599"/>
      <c r="C68" s="4598"/>
      <c r="D68" s="71"/>
      <c r="E68" s="71"/>
      <c r="F68" s="71"/>
      <c r="G68" s="71"/>
      <c r="H68" s="198"/>
    </row>
    <row r="69" spans="1:8" s="4571" customFormat="1" ht="13.5" customHeight="1">
      <c r="A69" s="4599"/>
      <c r="B69" s="4599"/>
      <c r="C69" s="4598"/>
      <c r="D69" s="71"/>
      <c r="E69" s="71"/>
      <c r="F69" s="71"/>
      <c r="G69" s="71"/>
      <c r="H69" s="198"/>
    </row>
    <row r="70" spans="1:8" s="4571" customFormat="1" ht="13.5" customHeight="1">
      <c r="A70" s="4599"/>
      <c r="B70" s="4599"/>
      <c r="C70" s="4598"/>
      <c r="D70" s="71"/>
      <c r="E70" s="71"/>
      <c r="F70" s="71"/>
      <c r="G70" s="71"/>
      <c r="H70" s="198"/>
    </row>
    <row r="71" spans="1:8" s="4571" customFormat="1" ht="13.5" customHeight="1">
      <c r="A71" s="4599"/>
      <c r="B71" s="4599"/>
      <c r="C71" s="4598"/>
      <c r="D71" s="71"/>
      <c r="E71" s="71"/>
      <c r="F71" s="71"/>
      <c r="G71" s="71"/>
      <c r="H71" s="198"/>
    </row>
    <row r="72" spans="1:8" s="4571" customFormat="1" ht="13.5" customHeight="1">
      <c r="A72" s="4599"/>
      <c r="B72" s="4599"/>
      <c r="C72" s="4598"/>
      <c r="D72" s="71"/>
      <c r="E72" s="71"/>
      <c r="F72" s="71"/>
      <c r="G72" s="71"/>
      <c r="H72" s="198"/>
    </row>
    <row r="73" spans="1:8" s="4571" customFormat="1" ht="13.5" customHeight="1">
      <c r="A73" s="4599"/>
      <c r="B73" s="4599"/>
      <c r="C73" s="4598"/>
      <c r="D73" s="71"/>
      <c r="E73" s="71"/>
      <c r="F73" s="71"/>
      <c r="G73" s="71"/>
      <c r="H73" s="198"/>
    </row>
    <row r="74" spans="1:8" s="4571" customFormat="1" ht="13.5" customHeight="1">
      <c r="A74" s="181"/>
      <c r="B74" s="181"/>
      <c r="C74" s="4598"/>
      <c r="D74" s="71"/>
      <c r="E74" s="71"/>
      <c r="F74" s="71"/>
      <c r="G74" s="71"/>
      <c r="H74" s="198"/>
    </row>
    <row r="75" spans="1:8" s="4571" customFormat="1" ht="13.5" customHeight="1">
      <c r="A75" s="4599"/>
      <c r="B75" s="4599"/>
      <c r="C75" s="4598"/>
      <c r="D75" s="71"/>
      <c r="E75" s="71"/>
      <c r="F75" s="71"/>
      <c r="G75" s="71"/>
      <c r="H75" s="198"/>
    </row>
    <row r="76" spans="1:8" s="4571" customFormat="1" ht="13.5" customHeight="1">
      <c r="A76" s="4599"/>
      <c r="B76" s="4599"/>
      <c r="C76" s="4598"/>
      <c r="D76" s="71"/>
      <c r="E76" s="71"/>
      <c r="F76" s="71"/>
      <c r="G76" s="71"/>
      <c r="H76" s="198"/>
    </row>
    <row r="77" spans="1:8" s="4571" customFormat="1" ht="13.5" customHeight="1">
      <c r="A77" s="4599"/>
      <c r="B77" s="4599"/>
      <c r="C77" s="4598"/>
      <c r="D77" s="71"/>
      <c r="E77" s="71"/>
      <c r="F77" s="71"/>
      <c r="G77" s="71"/>
      <c r="H77" s="198"/>
    </row>
    <row r="78" spans="1:8" s="4571" customFormat="1" ht="13.5" customHeight="1">
      <c r="A78" s="4599"/>
      <c r="B78" s="4599"/>
      <c r="C78" s="4598"/>
      <c r="D78" s="71"/>
      <c r="E78" s="71"/>
      <c r="F78" s="71"/>
      <c r="G78" s="71"/>
      <c r="H78" s="198"/>
    </row>
    <row r="79" spans="1:8" s="4571" customFormat="1" ht="13.5" customHeight="1">
      <c r="A79" s="4599"/>
      <c r="B79" s="4599"/>
      <c r="C79" s="4596"/>
      <c r="D79" s="71"/>
      <c r="E79" s="71"/>
      <c r="F79" s="71"/>
      <c r="G79" s="71"/>
      <c r="H79" s="198"/>
    </row>
    <row r="80" spans="1:8" s="4571" customFormat="1" ht="13.5" customHeight="1">
      <c r="A80" s="4599"/>
      <c r="B80" s="4599"/>
      <c r="C80" s="4598"/>
      <c r="D80" s="71"/>
      <c r="E80" s="71"/>
      <c r="F80" s="71"/>
      <c r="G80" s="71"/>
      <c r="H80" s="198"/>
    </row>
    <row r="81" spans="1:8" s="4571" customFormat="1" ht="13.5" customHeight="1">
      <c r="A81" s="4599"/>
      <c r="B81" s="4599"/>
      <c r="C81" s="4598"/>
      <c r="D81" s="71"/>
      <c r="E81" s="71"/>
      <c r="F81" s="71"/>
      <c r="G81" s="71"/>
      <c r="H81" s="198"/>
    </row>
    <row r="82" spans="1:8" s="4571" customFormat="1" ht="13.5" customHeight="1">
      <c r="A82" s="4599"/>
      <c r="B82" s="4599"/>
      <c r="C82" s="4598"/>
      <c r="D82" s="71"/>
      <c r="E82" s="71"/>
      <c r="F82" s="71"/>
      <c r="G82" s="71"/>
      <c r="H82" s="198"/>
    </row>
    <row r="83" spans="1:8" s="4571" customFormat="1" ht="13.5" customHeight="1">
      <c r="A83" s="4599"/>
      <c r="B83" s="4599"/>
      <c r="C83" s="4598"/>
      <c r="D83" s="71"/>
      <c r="E83" s="71"/>
      <c r="F83" s="71"/>
      <c r="G83" s="71"/>
      <c r="H83" s="198"/>
    </row>
    <row r="84" spans="1:8" s="4571" customFormat="1" ht="13.5" customHeight="1">
      <c r="A84" s="4599"/>
      <c r="B84" s="4599"/>
      <c r="C84" s="4598"/>
      <c r="D84" s="71"/>
      <c r="E84" s="71"/>
      <c r="F84" s="71"/>
      <c r="G84" s="71"/>
      <c r="H84" s="198"/>
    </row>
    <row r="85" spans="1:8" s="4571" customFormat="1" ht="13.5" customHeight="1">
      <c r="A85" s="4599"/>
      <c r="B85" s="4599"/>
      <c r="C85" s="4598"/>
      <c r="D85" s="71"/>
      <c r="E85" s="71"/>
      <c r="F85" s="71"/>
      <c r="G85" s="71"/>
      <c r="H85" s="198"/>
    </row>
    <row r="86" spans="1:8" s="4571" customFormat="1" ht="13.5" customHeight="1">
      <c r="A86" s="4599"/>
      <c r="B86" s="4599"/>
      <c r="C86" s="4598"/>
      <c r="D86" s="71"/>
      <c r="E86" s="71"/>
      <c r="F86" s="71"/>
      <c r="G86" s="71"/>
      <c r="H86" s="198"/>
    </row>
    <row r="87" spans="1:8" s="4571" customFormat="1" ht="13.5" customHeight="1">
      <c r="A87" s="4599"/>
      <c r="B87" s="4599"/>
      <c r="C87" s="4598"/>
      <c r="D87" s="71"/>
      <c r="E87" s="71"/>
      <c r="F87" s="71"/>
      <c r="G87" s="71"/>
      <c r="H87" s="198"/>
    </row>
    <row r="88" spans="1:8" s="4571" customFormat="1" ht="13.5" customHeight="1">
      <c r="A88" s="4599"/>
      <c r="B88" s="4599"/>
      <c r="C88" s="4598"/>
      <c r="D88" s="71"/>
      <c r="E88" s="71"/>
      <c r="F88" s="71"/>
      <c r="G88" s="71"/>
      <c r="H88" s="198"/>
    </row>
    <row r="89" spans="1:8" s="4571" customFormat="1" ht="13.5" customHeight="1">
      <c r="A89" s="181"/>
      <c r="B89" s="181"/>
      <c r="C89" s="4598"/>
      <c r="D89" s="71"/>
      <c r="E89" s="71"/>
      <c r="F89" s="71"/>
      <c r="G89" s="71"/>
      <c r="H89" s="198"/>
    </row>
    <row r="90" spans="1:8" s="4569" customFormat="1" ht="13.5" customHeight="1">
      <c r="A90" s="4599"/>
      <c r="B90" s="4599"/>
      <c r="C90" s="4598"/>
      <c r="D90" s="71"/>
      <c r="E90" s="71"/>
      <c r="F90" s="71"/>
      <c r="G90" s="71"/>
      <c r="H90" s="198"/>
    </row>
    <row r="91" spans="1:8" s="4571" customFormat="1" ht="13.5" customHeight="1">
      <c r="A91" s="4599"/>
      <c r="B91" s="4599"/>
      <c r="C91" s="4598"/>
      <c r="D91" s="71"/>
      <c r="E91" s="71"/>
      <c r="F91" s="71"/>
      <c r="G91" s="71"/>
      <c r="H91" s="198"/>
    </row>
    <row r="92" spans="1:8" s="4571" customFormat="1" ht="13.5" customHeight="1">
      <c r="A92" s="4599"/>
      <c r="B92" s="4599"/>
      <c r="C92" s="4598"/>
      <c r="D92" s="71"/>
      <c r="E92" s="71"/>
      <c r="F92" s="71"/>
      <c r="G92" s="71"/>
      <c r="H92" s="198"/>
    </row>
    <row r="93" spans="1:8" s="4571" customFormat="1" ht="13.5" customHeight="1">
      <c r="A93" s="4599"/>
      <c r="B93" s="4599"/>
      <c r="C93" s="4598"/>
      <c r="D93" s="71"/>
      <c r="E93" s="71"/>
      <c r="F93" s="71"/>
      <c r="G93" s="71"/>
      <c r="H93" s="198"/>
    </row>
    <row r="94" spans="1:8" s="4571" customFormat="1" ht="13.5" customHeight="1">
      <c r="A94" s="4599"/>
      <c r="B94" s="4599"/>
      <c r="C94" s="4596"/>
      <c r="D94" s="71"/>
      <c r="E94" s="71"/>
      <c r="F94" s="71"/>
      <c r="G94" s="71"/>
      <c r="H94" s="198"/>
    </row>
    <row r="95" spans="1:8" s="4571" customFormat="1" ht="13.5" customHeight="1">
      <c r="A95" s="4599"/>
      <c r="B95" s="4599"/>
      <c r="C95" s="4598"/>
      <c r="D95" s="71"/>
      <c r="E95" s="71"/>
      <c r="F95" s="71"/>
      <c r="G95" s="71"/>
      <c r="H95" s="198"/>
    </row>
    <row r="96" spans="1:8" s="4571" customFormat="1" ht="13.5" customHeight="1">
      <c r="A96" s="4599"/>
      <c r="B96" s="4599"/>
      <c r="C96" s="4598"/>
      <c r="D96" s="71"/>
      <c r="E96" s="71"/>
      <c r="F96" s="71"/>
      <c r="G96" s="71"/>
      <c r="H96" s="198"/>
    </row>
    <row r="97" spans="1:8" s="4571" customFormat="1" ht="13.5" customHeight="1">
      <c r="A97" s="4599"/>
      <c r="B97" s="4599"/>
      <c r="C97" s="4598"/>
      <c r="D97" s="71"/>
      <c r="E97" s="71"/>
      <c r="F97" s="71"/>
      <c r="G97" s="71"/>
      <c r="H97" s="198"/>
    </row>
    <row r="98" spans="1:8" s="4571" customFormat="1" ht="13.5" customHeight="1">
      <c r="A98" s="4599"/>
      <c r="B98" s="4599"/>
      <c r="C98" s="4598"/>
      <c r="D98" s="71"/>
      <c r="E98" s="71"/>
      <c r="F98" s="71"/>
      <c r="G98" s="71"/>
      <c r="H98" s="198"/>
    </row>
    <row r="99" spans="1:8" s="4571" customFormat="1" ht="13.5" customHeight="1">
      <c r="A99" s="4599"/>
      <c r="B99" s="4599"/>
      <c r="C99" s="4598"/>
      <c r="D99" s="71"/>
      <c r="E99" s="71"/>
      <c r="F99" s="71"/>
      <c r="G99" s="71"/>
      <c r="H99" s="198"/>
    </row>
    <row r="100" spans="1:8" s="4571" customFormat="1" ht="13.5" customHeight="1">
      <c r="A100" s="4599"/>
      <c r="B100" s="4599"/>
      <c r="C100" s="4598"/>
      <c r="D100" s="71"/>
      <c r="E100" s="71"/>
      <c r="F100" s="71"/>
      <c r="G100" s="71"/>
      <c r="H100" s="198"/>
    </row>
    <row r="101" spans="1:8" s="4571" customFormat="1" ht="13.5" customHeight="1">
      <c r="A101" s="4599"/>
      <c r="B101" s="4599"/>
      <c r="C101" s="4598"/>
      <c r="D101" s="71"/>
      <c r="E101" s="71"/>
      <c r="F101" s="71"/>
      <c r="G101" s="71"/>
      <c r="H101" s="198"/>
    </row>
    <row r="102" spans="1:8" s="4571" customFormat="1" ht="13.5" customHeight="1">
      <c r="A102" s="4599"/>
      <c r="B102" s="4599"/>
      <c r="C102" s="4598"/>
      <c r="D102" s="71"/>
      <c r="E102" s="71"/>
      <c r="F102" s="71"/>
      <c r="G102" s="71"/>
      <c r="H102" s="198"/>
    </row>
    <row r="103" spans="1:8" s="4571" customFormat="1" ht="13.5" customHeight="1">
      <c r="A103" s="181"/>
      <c r="B103" s="181"/>
      <c r="C103" s="4598"/>
      <c r="D103" s="71"/>
      <c r="E103" s="71"/>
      <c r="F103" s="71"/>
      <c r="G103" s="71"/>
      <c r="H103" s="198"/>
    </row>
    <row r="104" spans="1:8" s="4571" customFormat="1" ht="13.5" customHeight="1">
      <c r="A104" s="4599"/>
      <c r="B104" s="4599"/>
      <c r="C104" s="4598"/>
      <c r="D104" s="71"/>
      <c r="E104" s="71"/>
      <c r="F104" s="71"/>
      <c r="G104" s="71"/>
      <c r="H104" s="198"/>
    </row>
    <row r="105" spans="1:8" s="4571" customFormat="1" ht="13.5" customHeight="1">
      <c r="A105" s="4599"/>
      <c r="B105" s="4599"/>
      <c r="C105" s="4598"/>
      <c r="D105" s="71"/>
      <c r="E105" s="71"/>
      <c r="F105" s="71"/>
      <c r="G105" s="71"/>
      <c r="H105" s="198"/>
    </row>
    <row r="106" spans="1:8" s="4571" customFormat="1" ht="13.5" customHeight="1">
      <c r="A106" s="4599"/>
      <c r="B106" s="4599"/>
      <c r="C106" s="4598"/>
      <c r="D106" s="71"/>
      <c r="E106" s="71"/>
      <c r="F106" s="71"/>
      <c r="G106" s="71"/>
      <c r="H106" s="198"/>
    </row>
    <row r="107" spans="1:8" s="4571" customFormat="1" ht="13.5" customHeight="1">
      <c r="A107" s="4599"/>
      <c r="B107" s="4599"/>
      <c r="C107" s="4598"/>
      <c r="D107" s="71"/>
      <c r="E107" s="71"/>
      <c r="F107" s="71"/>
      <c r="G107" s="71"/>
      <c r="H107" s="198"/>
    </row>
    <row r="108" spans="1:8" s="4571" customFormat="1" ht="13.5" customHeight="1">
      <c r="A108" s="4599"/>
      <c r="B108" s="4599"/>
      <c r="C108" s="4596"/>
      <c r="D108" s="71"/>
      <c r="E108" s="71"/>
      <c r="F108" s="71"/>
      <c r="G108" s="71"/>
      <c r="H108" s="198"/>
    </row>
    <row r="109" spans="1:8" s="4571" customFormat="1" ht="13.5" customHeight="1">
      <c r="A109" s="4599"/>
      <c r="B109" s="4599"/>
      <c r="C109" s="4598"/>
      <c r="D109" s="71"/>
      <c r="E109" s="71"/>
      <c r="F109" s="71"/>
      <c r="G109" s="71"/>
      <c r="H109" s="198"/>
    </row>
    <row r="110" spans="1:8" s="4571" customFormat="1" ht="13.5" customHeight="1">
      <c r="A110" s="4599"/>
      <c r="B110" s="4599"/>
      <c r="C110" s="4598"/>
      <c r="D110" s="71"/>
      <c r="E110" s="71"/>
      <c r="F110" s="71"/>
      <c r="G110" s="71"/>
      <c r="H110" s="198"/>
    </row>
    <row r="111" spans="1:8" s="4571" customFormat="1" ht="13.5" customHeight="1">
      <c r="A111" s="4599"/>
      <c r="B111" s="4599"/>
      <c r="C111" s="4598"/>
      <c r="D111" s="71"/>
      <c r="E111" s="71"/>
      <c r="F111" s="71"/>
      <c r="G111" s="71"/>
      <c r="H111" s="198"/>
    </row>
    <row r="112" spans="1:8" s="4571" customFormat="1" ht="13.5" customHeight="1">
      <c r="A112" s="4599"/>
      <c r="B112" s="4599"/>
      <c r="C112" s="4598"/>
      <c r="D112" s="71"/>
      <c r="E112" s="71"/>
      <c r="F112" s="71"/>
      <c r="G112" s="71"/>
      <c r="H112" s="198"/>
    </row>
    <row r="113" spans="1:8" s="4571" customFormat="1" ht="13.5" customHeight="1">
      <c r="A113" s="4599"/>
      <c r="B113" s="4599"/>
      <c r="C113" s="4598"/>
      <c r="D113" s="71"/>
      <c r="E113" s="71"/>
      <c r="F113" s="71"/>
      <c r="G113" s="71"/>
      <c r="H113" s="198"/>
    </row>
    <row r="114" spans="1:8" s="4571" customFormat="1" ht="13.5" customHeight="1">
      <c r="A114" s="4599"/>
      <c r="B114" s="4599"/>
      <c r="C114" s="4598"/>
      <c r="D114" s="71"/>
      <c r="E114" s="71"/>
      <c r="F114" s="71"/>
      <c r="G114" s="71"/>
      <c r="H114" s="198"/>
    </row>
    <row r="115" spans="1:8" s="4571" customFormat="1" ht="13.5" customHeight="1">
      <c r="A115" s="181"/>
      <c r="B115" s="181"/>
      <c r="C115" s="4598"/>
      <c r="D115" s="71"/>
      <c r="E115" s="71"/>
      <c r="F115" s="71"/>
      <c r="G115" s="71"/>
      <c r="H115" s="198"/>
    </row>
    <row r="116" spans="1:8" s="4571" customFormat="1" ht="13.5" customHeight="1">
      <c r="A116" s="4599"/>
      <c r="B116" s="4599"/>
      <c r="C116" s="4598"/>
      <c r="D116" s="71"/>
      <c r="E116" s="71"/>
      <c r="F116" s="71"/>
      <c r="G116" s="71"/>
      <c r="H116" s="198"/>
    </row>
    <row r="117" spans="1:8" s="4571" customFormat="1" ht="13.5" customHeight="1">
      <c r="A117" s="4599"/>
      <c r="B117" s="4599"/>
      <c r="C117" s="4598"/>
      <c r="D117" s="71"/>
      <c r="E117" s="71"/>
      <c r="F117" s="71"/>
      <c r="G117" s="71"/>
      <c r="H117" s="198"/>
    </row>
    <row r="118" spans="1:8" s="4569" customFormat="1" ht="13.5" customHeight="1">
      <c r="A118" s="4599"/>
      <c r="B118" s="4599"/>
      <c r="C118" s="4598"/>
      <c r="D118" s="71"/>
      <c r="E118" s="71"/>
      <c r="F118" s="71"/>
      <c r="G118" s="71"/>
      <c r="H118" s="198"/>
    </row>
    <row r="119" spans="1:8" s="4569" customFormat="1" ht="13.5" customHeight="1">
      <c r="A119" s="4599"/>
      <c r="B119" s="4599"/>
      <c r="C119" s="4598"/>
      <c r="D119" s="71"/>
      <c r="E119" s="71"/>
      <c r="F119" s="71"/>
      <c r="G119" s="71"/>
      <c r="H119" s="198"/>
    </row>
    <row r="120" spans="1:8" s="4569" customFormat="1" ht="13.5" customHeight="1">
      <c r="A120" s="4599"/>
      <c r="B120" s="4599"/>
      <c r="C120" s="4596"/>
      <c r="D120" s="71"/>
      <c r="E120" s="71"/>
      <c r="F120" s="71"/>
      <c r="G120" s="71"/>
      <c r="H120" s="198"/>
    </row>
    <row r="121" spans="1:8" s="4571" customFormat="1" ht="13.5" customHeight="1">
      <c r="A121" s="4599"/>
      <c r="B121" s="4599"/>
      <c r="C121" s="4598"/>
      <c r="D121" s="71"/>
      <c r="E121" s="71"/>
      <c r="F121" s="71"/>
      <c r="G121" s="71"/>
      <c r="H121" s="198"/>
    </row>
    <row r="122" spans="1:8" s="4571" customFormat="1" ht="13.5" customHeight="1">
      <c r="A122" s="4599"/>
      <c r="B122" s="4599"/>
      <c r="C122" s="4598"/>
      <c r="D122" s="71"/>
      <c r="E122" s="71"/>
      <c r="F122" s="71"/>
      <c r="G122" s="71"/>
      <c r="H122" s="198"/>
    </row>
    <row r="123" spans="1:8" s="4571" customFormat="1" ht="13.5" customHeight="1">
      <c r="A123" s="4599"/>
      <c r="B123" s="4599"/>
      <c r="C123" s="4598"/>
      <c r="D123" s="71"/>
      <c r="E123" s="71"/>
      <c r="F123" s="71"/>
      <c r="G123" s="71"/>
      <c r="H123" s="198"/>
    </row>
    <row r="124" spans="1:8" s="4569" customFormat="1" ht="13.5" customHeight="1">
      <c r="A124" s="4599"/>
      <c r="B124" s="4599"/>
      <c r="C124" s="4598"/>
      <c r="D124" s="71"/>
      <c r="E124" s="71"/>
      <c r="F124" s="71"/>
      <c r="G124" s="71"/>
      <c r="H124" s="198"/>
    </row>
    <row r="125" spans="1:8" s="4571" customFormat="1" ht="13.5" customHeight="1">
      <c r="A125" s="4599"/>
      <c r="B125" s="4599"/>
      <c r="C125" s="4598"/>
      <c r="D125" s="71"/>
      <c r="E125" s="71"/>
      <c r="F125" s="71"/>
      <c r="G125" s="71"/>
      <c r="H125" s="198"/>
    </row>
    <row r="126" spans="1:8" s="4571" customFormat="1" ht="13.5" customHeight="1">
      <c r="A126" s="4599"/>
      <c r="B126" s="4599"/>
      <c r="C126" s="4598"/>
      <c r="D126" s="71"/>
      <c r="E126" s="71"/>
      <c r="F126" s="71"/>
      <c r="G126" s="71"/>
      <c r="H126" s="198"/>
    </row>
    <row r="127" spans="1:8" s="4571" customFormat="1" ht="13.5" customHeight="1">
      <c r="A127" s="4599"/>
      <c r="B127" s="4599"/>
      <c r="C127" s="4598"/>
      <c r="D127" s="71"/>
      <c r="E127" s="71"/>
      <c r="F127" s="71"/>
      <c r="G127" s="71"/>
      <c r="H127" s="198"/>
    </row>
    <row r="128" spans="1:8" ht="13.5" customHeight="1">
      <c r="A128" s="4599"/>
      <c r="B128" s="4599"/>
      <c r="C128" s="4598"/>
      <c r="D128" s="71"/>
      <c r="E128" s="71"/>
      <c r="F128" s="71"/>
      <c r="G128" s="71"/>
      <c r="H128" s="198"/>
    </row>
    <row r="129" spans="1:8" ht="13.5" customHeight="1">
      <c r="A129" s="4599"/>
      <c r="B129" s="4599"/>
      <c r="C129" s="4598"/>
      <c r="D129" s="71"/>
      <c r="E129" s="71"/>
      <c r="F129" s="71"/>
      <c r="G129" s="71"/>
      <c r="H129" s="198"/>
    </row>
    <row r="130" spans="1:8" ht="13.5" customHeight="1">
      <c r="A130" s="4599"/>
      <c r="B130" s="4599"/>
      <c r="C130" s="4598"/>
      <c r="D130" s="71"/>
      <c r="E130" s="71"/>
      <c r="F130" s="71"/>
      <c r="G130" s="71"/>
      <c r="H130" s="198"/>
    </row>
    <row r="131" spans="1:8" ht="13.5" customHeight="1">
      <c r="A131" s="4599"/>
      <c r="B131" s="4599"/>
      <c r="C131" s="4598"/>
      <c r="D131" s="71"/>
      <c r="E131" s="71"/>
      <c r="F131" s="71"/>
      <c r="G131" s="71"/>
      <c r="H131" s="198"/>
    </row>
    <row r="132" spans="1:8" ht="13.5" customHeight="1">
      <c r="A132" s="181"/>
      <c r="B132" s="181"/>
      <c r="C132" s="4598"/>
      <c r="D132" s="71"/>
      <c r="E132" s="71"/>
      <c r="F132" s="71"/>
      <c r="G132" s="71"/>
      <c r="H132" s="198"/>
    </row>
    <row r="133" spans="1:8" ht="13.5" customHeight="1">
      <c r="A133" s="4597"/>
      <c r="B133" s="4597"/>
      <c r="C133" s="4598"/>
      <c r="D133" s="71"/>
      <c r="E133" s="71"/>
      <c r="F133" s="71"/>
      <c r="G133" s="71"/>
      <c r="H133" s="198"/>
    </row>
    <row r="134" spans="1:8" ht="13.5" customHeight="1">
      <c r="A134" s="4599"/>
      <c r="B134" s="4599"/>
      <c r="C134" s="4598"/>
      <c r="D134" s="71"/>
      <c r="E134" s="71"/>
      <c r="F134" s="71"/>
      <c r="G134" s="71"/>
      <c r="H134" s="198"/>
    </row>
    <row r="135" spans="1:8" ht="13.5" customHeight="1">
      <c r="A135" s="4597"/>
      <c r="B135" s="4597"/>
      <c r="C135" s="4598"/>
      <c r="D135" s="71"/>
      <c r="E135" s="71"/>
      <c r="F135" s="71"/>
      <c r="G135" s="71"/>
      <c r="H135" s="198"/>
    </row>
    <row r="136" spans="1:8" ht="13.5" customHeight="1">
      <c r="A136" s="4599"/>
      <c r="B136" s="4599"/>
      <c r="C136" s="4598"/>
      <c r="D136" s="71"/>
      <c r="E136" s="71"/>
      <c r="F136" s="71"/>
      <c r="G136" s="71"/>
      <c r="H136" s="198"/>
    </row>
    <row r="137" spans="1:8" ht="13.5" customHeight="1">
      <c r="A137" s="4599"/>
      <c r="B137" s="4599"/>
      <c r="C137" s="4596"/>
      <c r="D137" s="71"/>
      <c r="E137" s="71"/>
      <c r="F137" s="71"/>
      <c r="G137" s="71"/>
      <c r="H137" s="198"/>
    </row>
    <row r="138" spans="1:8" ht="13.5" customHeight="1">
      <c r="A138" s="4599"/>
      <c r="B138" s="4599"/>
      <c r="C138" s="4596"/>
      <c r="D138" s="71"/>
      <c r="E138" s="71"/>
      <c r="F138" s="71"/>
      <c r="G138" s="71"/>
      <c r="H138" s="198"/>
    </row>
    <row r="139" spans="1:8" ht="13.5" customHeight="1">
      <c r="A139" s="4599"/>
      <c r="B139" s="4599"/>
      <c r="C139" s="4598"/>
      <c r="D139" s="71"/>
      <c r="E139" s="71"/>
      <c r="F139" s="71"/>
      <c r="G139" s="71"/>
      <c r="H139" s="198"/>
    </row>
    <row r="140" spans="1:8" ht="13.5" customHeight="1">
      <c r="A140" s="4599"/>
      <c r="B140" s="4599"/>
      <c r="C140" s="4596"/>
      <c r="D140" s="71"/>
      <c r="E140" s="71"/>
      <c r="F140" s="71"/>
      <c r="G140" s="71"/>
      <c r="H140" s="198"/>
    </row>
    <row r="141" spans="1:8" ht="13.5" customHeight="1">
      <c r="A141" s="4599"/>
      <c r="B141" s="4599"/>
      <c r="C141" s="4598"/>
      <c r="D141" s="71"/>
      <c r="E141" s="71"/>
      <c r="F141" s="71"/>
      <c r="G141" s="71"/>
      <c r="H141" s="198"/>
    </row>
    <row r="142" spans="1:8" ht="10.5">
      <c r="A142" s="4597"/>
      <c r="B142" s="4597"/>
      <c r="C142" s="4598"/>
      <c r="D142" s="71"/>
      <c r="E142" s="71"/>
      <c r="F142" s="71"/>
      <c r="G142" s="71"/>
      <c r="H142" s="198"/>
    </row>
    <row r="143" spans="1:8" ht="10.5">
      <c r="A143" s="4599"/>
      <c r="B143" s="4599"/>
      <c r="C143" s="4598"/>
      <c r="D143" s="71"/>
      <c r="E143" s="71"/>
      <c r="F143" s="71"/>
      <c r="G143" s="71"/>
      <c r="H143" s="198"/>
    </row>
    <row r="144" spans="1:8" ht="33" customHeight="1">
      <c r="A144" s="4599"/>
      <c r="B144" s="4599"/>
      <c r="C144" s="4598"/>
      <c r="D144" s="71"/>
      <c r="E144" s="71"/>
      <c r="F144" s="71"/>
      <c r="G144" s="71"/>
      <c r="H144" s="198"/>
    </row>
    <row r="145" spans="1:8" ht="12.75" customHeight="1">
      <c r="A145" s="4597"/>
      <c r="B145" s="4597"/>
      <c r="C145" s="4598"/>
      <c r="D145" s="71"/>
      <c r="E145" s="71"/>
      <c r="F145" s="71"/>
      <c r="G145" s="71"/>
      <c r="H145" s="198"/>
    </row>
    <row r="146" spans="1:8" s="4595" customFormat="1" ht="9.75" customHeight="1">
      <c r="A146" s="4599"/>
      <c r="B146" s="4599"/>
      <c r="C146" s="4598"/>
      <c r="D146" s="71"/>
      <c r="E146" s="71"/>
      <c r="F146" s="71"/>
      <c r="G146" s="71"/>
      <c r="H146" s="198"/>
    </row>
    <row r="147" spans="1:8" s="4595" customFormat="1" ht="9.75" customHeight="1">
      <c r="A147" s="4597"/>
      <c r="B147" s="4597"/>
      <c r="C147" s="4596"/>
      <c r="D147" s="71"/>
      <c r="E147" s="71"/>
      <c r="F147" s="71"/>
      <c r="G147" s="71"/>
      <c r="H147" s="198"/>
    </row>
    <row r="148" spans="1:8" s="4594" customFormat="1" ht="9.75" customHeight="1">
      <c r="A148" s="4514"/>
      <c r="B148" s="4514"/>
      <c r="C148" s="4514"/>
      <c r="D148" s="4514"/>
      <c r="E148" s="4514"/>
      <c r="F148" s="4514"/>
      <c r="G148" s="4514"/>
      <c r="H148" s="198"/>
    </row>
    <row r="149" spans="1:8" s="4594" customFormat="1" ht="9.75" customHeight="1">
      <c r="A149" s="4514"/>
      <c r="B149" s="4514"/>
      <c r="C149" s="4514"/>
      <c r="D149" s="4514"/>
      <c r="E149" s="4514"/>
      <c r="F149" s="4514"/>
      <c r="G149" s="4514"/>
      <c r="H149" s="198"/>
    </row>
    <row r="150" spans="1:8" ht="15" customHeight="1">
      <c r="H150" s="198"/>
    </row>
    <row r="151" spans="1:8" ht="15" customHeight="1">
      <c r="H151" s="198"/>
    </row>
    <row r="152" spans="1:8" ht="15" customHeight="1">
      <c r="H152" s="198"/>
    </row>
    <row r="153" spans="1:8" ht="15" customHeight="1">
      <c r="H153" s="198"/>
    </row>
    <row r="154" spans="1:8" ht="15" customHeight="1">
      <c r="H154" s="198"/>
    </row>
    <row r="155" spans="1:8" ht="15" customHeight="1">
      <c r="H155" s="198"/>
    </row>
    <row r="156" spans="1:8" ht="15" customHeight="1">
      <c r="H156" s="198"/>
    </row>
    <row r="157" spans="1:8" ht="15" customHeight="1">
      <c r="H157" s="198"/>
    </row>
    <row r="158" spans="1:8" ht="15" customHeight="1">
      <c r="H158" s="198"/>
    </row>
    <row r="159" spans="1:8" ht="15" customHeight="1">
      <c r="H159" s="198"/>
    </row>
    <row r="160" spans="1:8" ht="15" customHeight="1">
      <c r="H160" s="198"/>
    </row>
    <row r="161" spans="8:8" ht="15" customHeight="1">
      <c r="H161" s="198"/>
    </row>
    <row r="162" spans="8:8" ht="15" customHeight="1">
      <c r="H162" s="198"/>
    </row>
    <row r="163" spans="8:8" ht="15" customHeight="1">
      <c r="H163" s="198"/>
    </row>
    <row r="164" spans="8:8" ht="15" customHeight="1">
      <c r="H164" s="198"/>
    </row>
    <row r="165" spans="8:8" ht="15" customHeight="1">
      <c r="H165" s="198"/>
    </row>
    <row r="166" spans="8:8" ht="15" customHeight="1">
      <c r="H166" s="198"/>
    </row>
    <row r="167" spans="8:8" ht="15" customHeight="1">
      <c r="H167" s="198"/>
    </row>
    <row r="168" spans="8:8" ht="15" customHeight="1">
      <c r="H168" s="198"/>
    </row>
    <row r="169" spans="8:8" ht="15" customHeight="1">
      <c r="H169" s="198"/>
    </row>
    <row r="170" spans="8:8" ht="15" customHeight="1">
      <c r="H170" s="198"/>
    </row>
    <row r="171" spans="8:8" ht="15" customHeight="1">
      <c r="H171" s="198"/>
    </row>
    <row r="172" spans="8:8" ht="15" customHeight="1">
      <c r="H172" s="198"/>
    </row>
    <row r="173" spans="8:8" ht="15" customHeight="1">
      <c r="H173" s="198"/>
    </row>
  </sheetData>
  <mergeCells count="10">
    <mergeCell ref="A53:G53"/>
    <mergeCell ref="A54:G54"/>
    <mergeCell ref="H1:H2"/>
    <mergeCell ref="A1:G1"/>
    <mergeCell ref="A2:G2"/>
    <mergeCell ref="A51:G51"/>
    <mergeCell ref="A52:G52"/>
    <mergeCell ref="A50:G50"/>
    <mergeCell ref="B4:G4"/>
    <mergeCell ref="B48:G48"/>
  </mergeCells>
  <conditionalFormatting sqref="B29:G29">
    <cfRule type="cellIs" dxfId="2" priority="3" operator="between">
      <formula>0.00000000001</formula>
      <formula>0.05</formula>
    </cfRule>
  </conditionalFormatting>
  <conditionalFormatting sqref="B33:G47">
    <cfRule type="cellIs" dxfId="1" priority="1" operator="between">
      <formula>0.00001</formula>
      <formula>0.049</formula>
    </cfRule>
  </conditionalFormatting>
  <conditionalFormatting sqref="I35">
    <cfRule type="cellIs" dxfId="0" priority="2" operator="between">
      <formula>0.00001</formula>
      <formula>0.049</formula>
    </cfRule>
  </conditionalFormatting>
  <hyperlinks>
    <hyperlink ref="B4:G4" r:id="rId1" display="Área científica ou tecnológica" xr:uid="{82AC8626-5E36-4166-AC1A-E1680AA46D68}"/>
    <hyperlink ref="B48:G48" r:id="rId2" display="Área científica ou tecnológica" xr:uid="{FBB41582-E09C-4FA6-97BD-28C37CFAA6FD}"/>
    <hyperlink ref="A57" r:id="rId3" xr:uid="{5BA36396-BC1F-40F9-87F8-E763A1BE1996}"/>
  </hyperlinks>
  <printOptions horizontalCentered="1"/>
  <pageMargins left="0.39370078740157483" right="0.39370078740157483" top="0.39370078740157483" bottom="0.39370078740157483" header="0" footer="0"/>
  <pageSetup paperSize="8" orientation="portrait" verticalDpi="300" r:id="rId4"/>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AF26-1FEF-4120-B1C3-FEAC0001B73F}">
  <sheetPr>
    <pageSetUpPr fitToPage="1"/>
  </sheetPr>
  <dimension ref="A1:X32"/>
  <sheetViews>
    <sheetView showGridLines="0" zoomScaleNormal="100" workbookViewId="0"/>
  </sheetViews>
  <sheetFormatPr defaultRowHeight="10.5"/>
  <cols>
    <col min="1" max="1" width="13.7265625" style="4626" customWidth="1"/>
    <col min="2" max="2" width="8.81640625" style="4626" customWidth="1"/>
    <col min="3" max="3" width="2" style="4626" customWidth="1"/>
    <col min="4" max="4" width="8.81640625" style="4626" customWidth="1"/>
    <col min="5" max="5" width="2" style="4626" customWidth="1"/>
    <col min="6" max="6" width="8.81640625" style="4626" customWidth="1"/>
    <col min="7" max="7" width="2" style="4626" customWidth="1"/>
    <col min="8" max="8" width="8.81640625" style="4626" customWidth="1"/>
    <col min="9" max="9" width="2" style="4626" customWidth="1"/>
    <col min="10" max="10" width="8.81640625" style="4626" customWidth="1"/>
    <col min="11" max="11" width="2" style="4626" customWidth="1"/>
    <col min="12" max="12" width="8.81640625" style="4626" customWidth="1"/>
    <col min="13" max="13" width="2" style="4626" customWidth="1"/>
    <col min="14" max="14" width="8.81640625" style="4626" customWidth="1"/>
    <col min="15" max="15" width="2" style="4626" customWidth="1"/>
    <col min="16" max="16" width="8.81640625" style="4626" customWidth="1"/>
    <col min="17" max="17" width="2" style="4626" customWidth="1"/>
    <col min="18" max="18" width="8.81640625" style="4626" customWidth="1"/>
    <col min="19" max="19" width="2" style="4626" customWidth="1"/>
    <col min="20" max="20" width="8.81640625" style="4626" customWidth="1"/>
    <col min="21" max="21" width="2" style="4626" customWidth="1"/>
    <col min="22" max="22" width="8.81640625" style="4626" customWidth="1"/>
    <col min="23" max="23" width="2" style="4626" customWidth="1"/>
    <col min="24" max="212" width="9.1796875" style="4626"/>
    <col min="213" max="213" width="10.453125" style="4626" customWidth="1"/>
    <col min="214" max="214" width="4.54296875" style="4626" customWidth="1"/>
    <col min="215" max="215" width="8.54296875" style="4626" customWidth="1"/>
    <col min="216" max="216" width="7.453125" style="4626" customWidth="1"/>
    <col min="217" max="217" width="6.54296875" style="4626" customWidth="1"/>
    <col min="218" max="218" width="4.54296875" style="4626" customWidth="1"/>
    <col min="219" max="219" width="8.453125" style="4626" customWidth="1"/>
    <col min="220" max="220" width="7.453125" style="4626" customWidth="1"/>
    <col min="221" max="221" width="5.54296875" style="4626" customWidth="1"/>
    <col min="222" max="222" width="4.81640625" style="4626" customWidth="1"/>
    <col min="223" max="223" width="8.453125" style="4626" customWidth="1"/>
    <col min="224" max="224" width="7.54296875" style="4626" customWidth="1"/>
    <col min="225" max="225" width="5.54296875" style="4626" customWidth="1"/>
    <col min="226" max="226" width="8.453125" style="4626" customWidth="1"/>
    <col min="227" max="227" width="3.81640625" style="4626" customWidth="1"/>
    <col min="228" max="228" width="8" style="4626" bestFit="1" customWidth="1"/>
    <col min="229" max="229" width="7.81640625" style="4626" bestFit="1" customWidth="1"/>
    <col min="230" max="230" width="8.453125" style="4626" bestFit="1" customWidth="1"/>
    <col min="231" max="231" width="5.81640625" style="4626" bestFit="1" customWidth="1"/>
    <col min="232" max="232" width="4.81640625" style="4626" bestFit="1" customWidth="1"/>
    <col min="233" max="234" width="10.81640625" style="4626" customWidth="1"/>
    <col min="235" max="468" width="9.1796875" style="4626"/>
    <col min="469" max="469" width="10.453125" style="4626" customWidth="1"/>
    <col min="470" max="470" width="4.54296875" style="4626" customWidth="1"/>
    <col min="471" max="471" width="8.54296875" style="4626" customWidth="1"/>
    <col min="472" max="472" width="7.453125" style="4626" customWidth="1"/>
    <col min="473" max="473" width="6.54296875" style="4626" customWidth="1"/>
    <col min="474" max="474" width="4.54296875" style="4626" customWidth="1"/>
    <col min="475" max="475" width="8.453125" style="4626" customWidth="1"/>
    <col min="476" max="476" width="7.453125" style="4626" customWidth="1"/>
    <col min="477" max="477" width="5.54296875" style="4626" customWidth="1"/>
    <col min="478" max="478" width="4.81640625" style="4626" customWidth="1"/>
    <col min="479" max="479" width="8.453125" style="4626" customWidth="1"/>
    <col min="480" max="480" width="7.54296875" style="4626" customWidth="1"/>
    <col min="481" max="481" width="5.54296875" style="4626" customWidth="1"/>
    <col min="482" max="482" width="8.453125" style="4626" customWidth="1"/>
    <col min="483" max="483" width="3.81640625" style="4626" customWidth="1"/>
    <col min="484" max="484" width="8" style="4626" bestFit="1" customWidth="1"/>
    <col min="485" max="485" width="7.81640625" style="4626" bestFit="1" customWidth="1"/>
    <col min="486" max="486" width="8.453125" style="4626" bestFit="1" customWidth="1"/>
    <col min="487" max="487" width="5.81640625" style="4626" bestFit="1" customWidth="1"/>
    <col min="488" max="488" width="4.81640625" style="4626" bestFit="1" customWidth="1"/>
    <col min="489" max="490" width="10.81640625" style="4626" customWidth="1"/>
    <col min="491" max="724" width="9.1796875" style="4626"/>
    <col min="725" max="725" width="10.453125" style="4626" customWidth="1"/>
    <col min="726" max="726" width="4.54296875" style="4626" customWidth="1"/>
    <col min="727" max="727" width="8.54296875" style="4626" customWidth="1"/>
    <col min="728" max="728" width="7.453125" style="4626" customWidth="1"/>
    <col min="729" max="729" width="6.54296875" style="4626" customWidth="1"/>
    <col min="730" max="730" width="4.54296875" style="4626" customWidth="1"/>
    <col min="731" max="731" width="8.453125" style="4626" customWidth="1"/>
    <col min="732" max="732" width="7.453125" style="4626" customWidth="1"/>
    <col min="733" max="733" width="5.54296875" style="4626" customWidth="1"/>
    <col min="734" max="734" width="4.81640625" style="4626" customWidth="1"/>
    <col min="735" max="735" width="8.453125" style="4626" customWidth="1"/>
    <col min="736" max="736" width="7.54296875" style="4626" customWidth="1"/>
    <col min="737" max="737" width="5.54296875" style="4626" customWidth="1"/>
    <col min="738" max="738" width="8.453125" style="4626" customWidth="1"/>
    <col min="739" max="739" width="3.81640625" style="4626" customWidth="1"/>
    <col min="740" max="740" width="8" style="4626" bestFit="1" customWidth="1"/>
    <col min="741" max="741" width="7.81640625" style="4626" bestFit="1" customWidth="1"/>
    <col min="742" max="742" width="8.453125" style="4626" bestFit="1" customWidth="1"/>
    <col min="743" max="743" width="5.81640625" style="4626" bestFit="1" customWidth="1"/>
    <col min="744" max="744" width="4.81640625" style="4626" bestFit="1" customWidth="1"/>
    <col min="745" max="746" width="10.81640625" style="4626" customWidth="1"/>
    <col min="747" max="980" width="9.1796875" style="4626"/>
    <col min="981" max="981" width="10.453125" style="4626" customWidth="1"/>
    <col min="982" max="982" width="4.54296875" style="4626" customWidth="1"/>
    <col min="983" max="983" width="8.54296875" style="4626" customWidth="1"/>
    <col min="984" max="984" width="7.453125" style="4626" customWidth="1"/>
    <col min="985" max="985" width="6.54296875" style="4626" customWidth="1"/>
    <col min="986" max="986" width="4.54296875" style="4626" customWidth="1"/>
    <col min="987" max="987" width="8.453125" style="4626" customWidth="1"/>
    <col min="988" max="988" width="7.453125" style="4626" customWidth="1"/>
    <col min="989" max="989" width="5.54296875" style="4626" customWidth="1"/>
    <col min="990" max="990" width="4.81640625" style="4626" customWidth="1"/>
    <col min="991" max="991" width="8.453125" style="4626" customWidth="1"/>
    <col min="992" max="992" width="7.54296875" style="4626" customWidth="1"/>
    <col min="993" max="993" width="5.54296875" style="4626" customWidth="1"/>
    <col min="994" max="994" width="8.453125" style="4626" customWidth="1"/>
    <col min="995" max="995" width="3.81640625" style="4626" customWidth="1"/>
    <col min="996" max="996" width="8" style="4626" bestFit="1" customWidth="1"/>
    <col min="997" max="997" width="7.81640625" style="4626" bestFit="1" customWidth="1"/>
    <col min="998" max="998" width="8.453125" style="4626" bestFit="1" customWidth="1"/>
    <col min="999" max="999" width="5.81640625" style="4626" bestFit="1" customWidth="1"/>
    <col min="1000" max="1000" width="4.81640625" style="4626" bestFit="1" customWidth="1"/>
    <col min="1001" max="1002" width="10.81640625" style="4626" customWidth="1"/>
    <col min="1003" max="1236" width="9.1796875" style="4626"/>
    <col min="1237" max="1237" width="10.453125" style="4626" customWidth="1"/>
    <col min="1238" max="1238" width="4.54296875" style="4626" customWidth="1"/>
    <col min="1239" max="1239" width="8.54296875" style="4626" customWidth="1"/>
    <col min="1240" max="1240" width="7.453125" style="4626" customWidth="1"/>
    <col min="1241" max="1241" width="6.54296875" style="4626" customWidth="1"/>
    <col min="1242" max="1242" width="4.54296875" style="4626" customWidth="1"/>
    <col min="1243" max="1243" width="8.453125" style="4626" customWidth="1"/>
    <col min="1244" max="1244" width="7.453125" style="4626" customWidth="1"/>
    <col min="1245" max="1245" width="5.54296875" style="4626" customWidth="1"/>
    <col min="1246" max="1246" width="4.81640625" style="4626" customWidth="1"/>
    <col min="1247" max="1247" width="8.453125" style="4626" customWidth="1"/>
    <col min="1248" max="1248" width="7.54296875" style="4626" customWidth="1"/>
    <col min="1249" max="1249" width="5.54296875" style="4626" customWidth="1"/>
    <col min="1250" max="1250" width="8.453125" style="4626" customWidth="1"/>
    <col min="1251" max="1251" width="3.81640625" style="4626" customWidth="1"/>
    <col min="1252" max="1252" width="8" style="4626" bestFit="1" customWidth="1"/>
    <col min="1253" max="1253" width="7.81640625" style="4626" bestFit="1" customWidth="1"/>
    <col min="1254" max="1254" width="8.453125" style="4626" bestFit="1" customWidth="1"/>
    <col min="1255" max="1255" width="5.81640625" style="4626" bestFit="1" customWidth="1"/>
    <col min="1256" max="1256" width="4.81640625" style="4626" bestFit="1" customWidth="1"/>
    <col min="1257" max="1258" width="10.81640625" style="4626" customWidth="1"/>
    <col min="1259" max="1492" width="9.1796875" style="4626"/>
    <col min="1493" max="1493" width="10.453125" style="4626" customWidth="1"/>
    <col min="1494" max="1494" width="4.54296875" style="4626" customWidth="1"/>
    <col min="1495" max="1495" width="8.54296875" style="4626" customWidth="1"/>
    <col min="1496" max="1496" width="7.453125" style="4626" customWidth="1"/>
    <col min="1497" max="1497" width="6.54296875" style="4626" customWidth="1"/>
    <col min="1498" max="1498" width="4.54296875" style="4626" customWidth="1"/>
    <col min="1499" max="1499" width="8.453125" style="4626" customWidth="1"/>
    <col min="1500" max="1500" width="7.453125" style="4626" customWidth="1"/>
    <col min="1501" max="1501" width="5.54296875" style="4626" customWidth="1"/>
    <col min="1502" max="1502" width="4.81640625" style="4626" customWidth="1"/>
    <col min="1503" max="1503" width="8.453125" style="4626" customWidth="1"/>
    <col min="1504" max="1504" width="7.54296875" style="4626" customWidth="1"/>
    <col min="1505" max="1505" width="5.54296875" style="4626" customWidth="1"/>
    <col min="1506" max="1506" width="8.453125" style="4626" customWidth="1"/>
    <col min="1507" max="1507" width="3.81640625" style="4626" customWidth="1"/>
    <col min="1508" max="1508" width="8" style="4626" bestFit="1" customWidth="1"/>
    <col min="1509" max="1509" width="7.81640625" style="4626" bestFit="1" customWidth="1"/>
    <col min="1510" max="1510" width="8.453125" style="4626" bestFit="1" customWidth="1"/>
    <col min="1511" max="1511" width="5.81640625" style="4626" bestFit="1" customWidth="1"/>
    <col min="1512" max="1512" width="4.81640625" style="4626" bestFit="1" customWidth="1"/>
    <col min="1513" max="1514" width="10.81640625" style="4626" customWidth="1"/>
    <col min="1515" max="1748" width="9.1796875" style="4626"/>
    <col min="1749" max="1749" width="10.453125" style="4626" customWidth="1"/>
    <col min="1750" max="1750" width="4.54296875" style="4626" customWidth="1"/>
    <col min="1751" max="1751" width="8.54296875" style="4626" customWidth="1"/>
    <col min="1752" max="1752" width="7.453125" style="4626" customWidth="1"/>
    <col min="1753" max="1753" width="6.54296875" style="4626" customWidth="1"/>
    <col min="1754" max="1754" width="4.54296875" style="4626" customWidth="1"/>
    <col min="1755" max="1755" width="8.453125" style="4626" customWidth="1"/>
    <col min="1756" max="1756" width="7.453125" style="4626" customWidth="1"/>
    <col min="1757" max="1757" width="5.54296875" style="4626" customWidth="1"/>
    <col min="1758" max="1758" width="4.81640625" style="4626" customWidth="1"/>
    <col min="1759" max="1759" width="8.453125" style="4626" customWidth="1"/>
    <col min="1760" max="1760" width="7.54296875" style="4626" customWidth="1"/>
    <col min="1761" max="1761" width="5.54296875" style="4626" customWidth="1"/>
    <col min="1762" max="1762" width="8.453125" style="4626" customWidth="1"/>
    <col min="1763" max="1763" width="3.81640625" style="4626" customWidth="1"/>
    <col min="1764" max="1764" width="8" style="4626" bestFit="1" customWidth="1"/>
    <col min="1765" max="1765" width="7.81640625" style="4626" bestFit="1" customWidth="1"/>
    <col min="1766" max="1766" width="8.453125" style="4626" bestFit="1" customWidth="1"/>
    <col min="1767" max="1767" width="5.81640625" style="4626" bestFit="1" customWidth="1"/>
    <col min="1768" max="1768" width="4.81640625" style="4626" bestFit="1" customWidth="1"/>
    <col min="1769" max="1770" width="10.81640625" style="4626" customWidth="1"/>
    <col min="1771" max="2004" width="9.1796875" style="4626"/>
    <col min="2005" max="2005" width="10.453125" style="4626" customWidth="1"/>
    <col min="2006" max="2006" width="4.54296875" style="4626" customWidth="1"/>
    <col min="2007" max="2007" width="8.54296875" style="4626" customWidth="1"/>
    <col min="2008" max="2008" width="7.453125" style="4626" customWidth="1"/>
    <col min="2009" max="2009" width="6.54296875" style="4626" customWidth="1"/>
    <col min="2010" max="2010" width="4.54296875" style="4626" customWidth="1"/>
    <col min="2011" max="2011" width="8.453125" style="4626" customWidth="1"/>
    <col min="2012" max="2012" width="7.453125" style="4626" customWidth="1"/>
    <col min="2013" max="2013" width="5.54296875" style="4626" customWidth="1"/>
    <col min="2014" max="2014" width="4.81640625" style="4626" customWidth="1"/>
    <col min="2015" max="2015" width="8.453125" style="4626" customWidth="1"/>
    <col min="2016" max="2016" width="7.54296875" style="4626" customWidth="1"/>
    <col min="2017" max="2017" width="5.54296875" style="4626" customWidth="1"/>
    <col min="2018" max="2018" width="8.453125" style="4626" customWidth="1"/>
    <col min="2019" max="2019" width="3.81640625" style="4626" customWidth="1"/>
    <col min="2020" max="2020" width="8" style="4626" bestFit="1" customWidth="1"/>
    <col min="2021" max="2021" width="7.81640625" style="4626" bestFit="1" customWidth="1"/>
    <col min="2022" max="2022" width="8.453125" style="4626" bestFit="1" customWidth="1"/>
    <col min="2023" max="2023" width="5.81640625" style="4626" bestFit="1" customWidth="1"/>
    <col min="2024" max="2024" width="4.81640625" style="4626" bestFit="1" customWidth="1"/>
    <col min="2025" max="2026" width="10.81640625" style="4626" customWidth="1"/>
    <col min="2027" max="2260" width="9.1796875" style="4626"/>
    <col min="2261" max="2261" width="10.453125" style="4626" customWidth="1"/>
    <col min="2262" max="2262" width="4.54296875" style="4626" customWidth="1"/>
    <col min="2263" max="2263" width="8.54296875" style="4626" customWidth="1"/>
    <col min="2264" max="2264" width="7.453125" style="4626" customWidth="1"/>
    <col min="2265" max="2265" width="6.54296875" style="4626" customWidth="1"/>
    <col min="2266" max="2266" width="4.54296875" style="4626" customWidth="1"/>
    <col min="2267" max="2267" width="8.453125" style="4626" customWidth="1"/>
    <col min="2268" max="2268" width="7.453125" style="4626" customWidth="1"/>
    <col min="2269" max="2269" width="5.54296875" style="4626" customWidth="1"/>
    <col min="2270" max="2270" width="4.81640625" style="4626" customWidth="1"/>
    <col min="2271" max="2271" width="8.453125" style="4626" customWidth="1"/>
    <col min="2272" max="2272" width="7.54296875" style="4626" customWidth="1"/>
    <col min="2273" max="2273" width="5.54296875" style="4626" customWidth="1"/>
    <col min="2274" max="2274" width="8.453125" style="4626" customWidth="1"/>
    <col min="2275" max="2275" width="3.81640625" style="4626" customWidth="1"/>
    <col min="2276" max="2276" width="8" style="4626" bestFit="1" customWidth="1"/>
    <col min="2277" max="2277" width="7.81640625" style="4626" bestFit="1" customWidth="1"/>
    <col min="2278" max="2278" width="8.453125" style="4626" bestFit="1" customWidth="1"/>
    <col min="2279" max="2279" width="5.81640625" style="4626" bestFit="1" customWidth="1"/>
    <col min="2280" max="2280" width="4.81640625" style="4626" bestFit="1" customWidth="1"/>
    <col min="2281" max="2282" width="10.81640625" style="4626" customWidth="1"/>
    <col min="2283" max="2516" width="9.1796875" style="4626"/>
    <col min="2517" max="2517" width="10.453125" style="4626" customWidth="1"/>
    <col min="2518" max="2518" width="4.54296875" style="4626" customWidth="1"/>
    <col min="2519" max="2519" width="8.54296875" style="4626" customWidth="1"/>
    <col min="2520" max="2520" width="7.453125" style="4626" customWidth="1"/>
    <col min="2521" max="2521" width="6.54296875" style="4626" customWidth="1"/>
    <col min="2522" max="2522" width="4.54296875" style="4626" customWidth="1"/>
    <col min="2523" max="2523" width="8.453125" style="4626" customWidth="1"/>
    <col min="2524" max="2524" width="7.453125" style="4626" customWidth="1"/>
    <col min="2525" max="2525" width="5.54296875" style="4626" customWidth="1"/>
    <col min="2526" max="2526" width="4.81640625" style="4626" customWidth="1"/>
    <col min="2527" max="2527" width="8.453125" style="4626" customWidth="1"/>
    <col min="2528" max="2528" width="7.54296875" style="4626" customWidth="1"/>
    <col min="2529" max="2529" width="5.54296875" style="4626" customWidth="1"/>
    <col min="2530" max="2530" width="8.453125" style="4626" customWidth="1"/>
    <col min="2531" max="2531" width="3.81640625" style="4626" customWidth="1"/>
    <col min="2532" max="2532" width="8" style="4626" bestFit="1" customWidth="1"/>
    <col min="2533" max="2533" width="7.81640625" style="4626" bestFit="1" customWidth="1"/>
    <col min="2534" max="2534" width="8.453125" style="4626" bestFit="1" customWidth="1"/>
    <col min="2535" max="2535" width="5.81640625" style="4626" bestFit="1" customWidth="1"/>
    <col min="2536" max="2536" width="4.81640625" style="4626" bestFit="1" customWidth="1"/>
    <col min="2537" max="2538" width="10.81640625" style="4626" customWidth="1"/>
    <col min="2539" max="2772" width="9.1796875" style="4626"/>
    <col min="2773" max="2773" width="10.453125" style="4626" customWidth="1"/>
    <col min="2774" max="2774" width="4.54296875" style="4626" customWidth="1"/>
    <col min="2775" max="2775" width="8.54296875" style="4626" customWidth="1"/>
    <col min="2776" max="2776" width="7.453125" style="4626" customWidth="1"/>
    <col min="2777" max="2777" width="6.54296875" style="4626" customWidth="1"/>
    <col min="2778" max="2778" width="4.54296875" style="4626" customWidth="1"/>
    <col min="2779" max="2779" width="8.453125" style="4626" customWidth="1"/>
    <col min="2780" max="2780" width="7.453125" style="4626" customWidth="1"/>
    <col min="2781" max="2781" width="5.54296875" style="4626" customWidth="1"/>
    <col min="2782" max="2782" width="4.81640625" style="4626" customWidth="1"/>
    <col min="2783" max="2783" width="8.453125" style="4626" customWidth="1"/>
    <col min="2784" max="2784" width="7.54296875" style="4626" customWidth="1"/>
    <col min="2785" max="2785" width="5.54296875" style="4626" customWidth="1"/>
    <col min="2786" max="2786" width="8.453125" style="4626" customWidth="1"/>
    <col min="2787" max="2787" width="3.81640625" style="4626" customWidth="1"/>
    <col min="2788" max="2788" width="8" style="4626" bestFit="1" customWidth="1"/>
    <col min="2789" max="2789" width="7.81640625" style="4626" bestFit="1" customWidth="1"/>
    <col min="2790" max="2790" width="8.453125" style="4626" bestFit="1" customWidth="1"/>
    <col min="2791" max="2791" width="5.81640625" style="4626" bestFit="1" customWidth="1"/>
    <col min="2792" max="2792" width="4.81640625" style="4626" bestFit="1" customWidth="1"/>
    <col min="2793" max="2794" width="10.81640625" style="4626" customWidth="1"/>
    <col min="2795" max="3028" width="9.1796875" style="4626"/>
    <col min="3029" max="3029" width="10.453125" style="4626" customWidth="1"/>
    <col min="3030" max="3030" width="4.54296875" style="4626" customWidth="1"/>
    <col min="3031" max="3031" width="8.54296875" style="4626" customWidth="1"/>
    <col min="3032" max="3032" width="7.453125" style="4626" customWidth="1"/>
    <col min="3033" max="3033" width="6.54296875" style="4626" customWidth="1"/>
    <col min="3034" max="3034" width="4.54296875" style="4626" customWidth="1"/>
    <col min="3035" max="3035" width="8.453125" style="4626" customWidth="1"/>
    <col min="3036" max="3036" width="7.453125" style="4626" customWidth="1"/>
    <col min="3037" max="3037" width="5.54296875" style="4626" customWidth="1"/>
    <col min="3038" max="3038" width="4.81640625" style="4626" customWidth="1"/>
    <col min="3039" max="3039" width="8.453125" style="4626" customWidth="1"/>
    <col min="3040" max="3040" width="7.54296875" style="4626" customWidth="1"/>
    <col min="3041" max="3041" width="5.54296875" style="4626" customWidth="1"/>
    <col min="3042" max="3042" width="8.453125" style="4626" customWidth="1"/>
    <col min="3043" max="3043" width="3.81640625" style="4626" customWidth="1"/>
    <col min="3044" max="3044" width="8" style="4626" bestFit="1" customWidth="1"/>
    <col min="3045" max="3045" width="7.81640625" style="4626" bestFit="1" customWidth="1"/>
    <col min="3046" max="3046" width="8.453125" style="4626" bestFit="1" customWidth="1"/>
    <col min="3047" max="3047" width="5.81640625" style="4626" bestFit="1" customWidth="1"/>
    <col min="3048" max="3048" width="4.81640625" style="4626" bestFit="1" customWidth="1"/>
    <col min="3049" max="3050" width="10.81640625" style="4626" customWidth="1"/>
    <col min="3051" max="3284" width="9.1796875" style="4626"/>
    <col min="3285" max="3285" width="10.453125" style="4626" customWidth="1"/>
    <col min="3286" max="3286" width="4.54296875" style="4626" customWidth="1"/>
    <col min="3287" max="3287" width="8.54296875" style="4626" customWidth="1"/>
    <col min="3288" max="3288" width="7.453125" style="4626" customWidth="1"/>
    <col min="3289" max="3289" width="6.54296875" style="4626" customWidth="1"/>
    <col min="3290" max="3290" width="4.54296875" style="4626" customWidth="1"/>
    <col min="3291" max="3291" width="8.453125" style="4626" customWidth="1"/>
    <col min="3292" max="3292" width="7.453125" style="4626" customWidth="1"/>
    <col min="3293" max="3293" width="5.54296875" style="4626" customWidth="1"/>
    <col min="3294" max="3294" width="4.81640625" style="4626" customWidth="1"/>
    <col min="3295" max="3295" width="8.453125" style="4626" customWidth="1"/>
    <col min="3296" max="3296" width="7.54296875" style="4626" customWidth="1"/>
    <col min="3297" max="3297" width="5.54296875" style="4626" customWidth="1"/>
    <col min="3298" max="3298" width="8.453125" style="4626" customWidth="1"/>
    <col min="3299" max="3299" width="3.81640625" style="4626" customWidth="1"/>
    <col min="3300" max="3300" width="8" style="4626" bestFit="1" customWidth="1"/>
    <col min="3301" max="3301" width="7.81640625" style="4626" bestFit="1" customWidth="1"/>
    <col min="3302" max="3302" width="8.453125" style="4626" bestFit="1" customWidth="1"/>
    <col min="3303" max="3303" width="5.81640625" style="4626" bestFit="1" customWidth="1"/>
    <col min="3304" max="3304" width="4.81640625" style="4626" bestFit="1" customWidth="1"/>
    <col min="3305" max="3306" width="10.81640625" style="4626" customWidth="1"/>
    <col min="3307" max="3540" width="9.1796875" style="4626"/>
    <col min="3541" max="3541" width="10.453125" style="4626" customWidth="1"/>
    <col min="3542" max="3542" width="4.54296875" style="4626" customWidth="1"/>
    <col min="3543" max="3543" width="8.54296875" style="4626" customWidth="1"/>
    <col min="3544" max="3544" width="7.453125" style="4626" customWidth="1"/>
    <col min="3545" max="3545" width="6.54296875" style="4626" customWidth="1"/>
    <col min="3546" max="3546" width="4.54296875" style="4626" customWidth="1"/>
    <col min="3547" max="3547" width="8.453125" style="4626" customWidth="1"/>
    <col min="3548" max="3548" width="7.453125" style="4626" customWidth="1"/>
    <col min="3549" max="3549" width="5.54296875" style="4626" customWidth="1"/>
    <col min="3550" max="3550" width="4.81640625" style="4626" customWidth="1"/>
    <col min="3551" max="3551" width="8.453125" style="4626" customWidth="1"/>
    <col min="3552" max="3552" width="7.54296875" style="4626" customWidth="1"/>
    <col min="3553" max="3553" width="5.54296875" style="4626" customWidth="1"/>
    <col min="3554" max="3554" width="8.453125" style="4626" customWidth="1"/>
    <col min="3555" max="3555" width="3.81640625" style="4626" customWidth="1"/>
    <col min="3556" max="3556" width="8" style="4626" bestFit="1" customWidth="1"/>
    <col min="3557" max="3557" width="7.81640625" style="4626" bestFit="1" customWidth="1"/>
    <col min="3558" max="3558" width="8.453125" style="4626" bestFit="1" customWidth="1"/>
    <col min="3559" max="3559" width="5.81640625" style="4626" bestFit="1" customWidth="1"/>
    <col min="3560" max="3560" width="4.81640625" style="4626" bestFit="1" customWidth="1"/>
    <col min="3561" max="3562" width="10.81640625" style="4626" customWidth="1"/>
    <col min="3563" max="3796" width="9.1796875" style="4626"/>
    <col min="3797" max="3797" width="10.453125" style="4626" customWidth="1"/>
    <col min="3798" max="3798" width="4.54296875" style="4626" customWidth="1"/>
    <col min="3799" max="3799" width="8.54296875" style="4626" customWidth="1"/>
    <col min="3800" max="3800" width="7.453125" style="4626" customWidth="1"/>
    <col min="3801" max="3801" width="6.54296875" style="4626" customWidth="1"/>
    <col min="3802" max="3802" width="4.54296875" style="4626" customWidth="1"/>
    <col min="3803" max="3803" width="8.453125" style="4626" customWidth="1"/>
    <col min="3804" max="3804" width="7.453125" style="4626" customWidth="1"/>
    <col min="3805" max="3805" width="5.54296875" style="4626" customWidth="1"/>
    <col min="3806" max="3806" width="4.81640625" style="4626" customWidth="1"/>
    <col min="3807" max="3807" width="8.453125" style="4626" customWidth="1"/>
    <col min="3808" max="3808" width="7.54296875" style="4626" customWidth="1"/>
    <col min="3809" max="3809" width="5.54296875" style="4626" customWidth="1"/>
    <col min="3810" max="3810" width="8.453125" style="4626" customWidth="1"/>
    <col min="3811" max="3811" width="3.81640625" style="4626" customWidth="1"/>
    <col min="3812" max="3812" width="8" style="4626" bestFit="1" customWidth="1"/>
    <col min="3813" max="3813" width="7.81640625" style="4626" bestFit="1" customWidth="1"/>
    <col min="3814" max="3814" width="8.453125" style="4626" bestFit="1" customWidth="1"/>
    <col min="3815" max="3815" width="5.81640625" style="4626" bestFit="1" customWidth="1"/>
    <col min="3816" max="3816" width="4.81640625" style="4626" bestFit="1" customWidth="1"/>
    <col min="3817" max="3818" width="10.81640625" style="4626" customWidth="1"/>
    <col min="3819" max="4052" width="9.1796875" style="4626"/>
    <col min="4053" max="4053" width="10.453125" style="4626" customWidth="1"/>
    <col min="4054" max="4054" width="4.54296875" style="4626" customWidth="1"/>
    <col min="4055" max="4055" width="8.54296875" style="4626" customWidth="1"/>
    <col min="4056" max="4056" width="7.453125" style="4626" customWidth="1"/>
    <col min="4057" max="4057" width="6.54296875" style="4626" customWidth="1"/>
    <col min="4058" max="4058" width="4.54296875" style="4626" customWidth="1"/>
    <col min="4059" max="4059" width="8.453125" style="4626" customWidth="1"/>
    <col min="4060" max="4060" width="7.453125" style="4626" customWidth="1"/>
    <col min="4061" max="4061" width="5.54296875" style="4626" customWidth="1"/>
    <col min="4062" max="4062" width="4.81640625" style="4626" customWidth="1"/>
    <col min="4063" max="4063" width="8.453125" style="4626" customWidth="1"/>
    <col min="4064" max="4064" width="7.54296875" style="4626" customWidth="1"/>
    <col min="4065" max="4065" width="5.54296875" style="4626" customWidth="1"/>
    <col min="4066" max="4066" width="8.453125" style="4626" customWidth="1"/>
    <col min="4067" max="4067" width="3.81640625" style="4626" customWidth="1"/>
    <col min="4068" max="4068" width="8" style="4626" bestFit="1" customWidth="1"/>
    <col min="4069" max="4069" width="7.81640625" style="4626" bestFit="1" customWidth="1"/>
    <col min="4070" max="4070" width="8.453125" style="4626" bestFit="1" customWidth="1"/>
    <col min="4071" max="4071" width="5.81640625" style="4626" bestFit="1" customWidth="1"/>
    <col min="4072" max="4072" width="4.81640625" style="4626" bestFit="1" customWidth="1"/>
    <col min="4073" max="4074" width="10.81640625" style="4626" customWidth="1"/>
    <col min="4075" max="4308" width="9.1796875" style="4626"/>
    <col min="4309" max="4309" width="10.453125" style="4626" customWidth="1"/>
    <col min="4310" max="4310" width="4.54296875" style="4626" customWidth="1"/>
    <col min="4311" max="4311" width="8.54296875" style="4626" customWidth="1"/>
    <col min="4312" max="4312" width="7.453125" style="4626" customWidth="1"/>
    <col min="4313" max="4313" width="6.54296875" style="4626" customWidth="1"/>
    <col min="4314" max="4314" width="4.54296875" style="4626" customWidth="1"/>
    <col min="4315" max="4315" width="8.453125" style="4626" customWidth="1"/>
    <col min="4316" max="4316" width="7.453125" style="4626" customWidth="1"/>
    <col min="4317" max="4317" width="5.54296875" style="4626" customWidth="1"/>
    <col min="4318" max="4318" width="4.81640625" style="4626" customWidth="1"/>
    <col min="4319" max="4319" width="8.453125" style="4626" customWidth="1"/>
    <col min="4320" max="4320" width="7.54296875" style="4626" customWidth="1"/>
    <col min="4321" max="4321" width="5.54296875" style="4626" customWidth="1"/>
    <col min="4322" max="4322" width="8.453125" style="4626" customWidth="1"/>
    <col min="4323" max="4323" width="3.81640625" style="4626" customWidth="1"/>
    <col min="4324" max="4324" width="8" style="4626" bestFit="1" customWidth="1"/>
    <col min="4325" max="4325" width="7.81640625" style="4626" bestFit="1" customWidth="1"/>
    <col min="4326" max="4326" width="8.453125" style="4626" bestFit="1" customWidth="1"/>
    <col min="4327" max="4327" width="5.81640625" style="4626" bestFit="1" customWidth="1"/>
    <col min="4328" max="4328" width="4.81640625" style="4626" bestFit="1" customWidth="1"/>
    <col min="4329" max="4330" width="10.81640625" style="4626" customWidth="1"/>
    <col min="4331" max="4564" width="9.1796875" style="4626"/>
    <col min="4565" max="4565" width="10.453125" style="4626" customWidth="1"/>
    <col min="4566" max="4566" width="4.54296875" style="4626" customWidth="1"/>
    <col min="4567" max="4567" width="8.54296875" style="4626" customWidth="1"/>
    <col min="4568" max="4568" width="7.453125" style="4626" customWidth="1"/>
    <col min="4569" max="4569" width="6.54296875" style="4626" customWidth="1"/>
    <col min="4570" max="4570" width="4.54296875" style="4626" customWidth="1"/>
    <col min="4571" max="4571" width="8.453125" style="4626" customWidth="1"/>
    <col min="4572" max="4572" width="7.453125" style="4626" customWidth="1"/>
    <col min="4573" max="4573" width="5.54296875" style="4626" customWidth="1"/>
    <col min="4574" max="4574" width="4.81640625" style="4626" customWidth="1"/>
    <col min="4575" max="4575" width="8.453125" style="4626" customWidth="1"/>
    <col min="4576" max="4576" width="7.54296875" style="4626" customWidth="1"/>
    <col min="4577" max="4577" width="5.54296875" style="4626" customWidth="1"/>
    <col min="4578" max="4578" width="8.453125" style="4626" customWidth="1"/>
    <col min="4579" max="4579" width="3.81640625" style="4626" customWidth="1"/>
    <col min="4580" max="4580" width="8" style="4626" bestFit="1" customWidth="1"/>
    <col min="4581" max="4581" width="7.81640625" style="4626" bestFit="1" customWidth="1"/>
    <col min="4582" max="4582" width="8.453125" style="4626" bestFit="1" customWidth="1"/>
    <col min="4583" max="4583" width="5.81640625" style="4626" bestFit="1" customWidth="1"/>
    <col min="4584" max="4584" width="4.81640625" style="4626" bestFit="1" customWidth="1"/>
    <col min="4585" max="4586" width="10.81640625" style="4626" customWidth="1"/>
    <col min="4587" max="4820" width="9.1796875" style="4626"/>
    <col min="4821" max="4821" width="10.453125" style="4626" customWidth="1"/>
    <col min="4822" max="4822" width="4.54296875" style="4626" customWidth="1"/>
    <col min="4823" max="4823" width="8.54296875" style="4626" customWidth="1"/>
    <col min="4824" max="4824" width="7.453125" style="4626" customWidth="1"/>
    <col min="4825" max="4825" width="6.54296875" style="4626" customWidth="1"/>
    <col min="4826" max="4826" width="4.54296875" style="4626" customWidth="1"/>
    <col min="4827" max="4827" width="8.453125" style="4626" customWidth="1"/>
    <col min="4828" max="4828" width="7.453125" style="4626" customWidth="1"/>
    <col min="4829" max="4829" width="5.54296875" style="4626" customWidth="1"/>
    <col min="4830" max="4830" width="4.81640625" style="4626" customWidth="1"/>
    <col min="4831" max="4831" width="8.453125" style="4626" customWidth="1"/>
    <col min="4832" max="4832" width="7.54296875" style="4626" customWidth="1"/>
    <col min="4833" max="4833" width="5.54296875" style="4626" customWidth="1"/>
    <col min="4834" max="4834" width="8.453125" style="4626" customWidth="1"/>
    <col min="4835" max="4835" width="3.81640625" style="4626" customWidth="1"/>
    <col min="4836" max="4836" width="8" style="4626" bestFit="1" customWidth="1"/>
    <col min="4837" max="4837" width="7.81640625" style="4626" bestFit="1" customWidth="1"/>
    <col min="4838" max="4838" width="8.453125" style="4626" bestFit="1" customWidth="1"/>
    <col min="4839" max="4839" width="5.81640625" style="4626" bestFit="1" customWidth="1"/>
    <col min="4840" max="4840" width="4.81640625" style="4626" bestFit="1" customWidth="1"/>
    <col min="4841" max="4842" width="10.81640625" style="4626" customWidth="1"/>
    <col min="4843" max="5076" width="9.1796875" style="4626"/>
    <col min="5077" max="5077" width="10.453125" style="4626" customWidth="1"/>
    <col min="5078" max="5078" width="4.54296875" style="4626" customWidth="1"/>
    <col min="5079" max="5079" width="8.54296875" style="4626" customWidth="1"/>
    <col min="5080" max="5080" width="7.453125" style="4626" customWidth="1"/>
    <col min="5081" max="5081" width="6.54296875" style="4626" customWidth="1"/>
    <col min="5082" max="5082" width="4.54296875" style="4626" customWidth="1"/>
    <col min="5083" max="5083" width="8.453125" style="4626" customWidth="1"/>
    <col min="5084" max="5084" width="7.453125" style="4626" customWidth="1"/>
    <col min="5085" max="5085" width="5.54296875" style="4626" customWidth="1"/>
    <col min="5086" max="5086" width="4.81640625" style="4626" customWidth="1"/>
    <col min="5087" max="5087" width="8.453125" style="4626" customWidth="1"/>
    <col min="5088" max="5088" width="7.54296875" style="4626" customWidth="1"/>
    <col min="5089" max="5089" width="5.54296875" style="4626" customWidth="1"/>
    <col min="5090" max="5090" width="8.453125" style="4626" customWidth="1"/>
    <col min="5091" max="5091" width="3.81640625" style="4626" customWidth="1"/>
    <col min="5092" max="5092" width="8" style="4626" bestFit="1" customWidth="1"/>
    <col min="5093" max="5093" width="7.81640625" style="4626" bestFit="1" customWidth="1"/>
    <col min="5094" max="5094" width="8.453125" style="4626" bestFit="1" customWidth="1"/>
    <col min="5095" max="5095" width="5.81640625" style="4626" bestFit="1" customWidth="1"/>
    <col min="5096" max="5096" width="4.81640625" style="4626" bestFit="1" customWidth="1"/>
    <col min="5097" max="5098" width="10.81640625" style="4626" customWidth="1"/>
    <col min="5099" max="5332" width="9.1796875" style="4626"/>
    <col min="5333" max="5333" width="10.453125" style="4626" customWidth="1"/>
    <col min="5334" max="5334" width="4.54296875" style="4626" customWidth="1"/>
    <col min="5335" max="5335" width="8.54296875" style="4626" customWidth="1"/>
    <col min="5336" max="5336" width="7.453125" style="4626" customWidth="1"/>
    <col min="5337" max="5337" width="6.54296875" style="4626" customWidth="1"/>
    <col min="5338" max="5338" width="4.54296875" style="4626" customWidth="1"/>
    <col min="5339" max="5339" width="8.453125" style="4626" customWidth="1"/>
    <col min="5340" max="5340" width="7.453125" style="4626" customWidth="1"/>
    <col min="5341" max="5341" width="5.54296875" style="4626" customWidth="1"/>
    <col min="5342" max="5342" width="4.81640625" style="4626" customWidth="1"/>
    <col min="5343" max="5343" width="8.453125" style="4626" customWidth="1"/>
    <col min="5344" max="5344" width="7.54296875" style="4626" customWidth="1"/>
    <col min="5345" max="5345" width="5.54296875" style="4626" customWidth="1"/>
    <col min="5346" max="5346" width="8.453125" style="4626" customWidth="1"/>
    <col min="5347" max="5347" width="3.81640625" style="4626" customWidth="1"/>
    <col min="5348" max="5348" width="8" style="4626" bestFit="1" customWidth="1"/>
    <col min="5349" max="5349" width="7.81640625" style="4626" bestFit="1" customWidth="1"/>
    <col min="5350" max="5350" width="8.453125" style="4626" bestFit="1" customWidth="1"/>
    <col min="5351" max="5351" width="5.81640625" style="4626" bestFit="1" customWidth="1"/>
    <col min="5352" max="5352" width="4.81640625" style="4626" bestFit="1" customWidth="1"/>
    <col min="5353" max="5354" width="10.81640625" style="4626" customWidth="1"/>
    <col min="5355" max="5588" width="9.1796875" style="4626"/>
    <col min="5589" max="5589" width="10.453125" style="4626" customWidth="1"/>
    <col min="5590" max="5590" width="4.54296875" style="4626" customWidth="1"/>
    <col min="5591" max="5591" width="8.54296875" style="4626" customWidth="1"/>
    <col min="5592" max="5592" width="7.453125" style="4626" customWidth="1"/>
    <col min="5593" max="5593" width="6.54296875" style="4626" customWidth="1"/>
    <col min="5594" max="5594" width="4.54296875" style="4626" customWidth="1"/>
    <col min="5595" max="5595" width="8.453125" style="4626" customWidth="1"/>
    <col min="5596" max="5596" width="7.453125" style="4626" customWidth="1"/>
    <col min="5597" max="5597" width="5.54296875" style="4626" customWidth="1"/>
    <col min="5598" max="5598" width="4.81640625" style="4626" customWidth="1"/>
    <col min="5599" max="5599" width="8.453125" style="4626" customWidth="1"/>
    <col min="5600" max="5600" width="7.54296875" style="4626" customWidth="1"/>
    <col min="5601" max="5601" width="5.54296875" style="4626" customWidth="1"/>
    <col min="5602" max="5602" width="8.453125" style="4626" customWidth="1"/>
    <col min="5603" max="5603" width="3.81640625" style="4626" customWidth="1"/>
    <col min="5604" max="5604" width="8" style="4626" bestFit="1" customWidth="1"/>
    <col min="5605" max="5605" width="7.81640625" style="4626" bestFit="1" customWidth="1"/>
    <col min="5606" max="5606" width="8.453125" style="4626" bestFit="1" customWidth="1"/>
    <col min="5607" max="5607" width="5.81640625" style="4626" bestFit="1" customWidth="1"/>
    <col min="5608" max="5608" width="4.81640625" style="4626" bestFit="1" customWidth="1"/>
    <col min="5609" max="5610" width="10.81640625" style="4626" customWidth="1"/>
    <col min="5611" max="5844" width="9.1796875" style="4626"/>
    <col min="5845" max="5845" width="10.453125" style="4626" customWidth="1"/>
    <col min="5846" max="5846" width="4.54296875" style="4626" customWidth="1"/>
    <col min="5847" max="5847" width="8.54296875" style="4626" customWidth="1"/>
    <col min="5848" max="5848" width="7.453125" style="4626" customWidth="1"/>
    <col min="5849" max="5849" width="6.54296875" style="4626" customWidth="1"/>
    <col min="5850" max="5850" width="4.54296875" style="4626" customWidth="1"/>
    <col min="5851" max="5851" width="8.453125" style="4626" customWidth="1"/>
    <col min="5852" max="5852" width="7.453125" style="4626" customWidth="1"/>
    <col min="5853" max="5853" width="5.54296875" style="4626" customWidth="1"/>
    <col min="5854" max="5854" width="4.81640625" style="4626" customWidth="1"/>
    <col min="5855" max="5855" width="8.453125" style="4626" customWidth="1"/>
    <col min="5856" max="5856" width="7.54296875" style="4626" customWidth="1"/>
    <col min="5857" max="5857" width="5.54296875" style="4626" customWidth="1"/>
    <col min="5858" max="5858" width="8.453125" style="4626" customWidth="1"/>
    <col min="5859" max="5859" width="3.81640625" style="4626" customWidth="1"/>
    <col min="5860" max="5860" width="8" style="4626" bestFit="1" customWidth="1"/>
    <col min="5861" max="5861" width="7.81640625" style="4626" bestFit="1" customWidth="1"/>
    <col min="5862" max="5862" width="8.453125" style="4626" bestFit="1" customWidth="1"/>
    <col min="5863" max="5863" width="5.81640625" style="4626" bestFit="1" customWidth="1"/>
    <col min="5864" max="5864" width="4.81640625" style="4626" bestFit="1" customWidth="1"/>
    <col min="5865" max="5866" width="10.81640625" style="4626" customWidth="1"/>
    <col min="5867" max="6100" width="9.1796875" style="4626"/>
    <col min="6101" max="6101" width="10.453125" style="4626" customWidth="1"/>
    <col min="6102" max="6102" width="4.54296875" style="4626" customWidth="1"/>
    <col min="6103" max="6103" width="8.54296875" style="4626" customWidth="1"/>
    <col min="6104" max="6104" width="7.453125" style="4626" customWidth="1"/>
    <col min="6105" max="6105" width="6.54296875" style="4626" customWidth="1"/>
    <col min="6106" max="6106" width="4.54296875" style="4626" customWidth="1"/>
    <col min="6107" max="6107" width="8.453125" style="4626" customWidth="1"/>
    <col min="6108" max="6108" width="7.453125" style="4626" customWidth="1"/>
    <col min="6109" max="6109" width="5.54296875" style="4626" customWidth="1"/>
    <col min="6110" max="6110" width="4.81640625" style="4626" customWidth="1"/>
    <col min="6111" max="6111" width="8.453125" style="4626" customWidth="1"/>
    <col min="6112" max="6112" width="7.54296875" style="4626" customWidth="1"/>
    <col min="6113" max="6113" width="5.54296875" style="4626" customWidth="1"/>
    <col min="6114" max="6114" width="8.453125" style="4626" customWidth="1"/>
    <col min="6115" max="6115" width="3.81640625" style="4626" customWidth="1"/>
    <col min="6116" max="6116" width="8" style="4626" bestFit="1" customWidth="1"/>
    <col min="6117" max="6117" width="7.81640625" style="4626" bestFit="1" customWidth="1"/>
    <col min="6118" max="6118" width="8.453125" style="4626" bestFit="1" customWidth="1"/>
    <col min="6119" max="6119" width="5.81640625" style="4626" bestFit="1" customWidth="1"/>
    <col min="6120" max="6120" width="4.81640625" style="4626" bestFit="1" customWidth="1"/>
    <col min="6121" max="6122" width="10.81640625" style="4626" customWidth="1"/>
    <col min="6123" max="6356" width="9.1796875" style="4626"/>
    <col min="6357" max="6357" width="10.453125" style="4626" customWidth="1"/>
    <col min="6358" max="6358" width="4.54296875" style="4626" customWidth="1"/>
    <col min="6359" max="6359" width="8.54296875" style="4626" customWidth="1"/>
    <col min="6360" max="6360" width="7.453125" style="4626" customWidth="1"/>
    <col min="6361" max="6361" width="6.54296875" style="4626" customWidth="1"/>
    <col min="6362" max="6362" width="4.54296875" style="4626" customWidth="1"/>
    <col min="6363" max="6363" width="8.453125" style="4626" customWidth="1"/>
    <col min="6364" max="6364" width="7.453125" style="4626" customWidth="1"/>
    <col min="6365" max="6365" width="5.54296875" style="4626" customWidth="1"/>
    <col min="6366" max="6366" width="4.81640625" style="4626" customWidth="1"/>
    <col min="6367" max="6367" width="8.453125" style="4626" customWidth="1"/>
    <col min="6368" max="6368" width="7.54296875" style="4626" customWidth="1"/>
    <col min="6369" max="6369" width="5.54296875" style="4626" customWidth="1"/>
    <col min="6370" max="6370" width="8.453125" style="4626" customWidth="1"/>
    <col min="6371" max="6371" width="3.81640625" style="4626" customWidth="1"/>
    <col min="6372" max="6372" width="8" style="4626" bestFit="1" customWidth="1"/>
    <col min="6373" max="6373" width="7.81640625" style="4626" bestFit="1" customWidth="1"/>
    <col min="6374" max="6374" width="8.453125" style="4626" bestFit="1" customWidth="1"/>
    <col min="6375" max="6375" width="5.81640625" style="4626" bestFit="1" customWidth="1"/>
    <col min="6376" max="6376" width="4.81640625" style="4626" bestFit="1" customWidth="1"/>
    <col min="6377" max="6378" width="10.81640625" style="4626" customWidth="1"/>
    <col min="6379" max="6612" width="9.1796875" style="4626"/>
    <col min="6613" max="6613" width="10.453125" style="4626" customWidth="1"/>
    <col min="6614" max="6614" width="4.54296875" style="4626" customWidth="1"/>
    <col min="6615" max="6615" width="8.54296875" style="4626" customWidth="1"/>
    <col min="6616" max="6616" width="7.453125" style="4626" customWidth="1"/>
    <col min="6617" max="6617" width="6.54296875" style="4626" customWidth="1"/>
    <col min="6618" max="6618" width="4.54296875" style="4626" customWidth="1"/>
    <col min="6619" max="6619" width="8.453125" style="4626" customWidth="1"/>
    <col min="6620" max="6620" width="7.453125" style="4626" customWidth="1"/>
    <col min="6621" max="6621" width="5.54296875" style="4626" customWidth="1"/>
    <col min="6622" max="6622" width="4.81640625" style="4626" customWidth="1"/>
    <col min="6623" max="6623" width="8.453125" style="4626" customWidth="1"/>
    <col min="6624" max="6624" width="7.54296875" style="4626" customWidth="1"/>
    <col min="6625" max="6625" width="5.54296875" style="4626" customWidth="1"/>
    <col min="6626" max="6626" width="8.453125" style="4626" customWidth="1"/>
    <col min="6627" max="6627" width="3.81640625" style="4626" customWidth="1"/>
    <col min="6628" max="6628" width="8" style="4626" bestFit="1" customWidth="1"/>
    <col min="6629" max="6629" width="7.81640625" style="4626" bestFit="1" customWidth="1"/>
    <col min="6630" max="6630" width="8.453125" style="4626" bestFit="1" customWidth="1"/>
    <col min="6631" max="6631" width="5.81640625" style="4626" bestFit="1" customWidth="1"/>
    <col min="6632" max="6632" width="4.81640625" style="4626" bestFit="1" customWidth="1"/>
    <col min="6633" max="6634" width="10.81640625" style="4626" customWidth="1"/>
    <col min="6635" max="6868" width="9.1796875" style="4626"/>
    <col min="6869" max="6869" width="10.453125" style="4626" customWidth="1"/>
    <col min="6870" max="6870" width="4.54296875" style="4626" customWidth="1"/>
    <col min="6871" max="6871" width="8.54296875" style="4626" customWidth="1"/>
    <col min="6872" max="6872" width="7.453125" style="4626" customWidth="1"/>
    <col min="6873" max="6873" width="6.54296875" style="4626" customWidth="1"/>
    <col min="6874" max="6874" width="4.54296875" style="4626" customWidth="1"/>
    <col min="6875" max="6875" width="8.453125" style="4626" customWidth="1"/>
    <col min="6876" max="6876" width="7.453125" style="4626" customWidth="1"/>
    <col min="6877" max="6877" width="5.54296875" style="4626" customWidth="1"/>
    <col min="6878" max="6878" width="4.81640625" style="4626" customWidth="1"/>
    <col min="6879" max="6879" width="8.453125" style="4626" customWidth="1"/>
    <col min="6880" max="6880" width="7.54296875" style="4626" customWidth="1"/>
    <col min="6881" max="6881" width="5.54296875" style="4626" customWidth="1"/>
    <col min="6882" max="6882" width="8.453125" style="4626" customWidth="1"/>
    <col min="6883" max="6883" width="3.81640625" style="4626" customWidth="1"/>
    <col min="6884" max="6884" width="8" style="4626" bestFit="1" customWidth="1"/>
    <col min="6885" max="6885" width="7.81640625" style="4626" bestFit="1" customWidth="1"/>
    <col min="6886" max="6886" width="8.453125" style="4626" bestFit="1" customWidth="1"/>
    <col min="6887" max="6887" width="5.81640625" style="4626" bestFit="1" customWidth="1"/>
    <col min="6888" max="6888" width="4.81640625" style="4626" bestFit="1" customWidth="1"/>
    <col min="6889" max="6890" width="10.81640625" style="4626" customWidth="1"/>
    <col min="6891" max="7124" width="9.1796875" style="4626"/>
    <col min="7125" max="7125" width="10.453125" style="4626" customWidth="1"/>
    <col min="7126" max="7126" width="4.54296875" style="4626" customWidth="1"/>
    <col min="7127" max="7127" width="8.54296875" style="4626" customWidth="1"/>
    <col min="7128" max="7128" width="7.453125" style="4626" customWidth="1"/>
    <col min="7129" max="7129" width="6.54296875" style="4626" customWidth="1"/>
    <col min="7130" max="7130" width="4.54296875" style="4626" customWidth="1"/>
    <col min="7131" max="7131" width="8.453125" style="4626" customWidth="1"/>
    <col min="7132" max="7132" width="7.453125" style="4626" customWidth="1"/>
    <col min="7133" max="7133" width="5.54296875" style="4626" customWidth="1"/>
    <col min="7134" max="7134" width="4.81640625" style="4626" customWidth="1"/>
    <col min="7135" max="7135" width="8.453125" style="4626" customWidth="1"/>
    <col min="7136" max="7136" width="7.54296875" style="4626" customWidth="1"/>
    <col min="7137" max="7137" width="5.54296875" style="4626" customWidth="1"/>
    <col min="7138" max="7138" width="8.453125" style="4626" customWidth="1"/>
    <col min="7139" max="7139" width="3.81640625" style="4626" customWidth="1"/>
    <col min="7140" max="7140" width="8" style="4626" bestFit="1" customWidth="1"/>
    <col min="7141" max="7141" width="7.81640625" style="4626" bestFit="1" customWidth="1"/>
    <col min="7142" max="7142" width="8.453125" style="4626" bestFit="1" customWidth="1"/>
    <col min="7143" max="7143" width="5.81640625" style="4626" bestFit="1" customWidth="1"/>
    <col min="7144" max="7144" width="4.81640625" style="4626" bestFit="1" customWidth="1"/>
    <col min="7145" max="7146" width="10.81640625" style="4626" customWidth="1"/>
    <col min="7147" max="7380" width="9.1796875" style="4626"/>
    <col min="7381" max="7381" width="10.453125" style="4626" customWidth="1"/>
    <col min="7382" max="7382" width="4.54296875" style="4626" customWidth="1"/>
    <col min="7383" max="7383" width="8.54296875" style="4626" customWidth="1"/>
    <col min="7384" max="7384" width="7.453125" style="4626" customWidth="1"/>
    <col min="7385" max="7385" width="6.54296875" style="4626" customWidth="1"/>
    <col min="7386" max="7386" width="4.54296875" style="4626" customWidth="1"/>
    <col min="7387" max="7387" width="8.453125" style="4626" customWidth="1"/>
    <col min="7388" max="7388" width="7.453125" style="4626" customWidth="1"/>
    <col min="7389" max="7389" width="5.54296875" style="4626" customWidth="1"/>
    <col min="7390" max="7390" width="4.81640625" style="4626" customWidth="1"/>
    <col min="7391" max="7391" width="8.453125" style="4626" customWidth="1"/>
    <col min="7392" max="7392" width="7.54296875" style="4626" customWidth="1"/>
    <col min="7393" max="7393" width="5.54296875" style="4626" customWidth="1"/>
    <col min="7394" max="7394" width="8.453125" style="4626" customWidth="1"/>
    <col min="7395" max="7395" width="3.81640625" style="4626" customWidth="1"/>
    <col min="7396" max="7396" width="8" style="4626" bestFit="1" customWidth="1"/>
    <col min="7397" max="7397" width="7.81640625" style="4626" bestFit="1" customWidth="1"/>
    <col min="7398" max="7398" width="8.453125" style="4626" bestFit="1" customWidth="1"/>
    <col min="7399" max="7399" width="5.81640625" style="4626" bestFit="1" customWidth="1"/>
    <col min="7400" max="7400" width="4.81640625" style="4626" bestFit="1" customWidth="1"/>
    <col min="7401" max="7402" width="10.81640625" style="4626" customWidth="1"/>
    <col min="7403" max="7636" width="9.1796875" style="4626"/>
    <col min="7637" max="7637" width="10.453125" style="4626" customWidth="1"/>
    <col min="7638" max="7638" width="4.54296875" style="4626" customWidth="1"/>
    <col min="7639" max="7639" width="8.54296875" style="4626" customWidth="1"/>
    <col min="7640" max="7640" width="7.453125" style="4626" customWidth="1"/>
    <col min="7641" max="7641" width="6.54296875" style="4626" customWidth="1"/>
    <col min="7642" max="7642" width="4.54296875" style="4626" customWidth="1"/>
    <col min="7643" max="7643" width="8.453125" style="4626" customWidth="1"/>
    <col min="7644" max="7644" width="7.453125" style="4626" customWidth="1"/>
    <col min="7645" max="7645" width="5.54296875" style="4626" customWidth="1"/>
    <col min="7646" max="7646" width="4.81640625" style="4626" customWidth="1"/>
    <col min="7647" max="7647" width="8.453125" style="4626" customWidth="1"/>
    <col min="7648" max="7648" width="7.54296875" style="4626" customWidth="1"/>
    <col min="7649" max="7649" width="5.54296875" style="4626" customWidth="1"/>
    <col min="7650" max="7650" width="8.453125" style="4626" customWidth="1"/>
    <col min="7651" max="7651" width="3.81640625" style="4626" customWidth="1"/>
    <col min="7652" max="7652" width="8" style="4626" bestFit="1" customWidth="1"/>
    <col min="7653" max="7653" width="7.81640625" style="4626" bestFit="1" customWidth="1"/>
    <col min="7654" max="7654" width="8.453125" style="4626" bestFit="1" customWidth="1"/>
    <col min="7655" max="7655" width="5.81640625" style="4626" bestFit="1" customWidth="1"/>
    <col min="7656" max="7656" width="4.81640625" style="4626" bestFit="1" customWidth="1"/>
    <col min="7657" max="7658" width="10.81640625" style="4626" customWidth="1"/>
    <col min="7659" max="7892" width="9.1796875" style="4626"/>
    <col min="7893" max="7893" width="10.453125" style="4626" customWidth="1"/>
    <col min="7894" max="7894" width="4.54296875" style="4626" customWidth="1"/>
    <col min="7895" max="7895" width="8.54296875" style="4626" customWidth="1"/>
    <col min="7896" max="7896" width="7.453125" style="4626" customWidth="1"/>
    <col min="7897" max="7897" width="6.54296875" style="4626" customWidth="1"/>
    <col min="7898" max="7898" width="4.54296875" style="4626" customWidth="1"/>
    <col min="7899" max="7899" width="8.453125" style="4626" customWidth="1"/>
    <col min="7900" max="7900" width="7.453125" style="4626" customWidth="1"/>
    <col min="7901" max="7901" width="5.54296875" style="4626" customWidth="1"/>
    <col min="7902" max="7902" width="4.81640625" style="4626" customWidth="1"/>
    <col min="7903" max="7903" width="8.453125" style="4626" customWidth="1"/>
    <col min="7904" max="7904" width="7.54296875" style="4626" customWidth="1"/>
    <col min="7905" max="7905" width="5.54296875" style="4626" customWidth="1"/>
    <col min="7906" max="7906" width="8.453125" style="4626" customWidth="1"/>
    <col min="7907" max="7907" width="3.81640625" style="4626" customWidth="1"/>
    <col min="7908" max="7908" width="8" style="4626" bestFit="1" customWidth="1"/>
    <col min="7909" max="7909" width="7.81640625" style="4626" bestFit="1" customWidth="1"/>
    <col min="7910" max="7910" width="8.453125" style="4626" bestFit="1" customWidth="1"/>
    <col min="7911" max="7911" width="5.81640625" style="4626" bestFit="1" customWidth="1"/>
    <col min="7912" max="7912" width="4.81640625" style="4626" bestFit="1" customWidth="1"/>
    <col min="7913" max="7914" width="10.81640625" style="4626" customWidth="1"/>
    <col min="7915" max="8148" width="9.1796875" style="4626"/>
    <col min="8149" max="8149" width="10.453125" style="4626" customWidth="1"/>
    <col min="8150" max="8150" width="4.54296875" style="4626" customWidth="1"/>
    <col min="8151" max="8151" width="8.54296875" style="4626" customWidth="1"/>
    <col min="8152" max="8152" width="7.453125" style="4626" customWidth="1"/>
    <col min="8153" max="8153" width="6.54296875" style="4626" customWidth="1"/>
    <col min="8154" max="8154" width="4.54296875" style="4626" customWidth="1"/>
    <col min="8155" max="8155" width="8.453125" style="4626" customWidth="1"/>
    <col min="8156" max="8156" width="7.453125" style="4626" customWidth="1"/>
    <col min="8157" max="8157" width="5.54296875" style="4626" customWidth="1"/>
    <col min="8158" max="8158" width="4.81640625" style="4626" customWidth="1"/>
    <col min="8159" max="8159" width="8.453125" style="4626" customWidth="1"/>
    <col min="8160" max="8160" width="7.54296875" style="4626" customWidth="1"/>
    <col min="8161" max="8161" width="5.54296875" style="4626" customWidth="1"/>
    <col min="8162" max="8162" width="8.453125" style="4626" customWidth="1"/>
    <col min="8163" max="8163" width="3.81640625" style="4626" customWidth="1"/>
    <col min="8164" max="8164" width="8" style="4626" bestFit="1" customWidth="1"/>
    <col min="8165" max="8165" width="7.81640625" style="4626" bestFit="1" customWidth="1"/>
    <col min="8166" max="8166" width="8.453125" style="4626" bestFit="1" customWidth="1"/>
    <col min="8167" max="8167" width="5.81640625" style="4626" bestFit="1" customWidth="1"/>
    <col min="8168" max="8168" width="4.81640625" style="4626" bestFit="1" customWidth="1"/>
    <col min="8169" max="8170" width="10.81640625" style="4626" customWidth="1"/>
    <col min="8171" max="8404" width="9.1796875" style="4626"/>
    <col min="8405" max="8405" width="10.453125" style="4626" customWidth="1"/>
    <col min="8406" max="8406" width="4.54296875" style="4626" customWidth="1"/>
    <col min="8407" max="8407" width="8.54296875" style="4626" customWidth="1"/>
    <col min="8408" max="8408" width="7.453125" style="4626" customWidth="1"/>
    <col min="8409" max="8409" width="6.54296875" style="4626" customWidth="1"/>
    <col min="8410" max="8410" width="4.54296875" style="4626" customWidth="1"/>
    <col min="8411" max="8411" width="8.453125" style="4626" customWidth="1"/>
    <col min="8412" max="8412" width="7.453125" style="4626" customWidth="1"/>
    <col min="8413" max="8413" width="5.54296875" style="4626" customWidth="1"/>
    <col min="8414" max="8414" width="4.81640625" style="4626" customWidth="1"/>
    <col min="8415" max="8415" width="8.453125" style="4626" customWidth="1"/>
    <col min="8416" max="8416" width="7.54296875" style="4626" customWidth="1"/>
    <col min="8417" max="8417" width="5.54296875" style="4626" customWidth="1"/>
    <col min="8418" max="8418" width="8.453125" style="4626" customWidth="1"/>
    <col min="8419" max="8419" width="3.81640625" style="4626" customWidth="1"/>
    <col min="8420" max="8420" width="8" style="4626" bestFit="1" customWidth="1"/>
    <col min="8421" max="8421" width="7.81640625" style="4626" bestFit="1" customWidth="1"/>
    <col min="8422" max="8422" width="8.453125" style="4626" bestFit="1" customWidth="1"/>
    <col min="8423" max="8423" width="5.81640625" style="4626" bestFit="1" customWidth="1"/>
    <col min="8424" max="8424" width="4.81640625" style="4626" bestFit="1" customWidth="1"/>
    <col min="8425" max="8426" width="10.81640625" style="4626" customWidth="1"/>
    <col min="8427" max="8660" width="9.1796875" style="4626"/>
    <col min="8661" max="8661" width="10.453125" style="4626" customWidth="1"/>
    <col min="8662" max="8662" width="4.54296875" style="4626" customWidth="1"/>
    <col min="8663" max="8663" width="8.54296875" style="4626" customWidth="1"/>
    <col min="8664" max="8664" width="7.453125" style="4626" customWidth="1"/>
    <col min="8665" max="8665" width="6.54296875" style="4626" customWidth="1"/>
    <col min="8666" max="8666" width="4.54296875" style="4626" customWidth="1"/>
    <col min="8667" max="8667" width="8.453125" style="4626" customWidth="1"/>
    <col min="8668" max="8668" width="7.453125" style="4626" customWidth="1"/>
    <col min="8669" max="8669" width="5.54296875" style="4626" customWidth="1"/>
    <col min="8670" max="8670" width="4.81640625" style="4626" customWidth="1"/>
    <col min="8671" max="8671" width="8.453125" style="4626" customWidth="1"/>
    <col min="8672" max="8672" width="7.54296875" style="4626" customWidth="1"/>
    <col min="8673" max="8673" width="5.54296875" style="4626" customWidth="1"/>
    <col min="8674" max="8674" width="8.453125" style="4626" customWidth="1"/>
    <col min="8675" max="8675" width="3.81640625" style="4626" customWidth="1"/>
    <col min="8676" max="8676" width="8" style="4626" bestFit="1" customWidth="1"/>
    <col min="8677" max="8677" width="7.81640625" style="4626" bestFit="1" customWidth="1"/>
    <col min="8678" max="8678" width="8.453125" style="4626" bestFit="1" customWidth="1"/>
    <col min="8679" max="8679" width="5.81640625" style="4626" bestFit="1" customWidth="1"/>
    <col min="8680" max="8680" width="4.81640625" style="4626" bestFit="1" customWidth="1"/>
    <col min="8681" max="8682" width="10.81640625" style="4626" customWidth="1"/>
    <col min="8683" max="8916" width="9.1796875" style="4626"/>
    <col min="8917" max="8917" width="10.453125" style="4626" customWidth="1"/>
    <col min="8918" max="8918" width="4.54296875" style="4626" customWidth="1"/>
    <col min="8919" max="8919" width="8.54296875" style="4626" customWidth="1"/>
    <col min="8920" max="8920" width="7.453125" style="4626" customWidth="1"/>
    <col min="8921" max="8921" width="6.54296875" style="4626" customWidth="1"/>
    <col min="8922" max="8922" width="4.54296875" style="4626" customWidth="1"/>
    <col min="8923" max="8923" width="8.453125" style="4626" customWidth="1"/>
    <col min="8924" max="8924" width="7.453125" style="4626" customWidth="1"/>
    <col min="8925" max="8925" width="5.54296875" style="4626" customWidth="1"/>
    <col min="8926" max="8926" width="4.81640625" style="4626" customWidth="1"/>
    <col min="8927" max="8927" width="8.453125" style="4626" customWidth="1"/>
    <col min="8928" max="8928" width="7.54296875" style="4626" customWidth="1"/>
    <col min="8929" max="8929" width="5.54296875" style="4626" customWidth="1"/>
    <col min="8930" max="8930" width="8.453125" style="4626" customWidth="1"/>
    <col min="8931" max="8931" width="3.81640625" style="4626" customWidth="1"/>
    <col min="8932" max="8932" width="8" style="4626" bestFit="1" customWidth="1"/>
    <col min="8933" max="8933" width="7.81640625" style="4626" bestFit="1" customWidth="1"/>
    <col min="8934" max="8934" width="8.453125" style="4626" bestFit="1" customWidth="1"/>
    <col min="8935" max="8935" width="5.81640625" style="4626" bestFit="1" customWidth="1"/>
    <col min="8936" max="8936" width="4.81640625" style="4626" bestFit="1" customWidth="1"/>
    <col min="8937" max="8938" width="10.81640625" style="4626" customWidth="1"/>
    <col min="8939" max="9172" width="9.1796875" style="4626"/>
    <col min="9173" max="9173" width="10.453125" style="4626" customWidth="1"/>
    <col min="9174" max="9174" width="4.54296875" style="4626" customWidth="1"/>
    <col min="9175" max="9175" width="8.54296875" style="4626" customWidth="1"/>
    <col min="9176" max="9176" width="7.453125" style="4626" customWidth="1"/>
    <col min="9177" max="9177" width="6.54296875" style="4626" customWidth="1"/>
    <col min="9178" max="9178" width="4.54296875" style="4626" customWidth="1"/>
    <col min="9179" max="9179" width="8.453125" style="4626" customWidth="1"/>
    <col min="9180" max="9180" width="7.453125" style="4626" customWidth="1"/>
    <col min="9181" max="9181" width="5.54296875" style="4626" customWidth="1"/>
    <col min="9182" max="9182" width="4.81640625" style="4626" customWidth="1"/>
    <col min="9183" max="9183" width="8.453125" style="4626" customWidth="1"/>
    <col min="9184" max="9184" width="7.54296875" style="4626" customWidth="1"/>
    <col min="9185" max="9185" width="5.54296875" style="4626" customWidth="1"/>
    <col min="9186" max="9186" width="8.453125" style="4626" customWidth="1"/>
    <col min="9187" max="9187" width="3.81640625" style="4626" customWidth="1"/>
    <col min="9188" max="9188" width="8" style="4626" bestFit="1" customWidth="1"/>
    <col min="9189" max="9189" width="7.81640625" style="4626" bestFit="1" customWidth="1"/>
    <col min="9190" max="9190" width="8.453125" style="4626" bestFit="1" customWidth="1"/>
    <col min="9191" max="9191" width="5.81640625" style="4626" bestFit="1" customWidth="1"/>
    <col min="9192" max="9192" width="4.81640625" style="4626" bestFit="1" customWidth="1"/>
    <col min="9193" max="9194" width="10.81640625" style="4626" customWidth="1"/>
    <col min="9195" max="9428" width="9.1796875" style="4626"/>
    <col min="9429" max="9429" width="10.453125" style="4626" customWidth="1"/>
    <col min="9430" max="9430" width="4.54296875" style="4626" customWidth="1"/>
    <col min="9431" max="9431" width="8.54296875" style="4626" customWidth="1"/>
    <col min="9432" max="9432" width="7.453125" style="4626" customWidth="1"/>
    <col min="9433" max="9433" width="6.54296875" style="4626" customWidth="1"/>
    <col min="9434" max="9434" width="4.54296875" style="4626" customWidth="1"/>
    <col min="9435" max="9435" width="8.453125" style="4626" customWidth="1"/>
    <col min="9436" max="9436" width="7.453125" style="4626" customWidth="1"/>
    <col min="9437" max="9437" width="5.54296875" style="4626" customWidth="1"/>
    <col min="9438" max="9438" width="4.81640625" style="4626" customWidth="1"/>
    <col min="9439" max="9439" width="8.453125" style="4626" customWidth="1"/>
    <col min="9440" max="9440" width="7.54296875" style="4626" customWidth="1"/>
    <col min="9441" max="9441" width="5.54296875" style="4626" customWidth="1"/>
    <col min="9442" max="9442" width="8.453125" style="4626" customWidth="1"/>
    <col min="9443" max="9443" width="3.81640625" style="4626" customWidth="1"/>
    <col min="9444" max="9444" width="8" style="4626" bestFit="1" customWidth="1"/>
    <col min="9445" max="9445" width="7.81640625" style="4626" bestFit="1" customWidth="1"/>
    <col min="9446" max="9446" width="8.453125" style="4626" bestFit="1" customWidth="1"/>
    <col min="9447" max="9447" width="5.81640625" style="4626" bestFit="1" customWidth="1"/>
    <col min="9448" max="9448" width="4.81640625" style="4626" bestFit="1" customWidth="1"/>
    <col min="9449" max="9450" width="10.81640625" style="4626" customWidth="1"/>
    <col min="9451" max="9684" width="9.1796875" style="4626"/>
    <col min="9685" max="9685" width="10.453125" style="4626" customWidth="1"/>
    <col min="9686" max="9686" width="4.54296875" style="4626" customWidth="1"/>
    <col min="9687" max="9687" width="8.54296875" style="4626" customWidth="1"/>
    <col min="9688" max="9688" width="7.453125" style="4626" customWidth="1"/>
    <col min="9689" max="9689" width="6.54296875" style="4626" customWidth="1"/>
    <col min="9690" max="9690" width="4.54296875" style="4626" customWidth="1"/>
    <col min="9691" max="9691" width="8.453125" style="4626" customWidth="1"/>
    <col min="9692" max="9692" width="7.453125" style="4626" customWidth="1"/>
    <col min="9693" max="9693" width="5.54296875" style="4626" customWidth="1"/>
    <col min="9694" max="9694" width="4.81640625" style="4626" customWidth="1"/>
    <col min="9695" max="9695" width="8.453125" style="4626" customWidth="1"/>
    <col min="9696" max="9696" width="7.54296875" style="4626" customWidth="1"/>
    <col min="9697" max="9697" width="5.54296875" style="4626" customWidth="1"/>
    <col min="9698" max="9698" width="8.453125" style="4626" customWidth="1"/>
    <col min="9699" max="9699" width="3.81640625" style="4626" customWidth="1"/>
    <col min="9700" max="9700" width="8" style="4626" bestFit="1" customWidth="1"/>
    <col min="9701" max="9701" width="7.81640625" style="4626" bestFit="1" customWidth="1"/>
    <col min="9702" max="9702" width="8.453125" style="4626" bestFit="1" customWidth="1"/>
    <col min="9703" max="9703" width="5.81640625" style="4626" bestFit="1" customWidth="1"/>
    <col min="9704" max="9704" width="4.81640625" style="4626" bestFit="1" customWidth="1"/>
    <col min="9705" max="9706" width="10.81640625" style="4626" customWidth="1"/>
    <col min="9707" max="9940" width="9.1796875" style="4626"/>
    <col min="9941" max="9941" width="10.453125" style="4626" customWidth="1"/>
    <col min="9942" max="9942" width="4.54296875" style="4626" customWidth="1"/>
    <col min="9943" max="9943" width="8.54296875" style="4626" customWidth="1"/>
    <col min="9944" max="9944" width="7.453125" style="4626" customWidth="1"/>
    <col min="9945" max="9945" width="6.54296875" style="4626" customWidth="1"/>
    <col min="9946" max="9946" width="4.54296875" style="4626" customWidth="1"/>
    <col min="9947" max="9947" width="8.453125" style="4626" customWidth="1"/>
    <col min="9948" max="9948" width="7.453125" style="4626" customWidth="1"/>
    <col min="9949" max="9949" width="5.54296875" style="4626" customWidth="1"/>
    <col min="9950" max="9950" width="4.81640625" style="4626" customWidth="1"/>
    <col min="9951" max="9951" width="8.453125" style="4626" customWidth="1"/>
    <col min="9952" max="9952" width="7.54296875" style="4626" customWidth="1"/>
    <col min="9953" max="9953" width="5.54296875" style="4626" customWidth="1"/>
    <col min="9954" max="9954" width="8.453125" style="4626" customWidth="1"/>
    <col min="9955" max="9955" width="3.81640625" style="4626" customWidth="1"/>
    <col min="9956" max="9956" width="8" style="4626" bestFit="1" customWidth="1"/>
    <col min="9957" max="9957" width="7.81640625" style="4626" bestFit="1" customWidth="1"/>
    <col min="9958" max="9958" width="8.453125" style="4626" bestFit="1" customWidth="1"/>
    <col min="9959" max="9959" width="5.81640625" style="4626" bestFit="1" customWidth="1"/>
    <col min="9960" max="9960" width="4.81640625" style="4626" bestFit="1" customWidth="1"/>
    <col min="9961" max="9962" width="10.81640625" style="4626" customWidth="1"/>
    <col min="9963" max="10196" width="9.1796875" style="4626"/>
    <col min="10197" max="10197" width="10.453125" style="4626" customWidth="1"/>
    <col min="10198" max="10198" width="4.54296875" style="4626" customWidth="1"/>
    <col min="10199" max="10199" width="8.54296875" style="4626" customWidth="1"/>
    <col min="10200" max="10200" width="7.453125" style="4626" customWidth="1"/>
    <col min="10201" max="10201" width="6.54296875" style="4626" customWidth="1"/>
    <col min="10202" max="10202" width="4.54296875" style="4626" customWidth="1"/>
    <col min="10203" max="10203" width="8.453125" style="4626" customWidth="1"/>
    <col min="10204" max="10204" width="7.453125" style="4626" customWidth="1"/>
    <col min="10205" max="10205" width="5.54296875" style="4626" customWidth="1"/>
    <col min="10206" max="10206" width="4.81640625" style="4626" customWidth="1"/>
    <col min="10207" max="10207" width="8.453125" style="4626" customWidth="1"/>
    <col min="10208" max="10208" width="7.54296875" style="4626" customWidth="1"/>
    <col min="10209" max="10209" width="5.54296875" style="4626" customWidth="1"/>
    <col min="10210" max="10210" width="8.453125" style="4626" customWidth="1"/>
    <col min="10211" max="10211" width="3.81640625" style="4626" customWidth="1"/>
    <col min="10212" max="10212" width="8" style="4626" bestFit="1" customWidth="1"/>
    <col min="10213" max="10213" width="7.81640625" style="4626" bestFit="1" customWidth="1"/>
    <col min="10214" max="10214" width="8.453125" style="4626" bestFit="1" customWidth="1"/>
    <col min="10215" max="10215" width="5.81640625" style="4626" bestFit="1" customWidth="1"/>
    <col min="10216" max="10216" width="4.81640625" style="4626" bestFit="1" customWidth="1"/>
    <col min="10217" max="10218" width="10.81640625" style="4626" customWidth="1"/>
    <col min="10219" max="10452" width="9.1796875" style="4626"/>
    <col min="10453" max="10453" width="10.453125" style="4626" customWidth="1"/>
    <col min="10454" max="10454" width="4.54296875" style="4626" customWidth="1"/>
    <col min="10455" max="10455" width="8.54296875" style="4626" customWidth="1"/>
    <col min="10456" max="10456" width="7.453125" style="4626" customWidth="1"/>
    <col min="10457" max="10457" width="6.54296875" style="4626" customWidth="1"/>
    <col min="10458" max="10458" width="4.54296875" style="4626" customWidth="1"/>
    <col min="10459" max="10459" width="8.453125" style="4626" customWidth="1"/>
    <col min="10460" max="10460" width="7.453125" style="4626" customWidth="1"/>
    <col min="10461" max="10461" width="5.54296875" style="4626" customWidth="1"/>
    <col min="10462" max="10462" width="4.81640625" style="4626" customWidth="1"/>
    <col min="10463" max="10463" width="8.453125" style="4626" customWidth="1"/>
    <col min="10464" max="10464" width="7.54296875" style="4626" customWidth="1"/>
    <col min="10465" max="10465" width="5.54296875" style="4626" customWidth="1"/>
    <col min="10466" max="10466" width="8.453125" style="4626" customWidth="1"/>
    <col min="10467" max="10467" width="3.81640625" style="4626" customWidth="1"/>
    <col min="10468" max="10468" width="8" style="4626" bestFit="1" customWidth="1"/>
    <col min="10469" max="10469" width="7.81640625" style="4626" bestFit="1" customWidth="1"/>
    <col min="10470" max="10470" width="8.453125" style="4626" bestFit="1" customWidth="1"/>
    <col min="10471" max="10471" width="5.81640625" style="4626" bestFit="1" customWidth="1"/>
    <col min="10472" max="10472" width="4.81640625" style="4626" bestFit="1" customWidth="1"/>
    <col min="10473" max="10474" width="10.81640625" style="4626" customWidth="1"/>
    <col min="10475" max="10708" width="9.1796875" style="4626"/>
    <col min="10709" max="10709" width="10.453125" style="4626" customWidth="1"/>
    <col min="10710" max="10710" width="4.54296875" style="4626" customWidth="1"/>
    <col min="10711" max="10711" width="8.54296875" style="4626" customWidth="1"/>
    <col min="10712" max="10712" width="7.453125" style="4626" customWidth="1"/>
    <col min="10713" max="10713" width="6.54296875" style="4626" customWidth="1"/>
    <col min="10714" max="10714" width="4.54296875" style="4626" customWidth="1"/>
    <col min="10715" max="10715" width="8.453125" style="4626" customWidth="1"/>
    <col min="10716" max="10716" width="7.453125" style="4626" customWidth="1"/>
    <col min="10717" max="10717" width="5.54296875" style="4626" customWidth="1"/>
    <col min="10718" max="10718" width="4.81640625" style="4626" customWidth="1"/>
    <col min="10719" max="10719" width="8.453125" style="4626" customWidth="1"/>
    <col min="10720" max="10720" width="7.54296875" style="4626" customWidth="1"/>
    <col min="10721" max="10721" width="5.54296875" style="4626" customWidth="1"/>
    <col min="10722" max="10722" width="8.453125" style="4626" customWidth="1"/>
    <col min="10723" max="10723" width="3.81640625" style="4626" customWidth="1"/>
    <col min="10724" max="10724" width="8" style="4626" bestFit="1" customWidth="1"/>
    <col min="10725" max="10725" width="7.81640625" style="4626" bestFit="1" customWidth="1"/>
    <col min="10726" max="10726" width="8.453125" style="4626" bestFit="1" customWidth="1"/>
    <col min="10727" max="10727" width="5.81640625" style="4626" bestFit="1" customWidth="1"/>
    <col min="10728" max="10728" width="4.81640625" style="4626" bestFit="1" customWidth="1"/>
    <col min="10729" max="10730" width="10.81640625" style="4626" customWidth="1"/>
    <col min="10731" max="10964" width="9.1796875" style="4626"/>
    <col min="10965" max="10965" width="10.453125" style="4626" customWidth="1"/>
    <col min="10966" max="10966" width="4.54296875" style="4626" customWidth="1"/>
    <col min="10967" max="10967" width="8.54296875" style="4626" customWidth="1"/>
    <col min="10968" max="10968" width="7.453125" style="4626" customWidth="1"/>
    <col min="10969" max="10969" width="6.54296875" style="4626" customWidth="1"/>
    <col min="10970" max="10970" width="4.54296875" style="4626" customWidth="1"/>
    <col min="10971" max="10971" width="8.453125" style="4626" customWidth="1"/>
    <col min="10972" max="10972" width="7.453125" style="4626" customWidth="1"/>
    <col min="10973" max="10973" width="5.54296875" style="4626" customWidth="1"/>
    <col min="10974" max="10974" width="4.81640625" style="4626" customWidth="1"/>
    <col min="10975" max="10975" width="8.453125" style="4626" customWidth="1"/>
    <col min="10976" max="10976" width="7.54296875" style="4626" customWidth="1"/>
    <col min="10977" max="10977" width="5.54296875" style="4626" customWidth="1"/>
    <col min="10978" max="10978" width="8.453125" style="4626" customWidth="1"/>
    <col min="10979" max="10979" width="3.81640625" style="4626" customWidth="1"/>
    <col min="10980" max="10980" width="8" style="4626" bestFit="1" customWidth="1"/>
    <col min="10981" max="10981" width="7.81640625" style="4626" bestFit="1" customWidth="1"/>
    <col min="10982" max="10982" width="8.453125" style="4626" bestFit="1" customWidth="1"/>
    <col min="10983" max="10983" width="5.81640625" style="4626" bestFit="1" customWidth="1"/>
    <col min="10984" max="10984" width="4.81640625" style="4626" bestFit="1" customWidth="1"/>
    <col min="10985" max="10986" width="10.81640625" style="4626" customWidth="1"/>
    <col min="10987" max="11220" width="9.1796875" style="4626"/>
    <col min="11221" max="11221" width="10.453125" style="4626" customWidth="1"/>
    <col min="11222" max="11222" width="4.54296875" style="4626" customWidth="1"/>
    <col min="11223" max="11223" width="8.54296875" style="4626" customWidth="1"/>
    <col min="11224" max="11224" width="7.453125" style="4626" customWidth="1"/>
    <col min="11225" max="11225" width="6.54296875" style="4626" customWidth="1"/>
    <col min="11226" max="11226" width="4.54296875" style="4626" customWidth="1"/>
    <col min="11227" max="11227" width="8.453125" style="4626" customWidth="1"/>
    <col min="11228" max="11228" width="7.453125" style="4626" customWidth="1"/>
    <col min="11229" max="11229" width="5.54296875" style="4626" customWidth="1"/>
    <col min="11230" max="11230" width="4.81640625" style="4626" customWidth="1"/>
    <col min="11231" max="11231" width="8.453125" style="4626" customWidth="1"/>
    <col min="11232" max="11232" width="7.54296875" style="4626" customWidth="1"/>
    <col min="11233" max="11233" width="5.54296875" style="4626" customWidth="1"/>
    <col min="11234" max="11234" width="8.453125" style="4626" customWidth="1"/>
    <col min="11235" max="11235" width="3.81640625" style="4626" customWidth="1"/>
    <col min="11236" max="11236" width="8" style="4626" bestFit="1" customWidth="1"/>
    <col min="11237" max="11237" width="7.81640625" style="4626" bestFit="1" customWidth="1"/>
    <col min="11238" max="11238" width="8.453125" style="4626" bestFit="1" customWidth="1"/>
    <col min="11239" max="11239" width="5.81640625" style="4626" bestFit="1" customWidth="1"/>
    <col min="11240" max="11240" width="4.81640625" style="4626" bestFit="1" customWidth="1"/>
    <col min="11241" max="11242" width="10.81640625" style="4626" customWidth="1"/>
    <col min="11243" max="11476" width="9.1796875" style="4626"/>
    <col min="11477" max="11477" width="10.453125" style="4626" customWidth="1"/>
    <col min="11478" max="11478" width="4.54296875" style="4626" customWidth="1"/>
    <col min="11479" max="11479" width="8.54296875" style="4626" customWidth="1"/>
    <col min="11480" max="11480" width="7.453125" style="4626" customWidth="1"/>
    <col min="11481" max="11481" width="6.54296875" style="4626" customWidth="1"/>
    <col min="11482" max="11482" width="4.54296875" style="4626" customWidth="1"/>
    <col min="11483" max="11483" width="8.453125" style="4626" customWidth="1"/>
    <col min="11484" max="11484" width="7.453125" style="4626" customWidth="1"/>
    <col min="11485" max="11485" width="5.54296875" style="4626" customWidth="1"/>
    <col min="11486" max="11486" width="4.81640625" style="4626" customWidth="1"/>
    <col min="11487" max="11487" width="8.453125" style="4626" customWidth="1"/>
    <col min="11488" max="11488" width="7.54296875" style="4626" customWidth="1"/>
    <col min="11489" max="11489" width="5.54296875" style="4626" customWidth="1"/>
    <col min="11490" max="11490" width="8.453125" style="4626" customWidth="1"/>
    <col min="11491" max="11491" width="3.81640625" style="4626" customWidth="1"/>
    <col min="11492" max="11492" width="8" style="4626" bestFit="1" customWidth="1"/>
    <col min="11493" max="11493" width="7.81640625" style="4626" bestFit="1" customWidth="1"/>
    <col min="11494" max="11494" width="8.453125" style="4626" bestFit="1" customWidth="1"/>
    <col min="11495" max="11495" width="5.81640625" style="4626" bestFit="1" customWidth="1"/>
    <col min="11496" max="11496" width="4.81640625" style="4626" bestFit="1" customWidth="1"/>
    <col min="11497" max="11498" width="10.81640625" style="4626" customWidth="1"/>
    <col min="11499" max="11732" width="9.1796875" style="4626"/>
    <col min="11733" max="11733" width="10.453125" style="4626" customWidth="1"/>
    <col min="11734" max="11734" width="4.54296875" style="4626" customWidth="1"/>
    <col min="11735" max="11735" width="8.54296875" style="4626" customWidth="1"/>
    <col min="11736" max="11736" width="7.453125" style="4626" customWidth="1"/>
    <col min="11737" max="11737" width="6.54296875" style="4626" customWidth="1"/>
    <col min="11738" max="11738" width="4.54296875" style="4626" customWidth="1"/>
    <col min="11739" max="11739" width="8.453125" style="4626" customWidth="1"/>
    <col min="11740" max="11740" width="7.453125" style="4626" customWidth="1"/>
    <col min="11741" max="11741" width="5.54296875" style="4626" customWidth="1"/>
    <col min="11742" max="11742" width="4.81640625" style="4626" customWidth="1"/>
    <col min="11743" max="11743" width="8.453125" style="4626" customWidth="1"/>
    <col min="11744" max="11744" width="7.54296875" style="4626" customWidth="1"/>
    <col min="11745" max="11745" width="5.54296875" style="4626" customWidth="1"/>
    <col min="11746" max="11746" width="8.453125" style="4626" customWidth="1"/>
    <col min="11747" max="11747" width="3.81640625" style="4626" customWidth="1"/>
    <col min="11748" max="11748" width="8" style="4626" bestFit="1" customWidth="1"/>
    <col min="11749" max="11749" width="7.81640625" style="4626" bestFit="1" customWidth="1"/>
    <col min="11750" max="11750" width="8.453125" style="4626" bestFit="1" customWidth="1"/>
    <col min="11751" max="11751" width="5.81640625" style="4626" bestFit="1" customWidth="1"/>
    <col min="11752" max="11752" width="4.81640625" style="4626" bestFit="1" customWidth="1"/>
    <col min="11753" max="11754" width="10.81640625" style="4626" customWidth="1"/>
    <col min="11755" max="11988" width="9.1796875" style="4626"/>
    <col min="11989" max="11989" width="10.453125" style="4626" customWidth="1"/>
    <col min="11990" max="11990" width="4.54296875" style="4626" customWidth="1"/>
    <col min="11991" max="11991" width="8.54296875" style="4626" customWidth="1"/>
    <col min="11992" max="11992" width="7.453125" style="4626" customWidth="1"/>
    <col min="11993" max="11993" width="6.54296875" style="4626" customWidth="1"/>
    <col min="11994" max="11994" width="4.54296875" style="4626" customWidth="1"/>
    <col min="11995" max="11995" width="8.453125" style="4626" customWidth="1"/>
    <col min="11996" max="11996" width="7.453125" style="4626" customWidth="1"/>
    <col min="11997" max="11997" width="5.54296875" style="4626" customWidth="1"/>
    <col min="11998" max="11998" width="4.81640625" style="4626" customWidth="1"/>
    <col min="11999" max="11999" width="8.453125" style="4626" customWidth="1"/>
    <col min="12000" max="12000" width="7.54296875" style="4626" customWidth="1"/>
    <col min="12001" max="12001" width="5.54296875" style="4626" customWidth="1"/>
    <col min="12002" max="12002" width="8.453125" style="4626" customWidth="1"/>
    <col min="12003" max="12003" width="3.81640625" style="4626" customWidth="1"/>
    <col min="12004" max="12004" width="8" style="4626" bestFit="1" customWidth="1"/>
    <col min="12005" max="12005" width="7.81640625" style="4626" bestFit="1" customWidth="1"/>
    <col min="12006" max="12006" width="8.453125" style="4626" bestFit="1" customWidth="1"/>
    <col min="12007" max="12007" width="5.81640625" style="4626" bestFit="1" customWidth="1"/>
    <col min="12008" max="12008" width="4.81640625" style="4626" bestFit="1" customWidth="1"/>
    <col min="12009" max="12010" width="10.81640625" style="4626" customWidth="1"/>
    <col min="12011" max="12244" width="9.1796875" style="4626"/>
    <col min="12245" max="12245" width="10.453125" style="4626" customWidth="1"/>
    <col min="12246" max="12246" width="4.54296875" style="4626" customWidth="1"/>
    <col min="12247" max="12247" width="8.54296875" style="4626" customWidth="1"/>
    <col min="12248" max="12248" width="7.453125" style="4626" customWidth="1"/>
    <col min="12249" max="12249" width="6.54296875" style="4626" customWidth="1"/>
    <col min="12250" max="12250" width="4.54296875" style="4626" customWidth="1"/>
    <col min="12251" max="12251" width="8.453125" style="4626" customWidth="1"/>
    <col min="12252" max="12252" width="7.453125" style="4626" customWidth="1"/>
    <col min="12253" max="12253" width="5.54296875" style="4626" customWidth="1"/>
    <col min="12254" max="12254" width="4.81640625" style="4626" customWidth="1"/>
    <col min="12255" max="12255" width="8.453125" style="4626" customWidth="1"/>
    <col min="12256" max="12256" width="7.54296875" style="4626" customWidth="1"/>
    <col min="12257" max="12257" width="5.54296875" style="4626" customWidth="1"/>
    <col min="12258" max="12258" width="8.453125" style="4626" customWidth="1"/>
    <col min="12259" max="12259" width="3.81640625" style="4626" customWidth="1"/>
    <col min="12260" max="12260" width="8" style="4626" bestFit="1" customWidth="1"/>
    <col min="12261" max="12261" width="7.81640625" style="4626" bestFit="1" customWidth="1"/>
    <col min="12262" max="12262" width="8.453125" style="4626" bestFit="1" customWidth="1"/>
    <col min="12263" max="12263" width="5.81640625" style="4626" bestFit="1" customWidth="1"/>
    <col min="12264" max="12264" width="4.81640625" style="4626" bestFit="1" customWidth="1"/>
    <col min="12265" max="12266" width="10.81640625" style="4626" customWidth="1"/>
    <col min="12267" max="12500" width="9.1796875" style="4626"/>
    <col min="12501" max="12501" width="10.453125" style="4626" customWidth="1"/>
    <col min="12502" max="12502" width="4.54296875" style="4626" customWidth="1"/>
    <col min="12503" max="12503" width="8.54296875" style="4626" customWidth="1"/>
    <col min="12504" max="12504" width="7.453125" style="4626" customWidth="1"/>
    <col min="12505" max="12505" width="6.54296875" style="4626" customWidth="1"/>
    <col min="12506" max="12506" width="4.54296875" style="4626" customWidth="1"/>
    <col min="12507" max="12507" width="8.453125" style="4626" customWidth="1"/>
    <col min="12508" max="12508" width="7.453125" style="4626" customWidth="1"/>
    <col min="12509" max="12509" width="5.54296875" style="4626" customWidth="1"/>
    <col min="12510" max="12510" width="4.81640625" style="4626" customWidth="1"/>
    <col min="12511" max="12511" width="8.453125" style="4626" customWidth="1"/>
    <col min="12512" max="12512" width="7.54296875" style="4626" customWidth="1"/>
    <col min="12513" max="12513" width="5.54296875" style="4626" customWidth="1"/>
    <col min="12514" max="12514" width="8.453125" style="4626" customWidth="1"/>
    <col min="12515" max="12515" width="3.81640625" style="4626" customWidth="1"/>
    <col min="12516" max="12516" width="8" style="4626" bestFit="1" customWidth="1"/>
    <col min="12517" max="12517" width="7.81640625" style="4626" bestFit="1" customWidth="1"/>
    <col min="12518" max="12518" width="8.453125" style="4626" bestFit="1" customWidth="1"/>
    <col min="12519" max="12519" width="5.81640625" style="4626" bestFit="1" customWidth="1"/>
    <col min="12520" max="12520" width="4.81640625" style="4626" bestFit="1" customWidth="1"/>
    <col min="12521" max="12522" width="10.81640625" style="4626" customWidth="1"/>
    <col min="12523" max="12756" width="9.1796875" style="4626"/>
    <col min="12757" max="12757" width="10.453125" style="4626" customWidth="1"/>
    <col min="12758" max="12758" width="4.54296875" style="4626" customWidth="1"/>
    <col min="12759" max="12759" width="8.54296875" style="4626" customWidth="1"/>
    <col min="12760" max="12760" width="7.453125" style="4626" customWidth="1"/>
    <col min="12761" max="12761" width="6.54296875" style="4626" customWidth="1"/>
    <col min="12762" max="12762" width="4.54296875" style="4626" customWidth="1"/>
    <col min="12763" max="12763" width="8.453125" style="4626" customWidth="1"/>
    <col min="12764" max="12764" width="7.453125" style="4626" customWidth="1"/>
    <col min="12765" max="12765" width="5.54296875" style="4626" customWidth="1"/>
    <col min="12766" max="12766" width="4.81640625" style="4626" customWidth="1"/>
    <col min="12767" max="12767" width="8.453125" style="4626" customWidth="1"/>
    <col min="12768" max="12768" width="7.54296875" style="4626" customWidth="1"/>
    <col min="12769" max="12769" width="5.54296875" style="4626" customWidth="1"/>
    <col min="12770" max="12770" width="8.453125" style="4626" customWidth="1"/>
    <col min="12771" max="12771" width="3.81640625" style="4626" customWidth="1"/>
    <col min="12772" max="12772" width="8" style="4626" bestFit="1" customWidth="1"/>
    <col min="12773" max="12773" width="7.81640625" style="4626" bestFit="1" customWidth="1"/>
    <col min="12774" max="12774" width="8.453125" style="4626" bestFit="1" customWidth="1"/>
    <col min="12775" max="12775" width="5.81640625" style="4626" bestFit="1" customWidth="1"/>
    <col min="12776" max="12776" width="4.81640625" style="4626" bestFit="1" customWidth="1"/>
    <col min="12777" max="12778" width="10.81640625" style="4626" customWidth="1"/>
    <col min="12779" max="13012" width="9.1796875" style="4626"/>
    <col min="13013" max="13013" width="10.453125" style="4626" customWidth="1"/>
    <col min="13014" max="13014" width="4.54296875" style="4626" customWidth="1"/>
    <col min="13015" max="13015" width="8.54296875" style="4626" customWidth="1"/>
    <col min="13016" max="13016" width="7.453125" style="4626" customWidth="1"/>
    <col min="13017" max="13017" width="6.54296875" style="4626" customWidth="1"/>
    <col min="13018" max="13018" width="4.54296875" style="4626" customWidth="1"/>
    <col min="13019" max="13019" width="8.453125" style="4626" customWidth="1"/>
    <col min="13020" max="13020" width="7.453125" style="4626" customWidth="1"/>
    <col min="13021" max="13021" width="5.54296875" style="4626" customWidth="1"/>
    <col min="13022" max="13022" width="4.81640625" style="4626" customWidth="1"/>
    <col min="13023" max="13023" width="8.453125" style="4626" customWidth="1"/>
    <col min="13024" max="13024" width="7.54296875" style="4626" customWidth="1"/>
    <col min="13025" max="13025" width="5.54296875" style="4626" customWidth="1"/>
    <col min="13026" max="13026" width="8.453125" style="4626" customWidth="1"/>
    <col min="13027" max="13027" width="3.81640625" style="4626" customWidth="1"/>
    <col min="13028" max="13028" width="8" style="4626" bestFit="1" customWidth="1"/>
    <col min="13029" max="13029" width="7.81640625" style="4626" bestFit="1" customWidth="1"/>
    <col min="13030" max="13030" width="8.453125" style="4626" bestFit="1" customWidth="1"/>
    <col min="13031" max="13031" width="5.81640625" style="4626" bestFit="1" customWidth="1"/>
    <col min="13032" max="13032" width="4.81640625" style="4626" bestFit="1" customWidth="1"/>
    <col min="13033" max="13034" width="10.81640625" style="4626" customWidth="1"/>
    <col min="13035" max="13268" width="9.1796875" style="4626"/>
    <col min="13269" max="13269" width="10.453125" style="4626" customWidth="1"/>
    <col min="13270" max="13270" width="4.54296875" style="4626" customWidth="1"/>
    <col min="13271" max="13271" width="8.54296875" style="4626" customWidth="1"/>
    <col min="13272" max="13272" width="7.453125" style="4626" customWidth="1"/>
    <col min="13273" max="13273" width="6.54296875" style="4626" customWidth="1"/>
    <col min="13274" max="13274" width="4.54296875" style="4626" customWidth="1"/>
    <col min="13275" max="13275" width="8.453125" style="4626" customWidth="1"/>
    <col min="13276" max="13276" width="7.453125" style="4626" customWidth="1"/>
    <col min="13277" max="13277" width="5.54296875" style="4626" customWidth="1"/>
    <col min="13278" max="13278" width="4.81640625" style="4626" customWidth="1"/>
    <col min="13279" max="13279" width="8.453125" style="4626" customWidth="1"/>
    <col min="13280" max="13280" width="7.54296875" style="4626" customWidth="1"/>
    <col min="13281" max="13281" width="5.54296875" style="4626" customWidth="1"/>
    <col min="13282" max="13282" width="8.453125" style="4626" customWidth="1"/>
    <col min="13283" max="13283" width="3.81640625" style="4626" customWidth="1"/>
    <col min="13284" max="13284" width="8" style="4626" bestFit="1" customWidth="1"/>
    <col min="13285" max="13285" width="7.81640625" style="4626" bestFit="1" customWidth="1"/>
    <col min="13286" max="13286" width="8.453125" style="4626" bestFit="1" customWidth="1"/>
    <col min="13287" max="13287" width="5.81640625" style="4626" bestFit="1" customWidth="1"/>
    <col min="13288" max="13288" width="4.81640625" style="4626" bestFit="1" customWidth="1"/>
    <col min="13289" max="13290" width="10.81640625" style="4626" customWidth="1"/>
    <col min="13291" max="13524" width="9.1796875" style="4626"/>
    <col min="13525" max="13525" width="10.453125" style="4626" customWidth="1"/>
    <col min="13526" max="13526" width="4.54296875" style="4626" customWidth="1"/>
    <col min="13527" max="13527" width="8.54296875" style="4626" customWidth="1"/>
    <col min="13528" max="13528" width="7.453125" style="4626" customWidth="1"/>
    <col min="13529" max="13529" width="6.54296875" style="4626" customWidth="1"/>
    <col min="13530" max="13530" width="4.54296875" style="4626" customWidth="1"/>
    <col min="13531" max="13531" width="8.453125" style="4626" customWidth="1"/>
    <col min="13532" max="13532" width="7.453125" style="4626" customWidth="1"/>
    <col min="13533" max="13533" width="5.54296875" style="4626" customWidth="1"/>
    <col min="13534" max="13534" width="4.81640625" style="4626" customWidth="1"/>
    <col min="13535" max="13535" width="8.453125" style="4626" customWidth="1"/>
    <col min="13536" max="13536" width="7.54296875" style="4626" customWidth="1"/>
    <col min="13537" max="13537" width="5.54296875" style="4626" customWidth="1"/>
    <col min="13538" max="13538" width="8.453125" style="4626" customWidth="1"/>
    <col min="13539" max="13539" width="3.81640625" style="4626" customWidth="1"/>
    <col min="13540" max="13540" width="8" style="4626" bestFit="1" customWidth="1"/>
    <col min="13541" max="13541" width="7.81640625" style="4626" bestFit="1" customWidth="1"/>
    <col min="13542" max="13542" width="8.453125" style="4626" bestFit="1" customWidth="1"/>
    <col min="13543" max="13543" width="5.81640625" style="4626" bestFit="1" customWidth="1"/>
    <col min="13544" max="13544" width="4.81640625" style="4626" bestFit="1" customWidth="1"/>
    <col min="13545" max="13546" width="10.81640625" style="4626" customWidth="1"/>
    <col min="13547" max="13780" width="9.1796875" style="4626"/>
    <col min="13781" max="13781" width="10.453125" style="4626" customWidth="1"/>
    <col min="13782" max="13782" width="4.54296875" style="4626" customWidth="1"/>
    <col min="13783" max="13783" width="8.54296875" style="4626" customWidth="1"/>
    <col min="13784" max="13784" width="7.453125" style="4626" customWidth="1"/>
    <col min="13785" max="13785" width="6.54296875" style="4626" customWidth="1"/>
    <col min="13786" max="13786" width="4.54296875" style="4626" customWidth="1"/>
    <col min="13787" max="13787" width="8.453125" style="4626" customWidth="1"/>
    <col min="13788" max="13788" width="7.453125" style="4626" customWidth="1"/>
    <col min="13789" max="13789" width="5.54296875" style="4626" customWidth="1"/>
    <col min="13790" max="13790" width="4.81640625" style="4626" customWidth="1"/>
    <col min="13791" max="13791" width="8.453125" style="4626" customWidth="1"/>
    <col min="13792" max="13792" width="7.54296875" style="4626" customWidth="1"/>
    <col min="13793" max="13793" width="5.54296875" style="4626" customWidth="1"/>
    <col min="13794" max="13794" width="8.453125" style="4626" customWidth="1"/>
    <col min="13795" max="13795" width="3.81640625" style="4626" customWidth="1"/>
    <col min="13796" max="13796" width="8" style="4626" bestFit="1" customWidth="1"/>
    <col min="13797" max="13797" width="7.81640625" style="4626" bestFit="1" customWidth="1"/>
    <col min="13798" max="13798" width="8.453125" style="4626" bestFit="1" customWidth="1"/>
    <col min="13799" max="13799" width="5.81640625" style="4626" bestFit="1" customWidth="1"/>
    <col min="13800" max="13800" width="4.81640625" style="4626" bestFit="1" customWidth="1"/>
    <col min="13801" max="13802" width="10.81640625" style="4626" customWidth="1"/>
    <col min="13803" max="14036" width="9.1796875" style="4626"/>
    <col min="14037" max="14037" width="10.453125" style="4626" customWidth="1"/>
    <col min="14038" max="14038" width="4.54296875" style="4626" customWidth="1"/>
    <col min="14039" max="14039" width="8.54296875" style="4626" customWidth="1"/>
    <col min="14040" max="14040" width="7.453125" style="4626" customWidth="1"/>
    <col min="14041" max="14041" width="6.54296875" style="4626" customWidth="1"/>
    <col min="14042" max="14042" width="4.54296875" style="4626" customWidth="1"/>
    <col min="14043" max="14043" width="8.453125" style="4626" customWidth="1"/>
    <col min="14044" max="14044" width="7.453125" style="4626" customWidth="1"/>
    <col min="14045" max="14045" width="5.54296875" style="4626" customWidth="1"/>
    <col min="14046" max="14046" width="4.81640625" style="4626" customWidth="1"/>
    <col min="14047" max="14047" width="8.453125" style="4626" customWidth="1"/>
    <col min="14048" max="14048" width="7.54296875" style="4626" customWidth="1"/>
    <col min="14049" max="14049" width="5.54296875" style="4626" customWidth="1"/>
    <col min="14050" max="14050" width="8.453125" style="4626" customWidth="1"/>
    <col min="14051" max="14051" width="3.81640625" style="4626" customWidth="1"/>
    <col min="14052" max="14052" width="8" style="4626" bestFit="1" customWidth="1"/>
    <col min="14053" max="14053" width="7.81640625" style="4626" bestFit="1" customWidth="1"/>
    <col min="14054" max="14054" width="8.453125" style="4626" bestFit="1" customWidth="1"/>
    <col min="14055" max="14055" width="5.81640625" style="4626" bestFit="1" customWidth="1"/>
    <col min="14056" max="14056" width="4.81640625" style="4626" bestFit="1" customWidth="1"/>
    <col min="14057" max="14058" width="10.81640625" style="4626" customWidth="1"/>
    <col min="14059" max="14292" width="9.1796875" style="4626"/>
    <col min="14293" max="14293" width="10.453125" style="4626" customWidth="1"/>
    <col min="14294" max="14294" width="4.54296875" style="4626" customWidth="1"/>
    <col min="14295" max="14295" width="8.54296875" style="4626" customWidth="1"/>
    <col min="14296" max="14296" width="7.453125" style="4626" customWidth="1"/>
    <col min="14297" max="14297" width="6.54296875" style="4626" customWidth="1"/>
    <col min="14298" max="14298" width="4.54296875" style="4626" customWidth="1"/>
    <col min="14299" max="14299" width="8.453125" style="4626" customWidth="1"/>
    <col min="14300" max="14300" width="7.453125" style="4626" customWidth="1"/>
    <col min="14301" max="14301" width="5.54296875" style="4626" customWidth="1"/>
    <col min="14302" max="14302" width="4.81640625" style="4626" customWidth="1"/>
    <col min="14303" max="14303" width="8.453125" style="4626" customWidth="1"/>
    <col min="14304" max="14304" width="7.54296875" style="4626" customWidth="1"/>
    <col min="14305" max="14305" width="5.54296875" style="4626" customWidth="1"/>
    <col min="14306" max="14306" width="8.453125" style="4626" customWidth="1"/>
    <col min="14307" max="14307" width="3.81640625" style="4626" customWidth="1"/>
    <col min="14308" max="14308" width="8" style="4626" bestFit="1" customWidth="1"/>
    <col min="14309" max="14309" width="7.81640625" style="4626" bestFit="1" customWidth="1"/>
    <col min="14310" max="14310" width="8.453125" style="4626" bestFit="1" customWidth="1"/>
    <col min="14311" max="14311" width="5.81640625" style="4626" bestFit="1" customWidth="1"/>
    <col min="14312" max="14312" width="4.81640625" style="4626" bestFit="1" customWidth="1"/>
    <col min="14313" max="14314" width="10.81640625" style="4626" customWidth="1"/>
    <col min="14315" max="14548" width="9.1796875" style="4626"/>
    <col min="14549" max="14549" width="10.453125" style="4626" customWidth="1"/>
    <col min="14550" max="14550" width="4.54296875" style="4626" customWidth="1"/>
    <col min="14551" max="14551" width="8.54296875" style="4626" customWidth="1"/>
    <col min="14552" max="14552" width="7.453125" style="4626" customWidth="1"/>
    <col min="14553" max="14553" width="6.54296875" style="4626" customWidth="1"/>
    <col min="14554" max="14554" width="4.54296875" style="4626" customWidth="1"/>
    <col min="14555" max="14555" width="8.453125" style="4626" customWidth="1"/>
    <col min="14556" max="14556" width="7.453125" style="4626" customWidth="1"/>
    <col min="14557" max="14557" width="5.54296875" style="4626" customWidth="1"/>
    <col min="14558" max="14558" width="4.81640625" style="4626" customWidth="1"/>
    <col min="14559" max="14559" width="8.453125" style="4626" customWidth="1"/>
    <col min="14560" max="14560" width="7.54296875" style="4626" customWidth="1"/>
    <col min="14561" max="14561" width="5.54296875" style="4626" customWidth="1"/>
    <col min="14562" max="14562" width="8.453125" style="4626" customWidth="1"/>
    <col min="14563" max="14563" width="3.81640625" style="4626" customWidth="1"/>
    <col min="14564" max="14564" width="8" style="4626" bestFit="1" customWidth="1"/>
    <col min="14565" max="14565" width="7.81640625" style="4626" bestFit="1" customWidth="1"/>
    <col min="14566" max="14566" width="8.453125" style="4626" bestFit="1" customWidth="1"/>
    <col min="14567" max="14567" width="5.81640625" style="4626" bestFit="1" customWidth="1"/>
    <col min="14568" max="14568" width="4.81640625" style="4626" bestFit="1" customWidth="1"/>
    <col min="14569" max="14570" width="10.81640625" style="4626" customWidth="1"/>
    <col min="14571" max="14804" width="9.1796875" style="4626"/>
    <col min="14805" max="14805" width="10.453125" style="4626" customWidth="1"/>
    <col min="14806" max="14806" width="4.54296875" style="4626" customWidth="1"/>
    <col min="14807" max="14807" width="8.54296875" style="4626" customWidth="1"/>
    <col min="14808" max="14808" width="7.453125" style="4626" customWidth="1"/>
    <col min="14809" max="14809" width="6.54296875" style="4626" customWidth="1"/>
    <col min="14810" max="14810" width="4.54296875" style="4626" customWidth="1"/>
    <col min="14811" max="14811" width="8.453125" style="4626" customWidth="1"/>
    <col min="14812" max="14812" width="7.453125" style="4626" customWidth="1"/>
    <col min="14813" max="14813" width="5.54296875" style="4626" customWidth="1"/>
    <col min="14814" max="14814" width="4.81640625" style="4626" customWidth="1"/>
    <col min="14815" max="14815" width="8.453125" style="4626" customWidth="1"/>
    <col min="14816" max="14816" width="7.54296875" style="4626" customWidth="1"/>
    <col min="14817" max="14817" width="5.54296875" style="4626" customWidth="1"/>
    <col min="14818" max="14818" width="8.453125" style="4626" customWidth="1"/>
    <col min="14819" max="14819" width="3.81640625" style="4626" customWidth="1"/>
    <col min="14820" max="14820" width="8" style="4626" bestFit="1" customWidth="1"/>
    <col min="14821" max="14821" width="7.81640625" style="4626" bestFit="1" customWidth="1"/>
    <col min="14822" max="14822" width="8.453125" style="4626" bestFit="1" customWidth="1"/>
    <col min="14823" max="14823" width="5.81640625" style="4626" bestFit="1" customWidth="1"/>
    <col min="14824" max="14824" width="4.81640625" style="4626" bestFit="1" customWidth="1"/>
    <col min="14825" max="14826" width="10.81640625" style="4626" customWidth="1"/>
    <col min="14827" max="15060" width="9.1796875" style="4626"/>
    <col min="15061" max="15061" width="10.453125" style="4626" customWidth="1"/>
    <col min="15062" max="15062" width="4.54296875" style="4626" customWidth="1"/>
    <col min="15063" max="15063" width="8.54296875" style="4626" customWidth="1"/>
    <col min="15064" max="15064" width="7.453125" style="4626" customWidth="1"/>
    <col min="15065" max="15065" width="6.54296875" style="4626" customWidth="1"/>
    <col min="15066" max="15066" width="4.54296875" style="4626" customWidth="1"/>
    <col min="15067" max="15067" width="8.453125" style="4626" customWidth="1"/>
    <col min="15068" max="15068" width="7.453125" style="4626" customWidth="1"/>
    <col min="15069" max="15069" width="5.54296875" style="4626" customWidth="1"/>
    <col min="15070" max="15070" width="4.81640625" style="4626" customWidth="1"/>
    <col min="15071" max="15071" width="8.453125" style="4626" customWidth="1"/>
    <col min="15072" max="15072" width="7.54296875" style="4626" customWidth="1"/>
    <col min="15073" max="15073" width="5.54296875" style="4626" customWidth="1"/>
    <col min="15074" max="15074" width="8.453125" style="4626" customWidth="1"/>
    <col min="15075" max="15075" width="3.81640625" style="4626" customWidth="1"/>
    <col min="15076" max="15076" width="8" style="4626" bestFit="1" customWidth="1"/>
    <col min="15077" max="15077" width="7.81640625" style="4626" bestFit="1" customWidth="1"/>
    <col min="15078" max="15078" width="8.453125" style="4626" bestFit="1" customWidth="1"/>
    <col min="15079" max="15079" width="5.81640625" style="4626" bestFit="1" customWidth="1"/>
    <col min="15080" max="15080" width="4.81640625" style="4626" bestFit="1" customWidth="1"/>
    <col min="15081" max="15082" width="10.81640625" style="4626" customWidth="1"/>
    <col min="15083" max="15316" width="9.1796875" style="4626"/>
    <col min="15317" max="15317" width="10.453125" style="4626" customWidth="1"/>
    <col min="15318" max="15318" width="4.54296875" style="4626" customWidth="1"/>
    <col min="15319" max="15319" width="8.54296875" style="4626" customWidth="1"/>
    <col min="15320" max="15320" width="7.453125" style="4626" customWidth="1"/>
    <col min="15321" max="15321" width="6.54296875" style="4626" customWidth="1"/>
    <col min="15322" max="15322" width="4.54296875" style="4626" customWidth="1"/>
    <col min="15323" max="15323" width="8.453125" style="4626" customWidth="1"/>
    <col min="15324" max="15324" width="7.453125" style="4626" customWidth="1"/>
    <col min="15325" max="15325" width="5.54296875" style="4626" customWidth="1"/>
    <col min="15326" max="15326" width="4.81640625" style="4626" customWidth="1"/>
    <col min="15327" max="15327" width="8.453125" style="4626" customWidth="1"/>
    <col min="15328" max="15328" width="7.54296875" style="4626" customWidth="1"/>
    <col min="15329" max="15329" width="5.54296875" style="4626" customWidth="1"/>
    <col min="15330" max="15330" width="8.453125" style="4626" customWidth="1"/>
    <col min="15331" max="15331" width="3.81640625" style="4626" customWidth="1"/>
    <col min="15332" max="15332" width="8" style="4626" bestFit="1" customWidth="1"/>
    <col min="15333" max="15333" width="7.81640625" style="4626" bestFit="1" customWidth="1"/>
    <col min="15334" max="15334" width="8.453125" style="4626" bestFit="1" customWidth="1"/>
    <col min="15335" max="15335" width="5.81640625" style="4626" bestFit="1" customWidth="1"/>
    <col min="15336" max="15336" width="4.81640625" style="4626" bestFit="1" customWidth="1"/>
    <col min="15337" max="15338" width="10.81640625" style="4626" customWidth="1"/>
    <col min="15339" max="15572" width="9.1796875" style="4626"/>
    <col min="15573" max="15573" width="10.453125" style="4626" customWidth="1"/>
    <col min="15574" max="15574" width="4.54296875" style="4626" customWidth="1"/>
    <col min="15575" max="15575" width="8.54296875" style="4626" customWidth="1"/>
    <col min="15576" max="15576" width="7.453125" style="4626" customWidth="1"/>
    <col min="15577" max="15577" width="6.54296875" style="4626" customWidth="1"/>
    <col min="15578" max="15578" width="4.54296875" style="4626" customWidth="1"/>
    <col min="15579" max="15579" width="8.453125" style="4626" customWidth="1"/>
    <col min="15580" max="15580" width="7.453125" style="4626" customWidth="1"/>
    <col min="15581" max="15581" width="5.54296875" style="4626" customWidth="1"/>
    <col min="15582" max="15582" width="4.81640625" style="4626" customWidth="1"/>
    <col min="15583" max="15583" width="8.453125" style="4626" customWidth="1"/>
    <col min="15584" max="15584" width="7.54296875" style="4626" customWidth="1"/>
    <col min="15585" max="15585" width="5.54296875" style="4626" customWidth="1"/>
    <col min="15586" max="15586" width="8.453125" style="4626" customWidth="1"/>
    <col min="15587" max="15587" width="3.81640625" style="4626" customWidth="1"/>
    <col min="15588" max="15588" width="8" style="4626" bestFit="1" customWidth="1"/>
    <col min="15589" max="15589" width="7.81640625" style="4626" bestFit="1" customWidth="1"/>
    <col min="15590" max="15590" width="8.453125" style="4626" bestFit="1" customWidth="1"/>
    <col min="15591" max="15591" width="5.81640625" style="4626" bestFit="1" customWidth="1"/>
    <col min="15592" max="15592" width="4.81640625" style="4626" bestFit="1" customWidth="1"/>
    <col min="15593" max="15594" width="10.81640625" style="4626" customWidth="1"/>
    <col min="15595" max="15828" width="9.1796875" style="4626"/>
    <col min="15829" max="15829" width="10.453125" style="4626" customWidth="1"/>
    <col min="15830" max="15830" width="4.54296875" style="4626" customWidth="1"/>
    <col min="15831" max="15831" width="8.54296875" style="4626" customWidth="1"/>
    <col min="15832" max="15832" width="7.453125" style="4626" customWidth="1"/>
    <col min="15833" max="15833" width="6.54296875" style="4626" customWidth="1"/>
    <col min="15834" max="15834" width="4.54296875" style="4626" customWidth="1"/>
    <col min="15835" max="15835" width="8.453125" style="4626" customWidth="1"/>
    <col min="15836" max="15836" width="7.453125" style="4626" customWidth="1"/>
    <col min="15837" max="15837" width="5.54296875" style="4626" customWidth="1"/>
    <col min="15838" max="15838" width="4.81640625" style="4626" customWidth="1"/>
    <col min="15839" max="15839" width="8.453125" style="4626" customWidth="1"/>
    <col min="15840" max="15840" width="7.54296875" style="4626" customWidth="1"/>
    <col min="15841" max="15841" width="5.54296875" style="4626" customWidth="1"/>
    <col min="15842" max="15842" width="8.453125" style="4626" customWidth="1"/>
    <col min="15843" max="15843" width="3.81640625" style="4626" customWidth="1"/>
    <col min="15844" max="15844" width="8" style="4626" bestFit="1" customWidth="1"/>
    <col min="15845" max="15845" width="7.81640625" style="4626" bestFit="1" customWidth="1"/>
    <col min="15846" max="15846" width="8.453125" style="4626" bestFit="1" customWidth="1"/>
    <col min="15847" max="15847" width="5.81640625" style="4626" bestFit="1" customWidth="1"/>
    <col min="15848" max="15848" width="4.81640625" style="4626" bestFit="1" customWidth="1"/>
    <col min="15849" max="15850" width="10.81640625" style="4626" customWidth="1"/>
    <col min="15851" max="16084" width="9.1796875" style="4626"/>
    <col min="16085" max="16085" width="10.453125" style="4626" customWidth="1"/>
    <col min="16086" max="16086" width="4.54296875" style="4626" customWidth="1"/>
    <col min="16087" max="16087" width="8.54296875" style="4626" customWidth="1"/>
    <col min="16088" max="16088" width="7.453125" style="4626" customWidth="1"/>
    <col min="16089" max="16089" width="6.54296875" style="4626" customWidth="1"/>
    <col min="16090" max="16090" width="4.54296875" style="4626" customWidth="1"/>
    <col min="16091" max="16091" width="8.453125" style="4626" customWidth="1"/>
    <col min="16092" max="16092" width="7.453125" style="4626" customWidth="1"/>
    <col min="16093" max="16093" width="5.54296875" style="4626" customWidth="1"/>
    <col min="16094" max="16094" width="4.81640625" style="4626" customWidth="1"/>
    <col min="16095" max="16095" width="8.453125" style="4626" customWidth="1"/>
    <col min="16096" max="16096" width="7.54296875" style="4626" customWidth="1"/>
    <col min="16097" max="16097" width="5.54296875" style="4626" customWidth="1"/>
    <col min="16098" max="16098" width="8.453125" style="4626" customWidth="1"/>
    <col min="16099" max="16099" width="3.81640625" style="4626" customWidth="1"/>
    <col min="16100" max="16100" width="8" style="4626" bestFit="1" customWidth="1"/>
    <col min="16101" max="16101" width="7.81640625" style="4626" bestFit="1" customWidth="1"/>
    <col min="16102" max="16102" width="8.453125" style="4626" bestFit="1" customWidth="1"/>
    <col min="16103" max="16103" width="5.81640625" style="4626" bestFit="1" customWidth="1"/>
    <col min="16104" max="16104" width="4.81640625" style="4626" bestFit="1" customWidth="1"/>
    <col min="16105" max="16106" width="10.81640625" style="4626" customWidth="1"/>
    <col min="16107" max="16384" width="9.1796875" style="4626"/>
  </cols>
  <sheetData>
    <row r="1" spans="1:24" s="4629" customFormat="1" ht="30" customHeight="1">
      <c r="A1" s="6387" t="s">
        <v>5617</v>
      </c>
      <c r="B1" s="6387"/>
      <c r="C1" s="6387"/>
      <c r="D1" s="6387"/>
      <c r="E1" s="6387"/>
      <c r="F1" s="6387"/>
      <c r="G1" s="6387"/>
      <c r="H1" s="6387"/>
      <c r="I1" s="6387"/>
      <c r="J1" s="6387"/>
      <c r="K1" s="6387"/>
      <c r="L1" s="6387"/>
      <c r="M1" s="6387"/>
      <c r="N1" s="6387"/>
      <c r="O1" s="6387"/>
      <c r="P1" s="6387"/>
      <c r="Q1" s="6387"/>
      <c r="R1" s="6387"/>
      <c r="S1" s="6387"/>
      <c r="T1" s="6387"/>
      <c r="U1" s="6387"/>
      <c r="V1" s="6387"/>
      <c r="W1" s="6387"/>
      <c r="X1" s="6388"/>
    </row>
    <row r="2" spans="1:24" s="4629" customFormat="1" ht="30" customHeight="1">
      <c r="A2" s="6389" t="s">
        <v>5616</v>
      </c>
      <c r="B2" s="6389"/>
      <c r="C2" s="6389"/>
      <c r="D2" s="6389"/>
      <c r="E2" s="6389"/>
      <c r="F2" s="6389"/>
      <c r="G2" s="6389"/>
      <c r="H2" s="6389"/>
      <c r="I2" s="6389"/>
      <c r="J2" s="6389"/>
      <c r="K2" s="6389"/>
      <c r="L2" s="6389"/>
      <c r="M2" s="6389"/>
      <c r="N2" s="6389"/>
      <c r="O2" s="6389"/>
      <c r="P2" s="6389"/>
      <c r="Q2" s="6389"/>
      <c r="R2" s="6389"/>
      <c r="S2" s="6389"/>
      <c r="T2" s="6389"/>
      <c r="U2" s="6389"/>
      <c r="V2" s="6389"/>
      <c r="W2" s="6389"/>
      <c r="X2" s="6388"/>
    </row>
    <row r="3" spans="1:24" s="4629" customFormat="1" ht="14">
      <c r="A3" s="4663" t="s">
        <v>214</v>
      </c>
      <c r="B3" s="4663"/>
      <c r="C3" s="4663"/>
      <c r="D3" s="4663"/>
      <c r="E3" s="4663"/>
      <c r="F3" s="4663"/>
      <c r="G3" s="4663"/>
      <c r="J3" s="4636"/>
      <c r="K3" s="4636"/>
      <c r="L3" s="4636"/>
      <c r="M3" s="4636"/>
      <c r="N3" s="4636"/>
      <c r="O3" s="4636"/>
      <c r="P3" s="4636"/>
      <c r="Q3" s="4636"/>
      <c r="R3" s="4636"/>
      <c r="S3" s="4636"/>
      <c r="T3" s="4636"/>
      <c r="U3" s="4636"/>
      <c r="V3" s="4662"/>
      <c r="W3" s="4662"/>
    </row>
    <row r="4" spans="1:24" s="4629" customFormat="1" ht="16.5" customHeight="1">
      <c r="A4" s="6390"/>
      <c r="B4" s="5333" t="s">
        <v>5615</v>
      </c>
      <c r="C4" s="5333"/>
      <c r="D4" s="5333"/>
      <c r="E4" s="5333"/>
      <c r="F4" s="5333"/>
      <c r="G4" s="5333"/>
      <c r="H4" s="5333"/>
      <c r="I4" s="5333"/>
      <c r="J4" s="5333"/>
      <c r="K4" s="5333"/>
      <c r="L4" s="5333"/>
      <c r="M4" s="5333"/>
      <c r="N4" s="5333"/>
      <c r="O4" s="5333"/>
      <c r="P4" s="5333"/>
      <c r="Q4" s="5333"/>
      <c r="R4" s="5333"/>
      <c r="S4" s="5333"/>
      <c r="T4" s="5333"/>
      <c r="U4" s="5333"/>
      <c r="V4" s="5333"/>
      <c r="W4" s="5333"/>
      <c r="X4" s="4636"/>
    </row>
    <row r="5" spans="1:24" s="4629" customFormat="1" ht="31" customHeight="1">
      <c r="A5" s="6390"/>
      <c r="B5" s="5919" t="s">
        <v>91</v>
      </c>
      <c r="C5" s="5919"/>
      <c r="D5" s="5919" t="s">
        <v>5614</v>
      </c>
      <c r="E5" s="5919"/>
      <c r="F5" s="5919" t="s">
        <v>245</v>
      </c>
      <c r="G5" s="5919"/>
      <c r="H5" s="5919" t="s">
        <v>5613</v>
      </c>
      <c r="I5" s="5919"/>
      <c r="J5" s="5919" t="s">
        <v>5612</v>
      </c>
      <c r="K5" s="5919"/>
      <c r="L5" s="5919" t="s">
        <v>5611</v>
      </c>
      <c r="M5" s="5919"/>
      <c r="N5" s="5919" t="s">
        <v>1112</v>
      </c>
      <c r="O5" s="5919"/>
      <c r="P5" s="5919" t="s">
        <v>5610</v>
      </c>
      <c r="Q5" s="5919"/>
      <c r="R5" s="5919" t="s">
        <v>5609</v>
      </c>
      <c r="S5" s="5919"/>
      <c r="T5" s="5919" t="s">
        <v>1715</v>
      </c>
      <c r="U5" s="5919"/>
      <c r="V5" s="5919" t="s">
        <v>4233</v>
      </c>
      <c r="W5" s="5919"/>
      <c r="X5" s="4636"/>
    </row>
    <row r="6" spans="1:24" s="4658" customFormat="1" ht="12.75" customHeight="1">
      <c r="A6" s="4661" t="s">
        <v>212</v>
      </c>
      <c r="B6" s="3410"/>
      <c r="C6" s="3410"/>
      <c r="D6" s="3410"/>
      <c r="E6" s="3410"/>
      <c r="F6" s="3410"/>
      <c r="G6" s="3410"/>
      <c r="H6" s="3410"/>
      <c r="I6" s="3410"/>
      <c r="J6" s="4660"/>
      <c r="K6" s="4660"/>
      <c r="L6" s="4660"/>
      <c r="M6" s="4660"/>
      <c r="N6" s="4660"/>
      <c r="O6" s="4660"/>
      <c r="P6" s="4660"/>
      <c r="Q6" s="4660"/>
      <c r="R6" s="4660"/>
      <c r="S6" s="4660"/>
      <c r="T6" s="4660"/>
      <c r="U6" s="4660"/>
      <c r="V6" s="4660"/>
      <c r="W6" s="4660"/>
      <c r="X6" s="4659"/>
    </row>
    <row r="7" spans="1:24" s="4645" customFormat="1" ht="12.75" customHeight="1">
      <c r="A7" s="4657" t="s">
        <v>5608</v>
      </c>
      <c r="B7" s="4653">
        <v>32.4</v>
      </c>
      <c r="C7" s="4653"/>
      <c r="D7" s="4653">
        <v>25.9</v>
      </c>
      <c r="E7" s="4653"/>
      <c r="F7" s="4656">
        <v>37.799999999999997</v>
      </c>
      <c r="G7" s="4655"/>
      <c r="H7" s="4656">
        <v>37.200000000000003</v>
      </c>
      <c r="I7" s="4653"/>
      <c r="J7" s="4656">
        <v>20.9</v>
      </c>
      <c r="K7" s="4655"/>
      <c r="L7" s="4653">
        <v>28.4</v>
      </c>
      <c r="M7" s="4653"/>
      <c r="N7" s="4653">
        <v>30</v>
      </c>
      <c r="O7" s="4653"/>
      <c r="P7" s="4654">
        <v>30.8</v>
      </c>
      <c r="Q7" s="4653"/>
      <c r="R7" s="4654">
        <v>57.4</v>
      </c>
      <c r="S7" s="4653"/>
      <c r="T7" s="4654">
        <v>45.4</v>
      </c>
      <c r="U7" s="4653"/>
      <c r="V7" s="4654">
        <v>35.5</v>
      </c>
      <c r="W7" s="4653"/>
      <c r="X7" s="4646"/>
    </row>
    <row r="8" spans="1:24" s="4645" customFormat="1" ht="12.75" customHeight="1">
      <c r="A8" s="4652" t="s">
        <v>5607</v>
      </c>
      <c r="B8" s="4648"/>
      <c r="C8" s="4648"/>
      <c r="D8" s="4648"/>
      <c r="E8" s="4648"/>
      <c r="F8" s="4648"/>
      <c r="G8" s="4648"/>
      <c r="H8" s="4648"/>
      <c r="I8" s="4650"/>
      <c r="J8" s="4650"/>
      <c r="K8" s="4651"/>
      <c r="L8" s="4650"/>
      <c r="M8" s="4651"/>
      <c r="N8" s="4650"/>
      <c r="O8" s="4651"/>
      <c r="P8" s="4650"/>
      <c r="Q8" s="4649"/>
      <c r="R8" s="4648"/>
      <c r="S8" s="4648"/>
      <c r="T8" s="4648"/>
      <c r="U8" s="4648"/>
      <c r="V8" s="4648"/>
      <c r="W8" s="4647"/>
      <c r="X8" s="4646"/>
    </row>
    <row r="9" spans="1:24" s="4642" customFormat="1" ht="12.75" customHeight="1">
      <c r="A9" s="4644" t="s">
        <v>212</v>
      </c>
      <c r="B9" s="4637">
        <v>48</v>
      </c>
      <c r="C9" s="4637"/>
      <c r="D9" s="4637">
        <v>39.200000000000003</v>
      </c>
      <c r="E9" s="4637"/>
      <c r="F9" s="4637">
        <v>47.1</v>
      </c>
      <c r="G9" s="4637"/>
      <c r="H9" s="4637">
        <v>55.8</v>
      </c>
      <c r="I9" s="4639"/>
      <c r="J9" s="4639">
        <v>39.700000000000003</v>
      </c>
      <c r="K9" s="4640"/>
      <c r="L9" s="4639">
        <v>50.8</v>
      </c>
      <c r="M9" s="4640"/>
      <c r="N9" s="4639">
        <v>45.9</v>
      </c>
      <c r="O9" s="4640"/>
      <c r="P9" s="4639">
        <v>44</v>
      </c>
      <c r="Q9" s="4638"/>
      <c r="R9" s="4637">
        <v>75.5</v>
      </c>
      <c r="S9" s="4637"/>
      <c r="T9" s="4637">
        <v>68.400000000000006</v>
      </c>
      <c r="U9" s="4637"/>
      <c r="V9" s="4637">
        <v>51.9</v>
      </c>
      <c r="W9" s="4631"/>
      <c r="X9" s="4643"/>
    </row>
    <row r="10" spans="1:24" s="4642" customFormat="1" ht="12.75" customHeight="1">
      <c r="A10" s="4635" t="s">
        <v>460</v>
      </c>
      <c r="B10" s="4637">
        <v>48.2</v>
      </c>
      <c r="C10" s="4637"/>
      <c r="D10" s="4637">
        <v>39.6</v>
      </c>
      <c r="E10" s="4637"/>
      <c r="F10" s="4637">
        <v>47.3</v>
      </c>
      <c r="G10" s="4637"/>
      <c r="H10" s="4637">
        <v>55.7</v>
      </c>
      <c r="I10" s="4639"/>
      <c r="J10" s="4639">
        <v>40</v>
      </c>
      <c r="K10" s="4640"/>
      <c r="L10" s="4639">
        <v>51.1</v>
      </c>
      <c r="M10" s="4640"/>
      <c r="N10" s="4639">
        <v>46.3</v>
      </c>
      <c r="O10" s="4640"/>
      <c r="P10" s="4639">
        <v>43.7</v>
      </c>
      <c r="Q10" s="4638"/>
      <c r="R10" s="4637">
        <v>76</v>
      </c>
      <c r="S10" s="4637"/>
      <c r="T10" s="4637">
        <v>68.8</v>
      </c>
      <c r="U10" s="4637"/>
      <c r="V10" s="4637">
        <v>52</v>
      </c>
      <c r="W10" s="4631"/>
    </row>
    <row r="11" spans="1:24" s="4641" customFormat="1" ht="12.75" customHeight="1">
      <c r="A11" s="741" t="s">
        <v>459</v>
      </c>
      <c r="B11" s="4637">
        <v>44.8</v>
      </c>
      <c r="C11" s="4637"/>
      <c r="D11" s="4637">
        <v>25.1</v>
      </c>
      <c r="E11" s="4637"/>
      <c r="F11" s="4637">
        <v>43.8</v>
      </c>
      <c r="G11" s="4637"/>
      <c r="H11" s="4637">
        <v>58</v>
      </c>
      <c r="I11" s="4639"/>
      <c r="J11" s="4639">
        <v>32</v>
      </c>
      <c r="K11" s="4640"/>
      <c r="L11" s="4639">
        <v>50.2</v>
      </c>
      <c r="M11" s="4640"/>
      <c r="N11" s="4639">
        <v>46.1</v>
      </c>
      <c r="O11" s="4640"/>
      <c r="P11" s="4639">
        <v>40.5</v>
      </c>
      <c r="Q11" s="4638"/>
      <c r="R11" s="4637">
        <v>81.099999999999994</v>
      </c>
      <c r="S11" s="4637"/>
      <c r="T11" s="4637">
        <v>62.5</v>
      </c>
      <c r="U11" s="4637"/>
      <c r="V11" s="4637">
        <v>51.8</v>
      </c>
      <c r="W11" s="4631"/>
    </row>
    <row r="12" spans="1:24" s="4641" customFormat="1" ht="12.75" customHeight="1">
      <c r="A12" s="741" t="s">
        <v>458</v>
      </c>
      <c r="B12" s="4637">
        <v>51.1</v>
      </c>
      <c r="C12" s="4637"/>
      <c r="D12" s="4637">
        <v>40.700000000000003</v>
      </c>
      <c r="E12" s="4637"/>
      <c r="F12" s="4637">
        <v>53.7</v>
      </c>
      <c r="G12" s="4637"/>
      <c r="H12" s="4637">
        <v>52.8</v>
      </c>
      <c r="I12" s="4639"/>
      <c r="J12" s="4639">
        <v>41.5</v>
      </c>
      <c r="K12" s="4640"/>
      <c r="L12" s="4639">
        <v>53</v>
      </c>
      <c r="M12" s="4640"/>
      <c r="N12" s="4639">
        <v>41.2</v>
      </c>
      <c r="O12" s="4640"/>
      <c r="P12" s="4639">
        <v>54.8</v>
      </c>
      <c r="Q12" s="4638"/>
      <c r="R12" s="4637">
        <v>89.7</v>
      </c>
      <c r="S12" s="4637"/>
      <c r="T12" s="4637">
        <v>57</v>
      </c>
      <c r="U12" s="4637"/>
      <c r="V12" s="4637">
        <v>49.8</v>
      </c>
      <c r="W12" s="4631"/>
    </row>
    <row r="13" spans="1:24" s="4641" customFormat="1" ht="12.75" customHeight="1">
      <c r="A13" s="741" t="s">
        <v>802</v>
      </c>
      <c r="B13" s="4637">
        <v>52.2</v>
      </c>
      <c r="C13" s="4637"/>
      <c r="D13" s="4637">
        <v>49.7</v>
      </c>
      <c r="E13" s="4637"/>
      <c r="F13" s="4637">
        <v>50.5</v>
      </c>
      <c r="G13" s="4637"/>
      <c r="H13" s="4637">
        <v>61</v>
      </c>
      <c r="I13" s="4639"/>
      <c r="J13" s="4639">
        <v>46.9</v>
      </c>
      <c r="K13" s="4640"/>
      <c r="L13" s="4639">
        <v>53.3</v>
      </c>
      <c r="M13" s="4640"/>
      <c r="N13" s="4639">
        <v>53.5</v>
      </c>
      <c r="O13" s="4640"/>
      <c r="P13" s="4639">
        <v>45.7</v>
      </c>
      <c r="Q13" s="4638"/>
      <c r="R13" s="4637">
        <v>70.8</v>
      </c>
      <c r="S13" s="4637"/>
      <c r="T13" s="4637">
        <v>75.8</v>
      </c>
      <c r="U13" s="4637"/>
      <c r="V13" s="4637">
        <v>53.1</v>
      </c>
      <c r="W13" s="4631"/>
    </row>
    <row r="14" spans="1:24" s="4641" customFormat="1" ht="12.75" customHeight="1">
      <c r="A14" s="741" t="s">
        <v>456</v>
      </c>
      <c r="B14" s="4637">
        <v>46.2</v>
      </c>
      <c r="C14" s="4637"/>
      <c r="D14" s="4637">
        <v>44.1</v>
      </c>
      <c r="E14" s="4637"/>
      <c r="F14" s="4637">
        <v>49.4</v>
      </c>
      <c r="G14" s="4637"/>
      <c r="H14" s="4637">
        <v>41.2</v>
      </c>
      <c r="I14" s="4639"/>
      <c r="J14" s="4639">
        <v>49.9</v>
      </c>
      <c r="K14" s="4640"/>
      <c r="L14" s="4639">
        <v>43.5</v>
      </c>
      <c r="M14" s="4640"/>
      <c r="N14" s="4639">
        <v>49.5</v>
      </c>
      <c r="O14" s="4640"/>
      <c r="P14" s="4639">
        <v>26.9</v>
      </c>
      <c r="Q14" s="4638"/>
      <c r="R14" s="4637">
        <v>69.2</v>
      </c>
      <c r="S14" s="4637"/>
      <c r="T14" s="4637">
        <v>69.3</v>
      </c>
      <c r="U14" s="4637"/>
      <c r="V14" s="4637">
        <v>55.5</v>
      </c>
      <c r="W14" s="4631"/>
    </row>
    <row r="15" spans="1:24" s="4641" customFormat="1" ht="12.75" customHeight="1">
      <c r="A15" s="741" t="s">
        <v>455</v>
      </c>
      <c r="B15" s="4637">
        <v>43.5</v>
      </c>
      <c r="C15" s="4637"/>
      <c r="D15" s="4637">
        <v>34.799999999999997</v>
      </c>
      <c r="E15" s="4637"/>
      <c r="F15" s="4637">
        <v>48.4</v>
      </c>
      <c r="G15" s="4637"/>
      <c r="H15" s="4637">
        <v>53.3</v>
      </c>
      <c r="I15" s="4639"/>
      <c r="J15" s="4639">
        <v>52.6</v>
      </c>
      <c r="K15" s="4640"/>
      <c r="L15" s="4639">
        <v>45.5</v>
      </c>
      <c r="M15" s="4640"/>
      <c r="N15" s="4639">
        <v>18.899999999999999</v>
      </c>
      <c r="O15" s="4640"/>
      <c r="P15" s="4639">
        <v>37.5</v>
      </c>
      <c r="Q15" s="4638"/>
      <c r="R15" s="4637">
        <v>57.9</v>
      </c>
      <c r="S15" s="4637"/>
      <c r="T15" s="4637">
        <v>30</v>
      </c>
      <c r="U15" s="4637"/>
      <c r="V15" s="4637">
        <v>47.1</v>
      </c>
      <c r="W15" s="4631"/>
    </row>
    <row r="16" spans="1:24" s="4630" customFormat="1" ht="12.75" customHeight="1">
      <c r="A16" s="4635" t="s">
        <v>454</v>
      </c>
      <c r="B16" s="4637">
        <v>43.7</v>
      </c>
      <c r="C16" s="4637"/>
      <c r="D16" s="4637">
        <v>16.7</v>
      </c>
      <c r="E16" s="4637"/>
      <c r="F16" s="4637">
        <v>42.6</v>
      </c>
      <c r="G16" s="4637"/>
      <c r="H16" s="4637">
        <v>50</v>
      </c>
      <c r="I16" s="4639"/>
      <c r="J16" s="4639">
        <v>40.799999999999997</v>
      </c>
      <c r="K16" s="4640"/>
      <c r="L16" s="4639">
        <v>39.4</v>
      </c>
      <c r="M16" s="4640"/>
      <c r="N16" s="4639">
        <v>29.3</v>
      </c>
      <c r="O16" s="4640"/>
      <c r="P16" s="4639">
        <v>64.400000000000006</v>
      </c>
      <c r="Q16" s="4638"/>
      <c r="R16" s="4637">
        <v>39.299999999999997</v>
      </c>
      <c r="S16" s="4637"/>
      <c r="T16" s="4637">
        <v>60</v>
      </c>
      <c r="U16" s="4637"/>
      <c r="V16" s="4637">
        <v>48.9</v>
      </c>
      <c r="W16" s="4631"/>
    </row>
    <row r="17" spans="1:24" s="4630" customFormat="1" ht="12.75" customHeight="1">
      <c r="A17" s="4635" t="s">
        <v>453</v>
      </c>
      <c r="B17" s="4637">
        <v>42.6</v>
      </c>
      <c r="C17" s="4637"/>
      <c r="D17" s="4637">
        <v>48.3</v>
      </c>
      <c r="E17" s="4637"/>
      <c r="F17" s="4637">
        <v>27.3</v>
      </c>
      <c r="G17" s="4637"/>
      <c r="H17" s="4637">
        <v>66.7</v>
      </c>
      <c r="I17" s="4639"/>
      <c r="J17" s="4639">
        <v>30.2</v>
      </c>
      <c r="K17" s="4640"/>
      <c r="L17" s="4639">
        <v>48.6</v>
      </c>
      <c r="M17" s="4640"/>
      <c r="N17" s="4639">
        <v>42.1</v>
      </c>
      <c r="O17" s="4640"/>
      <c r="P17" s="4639">
        <v>40.299999999999997</v>
      </c>
      <c r="Q17" s="4638"/>
      <c r="R17" s="4637">
        <v>73.8</v>
      </c>
      <c r="S17" s="4637"/>
      <c r="T17" s="4637">
        <v>33.299999999999997</v>
      </c>
      <c r="U17" s="4637"/>
      <c r="V17" s="4637">
        <v>53.3</v>
      </c>
      <c r="W17" s="4631"/>
    </row>
    <row r="18" spans="1:24" s="4629" customFormat="1" ht="16.5" customHeight="1">
      <c r="A18" s="6390"/>
      <c r="B18" s="5333" t="s">
        <v>5606</v>
      </c>
      <c r="C18" s="5333"/>
      <c r="D18" s="5333"/>
      <c r="E18" s="5333"/>
      <c r="F18" s="5333"/>
      <c r="G18" s="5333"/>
      <c r="H18" s="5333"/>
      <c r="I18" s="5333"/>
      <c r="J18" s="5333"/>
      <c r="K18" s="5333"/>
      <c r="L18" s="5333"/>
      <c r="M18" s="5333"/>
      <c r="N18" s="5333"/>
      <c r="O18" s="5333"/>
      <c r="P18" s="5333"/>
      <c r="Q18" s="5333"/>
      <c r="R18" s="5333"/>
      <c r="S18" s="5333"/>
      <c r="T18" s="5333"/>
      <c r="U18" s="5333"/>
      <c r="V18" s="5333"/>
      <c r="W18" s="5333"/>
      <c r="X18" s="4636"/>
    </row>
    <row r="19" spans="1:24" s="4629" customFormat="1" ht="31" customHeight="1">
      <c r="A19" s="6390"/>
      <c r="B19" s="5919" t="s">
        <v>91</v>
      </c>
      <c r="C19" s="5919"/>
      <c r="D19" s="5919" t="s">
        <v>5605</v>
      </c>
      <c r="E19" s="5919"/>
      <c r="F19" s="5919" t="s">
        <v>1160</v>
      </c>
      <c r="G19" s="5919"/>
      <c r="H19" s="5919" t="s">
        <v>5604</v>
      </c>
      <c r="I19" s="5919"/>
      <c r="J19" s="5919" t="s">
        <v>5603</v>
      </c>
      <c r="K19" s="5919"/>
      <c r="L19" s="5919" t="s">
        <v>5602</v>
      </c>
      <c r="M19" s="5919"/>
      <c r="N19" s="5919" t="s">
        <v>1111</v>
      </c>
      <c r="O19" s="5919"/>
      <c r="P19" s="5919" t="s">
        <v>5601</v>
      </c>
      <c r="Q19" s="5919"/>
      <c r="R19" s="5919" t="s">
        <v>1734</v>
      </c>
      <c r="S19" s="5919"/>
      <c r="T19" s="5919" t="s">
        <v>1714</v>
      </c>
      <c r="U19" s="5919"/>
      <c r="V19" s="5919" t="s">
        <v>4223</v>
      </c>
      <c r="W19" s="5919"/>
      <c r="X19" s="4636"/>
    </row>
    <row r="20" spans="1:24" s="4630" customFormat="1" ht="12.75" customHeight="1">
      <c r="A20" s="4635"/>
      <c r="B20" s="4631"/>
      <c r="C20" s="4631"/>
      <c r="D20" s="4631"/>
      <c r="E20" s="4631"/>
      <c r="F20" s="4631"/>
      <c r="G20" s="4631"/>
      <c r="H20" s="4631"/>
      <c r="I20" s="4633"/>
      <c r="J20" s="4633"/>
      <c r="K20" s="4634"/>
      <c r="L20" s="4633"/>
      <c r="M20" s="4634"/>
      <c r="N20" s="4633"/>
      <c r="O20" s="4634"/>
      <c r="P20" s="4633"/>
      <c r="Q20" s="4632"/>
      <c r="R20" s="4631"/>
      <c r="S20" s="4631"/>
      <c r="T20" s="4631"/>
      <c r="U20" s="4631"/>
      <c r="V20" s="4631"/>
      <c r="W20" s="4631"/>
    </row>
    <row r="21" spans="1:24" s="4629" customFormat="1" ht="12" customHeight="1">
      <c r="A21" s="6393" t="s">
        <v>406</v>
      </c>
      <c r="B21" s="6393"/>
      <c r="C21" s="6393"/>
      <c r="D21" s="6393"/>
      <c r="E21" s="6393"/>
      <c r="F21" s="6393"/>
      <c r="G21" s="6393"/>
      <c r="H21" s="6393"/>
      <c r="I21" s="6393"/>
      <c r="J21" s="6393"/>
      <c r="K21" s="6393"/>
      <c r="L21" s="6393"/>
      <c r="M21" s="6393"/>
      <c r="N21" s="6393"/>
      <c r="O21" s="6393"/>
      <c r="P21" s="6393"/>
      <c r="Q21" s="6393"/>
      <c r="R21" s="6393"/>
      <c r="S21" s="6393"/>
      <c r="T21" s="6393"/>
      <c r="U21" s="6393"/>
      <c r="V21" s="6393"/>
      <c r="W21" s="6393"/>
    </row>
    <row r="22" spans="1:24" s="4628" customFormat="1" ht="12" customHeight="1">
      <c r="A22" s="6391" t="s">
        <v>5600</v>
      </c>
      <c r="B22" s="6391"/>
      <c r="C22" s="6391"/>
      <c r="D22" s="6391"/>
      <c r="E22" s="6391"/>
      <c r="F22" s="6391"/>
      <c r="G22" s="6391"/>
      <c r="H22" s="6391"/>
      <c r="I22" s="6391"/>
      <c r="J22" s="6391"/>
      <c r="K22" s="6391"/>
      <c r="L22" s="6391"/>
      <c r="M22" s="6391"/>
      <c r="N22" s="6391"/>
      <c r="O22" s="6391"/>
      <c r="P22" s="6391"/>
      <c r="Q22" s="6391"/>
      <c r="R22" s="6391"/>
      <c r="S22" s="6391"/>
      <c r="T22" s="6391"/>
      <c r="U22" s="6391"/>
      <c r="V22" s="6391"/>
      <c r="W22" s="6391"/>
    </row>
    <row r="23" spans="1:24" s="4628" customFormat="1" ht="12" customHeight="1">
      <c r="A23" s="6392" t="s">
        <v>5599</v>
      </c>
      <c r="B23" s="6392"/>
      <c r="C23" s="6392"/>
      <c r="D23" s="6392"/>
      <c r="E23" s="6392"/>
      <c r="F23" s="6392"/>
      <c r="G23" s="6392"/>
      <c r="H23" s="6392"/>
      <c r="I23" s="6392"/>
      <c r="J23" s="6392"/>
      <c r="K23" s="6392"/>
      <c r="L23" s="6392"/>
      <c r="M23" s="6392"/>
      <c r="N23" s="6392"/>
      <c r="O23" s="6392"/>
      <c r="P23" s="6392"/>
      <c r="Q23" s="6392"/>
      <c r="R23" s="6392"/>
      <c r="S23" s="6392"/>
      <c r="T23" s="6392"/>
      <c r="U23" s="6392"/>
      <c r="V23" s="6392"/>
      <c r="W23" s="6392"/>
    </row>
    <row r="24" spans="1:24" ht="42" customHeight="1">
      <c r="A24" s="6394" t="s">
        <v>5598</v>
      </c>
      <c r="B24" s="6394"/>
      <c r="C24" s="6394"/>
      <c r="D24" s="6394"/>
      <c r="E24" s="6394"/>
      <c r="F24" s="6394"/>
      <c r="G24" s="6394"/>
      <c r="H24" s="6394"/>
      <c r="I24" s="6394"/>
      <c r="J24" s="6394"/>
      <c r="K24" s="6394"/>
      <c r="L24" s="6394"/>
      <c r="M24" s="6394"/>
      <c r="N24" s="6394"/>
      <c r="O24" s="6394"/>
      <c r="P24" s="6394"/>
      <c r="Q24" s="6394"/>
      <c r="R24" s="6394"/>
      <c r="S24" s="6394"/>
      <c r="T24" s="6394"/>
      <c r="U24" s="6394"/>
      <c r="V24" s="6394"/>
      <c r="W24" s="6394"/>
    </row>
    <row r="25" spans="1:24" ht="35.5" customHeight="1">
      <c r="A25" s="6394" t="s">
        <v>5597</v>
      </c>
      <c r="B25" s="6394"/>
      <c r="C25" s="6394"/>
      <c r="D25" s="6394"/>
      <c r="E25" s="6394"/>
      <c r="F25" s="6394"/>
      <c r="G25" s="6394"/>
      <c r="H25" s="6394"/>
      <c r="I25" s="6394"/>
      <c r="J25" s="6394"/>
      <c r="K25" s="6394"/>
      <c r="L25" s="6394"/>
      <c r="M25" s="6394"/>
      <c r="N25" s="6394"/>
      <c r="O25" s="6394"/>
      <c r="P25" s="6394"/>
      <c r="Q25" s="6394"/>
      <c r="R25" s="6394"/>
      <c r="S25" s="6394"/>
      <c r="T25" s="6394"/>
      <c r="U25" s="6394"/>
      <c r="V25" s="6394"/>
      <c r="W25" s="6394"/>
    </row>
    <row r="26" spans="1:24" s="4628" customFormat="1" ht="9">
      <c r="A26" s="6395" t="s">
        <v>5596</v>
      </c>
      <c r="B26" s="6395"/>
      <c r="C26" s="6395"/>
      <c r="D26" s="6395"/>
      <c r="E26" s="6395"/>
      <c r="F26" s="6395"/>
      <c r="G26" s="6395"/>
      <c r="H26" s="6395"/>
      <c r="I26" s="6395"/>
      <c r="J26" s="6395"/>
      <c r="K26" s="6395"/>
      <c r="L26" s="6395"/>
      <c r="M26" s="6395"/>
      <c r="N26" s="6395"/>
      <c r="O26" s="6395"/>
      <c r="P26" s="6395"/>
      <c r="Q26" s="6395"/>
      <c r="R26" s="6395"/>
      <c r="S26" s="6395"/>
      <c r="T26" s="6395"/>
      <c r="U26" s="6395"/>
      <c r="V26" s="6395"/>
      <c r="W26" s="6395"/>
    </row>
    <row r="27" spans="1:24">
      <c r="A27" s="6395" t="s">
        <v>5595</v>
      </c>
      <c r="B27" s="6395"/>
      <c r="C27" s="6395"/>
      <c r="D27" s="6395"/>
      <c r="E27" s="6395"/>
      <c r="F27" s="6395"/>
      <c r="G27" s="6395"/>
      <c r="H27" s="6395"/>
      <c r="I27" s="6395"/>
      <c r="J27" s="6395"/>
      <c r="K27" s="6395"/>
      <c r="L27" s="6395"/>
      <c r="M27" s="6395"/>
      <c r="N27" s="6395"/>
      <c r="O27" s="6395"/>
      <c r="P27" s="6395"/>
      <c r="Q27" s="6395"/>
      <c r="R27" s="6395"/>
      <c r="S27" s="6395"/>
      <c r="T27" s="6395"/>
      <c r="U27" s="6395"/>
      <c r="V27" s="6395"/>
      <c r="W27" s="6395"/>
    </row>
    <row r="28" spans="1:24" ht="34" customHeight="1">
      <c r="A28" s="6394" t="s">
        <v>5594</v>
      </c>
      <c r="B28" s="6394"/>
      <c r="C28" s="6394"/>
      <c r="D28" s="6394"/>
      <c r="E28" s="6394"/>
      <c r="F28" s="6394"/>
      <c r="G28" s="6394"/>
      <c r="H28" s="6394"/>
      <c r="I28" s="6394"/>
      <c r="J28" s="6394"/>
      <c r="K28" s="6394"/>
      <c r="L28" s="6394"/>
      <c r="M28" s="6394"/>
      <c r="N28" s="6394"/>
      <c r="O28" s="6394"/>
      <c r="P28" s="6394"/>
      <c r="Q28" s="6394"/>
      <c r="R28" s="6394"/>
      <c r="S28" s="6394"/>
      <c r="T28" s="6394"/>
      <c r="U28" s="6394"/>
      <c r="V28" s="6394"/>
      <c r="W28" s="6394"/>
    </row>
    <row r="29" spans="1:24" ht="34" customHeight="1">
      <c r="A29" s="6394" t="s">
        <v>5593</v>
      </c>
      <c r="B29" s="6394"/>
      <c r="C29" s="6394"/>
      <c r="D29" s="6394"/>
      <c r="E29" s="6394"/>
      <c r="F29" s="6394"/>
      <c r="G29" s="6394"/>
      <c r="H29" s="6394"/>
      <c r="I29" s="6394"/>
      <c r="J29" s="6394"/>
      <c r="K29" s="6394"/>
      <c r="L29" s="6394"/>
      <c r="M29" s="6394"/>
      <c r="N29" s="6394"/>
      <c r="O29" s="6394"/>
      <c r="P29" s="6394"/>
      <c r="Q29" s="6394"/>
      <c r="R29" s="6394"/>
      <c r="S29" s="6394"/>
      <c r="T29" s="6394"/>
      <c r="U29" s="6394"/>
      <c r="V29" s="6394"/>
      <c r="W29" s="6394"/>
    </row>
    <row r="31" spans="1:24">
      <c r="A31" s="496" t="s">
        <v>403</v>
      </c>
    </row>
    <row r="32" spans="1:24">
      <c r="A32" s="4560" t="s">
        <v>5592</v>
      </c>
    </row>
  </sheetData>
  <mergeCells count="38">
    <mergeCell ref="A29:W29"/>
    <mergeCell ref="A24:W24"/>
    <mergeCell ref="A25:W25"/>
    <mergeCell ref="A26:W26"/>
    <mergeCell ref="A27:W27"/>
    <mergeCell ref="A28:W28"/>
    <mergeCell ref="A22:W22"/>
    <mergeCell ref="A23:W23"/>
    <mergeCell ref="A18:A19"/>
    <mergeCell ref="B18:W18"/>
    <mergeCell ref="B19:C19"/>
    <mergeCell ref="D19:E19"/>
    <mergeCell ref="P19:Q19"/>
    <mergeCell ref="R19:S19"/>
    <mergeCell ref="T19:U19"/>
    <mergeCell ref="V19:W19"/>
    <mergeCell ref="A21:W21"/>
    <mergeCell ref="F19:G19"/>
    <mergeCell ref="H19:I19"/>
    <mergeCell ref="J19:K19"/>
    <mergeCell ref="L19:M19"/>
    <mergeCell ref="N19:O19"/>
    <mergeCell ref="A1:W1"/>
    <mergeCell ref="X1:X2"/>
    <mergeCell ref="A2:W2"/>
    <mergeCell ref="A4:A5"/>
    <mergeCell ref="B4:W4"/>
    <mergeCell ref="B5:C5"/>
    <mergeCell ref="D5:E5"/>
    <mergeCell ref="F5:G5"/>
    <mergeCell ref="H5:I5"/>
    <mergeCell ref="J5:K5"/>
    <mergeCell ref="L5:M5"/>
    <mergeCell ref="N5:O5"/>
    <mergeCell ref="P5:Q5"/>
    <mergeCell ref="R5:S5"/>
    <mergeCell ref="T5:U5"/>
    <mergeCell ref="V5:W5"/>
  </mergeCells>
  <hyperlinks>
    <hyperlink ref="B18:W18" r:id="rId1" display="Enterprises with innovation activities" xr:uid="{13114CA2-A374-41FF-A6EE-5ED9D425535C}"/>
    <hyperlink ref="B4:W4" r:id="rId2" display="Empresas com atividades de inovação" xr:uid="{88FD38AB-C39D-46A0-B95C-E06E74488E18}"/>
    <hyperlink ref="A32" r:id="rId3" xr:uid="{31B0F7C5-8443-44AC-B665-71D6B3B66F3F}"/>
  </hyperlinks>
  <pageMargins left="0.39370078740157483" right="0.39370078740157483" top="0.39370078740157483" bottom="0.39370078740157483" header="0" footer="0"/>
  <pageSetup paperSize="9" scale="85" fitToHeight="0" orientation="portrait" r:id="rId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D4F9-E665-452A-8296-A014EB008B30}">
  <sheetPr>
    <pageSetUpPr fitToPage="1"/>
  </sheetPr>
  <dimension ref="A1:AH32"/>
  <sheetViews>
    <sheetView showGridLines="0" zoomScaleNormal="100" workbookViewId="0"/>
  </sheetViews>
  <sheetFormatPr defaultRowHeight="10.5"/>
  <cols>
    <col min="1" max="1" width="14.453125" style="4626" customWidth="1"/>
    <col min="2" max="2" width="8.81640625" style="4626" customWidth="1"/>
    <col min="3" max="3" width="2" style="4626" customWidth="1"/>
    <col min="4" max="4" width="8.81640625" style="4626" customWidth="1"/>
    <col min="5" max="5" width="2" style="4626" customWidth="1"/>
    <col min="6" max="6" width="8.81640625" style="4626" customWidth="1"/>
    <col min="7" max="7" width="2" style="4626" customWidth="1"/>
    <col min="8" max="8" width="8.81640625" style="4626" customWidth="1"/>
    <col min="9" max="9" width="2" style="4626" customWidth="1"/>
    <col min="10" max="10" width="8.81640625" style="4626" customWidth="1"/>
    <col min="11" max="11" width="2" style="4626" customWidth="1"/>
    <col min="12" max="12" width="8.81640625" style="4626" customWidth="1"/>
    <col min="13" max="13" width="2" style="4626" customWidth="1"/>
    <col min="14" max="14" width="8.81640625" style="4626" customWidth="1"/>
    <col min="15" max="15" width="2" style="4626" customWidth="1"/>
    <col min="16" max="16" width="8.81640625" style="4626" customWidth="1"/>
    <col min="17" max="17" width="2" style="4626" customWidth="1"/>
    <col min="18" max="18" width="8.81640625" style="4626" customWidth="1"/>
    <col min="19" max="19" width="2" style="4626" customWidth="1"/>
    <col min="20" max="20" width="8.81640625" style="4626" customWidth="1"/>
    <col min="21" max="21" width="2" style="4626" customWidth="1"/>
    <col min="22" max="22" width="8.81640625" style="4626" customWidth="1"/>
    <col min="23" max="23" width="2" style="4626" customWidth="1"/>
    <col min="24" max="225" width="9.1796875" style="4626"/>
    <col min="226" max="226" width="10.453125" style="4626" customWidth="1"/>
    <col min="227" max="227" width="4.54296875" style="4626" customWidth="1"/>
    <col min="228" max="228" width="8.54296875" style="4626" customWidth="1"/>
    <col min="229" max="229" width="7.453125" style="4626" customWidth="1"/>
    <col min="230" max="230" width="6.54296875" style="4626" customWidth="1"/>
    <col min="231" max="231" width="4.54296875" style="4626" customWidth="1"/>
    <col min="232" max="232" width="8.453125" style="4626" customWidth="1"/>
    <col min="233" max="233" width="7.453125" style="4626" customWidth="1"/>
    <col min="234" max="234" width="5.54296875" style="4626" customWidth="1"/>
    <col min="235" max="235" width="4.81640625" style="4626" customWidth="1"/>
    <col min="236" max="236" width="8.453125" style="4626" customWidth="1"/>
    <col min="237" max="237" width="7.54296875" style="4626" customWidth="1"/>
    <col min="238" max="238" width="5.54296875" style="4626" customWidth="1"/>
    <col min="239" max="239" width="8.453125" style="4626" customWidth="1"/>
    <col min="240" max="240" width="3.81640625" style="4626" customWidth="1"/>
    <col min="241" max="241" width="8" style="4626" bestFit="1" customWidth="1"/>
    <col min="242" max="242" width="7.81640625" style="4626" bestFit="1" customWidth="1"/>
    <col min="243" max="243" width="8.453125" style="4626" bestFit="1" customWidth="1"/>
    <col min="244" max="244" width="5.81640625" style="4626" bestFit="1" customWidth="1"/>
    <col min="245" max="245" width="4.81640625" style="4626" bestFit="1" customWidth="1"/>
    <col min="246" max="247" width="10.81640625" style="4626" customWidth="1"/>
    <col min="248" max="481" width="9.1796875" style="4626"/>
    <col min="482" max="482" width="10.453125" style="4626" customWidth="1"/>
    <col min="483" max="483" width="4.54296875" style="4626" customWidth="1"/>
    <col min="484" max="484" width="8.54296875" style="4626" customWidth="1"/>
    <col min="485" max="485" width="7.453125" style="4626" customWidth="1"/>
    <col min="486" max="486" width="6.54296875" style="4626" customWidth="1"/>
    <col min="487" max="487" width="4.54296875" style="4626" customWidth="1"/>
    <col min="488" max="488" width="8.453125" style="4626" customWidth="1"/>
    <col min="489" max="489" width="7.453125" style="4626" customWidth="1"/>
    <col min="490" max="490" width="5.54296875" style="4626" customWidth="1"/>
    <col min="491" max="491" width="4.81640625" style="4626" customWidth="1"/>
    <col min="492" max="492" width="8.453125" style="4626" customWidth="1"/>
    <col min="493" max="493" width="7.54296875" style="4626" customWidth="1"/>
    <col min="494" max="494" width="5.54296875" style="4626" customWidth="1"/>
    <col min="495" max="495" width="8.453125" style="4626" customWidth="1"/>
    <col min="496" max="496" width="3.81640625" style="4626" customWidth="1"/>
    <col min="497" max="497" width="8" style="4626" bestFit="1" customWidth="1"/>
    <col min="498" max="498" width="7.81640625" style="4626" bestFit="1" customWidth="1"/>
    <col min="499" max="499" width="8.453125" style="4626" bestFit="1" customWidth="1"/>
    <col min="500" max="500" width="5.81640625" style="4626" bestFit="1" customWidth="1"/>
    <col min="501" max="501" width="4.81640625" style="4626" bestFit="1" customWidth="1"/>
    <col min="502" max="503" width="10.81640625" style="4626" customWidth="1"/>
    <col min="504" max="737" width="9.1796875" style="4626"/>
    <col min="738" max="738" width="10.453125" style="4626" customWidth="1"/>
    <col min="739" max="739" width="4.54296875" style="4626" customWidth="1"/>
    <col min="740" max="740" width="8.54296875" style="4626" customWidth="1"/>
    <col min="741" max="741" width="7.453125" style="4626" customWidth="1"/>
    <col min="742" max="742" width="6.54296875" style="4626" customWidth="1"/>
    <col min="743" max="743" width="4.54296875" style="4626" customWidth="1"/>
    <col min="744" max="744" width="8.453125" style="4626" customWidth="1"/>
    <col min="745" max="745" width="7.453125" style="4626" customWidth="1"/>
    <col min="746" max="746" width="5.54296875" style="4626" customWidth="1"/>
    <col min="747" max="747" width="4.81640625" style="4626" customWidth="1"/>
    <col min="748" max="748" width="8.453125" style="4626" customWidth="1"/>
    <col min="749" max="749" width="7.54296875" style="4626" customWidth="1"/>
    <col min="750" max="750" width="5.54296875" style="4626" customWidth="1"/>
    <col min="751" max="751" width="8.453125" style="4626" customWidth="1"/>
    <col min="752" max="752" width="3.81640625" style="4626" customWidth="1"/>
    <col min="753" max="753" width="8" style="4626" bestFit="1" customWidth="1"/>
    <col min="754" max="754" width="7.81640625" style="4626" bestFit="1" customWidth="1"/>
    <col min="755" max="755" width="8.453125" style="4626" bestFit="1" customWidth="1"/>
    <col min="756" max="756" width="5.81640625" style="4626" bestFit="1" customWidth="1"/>
    <col min="757" max="757" width="4.81640625" style="4626" bestFit="1" customWidth="1"/>
    <col min="758" max="759" width="10.81640625" style="4626" customWidth="1"/>
    <col min="760" max="993" width="9.1796875" style="4626"/>
    <col min="994" max="994" width="10.453125" style="4626" customWidth="1"/>
    <col min="995" max="995" width="4.54296875" style="4626" customWidth="1"/>
    <col min="996" max="996" width="8.54296875" style="4626" customWidth="1"/>
    <col min="997" max="997" width="7.453125" style="4626" customWidth="1"/>
    <col min="998" max="998" width="6.54296875" style="4626" customWidth="1"/>
    <col min="999" max="999" width="4.54296875" style="4626" customWidth="1"/>
    <col min="1000" max="1000" width="8.453125" style="4626" customWidth="1"/>
    <col min="1001" max="1001" width="7.453125" style="4626" customWidth="1"/>
    <col min="1002" max="1002" width="5.54296875" style="4626" customWidth="1"/>
    <col min="1003" max="1003" width="4.81640625" style="4626" customWidth="1"/>
    <col min="1004" max="1004" width="8.453125" style="4626" customWidth="1"/>
    <col min="1005" max="1005" width="7.54296875" style="4626" customWidth="1"/>
    <col min="1006" max="1006" width="5.54296875" style="4626" customWidth="1"/>
    <col min="1007" max="1007" width="8.453125" style="4626" customWidth="1"/>
    <col min="1008" max="1008" width="3.81640625" style="4626" customWidth="1"/>
    <col min="1009" max="1009" width="8" style="4626" bestFit="1" customWidth="1"/>
    <col min="1010" max="1010" width="7.81640625" style="4626" bestFit="1" customWidth="1"/>
    <col min="1011" max="1011" width="8.453125" style="4626" bestFit="1" customWidth="1"/>
    <col min="1012" max="1012" width="5.81640625" style="4626" bestFit="1" customWidth="1"/>
    <col min="1013" max="1013" width="4.81640625" style="4626" bestFit="1" customWidth="1"/>
    <col min="1014" max="1015" width="10.81640625" style="4626" customWidth="1"/>
    <col min="1016" max="1249" width="9.1796875" style="4626"/>
    <col min="1250" max="1250" width="10.453125" style="4626" customWidth="1"/>
    <col min="1251" max="1251" width="4.54296875" style="4626" customWidth="1"/>
    <col min="1252" max="1252" width="8.54296875" style="4626" customWidth="1"/>
    <col min="1253" max="1253" width="7.453125" style="4626" customWidth="1"/>
    <col min="1254" max="1254" width="6.54296875" style="4626" customWidth="1"/>
    <col min="1255" max="1255" width="4.54296875" style="4626" customWidth="1"/>
    <col min="1256" max="1256" width="8.453125" style="4626" customWidth="1"/>
    <col min="1257" max="1257" width="7.453125" style="4626" customWidth="1"/>
    <col min="1258" max="1258" width="5.54296875" style="4626" customWidth="1"/>
    <col min="1259" max="1259" width="4.81640625" style="4626" customWidth="1"/>
    <col min="1260" max="1260" width="8.453125" style="4626" customWidth="1"/>
    <col min="1261" max="1261" width="7.54296875" style="4626" customWidth="1"/>
    <col min="1262" max="1262" width="5.54296875" style="4626" customWidth="1"/>
    <col min="1263" max="1263" width="8.453125" style="4626" customWidth="1"/>
    <col min="1264" max="1264" width="3.81640625" style="4626" customWidth="1"/>
    <col min="1265" max="1265" width="8" style="4626" bestFit="1" customWidth="1"/>
    <col min="1266" max="1266" width="7.81640625" style="4626" bestFit="1" customWidth="1"/>
    <col min="1267" max="1267" width="8.453125" style="4626" bestFit="1" customWidth="1"/>
    <col min="1268" max="1268" width="5.81640625" style="4626" bestFit="1" customWidth="1"/>
    <col min="1269" max="1269" width="4.81640625" style="4626" bestFit="1" customWidth="1"/>
    <col min="1270" max="1271" width="10.81640625" style="4626" customWidth="1"/>
    <col min="1272" max="1505" width="9.1796875" style="4626"/>
    <col min="1506" max="1506" width="10.453125" style="4626" customWidth="1"/>
    <col min="1507" max="1507" width="4.54296875" style="4626" customWidth="1"/>
    <col min="1508" max="1508" width="8.54296875" style="4626" customWidth="1"/>
    <col min="1509" max="1509" width="7.453125" style="4626" customWidth="1"/>
    <col min="1510" max="1510" width="6.54296875" style="4626" customWidth="1"/>
    <col min="1511" max="1511" width="4.54296875" style="4626" customWidth="1"/>
    <col min="1512" max="1512" width="8.453125" style="4626" customWidth="1"/>
    <col min="1513" max="1513" width="7.453125" style="4626" customWidth="1"/>
    <col min="1514" max="1514" width="5.54296875" style="4626" customWidth="1"/>
    <col min="1515" max="1515" width="4.81640625" style="4626" customWidth="1"/>
    <col min="1516" max="1516" width="8.453125" style="4626" customWidth="1"/>
    <col min="1517" max="1517" width="7.54296875" style="4626" customWidth="1"/>
    <col min="1518" max="1518" width="5.54296875" style="4626" customWidth="1"/>
    <col min="1519" max="1519" width="8.453125" style="4626" customWidth="1"/>
    <col min="1520" max="1520" width="3.81640625" style="4626" customWidth="1"/>
    <col min="1521" max="1521" width="8" style="4626" bestFit="1" customWidth="1"/>
    <col min="1522" max="1522" width="7.81640625" style="4626" bestFit="1" customWidth="1"/>
    <col min="1523" max="1523" width="8.453125" style="4626" bestFit="1" customWidth="1"/>
    <col min="1524" max="1524" width="5.81640625" style="4626" bestFit="1" customWidth="1"/>
    <col min="1525" max="1525" width="4.81640625" style="4626" bestFit="1" customWidth="1"/>
    <col min="1526" max="1527" width="10.81640625" style="4626" customWidth="1"/>
    <col min="1528" max="1761" width="9.1796875" style="4626"/>
    <col min="1762" max="1762" width="10.453125" style="4626" customWidth="1"/>
    <col min="1763" max="1763" width="4.54296875" style="4626" customWidth="1"/>
    <col min="1764" max="1764" width="8.54296875" style="4626" customWidth="1"/>
    <col min="1765" max="1765" width="7.453125" style="4626" customWidth="1"/>
    <col min="1766" max="1766" width="6.54296875" style="4626" customWidth="1"/>
    <col min="1767" max="1767" width="4.54296875" style="4626" customWidth="1"/>
    <col min="1768" max="1768" width="8.453125" style="4626" customWidth="1"/>
    <col min="1769" max="1769" width="7.453125" style="4626" customWidth="1"/>
    <col min="1770" max="1770" width="5.54296875" style="4626" customWidth="1"/>
    <col min="1771" max="1771" width="4.81640625" style="4626" customWidth="1"/>
    <col min="1772" max="1772" width="8.453125" style="4626" customWidth="1"/>
    <col min="1773" max="1773" width="7.54296875" style="4626" customWidth="1"/>
    <col min="1774" max="1774" width="5.54296875" style="4626" customWidth="1"/>
    <col min="1775" max="1775" width="8.453125" style="4626" customWidth="1"/>
    <col min="1776" max="1776" width="3.81640625" style="4626" customWidth="1"/>
    <col min="1777" max="1777" width="8" style="4626" bestFit="1" customWidth="1"/>
    <col min="1778" max="1778" width="7.81640625" style="4626" bestFit="1" customWidth="1"/>
    <col min="1779" max="1779" width="8.453125" style="4626" bestFit="1" customWidth="1"/>
    <col min="1780" max="1780" width="5.81640625" style="4626" bestFit="1" customWidth="1"/>
    <col min="1781" max="1781" width="4.81640625" style="4626" bestFit="1" customWidth="1"/>
    <col min="1782" max="1783" width="10.81640625" style="4626" customWidth="1"/>
    <col min="1784" max="2017" width="9.1796875" style="4626"/>
    <col min="2018" max="2018" width="10.453125" style="4626" customWidth="1"/>
    <col min="2019" max="2019" width="4.54296875" style="4626" customWidth="1"/>
    <col min="2020" max="2020" width="8.54296875" style="4626" customWidth="1"/>
    <col min="2021" max="2021" width="7.453125" style="4626" customWidth="1"/>
    <col min="2022" max="2022" width="6.54296875" style="4626" customWidth="1"/>
    <col min="2023" max="2023" width="4.54296875" style="4626" customWidth="1"/>
    <col min="2024" max="2024" width="8.453125" style="4626" customWidth="1"/>
    <col min="2025" max="2025" width="7.453125" style="4626" customWidth="1"/>
    <col min="2026" max="2026" width="5.54296875" style="4626" customWidth="1"/>
    <col min="2027" max="2027" width="4.81640625" style="4626" customWidth="1"/>
    <col min="2028" max="2028" width="8.453125" style="4626" customWidth="1"/>
    <col min="2029" max="2029" width="7.54296875" style="4626" customWidth="1"/>
    <col min="2030" max="2030" width="5.54296875" style="4626" customWidth="1"/>
    <col min="2031" max="2031" width="8.453125" style="4626" customWidth="1"/>
    <col min="2032" max="2032" width="3.81640625" style="4626" customWidth="1"/>
    <col min="2033" max="2033" width="8" style="4626" bestFit="1" customWidth="1"/>
    <col min="2034" max="2034" width="7.81640625" style="4626" bestFit="1" customWidth="1"/>
    <col min="2035" max="2035" width="8.453125" style="4626" bestFit="1" customWidth="1"/>
    <col min="2036" max="2036" width="5.81640625" style="4626" bestFit="1" customWidth="1"/>
    <col min="2037" max="2037" width="4.81640625" style="4626" bestFit="1" customWidth="1"/>
    <col min="2038" max="2039" width="10.81640625" style="4626" customWidth="1"/>
    <col min="2040" max="2273" width="9.1796875" style="4626"/>
    <col min="2274" max="2274" width="10.453125" style="4626" customWidth="1"/>
    <col min="2275" max="2275" width="4.54296875" style="4626" customWidth="1"/>
    <col min="2276" max="2276" width="8.54296875" style="4626" customWidth="1"/>
    <col min="2277" max="2277" width="7.453125" style="4626" customWidth="1"/>
    <col min="2278" max="2278" width="6.54296875" style="4626" customWidth="1"/>
    <col min="2279" max="2279" width="4.54296875" style="4626" customWidth="1"/>
    <col min="2280" max="2280" width="8.453125" style="4626" customWidth="1"/>
    <col min="2281" max="2281" width="7.453125" style="4626" customWidth="1"/>
    <col min="2282" max="2282" width="5.54296875" style="4626" customWidth="1"/>
    <col min="2283" max="2283" width="4.81640625" style="4626" customWidth="1"/>
    <col min="2284" max="2284" width="8.453125" style="4626" customWidth="1"/>
    <col min="2285" max="2285" width="7.54296875" style="4626" customWidth="1"/>
    <col min="2286" max="2286" width="5.54296875" style="4626" customWidth="1"/>
    <col min="2287" max="2287" width="8.453125" style="4626" customWidth="1"/>
    <col min="2288" max="2288" width="3.81640625" style="4626" customWidth="1"/>
    <col min="2289" max="2289" width="8" style="4626" bestFit="1" customWidth="1"/>
    <col min="2290" max="2290" width="7.81640625" style="4626" bestFit="1" customWidth="1"/>
    <col min="2291" max="2291" width="8.453125" style="4626" bestFit="1" customWidth="1"/>
    <col min="2292" max="2292" width="5.81640625" style="4626" bestFit="1" customWidth="1"/>
    <col min="2293" max="2293" width="4.81640625" style="4626" bestFit="1" customWidth="1"/>
    <col min="2294" max="2295" width="10.81640625" style="4626" customWidth="1"/>
    <col min="2296" max="2529" width="9.1796875" style="4626"/>
    <col min="2530" max="2530" width="10.453125" style="4626" customWidth="1"/>
    <col min="2531" max="2531" width="4.54296875" style="4626" customWidth="1"/>
    <col min="2532" max="2532" width="8.54296875" style="4626" customWidth="1"/>
    <col min="2533" max="2533" width="7.453125" style="4626" customWidth="1"/>
    <col min="2534" max="2534" width="6.54296875" style="4626" customWidth="1"/>
    <col min="2535" max="2535" width="4.54296875" style="4626" customWidth="1"/>
    <col min="2536" max="2536" width="8.453125" style="4626" customWidth="1"/>
    <col min="2537" max="2537" width="7.453125" style="4626" customWidth="1"/>
    <col min="2538" max="2538" width="5.54296875" style="4626" customWidth="1"/>
    <col min="2539" max="2539" width="4.81640625" style="4626" customWidth="1"/>
    <col min="2540" max="2540" width="8.453125" style="4626" customWidth="1"/>
    <col min="2541" max="2541" width="7.54296875" style="4626" customWidth="1"/>
    <col min="2542" max="2542" width="5.54296875" style="4626" customWidth="1"/>
    <col min="2543" max="2543" width="8.453125" style="4626" customWidth="1"/>
    <col min="2544" max="2544" width="3.81640625" style="4626" customWidth="1"/>
    <col min="2545" max="2545" width="8" style="4626" bestFit="1" customWidth="1"/>
    <col min="2546" max="2546" width="7.81640625" style="4626" bestFit="1" customWidth="1"/>
    <col min="2547" max="2547" width="8.453125" style="4626" bestFit="1" customWidth="1"/>
    <col min="2548" max="2548" width="5.81640625" style="4626" bestFit="1" customWidth="1"/>
    <col min="2549" max="2549" width="4.81640625" style="4626" bestFit="1" customWidth="1"/>
    <col min="2550" max="2551" width="10.81640625" style="4626" customWidth="1"/>
    <col min="2552" max="2785" width="9.1796875" style="4626"/>
    <col min="2786" max="2786" width="10.453125" style="4626" customWidth="1"/>
    <col min="2787" max="2787" width="4.54296875" style="4626" customWidth="1"/>
    <col min="2788" max="2788" width="8.54296875" style="4626" customWidth="1"/>
    <col min="2789" max="2789" width="7.453125" style="4626" customWidth="1"/>
    <col min="2790" max="2790" width="6.54296875" style="4626" customWidth="1"/>
    <col min="2791" max="2791" width="4.54296875" style="4626" customWidth="1"/>
    <col min="2792" max="2792" width="8.453125" style="4626" customWidth="1"/>
    <col min="2793" max="2793" width="7.453125" style="4626" customWidth="1"/>
    <col min="2794" max="2794" width="5.54296875" style="4626" customWidth="1"/>
    <col min="2795" max="2795" width="4.81640625" style="4626" customWidth="1"/>
    <col min="2796" max="2796" width="8.453125" style="4626" customWidth="1"/>
    <col min="2797" max="2797" width="7.54296875" style="4626" customWidth="1"/>
    <col min="2798" max="2798" width="5.54296875" style="4626" customWidth="1"/>
    <col min="2799" max="2799" width="8.453125" style="4626" customWidth="1"/>
    <col min="2800" max="2800" width="3.81640625" style="4626" customWidth="1"/>
    <col min="2801" max="2801" width="8" style="4626" bestFit="1" customWidth="1"/>
    <col min="2802" max="2802" width="7.81640625" style="4626" bestFit="1" customWidth="1"/>
    <col min="2803" max="2803" width="8.453125" style="4626" bestFit="1" customWidth="1"/>
    <col min="2804" max="2804" width="5.81640625" style="4626" bestFit="1" customWidth="1"/>
    <col min="2805" max="2805" width="4.81640625" style="4626" bestFit="1" customWidth="1"/>
    <col min="2806" max="2807" width="10.81640625" style="4626" customWidth="1"/>
    <col min="2808" max="3041" width="9.1796875" style="4626"/>
    <col min="3042" max="3042" width="10.453125" style="4626" customWidth="1"/>
    <col min="3043" max="3043" width="4.54296875" style="4626" customWidth="1"/>
    <col min="3044" max="3044" width="8.54296875" style="4626" customWidth="1"/>
    <col min="3045" max="3045" width="7.453125" style="4626" customWidth="1"/>
    <col min="3046" max="3046" width="6.54296875" style="4626" customWidth="1"/>
    <col min="3047" max="3047" width="4.54296875" style="4626" customWidth="1"/>
    <col min="3048" max="3048" width="8.453125" style="4626" customWidth="1"/>
    <col min="3049" max="3049" width="7.453125" style="4626" customWidth="1"/>
    <col min="3050" max="3050" width="5.54296875" style="4626" customWidth="1"/>
    <col min="3051" max="3051" width="4.81640625" style="4626" customWidth="1"/>
    <col min="3052" max="3052" width="8.453125" style="4626" customWidth="1"/>
    <col min="3053" max="3053" width="7.54296875" style="4626" customWidth="1"/>
    <col min="3054" max="3054" width="5.54296875" style="4626" customWidth="1"/>
    <col min="3055" max="3055" width="8.453125" style="4626" customWidth="1"/>
    <col min="3056" max="3056" width="3.81640625" style="4626" customWidth="1"/>
    <col min="3057" max="3057" width="8" style="4626" bestFit="1" customWidth="1"/>
    <col min="3058" max="3058" width="7.81640625" style="4626" bestFit="1" customWidth="1"/>
    <col min="3059" max="3059" width="8.453125" style="4626" bestFit="1" customWidth="1"/>
    <col min="3060" max="3060" width="5.81640625" style="4626" bestFit="1" customWidth="1"/>
    <col min="3061" max="3061" width="4.81640625" style="4626" bestFit="1" customWidth="1"/>
    <col min="3062" max="3063" width="10.81640625" style="4626" customWidth="1"/>
    <col min="3064" max="3297" width="9.1796875" style="4626"/>
    <col min="3298" max="3298" width="10.453125" style="4626" customWidth="1"/>
    <col min="3299" max="3299" width="4.54296875" style="4626" customWidth="1"/>
    <col min="3300" max="3300" width="8.54296875" style="4626" customWidth="1"/>
    <col min="3301" max="3301" width="7.453125" style="4626" customWidth="1"/>
    <col min="3302" max="3302" width="6.54296875" style="4626" customWidth="1"/>
    <col min="3303" max="3303" width="4.54296875" style="4626" customWidth="1"/>
    <col min="3304" max="3304" width="8.453125" style="4626" customWidth="1"/>
    <col min="3305" max="3305" width="7.453125" style="4626" customWidth="1"/>
    <col min="3306" max="3306" width="5.54296875" style="4626" customWidth="1"/>
    <col min="3307" max="3307" width="4.81640625" style="4626" customWidth="1"/>
    <col min="3308" max="3308" width="8.453125" style="4626" customWidth="1"/>
    <col min="3309" max="3309" width="7.54296875" style="4626" customWidth="1"/>
    <col min="3310" max="3310" width="5.54296875" style="4626" customWidth="1"/>
    <col min="3311" max="3311" width="8.453125" style="4626" customWidth="1"/>
    <col min="3312" max="3312" width="3.81640625" style="4626" customWidth="1"/>
    <col min="3313" max="3313" width="8" style="4626" bestFit="1" customWidth="1"/>
    <col min="3314" max="3314" width="7.81640625" style="4626" bestFit="1" customWidth="1"/>
    <col min="3315" max="3315" width="8.453125" style="4626" bestFit="1" customWidth="1"/>
    <col min="3316" max="3316" width="5.81640625" style="4626" bestFit="1" customWidth="1"/>
    <col min="3317" max="3317" width="4.81640625" style="4626" bestFit="1" customWidth="1"/>
    <col min="3318" max="3319" width="10.81640625" style="4626" customWidth="1"/>
    <col min="3320" max="3553" width="9.1796875" style="4626"/>
    <col min="3554" max="3554" width="10.453125" style="4626" customWidth="1"/>
    <col min="3555" max="3555" width="4.54296875" style="4626" customWidth="1"/>
    <col min="3556" max="3556" width="8.54296875" style="4626" customWidth="1"/>
    <col min="3557" max="3557" width="7.453125" style="4626" customWidth="1"/>
    <col min="3558" max="3558" width="6.54296875" style="4626" customWidth="1"/>
    <col min="3559" max="3559" width="4.54296875" style="4626" customWidth="1"/>
    <col min="3560" max="3560" width="8.453125" style="4626" customWidth="1"/>
    <col min="3561" max="3561" width="7.453125" style="4626" customWidth="1"/>
    <col min="3562" max="3562" width="5.54296875" style="4626" customWidth="1"/>
    <col min="3563" max="3563" width="4.81640625" style="4626" customWidth="1"/>
    <col min="3564" max="3564" width="8.453125" style="4626" customWidth="1"/>
    <col min="3565" max="3565" width="7.54296875" style="4626" customWidth="1"/>
    <col min="3566" max="3566" width="5.54296875" style="4626" customWidth="1"/>
    <col min="3567" max="3567" width="8.453125" style="4626" customWidth="1"/>
    <col min="3568" max="3568" width="3.81640625" style="4626" customWidth="1"/>
    <col min="3569" max="3569" width="8" style="4626" bestFit="1" customWidth="1"/>
    <col min="3570" max="3570" width="7.81640625" style="4626" bestFit="1" customWidth="1"/>
    <col min="3571" max="3571" width="8.453125" style="4626" bestFit="1" customWidth="1"/>
    <col min="3572" max="3572" width="5.81640625" style="4626" bestFit="1" customWidth="1"/>
    <col min="3573" max="3573" width="4.81640625" style="4626" bestFit="1" customWidth="1"/>
    <col min="3574" max="3575" width="10.81640625" style="4626" customWidth="1"/>
    <col min="3576" max="3809" width="9.1796875" style="4626"/>
    <col min="3810" max="3810" width="10.453125" style="4626" customWidth="1"/>
    <col min="3811" max="3811" width="4.54296875" style="4626" customWidth="1"/>
    <col min="3812" max="3812" width="8.54296875" style="4626" customWidth="1"/>
    <col min="3813" max="3813" width="7.453125" style="4626" customWidth="1"/>
    <col min="3814" max="3814" width="6.54296875" style="4626" customWidth="1"/>
    <col min="3815" max="3815" width="4.54296875" style="4626" customWidth="1"/>
    <col min="3816" max="3816" width="8.453125" style="4626" customWidth="1"/>
    <col min="3817" max="3817" width="7.453125" style="4626" customWidth="1"/>
    <col min="3818" max="3818" width="5.54296875" style="4626" customWidth="1"/>
    <col min="3819" max="3819" width="4.81640625" style="4626" customWidth="1"/>
    <col min="3820" max="3820" width="8.453125" style="4626" customWidth="1"/>
    <col min="3821" max="3821" width="7.54296875" style="4626" customWidth="1"/>
    <col min="3822" max="3822" width="5.54296875" style="4626" customWidth="1"/>
    <col min="3823" max="3823" width="8.453125" style="4626" customWidth="1"/>
    <col min="3824" max="3824" width="3.81640625" style="4626" customWidth="1"/>
    <col min="3825" max="3825" width="8" style="4626" bestFit="1" customWidth="1"/>
    <col min="3826" max="3826" width="7.81640625" style="4626" bestFit="1" customWidth="1"/>
    <col min="3827" max="3827" width="8.453125" style="4626" bestFit="1" customWidth="1"/>
    <col min="3828" max="3828" width="5.81640625" style="4626" bestFit="1" customWidth="1"/>
    <col min="3829" max="3829" width="4.81640625" style="4626" bestFit="1" customWidth="1"/>
    <col min="3830" max="3831" width="10.81640625" style="4626" customWidth="1"/>
    <col min="3832" max="4065" width="9.1796875" style="4626"/>
    <col min="4066" max="4066" width="10.453125" style="4626" customWidth="1"/>
    <col min="4067" max="4067" width="4.54296875" style="4626" customWidth="1"/>
    <col min="4068" max="4068" width="8.54296875" style="4626" customWidth="1"/>
    <col min="4069" max="4069" width="7.453125" style="4626" customWidth="1"/>
    <col min="4070" max="4070" width="6.54296875" style="4626" customWidth="1"/>
    <col min="4071" max="4071" width="4.54296875" style="4626" customWidth="1"/>
    <col min="4072" max="4072" width="8.453125" style="4626" customWidth="1"/>
    <col min="4073" max="4073" width="7.453125" style="4626" customWidth="1"/>
    <col min="4074" max="4074" width="5.54296875" style="4626" customWidth="1"/>
    <col min="4075" max="4075" width="4.81640625" style="4626" customWidth="1"/>
    <col min="4076" max="4076" width="8.453125" style="4626" customWidth="1"/>
    <col min="4077" max="4077" width="7.54296875" style="4626" customWidth="1"/>
    <col min="4078" max="4078" width="5.54296875" style="4626" customWidth="1"/>
    <col min="4079" max="4079" width="8.453125" style="4626" customWidth="1"/>
    <col min="4080" max="4080" width="3.81640625" style="4626" customWidth="1"/>
    <col min="4081" max="4081" width="8" style="4626" bestFit="1" customWidth="1"/>
    <col min="4082" max="4082" width="7.81640625" style="4626" bestFit="1" customWidth="1"/>
    <col min="4083" max="4083" width="8.453125" style="4626" bestFit="1" customWidth="1"/>
    <col min="4084" max="4084" width="5.81640625" style="4626" bestFit="1" customWidth="1"/>
    <col min="4085" max="4085" width="4.81640625" style="4626" bestFit="1" customWidth="1"/>
    <col min="4086" max="4087" width="10.81640625" style="4626" customWidth="1"/>
    <col min="4088" max="4321" width="9.1796875" style="4626"/>
    <col min="4322" max="4322" width="10.453125" style="4626" customWidth="1"/>
    <col min="4323" max="4323" width="4.54296875" style="4626" customWidth="1"/>
    <col min="4324" max="4324" width="8.54296875" style="4626" customWidth="1"/>
    <col min="4325" max="4325" width="7.453125" style="4626" customWidth="1"/>
    <col min="4326" max="4326" width="6.54296875" style="4626" customWidth="1"/>
    <col min="4327" max="4327" width="4.54296875" style="4626" customWidth="1"/>
    <col min="4328" max="4328" width="8.453125" style="4626" customWidth="1"/>
    <col min="4329" max="4329" width="7.453125" style="4626" customWidth="1"/>
    <col min="4330" max="4330" width="5.54296875" style="4626" customWidth="1"/>
    <col min="4331" max="4331" width="4.81640625" style="4626" customWidth="1"/>
    <col min="4332" max="4332" width="8.453125" style="4626" customWidth="1"/>
    <col min="4333" max="4333" width="7.54296875" style="4626" customWidth="1"/>
    <col min="4334" max="4334" width="5.54296875" style="4626" customWidth="1"/>
    <col min="4335" max="4335" width="8.453125" style="4626" customWidth="1"/>
    <col min="4336" max="4336" width="3.81640625" style="4626" customWidth="1"/>
    <col min="4337" max="4337" width="8" style="4626" bestFit="1" customWidth="1"/>
    <col min="4338" max="4338" width="7.81640625" style="4626" bestFit="1" customWidth="1"/>
    <col min="4339" max="4339" width="8.453125" style="4626" bestFit="1" customWidth="1"/>
    <col min="4340" max="4340" width="5.81640625" style="4626" bestFit="1" customWidth="1"/>
    <col min="4341" max="4341" width="4.81640625" style="4626" bestFit="1" customWidth="1"/>
    <col min="4342" max="4343" width="10.81640625" style="4626" customWidth="1"/>
    <col min="4344" max="4577" width="9.1796875" style="4626"/>
    <col min="4578" max="4578" width="10.453125" style="4626" customWidth="1"/>
    <col min="4579" max="4579" width="4.54296875" style="4626" customWidth="1"/>
    <col min="4580" max="4580" width="8.54296875" style="4626" customWidth="1"/>
    <col min="4581" max="4581" width="7.453125" style="4626" customWidth="1"/>
    <col min="4582" max="4582" width="6.54296875" style="4626" customWidth="1"/>
    <col min="4583" max="4583" width="4.54296875" style="4626" customWidth="1"/>
    <col min="4584" max="4584" width="8.453125" style="4626" customWidth="1"/>
    <col min="4585" max="4585" width="7.453125" style="4626" customWidth="1"/>
    <col min="4586" max="4586" width="5.54296875" style="4626" customWidth="1"/>
    <col min="4587" max="4587" width="4.81640625" style="4626" customWidth="1"/>
    <col min="4588" max="4588" width="8.453125" style="4626" customWidth="1"/>
    <col min="4589" max="4589" width="7.54296875" style="4626" customWidth="1"/>
    <col min="4590" max="4590" width="5.54296875" style="4626" customWidth="1"/>
    <col min="4591" max="4591" width="8.453125" style="4626" customWidth="1"/>
    <col min="4592" max="4592" width="3.81640625" style="4626" customWidth="1"/>
    <col min="4593" max="4593" width="8" style="4626" bestFit="1" customWidth="1"/>
    <col min="4594" max="4594" width="7.81640625" style="4626" bestFit="1" customWidth="1"/>
    <col min="4595" max="4595" width="8.453125" style="4626" bestFit="1" customWidth="1"/>
    <col min="4596" max="4596" width="5.81640625" style="4626" bestFit="1" customWidth="1"/>
    <col min="4597" max="4597" width="4.81640625" style="4626" bestFit="1" customWidth="1"/>
    <col min="4598" max="4599" width="10.81640625" style="4626" customWidth="1"/>
    <col min="4600" max="4833" width="9.1796875" style="4626"/>
    <col min="4834" max="4834" width="10.453125" style="4626" customWidth="1"/>
    <col min="4835" max="4835" width="4.54296875" style="4626" customWidth="1"/>
    <col min="4836" max="4836" width="8.54296875" style="4626" customWidth="1"/>
    <col min="4837" max="4837" width="7.453125" style="4626" customWidth="1"/>
    <col min="4838" max="4838" width="6.54296875" style="4626" customWidth="1"/>
    <col min="4839" max="4839" width="4.54296875" style="4626" customWidth="1"/>
    <col min="4840" max="4840" width="8.453125" style="4626" customWidth="1"/>
    <col min="4841" max="4841" width="7.453125" style="4626" customWidth="1"/>
    <col min="4842" max="4842" width="5.54296875" style="4626" customWidth="1"/>
    <col min="4843" max="4843" width="4.81640625" style="4626" customWidth="1"/>
    <col min="4844" max="4844" width="8.453125" style="4626" customWidth="1"/>
    <col min="4845" max="4845" width="7.54296875" style="4626" customWidth="1"/>
    <col min="4846" max="4846" width="5.54296875" style="4626" customWidth="1"/>
    <col min="4847" max="4847" width="8.453125" style="4626" customWidth="1"/>
    <col min="4848" max="4848" width="3.81640625" style="4626" customWidth="1"/>
    <col min="4849" max="4849" width="8" style="4626" bestFit="1" customWidth="1"/>
    <col min="4850" max="4850" width="7.81640625" style="4626" bestFit="1" customWidth="1"/>
    <col min="4851" max="4851" width="8.453125" style="4626" bestFit="1" customWidth="1"/>
    <col min="4852" max="4852" width="5.81640625" style="4626" bestFit="1" customWidth="1"/>
    <col min="4853" max="4853" width="4.81640625" style="4626" bestFit="1" customWidth="1"/>
    <col min="4854" max="4855" width="10.81640625" style="4626" customWidth="1"/>
    <col min="4856" max="5089" width="9.1796875" style="4626"/>
    <col min="5090" max="5090" width="10.453125" style="4626" customWidth="1"/>
    <col min="5091" max="5091" width="4.54296875" style="4626" customWidth="1"/>
    <col min="5092" max="5092" width="8.54296875" style="4626" customWidth="1"/>
    <col min="5093" max="5093" width="7.453125" style="4626" customWidth="1"/>
    <col min="5094" max="5094" width="6.54296875" style="4626" customWidth="1"/>
    <col min="5095" max="5095" width="4.54296875" style="4626" customWidth="1"/>
    <col min="5096" max="5096" width="8.453125" style="4626" customWidth="1"/>
    <col min="5097" max="5097" width="7.453125" style="4626" customWidth="1"/>
    <col min="5098" max="5098" width="5.54296875" style="4626" customWidth="1"/>
    <col min="5099" max="5099" width="4.81640625" style="4626" customWidth="1"/>
    <col min="5100" max="5100" width="8.453125" style="4626" customWidth="1"/>
    <col min="5101" max="5101" width="7.54296875" style="4626" customWidth="1"/>
    <col min="5102" max="5102" width="5.54296875" style="4626" customWidth="1"/>
    <col min="5103" max="5103" width="8.453125" style="4626" customWidth="1"/>
    <col min="5104" max="5104" width="3.81640625" style="4626" customWidth="1"/>
    <col min="5105" max="5105" width="8" style="4626" bestFit="1" customWidth="1"/>
    <col min="5106" max="5106" width="7.81640625" style="4626" bestFit="1" customWidth="1"/>
    <col min="5107" max="5107" width="8.453125" style="4626" bestFit="1" customWidth="1"/>
    <col min="5108" max="5108" width="5.81640625" style="4626" bestFit="1" customWidth="1"/>
    <col min="5109" max="5109" width="4.81640625" style="4626" bestFit="1" customWidth="1"/>
    <col min="5110" max="5111" width="10.81640625" style="4626" customWidth="1"/>
    <col min="5112" max="5345" width="9.1796875" style="4626"/>
    <col min="5346" max="5346" width="10.453125" style="4626" customWidth="1"/>
    <col min="5347" max="5347" width="4.54296875" style="4626" customWidth="1"/>
    <col min="5348" max="5348" width="8.54296875" style="4626" customWidth="1"/>
    <col min="5349" max="5349" width="7.453125" style="4626" customWidth="1"/>
    <col min="5350" max="5350" width="6.54296875" style="4626" customWidth="1"/>
    <col min="5351" max="5351" width="4.54296875" style="4626" customWidth="1"/>
    <col min="5352" max="5352" width="8.453125" style="4626" customWidth="1"/>
    <col min="5353" max="5353" width="7.453125" style="4626" customWidth="1"/>
    <col min="5354" max="5354" width="5.54296875" style="4626" customWidth="1"/>
    <col min="5355" max="5355" width="4.81640625" style="4626" customWidth="1"/>
    <col min="5356" max="5356" width="8.453125" style="4626" customWidth="1"/>
    <col min="5357" max="5357" width="7.54296875" style="4626" customWidth="1"/>
    <col min="5358" max="5358" width="5.54296875" style="4626" customWidth="1"/>
    <col min="5359" max="5359" width="8.453125" style="4626" customWidth="1"/>
    <col min="5360" max="5360" width="3.81640625" style="4626" customWidth="1"/>
    <col min="5361" max="5361" width="8" style="4626" bestFit="1" customWidth="1"/>
    <col min="5362" max="5362" width="7.81640625" style="4626" bestFit="1" customWidth="1"/>
    <col min="5363" max="5363" width="8.453125" style="4626" bestFit="1" customWidth="1"/>
    <col min="5364" max="5364" width="5.81640625" style="4626" bestFit="1" customWidth="1"/>
    <col min="5365" max="5365" width="4.81640625" style="4626" bestFit="1" customWidth="1"/>
    <col min="5366" max="5367" width="10.81640625" style="4626" customWidth="1"/>
    <col min="5368" max="5601" width="9.1796875" style="4626"/>
    <col min="5602" max="5602" width="10.453125" style="4626" customWidth="1"/>
    <col min="5603" max="5603" width="4.54296875" style="4626" customWidth="1"/>
    <col min="5604" max="5604" width="8.54296875" style="4626" customWidth="1"/>
    <col min="5605" max="5605" width="7.453125" style="4626" customWidth="1"/>
    <col min="5606" max="5606" width="6.54296875" style="4626" customWidth="1"/>
    <col min="5607" max="5607" width="4.54296875" style="4626" customWidth="1"/>
    <col min="5608" max="5608" width="8.453125" style="4626" customWidth="1"/>
    <col min="5609" max="5609" width="7.453125" style="4626" customWidth="1"/>
    <col min="5610" max="5610" width="5.54296875" style="4626" customWidth="1"/>
    <col min="5611" max="5611" width="4.81640625" style="4626" customWidth="1"/>
    <col min="5612" max="5612" width="8.453125" style="4626" customWidth="1"/>
    <col min="5613" max="5613" width="7.54296875" style="4626" customWidth="1"/>
    <col min="5614" max="5614" width="5.54296875" style="4626" customWidth="1"/>
    <col min="5615" max="5615" width="8.453125" style="4626" customWidth="1"/>
    <col min="5616" max="5616" width="3.81640625" style="4626" customWidth="1"/>
    <col min="5617" max="5617" width="8" style="4626" bestFit="1" customWidth="1"/>
    <col min="5618" max="5618" width="7.81640625" style="4626" bestFit="1" customWidth="1"/>
    <col min="5619" max="5619" width="8.453125" style="4626" bestFit="1" customWidth="1"/>
    <col min="5620" max="5620" width="5.81640625" style="4626" bestFit="1" customWidth="1"/>
    <col min="5621" max="5621" width="4.81640625" style="4626" bestFit="1" customWidth="1"/>
    <col min="5622" max="5623" width="10.81640625" style="4626" customWidth="1"/>
    <col min="5624" max="5857" width="9.1796875" style="4626"/>
    <col min="5858" max="5858" width="10.453125" style="4626" customWidth="1"/>
    <col min="5859" max="5859" width="4.54296875" style="4626" customWidth="1"/>
    <col min="5860" max="5860" width="8.54296875" style="4626" customWidth="1"/>
    <col min="5861" max="5861" width="7.453125" style="4626" customWidth="1"/>
    <col min="5862" max="5862" width="6.54296875" style="4626" customWidth="1"/>
    <col min="5863" max="5863" width="4.54296875" style="4626" customWidth="1"/>
    <col min="5864" max="5864" width="8.453125" style="4626" customWidth="1"/>
    <col min="5865" max="5865" width="7.453125" style="4626" customWidth="1"/>
    <col min="5866" max="5866" width="5.54296875" style="4626" customWidth="1"/>
    <col min="5867" max="5867" width="4.81640625" style="4626" customWidth="1"/>
    <col min="5868" max="5868" width="8.453125" style="4626" customWidth="1"/>
    <col min="5869" max="5869" width="7.54296875" style="4626" customWidth="1"/>
    <col min="5870" max="5870" width="5.54296875" style="4626" customWidth="1"/>
    <col min="5871" max="5871" width="8.453125" style="4626" customWidth="1"/>
    <col min="5872" max="5872" width="3.81640625" style="4626" customWidth="1"/>
    <col min="5873" max="5873" width="8" style="4626" bestFit="1" customWidth="1"/>
    <col min="5874" max="5874" width="7.81640625" style="4626" bestFit="1" customWidth="1"/>
    <col min="5875" max="5875" width="8.453125" style="4626" bestFit="1" customWidth="1"/>
    <col min="5876" max="5876" width="5.81640625" style="4626" bestFit="1" customWidth="1"/>
    <col min="5877" max="5877" width="4.81640625" style="4626" bestFit="1" customWidth="1"/>
    <col min="5878" max="5879" width="10.81640625" style="4626" customWidth="1"/>
    <col min="5880" max="6113" width="9.1796875" style="4626"/>
    <col min="6114" max="6114" width="10.453125" style="4626" customWidth="1"/>
    <col min="6115" max="6115" width="4.54296875" style="4626" customWidth="1"/>
    <col min="6116" max="6116" width="8.54296875" style="4626" customWidth="1"/>
    <col min="6117" max="6117" width="7.453125" style="4626" customWidth="1"/>
    <col min="6118" max="6118" width="6.54296875" style="4626" customWidth="1"/>
    <col min="6119" max="6119" width="4.54296875" style="4626" customWidth="1"/>
    <col min="6120" max="6120" width="8.453125" style="4626" customWidth="1"/>
    <col min="6121" max="6121" width="7.453125" style="4626" customWidth="1"/>
    <col min="6122" max="6122" width="5.54296875" style="4626" customWidth="1"/>
    <col min="6123" max="6123" width="4.81640625" style="4626" customWidth="1"/>
    <col min="6124" max="6124" width="8.453125" style="4626" customWidth="1"/>
    <col min="6125" max="6125" width="7.54296875" style="4626" customWidth="1"/>
    <col min="6126" max="6126" width="5.54296875" style="4626" customWidth="1"/>
    <col min="6127" max="6127" width="8.453125" style="4626" customWidth="1"/>
    <col min="6128" max="6128" width="3.81640625" style="4626" customWidth="1"/>
    <col min="6129" max="6129" width="8" style="4626" bestFit="1" customWidth="1"/>
    <col min="6130" max="6130" width="7.81640625" style="4626" bestFit="1" customWidth="1"/>
    <col min="6131" max="6131" width="8.453125" style="4626" bestFit="1" customWidth="1"/>
    <col min="6132" max="6132" width="5.81640625" style="4626" bestFit="1" customWidth="1"/>
    <col min="6133" max="6133" width="4.81640625" style="4626" bestFit="1" customWidth="1"/>
    <col min="6134" max="6135" width="10.81640625" style="4626" customWidth="1"/>
    <col min="6136" max="6369" width="9.1796875" style="4626"/>
    <col min="6370" max="6370" width="10.453125" style="4626" customWidth="1"/>
    <col min="6371" max="6371" width="4.54296875" style="4626" customWidth="1"/>
    <col min="6372" max="6372" width="8.54296875" style="4626" customWidth="1"/>
    <col min="6373" max="6373" width="7.453125" style="4626" customWidth="1"/>
    <col min="6374" max="6374" width="6.54296875" style="4626" customWidth="1"/>
    <col min="6375" max="6375" width="4.54296875" style="4626" customWidth="1"/>
    <col min="6376" max="6376" width="8.453125" style="4626" customWidth="1"/>
    <col min="6377" max="6377" width="7.453125" style="4626" customWidth="1"/>
    <col min="6378" max="6378" width="5.54296875" style="4626" customWidth="1"/>
    <col min="6379" max="6379" width="4.81640625" style="4626" customWidth="1"/>
    <col min="6380" max="6380" width="8.453125" style="4626" customWidth="1"/>
    <col min="6381" max="6381" width="7.54296875" style="4626" customWidth="1"/>
    <col min="6382" max="6382" width="5.54296875" style="4626" customWidth="1"/>
    <col min="6383" max="6383" width="8.453125" style="4626" customWidth="1"/>
    <col min="6384" max="6384" width="3.81640625" style="4626" customWidth="1"/>
    <col min="6385" max="6385" width="8" style="4626" bestFit="1" customWidth="1"/>
    <col min="6386" max="6386" width="7.81640625" style="4626" bestFit="1" customWidth="1"/>
    <col min="6387" max="6387" width="8.453125" style="4626" bestFit="1" customWidth="1"/>
    <col min="6388" max="6388" width="5.81640625" style="4626" bestFit="1" customWidth="1"/>
    <col min="6389" max="6389" width="4.81640625" style="4626" bestFit="1" customWidth="1"/>
    <col min="6390" max="6391" width="10.81640625" style="4626" customWidth="1"/>
    <col min="6392" max="6625" width="9.1796875" style="4626"/>
    <col min="6626" max="6626" width="10.453125" style="4626" customWidth="1"/>
    <col min="6627" max="6627" width="4.54296875" style="4626" customWidth="1"/>
    <col min="6628" max="6628" width="8.54296875" style="4626" customWidth="1"/>
    <col min="6629" max="6629" width="7.453125" style="4626" customWidth="1"/>
    <col min="6630" max="6630" width="6.54296875" style="4626" customWidth="1"/>
    <col min="6631" max="6631" width="4.54296875" style="4626" customWidth="1"/>
    <col min="6632" max="6632" width="8.453125" style="4626" customWidth="1"/>
    <col min="6633" max="6633" width="7.453125" style="4626" customWidth="1"/>
    <col min="6634" max="6634" width="5.54296875" style="4626" customWidth="1"/>
    <col min="6635" max="6635" width="4.81640625" style="4626" customWidth="1"/>
    <col min="6636" max="6636" width="8.453125" style="4626" customWidth="1"/>
    <col min="6637" max="6637" width="7.54296875" style="4626" customWidth="1"/>
    <col min="6638" max="6638" width="5.54296875" style="4626" customWidth="1"/>
    <col min="6639" max="6639" width="8.453125" style="4626" customWidth="1"/>
    <col min="6640" max="6640" width="3.81640625" style="4626" customWidth="1"/>
    <col min="6641" max="6641" width="8" style="4626" bestFit="1" customWidth="1"/>
    <col min="6642" max="6642" width="7.81640625" style="4626" bestFit="1" customWidth="1"/>
    <col min="6643" max="6643" width="8.453125" style="4626" bestFit="1" customWidth="1"/>
    <col min="6644" max="6644" width="5.81640625" style="4626" bestFit="1" customWidth="1"/>
    <col min="6645" max="6645" width="4.81640625" style="4626" bestFit="1" customWidth="1"/>
    <col min="6646" max="6647" width="10.81640625" style="4626" customWidth="1"/>
    <col min="6648" max="6881" width="9.1796875" style="4626"/>
    <col min="6882" max="6882" width="10.453125" style="4626" customWidth="1"/>
    <col min="6883" max="6883" width="4.54296875" style="4626" customWidth="1"/>
    <col min="6884" max="6884" width="8.54296875" style="4626" customWidth="1"/>
    <col min="6885" max="6885" width="7.453125" style="4626" customWidth="1"/>
    <col min="6886" max="6886" width="6.54296875" style="4626" customWidth="1"/>
    <col min="6887" max="6887" width="4.54296875" style="4626" customWidth="1"/>
    <col min="6888" max="6888" width="8.453125" style="4626" customWidth="1"/>
    <col min="6889" max="6889" width="7.453125" style="4626" customWidth="1"/>
    <col min="6890" max="6890" width="5.54296875" style="4626" customWidth="1"/>
    <col min="6891" max="6891" width="4.81640625" style="4626" customWidth="1"/>
    <col min="6892" max="6892" width="8.453125" style="4626" customWidth="1"/>
    <col min="6893" max="6893" width="7.54296875" style="4626" customWidth="1"/>
    <col min="6894" max="6894" width="5.54296875" style="4626" customWidth="1"/>
    <col min="6895" max="6895" width="8.453125" style="4626" customWidth="1"/>
    <col min="6896" max="6896" width="3.81640625" style="4626" customWidth="1"/>
    <col min="6897" max="6897" width="8" style="4626" bestFit="1" customWidth="1"/>
    <col min="6898" max="6898" width="7.81640625" style="4626" bestFit="1" customWidth="1"/>
    <col min="6899" max="6899" width="8.453125" style="4626" bestFit="1" customWidth="1"/>
    <col min="6900" max="6900" width="5.81640625" style="4626" bestFit="1" customWidth="1"/>
    <col min="6901" max="6901" width="4.81640625" style="4626" bestFit="1" customWidth="1"/>
    <col min="6902" max="6903" width="10.81640625" style="4626" customWidth="1"/>
    <col min="6904" max="7137" width="9.1796875" style="4626"/>
    <col min="7138" max="7138" width="10.453125" style="4626" customWidth="1"/>
    <col min="7139" max="7139" width="4.54296875" style="4626" customWidth="1"/>
    <col min="7140" max="7140" width="8.54296875" style="4626" customWidth="1"/>
    <col min="7141" max="7141" width="7.453125" style="4626" customWidth="1"/>
    <col min="7142" max="7142" width="6.54296875" style="4626" customWidth="1"/>
    <col min="7143" max="7143" width="4.54296875" style="4626" customWidth="1"/>
    <col min="7144" max="7144" width="8.453125" style="4626" customWidth="1"/>
    <col min="7145" max="7145" width="7.453125" style="4626" customWidth="1"/>
    <col min="7146" max="7146" width="5.54296875" style="4626" customWidth="1"/>
    <col min="7147" max="7147" width="4.81640625" style="4626" customWidth="1"/>
    <col min="7148" max="7148" width="8.453125" style="4626" customWidth="1"/>
    <col min="7149" max="7149" width="7.54296875" style="4626" customWidth="1"/>
    <col min="7150" max="7150" width="5.54296875" style="4626" customWidth="1"/>
    <col min="7151" max="7151" width="8.453125" style="4626" customWidth="1"/>
    <col min="7152" max="7152" width="3.81640625" style="4626" customWidth="1"/>
    <col min="7153" max="7153" width="8" style="4626" bestFit="1" customWidth="1"/>
    <col min="7154" max="7154" width="7.81640625" style="4626" bestFit="1" customWidth="1"/>
    <col min="7155" max="7155" width="8.453125" style="4626" bestFit="1" customWidth="1"/>
    <col min="7156" max="7156" width="5.81640625" style="4626" bestFit="1" customWidth="1"/>
    <col min="7157" max="7157" width="4.81640625" style="4626" bestFit="1" customWidth="1"/>
    <col min="7158" max="7159" width="10.81640625" style="4626" customWidth="1"/>
    <col min="7160" max="7393" width="9.1796875" style="4626"/>
    <col min="7394" max="7394" width="10.453125" style="4626" customWidth="1"/>
    <col min="7395" max="7395" width="4.54296875" style="4626" customWidth="1"/>
    <col min="7396" max="7396" width="8.54296875" style="4626" customWidth="1"/>
    <col min="7397" max="7397" width="7.453125" style="4626" customWidth="1"/>
    <col min="7398" max="7398" width="6.54296875" style="4626" customWidth="1"/>
    <col min="7399" max="7399" width="4.54296875" style="4626" customWidth="1"/>
    <col min="7400" max="7400" width="8.453125" style="4626" customWidth="1"/>
    <col min="7401" max="7401" width="7.453125" style="4626" customWidth="1"/>
    <col min="7402" max="7402" width="5.54296875" style="4626" customWidth="1"/>
    <col min="7403" max="7403" width="4.81640625" style="4626" customWidth="1"/>
    <col min="7404" max="7404" width="8.453125" style="4626" customWidth="1"/>
    <col min="7405" max="7405" width="7.54296875" style="4626" customWidth="1"/>
    <col min="7406" max="7406" width="5.54296875" style="4626" customWidth="1"/>
    <col min="7407" max="7407" width="8.453125" style="4626" customWidth="1"/>
    <col min="7408" max="7408" width="3.81640625" style="4626" customWidth="1"/>
    <col min="7409" max="7409" width="8" style="4626" bestFit="1" customWidth="1"/>
    <col min="7410" max="7410" width="7.81640625" style="4626" bestFit="1" customWidth="1"/>
    <col min="7411" max="7411" width="8.453125" style="4626" bestFit="1" customWidth="1"/>
    <col min="7412" max="7412" width="5.81640625" style="4626" bestFit="1" customWidth="1"/>
    <col min="7413" max="7413" width="4.81640625" style="4626" bestFit="1" customWidth="1"/>
    <col min="7414" max="7415" width="10.81640625" style="4626" customWidth="1"/>
    <col min="7416" max="7649" width="9.1796875" style="4626"/>
    <col min="7650" max="7650" width="10.453125" style="4626" customWidth="1"/>
    <col min="7651" max="7651" width="4.54296875" style="4626" customWidth="1"/>
    <col min="7652" max="7652" width="8.54296875" style="4626" customWidth="1"/>
    <col min="7653" max="7653" width="7.453125" style="4626" customWidth="1"/>
    <col min="7654" max="7654" width="6.54296875" style="4626" customWidth="1"/>
    <col min="7655" max="7655" width="4.54296875" style="4626" customWidth="1"/>
    <col min="7656" max="7656" width="8.453125" style="4626" customWidth="1"/>
    <col min="7657" max="7657" width="7.453125" style="4626" customWidth="1"/>
    <col min="7658" max="7658" width="5.54296875" style="4626" customWidth="1"/>
    <col min="7659" max="7659" width="4.81640625" style="4626" customWidth="1"/>
    <col min="7660" max="7660" width="8.453125" style="4626" customWidth="1"/>
    <col min="7661" max="7661" width="7.54296875" style="4626" customWidth="1"/>
    <col min="7662" max="7662" width="5.54296875" style="4626" customWidth="1"/>
    <col min="7663" max="7663" width="8.453125" style="4626" customWidth="1"/>
    <col min="7664" max="7664" width="3.81640625" style="4626" customWidth="1"/>
    <col min="7665" max="7665" width="8" style="4626" bestFit="1" customWidth="1"/>
    <col min="7666" max="7666" width="7.81640625" style="4626" bestFit="1" customWidth="1"/>
    <col min="7667" max="7667" width="8.453125" style="4626" bestFit="1" customWidth="1"/>
    <col min="7668" max="7668" width="5.81640625" style="4626" bestFit="1" customWidth="1"/>
    <col min="7669" max="7669" width="4.81640625" style="4626" bestFit="1" customWidth="1"/>
    <col min="7670" max="7671" width="10.81640625" style="4626" customWidth="1"/>
    <col min="7672" max="7905" width="9.1796875" style="4626"/>
    <col min="7906" max="7906" width="10.453125" style="4626" customWidth="1"/>
    <col min="7907" max="7907" width="4.54296875" style="4626" customWidth="1"/>
    <col min="7908" max="7908" width="8.54296875" style="4626" customWidth="1"/>
    <col min="7909" max="7909" width="7.453125" style="4626" customWidth="1"/>
    <col min="7910" max="7910" width="6.54296875" style="4626" customWidth="1"/>
    <col min="7911" max="7911" width="4.54296875" style="4626" customWidth="1"/>
    <col min="7912" max="7912" width="8.453125" style="4626" customWidth="1"/>
    <col min="7913" max="7913" width="7.453125" style="4626" customWidth="1"/>
    <col min="7914" max="7914" width="5.54296875" style="4626" customWidth="1"/>
    <col min="7915" max="7915" width="4.81640625" style="4626" customWidth="1"/>
    <col min="7916" max="7916" width="8.453125" style="4626" customWidth="1"/>
    <col min="7917" max="7917" width="7.54296875" style="4626" customWidth="1"/>
    <col min="7918" max="7918" width="5.54296875" style="4626" customWidth="1"/>
    <col min="7919" max="7919" width="8.453125" style="4626" customWidth="1"/>
    <col min="7920" max="7920" width="3.81640625" style="4626" customWidth="1"/>
    <col min="7921" max="7921" width="8" style="4626" bestFit="1" customWidth="1"/>
    <col min="7922" max="7922" width="7.81640625" style="4626" bestFit="1" customWidth="1"/>
    <col min="7923" max="7923" width="8.453125" style="4626" bestFit="1" customWidth="1"/>
    <col min="7924" max="7924" width="5.81640625" style="4626" bestFit="1" customWidth="1"/>
    <col min="7925" max="7925" width="4.81640625" style="4626" bestFit="1" customWidth="1"/>
    <col min="7926" max="7927" width="10.81640625" style="4626" customWidth="1"/>
    <col min="7928" max="8161" width="9.1796875" style="4626"/>
    <col min="8162" max="8162" width="10.453125" style="4626" customWidth="1"/>
    <col min="8163" max="8163" width="4.54296875" style="4626" customWidth="1"/>
    <col min="8164" max="8164" width="8.54296875" style="4626" customWidth="1"/>
    <col min="8165" max="8165" width="7.453125" style="4626" customWidth="1"/>
    <col min="8166" max="8166" width="6.54296875" style="4626" customWidth="1"/>
    <col min="8167" max="8167" width="4.54296875" style="4626" customWidth="1"/>
    <col min="8168" max="8168" width="8.453125" style="4626" customWidth="1"/>
    <col min="8169" max="8169" width="7.453125" style="4626" customWidth="1"/>
    <col min="8170" max="8170" width="5.54296875" style="4626" customWidth="1"/>
    <col min="8171" max="8171" width="4.81640625" style="4626" customWidth="1"/>
    <col min="8172" max="8172" width="8.453125" style="4626" customWidth="1"/>
    <col min="8173" max="8173" width="7.54296875" style="4626" customWidth="1"/>
    <col min="8174" max="8174" width="5.54296875" style="4626" customWidth="1"/>
    <col min="8175" max="8175" width="8.453125" style="4626" customWidth="1"/>
    <col min="8176" max="8176" width="3.81640625" style="4626" customWidth="1"/>
    <col min="8177" max="8177" width="8" style="4626" bestFit="1" customWidth="1"/>
    <col min="8178" max="8178" width="7.81640625" style="4626" bestFit="1" customWidth="1"/>
    <col min="8179" max="8179" width="8.453125" style="4626" bestFit="1" customWidth="1"/>
    <col min="8180" max="8180" width="5.81640625" style="4626" bestFit="1" customWidth="1"/>
    <col min="8181" max="8181" width="4.81640625" style="4626" bestFit="1" customWidth="1"/>
    <col min="8182" max="8183" width="10.81640625" style="4626" customWidth="1"/>
    <col min="8184" max="8417" width="9.1796875" style="4626"/>
    <col min="8418" max="8418" width="10.453125" style="4626" customWidth="1"/>
    <col min="8419" max="8419" width="4.54296875" style="4626" customWidth="1"/>
    <col min="8420" max="8420" width="8.54296875" style="4626" customWidth="1"/>
    <col min="8421" max="8421" width="7.453125" style="4626" customWidth="1"/>
    <col min="8422" max="8422" width="6.54296875" style="4626" customWidth="1"/>
    <col min="8423" max="8423" width="4.54296875" style="4626" customWidth="1"/>
    <col min="8424" max="8424" width="8.453125" style="4626" customWidth="1"/>
    <col min="8425" max="8425" width="7.453125" style="4626" customWidth="1"/>
    <col min="8426" max="8426" width="5.54296875" style="4626" customWidth="1"/>
    <col min="8427" max="8427" width="4.81640625" style="4626" customWidth="1"/>
    <col min="8428" max="8428" width="8.453125" style="4626" customWidth="1"/>
    <col min="8429" max="8429" width="7.54296875" style="4626" customWidth="1"/>
    <col min="8430" max="8430" width="5.54296875" style="4626" customWidth="1"/>
    <col min="8431" max="8431" width="8.453125" style="4626" customWidth="1"/>
    <col min="8432" max="8432" width="3.81640625" style="4626" customWidth="1"/>
    <col min="8433" max="8433" width="8" style="4626" bestFit="1" customWidth="1"/>
    <col min="8434" max="8434" width="7.81640625" style="4626" bestFit="1" customWidth="1"/>
    <col min="8435" max="8435" width="8.453125" style="4626" bestFit="1" customWidth="1"/>
    <col min="8436" max="8436" width="5.81640625" style="4626" bestFit="1" customWidth="1"/>
    <col min="8437" max="8437" width="4.81640625" style="4626" bestFit="1" customWidth="1"/>
    <col min="8438" max="8439" width="10.81640625" style="4626" customWidth="1"/>
    <col min="8440" max="8673" width="9.1796875" style="4626"/>
    <col min="8674" max="8674" width="10.453125" style="4626" customWidth="1"/>
    <col min="8675" max="8675" width="4.54296875" style="4626" customWidth="1"/>
    <col min="8676" max="8676" width="8.54296875" style="4626" customWidth="1"/>
    <col min="8677" max="8677" width="7.453125" style="4626" customWidth="1"/>
    <col min="8678" max="8678" width="6.54296875" style="4626" customWidth="1"/>
    <col min="8679" max="8679" width="4.54296875" style="4626" customWidth="1"/>
    <col min="8680" max="8680" width="8.453125" style="4626" customWidth="1"/>
    <col min="8681" max="8681" width="7.453125" style="4626" customWidth="1"/>
    <col min="8682" max="8682" width="5.54296875" style="4626" customWidth="1"/>
    <col min="8683" max="8683" width="4.81640625" style="4626" customWidth="1"/>
    <col min="8684" max="8684" width="8.453125" style="4626" customWidth="1"/>
    <col min="8685" max="8685" width="7.54296875" style="4626" customWidth="1"/>
    <col min="8686" max="8686" width="5.54296875" style="4626" customWidth="1"/>
    <col min="8687" max="8687" width="8.453125" style="4626" customWidth="1"/>
    <col min="8688" max="8688" width="3.81640625" style="4626" customWidth="1"/>
    <col min="8689" max="8689" width="8" style="4626" bestFit="1" customWidth="1"/>
    <col min="8690" max="8690" width="7.81640625" style="4626" bestFit="1" customWidth="1"/>
    <col min="8691" max="8691" width="8.453125" style="4626" bestFit="1" customWidth="1"/>
    <col min="8692" max="8692" width="5.81640625" style="4626" bestFit="1" customWidth="1"/>
    <col min="8693" max="8693" width="4.81640625" style="4626" bestFit="1" customWidth="1"/>
    <col min="8694" max="8695" width="10.81640625" style="4626" customWidth="1"/>
    <col min="8696" max="8929" width="9.1796875" style="4626"/>
    <col min="8930" max="8930" width="10.453125" style="4626" customWidth="1"/>
    <col min="8931" max="8931" width="4.54296875" style="4626" customWidth="1"/>
    <col min="8932" max="8932" width="8.54296875" style="4626" customWidth="1"/>
    <col min="8933" max="8933" width="7.453125" style="4626" customWidth="1"/>
    <col min="8934" max="8934" width="6.54296875" style="4626" customWidth="1"/>
    <col min="8935" max="8935" width="4.54296875" style="4626" customWidth="1"/>
    <col min="8936" max="8936" width="8.453125" style="4626" customWidth="1"/>
    <col min="8937" max="8937" width="7.453125" style="4626" customWidth="1"/>
    <col min="8938" max="8938" width="5.54296875" style="4626" customWidth="1"/>
    <col min="8939" max="8939" width="4.81640625" style="4626" customWidth="1"/>
    <col min="8940" max="8940" width="8.453125" style="4626" customWidth="1"/>
    <col min="8941" max="8941" width="7.54296875" style="4626" customWidth="1"/>
    <col min="8942" max="8942" width="5.54296875" style="4626" customWidth="1"/>
    <col min="8943" max="8943" width="8.453125" style="4626" customWidth="1"/>
    <col min="8944" max="8944" width="3.81640625" style="4626" customWidth="1"/>
    <col min="8945" max="8945" width="8" style="4626" bestFit="1" customWidth="1"/>
    <col min="8946" max="8946" width="7.81640625" style="4626" bestFit="1" customWidth="1"/>
    <col min="8947" max="8947" width="8.453125" style="4626" bestFit="1" customWidth="1"/>
    <col min="8948" max="8948" width="5.81640625" style="4626" bestFit="1" customWidth="1"/>
    <col min="8949" max="8949" width="4.81640625" style="4626" bestFit="1" customWidth="1"/>
    <col min="8950" max="8951" width="10.81640625" style="4626" customWidth="1"/>
    <col min="8952" max="9185" width="9.1796875" style="4626"/>
    <col min="9186" max="9186" width="10.453125" style="4626" customWidth="1"/>
    <col min="9187" max="9187" width="4.54296875" style="4626" customWidth="1"/>
    <col min="9188" max="9188" width="8.54296875" style="4626" customWidth="1"/>
    <col min="9189" max="9189" width="7.453125" style="4626" customWidth="1"/>
    <col min="9190" max="9190" width="6.54296875" style="4626" customWidth="1"/>
    <col min="9191" max="9191" width="4.54296875" style="4626" customWidth="1"/>
    <col min="9192" max="9192" width="8.453125" style="4626" customWidth="1"/>
    <col min="9193" max="9193" width="7.453125" style="4626" customWidth="1"/>
    <col min="9194" max="9194" width="5.54296875" style="4626" customWidth="1"/>
    <col min="9195" max="9195" width="4.81640625" style="4626" customWidth="1"/>
    <col min="9196" max="9196" width="8.453125" style="4626" customWidth="1"/>
    <col min="9197" max="9197" width="7.54296875" style="4626" customWidth="1"/>
    <col min="9198" max="9198" width="5.54296875" style="4626" customWidth="1"/>
    <col min="9199" max="9199" width="8.453125" style="4626" customWidth="1"/>
    <col min="9200" max="9200" width="3.81640625" style="4626" customWidth="1"/>
    <col min="9201" max="9201" width="8" style="4626" bestFit="1" customWidth="1"/>
    <col min="9202" max="9202" width="7.81640625" style="4626" bestFit="1" customWidth="1"/>
    <col min="9203" max="9203" width="8.453125" style="4626" bestFit="1" customWidth="1"/>
    <col min="9204" max="9204" width="5.81640625" style="4626" bestFit="1" customWidth="1"/>
    <col min="9205" max="9205" width="4.81640625" style="4626" bestFit="1" customWidth="1"/>
    <col min="9206" max="9207" width="10.81640625" style="4626" customWidth="1"/>
    <col min="9208" max="9441" width="9.1796875" style="4626"/>
    <col min="9442" max="9442" width="10.453125" style="4626" customWidth="1"/>
    <col min="9443" max="9443" width="4.54296875" style="4626" customWidth="1"/>
    <col min="9444" max="9444" width="8.54296875" style="4626" customWidth="1"/>
    <col min="9445" max="9445" width="7.453125" style="4626" customWidth="1"/>
    <col min="9446" max="9446" width="6.54296875" style="4626" customWidth="1"/>
    <col min="9447" max="9447" width="4.54296875" style="4626" customWidth="1"/>
    <col min="9448" max="9448" width="8.453125" style="4626" customWidth="1"/>
    <col min="9449" max="9449" width="7.453125" style="4626" customWidth="1"/>
    <col min="9450" max="9450" width="5.54296875" style="4626" customWidth="1"/>
    <col min="9451" max="9451" width="4.81640625" style="4626" customWidth="1"/>
    <col min="9452" max="9452" width="8.453125" style="4626" customWidth="1"/>
    <col min="9453" max="9453" width="7.54296875" style="4626" customWidth="1"/>
    <col min="9454" max="9454" width="5.54296875" style="4626" customWidth="1"/>
    <col min="9455" max="9455" width="8.453125" style="4626" customWidth="1"/>
    <col min="9456" max="9456" width="3.81640625" style="4626" customWidth="1"/>
    <col min="9457" max="9457" width="8" style="4626" bestFit="1" customWidth="1"/>
    <col min="9458" max="9458" width="7.81640625" style="4626" bestFit="1" customWidth="1"/>
    <col min="9459" max="9459" width="8.453125" style="4626" bestFit="1" customWidth="1"/>
    <col min="9460" max="9460" width="5.81640625" style="4626" bestFit="1" customWidth="1"/>
    <col min="9461" max="9461" width="4.81640625" style="4626" bestFit="1" customWidth="1"/>
    <col min="9462" max="9463" width="10.81640625" style="4626" customWidth="1"/>
    <col min="9464" max="9697" width="9.1796875" style="4626"/>
    <col min="9698" max="9698" width="10.453125" style="4626" customWidth="1"/>
    <col min="9699" max="9699" width="4.54296875" style="4626" customWidth="1"/>
    <col min="9700" max="9700" width="8.54296875" style="4626" customWidth="1"/>
    <col min="9701" max="9701" width="7.453125" style="4626" customWidth="1"/>
    <col min="9702" max="9702" width="6.54296875" style="4626" customWidth="1"/>
    <col min="9703" max="9703" width="4.54296875" style="4626" customWidth="1"/>
    <col min="9704" max="9704" width="8.453125" style="4626" customWidth="1"/>
    <col min="9705" max="9705" width="7.453125" style="4626" customWidth="1"/>
    <col min="9706" max="9706" width="5.54296875" style="4626" customWidth="1"/>
    <col min="9707" max="9707" width="4.81640625" style="4626" customWidth="1"/>
    <col min="9708" max="9708" width="8.453125" style="4626" customWidth="1"/>
    <col min="9709" max="9709" width="7.54296875" style="4626" customWidth="1"/>
    <col min="9710" max="9710" width="5.54296875" style="4626" customWidth="1"/>
    <col min="9711" max="9711" width="8.453125" style="4626" customWidth="1"/>
    <col min="9712" max="9712" width="3.81640625" style="4626" customWidth="1"/>
    <col min="9713" max="9713" width="8" style="4626" bestFit="1" customWidth="1"/>
    <col min="9714" max="9714" width="7.81640625" style="4626" bestFit="1" customWidth="1"/>
    <col min="9715" max="9715" width="8.453125" style="4626" bestFit="1" customWidth="1"/>
    <col min="9716" max="9716" width="5.81640625" style="4626" bestFit="1" customWidth="1"/>
    <col min="9717" max="9717" width="4.81640625" style="4626" bestFit="1" customWidth="1"/>
    <col min="9718" max="9719" width="10.81640625" style="4626" customWidth="1"/>
    <col min="9720" max="9953" width="9.1796875" style="4626"/>
    <col min="9954" max="9954" width="10.453125" style="4626" customWidth="1"/>
    <col min="9955" max="9955" width="4.54296875" style="4626" customWidth="1"/>
    <col min="9956" max="9956" width="8.54296875" style="4626" customWidth="1"/>
    <col min="9957" max="9957" width="7.453125" style="4626" customWidth="1"/>
    <col min="9958" max="9958" width="6.54296875" style="4626" customWidth="1"/>
    <col min="9959" max="9959" width="4.54296875" style="4626" customWidth="1"/>
    <col min="9960" max="9960" width="8.453125" style="4626" customWidth="1"/>
    <col min="9961" max="9961" width="7.453125" style="4626" customWidth="1"/>
    <col min="9962" max="9962" width="5.54296875" style="4626" customWidth="1"/>
    <col min="9963" max="9963" width="4.81640625" style="4626" customWidth="1"/>
    <col min="9964" max="9964" width="8.453125" style="4626" customWidth="1"/>
    <col min="9965" max="9965" width="7.54296875" style="4626" customWidth="1"/>
    <col min="9966" max="9966" width="5.54296875" style="4626" customWidth="1"/>
    <col min="9967" max="9967" width="8.453125" style="4626" customWidth="1"/>
    <col min="9968" max="9968" width="3.81640625" style="4626" customWidth="1"/>
    <col min="9969" max="9969" width="8" style="4626" bestFit="1" customWidth="1"/>
    <col min="9970" max="9970" width="7.81640625" style="4626" bestFit="1" customWidth="1"/>
    <col min="9971" max="9971" width="8.453125" style="4626" bestFit="1" customWidth="1"/>
    <col min="9972" max="9972" width="5.81640625" style="4626" bestFit="1" customWidth="1"/>
    <col min="9973" max="9973" width="4.81640625" style="4626" bestFit="1" customWidth="1"/>
    <col min="9974" max="9975" width="10.81640625" style="4626" customWidth="1"/>
    <col min="9976" max="10209" width="9.1796875" style="4626"/>
    <col min="10210" max="10210" width="10.453125" style="4626" customWidth="1"/>
    <col min="10211" max="10211" width="4.54296875" style="4626" customWidth="1"/>
    <col min="10212" max="10212" width="8.54296875" style="4626" customWidth="1"/>
    <col min="10213" max="10213" width="7.453125" style="4626" customWidth="1"/>
    <col min="10214" max="10214" width="6.54296875" style="4626" customWidth="1"/>
    <col min="10215" max="10215" width="4.54296875" style="4626" customWidth="1"/>
    <col min="10216" max="10216" width="8.453125" style="4626" customWidth="1"/>
    <col min="10217" max="10217" width="7.453125" style="4626" customWidth="1"/>
    <col min="10218" max="10218" width="5.54296875" style="4626" customWidth="1"/>
    <col min="10219" max="10219" width="4.81640625" style="4626" customWidth="1"/>
    <col min="10220" max="10220" width="8.453125" style="4626" customWidth="1"/>
    <col min="10221" max="10221" width="7.54296875" style="4626" customWidth="1"/>
    <col min="10222" max="10222" width="5.54296875" style="4626" customWidth="1"/>
    <col min="10223" max="10223" width="8.453125" style="4626" customWidth="1"/>
    <col min="10224" max="10224" width="3.81640625" style="4626" customWidth="1"/>
    <col min="10225" max="10225" width="8" style="4626" bestFit="1" customWidth="1"/>
    <col min="10226" max="10226" width="7.81640625" style="4626" bestFit="1" customWidth="1"/>
    <col min="10227" max="10227" width="8.453125" style="4626" bestFit="1" customWidth="1"/>
    <col min="10228" max="10228" width="5.81640625" style="4626" bestFit="1" customWidth="1"/>
    <col min="10229" max="10229" width="4.81640625" style="4626" bestFit="1" customWidth="1"/>
    <col min="10230" max="10231" width="10.81640625" style="4626" customWidth="1"/>
    <col min="10232" max="10465" width="9.1796875" style="4626"/>
    <col min="10466" max="10466" width="10.453125" style="4626" customWidth="1"/>
    <col min="10467" max="10467" width="4.54296875" style="4626" customWidth="1"/>
    <col min="10468" max="10468" width="8.54296875" style="4626" customWidth="1"/>
    <col min="10469" max="10469" width="7.453125" style="4626" customWidth="1"/>
    <col min="10470" max="10470" width="6.54296875" style="4626" customWidth="1"/>
    <col min="10471" max="10471" width="4.54296875" style="4626" customWidth="1"/>
    <col min="10472" max="10472" width="8.453125" style="4626" customWidth="1"/>
    <col min="10473" max="10473" width="7.453125" style="4626" customWidth="1"/>
    <col min="10474" max="10474" width="5.54296875" style="4626" customWidth="1"/>
    <col min="10475" max="10475" width="4.81640625" style="4626" customWidth="1"/>
    <col min="10476" max="10476" width="8.453125" style="4626" customWidth="1"/>
    <col min="10477" max="10477" width="7.54296875" style="4626" customWidth="1"/>
    <col min="10478" max="10478" width="5.54296875" style="4626" customWidth="1"/>
    <col min="10479" max="10479" width="8.453125" style="4626" customWidth="1"/>
    <col min="10480" max="10480" width="3.81640625" style="4626" customWidth="1"/>
    <col min="10481" max="10481" width="8" style="4626" bestFit="1" customWidth="1"/>
    <col min="10482" max="10482" width="7.81640625" style="4626" bestFit="1" customWidth="1"/>
    <col min="10483" max="10483" width="8.453125" style="4626" bestFit="1" customWidth="1"/>
    <col min="10484" max="10484" width="5.81640625" style="4626" bestFit="1" customWidth="1"/>
    <col min="10485" max="10485" width="4.81640625" style="4626" bestFit="1" customWidth="1"/>
    <col min="10486" max="10487" width="10.81640625" style="4626" customWidth="1"/>
    <col min="10488" max="10721" width="9.1796875" style="4626"/>
    <col min="10722" max="10722" width="10.453125" style="4626" customWidth="1"/>
    <col min="10723" max="10723" width="4.54296875" style="4626" customWidth="1"/>
    <col min="10724" max="10724" width="8.54296875" style="4626" customWidth="1"/>
    <col min="10725" max="10725" width="7.453125" style="4626" customWidth="1"/>
    <col min="10726" max="10726" width="6.54296875" style="4626" customWidth="1"/>
    <col min="10727" max="10727" width="4.54296875" style="4626" customWidth="1"/>
    <col min="10728" max="10728" width="8.453125" style="4626" customWidth="1"/>
    <col min="10729" max="10729" width="7.453125" style="4626" customWidth="1"/>
    <col min="10730" max="10730" width="5.54296875" style="4626" customWidth="1"/>
    <col min="10731" max="10731" width="4.81640625" style="4626" customWidth="1"/>
    <col min="10732" max="10732" width="8.453125" style="4626" customWidth="1"/>
    <col min="10733" max="10733" width="7.54296875" style="4626" customWidth="1"/>
    <col min="10734" max="10734" width="5.54296875" style="4626" customWidth="1"/>
    <col min="10735" max="10735" width="8.453125" style="4626" customWidth="1"/>
    <col min="10736" max="10736" width="3.81640625" style="4626" customWidth="1"/>
    <col min="10737" max="10737" width="8" style="4626" bestFit="1" customWidth="1"/>
    <col min="10738" max="10738" width="7.81640625" style="4626" bestFit="1" customWidth="1"/>
    <col min="10739" max="10739" width="8.453125" style="4626" bestFit="1" customWidth="1"/>
    <col min="10740" max="10740" width="5.81640625" style="4626" bestFit="1" customWidth="1"/>
    <col min="10741" max="10741" width="4.81640625" style="4626" bestFit="1" customWidth="1"/>
    <col min="10742" max="10743" width="10.81640625" style="4626" customWidth="1"/>
    <col min="10744" max="10977" width="9.1796875" style="4626"/>
    <col min="10978" max="10978" width="10.453125" style="4626" customWidth="1"/>
    <col min="10979" max="10979" width="4.54296875" style="4626" customWidth="1"/>
    <col min="10980" max="10980" width="8.54296875" style="4626" customWidth="1"/>
    <col min="10981" max="10981" width="7.453125" style="4626" customWidth="1"/>
    <col min="10982" max="10982" width="6.54296875" style="4626" customWidth="1"/>
    <col min="10983" max="10983" width="4.54296875" style="4626" customWidth="1"/>
    <col min="10984" max="10984" width="8.453125" style="4626" customWidth="1"/>
    <col min="10985" max="10985" width="7.453125" style="4626" customWidth="1"/>
    <col min="10986" max="10986" width="5.54296875" style="4626" customWidth="1"/>
    <col min="10987" max="10987" width="4.81640625" style="4626" customWidth="1"/>
    <col min="10988" max="10988" width="8.453125" style="4626" customWidth="1"/>
    <col min="10989" max="10989" width="7.54296875" style="4626" customWidth="1"/>
    <col min="10990" max="10990" width="5.54296875" style="4626" customWidth="1"/>
    <col min="10991" max="10991" width="8.453125" style="4626" customWidth="1"/>
    <col min="10992" max="10992" width="3.81640625" style="4626" customWidth="1"/>
    <col min="10993" max="10993" width="8" style="4626" bestFit="1" customWidth="1"/>
    <col min="10994" max="10994" width="7.81640625" style="4626" bestFit="1" customWidth="1"/>
    <col min="10995" max="10995" width="8.453125" style="4626" bestFit="1" customWidth="1"/>
    <col min="10996" max="10996" width="5.81640625" style="4626" bestFit="1" customWidth="1"/>
    <col min="10997" max="10997" width="4.81640625" style="4626" bestFit="1" customWidth="1"/>
    <col min="10998" max="10999" width="10.81640625" style="4626" customWidth="1"/>
    <col min="11000" max="11233" width="9.1796875" style="4626"/>
    <col min="11234" max="11234" width="10.453125" style="4626" customWidth="1"/>
    <col min="11235" max="11235" width="4.54296875" style="4626" customWidth="1"/>
    <col min="11236" max="11236" width="8.54296875" style="4626" customWidth="1"/>
    <col min="11237" max="11237" width="7.453125" style="4626" customWidth="1"/>
    <col min="11238" max="11238" width="6.54296875" style="4626" customWidth="1"/>
    <col min="11239" max="11239" width="4.54296875" style="4626" customWidth="1"/>
    <col min="11240" max="11240" width="8.453125" style="4626" customWidth="1"/>
    <col min="11241" max="11241" width="7.453125" style="4626" customWidth="1"/>
    <col min="11242" max="11242" width="5.54296875" style="4626" customWidth="1"/>
    <col min="11243" max="11243" width="4.81640625" style="4626" customWidth="1"/>
    <col min="11244" max="11244" width="8.453125" style="4626" customWidth="1"/>
    <col min="11245" max="11245" width="7.54296875" style="4626" customWidth="1"/>
    <col min="11246" max="11246" width="5.54296875" style="4626" customWidth="1"/>
    <col min="11247" max="11247" width="8.453125" style="4626" customWidth="1"/>
    <col min="11248" max="11248" width="3.81640625" style="4626" customWidth="1"/>
    <col min="11249" max="11249" width="8" style="4626" bestFit="1" customWidth="1"/>
    <col min="11250" max="11250" width="7.81640625" style="4626" bestFit="1" customWidth="1"/>
    <col min="11251" max="11251" width="8.453125" style="4626" bestFit="1" customWidth="1"/>
    <col min="11252" max="11252" width="5.81640625" style="4626" bestFit="1" customWidth="1"/>
    <col min="11253" max="11253" width="4.81640625" style="4626" bestFit="1" customWidth="1"/>
    <col min="11254" max="11255" width="10.81640625" style="4626" customWidth="1"/>
    <col min="11256" max="11489" width="9.1796875" style="4626"/>
    <col min="11490" max="11490" width="10.453125" style="4626" customWidth="1"/>
    <col min="11491" max="11491" width="4.54296875" style="4626" customWidth="1"/>
    <col min="11492" max="11492" width="8.54296875" style="4626" customWidth="1"/>
    <col min="11493" max="11493" width="7.453125" style="4626" customWidth="1"/>
    <col min="11494" max="11494" width="6.54296875" style="4626" customWidth="1"/>
    <col min="11495" max="11495" width="4.54296875" style="4626" customWidth="1"/>
    <col min="11496" max="11496" width="8.453125" style="4626" customWidth="1"/>
    <col min="11497" max="11497" width="7.453125" style="4626" customWidth="1"/>
    <col min="11498" max="11498" width="5.54296875" style="4626" customWidth="1"/>
    <col min="11499" max="11499" width="4.81640625" style="4626" customWidth="1"/>
    <col min="11500" max="11500" width="8.453125" style="4626" customWidth="1"/>
    <col min="11501" max="11501" width="7.54296875" style="4626" customWidth="1"/>
    <col min="11502" max="11502" width="5.54296875" style="4626" customWidth="1"/>
    <col min="11503" max="11503" width="8.453125" style="4626" customWidth="1"/>
    <col min="11504" max="11504" width="3.81640625" style="4626" customWidth="1"/>
    <col min="11505" max="11505" width="8" style="4626" bestFit="1" customWidth="1"/>
    <col min="11506" max="11506" width="7.81640625" style="4626" bestFit="1" customWidth="1"/>
    <col min="11507" max="11507" width="8.453125" style="4626" bestFit="1" customWidth="1"/>
    <col min="11508" max="11508" width="5.81640625" style="4626" bestFit="1" customWidth="1"/>
    <col min="11509" max="11509" width="4.81640625" style="4626" bestFit="1" customWidth="1"/>
    <col min="11510" max="11511" width="10.81640625" style="4626" customWidth="1"/>
    <col min="11512" max="11745" width="9.1796875" style="4626"/>
    <col min="11746" max="11746" width="10.453125" style="4626" customWidth="1"/>
    <col min="11747" max="11747" width="4.54296875" style="4626" customWidth="1"/>
    <col min="11748" max="11748" width="8.54296875" style="4626" customWidth="1"/>
    <col min="11749" max="11749" width="7.453125" style="4626" customWidth="1"/>
    <col min="11750" max="11750" width="6.54296875" style="4626" customWidth="1"/>
    <col min="11751" max="11751" width="4.54296875" style="4626" customWidth="1"/>
    <col min="11752" max="11752" width="8.453125" style="4626" customWidth="1"/>
    <col min="11753" max="11753" width="7.453125" style="4626" customWidth="1"/>
    <col min="11754" max="11754" width="5.54296875" style="4626" customWidth="1"/>
    <col min="11755" max="11755" width="4.81640625" style="4626" customWidth="1"/>
    <col min="11756" max="11756" width="8.453125" style="4626" customWidth="1"/>
    <col min="11757" max="11757" width="7.54296875" style="4626" customWidth="1"/>
    <col min="11758" max="11758" width="5.54296875" style="4626" customWidth="1"/>
    <col min="11759" max="11759" width="8.453125" style="4626" customWidth="1"/>
    <col min="11760" max="11760" width="3.81640625" style="4626" customWidth="1"/>
    <col min="11761" max="11761" width="8" style="4626" bestFit="1" customWidth="1"/>
    <col min="11762" max="11762" width="7.81640625" style="4626" bestFit="1" customWidth="1"/>
    <col min="11763" max="11763" width="8.453125" style="4626" bestFit="1" customWidth="1"/>
    <col min="11764" max="11764" width="5.81640625" style="4626" bestFit="1" customWidth="1"/>
    <col min="11765" max="11765" width="4.81640625" style="4626" bestFit="1" customWidth="1"/>
    <col min="11766" max="11767" width="10.81640625" style="4626" customWidth="1"/>
    <col min="11768" max="12001" width="9.1796875" style="4626"/>
    <col min="12002" max="12002" width="10.453125" style="4626" customWidth="1"/>
    <col min="12003" max="12003" width="4.54296875" style="4626" customWidth="1"/>
    <col min="12004" max="12004" width="8.54296875" style="4626" customWidth="1"/>
    <col min="12005" max="12005" width="7.453125" style="4626" customWidth="1"/>
    <col min="12006" max="12006" width="6.54296875" style="4626" customWidth="1"/>
    <col min="12007" max="12007" width="4.54296875" style="4626" customWidth="1"/>
    <col min="12008" max="12008" width="8.453125" style="4626" customWidth="1"/>
    <col min="12009" max="12009" width="7.453125" style="4626" customWidth="1"/>
    <col min="12010" max="12010" width="5.54296875" style="4626" customWidth="1"/>
    <col min="12011" max="12011" width="4.81640625" style="4626" customWidth="1"/>
    <col min="12012" max="12012" width="8.453125" style="4626" customWidth="1"/>
    <col min="12013" max="12013" width="7.54296875" style="4626" customWidth="1"/>
    <col min="12014" max="12014" width="5.54296875" style="4626" customWidth="1"/>
    <col min="12015" max="12015" width="8.453125" style="4626" customWidth="1"/>
    <col min="12016" max="12016" width="3.81640625" style="4626" customWidth="1"/>
    <col min="12017" max="12017" width="8" style="4626" bestFit="1" customWidth="1"/>
    <col min="12018" max="12018" width="7.81640625" style="4626" bestFit="1" customWidth="1"/>
    <col min="12019" max="12019" width="8.453125" style="4626" bestFit="1" customWidth="1"/>
    <col min="12020" max="12020" width="5.81640625" style="4626" bestFit="1" customWidth="1"/>
    <col min="12021" max="12021" width="4.81640625" style="4626" bestFit="1" customWidth="1"/>
    <col min="12022" max="12023" width="10.81640625" style="4626" customWidth="1"/>
    <col min="12024" max="12257" width="9.1796875" style="4626"/>
    <col min="12258" max="12258" width="10.453125" style="4626" customWidth="1"/>
    <col min="12259" max="12259" width="4.54296875" style="4626" customWidth="1"/>
    <col min="12260" max="12260" width="8.54296875" style="4626" customWidth="1"/>
    <col min="12261" max="12261" width="7.453125" style="4626" customWidth="1"/>
    <col min="12262" max="12262" width="6.54296875" style="4626" customWidth="1"/>
    <col min="12263" max="12263" width="4.54296875" style="4626" customWidth="1"/>
    <col min="12264" max="12264" width="8.453125" style="4626" customWidth="1"/>
    <col min="12265" max="12265" width="7.453125" style="4626" customWidth="1"/>
    <col min="12266" max="12266" width="5.54296875" style="4626" customWidth="1"/>
    <col min="12267" max="12267" width="4.81640625" style="4626" customWidth="1"/>
    <col min="12268" max="12268" width="8.453125" style="4626" customWidth="1"/>
    <col min="12269" max="12269" width="7.54296875" style="4626" customWidth="1"/>
    <col min="12270" max="12270" width="5.54296875" style="4626" customWidth="1"/>
    <col min="12271" max="12271" width="8.453125" style="4626" customWidth="1"/>
    <col min="12272" max="12272" width="3.81640625" style="4626" customWidth="1"/>
    <col min="12273" max="12273" width="8" style="4626" bestFit="1" customWidth="1"/>
    <col min="12274" max="12274" width="7.81640625" style="4626" bestFit="1" customWidth="1"/>
    <col min="12275" max="12275" width="8.453125" style="4626" bestFit="1" customWidth="1"/>
    <col min="12276" max="12276" width="5.81640625" style="4626" bestFit="1" customWidth="1"/>
    <col min="12277" max="12277" width="4.81640625" style="4626" bestFit="1" customWidth="1"/>
    <col min="12278" max="12279" width="10.81640625" style="4626" customWidth="1"/>
    <col min="12280" max="12513" width="9.1796875" style="4626"/>
    <col min="12514" max="12514" width="10.453125" style="4626" customWidth="1"/>
    <col min="12515" max="12515" width="4.54296875" style="4626" customWidth="1"/>
    <col min="12516" max="12516" width="8.54296875" style="4626" customWidth="1"/>
    <col min="12517" max="12517" width="7.453125" style="4626" customWidth="1"/>
    <col min="12518" max="12518" width="6.54296875" style="4626" customWidth="1"/>
    <col min="12519" max="12519" width="4.54296875" style="4626" customWidth="1"/>
    <col min="12520" max="12520" width="8.453125" style="4626" customWidth="1"/>
    <col min="12521" max="12521" width="7.453125" style="4626" customWidth="1"/>
    <col min="12522" max="12522" width="5.54296875" style="4626" customWidth="1"/>
    <col min="12523" max="12523" width="4.81640625" style="4626" customWidth="1"/>
    <col min="12524" max="12524" width="8.453125" style="4626" customWidth="1"/>
    <col min="12525" max="12525" width="7.54296875" style="4626" customWidth="1"/>
    <col min="12526" max="12526" width="5.54296875" style="4626" customWidth="1"/>
    <col min="12527" max="12527" width="8.453125" style="4626" customWidth="1"/>
    <col min="12528" max="12528" width="3.81640625" style="4626" customWidth="1"/>
    <col min="12529" max="12529" width="8" style="4626" bestFit="1" customWidth="1"/>
    <col min="12530" max="12530" width="7.81640625" style="4626" bestFit="1" customWidth="1"/>
    <col min="12531" max="12531" width="8.453125" style="4626" bestFit="1" customWidth="1"/>
    <col min="12532" max="12532" width="5.81640625" style="4626" bestFit="1" customWidth="1"/>
    <col min="12533" max="12533" width="4.81640625" style="4626" bestFit="1" customWidth="1"/>
    <col min="12534" max="12535" width="10.81640625" style="4626" customWidth="1"/>
    <col min="12536" max="12769" width="9.1796875" style="4626"/>
    <col min="12770" max="12770" width="10.453125" style="4626" customWidth="1"/>
    <col min="12771" max="12771" width="4.54296875" style="4626" customWidth="1"/>
    <col min="12772" max="12772" width="8.54296875" style="4626" customWidth="1"/>
    <col min="12773" max="12773" width="7.453125" style="4626" customWidth="1"/>
    <col min="12774" max="12774" width="6.54296875" style="4626" customWidth="1"/>
    <col min="12775" max="12775" width="4.54296875" style="4626" customWidth="1"/>
    <col min="12776" max="12776" width="8.453125" style="4626" customWidth="1"/>
    <col min="12777" max="12777" width="7.453125" style="4626" customWidth="1"/>
    <col min="12778" max="12778" width="5.54296875" style="4626" customWidth="1"/>
    <col min="12779" max="12779" width="4.81640625" style="4626" customWidth="1"/>
    <col min="12780" max="12780" width="8.453125" style="4626" customWidth="1"/>
    <col min="12781" max="12781" width="7.54296875" style="4626" customWidth="1"/>
    <col min="12782" max="12782" width="5.54296875" style="4626" customWidth="1"/>
    <col min="12783" max="12783" width="8.453125" style="4626" customWidth="1"/>
    <col min="12784" max="12784" width="3.81640625" style="4626" customWidth="1"/>
    <col min="12785" max="12785" width="8" style="4626" bestFit="1" customWidth="1"/>
    <col min="12786" max="12786" width="7.81640625" style="4626" bestFit="1" customWidth="1"/>
    <col min="12787" max="12787" width="8.453125" style="4626" bestFit="1" customWidth="1"/>
    <col min="12788" max="12788" width="5.81640625" style="4626" bestFit="1" customWidth="1"/>
    <col min="12789" max="12789" width="4.81640625" style="4626" bestFit="1" customWidth="1"/>
    <col min="12790" max="12791" width="10.81640625" style="4626" customWidth="1"/>
    <col min="12792" max="13025" width="9.1796875" style="4626"/>
    <col min="13026" max="13026" width="10.453125" style="4626" customWidth="1"/>
    <col min="13027" max="13027" width="4.54296875" style="4626" customWidth="1"/>
    <col min="13028" max="13028" width="8.54296875" style="4626" customWidth="1"/>
    <col min="13029" max="13029" width="7.453125" style="4626" customWidth="1"/>
    <col min="13030" max="13030" width="6.54296875" style="4626" customWidth="1"/>
    <col min="13031" max="13031" width="4.54296875" style="4626" customWidth="1"/>
    <col min="13032" max="13032" width="8.453125" style="4626" customWidth="1"/>
    <col min="13033" max="13033" width="7.453125" style="4626" customWidth="1"/>
    <col min="13034" max="13034" width="5.54296875" style="4626" customWidth="1"/>
    <col min="13035" max="13035" width="4.81640625" style="4626" customWidth="1"/>
    <col min="13036" max="13036" width="8.453125" style="4626" customWidth="1"/>
    <col min="13037" max="13037" width="7.54296875" style="4626" customWidth="1"/>
    <col min="13038" max="13038" width="5.54296875" style="4626" customWidth="1"/>
    <col min="13039" max="13039" width="8.453125" style="4626" customWidth="1"/>
    <col min="13040" max="13040" width="3.81640625" style="4626" customWidth="1"/>
    <col min="13041" max="13041" width="8" style="4626" bestFit="1" customWidth="1"/>
    <col min="13042" max="13042" width="7.81640625" style="4626" bestFit="1" customWidth="1"/>
    <col min="13043" max="13043" width="8.453125" style="4626" bestFit="1" customWidth="1"/>
    <col min="13044" max="13044" width="5.81640625" style="4626" bestFit="1" customWidth="1"/>
    <col min="13045" max="13045" width="4.81640625" style="4626" bestFit="1" customWidth="1"/>
    <col min="13046" max="13047" width="10.81640625" style="4626" customWidth="1"/>
    <col min="13048" max="13281" width="9.1796875" style="4626"/>
    <col min="13282" max="13282" width="10.453125" style="4626" customWidth="1"/>
    <col min="13283" max="13283" width="4.54296875" style="4626" customWidth="1"/>
    <col min="13284" max="13284" width="8.54296875" style="4626" customWidth="1"/>
    <col min="13285" max="13285" width="7.453125" style="4626" customWidth="1"/>
    <col min="13286" max="13286" width="6.54296875" style="4626" customWidth="1"/>
    <col min="13287" max="13287" width="4.54296875" style="4626" customWidth="1"/>
    <col min="13288" max="13288" width="8.453125" style="4626" customWidth="1"/>
    <col min="13289" max="13289" width="7.453125" style="4626" customWidth="1"/>
    <col min="13290" max="13290" width="5.54296875" style="4626" customWidth="1"/>
    <col min="13291" max="13291" width="4.81640625" style="4626" customWidth="1"/>
    <col min="13292" max="13292" width="8.453125" style="4626" customWidth="1"/>
    <col min="13293" max="13293" width="7.54296875" style="4626" customWidth="1"/>
    <col min="13294" max="13294" width="5.54296875" style="4626" customWidth="1"/>
    <col min="13295" max="13295" width="8.453125" style="4626" customWidth="1"/>
    <col min="13296" max="13296" width="3.81640625" style="4626" customWidth="1"/>
    <col min="13297" max="13297" width="8" style="4626" bestFit="1" customWidth="1"/>
    <col min="13298" max="13298" width="7.81640625" style="4626" bestFit="1" customWidth="1"/>
    <col min="13299" max="13299" width="8.453125" style="4626" bestFit="1" customWidth="1"/>
    <col min="13300" max="13300" width="5.81640625" style="4626" bestFit="1" customWidth="1"/>
    <col min="13301" max="13301" width="4.81640625" style="4626" bestFit="1" customWidth="1"/>
    <col min="13302" max="13303" width="10.81640625" style="4626" customWidth="1"/>
    <col min="13304" max="13537" width="9.1796875" style="4626"/>
    <col min="13538" max="13538" width="10.453125" style="4626" customWidth="1"/>
    <col min="13539" max="13539" width="4.54296875" style="4626" customWidth="1"/>
    <col min="13540" max="13540" width="8.54296875" style="4626" customWidth="1"/>
    <col min="13541" max="13541" width="7.453125" style="4626" customWidth="1"/>
    <col min="13542" max="13542" width="6.54296875" style="4626" customWidth="1"/>
    <col min="13543" max="13543" width="4.54296875" style="4626" customWidth="1"/>
    <col min="13544" max="13544" width="8.453125" style="4626" customWidth="1"/>
    <col min="13545" max="13545" width="7.453125" style="4626" customWidth="1"/>
    <col min="13546" max="13546" width="5.54296875" style="4626" customWidth="1"/>
    <col min="13547" max="13547" width="4.81640625" style="4626" customWidth="1"/>
    <col min="13548" max="13548" width="8.453125" style="4626" customWidth="1"/>
    <col min="13549" max="13549" width="7.54296875" style="4626" customWidth="1"/>
    <col min="13550" max="13550" width="5.54296875" style="4626" customWidth="1"/>
    <col min="13551" max="13551" width="8.453125" style="4626" customWidth="1"/>
    <col min="13552" max="13552" width="3.81640625" style="4626" customWidth="1"/>
    <col min="13553" max="13553" width="8" style="4626" bestFit="1" customWidth="1"/>
    <col min="13554" max="13554" width="7.81640625" style="4626" bestFit="1" customWidth="1"/>
    <col min="13555" max="13555" width="8.453125" style="4626" bestFit="1" customWidth="1"/>
    <col min="13556" max="13556" width="5.81640625" style="4626" bestFit="1" customWidth="1"/>
    <col min="13557" max="13557" width="4.81640625" style="4626" bestFit="1" customWidth="1"/>
    <col min="13558" max="13559" width="10.81640625" style="4626" customWidth="1"/>
    <col min="13560" max="13793" width="9.1796875" style="4626"/>
    <col min="13794" max="13794" width="10.453125" style="4626" customWidth="1"/>
    <col min="13795" max="13795" width="4.54296875" style="4626" customWidth="1"/>
    <col min="13796" max="13796" width="8.54296875" style="4626" customWidth="1"/>
    <col min="13797" max="13797" width="7.453125" style="4626" customWidth="1"/>
    <col min="13798" max="13798" width="6.54296875" style="4626" customWidth="1"/>
    <col min="13799" max="13799" width="4.54296875" style="4626" customWidth="1"/>
    <col min="13800" max="13800" width="8.453125" style="4626" customWidth="1"/>
    <col min="13801" max="13801" width="7.453125" style="4626" customWidth="1"/>
    <col min="13802" max="13802" width="5.54296875" style="4626" customWidth="1"/>
    <col min="13803" max="13803" width="4.81640625" style="4626" customWidth="1"/>
    <col min="13804" max="13804" width="8.453125" style="4626" customWidth="1"/>
    <col min="13805" max="13805" width="7.54296875" style="4626" customWidth="1"/>
    <col min="13806" max="13806" width="5.54296875" style="4626" customWidth="1"/>
    <col min="13807" max="13807" width="8.453125" style="4626" customWidth="1"/>
    <col min="13808" max="13808" width="3.81640625" style="4626" customWidth="1"/>
    <col min="13809" max="13809" width="8" style="4626" bestFit="1" customWidth="1"/>
    <col min="13810" max="13810" width="7.81640625" style="4626" bestFit="1" customWidth="1"/>
    <col min="13811" max="13811" width="8.453125" style="4626" bestFit="1" customWidth="1"/>
    <col min="13812" max="13812" width="5.81640625" style="4626" bestFit="1" customWidth="1"/>
    <col min="13813" max="13813" width="4.81640625" style="4626" bestFit="1" customWidth="1"/>
    <col min="13814" max="13815" width="10.81640625" style="4626" customWidth="1"/>
    <col min="13816" max="14049" width="9.1796875" style="4626"/>
    <col min="14050" max="14050" width="10.453125" style="4626" customWidth="1"/>
    <col min="14051" max="14051" width="4.54296875" style="4626" customWidth="1"/>
    <col min="14052" max="14052" width="8.54296875" style="4626" customWidth="1"/>
    <col min="14053" max="14053" width="7.453125" style="4626" customWidth="1"/>
    <col min="14054" max="14054" width="6.54296875" style="4626" customWidth="1"/>
    <col min="14055" max="14055" width="4.54296875" style="4626" customWidth="1"/>
    <col min="14056" max="14056" width="8.453125" style="4626" customWidth="1"/>
    <col min="14057" max="14057" width="7.453125" style="4626" customWidth="1"/>
    <col min="14058" max="14058" width="5.54296875" style="4626" customWidth="1"/>
    <col min="14059" max="14059" width="4.81640625" style="4626" customWidth="1"/>
    <col min="14060" max="14060" width="8.453125" style="4626" customWidth="1"/>
    <col min="14061" max="14061" width="7.54296875" style="4626" customWidth="1"/>
    <col min="14062" max="14062" width="5.54296875" style="4626" customWidth="1"/>
    <col min="14063" max="14063" width="8.453125" style="4626" customWidth="1"/>
    <col min="14064" max="14064" width="3.81640625" style="4626" customWidth="1"/>
    <col min="14065" max="14065" width="8" style="4626" bestFit="1" customWidth="1"/>
    <col min="14066" max="14066" width="7.81640625" style="4626" bestFit="1" customWidth="1"/>
    <col min="14067" max="14067" width="8.453125" style="4626" bestFit="1" customWidth="1"/>
    <col min="14068" max="14068" width="5.81640625" style="4626" bestFit="1" customWidth="1"/>
    <col min="14069" max="14069" width="4.81640625" style="4626" bestFit="1" customWidth="1"/>
    <col min="14070" max="14071" width="10.81640625" style="4626" customWidth="1"/>
    <col min="14072" max="14305" width="9.1796875" style="4626"/>
    <col min="14306" max="14306" width="10.453125" style="4626" customWidth="1"/>
    <col min="14307" max="14307" width="4.54296875" style="4626" customWidth="1"/>
    <col min="14308" max="14308" width="8.54296875" style="4626" customWidth="1"/>
    <col min="14309" max="14309" width="7.453125" style="4626" customWidth="1"/>
    <col min="14310" max="14310" width="6.54296875" style="4626" customWidth="1"/>
    <col min="14311" max="14311" width="4.54296875" style="4626" customWidth="1"/>
    <col min="14312" max="14312" width="8.453125" style="4626" customWidth="1"/>
    <col min="14313" max="14313" width="7.453125" style="4626" customWidth="1"/>
    <col min="14314" max="14314" width="5.54296875" style="4626" customWidth="1"/>
    <col min="14315" max="14315" width="4.81640625" style="4626" customWidth="1"/>
    <col min="14316" max="14316" width="8.453125" style="4626" customWidth="1"/>
    <col min="14317" max="14317" width="7.54296875" style="4626" customWidth="1"/>
    <col min="14318" max="14318" width="5.54296875" style="4626" customWidth="1"/>
    <col min="14319" max="14319" width="8.453125" style="4626" customWidth="1"/>
    <col min="14320" max="14320" width="3.81640625" style="4626" customWidth="1"/>
    <col min="14321" max="14321" width="8" style="4626" bestFit="1" customWidth="1"/>
    <col min="14322" max="14322" width="7.81640625" style="4626" bestFit="1" customWidth="1"/>
    <col min="14323" max="14323" width="8.453125" style="4626" bestFit="1" customWidth="1"/>
    <col min="14324" max="14324" width="5.81640625" style="4626" bestFit="1" customWidth="1"/>
    <col min="14325" max="14325" width="4.81640625" style="4626" bestFit="1" customWidth="1"/>
    <col min="14326" max="14327" width="10.81640625" style="4626" customWidth="1"/>
    <col min="14328" max="14561" width="9.1796875" style="4626"/>
    <col min="14562" max="14562" width="10.453125" style="4626" customWidth="1"/>
    <col min="14563" max="14563" width="4.54296875" style="4626" customWidth="1"/>
    <col min="14564" max="14564" width="8.54296875" style="4626" customWidth="1"/>
    <col min="14565" max="14565" width="7.453125" style="4626" customWidth="1"/>
    <col min="14566" max="14566" width="6.54296875" style="4626" customWidth="1"/>
    <col min="14567" max="14567" width="4.54296875" style="4626" customWidth="1"/>
    <col min="14568" max="14568" width="8.453125" style="4626" customWidth="1"/>
    <col min="14569" max="14569" width="7.453125" style="4626" customWidth="1"/>
    <col min="14570" max="14570" width="5.54296875" style="4626" customWidth="1"/>
    <col min="14571" max="14571" width="4.81640625" style="4626" customWidth="1"/>
    <col min="14572" max="14572" width="8.453125" style="4626" customWidth="1"/>
    <col min="14573" max="14573" width="7.54296875" style="4626" customWidth="1"/>
    <col min="14574" max="14574" width="5.54296875" style="4626" customWidth="1"/>
    <col min="14575" max="14575" width="8.453125" style="4626" customWidth="1"/>
    <col min="14576" max="14576" width="3.81640625" style="4626" customWidth="1"/>
    <col min="14577" max="14577" width="8" style="4626" bestFit="1" customWidth="1"/>
    <col min="14578" max="14578" width="7.81640625" style="4626" bestFit="1" customWidth="1"/>
    <col min="14579" max="14579" width="8.453125" style="4626" bestFit="1" customWidth="1"/>
    <col min="14580" max="14580" width="5.81640625" style="4626" bestFit="1" customWidth="1"/>
    <col min="14581" max="14581" width="4.81640625" style="4626" bestFit="1" customWidth="1"/>
    <col min="14582" max="14583" width="10.81640625" style="4626" customWidth="1"/>
    <col min="14584" max="14817" width="9.1796875" style="4626"/>
    <col min="14818" max="14818" width="10.453125" style="4626" customWidth="1"/>
    <col min="14819" max="14819" width="4.54296875" style="4626" customWidth="1"/>
    <col min="14820" max="14820" width="8.54296875" style="4626" customWidth="1"/>
    <col min="14821" max="14821" width="7.453125" style="4626" customWidth="1"/>
    <col min="14822" max="14822" width="6.54296875" style="4626" customWidth="1"/>
    <col min="14823" max="14823" width="4.54296875" style="4626" customWidth="1"/>
    <col min="14824" max="14824" width="8.453125" style="4626" customWidth="1"/>
    <col min="14825" max="14825" width="7.453125" style="4626" customWidth="1"/>
    <col min="14826" max="14826" width="5.54296875" style="4626" customWidth="1"/>
    <col min="14827" max="14827" width="4.81640625" style="4626" customWidth="1"/>
    <col min="14828" max="14828" width="8.453125" style="4626" customWidth="1"/>
    <col min="14829" max="14829" width="7.54296875" style="4626" customWidth="1"/>
    <col min="14830" max="14830" width="5.54296875" style="4626" customWidth="1"/>
    <col min="14831" max="14831" width="8.453125" style="4626" customWidth="1"/>
    <col min="14832" max="14832" width="3.81640625" style="4626" customWidth="1"/>
    <col min="14833" max="14833" width="8" style="4626" bestFit="1" customWidth="1"/>
    <col min="14834" max="14834" width="7.81640625" style="4626" bestFit="1" customWidth="1"/>
    <col min="14835" max="14835" width="8.453125" style="4626" bestFit="1" customWidth="1"/>
    <col min="14836" max="14836" width="5.81640625" style="4626" bestFit="1" customWidth="1"/>
    <col min="14837" max="14837" width="4.81640625" style="4626" bestFit="1" customWidth="1"/>
    <col min="14838" max="14839" width="10.81640625" style="4626" customWidth="1"/>
    <col min="14840" max="15073" width="9.1796875" style="4626"/>
    <col min="15074" max="15074" width="10.453125" style="4626" customWidth="1"/>
    <col min="15075" max="15075" width="4.54296875" style="4626" customWidth="1"/>
    <col min="15076" max="15076" width="8.54296875" style="4626" customWidth="1"/>
    <col min="15077" max="15077" width="7.453125" style="4626" customWidth="1"/>
    <col min="15078" max="15078" width="6.54296875" style="4626" customWidth="1"/>
    <col min="15079" max="15079" width="4.54296875" style="4626" customWidth="1"/>
    <col min="15080" max="15080" width="8.453125" style="4626" customWidth="1"/>
    <col min="15081" max="15081" width="7.453125" style="4626" customWidth="1"/>
    <col min="15082" max="15082" width="5.54296875" style="4626" customWidth="1"/>
    <col min="15083" max="15083" width="4.81640625" style="4626" customWidth="1"/>
    <col min="15084" max="15084" width="8.453125" style="4626" customWidth="1"/>
    <col min="15085" max="15085" width="7.54296875" style="4626" customWidth="1"/>
    <col min="15086" max="15086" width="5.54296875" style="4626" customWidth="1"/>
    <col min="15087" max="15087" width="8.453125" style="4626" customWidth="1"/>
    <col min="15088" max="15088" width="3.81640625" style="4626" customWidth="1"/>
    <col min="15089" max="15089" width="8" style="4626" bestFit="1" customWidth="1"/>
    <col min="15090" max="15090" width="7.81640625" style="4626" bestFit="1" customWidth="1"/>
    <col min="15091" max="15091" width="8.453125" style="4626" bestFit="1" customWidth="1"/>
    <col min="15092" max="15092" width="5.81640625" style="4626" bestFit="1" customWidth="1"/>
    <col min="15093" max="15093" width="4.81640625" style="4626" bestFit="1" customWidth="1"/>
    <col min="15094" max="15095" width="10.81640625" style="4626" customWidth="1"/>
    <col min="15096" max="15329" width="9.1796875" style="4626"/>
    <col min="15330" max="15330" width="10.453125" style="4626" customWidth="1"/>
    <col min="15331" max="15331" width="4.54296875" style="4626" customWidth="1"/>
    <col min="15332" max="15332" width="8.54296875" style="4626" customWidth="1"/>
    <col min="15333" max="15333" width="7.453125" style="4626" customWidth="1"/>
    <col min="15334" max="15334" width="6.54296875" style="4626" customWidth="1"/>
    <col min="15335" max="15335" width="4.54296875" style="4626" customWidth="1"/>
    <col min="15336" max="15336" width="8.453125" style="4626" customWidth="1"/>
    <col min="15337" max="15337" width="7.453125" style="4626" customWidth="1"/>
    <col min="15338" max="15338" width="5.54296875" style="4626" customWidth="1"/>
    <col min="15339" max="15339" width="4.81640625" style="4626" customWidth="1"/>
    <col min="15340" max="15340" width="8.453125" style="4626" customWidth="1"/>
    <col min="15341" max="15341" width="7.54296875" style="4626" customWidth="1"/>
    <col min="15342" max="15342" width="5.54296875" style="4626" customWidth="1"/>
    <col min="15343" max="15343" width="8.453125" style="4626" customWidth="1"/>
    <col min="15344" max="15344" width="3.81640625" style="4626" customWidth="1"/>
    <col min="15345" max="15345" width="8" style="4626" bestFit="1" customWidth="1"/>
    <col min="15346" max="15346" width="7.81640625" style="4626" bestFit="1" customWidth="1"/>
    <col min="15347" max="15347" width="8.453125" style="4626" bestFit="1" customWidth="1"/>
    <col min="15348" max="15348" width="5.81640625" style="4626" bestFit="1" customWidth="1"/>
    <col min="15349" max="15349" width="4.81640625" style="4626" bestFit="1" customWidth="1"/>
    <col min="15350" max="15351" width="10.81640625" style="4626" customWidth="1"/>
    <col min="15352" max="15585" width="9.1796875" style="4626"/>
    <col min="15586" max="15586" width="10.453125" style="4626" customWidth="1"/>
    <col min="15587" max="15587" width="4.54296875" style="4626" customWidth="1"/>
    <col min="15588" max="15588" width="8.54296875" style="4626" customWidth="1"/>
    <col min="15589" max="15589" width="7.453125" style="4626" customWidth="1"/>
    <col min="15590" max="15590" width="6.54296875" style="4626" customWidth="1"/>
    <col min="15591" max="15591" width="4.54296875" style="4626" customWidth="1"/>
    <col min="15592" max="15592" width="8.453125" style="4626" customWidth="1"/>
    <col min="15593" max="15593" width="7.453125" style="4626" customWidth="1"/>
    <col min="15594" max="15594" width="5.54296875" style="4626" customWidth="1"/>
    <col min="15595" max="15595" width="4.81640625" style="4626" customWidth="1"/>
    <col min="15596" max="15596" width="8.453125" style="4626" customWidth="1"/>
    <col min="15597" max="15597" width="7.54296875" style="4626" customWidth="1"/>
    <col min="15598" max="15598" width="5.54296875" style="4626" customWidth="1"/>
    <col min="15599" max="15599" width="8.453125" style="4626" customWidth="1"/>
    <col min="15600" max="15600" width="3.81640625" style="4626" customWidth="1"/>
    <col min="15601" max="15601" width="8" style="4626" bestFit="1" customWidth="1"/>
    <col min="15602" max="15602" width="7.81640625" style="4626" bestFit="1" customWidth="1"/>
    <col min="15603" max="15603" width="8.453125" style="4626" bestFit="1" customWidth="1"/>
    <col min="15604" max="15604" width="5.81640625" style="4626" bestFit="1" customWidth="1"/>
    <col min="15605" max="15605" width="4.81640625" style="4626" bestFit="1" customWidth="1"/>
    <col min="15606" max="15607" width="10.81640625" style="4626" customWidth="1"/>
    <col min="15608" max="15841" width="9.1796875" style="4626"/>
    <col min="15842" max="15842" width="10.453125" style="4626" customWidth="1"/>
    <col min="15843" max="15843" width="4.54296875" style="4626" customWidth="1"/>
    <col min="15844" max="15844" width="8.54296875" style="4626" customWidth="1"/>
    <col min="15845" max="15845" width="7.453125" style="4626" customWidth="1"/>
    <col min="15846" max="15846" width="6.54296875" style="4626" customWidth="1"/>
    <col min="15847" max="15847" width="4.54296875" style="4626" customWidth="1"/>
    <col min="15848" max="15848" width="8.453125" style="4626" customWidth="1"/>
    <col min="15849" max="15849" width="7.453125" style="4626" customWidth="1"/>
    <col min="15850" max="15850" width="5.54296875" style="4626" customWidth="1"/>
    <col min="15851" max="15851" width="4.81640625" style="4626" customWidth="1"/>
    <col min="15852" max="15852" width="8.453125" style="4626" customWidth="1"/>
    <col min="15853" max="15853" width="7.54296875" style="4626" customWidth="1"/>
    <col min="15854" max="15854" width="5.54296875" style="4626" customWidth="1"/>
    <col min="15855" max="15855" width="8.453125" style="4626" customWidth="1"/>
    <col min="15856" max="15856" width="3.81640625" style="4626" customWidth="1"/>
    <col min="15857" max="15857" width="8" style="4626" bestFit="1" customWidth="1"/>
    <col min="15858" max="15858" width="7.81640625" style="4626" bestFit="1" customWidth="1"/>
    <col min="15859" max="15859" width="8.453125" style="4626" bestFit="1" customWidth="1"/>
    <col min="15860" max="15860" width="5.81640625" style="4626" bestFit="1" customWidth="1"/>
    <col min="15861" max="15861" width="4.81640625" style="4626" bestFit="1" customWidth="1"/>
    <col min="15862" max="15863" width="10.81640625" style="4626" customWidth="1"/>
    <col min="15864" max="16097" width="9.1796875" style="4626"/>
    <col min="16098" max="16098" width="10.453125" style="4626" customWidth="1"/>
    <col min="16099" max="16099" width="4.54296875" style="4626" customWidth="1"/>
    <col min="16100" max="16100" width="8.54296875" style="4626" customWidth="1"/>
    <col min="16101" max="16101" width="7.453125" style="4626" customWidth="1"/>
    <col min="16102" max="16102" width="6.54296875" style="4626" customWidth="1"/>
    <col min="16103" max="16103" width="4.54296875" style="4626" customWidth="1"/>
    <col min="16104" max="16104" width="8.453125" style="4626" customWidth="1"/>
    <col min="16105" max="16105" width="7.453125" style="4626" customWidth="1"/>
    <col min="16106" max="16106" width="5.54296875" style="4626" customWidth="1"/>
    <col min="16107" max="16107" width="4.81640625" style="4626" customWidth="1"/>
    <col min="16108" max="16108" width="8.453125" style="4626" customWidth="1"/>
    <col min="16109" max="16109" width="7.54296875" style="4626" customWidth="1"/>
    <col min="16110" max="16110" width="5.54296875" style="4626" customWidth="1"/>
    <col min="16111" max="16111" width="8.453125" style="4626" customWidth="1"/>
    <col min="16112" max="16112" width="3.81640625" style="4626" customWidth="1"/>
    <col min="16113" max="16113" width="8" style="4626" bestFit="1" customWidth="1"/>
    <col min="16114" max="16114" width="7.81640625" style="4626" bestFit="1" customWidth="1"/>
    <col min="16115" max="16115" width="8.453125" style="4626" bestFit="1" customWidth="1"/>
    <col min="16116" max="16116" width="5.81640625" style="4626" bestFit="1" customWidth="1"/>
    <col min="16117" max="16117" width="4.81640625" style="4626" bestFit="1" customWidth="1"/>
    <col min="16118" max="16119" width="10.81640625" style="4626" customWidth="1"/>
    <col min="16120" max="16384" width="9.1796875" style="4626"/>
  </cols>
  <sheetData>
    <row r="1" spans="1:32" s="4629" customFormat="1" ht="30" customHeight="1">
      <c r="A1" s="6387" t="s">
        <v>5617</v>
      </c>
      <c r="B1" s="6387"/>
      <c r="C1" s="6387"/>
      <c r="D1" s="6387"/>
      <c r="E1" s="6387"/>
      <c r="F1" s="6387"/>
      <c r="G1" s="6387"/>
      <c r="H1" s="6387"/>
      <c r="I1" s="6387"/>
      <c r="J1" s="6387"/>
      <c r="K1" s="6387"/>
      <c r="L1" s="6387"/>
      <c r="M1" s="6387"/>
      <c r="N1" s="6387"/>
      <c r="O1" s="6387"/>
      <c r="P1" s="6387"/>
      <c r="Q1" s="6387"/>
      <c r="R1" s="6387"/>
      <c r="S1" s="6387"/>
      <c r="T1" s="6387"/>
      <c r="U1" s="6387"/>
      <c r="V1" s="6387"/>
      <c r="W1" s="6387"/>
      <c r="X1" s="6388"/>
    </row>
    <row r="2" spans="1:32" s="4629" customFormat="1" ht="30" customHeight="1">
      <c r="A2" s="6389" t="s">
        <v>5616</v>
      </c>
      <c r="B2" s="6389"/>
      <c r="C2" s="6389"/>
      <c r="D2" s="6389"/>
      <c r="E2" s="6389"/>
      <c r="F2" s="6389"/>
      <c r="G2" s="6389"/>
      <c r="H2" s="6389"/>
      <c r="I2" s="6389"/>
      <c r="J2" s="6389"/>
      <c r="K2" s="6389"/>
      <c r="L2" s="6389"/>
      <c r="M2" s="6389"/>
      <c r="N2" s="6389"/>
      <c r="O2" s="6389"/>
      <c r="P2" s="6389"/>
      <c r="Q2" s="6389"/>
      <c r="R2" s="6389"/>
      <c r="S2" s="6389"/>
      <c r="T2" s="6389"/>
      <c r="U2" s="6389"/>
      <c r="V2" s="6389"/>
      <c r="W2" s="6389"/>
      <c r="X2" s="6388"/>
    </row>
    <row r="3" spans="1:32" s="4629" customFormat="1" ht="14">
      <c r="A3" s="4663" t="s">
        <v>214</v>
      </c>
      <c r="B3" s="4663"/>
      <c r="C3" s="4663"/>
      <c r="D3" s="4663"/>
      <c r="E3" s="4663"/>
      <c r="F3" s="4663"/>
      <c r="G3" s="4663"/>
      <c r="J3" s="4636"/>
      <c r="K3" s="4636"/>
      <c r="L3" s="4636"/>
      <c r="M3" s="4636"/>
      <c r="N3" s="4636"/>
      <c r="O3" s="4636"/>
      <c r="P3" s="4636"/>
      <c r="Q3" s="4636"/>
      <c r="R3" s="4636"/>
      <c r="S3" s="4636"/>
      <c r="T3" s="4636"/>
      <c r="U3" s="4636"/>
      <c r="V3" s="4662"/>
      <c r="W3" s="4662"/>
    </row>
    <row r="4" spans="1:32" s="4629" customFormat="1" ht="16.5" customHeight="1">
      <c r="A4" s="6390"/>
      <c r="B4" s="6396" t="s">
        <v>5621</v>
      </c>
      <c r="C4" s="6397"/>
      <c r="D4" s="6397"/>
      <c r="E4" s="6397"/>
      <c r="F4" s="6397"/>
      <c r="G4" s="6397"/>
      <c r="H4" s="6397"/>
      <c r="I4" s="6397"/>
      <c r="J4" s="6397"/>
      <c r="K4" s="6397"/>
      <c r="L4" s="6397"/>
      <c r="M4" s="6397"/>
      <c r="N4" s="6397"/>
      <c r="O4" s="6397"/>
      <c r="P4" s="6397"/>
      <c r="Q4" s="6397"/>
      <c r="R4" s="6397"/>
      <c r="S4" s="6397"/>
      <c r="T4" s="6397"/>
      <c r="U4" s="6397"/>
      <c r="V4" s="6397"/>
      <c r="W4" s="6398"/>
      <c r="X4" s="4636"/>
      <c r="Y4" s="4645"/>
      <c r="Z4" s="4645"/>
      <c r="AA4" s="4645"/>
      <c r="AB4" s="4645"/>
      <c r="AC4" s="4645"/>
      <c r="AD4" s="4645"/>
      <c r="AE4" s="4645"/>
      <c r="AF4" s="4645"/>
    </row>
    <row r="5" spans="1:32" s="4629" customFormat="1" ht="42" customHeight="1">
      <c r="A5" s="6390"/>
      <c r="B5" s="5803" t="s">
        <v>91</v>
      </c>
      <c r="C5" s="5803"/>
      <c r="D5" s="5803" t="s">
        <v>5614</v>
      </c>
      <c r="E5" s="5803"/>
      <c r="F5" s="5803" t="s">
        <v>245</v>
      </c>
      <c r="G5" s="5803"/>
      <c r="H5" s="5803" t="s">
        <v>5613</v>
      </c>
      <c r="I5" s="5803"/>
      <c r="J5" s="5803" t="s">
        <v>5612</v>
      </c>
      <c r="K5" s="5803"/>
      <c r="L5" s="5803" t="s">
        <v>5611</v>
      </c>
      <c r="M5" s="5803"/>
      <c r="N5" s="5803" t="s">
        <v>1112</v>
      </c>
      <c r="O5" s="5803"/>
      <c r="P5" s="5803" t="s">
        <v>5610</v>
      </c>
      <c r="Q5" s="5803"/>
      <c r="R5" s="5803" t="s">
        <v>5609</v>
      </c>
      <c r="S5" s="5803"/>
      <c r="T5" s="5803" t="s">
        <v>1715</v>
      </c>
      <c r="U5" s="5803"/>
      <c r="V5" s="5803" t="s">
        <v>4233</v>
      </c>
      <c r="W5" s="5803"/>
      <c r="X5" s="4636"/>
      <c r="Y5" s="4645"/>
      <c r="Z5" s="4645"/>
      <c r="AA5" s="4645"/>
      <c r="AB5" s="4645"/>
      <c r="AC5" s="4645"/>
      <c r="AD5" s="4645"/>
      <c r="AE5" s="4645"/>
      <c r="AF5" s="4645"/>
    </row>
    <row r="6" spans="1:32" s="4658" customFormat="1" ht="12.75" customHeight="1">
      <c r="A6" s="4669" t="s">
        <v>212</v>
      </c>
      <c r="B6" s="304"/>
      <c r="C6" s="304"/>
      <c r="D6" s="304"/>
      <c r="E6" s="304"/>
      <c r="F6" s="304"/>
      <c r="G6" s="304"/>
      <c r="H6" s="304"/>
      <c r="I6" s="304"/>
      <c r="J6" s="304"/>
      <c r="K6" s="304"/>
      <c r="L6" s="304"/>
      <c r="M6" s="304"/>
      <c r="N6" s="304"/>
      <c r="O6" s="304"/>
      <c r="P6" s="304"/>
      <c r="Q6" s="304"/>
      <c r="R6" s="304"/>
      <c r="S6" s="304"/>
      <c r="T6" s="304"/>
      <c r="U6" s="304"/>
      <c r="V6" s="304"/>
      <c r="W6" s="304"/>
      <c r="X6" s="4659"/>
      <c r="Y6" s="4645"/>
      <c r="Z6" s="4645"/>
      <c r="AA6" s="4645"/>
      <c r="AB6" s="4645"/>
      <c r="AC6" s="4645"/>
      <c r="AD6" s="4645"/>
      <c r="AE6" s="4645"/>
      <c r="AF6" s="4645"/>
    </row>
    <row r="7" spans="1:32" s="4645" customFormat="1" ht="12.75" customHeight="1">
      <c r="A7" s="4657" t="s">
        <v>5608</v>
      </c>
      <c r="B7" s="4653">
        <v>15.8</v>
      </c>
      <c r="C7" s="4653"/>
      <c r="D7" s="4653">
        <v>19.600000000000001</v>
      </c>
      <c r="E7" s="4653"/>
      <c r="F7" s="4656">
        <v>24</v>
      </c>
      <c r="G7" s="4653"/>
      <c r="H7" s="4656">
        <v>17.7</v>
      </c>
      <c r="I7" s="4653"/>
      <c r="J7" s="4656">
        <v>6</v>
      </c>
      <c r="K7" s="4653"/>
      <c r="L7" s="4653">
        <v>12.3</v>
      </c>
      <c r="M7" s="4653"/>
      <c r="N7" s="4653">
        <v>8.6999999999999993</v>
      </c>
      <c r="O7" s="4653"/>
      <c r="P7" s="4654">
        <v>8.1999999999999993</v>
      </c>
      <c r="Q7" s="4653"/>
      <c r="R7" s="4654">
        <v>23.7</v>
      </c>
      <c r="S7" s="4653"/>
      <c r="T7" s="4654">
        <v>1</v>
      </c>
      <c r="U7" s="4653"/>
      <c r="V7" s="4654">
        <v>13.8</v>
      </c>
      <c r="W7" s="4653"/>
    </row>
    <row r="8" spans="1:32" s="4645" customFormat="1" ht="12.75" customHeight="1">
      <c r="A8" s="4652" t="s">
        <v>5607</v>
      </c>
      <c r="B8" s="4631"/>
      <c r="C8" s="4631"/>
      <c r="D8" s="4631"/>
      <c r="E8" s="4631"/>
      <c r="F8" s="4631"/>
      <c r="G8" s="4631"/>
      <c r="H8" s="4631"/>
      <c r="I8" s="4633"/>
      <c r="J8" s="4633"/>
      <c r="K8" s="4634"/>
      <c r="L8" s="4633"/>
      <c r="M8" s="4634"/>
      <c r="N8" s="4633"/>
      <c r="O8" s="4634"/>
      <c r="P8" s="4633"/>
      <c r="Q8" s="4632"/>
      <c r="R8" s="4631"/>
      <c r="S8" s="4631"/>
      <c r="T8" s="4631"/>
      <c r="U8" s="4631"/>
      <c r="V8" s="4631"/>
      <c r="W8" s="4668"/>
      <c r="X8" s="4667"/>
      <c r="Y8" s="4641"/>
      <c r="Z8" s="4641"/>
      <c r="AA8" s="4641"/>
      <c r="AB8" s="4641"/>
      <c r="AC8" s="4641"/>
      <c r="AD8" s="4641"/>
    </row>
    <row r="9" spans="1:32" s="4642" customFormat="1" ht="12.75" customHeight="1">
      <c r="A9" s="4644" t="s">
        <v>212</v>
      </c>
      <c r="B9" s="4631">
        <v>10</v>
      </c>
      <c r="C9" s="4631"/>
      <c r="D9" s="4631">
        <v>9.9</v>
      </c>
      <c r="E9" s="4631"/>
      <c r="F9" s="4631">
        <v>16</v>
      </c>
      <c r="G9" s="4631"/>
      <c r="H9" s="4631">
        <v>13.2</v>
      </c>
      <c r="I9" s="4633"/>
      <c r="J9" s="4633">
        <v>2.9</v>
      </c>
      <c r="K9" s="4634"/>
      <c r="L9" s="4633">
        <v>6.4</v>
      </c>
      <c r="M9" s="4634"/>
      <c r="N9" s="4633">
        <v>5.2</v>
      </c>
      <c r="O9" s="4634"/>
      <c r="P9" s="4633">
        <v>7.9</v>
      </c>
      <c r="Q9" s="4632"/>
      <c r="R9" s="4631">
        <v>20.2</v>
      </c>
      <c r="S9" s="4631"/>
      <c r="T9" s="4631">
        <v>1.2</v>
      </c>
      <c r="U9" s="4631"/>
      <c r="V9" s="4631">
        <v>11.3</v>
      </c>
      <c r="W9" s="4665"/>
    </row>
    <row r="10" spans="1:32" s="4642" customFormat="1" ht="12.75" customHeight="1">
      <c r="A10" s="4635" t="s">
        <v>460</v>
      </c>
      <c r="B10" s="4631">
        <v>10</v>
      </c>
      <c r="C10" s="4631"/>
      <c r="D10" s="4631">
        <v>10.3</v>
      </c>
      <c r="E10" s="4631"/>
      <c r="F10" s="4631">
        <v>15.8</v>
      </c>
      <c r="G10" s="4631"/>
      <c r="H10" s="4631">
        <v>13</v>
      </c>
      <c r="I10" s="4633"/>
      <c r="J10" s="4633">
        <v>2.8</v>
      </c>
      <c r="K10" s="4634"/>
      <c r="L10" s="4633">
        <v>6.1</v>
      </c>
      <c r="M10" s="4634"/>
      <c r="N10" s="4633">
        <v>5.3</v>
      </c>
      <c r="O10" s="4634"/>
      <c r="P10" s="4633">
        <v>8.3000000000000007</v>
      </c>
      <c r="Q10" s="4632"/>
      <c r="R10" s="4631">
        <v>20.2</v>
      </c>
      <c r="S10" s="4631"/>
      <c r="T10" s="4631">
        <v>1.2</v>
      </c>
      <c r="U10" s="4631"/>
      <c r="V10" s="4631">
        <v>11.3</v>
      </c>
      <c r="W10" s="4665"/>
    </row>
    <row r="11" spans="1:32" s="4641" customFormat="1" ht="12.75" customHeight="1">
      <c r="A11" s="741" t="s">
        <v>459</v>
      </c>
      <c r="B11" s="4631">
        <v>11.1</v>
      </c>
      <c r="C11" s="4631"/>
      <c r="D11" s="4631">
        <v>1.5</v>
      </c>
      <c r="E11" s="4631"/>
      <c r="F11" s="4631">
        <v>15.4</v>
      </c>
      <c r="G11" s="4631"/>
      <c r="H11" s="4631">
        <v>8.8000000000000007</v>
      </c>
      <c r="I11" s="4633"/>
      <c r="J11" s="4633">
        <v>2.5</v>
      </c>
      <c r="K11" s="4634"/>
      <c r="L11" s="4633">
        <v>6.8</v>
      </c>
      <c r="M11" s="4634"/>
      <c r="N11" s="4633">
        <v>2.9</v>
      </c>
      <c r="O11" s="4634"/>
      <c r="P11" s="4633">
        <v>9.3000000000000007</v>
      </c>
      <c r="Q11" s="4632"/>
      <c r="R11" s="4631">
        <v>23.8</v>
      </c>
      <c r="S11" s="4631"/>
      <c r="T11" s="4631">
        <v>4.2</v>
      </c>
      <c r="U11" s="4631"/>
      <c r="V11" s="4631">
        <v>13.9</v>
      </c>
      <c r="W11" s="4665"/>
    </row>
    <row r="12" spans="1:32" s="4641" customFormat="1" ht="12.75" customHeight="1">
      <c r="A12" s="741" t="s">
        <v>458</v>
      </c>
      <c r="B12" s="4631">
        <v>13.6</v>
      </c>
      <c r="C12" s="4631"/>
      <c r="D12" s="4631">
        <v>13.1</v>
      </c>
      <c r="E12" s="4631"/>
      <c r="F12" s="4631">
        <v>18.3</v>
      </c>
      <c r="G12" s="4631"/>
      <c r="H12" s="4631">
        <v>9.8000000000000007</v>
      </c>
      <c r="I12" s="4633"/>
      <c r="J12" s="4633">
        <v>5.7</v>
      </c>
      <c r="K12" s="4634"/>
      <c r="L12" s="4633">
        <v>9.5</v>
      </c>
      <c r="M12" s="4634"/>
      <c r="N12" s="4633">
        <v>5.8</v>
      </c>
      <c r="O12" s="4634"/>
      <c r="P12" s="4633">
        <v>16.3</v>
      </c>
      <c r="Q12" s="4632"/>
      <c r="R12" s="4631">
        <v>35.799999999999997</v>
      </c>
      <c r="S12" s="4631"/>
      <c r="T12" s="4631">
        <v>0</v>
      </c>
      <c r="U12" s="4631"/>
      <c r="V12" s="4631">
        <v>11.8</v>
      </c>
      <c r="W12" s="4665"/>
    </row>
    <row r="13" spans="1:32" s="4641" customFormat="1" ht="12.75" customHeight="1">
      <c r="A13" s="741" t="s">
        <v>802</v>
      </c>
      <c r="B13" s="4631">
        <v>6.3</v>
      </c>
      <c r="C13" s="4631"/>
      <c r="D13" s="4631">
        <v>10</v>
      </c>
      <c r="E13" s="4631"/>
      <c r="F13" s="4631">
        <v>10.199999999999999</v>
      </c>
      <c r="G13" s="4631"/>
      <c r="H13" s="4631">
        <v>18.7</v>
      </c>
      <c r="I13" s="4633"/>
      <c r="J13" s="4633">
        <v>2.4</v>
      </c>
      <c r="K13" s="4634"/>
      <c r="L13" s="4633">
        <v>3.2</v>
      </c>
      <c r="M13" s="4634"/>
      <c r="N13" s="4633">
        <v>7</v>
      </c>
      <c r="O13" s="4634"/>
      <c r="P13" s="4633">
        <v>3.7</v>
      </c>
      <c r="Q13" s="4632"/>
      <c r="R13" s="4631">
        <v>13.8</v>
      </c>
      <c r="S13" s="4631"/>
      <c r="T13" s="4631">
        <v>0.6</v>
      </c>
      <c r="U13" s="4631"/>
      <c r="V13" s="4631">
        <v>8.4</v>
      </c>
      <c r="W13" s="4665"/>
    </row>
    <row r="14" spans="1:32" s="4641" customFormat="1" ht="12.75" customHeight="1">
      <c r="A14" s="741" t="s">
        <v>456</v>
      </c>
      <c r="B14" s="4631">
        <v>11.6</v>
      </c>
      <c r="C14" s="4631"/>
      <c r="D14" s="4631">
        <v>13.1</v>
      </c>
      <c r="E14" s="4631"/>
      <c r="F14" s="4631">
        <v>22.4</v>
      </c>
      <c r="G14" s="4631"/>
      <c r="H14" s="4631">
        <v>26.5</v>
      </c>
      <c r="I14" s="4633"/>
      <c r="J14" s="4633">
        <v>0.9</v>
      </c>
      <c r="K14" s="4634"/>
      <c r="L14" s="4633">
        <v>5.2</v>
      </c>
      <c r="M14" s="4634"/>
      <c r="N14" s="4633">
        <v>5.7</v>
      </c>
      <c r="O14" s="4634"/>
      <c r="P14" s="4633">
        <v>3.5</v>
      </c>
      <c r="Q14" s="4632"/>
      <c r="R14" s="4631">
        <v>16.7</v>
      </c>
      <c r="S14" s="4631"/>
      <c r="T14" s="4631">
        <v>0</v>
      </c>
      <c r="U14" s="4631"/>
      <c r="V14" s="4631">
        <v>16.3</v>
      </c>
      <c r="W14" s="4665"/>
    </row>
    <row r="15" spans="1:32" s="4641" customFormat="1" ht="12.75" customHeight="1">
      <c r="A15" s="4666" t="s">
        <v>455</v>
      </c>
      <c r="B15" s="4631">
        <v>7.3</v>
      </c>
      <c r="C15" s="4631"/>
      <c r="D15" s="4631">
        <v>0</v>
      </c>
      <c r="E15" s="4631"/>
      <c r="F15" s="4631">
        <v>6.7</v>
      </c>
      <c r="G15" s="4631"/>
      <c r="H15" s="4631">
        <v>12.5</v>
      </c>
      <c r="I15" s="4633"/>
      <c r="J15" s="4633">
        <v>0</v>
      </c>
      <c r="K15" s="4634"/>
      <c r="L15" s="4633">
        <v>3.4</v>
      </c>
      <c r="M15" s="4634"/>
      <c r="N15" s="4633">
        <v>7.2</v>
      </c>
      <c r="O15" s="4634"/>
      <c r="P15" s="4633">
        <v>10.5</v>
      </c>
      <c r="Q15" s="4632"/>
      <c r="R15" s="4631">
        <v>9.1</v>
      </c>
      <c r="S15" s="4631"/>
      <c r="T15" s="4631">
        <v>0</v>
      </c>
      <c r="U15" s="4631"/>
      <c r="V15" s="4631">
        <v>17.2</v>
      </c>
      <c r="W15" s="4665"/>
    </row>
    <row r="16" spans="1:32" s="4630" customFormat="1" ht="12.75" customHeight="1">
      <c r="A16" s="4635" t="s">
        <v>454</v>
      </c>
      <c r="B16" s="4631">
        <v>7.2</v>
      </c>
      <c r="C16" s="4631"/>
      <c r="D16" s="4631">
        <v>0</v>
      </c>
      <c r="E16" s="4631"/>
      <c r="F16" s="4631">
        <v>33.1</v>
      </c>
      <c r="G16" s="4631"/>
      <c r="H16" s="4631">
        <v>16.7</v>
      </c>
      <c r="I16" s="4633"/>
      <c r="J16" s="4633">
        <v>1.5</v>
      </c>
      <c r="K16" s="4634"/>
      <c r="L16" s="4633">
        <v>2</v>
      </c>
      <c r="M16" s="4634"/>
      <c r="N16" s="4633">
        <v>0</v>
      </c>
      <c r="O16" s="4634"/>
      <c r="P16" s="4633">
        <v>0</v>
      </c>
      <c r="Q16" s="4632"/>
      <c r="R16" s="4631">
        <v>0</v>
      </c>
      <c r="S16" s="4631"/>
      <c r="T16" s="4631">
        <v>0</v>
      </c>
      <c r="U16" s="4631"/>
      <c r="V16" s="4631">
        <v>12.1</v>
      </c>
      <c r="W16" s="4665"/>
    </row>
    <row r="17" spans="1:34" s="4630" customFormat="1" ht="12.75" customHeight="1">
      <c r="A17" s="4635" t="s">
        <v>453</v>
      </c>
      <c r="B17" s="4631">
        <v>12.5</v>
      </c>
      <c r="C17" s="4631"/>
      <c r="D17" s="4631">
        <v>0</v>
      </c>
      <c r="E17" s="4631"/>
      <c r="F17" s="4631">
        <v>18.2</v>
      </c>
      <c r="G17" s="4631"/>
      <c r="H17" s="4631">
        <v>16.7</v>
      </c>
      <c r="I17" s="4633"/>
      <c r="J17" s="4633">
        <v>10.9</v>
      </c>
      <c r="K17" s="4634"/>
      <c r="L17" s="4633">
        <v>24</v>
      </c>
      <c r="M17" s="4634"/>
      <c r="N17" s="4633">
        <v>6.3</v>
      </c>
      <c r="O17" s="4634"/>
      <c r="P17" s="4633">
        <v>3</v>
      </c>
      <c r="Q17" s="4632"/>
      <c r="R17" s="4631">
        <v>22.6</v>
      </c>
      <c r="S17" s="4631"/>
      <c r="T17" s="4631">
        <v>0</v>
      </c>
      <c r="U17" s="4631"/>
      <c r="V17" s="4631">
        <v>9.6</v>
      </c>
      <c r="W17" s="4665"/>
    </row>
    <row r="18" spans="1:34" s="4629" customFormat="1" ht="16.5" customHeight="1">
      <c r="A18" s="6390"/>
      <c r="B18" s="6396" t="s">
        <v>5620</v>
      </c>
      <c r="C18" s="6397"/>
      <c r="D18" s="6397"/>
      <c r="E18" s="6397"/>
      <c r="F18" s="6397"/>
      <c r="G18" s="6397"/>
      <c r="H18" s="6397"/>
      <c r="I18" s="6397"/>
      <c r="J18" s="6397"/>
      <c r="K18" s="6397"/>
      <c r="L18" s="6397"/>
      <c r="M18" s="6397"/>
      <c r="N18" s="6397"/>
      <c r="O18" s="6397"/>
      <c r="P18" s="6397"/>
      <c r="Q18" s="6397"/>
      <c r="R18" s="6397"/>
      <c r="S18" s="6397"/>
      <c r="T18" s="6397"/>
      <c r="U18" s="6397"/>
      <c r="V18" s="6397"/>
      <c r="W18" s="6398"/>
      <c r="X18" s="4636"/>
      <c r="Y18" s="4628"/>
      <c r="Z18" s="4628"/>
      <c r="AA18" s="4628"/>
      <c r="AB18" s="4628"/>
      <c r="AC18" s="4628"/>
      <c r="AD18" s="4628"/>
    </row>
    <row r="19" spans="1:34" s="4629" customFormat="1" ht="31" customHeight="1">
      <c r="A19" s="6390"/>
      <c r="B19" s="5803" t="s">
        <v>91</v>
      </c>
      <c r="C19" s="5803"/>
      <c r="D19" s="5803" t="s">
        <v>5605</v>
      </c>
      <c r="E19" s="5803"/>
      <c r="F19" s="5803" t="s">
        <v>1160</v>
      </c>
      <c r="G19" s="5803"/>
      <c r="H19" s="5803" t="s">
        <v>5604</v>
      </c>
      <c r="I19" s="5803"/>
      <c r="J19" s="5803" t="s">
        <v>5603</v>
      </c>
      <c r="K19" s="5803"/>
      <c r="L19" s="5803" t="s">
        <v>5602</v>
      </c>
      <c r="M19" s="5803"/>
      <c r="N19" s="5803" t="s">
        <v>1111</v>
      </c>
      <c r="O19" s="5803"/>
      <c r="P19" s="5803" t="s">
        <v>5601</v>
      </c>
      <c r="Q19" s="5803"/>
      <c r="R19" s="5803" t="s">
        <v>1734</v>
      </c>
      <c r="S19" s="5803"/>
      <c r="T19" s="5803" t="s">
        <v>1714</v>
      </c>
      <c r="U19" s="5803"/>
      <c r="V19" s="5803" t="s">
        <v>4223</v>
      </c>
      <c r="W19" s="5803"/>
      <c r="X19" s="4636"/>
      <c r="Y19" s="4628"/>
      <c r="Z19" s="4628"/>
      <c r="AA19" s="4628"/>
      <c r="AB19" s="4628"/>
      <c r="AC19" s="4628"/>
      <c r="AD19" s="4628"/>
      <c r="AE19" s="4630"/>
      <c r="AF19" s="4630"/>
      <c r="AG19" s="4630"/>
      <c r="AH19" s="4630"/>
    </row>
    <row r="20" spans="1:34" s="4629" customFormat="1" ht="12" customHeight="1">
      <c r="A20" s="6393" t="s">
        <v>5619</v>
      </c>
      <c r="B20" s="6393"/>
      <c r="C20" s="6393"/>
      <c r="D20" s="6393"/>
      <c r="E20" s="6393"/>
      <c r="F20" s="6393"/>
      <c r="G20" s="6393"/>
      <c r="H20" s="6393"/>
      <c r="I20" s="6393"/>
      <c r="J20" s="6393"/>
      <c r="K20" s="6393"/>
      <c r="L20" s="6393"/>
      <c r="M20" s="6393"/>
      <c r="N20" s="6393"/>
      <c r="O20" s="6393"/>
      <c r="P20" s="6393"/>
      <c r="Q20" s="6393"/>
      <c r="R20" s="6393"/>
      <c r="S20" s="6393"/>
      <c r="T20" s="6393"/>
      <c r="U20" s="6393"/>
      <c r="V20" s="6393"/>
      <c r="W20" s="6393"/>
    </row>
    <row r="21" spans="1:34" s="4628" customFormat="1" ht="12" customHeight="1">
      <c r="A21" s="6391" t="s">
        <v>5600</v>
      </c>
      <c r="B21" s="6391"/>
      <c r="C21" s="6391"/>
      <c r="D21" s="6391"/>
      <c r="E21" s="6391"/>
      <c r="F21" s="6391"/>
      <c r="G21" s="6391"/>
      <c r="H21" s="6391"/>
      <c r="I21" s="6391"/>
      <c r="J21" s="6391"/>
      <c r="K21" s="6391"/>
      <c r="L21" s="6391"/>
      <c r="M21" s="6391"/>
      <c r="N21" s="6391"/>
      <c r="O21" s="6391"/>
      <c r="P21" s="6391"/>
      <c r="Q21" s="6391"/>
      <c r="R21" s="6391"/>
      <c r="S21" s="6391"/>
      <c r="T21" s="6391"/>
      <c r="U21" s="6391"/>
      <c r="V21" s="6391"/>
      <c r="W21" s="6391"/>
    </row>
    <row r="22" spans="1:34" s="4628" customFormat="1" ht="12" customHeight="1">
      <c r="A22" s="6392" t="s">
        <v>5599</v>
      </c>
      <c r="B22" s="6392"/>
      <c r="C22" s="6392"/>
      <c r="D22" s="6392"/>
      <c r="E22" s="6392"/>
      <c r="F22" s="6392"/>
      <c r="G22" s="6392"/>
      <c r="H22" s="6392"/>
      <c r="I22" s="6392"/>
      <c r="J22" s="6392"/>
      <c r="K22" s="6392"/>
      <c r="L22" s="6392"/>
      <c r="M22" s="6392"/>
      <c r="N22" s="6392"/>
      <c r="O22" s="6392"/>
      <c r="P22" s="6392"/>
      <c r="Q22" s="6392"/>
      <c r="R22" s="6392"/>
      <c r="S22" s="6392"/>
      <c r="T22" s="6392"/>
      <c r="U22" s="6392"/>
      <c r="V22" s="6392"/>
      <c r="W22" s="6392"/>
    </row>
    <row r="23" spans="1:34" ht="42.75" customHeight="1">
      <c r="A23" s="6394" t="s">
        <v>5598</v>
      </c>
      <c r="B23" s="6394"/>
      <c r="C23" s="6394"/>
      <c r="D23" s="6394"/>
      <c r="E23" s="6394"/>
      <c r="F23" s="6394"/>
      <c r="G23" s="6394"/>
      <c r="H23" s="6394"/>
      <c r="I23" s="6394"/>
      <c r="J23" s="6394"/>
      <c r="K23" s="6394"/>
      <c r="L23" s="6394"/>
      <c r="M23" s="6394"/>
      <c r="N23" s="6394"/>
      <c r="O23" s="6394"/>
      <c r="P23" s="6394"/>
      <c r="Q23" s="6394"/>
      <c r="R23" s="6394"/>
      <c r="S23" s="6394"/>
      <c r="T23" s="6394"/>
      <c r="U23" s="6394"/>
      <c r="V23" s="6394"/>
      <c r="W23" s="6394"/>
    </row>
    <row r="24" spans="1:34" ht="35.5" customHeight="1">
      <c r="A24" s="6394" t="s">
        <v>5597</v>
      </c>
      <c r="B24" s="6394"/>
      <c r="C24" s="6394"/>
      <c r="D24" s="6394"/>
      <c r="E24" s="6394"/>
      <c r="F24" s="6394"/>
      <c r="G24" s="6394"/>
      <c r="H24" s="6394"/>
      <c r="I24" s="6394"/>
      <c r="J24" s="6394"/>
      <c r="K24" s="6394"/>
      <c r="L24" s="6394"/>
      <c r="M24" s="6394"/>
      <c r="N24" s="6394"/>
      <c r="O24" s="6394"/>
      <c r="P24" s="6394"/>
      <c r="Q24" s="6394"/>
      <c r="R24" s="6394"/>
      <c r="S24" s="6394"/>
      <c r="T24" s="6394"/>
      <c r="U24" s="6394"/>
      <c r="V24" s="6394"/>
      <c r="W24" s="6394"/>
    </row>
    <row r="25" spans="1:34" s="4628" customFormat="1" ht="9">
      <c r="A25" s="6395" t="s">
        <v>5596</v>
      </c>
      <c r="B25" s="6395"/>
      <c r="C25" s="6395"/>
      <c r="D25" s="6395"/>
      <c r="E25" s="6395"/>
      <c r="F25" s="6395"/>
      <c r="G25" s="6395"/>
      <c r="H25" s="6395"/>
      <c r="I25" s="6395"/>
      <c r="J25" s="6395"/>
      <c r="K25" s="6395"/>
      <c r="L25" s="6395"/>
      <c r="M25" s="6395"/>
      <c r="N25" s="6395"/>
      <c r="O25" s="6395"/>
      <c r="P25" s="6395"/>
      <c r="Q25" s="6395"/>
      <c r="R25" s="6395"/>
      <c r="S25" s="6395"/>
      <c r="T25" s="6395"/>
      <c r="U25" s="6395"/>
      <c r="V25" s="6395"/>
      <c r="W25" s="6395"/>
    </row>
    <row r="26" spans="1:34">
      <c r="A26" s="6395" t="s">
        <v>5595</v>
      </c>
      <c r="B26" s="6395"/>
      <c r="C26" s="6395"/>
      <c r="D26" s="6395"/>
      <c r="E26" s="6395"/>
      <c r="F26" s="6395"/>
      <c r="G26" s="6395"/>
      <c r="H26" s="6395"/>
      <c r="I26" s="6395"/>
      <c r="J26" s="6395"/>
      <c r="K26" s="6395"/>
      <c r="L26" s="6395"/>
      <c r="M26" s="6395"/>
      <c r="N26" s="6395"/>
      <c r="O26" s="6395"/>
      <c r="P26" s="6395"/>
      <c r="Q26" s="6395"/>
      <c r="R26" s="6395"/>
      <c r="S26" s="6395"/>
      <c r="T26" s="6395"/>
      <c r="U26" s="6395"/>
      <c r="V26" s="6395"/>
      <c r="W26" s="6395"/>
    </row>
    <row r="27" spans="1:34" ht="34" customHeight="1">
      <c r="A27" s="6394" t="s">
        <v>5594</v>
      </c>
      <c r="B27" s="6394"/>
      <c r="C27" s="6394"/>
      <c r="D27" s="6394"/>
      <c r="E27" s="6394"/>
      <c r="F27" s="6394"/>
      <c r="G27" s="6394"/>
      <c r="H27" s="6394"/>
      <c r="I27" s="6394"/>
      <c r="J27" s="6394"/>
      <c r="K27" s="6394"/>
      <c r="L27" s="6394"/>
      <c r="M27" s="6394"/>
      <c r="N27" s="6394"/>
      <c r="O27" s="6394"/>
      <c r="P27" s="6394"/>
      <c r="Q27" s="6394"/>
      <c r="R27" s="6394"/>
      <c r="S27" s="6394"/>
      <c r="T27" s="6394"/>
      <c r="U27" s="6394"/>
      <c r="V27" s="6394"/>
      <c r="W27" s="6394"/>
    </row>
    <row r="28" spans="1:34" ht="34" customHeight="1">
      <c r="A28" s="6394" t="s">
        <v>5593</v>
      </c>
      <c r="B28" s="6394"/>
      <c r="C28" s="6394"/>
      <c r="D28" s="6394"/>
      <c r="E28" s="6394"/>
      <c r="F28" s="6394"/>
      <c r="G28" s="6394"/>
      <c r="H28" s="6394"/>
      <c r="I28" s="6394"/>
      <c r="J28" s="6394"/>
      <c r="K28" s="6394"/>
      <c r="L28" s="6394"/>
      <c r="M28" s="6394"/>
      <c r="N28" s="6394"/>
      <c r="O28" s="6394"/>
      <c r="P28" s="6394"/>
      <c r="Q28" s="6394"/>
      <c r="R28" s="6394"/>
      <c r="S28" s="6394"/>
      <c r="T28" s="6394"/>
      <c r="U28" s="6394"/>
      <c r="V28" s="6394"/>
      <c r="W28" s="6394"/>
    </row>
    <row r="29" spans="1:34">
      <c r="A29" s="4628"/>
    </row>
    <row r="30" spans="1:34">
      <c r="A30" s="496" t="s">
        <v>403</v>
      </c>
    </row>
    <row r="31" spans="1:34">
      <c r="A31" s="4560" t="s">
        <v>5618</v>
      </c>
      <c r="B31" s="4664"/>
    </row>
    <row r="32" spans="1:34">
      <c r="A32" s="4560"/>
    </row>
  </sheetData>
  <mergeCells count="38">
    <mergeCell ref="A28:W28"/>
    <mergeCell ref="A23:W23"/>
    <mergeCell ref="A24:W24"/>
    <mergeCell ref="A25:W25"/>
    <mergeCell ref="A26:W26"/>
    <mergeCell ref="A27:W27"/>
    <mergeCell ref="A21:W21"/>
    <mergeCell ref="A22:W22"/>
    <mergeCell ref="A18:A19"/>
    <mergeCell ref="B18:W18"/>
    <mergeCell ref="B19:C19"/>
    <mergeCell ref="D19:E19"/>
    <mergeCell ref="P19:Q19"/>
    <mergeCell ref="R19:S19"/>
    <mergeCell ref="T19:U19"/>
    <mergeCell ref="V19:W19"/>
    <mergeCell ref="A20:W20"/>
    <mergeCell ref="F19:G19"/>
    <mergeCell ref="H19:I19"/>
    <mergeCell ref="J19:K19"/>
    <mergeCell ref="L19:M19"/>
    <mergeCell ref="N19:O19"/>
    <mergeCell ref="A1:W1"/>
    <mergeCell ref="X1:X2"/>
    <mergeCell ref="A2:W2"/>
    <mergeCell ref="A4:A5"/>
    <mergeCell ref="B4:W4"/>
    <mergeCell ref="B5:C5"/>
    <mergeCell ref="D5:E5"/>
    <mergeCell ref="F5:G5"/>
    <mergeCell ref="H5:I5"/>
    <mergeCell ref="J5:K5"/>
    <mergeCell ref="L5:M5"/>
    <mergeCell ref="N5:O5"/>
    <mergeCell ref="P5:Q5"/>
    <mergeCell ref="R5:S5"/>
    <mergeCell ref="T5:U5"/>
    <mergeCell ref="V5:W5"/>
  </mergeCells>
  <hyperlinks>
    <hyperlink ref="B4:W4" r:id="rId1" display="Empresas com atividades de inovação com financiamento público para a inovação" xr:uid="{B897FF63-2CE3-4A20-8467-B428A055AF2C}"/>
    <hyperlink ref="B18:W18" r:id="rId2" display="Enterprises with innovation activities and with public allowances to innovate" xr:uid="{1F852960-4753-40EB-AE03-1AC9EA795860}"/>
    <hyperlink ref="A31" r:id="rId3" xr:uid="{492A9CCD-DE47-42E1-8D3C-610FACF9359B}"/>
  </hyperlinks>
  <pageMargins left="0.39370078740157483" right="0.39370078740157483" top="0.39370078740157483" bottom="0.39370078740157483" header="0" footer="0"/>
  <pageSetup paperSize="9" scale="85" fitToHeight="0" orientation="portrait" r:id="rId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2DFA-AF9F-4E0A-BA56-4420AC735425}">
  <sheetPr>
    <pageSetUpPr fitToPage="1"/>
  </sheetPr>
  <dimension ref="A1:AI31"/>
  <sheetViews>
    <sheetView showGridLines="0" zoomScaleNormal="100" workbookViewId="0"/>
  </sheetViews>
  <sheetFormatPr defaultRowHeight="10.5"/>
  <cols>
    <col min="1" max="1" width="14.1796875" style="4626" customWidth="1"/>
    <col min="2" max="2" width="8.81640625" style="4626" customWidth="1"/>
    <col min="3" max="3" width="2" style="4626" customWidth="1"/>
    <col min="4" max="4" width="8.81640625" style="4626" customWidth="1"/>
    <col min="5" max="5" width="2" style="4626" customWidth="1"/>
    <col min="6" max="6" width="8.81640625" style="4626" customWidth="1"/>
    <col min="7" max="7" width="2" style="4626" customWidth="1"/>
    <col min="8" max="8" width="8.81640625" style="4626" customWidth="1"/>
    <col min="9" max="9" width="2" style="4626" customWidth="1"/>
    <col min="10" max="10" width="8.81640625" style="4626" customWidth="1"/>
    <col min="11" max="11" width="2" style="4626" customWidth="1"/>
    <col min="12" max="12" width="8.81640625" style="4626" customWidth="1"/>
    <col min="13" max="13" width="2" style="4626" customWidth="1"/>
    <col min="14" max="14" width="8.81640625" style="4626" customWidth="1"/>
    <col min="15" max="15" width="2" style="4626" customWidth="1"/>
    <col min="16" max="16" width="8.81640625" style="4626" customWidth="1"/>
    <col min="17" max="17" width="2" style="4626" customWidth="1"/>
    <col min="18" max="18" width="8.81640625" style="4626" customWidth="1"/>
    <col min="19" max="19" width="2" style="4626" customWidth="1"/>
    <col min="20" max="20" width="8.81640625" style="4626" customWidth="1"/>
    <col min="21" max="21" width="2" style="4626" customWidth="1"/>
    <col min="22" max="22" width="8.81640625" style="4626" customWidth="1"/>
    <col min="23" max="23" width="2" style="4626" customWidth="1"/>
    <col min="24" max="225" width="9.1796875" style="4626"/>
    <col min="226" max="226" width="10.453125" style="4626" customWidth="1"/>
    <col min="227" max="227" width="4.54296875" style="4626" customWidth="1"/>
    <col min="228" max="228" width="8.54296875" style="4626" customWidth="1"/>
    <col min="229" max="229" width="7.453125" style="4626" customWidth="1"/>
    <col min="230" max="230" width="6.54296875" style="4626" customWidth="1"/>
    <col min="231" max="231" width="4.54296875" style="4626" customWidth="1"/>
    <col min="232" max="232" width="8.453125" style="4626" customWidth="1"/>
    <col min="233" max="233" width="7.453125" style="4626" customWidth="1"/>
    <col min="234" max="234" width="5.54296875" style="4626" customWidth="1"/>
    <col min="235" max="235" width="4.81640625" style="4626" customWidth="1"/>
    <col min="236" max="236" width="8.453125" style="4626" customWidth="1"/>
    <col min="237" max="237" width="7.54296875" style="4626" customWidth="1"/>
    <col min="238" max="238" width="5.54296875" style="4626" customWidth="1"/>
    <col min="239" max="239" width="8.453125" style="4626" customWidth="1"/>
    <col min="240" max="240" width="3.81640625" style="4626" customWidth="1"/>
    <col min="241" max="241" width="8" style="4626" bestFit="1" customWidth="1"/>
    <col min="242" max="242" width="7.81640625" style="4626" bestFit="1" customWidth="1"/>
    <col min="243" max="243" width="8.453125" style="4626" bestFit="1" customWidth="1"/>
    <col min="244" max="244" width="5.81640625" style="4626" bestFit="1" customWidth="1"/>
    <col min="245" max="245" width="4.81640625" style="4626" bestFit="1" customWidth="1"/>
    <col min="246" max="247" width="10.81640625" style="4626" customWidth="1"/>
    <col min="248" max="481" width="9.1796875" style="4626"/>
    <col min="482" max="482" width="10.453125" style="4626" customWidth="1"/>
    <col min="483" max="483" width="4.54296875" style="4626" customWidth="1"/>
    <col min="484" max="484" width="8.54296875" style="4626" customWidth="1"/>
    <col min="485" max="485" width="7.453125" style="4626" customWidth="1"/>
    <col min="486" max="486" width="6.54296875" style="4626" customWidth="1"/>
    <col min="487" max="487" width="4.54296875" style="4626" customWidth="1"/>
    <col min="488" max="488" width="8.453125" style="4626" customWidth="1"/>
    <col min="489" max="489" width="7.453125" style="4626" customWidth="1"/>
    <col min="490" max="490" width="5.54296875" style="4626" customWidth="1"/>
    <col min="491" max="491" width="4.81640625" style="4626" customWidth="1"/>
    <col min="492" max="492" width="8.453125" style="4626" customWidth="1"/>
    <col min="493" max="493" width="7.54296875" style="4626" customWidth="1"/>
    <col min="494" max="494" width="5.54296875" style="4626" customWidth="1"/>
    <col min="495" max="495" width="8.453125" style="4626" customWidth="1"/>
    <col min="496" max="496" width="3.81640625" style="4626" customWidth="1"/>
    <col min="497" max="497" width="8" style="4626" bestFit="1" customWidth="1"/>
    <col min="498" max="498" width="7.81640625" style="4626" bestFit="1" customWidth="1"/>
    <col min="499" max="499" width="8.453125" style="4626" bestFit="1" customWidth="1"/>
    <col min="500" max="500" width="5.81640625" style="4626" bestFit="1" customWidth="1"/>
    <col min="501" max="501" width="4.81640625" style="4626" bestFit="1" customWidth="1"/>
    <col min="502" max="503" width="10.81640625" style="4626" customWidth="1"/>
    <col min="504" max="737" width="9.1796875" style="4626"/>
    <col min="738" max="738" width="10.453125" style="4626" customWidth="1"/>
    <col min="739" max="739" width="4.54296875" style="4626" customWidth="1"/>
    <col min="740" max="740" width="8.54296875" style="4626" customWidth="1"/>
    <col min="741" max="741" width="7.453125" style="4626" customWidth="1"/>
    <col min="742" max="742" width="6.54296875" style="4626" customWidth="1"/>
    <col min="743" max="743" width="4.54296875" style="4626" customWidth="1"/>
    <col min="744" max="744" width="8.453125" style="4626" customWidth="1"/>
    <col min="745" max="745" width="7.453125" style="4626" customWidth="1"/>
    <col min="746" max="746" width="5.54296875" style="4626" customWidth="1"/>
    <col min="747" max="747" width="4.81640625" style="4626" customWidth="1"/>
    <col min="748" max="748" width="8.453125" style="4626" customWidth="1"/>
    <col min="749" max="749" width="7.54296875" style="4626" customWidth="1"/>
    <col min="750" max="750" width="5.54296875" style="4626" customWidth="1"/>
    <col min="751" max="751" width="8.453125" style="4626" customWidth="1"/>
    <col min="752" max="752" width="3.81640625" style="4626" customWidth="1"/>
    <col min="753" max="753" width="8" style="4626" bestFit="1" customWidth="1"/>
    <col min="754" max="754" width="7.81640625" style="4626" bestFit="1" customWidth="1"/>
    <col min="755" max="755" width="8.453125" style="4626" bestFit="1" customWidth="1"/>
    <col min="756" max="756" width="5.81640625" style="4626" bestFit="1" customWidth="1"/>
    <col min="757" max="757" width="4.81640625" style="4626" bestFit="1" customWidth="1"/>
    <col min="758" max="759" width="10.81640625" style="4626" customWidth="1"/>
    <col min="760" max="993" width="9.1796875" style="4626"/>
    <col min="994" max="994" width="10.453125" style="4626" customWidth="1"/>
    <col min="995" max="995" width="4.54296875" style="4626" customWidth="1"/>
    <col min="996" max="996" width="8.54296875" style="4626" customWidth="1"/>
    <col min="997" max="997" width="7.453125" style="4626" customWidth="1"/>
    <col min="998" max="998" width="6.54296875" style="4626" customWidth="1"/>
    <col min="999" max="999" width="4.54296875" style="4626" customWidth="1"/>
    <col min="1000" max="1000" width="8.453125" style="4626" customWidth="1"/>
    <col min="1001" max="1001" width="7.453125" style="4626" customWidth="1"/>
    <col min="1002" max="1002" width="5.54296875" style="4626" customWidth="1"/>
    <col min="1003" max="1003" width="4.81640625" style="4626" customWidth="1"/>
    <col min="1004" max="1004" width="8.453125" style="4626" customWidth="1"/>
    <col min="1005" max="1005" width="7.54296875" style="4626" customWidth="1"/>
    <col min="1006" max="1006" width="5.54296875" style="4626" customWidth="1"/>
    <col min="1007" max="1007" width="8.453125" style="4626" customWidth="1"/>
    <col min="1008" max="1008" width="3.81640625" style="4626" customWidth="1"/>
    <col min="1009" max="1009" width="8" style="4626" bestFit="1" customWidth="1"/>
    <col min="1010" max="1010" width="7.81640625" style="4626" bestFit="1" customWidth="1"/>
    <col min="1011" max="1011" width="8.453125" style="4626" bestFit="1" customWidth="1"/>
    <col min="1012" max="1012" width="5.81640625" style="4626" bestFit="1" customWidth="1"/>
    <col min="1013" max="1013" width="4.81640625" style="4626" bestFit="1" customWidth="1"/>
    <col min="1014" max="1015" width="10.81640625" style="4626" customWidth="1"/>
    <col min="1016" max="1249" width="9.1796875" style="4626"/>
    <col min="1250" max="1250" width="10.453125" style="4626" customWidth="1"/>
    <col min="1251" max="1251" width="4.54296875" style="4626" customWidth="1"/>
    <col min="1252" max="1252" width="8.54296875" style="4626" customWidth="1"/>
    <col min="1253" max="1253" width="7.453125" style="4626" customWidth="1"/>
    <col min="1254" max="1254" width="6.54296875" style="4626" customWidth="1"/>
    <col min="1255" max="1255" width="4.54296875" style="4626" customWidth="1"/>
    <col min="1256" max="1256" width="8.453125" style="4626" customWidth="1"/>
    <col min="1257" max="1257" width="7.453125" style="4626" customWidth="1"/>
    <col min="1258" max="1258" width="5.54296875" style="4626" customWidth="1"/>
    <col min="1259" max="1259" width="4.81640625" style="4626" customWidth="1"/>
    <col min="1260" max="1260" width="8.453125" style="4626" customWidth="1"/>
    <col min="1261" max="1261" width="7.54296875" style="4626" customWidth="1"/>
    <col min="1262" max="1262" width="5.54296875" style="4626" customWidth="1"/>
    <col min="1263" max="1263" width="8.453125" style="4626" customWidth="1"/>
    <col min="1264" max="1264" width="3.81640625" style="4626" customWidth="1"/>
    <col min="1265" max="1265" width="8" style="4626" bestFit="1" customWidth="1"/>
    <col min="1266" max="1266" width="7.81640625" style="4626" bestFit="1" customWidth="1"/>
    <col min="1267" max="1267" width="8.453125" style="4626" bestFit="1" customWidth="1"/>
    <col min="1268" max="1268" width="5.81640625" style="4626" bestFit="1" customWidth="1"/>
    <col min="1269" max="1269" width="4.81640625" style="4626" bestFit="1" customWidth="1"/>
    <col min="1270" max="1271" width="10.81640625" style="4626" customWidth="1"/>
    <col min="1272" max="1505" width="9.1796875" style="4626"/>
    <col min="1506" max="1506" width="10.453125" style="4626" customWidth="1"/>
    <col min="1507" max="1507" width="4.54296875" style="4626" customWidth="1"/>
    <col min="1508" max="1508" width="8.54296875" style="4626" customWidth="1"/>
    <col min="1509" max="1509" width="7.453125" style="4626" customWidth="1"/>
    <col min="1510" max="1510" width="6.54296875" style="4626" customWidth="1"/>
    <col min="1511" max="1511" width="4.54296875" style="4626" customWidth="1"/>
    <col min="1512" max="1512" width="8.453125" style="4626" customWidth="1"/>
    <col min="1513" max="1513" width="7.453125" style="4626" customWidth="1"/>
    <col min="1514" max="1514" width="5.54296875" style="4626" customWidth="1"/>
    <col min="1515" max="1515" width="4.81640625" style="4626" customWidth="1"/>
    <col min="1516" max="1516" width="8.453125" style="4626" customWidth="1"/>
    <col min="1517" max="1517" width="7.54296875" style="4626" customWidth="1"/>
    <col min="1518" max="1518" width="5.54296875" style="4626" customWidth="1"/>
    <col min="1519" max="1519" width="8.453125" style="4626" customWidth="1"/>
    <col min="1520" max="1520" width="3.81640625" style="4626" customWidth="1"/>
    <col min="1521" max="1521" width="8" style="4626" bestFit="1" customWidth="1"/>
    <col min="1522" max="1522" width="7.81640625" style="4626" bestFit="1" customWidth="1"/>
    <col min="1523" max="1523" width="8.453125" style="4626" bestFit="1" customWidth="1"/>
    <col min="1524" max="1524" width="5.81640625" style="4626" bestFit="1" customWidth="1"/>
    <col min="1525" max="1525" width="4.81640625" style="4626" bestFit="1" customWidth="1"/>
    <col min="1526" max="1527" width="10.81640625" style="4626" customWidth="1"/>
    <col min="1528" max="1761" width="9.1796875" style="4626"/>
    <col min="1762" max="1762" width="10.453125" style="4626" customWidth="1"/>
    <col min="1763" max="1763" width="4.54296875" style="4626" customWidth="1"/>
    <col min="1764" max="1764" width="8.54296875" style="4626" customWidth="1"/>
    <col min="1765" max="1765" width="7.453125" style="4626" customWidth="1"/>
    <col min="1766" max="1766" width="6.54296875" style="4626" customWidth="1"/>
    <col min="1767" max="1767" width="4.54296875" style="4626" customWidth="1"/>
    <col min="1768" max="1768" width="8.453125" style="4626" customWidth="1"/>
    <col min="1769" max="1769" width="7.453125" style="4626" customWidth="1"/>
    <col min="1770" max="1770" width="5.54296875" style="4626" customWidth="1"/>
    <col min="1771" max="1771" width="4.81640625" style="4626" customWidth="1"/>
    <col min="1772" max="1772" width="8.453125" style="4626" customWidth="1"/>
    <col min="1773" max="1773" width="7.54296875" style="4626" customWidth="1"/>
    <col min="1774" max="1774" width="5.54296875" style="4626" customWidth="1"/>
    <col min="1775" max="1775" width="8.453125" style="4626" customWidth="1"/>
    <col min="1776" max="1776" width="3.81640625" style="4626" customWidth="1"/>
    <col min="1777" max="1777" width="8" style="4626" bestFit="1" customWidth="1"/>
    <col min="1778" max="1778" width="7.81640625" style="4626" bestFit="1" customWidth="1"/>
    <col min="1779" max="1779" width="8.453125" style="4626" bestFit="1" customWidth="1"/>
    <col min="1780" max="1780" width="5.81640625" style="4626" bestFit="1" customWidth="1"/>
    <col min="1781" max="1781" width="4.81640625" style="4626" bestFit="1" customWidth="1"/>
    <col min="1782" max="1783" width="10.81640625" style="4626" customWidth="1"/>
    <col min="1784" max="2017" width="9.1796875" style="4626"/>
    <col min="2018" max="2018" width="10.453125" style="4626" customWidth="1"/>
    <col min="2019" max="2019" width="4.54296875" style="4626" customWidth="1"/>
    <col min="2020" max="2020" width="8.54296875" style="4626" customWidth="1"/>
    <col min="2021" max="2021" width="7.453125" style="4626" customWidth="1"/>
    <col min="2022" max="2022" width="6.54296875" style="4626" customWidth="1"/>
    <col min="2023" max="2023" width="4.54296875" style="4626" customWidth="1"/>
    <col min="2024" max="2024" width="8.453125" style="4626" customWidth="1"/>
    <col min="2025" max="2025" width="7.453125" style="4626" customWidth="1"/>
    <col min="2026" max="2026" width="5.54296875" style="4626" customWidth="1"/>
    <col min="2027" max="2027" width="4.81640625" style="4626" customWidth="1"/>
    <col min="2028" max="2028" width="8.453125" style="4626" customWidth="1"/>
    <col min="2029" max="2029" width="7.54296875" style="4626" customWidth="1"/>
    <col min="2030" max="2030" width="5.54296875" style="4626" customWidth="1"/>
    <col min="2031" max="2031" width="8.453125" style="4626" customWidth="1"/>
    <col min="2032" max="2032" width="3.81640625" style="4626" customWidth="1"/>
    <col min="2033" max="2033" width="8" style="4626" bestFit="1" customWidth="1"/>
    <col min="2034" max="2034" width="7.81640625" style="4626" bestFit="1" customWidth="1"/>
    <col min="2035" max="2035" width="8.453125" style="4626" bestFit="1" customWidth="1"/>
    <col min="2036" max="2036" width="5.81640625" style="4626" bestFit="1" customWidth="1"/>
    <col min="2037" max="2037" width="4.81640625" style="4626" bestFit="1" customWidth="1"/>
    <col min="2038" max="2039" width="10.81640625" style="4626" customWidth="1"/>
    <col min="2040" max="2273" width="9.1796875" style="4626"/>
    <col min="2274" max="2274" width="10.453125" style="4626" customWidth="1"/>
    <col min="2275" max="2275" width="4.54296875" style="4626" customWidth="1"/>
    <col min="2276" max="2276" width="8.54296875" style="4626" customWidth="1"/>
    <col min="2277" max="2277" width="7.453125" style="4626" customWidth="1"/>
    <col min="2278" max="2278" width="6.54296875" style="4626" customWidth="1"/>
    <col min="2279" max="2279" width="4.54296875" style="4626" customWidth="1"/>
    <col min="2280" max="2280" width="8.453125" style="4626" customWidth="1"/>
    <col min="2281" max="2281" width="7.453125" style="4626" customWidth="1"/>
    <col min="2282" max="2282" width="5.54296875" style="4626" customWidth="1"/>
    <col min="2283" max="2283" width="4.81640625" style="4626" customWidth="1"/>
    <col min="2284" max="2284" width="8.453125" style="4626" customWidth="1"/>
    <col min="2285" max="2285" width="7.54296875" style="4626" customWidth="1"/>
    <col min="2286" max="2286" width="5.54296875" style="4626" customWidth="1"/>
    <col min="2287" max="2287" width="8.453125" style="4626" customWidth="1"/>
    <col min="2288" max="2288" width="3.81640625" style="4626" customWidth="1"/>
    <col min="2289" max="2289" width="8" style="4626" bestFit="1" customWidth="1"/>
    <col min="2290" max="2290" width="7.81640625" style="4626" bestFit="1" customWidth="1"/>
    <col min="2291" max="2291" width="8.453125" style="4626" bestFit="1" customWidth="1"/>
    <col min="2292" max="2292" width="5.81640625" style="4626" bestFit="1" customWidth="1"/>
    <col min="2293" max="2293" width="4.81640625" style="4626" bestFit="1" customWidth="1"/>
    <col min="2294" max="2295" width="10.81640625" style="4626" customWidth="1"/>
    <col min="2296" max="2529" width="9.1796875" style="4626"/>
    <col min="2530" max="2530" width="10.453125" style="4626" customWidth="1"/>
    <col min="2531" max="2531" width="4.54296875" style="4626" customWidth="1"/>
    <col min="2532" max="2532" width="8.54296875" style="4626" customWidth="1"/>
    <col min="2533" max="2533" width="7.453125" style="4626" customWidth="1"/>
    <col min="2534" max="2534" width="6.54296875" style="4626" customWidth="1"/>
    <col min="2535" max="2535" width="4.54296875" style="4626" customWidth="1"/>
    <col min="2536" max="2536" width="8.453125" style="4626" customWidth="1"/>
    <col min="2537" max="2537" width="7.453125" style="4626" customWidth="1"/>
    <col min="2538" max="2538" width="5.54296875" style="4626" customWidth="1"/>
    <col min="2539" max="2539" width="4.81640625" style="4626" customWidth="1"/>
    <col min="2540" max="2540" width="8.453125" style="4626" customWidth="1"/>
    <col min="2541" max="2541" width="7.54296875" style="4626" customWidth="1"/>
    <col min="2542" max="2542" width="5.54296875" style="4626" customWidth="1"/>
    <col min="2543" max="2543" width="8.453125" style="4626" customWidth="1"/>
    <col min="2544" max="2544" width="3.81640625" style="4626" customWidth="1"/>
    <col min="2545" max="2545" width="8" style="4626" bestFit="1" customWidth="1"/>
    <col min="2546" max="2546" width="7.81640625" style="4626" bestFit="1" customWidth="1"/>
    <col min="2547" max="2547" width="8.453125" style="4626" bestFit="1" customWidth="1"/>
    <col min="2548" max="2548" width="5.81640625" style="4626" bestFit="1" customWidth="1"/>
    <col min="2549" max="2549" width="4.81640625" style="4626" bestFit="1" customWidth="1"/>
    <col min="2550" max="2551" width="10.81640625" style="4626" customWidth="1"/>
    <col min="2552" max="2785" width="9.1796875" style="4626"/>
    <col min="2786" max="2786" width="10.453125" style="4626" customWidth="1"/>
    <col min="2787" max="2787" width="4.54296875" style="4626" customWidth="1"/>
    <col min="2788" max="2788" width="8.54296875" style="4626" customWidth="1"/>
    <col min="2789" max="2789" width="7.453125" style="4626" customWidth="1"/>
    <col min="2790" max="2790" width="6.54296875" style="4626" customWidth="1"/>
    <col min="2791" max="2791" width="4.54296875" style="4626" customWidth="1"/>
    <col min="2792" max="2792" width="8.453125" style="4626" customWidth="1"/>
    <col min="2793" max="2793" width="7.453125" style="4626" customWidth="1"/>
    <col min="2794" max="2794" width="5.54296875" style="4626" customWidth="1"/>
    <col min="2795" max="2795" width="4.81640625" style="4626" customWidth="1"/>
    <col min="2796" max="2796" width="8.453125" style="4626" customWidth="1"/>
    <col min="2797" max="2797" width="7.54296875" style="4626" customWidth="1"/>
    <col min="2798" max="2798" width="5.54296875" style="4626" customWidth="1"/>
    <col min="2799" max="2799" width="8.453125" style="4626" customWidth="1"/>
    <col min="2800" max="2800" width="3.81640625" style="4626" customWidth="1"/>
    <col min="2801" max="2801" width="8" style="4626" bestFit="1" customWidth="1"/>
    <col min="2802" max="2802" width="7.81640625" style="4626" bestFit="1" customWidth="1"/>
    <col min="2803" max="2803" width="8.453125" style="4626" bestFit="1" customWidth="1"/>
    <col min="2804" max="2804" width="5.81640625" style="4626" bestFit="1" customWidth="1"/>
    <col min="2805" max="2805" width="4.81640625" style="4626" bestFit="1" customWidth="1"/>
    <col min="2806" max="2807" width="10.81640625" style="4626" customWidth="1"/>
    <col min="2808" max="3041" width="9.1796875" style="4626"/>
    <col min="3042" max="3042" width="10.453125" style="4626" customWidth="1"/>
    <col min="3043" max="3043" width="4.54296875" style="4626" customWidth="1"/>
    <col min="3044" max="3044" width="8.54296875" style="4626" customWidth="1"/>
    <col min="3045" max="3045" width="7.453125" style="4626" customWidth="1"/>
    <col min="3046" max="3046" width="6.54296875" style="4626" customWidth="1"/>
    <col min="3047" max="3047" width="4.54296875" style="4626" customWidth="1"/>
    <col min="3048" max="3048" width="8.453125" style="4626" customWidth="1"/>
    <col min="3049" max="3049" width="7.453125" style="4626" customWidth="1"/>
    <col min="3050" max="3050" width="5.54296875" style="4626" customWidth="1"/>
    <col min="3051" max="3051" width="4.81640625" style="4626" customWidth="1"/>
    <col min="3052" max="3052" width="8.453125" style="4626" customWidth="1"/>
    <col min="3053" max="3053" width="7.54296875" style="4626" customWidth="1"/>
    <col min="3054" max="3054" width="5.54296875" style="4626" customWidth="1"/>
    <col min="3055" max="3055" width="8.453125" style="4626" customWidth="1"/>
    <col min="3056" max="3056" width="3.81640625" style="4626" customWidth="1"/>
    <col min="3057" max="3057" width="8" style="4626" bestFit="1" customWidth="1"/>
    <col min="3058" max="3058" width="7.81640625" style="4626" bestFit="1" customWidth="1"/>
    <col min="3059" max="3059" width="8.453125" style="4626" bestFit="1" customWidth="1"/>
    <col min="3060" max="3060" width="5.81640625" style="4626" bestFit="1" customWidth="1"/>
    <col min="3061" max="3061" width="4.81640625" style="4626" bestFit="1" customWidth="1"/>
    <col min="3062" max="3063" width="10.81640625" style="4626" customWidth="1"/>
    <col min="3064" max="3297" width="9.1796875" style="4626"/>
    <col min="3298" max="3298" width="10.453125" style="4626" customWidth="1"/>
    <col min="3299" max="3299" width="4.54296875" style="4626" customWidth="1"/>
    <col min="3300" max="3300" width="8.54296875" style="4626" customWidth="1"/>
    <col min="3301" max="3301" width="7.453125" style="4626" customWidth="1"/>
    <col min="3302" max="3302" width="6.54296875" style="4626" customWidth="1"/>
    <col min="3303" max="3303" width="4.54296875" style="4626" customWidth="1"/>
    <col min="3304" max="3304" width="8.453125" style="4626" customWidth="1"/>
    <col min="3305" max="3305" width="7.453125" style="4626" customWidth="1"/>
    <col min="3306" max="3306" width="5.54296875" style="4626" customWidth="1"/>
    <col min="3307" max="3307" width="4.81640625" style="4626" customWidth="1"/>
    <col min="3308" max="3308" width="8.453125" style="4626" customWidth="1"/>
    <col min="3309" max="3309" width="7.54296875" style="4626" customWidth="1"/>
    <col min="3310" max="3310" width="5.54296875" style="4626" customWidth="1"/>
    <col min="3311" max="3311" width="8.453125" style="4626" customWidth="1"/>
    <col min="3312" max="3312" width="3.81640625" style="4626" customWidth="1"/>
    <col min="3313" max="3313" width="8" style="4626" bestFit="1" customWidth="1"/>
    <col min="3314" max="3314" width="7.81640625" style="4626" bestFit="1" customWidth="1"/>
    <col min="3315" max="3315" width="8.453125" style="4626" bestFit="1" customWidth="1"/>
    <col min="3316" max="3316" width="5.81640625" style="4626" bestFit="1" customWidth="1"/>
    <col min="3317" max="3317" width="4.81640625" style="4626" bestFit="1" customWidth="1"/>
    <col min="3318" max="3319" width="10.81640625" style="4626" customWidth="1"/>
    <col min="3320" max="3553" width="9.1796875" style="4626"/>
    <col min="3554" max="3554" width="10.453125" style="4626" customWidth="1"/>
    <col min="3555" max="3555" width="4.54296875" style="4626" customWidth="1"/>
    <col min="3556" max="3556" width="8.54296875" style="4626" customWidth="1"/>
    <col min="3557" max="3557" width="7.453125" style="4626" customWidth="1"/>
    <col min="3558" max="3558" width="6.54296875" style="4626" customWidth="1"/>
    <col min="3559" max="3559" width="4.54296875" style="4626" customWidth="1"/>
    <col min="3560" max="3560" width="8.453125" style="4626" customWidth="1"/>
    <col min="3561" max="3561" width="7.453125" style="4626" customWidth="1"/>
    <col min="3562" max="3562" width="5.54296875" style="4626" customWidth="1"/>
    <col min="3563" max="3563" width="4.81640625" style="4626" customWidth="1"/>
    <col min="3564" max="3564" width="8.453125" style="4626" customWidth="1"/>
    <col min="3565" max="3565" width="7.54296875" style="4626" customWidth="1"/>
    <col min="3566" max="3566" width="5.54296875" style="4626" customWidth="1"/>
    <col min="3567" max="3567" width="8.453125" style="4626" customWidth="1"/>
    <col min="3568" max="3568" width="3.81640625" style="4626" customWidth="1"/>
    <col min="3569" max="3569" width="8" style="4626" bestFit="1" customWidth="1"/>
    <col min="3570" max="3570" width="7.81640625" style="4626" bestFit="1" customWidth="1"/>
    <col min="3571" max="3571" width="8.453125" style="4626" bestFit="1" customWidth="1"/>
    <col min="3572" max="3572" width="5.81640625" style="4626" bestFit="1" customWidth="1"/>
    <col min="3573" max="3573" width="4.81640625" style="4626" bestFit="1" customWidth="1"/>
    <col min="3574" max="3575" width="10.81640625" style="4626" customWidth="1"/>
    <col min="3576" max="3809" width="9.1796875" style="4626"/>
    <col min="3810" max="3810" width="10.453125" style="4626" customWidth="1"/>
    <col min="3811" max="3811" width="4.54296875" style="4626" customWidth="1"/>
    <col min="3812" max="3812" width="8.54296875" style="4626" customWidth="1"/>
    <col min="3813" max="3813" width="7.453125" style="4626" customWidth="1"/>
    <col min="3814" max="3814" width="6.54296875" style="4626" customWidth="1"/>
    <col min="3815" max="3815" width="4.54296875" style="4626" customWidth="1"/>
    <col min="3816" max="3816" width="8.453125" style="4626" customWidth="1"/>
    <col min="3817" max="3817" width="7.453125" style="4626" customWidth="1"/>
    <col min="3818" max="3818" width="5.54296875" style="4626" customWidth="1"/>
    <col min="3819" max="3819" width="4.81640625" style="4626" customWidth="1"/>
    <col min="3820" max="3820" width="8.453125" style="4626" customWidth="1"/>
    <col min="3821" max="3821" width="7.54296875" style="4626" customWidth="1"/>
    <col min="3822" max="3822" width="5.54296875" style="4626" customWidth="1"/>
    <col min="3823" max="3823" width="8.453125" style="4626" customWidth="1"/>
    <col min="3824" max="3824" width="3.81640625" style="4626" customWidth="1"/>
    <col min="3825" max="3825" width="8" style="4626" bestFit="1" customWidth="1"/>
    <col min="3826" max="3826" width="7.81640625" style="4626" bestFit="1" customWidth="1"/>
    <col min="3827" max="3827" width="8.453125" style="4626" bestFit="1" customWidth="1"/>
    <col min="3828" max="3828" width="5.81640625" style="4626" bestFit="1" customWidth="1"/>
    <col min="3829" max="3829" width="4.81640625" style="4626" bestFit="1" customWidth="1"/>
    <col min="3830" max="3831" width="10.81640625" style="4626" customWidth="1"/>
    <col min="3832" max="4065" width="9.1796875" style="4626"/>
    <col min="4066" max="4066" width="10.453125" style="4626" customWidth="1"/>
    <col min="4067" max="4067" width="4.54296875" style="4626" customWidth="1"/>
    <col min="4068" max="4068" width="8.54296875" style="4626" customWidth="1"/>
    <col min="4069" max="4069" width="7.453125" style="4626" customWidth="1"/>
    <col min="4070" max="4070" width="6.54296875" style="4626" customWidth="1"/>
    <col min="4071" max="4071" width="4.54296875" style="4626" customWidth="1"/>
    <col min="4072" max="4072" width="8.453125" style="4626" customWidth="1"/>
    <col min="4073" max="4073" width="7.453125" style="4626" customWidth="1"/>
    <col min="4074" max="4074" width="5.54296875" style="4626" customWidth="1"/>
    <col min="4075" max="4075" width="4.81640625" style="4626" customWidth="1"/>
    <col min="4076" max="4076" width="8.453125" style="4626" customWidth="1"/>
    <col min="4077" max="4077" width="7.54296875" style="4626" customWidth="1"/>
    <col min="4078" max="4078" width="5.54296875" style="4626" customWidth="1"/>
    <col min="4079" max="4079" width="8.453125" style="4626" customWidth="1"/>
    <col min="4080" max="4080" width="3.81640625" style="4626" customWidth="1"/>
    <col min="4081" max="4081" width="8" style="4626" bestFit="1" customWidth="1"/>
    <col min="4082" max="4082" width="7.81640625" style="4626" bestFit="1" customWidth="1"/>
    <col min="4083" max="4083" width="8.453125" style="4626" bestFit="1" customWidth="1"/>
    <col min="4084" max="4084" width="5.81640625" style="4626" bestFit="1" customWidth="1"/>
    <col min="4085" max="4085" width="4.81640625" style="4626" bestFit="1" customWidth="1"/>
    <col min="4086" max="4087" width="10.81640625" style="4626" customWidth="1"/>
    <col min="4088" max="4321" width="9.1796875" style="4626"/>
    <col min="4322" max="4322" width="10.453125" style="4626" customWidth="1"/>
    <col min="4323" max="4323" width="4.54296875" style="4626" customWidth="1"/>
    <col min="4324" max="4324" width="8.54296875" style="4626" customWidth="1"/>
    <col min="4325" max="4325" width="7.453125" style="4626" customWidth="1"/>
    <col min="4326" max="4326" width="6.54296875" style="4626" customWidth="1"/>
    <col min="4327" max="4327" width="4.54296875" style="4626" customWidth="1"/>
    <col min="4328" max="4328" width="8.453125" style="4626" customWidth="1"/>
    <col min="4329" max="4329" width="7.453125" style="4626" customWidth="1"/>
    <col min="4330" max="4330" width="5.54296875" style="4626" customWidth="1"/>
    <col min="4331" max="4331" width="4.81640625" style="4626" customWidth="1"/>
    <col min="4332" max="4332" width="8.453125" style="4626" customWidth="1"/>
    <col min="4333" max="4333" width="7.54296875" style="4626" customWidth="1"/>
    <col min="4334" max="4334" width="5.54296875" style="4626" customWidth="1"/>
    <col min="4335" max="4335" width="8.453125" style="4626" customWidth="1"/>
    <col min="4336" max="4336" width="3.81640625" style="4626" customWidth="1"/>
    <col min="4337" max="4337" width="8" style="4626" bestFit="1" customWidth="1"/>
    <col min="4338" max="4338" width="7.81640625" style="4626" bestFit="1" customWidth="1"/>
    <col min="4339" max="4339" width="8.453125" style="4626" bestFit="1" customWidth="1"/>
    <col min="4340" max="4340" width="5.81640625" style="4626" bestFit="1" customWidth="1"/>
    <col min="4341" max="4341" width="4.81640625" style="4626" bestFit="1" customWidth="1"/>
    <col min="4342" max="4343" width="10.81640625" style="4626" customWidth="1"/>
    <col min="4344" max="4577" width="9.1796875" style="4626"/>
    <col min="4578" max="4578" width="10.453125" style="4626" customWidth="1"/>
    <col min="4579" max="4579" width="4.54296875" style="4626" customWidth="1"/>
    <col min="4580" max="4580" width="8.54296875" style="4626" customWidth="1"/>
    <col min="4581" max="4581" width="7.453125" style="4626" customWidth="1"/>
    <col min="4582" max="4582" width="6.54296875" style="4626" customWidth="1"/>
    <col min="4583" max="4583" width="4.54296875" style="4626" customWidth="1"/>
    <col min="4584" max="4584" width="8.453125" style="4626" customWidth="1"/>
    <col min="4585" max="4585" width="7.453125" style="4626" customWidth="1"/>
    <col min="4586" max="4586" width="5.54296875" style="4626" customWidth="1"/>
    <col min="4587" max="4587" width="4.81640625" style="4626" customWidth="1"/>
    <col min="4588" max="4588" width="8.453125" style="4626" customWidth="1"/>
    <col min="4589" max="4589" width="7.54296875" style="4626" customWidth="1"/>
    <col min="4590" max="4590" width="5.54296875" style="4626" customWidth="1"/>
    <col min="4591" max="4591" width="8.453125" style="4626" customWidth="1"/>
    <col min="4592" max="4592" width="3.81640625" style="4626" customWidth="1"/>
    <col min="4593" max="4593" width="8" style="4626" bestFit="1" customWidth="1"/>
    <col min="4594" max="4594" width="7.81640625" style="4626" bestFit="1" customWidth="1"/>
    <col min="4595" max="4595" width="8.453125" style="4626" bestFit="1" customWidth="1"/>
    <col min="4596" max="4596" width="5.81640625" style="4626" bestFit="1" customWidth="1"/>
    <col min="4597" max="4597" width="4.81640625" style="4626" bestFit="1" customWidth="1"/>
    <col min="4598" max="4599" width="10.81640625" style="4626" customWidth="1"/>
    <col min="4600" max="4833" width="9.1796875" style="4626"/>
    <col min="4834" max="4834" width="10.453125" style="4626" customWidth="1"/>
    <col min="4835" max="4835" width="4.54296875" style="4626" customWidth="1"/>
    <col min="4836" max="4836" width="8.54296875" style="4626" customWidth="1"/>
    <col min="4837" max="4837" width="7.453125" style="4626" customWidth="1"/>
    <col min="4838" max="4838" width="6.54296875" style="4626" customWidth="1"/>
    <col min="4839" max="4839" width="4.54296875" style="4626" customWidth="1"/>
    <col min="4840" max="4840" width="8.453125" style="4626" customWidth="1"/>
    <col min="4841" max="4841" width="7.453125" style="4626" customWidth="1"/>
    <col min="4842" max="4842" width="5.54296875" style="4626" customWidth="1"/>
    <col min="4843" max="4843" width="4.81640625" style="4626" customWidth="1"/>
    <col min="4844" max="4844" width="8.453125" style="4626" customWidth="1"/>
    <col min="4845" max="4845" width="7.54296875" style="4626" customWidth="1"/>
    <col min="4846" max="4846" width="5.54296875" style="4626" customWidth="1"/>
    <col min="4847" max="4847" width="8.453125" style="4626" customWidth="1"/>
    <col min="4848" max="4848" width="3.81640625" style="4626" customWidth="1"/>
    <col min="4849" max="4849" width="8" style="4626" bestFit="1" customWidth="1"/>
    <col min="4850" max="4850" width="7.81640625" style="4626" bestFit="1" customWidth="1"/>
    <col min="4851" max="4851" width="8.453125" style="4626" bestFit="1" customWidth="1"/>
    <col min="4852" max="4852" width="5.81640625" style="4626" bestFit="1" customWidth="1"/>
    <col min="4853" max="4853" width="4.81640625" style="4626" bestFit="1" customWidth="1"/>
    <col min="4854" max="4855" width="10.81640625" style="4626" customWidth="1"/>
    <col min="4856" max="5089" width="9.1796875" style="4626"/>
    <col min="5090" max="5090" width="10.453125" style="4626" customWidth="1"/>
    <col min="5091" max="5091" width="4.54296875" style="4626" customWidth="1"/>
    <col min="5092" max="5092" width="8.54296875" style="4626" customWidth="1"/>
    <col min="5093" max="5093" width="7.453125" style="4626" customWidth="1"/>
    <col min="5094" max="5094" width="6.54296875" style="4626" customWidth="1"/>
    <col min="5095" max="5095" width="4.54296875" style="4626" customWidth="1"/>
    <col min="5096" max="5096" width="8.453125" style="4626" customWidth="1"/>
    <col min="5097" max="5097" width="7.453125" style="4626" customWidth="1"/>
    <col min="5098" max="5098" width="5.54296875" style="4626" customWidth="1"/>
    <col min="5099" max="5099" width="4.81640625" style="4626" customWidth="1"/>
    <col min="5100" max="5100" width="8.453125" style="4626" customWidth="1"/>
    <col min="5101" max="5101" width="7.54296875" style="4626" customWidth="1"/>
    <col min="5102" max="5102" width="5.54296875" style="4626" customWidth="1"/>
    <col min="5103" max="5103" width="8.453125" style="4626" customWidth="1"/>
    <col min="5104" max="5104" width="3.81640625" style="4626" customWidth="1"/>
    <col min="5105" max="5105" width="8" style="4626" bestFit="1" customWidth="1"/>
    <col min="5106" max="5106" width="7.81640625" style="4626" bestFit="1" customWidth="1"/>
    <col min="5107" max="5107" width="8.453125" style="4626" bestFit="1" customWidth="1"/>
    <col min="5108" max="5108" width="5.81640625" style="4626" bestFit="1" customWidth="1"/>
    <col min="5109" max="5109" width="4.81640625" style="4626" bestFit="1" customWidth="1"/>
    <col min="5110" max="5111" width="10.81640625" style="4626" customWidth="1"/>
    <col min="5112" max="5345" width="9.1796875" style="4626"/>
    <col min="5346" max="5346" width="10.453125" style="4626" customWidth="1"/>
    <col min="5347" max="5347" width="4.54296875" style="4626" customWidth="1"/>
    <col min="5348" max="5348" width="8.54296875" style="4626" customWidth="1"/>
    <col min="5349" max="5349" width="7.453125" style="4626" customWidth="1"/>
    <col min="5350" max="5350" width="6.54296875" style="4626" customWidth="1"/>
    <col min="5351" max="5351" width="4.54296875" style="4626" customWidth="1"/>
    <col min="5352" max="5352" width="8.453125" style="4626" customWidth="1"/>
    <col min="5353" max="5353" width="7.453125" style="4626" customWidth="1"/>
    <col min="5354" max="5354" width="5.54296875" style="4626" customWidth="1"/>
    <col min="5355" max="5355" width="4.81640625" style="4626" customWidth="1"/>
    <col min="5356" max="5356" width="8.453125" style="4626" customWidth="1"/>
    <col min="5357" max="5357" width="7.54296875" style="4626" customWidth="1"/>
    <col min="5358" max="5358" width="5.54296875" style="4626" customWidth="1"/>
    <col min="5359" max="5359" width="8.453125" style="4626" customWidth="1"/>
    <col min="5360" max="5360" width="3.81640625" style="4626" customWidth="1"/>
    <col min="5361" max="5361" width="8" style="4626" bestFit="1" customWidth="1"/>
    <col min="5362" max="5362" width="7.81640625" style="4626" bestFit="1" customWidth="1"/>
    <col min="5363" max="5363" width="8.453125" style="4626" bestFit="1" customWidth="1"/>
    <col min="5364" max="5364" width="5.81640625" style="4626" bestFit="1" customWidth="1"/>
    <col min="5365" max="5365" width="4.81640625" style="4626" bestFit="1" customWidth="1"/>
    <col min="5366" max="5367" width="10.81640625" style="4626" customWidth="1"/>
    <col min="5368" max="5601" width="9.1796875" style="4626"/>
    <col min="5602" max="5602" width="10.453125" style="4626" customWidth="1"/>
    <col min="5603" max="5603" width="4.54296875" style="4626" customWidth="1"/>
    <col min="5604" max="5604" width="8.54296875" style="4626" customWidth="1"/>
    <col min="5605" max="5605" width="7.453125" style="4626" customWidth="1"/>
    <col min="5606" max="5606" width="6.54296875" style="4626" customWidth="1"/>
    <col min="5607" max="5607" width="4.54296875" style="4626" customWidth="1"/>
    <col min="5608" max="5608" width="8.453125" style="4626" customWidth="1"/>
    <col min="5609" max="5609" width="7.453125" style="4626" customWidth="1"/>
    <col min="5610" max="5610" width="5.54296875" style="4626" customWidth="1"/>
    <col min="5611" max="5611" width="4.81640625" style="4626" customWidth="1"/>
    <col min="5612" max="5612" width="8.453125" style="4626" customWidth="1"/>
    <col min="5613" max="5613" width="7.54296875" style="4626" customWidth="1"/>
    <col min="5614" max="5614" width="5.54296875" style="4626" customWidth="1"/>
    <col min="5615" max="5615" width="8.453125" style="4626" customWidth="1"/>
    <col min="5616" max="5616" width="3.81640625" style="4626" customWidth="1"/>
    <col min="5617" max="5617" width="8" style="4626" bestFit="1" customWidth="1"/>
    <col min="5618" max="5618" width="7.81640625" style="4626" bestFit="1" customWidth="1"/>
    <col min="5619" max="5619" width="8.453125" style="4626" bestFit="1" customWidth="1"/>
    <col min="5620" max="5620" width="5.81640625" style="4626" bestFit="1" customWidth="1"/>
    <col min="5621" max="5621" width="4.81640625" style="4626" bestFit="1" customWidth="1"/>
    <col min="5622" max="5623" width="10.81640625" style="4626" customWidth="1"/>
    <col min="5624" max="5857" width="9.1796875" style="4626"/>
    <col min="5858" max="5858" width="10.453125" style="4626" customWidth="1"/>
    <col min="5859" max="5859" width="4.54296875" style="4626" customWidth="1"/>
    <col min="5860" max="5860" width="8.54296875" style="4626" customWidth="1"/>
    <col min="5861" max="5861" width="7.453125" style="4626" customWidth="1"/>
    <col min="5862" max="5862" width="6.54296875" style="4626" customWidth="1"/>
    <col min="5863" max="5863" width="4.54296875" style="4626" customWidth="1"/>
    <col min="5864" max="5864" width="8.453125" style="4626" customWidth="1"/>
    <col min="5865" max="5865" width="7.453125" style="4626" customWidth="1"/>
    <col min="5866" max="5866" width="5.54296875" style="4626" customWidth="1"/>
    <col min="5867" max="5867" width="4.81640625" style="4626" customWidth="1"/>
    <col min="5868" max="5868" width="8.453125" style="4626" customWidth="1"/>
    <col min="5869" max="5869" width="7.54296875" style="4626" customWidth="1"/>
    <col min="5870" max="5870" width="5.54296875" style="4626" customWidth="1"/>
    <col min="5871" max="5871" width="8.453125" style="4626" customWidth="1"/>
    <col min="5872" max="5872" width="3.81640625" style="4626" customWidth="1"/>
    <col min="5873" max="5873" width="8" style="4626" bestFit="1" customWidth="1"/>
    <col min="5874" max="5874" width="7.81640625" style="4626" bestFit="1" customWidth="1"/>
    <col min="5875" max="5875" width="8.453125" style="4626" bestFit="1" customWidth="1"/>
    <col min="5876" max="5876" width="5.81640625" style="4626" bestFit="1" customWidth="1"/>
    <col min="5877" max="5877" width="4.81640625" style="4626" bestFit="1" customWidth="1"/>
    <col min="5878" max="5879" width="10.81640625" style="4626" customWidth="1"/>
    <col min="5880" max="6113" width="9.1796875" style="4626"/>
    <col min="6114" max="6114" width="10.453125" style="4626" customWidth="1"/>
    <col min="6115" max="6115" width="4.54296875" style="4626" customWidth="1"/>
    <col min="6116" max="6116" width="8.54296875" style="4626" customWidth="1"/>
    <col min="6117" max="6117" width="7.453125" style="4626" customWidth="1"/>
    <col min="6118" max="6118" width="6.54296875" style="4626" customWidth="1"/>
    <col min="6119" max="6119" width="4.54296875" style="4626" customWidth="1"/>
    <col min="6120" max="6120" width="8.453125" style="4626" customWidth="1"/>
    <col min="6121" max="6121" width="7.453125" style="4626" customWidth="1"/>
    <col min="6122" max="6122" width="5.54296875" style="4626" customWidth="1"/>
    <col min="6123" max="6123" width="4.81640625" style="4626" customWidth="1"/>
    <col min="6124" max="6124" width="8.453125" style="4626" customWidth="1"/>
    <col min="6125" max="6125" width="7.54296875" style="4626" customWidth="1"/>
    <col min="6126" max="6126" width="5.54296875" style="4626" customWidth="1"/>
    <col min="6127" max="6127" width="8.453125" style="4626" customWidth="1"/>
    <col min="6128" max="6128" width="3.81640625" style="4626" customWidth="1"/>
    <col min="6129" max="6129" width="8" style="4626" bestFit="1" customWidth="1"/>
    <col min="6130" max="6130" width="7.81640625" style="4626" bestFit="1" customWidth="1"/>
    <col min="6131" max="6131" width="8.453125" style="4626" bestFit="1" customWidth="1"/>
    <col min="6132" max="6132" width="5.81640625" style="4626" bestFit="1" customWidth="1"/>
    <col min="6133" max="6133" width="4.81640625" style="4626" bestFit="1" customWidth="1"/>
    <col min="6134" max="6135" width="10.81640625" style="4626" customWidth="1"/>
    <col min="6136" max="6369" width="9.1796875" style="4626"/>
    <col min="6370" max="6370" width="10.453125" style="4626" customWidth="1"/>
    <col min="6371" max="6371" width="4.54296875" style="4626" customWidth="1"/>
    <col min="6372" max="6372" width="8.54296875" style="4626" customWidth="1"/>
    <col min="6373" max="6373" width="7.453125" style="4626" customWidth="1"/>
    <col min="6374" max="6374" width="6.54296875" style="4626" customWidth="1"/>
    <col min="6375" max="6375" width="4.54296875" style="4626" customWidth="1"/>
    <col min="6376" max="6376" width="8.453125" style="4626" customWidth="1"/>
    <col min="6377" max="6377" width="7.453125" style="4626" customWidth="1"/>
    <col min="6378" max="6378" width="5.54296875" style="4626" customWidth="1"/>
    <col min="6379" max="6379" width="4.81640625" style="4626" customWidth="1"/>
    <col min="6380" max="6380" width="8.453125" style="4626" customWidth="1"/>
    <col min="6381" max="6381" width="7.54296875" style="4626" customWidth="1"/>
    <col min="6382" max="6382" width="5.54296875" style="4626" customWidth="1"/>
    <col min="6383" max="6383" width="8.453125" style="4626" customWidth="1"/>
    <col min="6384" max="6384" width="3.81640625" style="4626" customWidth="1"/>
    <col min="6385" max="6385" width="8" style="4626" bestFit="1" customWidth="1"/>
    <col min="6386" max="6386" width="7.81640625" style="4626" bestFit="1" customWidth="1"/>
    <col min="6387" max="6387" width="8.453125" style="4626" bestFit="1" customWidth="1"/>
    <col min="6388" max="6388" width="5.81640625" style="4626" bestFit="1" customWidth="1"/>
    <col min="6389" max="6389" width="4.81640625" style="4626" bestFit="1" customWidth="1"/>
    <col min="6390" max="6391" width="10.81640625" style="4626" customWidth="1"/>
    <col min="6392" max="6625" width="9.1796875" style="4626"/>
    <col min="6626" max="6626" width="10.453125" style="4626" customWidth="1"/>
    <col min="6627" max="6627" width="4.54296875" style="4626" customWidth="1"/>
    <col min="6628" max="6628" width="8.54296875" style="4626" customWidth="1"/>
    <col min="6629" max="6629" width="7.453125" style="4626" customWidth="1"/>
    <col min="6630" max="6630" width="6.54296875" style="4626" customWidth="1"/>
    <col min="6631" max="6631" width="4.54296875" style="4626" customWidth="1"/>
    <col min="6632" max="6632" width="8.453125" style="4626" customWidth="1"/>
    <col min="6633" max="6633" width="7.453125" style="4626" customWidth="1"/>
    <col min="6634" max="6634" width="5.54296875" style="4626" customWidth="1"/>
    <col min="6635" max="6635" width="4.81640625" style="4626" customWidth="1"/>
    <col min="6636" max="6636" width="8.453125" style="4626" customWidth="1"/>
    <col min="6637" max="6637" width="7.54296875" style="4626" customWidth="1"/>
    <col min="6638" max="6638" width="5.54296875" style="4626" customWidth="1"/>
    <col min="6639" max="6639" width="8.453125" style="4626" customWidth="1"/>
    <col min="6640" max="6640" width="3.81640625" style="4626" customWidth="1"/>
    <col min="6641" max="6641" width="8" style="4626" bestFit="1" customWidth="1"/>
    <col min="6642" max="6642" width="7.81640625" style="4626" bestFit="1" customWidth="1"/>
    <col min="6643" max="6643" width="8.453125" style="4626" bestFit="1" customWidth="1"/>
    <col min="6644" max="6644" width="5.81640625" style="4626" bestFit="1" customWidth="1"/>
    <col min="6645" max="6645" width="4.81640625" style="4626" bestFit="1" customWidth="1"/>
    <col min="6646" max="6647" width="10.81640625" style="4626" customWidth="1"/>
    <col min="6648" max="6881" width="9.1796875" style="4626"/>
    <col min="6882" max="6882" width="10.453125" style="4626" customWidth="1"/>
    <col min="6883" max="6883" width="4.54296875" style="4626" customWidth="1"/>
    <col min="6884" max="6884" width="8.54296875" style="4626" customWidth="1"/>
    <col min="6885" max="6885" width="7.453125" style="4626" customWidth="1"/>
    <col min="6886" max="6886" width="6.54296875" style="4626" customWidth="1"/>
    <col min="6887" max="6887" width="4.54296875" style="4626" customWidth="1"/>
    <col min="6888" max="6888" width="8.453125" style="4626" customWidth="1"/>
    <col min="6889" max="6889" width="7.453125" style="4626" customWidth="1"/>
    <col min="6890" max="6890" width="5.54296875" style="4626" customWidth="1"/>
    <col min="6891" max="6891" width="4.81640625" style="4626" customWidth="1"/>
    <col min="6892" max="6892" width="8.453125" style="4626" customWidth="1"/>
    <col min="6893" max="6893" width="7.54296875" style="4626" customWidth="1"/>
    <col min="6894" max="6894" width="5.54296875" style="4626" customWidth="1"/>
    <col min="6895" max="6895" width="8.453125" style="4626" customWidth="1"/>
    <col min="6896" max="6896" width="3.81640625" style="4626" customWidth="1"/>
    <col min="6897" max="6897" width="8" style="4626" bestFit="1" customWidth="1"/>
    <col min="6898" max="6898" width="7.81640625" style="4626" bestFit="1" customWidth="1"/>
    <col min="6899" max="6899" width="8.453125" style="4626" bestFit="1" customWidth="1"/>
    <col min="6900" max="6900" width="5.81640625" style="4626" bestFit="1" customWidth="1"/>
    <col min="6901" max="6901" width="4.81640625" style="4626" bestFit="1" customWidth="1"/>
    <col min="6902" max="6903" width="10.81640625" style="4626" customWidth="1"/>
    <col min="6904" max="7137" width="9.1796875" style="4626"/>
    <col min="7138" max="7138" width="10.453125" style="4626" customWidth="1"/>
    <col min="7139" max="7139" width="4.54296875" style="4626" customWidth="1"/>
    <col min="7140" max="7140" width="8.54296875" style="4626" customWidth="1"/>
    <col min="7141" max="7141" width="7.453125" style="4626" customWidth="1"/>
    <col min="7142" max="7142" width="6.54296875" style="4626" customWidth="1"/>
    <col min="7143" max="7143" width="4.54296875" style="4626" customWidth="1"/>
    <col min="7144" max="7144" width="8.453125" style="4626" customWidth="1"/>
    <col min="7145" max="7145" width="7.453125" style="4626" customWidth="1"/>
    <col min="7146" max="7146" width="5.54296875" style="4626" customWidth="1"/>
    <col min="7147" max="7147" width="4.81640625" style="4626" customWidth="1"/>
    <col min="7148" max="7148" width="8.453125" style="4626" customWidth="1"/>
    <col min="7149" max="7149" width="7.54296875" style="4626" customWidth="1"/>
    <col min="7150" max="7150" width="5.54296875" style="4626" customWidth="1"/>
    <col min="7151" max="7151" width="8.453125" style="4626" customWidth="1"/>
    <col min="7152" max="7152" width="3.81640625" style="4626" customWidth="1"/>
    <col min="7153" max="7153" width="8" style="4626" bestFit="1" customWidth="1"/>
    <col min="7154" max="7154" width="7.81640625" style="4626" bestFit="1" customWidth="1"/>
    <col min="7155" max="7155" width="8.453125" style="4626" bestFit="1" customWidth="1"/>
    <col min="7156" max="7156" width="5.81640625" style="4626" bestFit="1" customWidth="1"/>
    <col min="7157" max="7157" width="4.81640625" style="4626" bestFit="1" customWidth="1"/>
    <col min="7158" max="7159" width="10.81640625" style="4626" customWidth="1"/>
    <col min="7160" max="7393" width="9.1796875" style="4626"/>
    <col min="7394" max="7394" width="10.453125" style="4626" customWidth="1"/>
    <col min="7395" max="7395" width="4.54296875" style="4626" customWidth="1"/>
    <col min="7396" max="7396" width="8.54296875" style="4626" customWidth="1"/>
    <col min="7397" max="7397" width="7.453125" style="4626" customWidth="1"/>
    <col min="7398" max="7398" width="6.54296875" style="4626" customWidth="1"/>
    <col min="7399" max="7399" width="4.54296875" style="4626" customWidth="1"/>
    <col min="7400" max="7400" width="8.453125" style="4626" customWidth="1"/>
    <col min="7401" max="7401" width="7.453125" style="4626" customWidth="1"/>
    <col min="7402" max="7402" width="5.54296875" style="4626" customWidth="1"/>
    <col min="7403" max="7403" width="4.81640625" style="4626" customWidth="1"/>
    <col min="7404" max="7404" width="8.453125" style="4626" customWidth="1"/>
    <col min="7405" max="7405" width="7.54296875" style="4626" customWidth="1"/>
    <col min="7406" max="7406" width="5.54296875" style="4626" customWidth="1"/>
    <col min="7407" max="7407" width="8.453125" style="4626" customWidth="1"/>
    <col min="7408" max="7408" width="3.81640625" style="4626" customWidth="1"/>
    <col min="7409" max="7409" width="8" style="4626" bestFit="1" customWidth="1"/>
    <col min="7410" max="7410" width="7.81640625" style="4626" bestFit="1" customWidth="1"/>
    <col min="7411" max="7411" width="8.453125" style="4626" bestFit="1" customWidth="1"/>
    <col min="7412" max="7412" width="5.81640625" style="4626" bestFit="1" customWidth="1"/>
    <col min="7413" max="7413" width="4.81640625" style="4626" bestFit="1" customWidth="1"/>
    <col min="7414" max="7415" width="10.81640625" style="4626" customWidth="1"/>
    <col min="7416" max="7649" width="9.1796875" style="4626"/>
    <col min="7650" max="7650" width="10.453125" style="4626" customWidth="1"/>
    <col min="7651" max="7651" width="4.54296875" style="4626" customWidth="1"/>
    <col min="7652" max="7652" width="8.54296875" style="4626" customWidth="1"/>
    <col min="7653" max="7653" width="7.453125" style="4626" customWidth="1"/>
    <col min="7654" max="7654" width="6.54296875" style="4626" customWidth="1"/>
    <col min="7655" max="7655" width="4.54296875" style="4626" customWidth="1"/>
    <col min="7656" max="7656" width="8.453125" style="4626" customWidth="1"/>
    <col min="7657" max="7657" width="7.453125" style="4626" customWidth="1"/>
    <col min="7658" max="7658" width="5.54296875" style="4626" customWidth="1"/>
    <col min="7659" max="7659" width="4.81640625" style="4626" customWidth="1"/>
    <col min="7660" max="7660" width="8.453125" style="4626" customWidth="1"/>
    <col min="7661" max="7661" width="7.54296875" style="4626" customWidth="1"/>
    <col min="7662" max="7662" width="5.54296875" style="4626" customWidth="1"/>
    <col min="7663" max="7663" width="8.453125" style="4626" customWidth="1"/>
    <col min="7664" max="7664" width="3.81640625" style="4626" customWidth="1"/>
    <col min="7665" max="7665" width="8" style="4626" bestFit="1" customWidth="1"/>
    <col min="7666" max="7666" width="7.81640625" style="4626" bestFit="1" customWidth="1"/>
    <col min="7667" max="7667" width="8.453125" style="4626" bestFit="1" customWidth="1"/>
    <col min="7668" max="7668" width="5.81640625" style="4626" bestFit="1" customWidth="1"/>
    <col min="7669" max="7669" width="4.81640625" style="4626" bestFit="1" customWidth="1"/>
    <col min="7670" max="7671" width="10.81640625" style="4626" customWidth="1"/>
    <col min="7672" max="7905" width="9.1796875" style="4626"/>
    <col min="7906" max="7906" width="10.453125" style="4626" customWidth="1"/>
    <col min="7907" max="7907" width="4.54296875" style="4626" customWidth="1"/>
    <col min="7908" max="7908" width="8.54296875" style="4626" customWidth="1"/>
    <col min="7909" max="7909" width="7.453125" style="4626" customWidth="1"/>
    <col min="7910" max="7910" width="6.54296875" style="4626" customWidth="1"/>
    <col min="7911" max="7911" width="4.54296875" style="4626" customWidth="1"/>
    <col min="7912" max="7912" width="8.453125" style="4626" customWidth="1"/>
    <col min="7913" max="7913" width="7.453125" style="4626" customWidth="1"/>
    <col min="7914" max="7914" width="5.54296875" style="4626" customWidth="1"/>
    <col min="7915" max="7915" width="4.81640625" style="4626" customWidth="1"/>
    <col min="7916" max="7916" width="8.453125" style="4626" customWidth="1"/>
    <col min="7917" max="7917" width="7.54296875" style="4626" customWidth="1"/>
    <col min="7918" max="7918" width="5.54296875" style="4626" customWidth="1"/>
    <col min="7919" max="7919" width="8.453125" style="4626" customWidth="1"/>
    <col min="7920" max="7920" width="3.81640625" style="4626" customWidth="1"/>
    <col min="7921" max="7921" width="8" style="4626" bestFit="1" customWidth="1"/>
    <col min="7922" max="7922" width="7.81640625" style="4626" bestFit="1" customWidth="1"/>
    <col min="7923" max="7923" width="8.453125" style="4626" bestFit="1" customWidth="1"/>
    <col min="7924" max="7924" width="5.81640625" style="4626" bestFit="1" customWidth="1"/>
    <col min="7925" max="7925" width="4.81640625" style="4626" bestFit="1" customWidth="1"/>
    <col min="7926" max="7927" width="10.81640625" style="4626" customWidth="1"/>
    <col min="7928" max="8161" width="9.1796875" style="4626"/>
    <col min="8162" max="8162" width="10.453125" style="4626" customWidth="1"/>
    <col min="8163" max="8163" width="4.54296875" style="4626" customWidth="1"/>
    <col min="8164" max="8164" width="8.54296875" style="4626" customWidth="1"/>
    <col min="8165" max="8165" width="7.453125" style="4626" customWidth="1"/>
    <col min="8166" max="8166" width="6.54296875" style="4626" customWidth="1"/>
    <col min="8167" max="8167" width="4.54296875" style="4626" customWidth="1"/>
    <col min="8168" max="8168" width="8.453125" style="4626" customWidth="1"/>
    <col min="8169" max="8169" width="7.453125" style="4626" customWidth="1"/>
    <col min="8170" max="8170" width="5.54296875" style="4626" customWidth="1"/>
    <col min="8171" max="8171" width="4.81640625" style="4626" customWidth="1"/>
    <col min="8172" max="8172" width="8.453125" style="4626" customWidth="1"/>
    <col min="8173" max="8173" width="7.54296875" style="4626" customWidth="1"/>
    <col min="8174" max="8174" width="5.54296875" style="4626" customWidth="1"/>
    <col min="8175" max="8175" width="8.453125" style="4626" customWidth="1"/>
    <col min="8176" max="8176" width="3.81640625" style="4626" customWidth="1"/>
    <col min="8177" max="8177" width="8" style="4626" bestFit="1" customWidth="1"/>
    <col min="8178" max="8178" width="7.81640625" style="4626" bestFit="1" customWidth="1"/>
    <col min="8179" max="8179" width="8.453125" style="4626" bestFit="1" customWidth="1"/>
    <col min="8180" max="8180" width="5.81640625" style="4626" bestFit="1" customWidth="1"/>
    <col min="8181" max="8181" width="4.81640625" style="4626" bestFit="1" customWidth="1"/>
    <col min="8182" max="8183" width="10.81640625" style="4626" customWidth="1"/>
    <col min="8184" max="8417" width="9.1796875" style="4626"/>
    <col min="8418" max="8418" width="10.453125" style="4626" customWidth="1"/>
    <col min="8419" max="8419" width="4.54296875" style="4626" customWidth="1"/>
    <col min="8420" max="8420" width="8.54296875" style="4626" customWidth="1"/>
    <col min="8421" max="8421" width="7.453125" style="4626" customWidth="1"/>
    <col min="8422" max="8422" width="6.54296875" style="4626" customWidth="1"/>
    <col min="8423" max="8423" width="4.54296875" style="4626" customWidth="1"/>
    <col min="8424" max="8424" width="8.453125" style="4626" customWidth="1"/>
    <col min="8425" max="8425" width="7.453125" style="4626" customWidth="1"/>
    <col min="8426" max="8426" width="5.54296875" style="4626" customWidth="1"/>
    <col min="8427" max="8427" width="4.81640625" style="4626" customWidth="1"/>
    <col min="8428" max="8428" width="8.453125" style="4626" customWidth="1"/>
    <col min="8429" max="8429" width="7.54296875" style="4626" customWidth="1"/>
    <col min="8430" max="8430" width="5.54296875" style="4626" customWidth="1"/>
    <col min="8431" max="8431" width="8.453125" style="4626" customWidth="1"/>
    <col min="8432" max="8432" width="3.81640625" style="4626" customWidth="1"/>
    <col min="8433" max="8433" width="8" style="4626" bestFit="1" customWidth="1"/>
    <col min="8434" max="8434" width="7.81640625" style="4626" bestFit="1" customWidth="1"/>
    <col min="8435" max="8435" width="8.453125" style="4626" bestFit="1" customWidth="1"/>
    <col min="8436" max="8436" width="5.81640625" style="4626" bestFit="1" customWidth="1"/>
    <col min="8437" max="8437" width="4.81640625" style="4626" bestFit="1" customWidth="1"/>
    <col min="8438" max="8439" width="10.81640625" style="4626" customWidth="1"/>
    <col min="8440" max="8673" width="9.1796875" style="4626"/>
    <col min="8674" max="8674" width="10.453125" style="4626" customWidth="1"/>
    <col min="8675" max="8675" width="4.54296875" style="4626" customWidth="1"/>
    <col min="8676" max="8676" width="8.54296875" style="4626" customWidth="1"/>
    <col min="8677" max="8677" width="7.453125" style="4626" customWidth="1"/>
    <col min="8678" max="8678" width="6.54296875" style="4626" customWidth="1"/>
    <col min="8679" max="8679" width="4.54296875" style="4626" customWidth="1"/>
    <col min="8680" max="8680" width="8.453125" style="4626" customWidth="1"/>
    <col min="8681" max="8681" width="7.453125" style="4626" customWidth="1"/>
    <col min="8682" max="8682" width="5.54296875" style="4626" customWidth="1"/>
    <col min="8683" max="8683" width="4.81640625" style="4626" customWidth="1"/>
    <col min="8684" max="8684" width="8.453125" style="4626" customWidth="1"/>
    <col min="8685" max="8685" width="7.54296875" style="4626" customWidth="1"/>
    <col min="8686" max="8686" width="5.54296875" style="4626" customWidth="1"/>
    <col min="8687" max="8687" width="8.453125" style="4626" customWidth="1"/>
    <col min="8688" max="8688" width="3.81640625" style="4626" customWidth="1"/>
    <col min="8689" max="8689" width="8" style="4626" bestFit="1" customWidth="1"/>
    <col min="8690" max="8690" width="7.81640625" style="4626" bestFit="1" customWidth="1"/>
    <col min="8691" max="8691" width="8.453125" style="4626" bestFit="1" customWidth="1"/>
    <col min="8692" max="8692" width="5.81640625" style="4626" bestFit="1" customWidth="1"/>
    <col min="8693" max="8693" width="4.81640625" style="4626" bestFit="1" customWidth="1"/>
    <col min="8694" max="8695" width="10.81640625" style="4626" customWidth="1"/>
    <col min="8696" max="8929" width="9.1796875" style="4626"/>
    <col min="8930" max="8930" width="10.453125" style="4626" customWidth="1"/>
    <col min="8931" max="8931" width="4.54296875" style="4626" customWidth="1"/>
    <col min="8932" max="8932" width="8.54296875" style="4626" customWidth="1"/>
    <col min="8933" max="8933" width="7.453125" style="4626" customWidth="1"/>
    <col min="8934" max="8934" width="6.54296875" style="4626" customWidth="1"/>
    <col min="8935" max="8935" width="4.54296875" style="4626" customWidth="1"/>
    <col min="8936" max="8936" width="8.453125" style="4626" customWidth="1"/>
    <col min="8937" max="8937" width="7.453125" style="4626" customWidth="1"/>
    <col min="8938" max="8938" width="5.54296875" style="4626" customWidth="1"/>
    <col min="8939" max="8939" width="4.81640625" style="4626" customWidth="1"/>
    <col min="8940" max="8940" width="8.453125" style="4626" customWidth="1"/>
    <col min="8941" max="8941" width="7.54296875" style="4626" customWidth="1"/>
    <col min="8942" max="8942" width="5.54296875" style="4626" customWidth="1"/>
    <col min="8943" max="8943" width="8.453125" style="4626" customWidth="1"/>
    <col min="8944" max="8944" width="3.81640625" style="4626" customWidth="1"/>
    <col min="8945" max="8945" width="8" style="4626" bestFit="1" customWidth="1"/>
    <col min="8946" max="8946" width="7.81640625" style="4626" bestFit="1" customWidth="1"/>
    <col min="8947" max="8947" width="8.453125" style="4626" bestFit="1" customWidth="1"/>
    <col min="8948" max="8948" width="5.81640625" style="4626" bestFit="1" customWidth="1"/>
    <col min="8949" max="8949" width="4.81640625" style="4626" bestFit="1" customWidth="1"/>
    <col min="8950" max="8951" width="10.81640625" style="4626" customWidth="1"/>
    <col min="8952" max="9185" width="9.1796875" style="4626"/>
    <col min="9186" max="9186" width="10.453125" style="4626" customWidth="1"/>
    <col min="9187" max="9187" width="4.54296875" style="4626" customWidth="1"/>
    <col min="9188" max="9188" width="8.54296875" style="4626" customWidth="1"/>
    <col min="9189" max="9189" width="7.453125" style="4626" customWidth="1"/>
    <col min="9190" max="9190" width="6.54296875" style="4626" customWidth="1"/>
    <col min="9191" max="9191" width="4.54296875" style="4626" customWidth="1"/>
    <col min="9192" max="9192" width="8.453125" style="4626" customWidth="1"/>
    <col min="9193" max="9193" width="7.453125" style="4626" customWidth="1"/>
    <col min="9194" max="9194" width="5.54296875" style="4626" customWidth="1"/>
    <col min="9195" max="9195" width="4.81640625" style="4626" customWidth="1"/>
    <col min="9196" max="9196" width="8.453125" style="4626" customWidth="1"/>
    <col min="9197" max="9197" width="7.54296875" style="4626" customWidth="1"/>
    <col min="9198" max="9198" width="5.54296875" style="4626" customWidth="1"/>
    <col min="9199" max="9199" width="8.453125" style="4626" customWidth="1"/>
    <col min="9200" max="9200" width="3.81640625" style="4626" customWidth="1"/>
    <col min="9201" max="9201" width="8" style="4626" bestFit="1" customWidth="1"/>
    <col min="9202" max="9202" width="7.81640625" style="4626" bestFit="1" customWidth="1"/>
    <col min="9203" max="9203" width="8.453125" style="4626" bestFit="1" customWidth="1"/>
    <col min="9204" max="9204" width="5.81640625" style="4626" bestFit="1" customWidth="1"/>
    <col min="9205" max="9205" width="4.81640625" style="4626" bestFit="1" customWidth="1"/>
    <col min="9206" max="9207" width="10.81640625" style="4626" customWidth="1"/>
    <col min="9208" max="9441" width="9.1796875" style="4626"/>
    <col min="9442" max="9442" width="10.453125" style="4626" customWidth="1"/>
    <col min="9443" max="9443" width="4.54296875" style="4626" customWidth="1"/>
    <col min="9444" max="9444" width="8.54296875" style="4626" customWidth="1"/>
    <col min="9445" max="9445" width="7.453125" style="4626" customWidth="1"/>
    <col min="9446" max="9446" width="6.54296875" style="4626" customWidth="1"/>
    <col min="9447" max="9447" width="4.54296875" style="4626" customWidth="1"/>
    <col min="9448" max="9448" width="8.453125" style="4626" customWidth="1"/>
    <col min="9449" max="9449" width="7.453125" style="4626" customWidth="1"/>
    <col min="9450" max="9450" width="5.54296875" style="4626" customWidth="1"/>
    <col min="9451" max="9451" width="4.81640625" style="4626" customWidth="1"/>
    <col min="9452" max="9452" width="8.453125" style="4626" customWidth="1"/>
    <col min="9453" max="9453" width="7.54296875" style="4626" customWidth="1"/>
    <col min="9454" max="9454" width="5.54296875" style="4626" customWidth="1"/>
    <col min="9455" max="9455" width="8.453125" style="4626" customWidth="1"/>
    <col min="9456" max="9456" width="3.81640625" style="4626" customWidth="1"/>
    <col min="9457" max="9457" width="8" style="4626" bestFit="1" customWidth="1"/>
    <col min="9458" max="9458" width="7.81640625" style="4626" bestFit="1" customWidth="1"/>
    <col min="9459" max="9459" width="8.453125" style="4626" bestFit="1" customWidth="1"/>
    <col min="9460" max="9460" width="5.81640625" style="4626" bestFit="1" customWidth="1"/>
    <col min="9461" max="9461" width="4.81640625" style="4626" bestFit="1" customWidth="1"/>
    <col min="9462" max="9463" width="10.81640625" style="4626" customWidth="1"/>
    <col min="9464" max="9697" width="9.1796875" style="4626"/>
    <col min="9698" max="9698" width="10.453125" style="4626" customWidth="1"/>
    <col min="9699" max="9699" width="4.54296875" style="4626" customWidth="1"/>
    <col min="9700" max="9700" width="8.54296875" style="4626" customWidth="1"/>
    <col min="9701" max="9701" width="7.453125" style="4626" customWidth="1"/>
    <col min="9702" max="9702" width="6.54296875" style="4626" customWidth="1"/>
    <col min="9703" max="9703" width="4.54296875" style="4626" customWidth="1"/>
    <col min="9704" max="9704" width="8.453125" style="4626" customWidth="1"/>
    <col min="9705" max="9705" width="7.453125" style="4626" customWidth="1"/>
    <col min="9706" max="9706" width="5.54296875" style="4626" customWidth="1"/>
    <col min="9707" max="9707" width="4.81640625" style="4626" customWidth="1"/>
    <col min="9708" max="9708" width="8.453125" style="4626" customWidth="1"/>
    <col min="9709" max="9709" width="7.54296875" style="4626" customWidth="1"/>
    <col min="9710" max="9710" width="5.54296875" style="4626" customWidth="1"/>
    <col min="9711" max="9711" width="8.453125" style="4626" customWidth="1"/>
    <col min="9712" max="9712" width="3.81640625" style="4626" customWidth="1"/>
    <col min="9713" max="9713" width="8" style="4626" bestFit="1" customWidth="1"/>
    <col min="9714" max="9714" width="7.81640625" style="4626" bestFit="1" customWidth="1"/>
    <col min="9715" max="9715" width="8.453125" style="4626" bestFit="1" customWidth="1"/>
    <col min="9716" max="9716" width="5.81640625" style="4626" bestFit="1" customWidth="1"/>
    <col min="9717" max="9717" width="4.81640625" style="4626" bestFit="1" customWidth="1"/>
    <col min="9718" max="9719" width="10.81640625" style="4626" customWidth="1"/>
    <col min="9720" max="9953" width="9.1796875" style="4626"/>
    <col min="9954" max="9954" width="10.453125" style="4626" customWidth="1"/>
    <col min="9955" max="9955" width="4.54296875" style="4626" customWidth="1"/>
    <col min="9956" max="9956" width="8.54296875" style="4626" customWidth="1"/>
    <col min="9957" max="9957" width="7.453125" style="4626" customWidth="1"/>
    <col min="9958" max="9958" width="6.54296875" style="4626" customWidth="1"/>
    <col min="9959" max="9959" width="4.54296875" style="4626" customWidth="1"/>
    <col min="9960" max="9960" width="8.453125" style="4626" customWidth="1"/>
    <col min="9961" max="9961" width="7.453125" style="4626" customWidth="1"/>
    <col min="9962" max="9962" width="5.54296875" style="4626" customWidth="1"/>
    <col min="9963" max="9963" width="4.81640625" style="4626" customWidth="1"/>
    <col min="9964" max="9964" width="8.453125" style="4626" customWidth="1"/>
    <col min="9965" max="9965" width="7.54296875" style="4626" customWidth="1"/>
    <col min="9966" max="9966" width="5.54296875" style="4626" customWidth="1"/>
    <col min="9967" max="9967" width="8.453125" style="4626" customWidth="1"/>
    <col min="9968" max="9968" width="3.81640625" style="4626" customWidth="1"/>
    <col min="9969" max="9969" width="8" style="4626" bestFit="1" customWidth="1"/>
    <col min="9970" max="9970" width="7.81640625" style="4626" bestFit="1" customWidth="1"/>
    <col min="9971" max="9971" width="8.453125" style="4626" bestFit="1" customWidth="1"/>
    <col min="9972" max="9972" width="5.81640625" style="4626" bestFit="1" customWidth="1"/>
    <col min="9973" max="9973" width="4.81640625" style="4626" bestFit="1" customWidth="1"/>
    <col min="9974" max="9975" width="10.81640625" style="4626" customWidth="1"/>
    <col min="9976" max="10209" width="9.1796875" style="4626"/>
    <col min="10210" max="10210" width="10.453125" style="4626" customWidth="1"/>
    <col min="10211" max="10211" width="4.54296875" style="4626" customWidth="1"/>
    <col min="10212" max="10212" width="8.54296875" style="4626" customWidth="1"/>
    <col min="10213" max="10213" width="7.453125" style="4626" customWidth="1"/>
    <col min="10214" max="10214" width="6.54296875" style="4626" customWidth="1"/>
    <col min="10215" max="10215" width="4.54296875" style="4626" customWidth="1"/>
    <col min="10216" max="10216" width="8.453125" style="4626" customWidth="1"/>
    <col min="10217" max="10217" width="7.453125" style="4626" customWidth="1"/>
    <col min="10218" max="10218" width="5.54296875" style="4626" customWidth="1"/>
    <col min="10219" max="10219" width="4.81640625" style="4626" customWidth="1"/>
    <col min="10220" max="10220" width="8.453125" style="4626" customWidth="1"/>
    <col min="10221" max="10221" width="7.54296875" style="4626" customWidth="1"/>
    <col min="10222" max="10222" width="5.54296875" style="4626" customWidth="1"/>
    <col min="10223" max="10223" width="8.453125" style="4626" customWidth="1"/>
    <col min="10224" max="10224" width="3.81640625" style="4626" customWidth="1"/>
    <col min="10225" max="10225" width="8" style="4626" bestFit="1" customWidth="1"/>
    <col min="10226" max="10226" width="7.81640625" style="4626" bestFit="1" customWidth="1"/>
    <col min="10227" max="10227" width="8.453125" style="4626" bestFit="1" customWidth="1"/>
    <col min="10228" max="10228" width="5.81640625" style="4626" bestFit="1" customWidth="1"/>
    <col min="10229" max="10229" width="4.81640625" style="4626" bestFit="1" customWidth="1"/>
    <col min="10230" max="10231" width="10.81640625" style="4626" customWidth="1"/>
    <col min="10232" max="10465" width="9.1796875" style="4626"/>
    <col min="10466" max="10466" width="10.453125" style="4626" customWidth="1"/>
    <col min="10467" max="10467" width="4.54296875" style="4626" customWidth="1"/>
    <col min="10468" max="10468" width="8.54296875" style="4626" customWidth="1"/>
    <col min="10469" max="10469" width="7.453125" style="4626" customWidth="1"/>
    <col min="10470" max="10470" width="6.54296875" style="4626" customWidth="1"/>
    <col min="10471" max="10471" width="4.54296875" style="4626" customWidth="1"/>
    <col min="10472" max="10472" width="8.453125" style="4626" customWidth="1"/>
    <col min="10473" max="10473" width="7.453125" style="4626" customWidth="1"/>
    <col min="10474" max="10474" width="5.54296875" style="4626" customWidth="1"/>
    <col min="10475" max="10475" width="4.81640625" style="4626" customWidth="1"/>
    <col min="10476" max="10476" width="8.453125" style="4626" customWidth="1"/>
    <col min="10477" max="10477" width="7.54296875" style="4626" customWidth="1"/>
    <col min="10478" max="10478" width="5.54296875" style="4626" customWidth="1"/>
    <col min="10479" max="10479" width="8.453125" style="4626" customWidth="1"/>
    <col min="10480" max="10480" width="3.81640625" style="4626" customWidth="1"/>
    <col min="10481" max="10481" width="8" style="4626" bestFit="1" customWidth="1"/>
    <col min="10482" max="10482" width="7.81640625" style="4626" bestFit="1" customWidth="1"/>
    <col min="10483" max="10483" width="8.453125" style="4626" bestFit="1" customWidth="1"/>
    <col min="10484" max="10484" width="5.81640625" style="4626" bestFit="1" customWidth="1"/>
    <col min="10485" max="10485" width="4.81640625" style="4626" bestFit="1" customWidth="1"/>
    <col min="10486" max="10487" width="10.81640625" style="4626" customWidth="1"/>
    <col min="10488" max="10721" width="9.1796875" style="4626"/>
    <col min="10722" max="10722" width="10.453125" style="4626" customWidth="1"/>
    <col min="10723" max="10723" width="4.54296875" style="4626" customWidth="1"/>
    <col min="10724" max="10724" width="8.54296875" style="4626" customWidth="1"/>
    <col min="10725" max="10725" width="7.453125" style="4626" customWidth="1"/>
    <col min="10726" max="10726" width="6.54296875" style="4626" customWidth="1"/>
    <col min="10727" max="10727" width="4.54296875" style="4626" customWidth="1"/>
    <col min="10728" max="10728" width="8.453125" style="4626" customWidth="1"/>
    <col min="10729" max="10729" width="7.453125" style="4626" customWidth="1"/>
    <col min="10730" max="10730" width="5.54296875" style="4626" customWidth="1"/>
    <col min="10731" max="10731" width="4.81640625" style="4626" customWidth="1"/>
    <col min="10732" max="10732" width="8.453125" style="4626" customWidth="1"/>
    <col min="10733" max="10733" width="7.54296875" style="4626" customWidth="1"/>
    <col min="10734" max="10734" width="5.54296875" style="4626" customWidth="1"/>
    <col min="10735" max="10735" width="8.453125" style="4626" customWidth="1"/>
    <col min="10736" max="10736" width="3.81640625" style="4626" customWidth="1"/>
    <col min="10737" max="10737" width="8" style="4626" bestFit="1" customWidth="1"/>
    <col min="10738" max="10738" width="7.81640625" style="4626" bestFit="1" customWidth="1"/>
    <col min="10739" max="10739" width="8.453125" style="4626" bestFit="1" customWidth="1"/>
    <col min="10740" max="10740" width="5.81640625" style="4626" bestFit="1" customWidth="1"/>
    <col min="10741" max="10741" width="4.81640625" style="4626" bestFit="1" customWidth="1"/>
    <col min="10742" max="10743" width="10.81640625" style="4626" customWidth="1"/>
    <col min="10744" max="10977" width="9.1796875" style="4626"/>
    <col min="10978" max="10978" width="10.453125" style="4626" customWidth="1"/>
    <col min="10979" max="10979" width="4.54296875" style="4626" customWidth="1"/>
    <col min="10980" max="10980" width="8.54296875" style="4626" customWidth="1"/>
    <col min="10981" max="10981" width="7.453125" style="4626" customWidth="1"/>
    <col min="10982" max="10982" width="6.54296875" style="4626" customWidth="1"/>
    <col min="10983" max="10983" width="4.54296875" style="4626" customWidth="1"/>
    <col min="10984" max="10984" width="8.453125" style="4626" customWidth="1"/>
    <col min="10985" max="10985" width="7.453125" style="4626" customWidth="1"/>
    <col min="10986" max="10986" width="5.54296875" style="4626" customWidth="1"/>
    <col min="10987" max="10987" width="4.81640625" style="4626" customWidth="1"/>
    <col min="10988" max="10988" width="8.453125" style="4626" customWidth="1"/>
    <col min="10989" max="10989" width="7.54296875" style="4626" customWidth="1"/>
    <col min="10990" max="10990" width="5.54296875" style="4626" customWidth="1"/>
    <col min="10991" max="10991" width="8.453125" style="4626" customWidth="1"/>
    <col min="10992" max="10992" width="3.81640625" style="4626" customWidth="1"/>
    <col min="10993" max="10993" width="8" style="4626" bestFit="1" customWidth="1"/>
    <col min="10994" max="10994" width="7.81640625" style="4626" bestFit="1" customWidth="1"/>
    <col min="10995" max="10995" width="8.453125" style="4626" bestFit="1" customWidth="1"/>
    <col min="10996" max="10996" width="5.81640625" style="4626" bestFit="1" customWidth="1"/>
    <col min="10997" max="10997" width="4.81640625" style="4626" bestFit="1" customWidth="1"/>
    <col min="10998" max="10999" width="10.81640625" style="4626" customWidth="1"/>
    <col min="11000" max="11233" width="9.1796875" style="4626"/>
    <col min="11234" max="11234" width="10.453125" style="4626" customWidth="1"/>
    <col min="11235" max="11235" width="4.54296875" style="4626" customWidth="1"/>
    <col min="11236" max="11236" width="8.54296875" style="4626" customWidth="1"/>
    <col min="11237" max="11237" width="7.453125" style="4626" customWidth="1"/>
    <col min="11238" max="11238" width="6.54296875" style="4626" customWidth="1"/>
    <col min="11239" max="11239" width="4.54296875" style="4626" customWidth="1"/>
    <col min="11240" max="11240" width="8.453125" style="4626" customWidth="1"/>
    <col min="11241" max="11241" width="7.453125" style="4626" customWidth="1"/>
    <col min="11242" max="11242" width="5.54296875" style="4626" customWidth="1"/>
    <col min="11243" max="11243" width="4.81640625" style="4626" customWidth="1"/>
    <col min="11244" max="11244" width="8.453125" style="4626" customWidth="1"/>
    <col min="11245" max="11245" width="7.54296875" style="4626" customWidth="1"/>
    <col min="11246" max="11246" width="5.54296875" style="4626" customWidth="1"/>
    <col min="11247" max="11247" width="8.453125" style="4626" customWidth="1"/>
    <col min="11248" max="11248" width="3.81640625" style="4626" customWidth="1"/>
    <col min="11249" max="11249" width="8" style="4626" bestFit="1" customWidth="1"/>
    <col min="11250" max="11250" width="7.81640625" style="4626" bestFit="1" customWidth="1"/>
    <col min="11251" max="11251" width="8.453125" style="4626" bestFit="1" customWidth="1"/>
    <col min="11252" max="11252" width="5.81640625" style="4626" bestFit="1" customWidth="1"/>
    <col min="11253" max="11253" width="4.81640625" style="4626" bestFit="1" customWidth="1"/>
    <col min="11254" max="11255" width="10.81640625" style="4626" customWidth="1"/>
    <col min="11256" max="11489" width="9.1796875" style="4626"/>
    <col min="11490" max="11490" width="10.453125" style="4626" customWidth="1"/>
    <col min="11491" max="11491" width="4.54296875" style="4626" customWidth="1"/>
    <col min="11492" max="11492" width="8.54296875" style="4626" customWidth="1"/>
    <col min="11493" max="11493" width="7.453125" style="4626" customWidth="1"/>
    <col min="11494" max="11494" width="6.54296875" style="4626" customWidth="1"/>
    <col min="11495" max="11495" width="4.54296875" style="4626" customWidth="1"/>
    <col min="11496" max="11496" width="8.453125" style="4626" customWidth="1"/>
    <col min="11497" max="11497" width="7.453125" style="4626" customWidth="1"/>
    <col min="11498" max="11498" width="5.54296875" style="4626" customWidth="1"/>
    <col min="11499" max="11499" width="4.81640625" style="4626" customWidth="1"/>
    <col min="11500" max="11500" width="8.453125" style="4626" customWidth="1"/>
    <col min="11501" max="11501" width="7.54296875" style="4626" customWidth="1"/>
    <col min="11502" max="11502" width="5.54296875" style="4626" customWidth="1"/>
    <col min="11503" max="11503" width="8.453125" style="4626" customWidth="1"/>
    <col min="11504" max="11504" width="3.81640625" style="4626" customWidth="1"/>
    <col min="11505" max="11505" width="8" style="4626" bestFit="1" customWidth="1"/>
    <col min="11506" max="11506" width="7.81640625" style="4626" bestFit="1" customWidth="1"/>
    <col min="11507" max="11507" width="8.453125" style="4626" bestFit="1" customWidth="1"/>
    <col min="11508" max="11508" width="5.81640625" style="4626" bestFit="1" customWidth="1"/>
    <col min="11509" max="11509" width="4.81640625" style="4626" bestFit="1" customWidth="1"/>
    <col min="11510" max="11511" width="10.81640625" style="4626" customWidth="1"/>
    <col min="11512" max="11745" width="9.1796875" style="4626"/>
    <col min="11746" max="11746" width="10.453125" style="4626" customWidth="1"/>
    <col min="11747" max="11747" width="4.54296875" style="4626" customWidth="1"/>
    <col min="11748" max="11748" width="8.54296875" style="4626" customWidth="1"/>
    <col min="11749" max="11749" width="7.453125" style="4626" customWidth="1"/>
    <col min="11750" max="11750" width="6.54296875" style="4626" customWidth="1"/>
    <col min="11751" max="11751" width="4.54296875" style="4626" customWidth="1"/>
    <col min="11752" max="11752" width="8.453125" style="4626" customWidth="1"/>
    <col min="11753" max="11753" width="7.453125" style="4626" customWidth="1"/>
    <col min="11754" max="11754" width="5.54296875" style="4626" customWidth="1"/>
    <col min="11755" max="11755" width="4.81640625" style="4626" customWidth="1"/>
    <col min="11756" max="11756" width="8.453125" style="4626" customWidth="1"/>
    <col min="11757" max="11757" width="7.54296875" style="4626" customWidth="1"/>
    <col min="11758" max="11758" width="5.54296875" style="4626" customWidth="1"/>
    <col min="11759" max="11759" width="8.453125" style="4626" customWidth="1"/>
    <col min="11760" max="11760" width="3.81640625" style="4626" customWidth="1"/>
    <col min="11761" max="11761" width="8" style="4626" bestFit="1" customWidth="1"/>
    <col min="11762" max="11762" width="7.81640625" style="4626" bestFit="1" customWidth="1"/>
    <col min="11763" max="11763" width="8.453125" style="4626" bestFit="1" customWidth="1"/>
    <col min="11764" max="11764" width="5.81640625" style="4626" bestFit="1" customWidth="1"/>
    <col min="11765" max="11765" width="4.81640625" style="4626" bestFit="1" customWidth="1"/>
    <col min="11766" max="11767" width="10.81640625" style="4626" customWidth="1"/>
    <col min="11768" max="12001" width="9.1796875" style="4626"/>
    <col min="12002" max="12002" width="10.453125" style="4626" customWidth="1"/>
    <col min="12003" max="12003" width="4.54296875" style="4626" customWidth="1"/>
    <col min="12004" max="12004" width="8.54296875" style="4626" customWidth="1"/>
    <col min="12005" max="12005" width="7.453125" style="4626" customWidth="1"/>
    <col min="12006" max="12006" width="6.54296875" style="4626" customWidth="1"/>
    <col min="12007" max="12007" width="4.54296875" style="4626" customWidth="1"/>
    <col min="12008" max="12008" width="8.453125" style="4626" customWidth="1"/>
    <col min="12009" max="12009" width="7.453125" style="4626" customWidth="1"/>
    <col min="12010" max="12010" width="5.54296875" style="4626" customWidth="1"/>
    <col min="12011" max="12011" width="4.81640625" style="4626" customWidth="1"/>
    <col min="12012" max="12012" width="8.453125" style="4626" customWidth="1"/>
    <col min="12013" max="12013" width="7.54296875" style="4626" customWidth="1"/>
    <col min="12014" max="12014" width="5.54296875" style="4626" customWidth="1"/>
    <col min="12015" max="12015" width="8.453125" style="4626" customWidth="1"/>
    <col min="12016" max="12016" width="3.81640625" style="4626" customWidth="1"/>
    <col min="12017" max="12017" width="8" style="4626" bestFit="1" customWidth="1"/>
    <col min="12018" max="12018" width="7.81640625" style="4626" bestFit="1" customWidth="1"/>
    <col min="12019" max="12019" width="8.453125" style="4626" bestFit="1" customWidth="1"/>
    <col min="12020" max="12020" width="5.81640625" style="4626" bestFit="1" customWidth="1"/>
    <col min="12021" max="12021" width="4.81640625" style="4626" bestFit="1" customWidth="1"/>
    <col min="12022" max="12023" width="10.81640625" style="4626" customWidth="1"/>
    <col min="12024" max="12257" width="9.1796875" style="4626"/>
    <col min="12258" max="12258" width="10.453125" style="4626" customWidth="1"/>
    <col min="12259" max="12259" width="4.54296875" style="4626" customWidth="1"/>
    <col min="12260" max="12260" width="8.54296875" style="4626" customWidth="1"/>
    <col min="12261" max="12261" width="7.453125" style="4626" customWidth="1"/>
    <col min="12262" max="12262" width="6.54296875" style="4626" customWidth="1"/>
    <col min="12263" max="12263" width="4.54296875" style="4626" customWidth="1"/>
    <col min="12264" max="12264" width="8.453125" style="4626" customWidth="1"/>
    <col min="12265" max="12265" width="7.453125" style="4626" customWidth="1"/>
    <col min="12266" max="12266" width="5.54296875" style="4626" customWidth="1"/>
    <col min="12267" max="12267" width="4.81640625" style="4626" customWidth="1"/>
    <col min="12268" max="12268" width="8.453125" style="4626" customWidth="1"/>
    <col min="12269" max="12269" width="7.54296875" style="4626" customWidth="1"/>
    <col min="12270" max="12270" width="5.54296875" style="4626" customWidth="1"/>
    <col min="12271" max="12271" width="8.453125" style="4626" customWidth="1"/>
    <col min="12272" max="12272" width="3.81640625" style="4626" customWidth="1"/>
    <col min="12273" max="12273" width="8" style="4626" bestFit="1" customWidth="1"/>
    <col min="12274" max="12274" width="7.81640625" style="4626" bestFit="1" customWidth="1"/>
    <col min="12275" max="12275" width="8.453125" style="4626" bestFit="1" customWidth="1"/>
    <col min="12276" max="12276" width="5.81640625" style="4626" bestFit="1" customWidth="1"/>
    <col min="12277" max="12277" width="4.81640625" style="4626" bestFit="1" customWidth="1"/>
    <col min="12278" max="12279" width="10.81640625" style="4626" customWidth="1"/>
    <col min="12280" max="12513" width="9.1796875" style="4626"/>
    <col min="12514" max="12514" width="10.453125" style="4626" customWidth="1"/>
    <col min="12515" max="12515" width="4.54296875" style="4626" customWidth="1"/>
    <col min="12516" max="12516" width="8.54296875" style="4626" customWidth="1"/>
    <col min="12517" max="12517" width="7.453125" style="4626" customWidth="1"/>
    <col min="12518" max="12518" width="6.54296875" style="4626" customWidth="1"/>
    <col min="12519" max="12519" width="4.54296875" style="4626" customWidth="1"/>
    <col min="12520" max="12520" width="8.453125" style="4626" customWidth="1"/>
    <col min="12521" max="12521" width="7.453125" style="4626" customWidth="1"/>
    <col min="12522" max="12522" width="5.54296875" style="4626" customWidth="1"/>
    <col min="12523" max="12523" width="4.81640625" style="4626" customWidth="1"/>
    <col min="12524" max="12524" width="8.453125" style="4626" customWidth="1"/>
    <col min="12525" max="12525" width="7.54296875" style="4626" customWidth="1"/>
    <col min="12526" max="12526" width="5.54296875" style="4626" customWidth="1"/>
    <col min="12527" max="12527" width="8.453125" style="4626" customWidth="1"/>
    <col min="12528" max="12528" width="3.81640625" style="4626" customWidth="1"/>
    <col min="12529" max="12529" width="8" style="4626" bestFit="1" customWidth="1"/>
    <col min="12530" max="12530" width="7.81640625" style="4626" bestFit="1" customWidth="1"/>
    <col min="12531" max="12531" width="8.453125" style="4626" bestFit="1" customWidth="1"/>
    <col min="12532" max="12532" width="5.81640625" style="4626" bestFit="1" customWidth="1"/>
    <col min="12533" max="12533" width="4.81640625" style="4626" bestFit="1" customWidth="1"/>
    <col min="12534" max="12535" width="10.81640625" style="4626" customWidth="1"/>
    <col min="12536" max="12769" width="9.1796875" style="4626"/>
    <col min="12770" max="12770" width="10.453125" style="4626" customWidth="1"/>
    <col min="12771" max="12771" width="4.54296875" style="4626" customWidth="1"/>
    <col min="12772" max="12772" width="8.54296875" style="4626" customWidth="1"/>
    <col min="12773" max="12773" width="7.453125" style="4626" customWidth="1"/>
    <col min="12774" max="12774" width="6.54296875" style="4626" customWidth="1"/>
    <col min="12775" max="12775" width="4.54296875" style="4626" customWidth="1"/>
    <col min="12776" max="12776" width="8.453125" style="4626" customWidth="1"/>
    <col min="12777" max="12777" width="7.453125" style="4626" customWidth="1"/>
    <col min="12778" max="12778" width="5.54296875" style="4626" customWidth="1"/>
    <col min="12779" max="12779" width="4.81640625" style="4626" customWidth="1"/>
    <col min="12780" max="12780" width="8.453125" style="4626" customWidth="1"/>
    <col min="12781" max="12781" width="7.54296875" style="4626" customWidth="1"/>
    <col min="12782" max="12782" width="5.54296875" style="4626" customWidth="1"/>
    <col min="12783" max="12783" width="8.453125" style="4626" customWidth="1"/>
    <col min="12784" max="12784" width="3.81640625" style="4626" customWidth="1"/>
    <col min="12785" max="12785" width="8" style="4626" bestFit="1" customWidth="1"/>
    <col min="12786" max="12786" width="7.81640625" style="4626" bestFit="1" customWidth="1"/>
    <col min="12787" max="12787" width="8.453125" style="4626" bestFit="1" customWidth="1"/>
    <col min="12788" max="12788" width="5.81640625" style="4626" bestFit="1" customWidth="1"/>
    <col min="12789" max="12789" width="4.81640625" style="4626" bestFit="1" customWidth="1"/>
    <col min="12790" max="12791" width="10.81640625" style="4626" customWidth="1"/>
    <col min="12792" max="13025" width="9.1796875" style="4626"/>
    <col min="13026" max="13026" width="10.453125" style="4626" customWidth="1"/>
    <col min="13027" max="13027" width="4.54296875" style="4626" customWidth="1"/>
    <col min="13028" max="13028" width="8.54296875" style="4626" customWidth="1"/>
    <col min="13029" max="13029" width="7.453125" style="4626" customWidth="1"/>
    <col min="13030" max="13030" width="6.54296875" style="4626" customWidth="1"/>
    <col min="13031" max="13031" width="4.54296875" style="4626" customWidth="1"/>
    <col min="13032" max="13032" width="8.453125" style="4626" customWidth="1"/>
    <col min="13033" max="13033" width="7.453125" style="4626" customWidth="1"/>
    <col min="13034" max="13034" width="5.54296875" style="4626" customWidth="1"/>
    <col min="13035" max="13035" width="4.81640625" style="4626" customWidth="1"/>
    <col min="13036" max="13036" width="8.453125" style="4626" customWidth="1"/>
    <col min="13037" max="13037" width="7.54296875" style="4626" customWidth="1"/>
    <col min="13038" max="13038" width="5.54296875" style="4626" customWidth="1"/>
    <col min="13039" max="13039" width="8.453125" style="4626" customWidth="1"/>
    <col min="13040" max="13040" width="3.81640625" style="4626" customWidth="1"/>
    <col min="13041" max="13041" width="8" style="4626" bestFit="1" customWidth="1"/>
    <col min="13042" max="13042" width="7.81640625" style="4626" bestFit="1" customWidth="1"/>
    <col min="13043" max="13043" width="8.453125" style="4626" bestFit="1" customWidth="1"/>
    <col min="13044" max="13044" width="5.81640625" style="4626" bestFit="1" customWidth="1"/>
    <col min="13045" max="13045" width="4.81640625" style="4626" bestFit="1" customWidth="1"/>
    <col min="13046" max="13047" width="10.81640625" style="4626" customWidth="1"/>
    <col min="13048" max="13281" width="9.1796875" style="4626"/>
    <col min="13282" max="13282" width="10.453125" style="4626" customWidth="1"/>
    <col min="13283" max="13283" width="4.54296875" style="4626" customWidth="1"/>
    <col min="13284" max="13284" width="8.54296875" style="4626" customWidth="1"/>
    <col min="13285" max="13285" width="7.453125" style="4626" customWidth="1"/>
    <col min="13286" max="13286" width="6.54296875" style="4626" customWidth="1"/>
    <col min="13287" max="13287" width="4.54296875" style="4626" customWidth="1"/>
    <col min="13288" max="13288" width="8.453125" style="4626" customWidth="1"/>
    <col min="13289" max="13289" width="7.453125" style="4626" customWidth="1"/>
    <col min="13290" max="13290" width="5.54296875" style="4626" customWidth="1"/>
    <col min="13291" max="13291" width="4.81640625" style="4626" customWidth="1"/>
    <col min="13292" max="13292" width="8.453125" style="4626" customWidth="1"/>
    <col min="13293" max="13293" width="7.54296875" style="4626" customWidth="1"/>
    <col min="13294" max="13294" width="5.54296875" style="4626" customWidth="1"/>
    <col min="13295" max="13295" width="8.453125" style="4626" customWidth="1"/>
    <col min="13296" max="13296" width="3.81640625" style="4626" customWidth="1"/>
    <col min="13297" max="13297" width="8" style="4626" bestFit="1" customWidth="1"/>
    <col min="13298" max="13298" width="7.81640625" style="4626" bestFit="1" customWidth="1"/>
    <col min="13299" max="13299" width="8.453125" style="4626" bestFit="1" customWidth="1"/>
    <col min="13300" max="13300" width="5.81640625" style="4626" bestFit="1" customWidth="1"/>
    <col min="13301" max="13301" width="4.81640625" style="4626" bestFit="1" customWidth="1"/>
    <col min="13302" max="13303" width="10.81640625" style="4626" customWidth="1"/>
    <col min="13304" max="13537" width="9.1796875" style="4626"/>
    <col min="13538" max="13538" width="10.453125" style="4626" customWidth="1"/>
    <col min="13539" max="13539" width="4.54296875" style="4626" customWidth="1"/>
    <col min="13540" max="13540" width="8.54296875" style="4626" customWidth="1"/>
    <col min="13541" max="13541" width="7.453125" style="4626" customWidth="1"/>
    <col min="13542" max="13542" width="6.54296875" style="4626" customWidth="1"/>
    <col min="13543" max="13543" width="4.54296875" style="4626" customWidth="1"/>
    <col min="13544" max="13544" width="8.453125" style="4626" customWidth="1"/>
    <col min="13545" max="13545" width="7.453125" style="4626" customWidth="1"/>
    <col min="13546" max="13546" width="5.54296875" style="4626" customWidth="1"/>
    <col min="13547" max="13547" width="4.81640625" style="4626" customWidth="1"/>
    <col min="13548" max="13548" width="8.453125" style="4626" customWidth="1"/>
    <col min="13549" max="13549" width="7.54296875" style="4626" customWidth="1"/>
    <col min="13550" max="13550" width="5.54296875" style="4626" customWidth="1"/>
    <col min="13551" max="13551" width="8.453125" style="4626" customWidth="1"/>
    <col min="13552" max="13552" width="3.81640625" style="4626" customWidth="1"/>
    <col min="13553" max="13553" width="8" style="4626" bestFit="1" customWidth="1"/>
    <col min="13554" max="13554" width="7.81640625" style="4626" bestFit="1" customWidth="1"/>
    <col min="13555" max="13555" width="8.453125" style="4626" bestFit="1" customWidth="1"/>
    <col min="13556" max="13556" width="5.81640625" style="4626" bestFit="1" customWidth="1"/>
    <col min="13557" max="13557" width="4.81640625" style="4626" bestFit="1" customWidth="1"/>
    <col min="13558" max="13559" width="10.81640625" style="4626" customWidth="1"/>
    <col min="13560" max="13793" width="9.1796875" style="4626"/>
    <col min="13794" max="13794" width="10.453125" style="4626" customWidth="1"/>
    <col min="13795" max="13795" width="4.54296875" style="4626" customWidth="1"/>
    <col min="13796" max="13796" width="8.54296875" style="4626" customWidth="1"/>
    <col min="13797" max="13797" width="7.453125" style="4626" customWidth="1"/>
    <col min="13798" max="13798" width="6.54296875" style="4626" customWidth="1"/>
    <col min="13799" max="13799" width="4.54296875" style="4626" customWidth="1"/>
    <col min="13800" max="13800" width="8.453125" style="4626" customWidth="1"/>
    <col min="13801" max="13801" width="7.453125" style="4626" customWidth="1"/>
    <col min="13802" max="13802" width="5.54296875" style="4626" customWidth="1"/>
    <col min="13803" max="13803" width="4.81640625" style="4626" customWidth="1"/>
    <col min="13804" max="13804" width="8.453125" style="4626" customWidth="1"/>
    <col min="13805" max="13805" width="7.54296875" style="4626" customWidth="1"/>
    <col min="13806" max="13806" width="5.54296875" style="4626" customWidth="1"/>
    <col min="13807" max="13807" width="8.453125" style="4626" customWidth="1"/>
    <col min="13808" max="13808" width="3.81640625" style="4626" customWidth="1"/>
    <col min="13809" max="13809" width="8" style="4626" bestFit="1" customWidth="1"/>
    <col min="13810" max="13810" width="7.81640625" style="4626" bestFit="1" customWidth="1"/>
    <col min="13811" max="13811" width="8.453125" style="4626" bestFit="1" customWidth="1"/>
    <col min="13812" max="13812" width="5.81640625" style="4626" bestFit="1" customWidth="1"/>
    <col min="13813" max="13813" width="4.81640625" style="4626" bestFit="1" customWidth="1"/>
    <col min="13814" max="13815" width="10.81640625" style="4626" customWidth="1"/>
    <col min="13816" max="14049" width="9.1796875" style="4626"/>
    <col min="14050" max="14050" width="10.453125" style="4626" customWidth="1"/>
    <col min="14051" max="14051" width="4.54296875" style="4626" customWidth="1"/>
    <col min="14052" max="14052" width="8.54296875" style="4626" customWidth="1"/>
    <col min="14053" max="14053" width="7.453125" style="4626" customWidth="1"/>
    <col min="14054" max="14054" width="6.54296875" style="4626" customWidth="1"/>
    <col min="14055" max="14055" width="4.54296875" style="4626" customWidth="1"/>
    <col min="14056" max="14056" width="8.453125" style="4626" customWidth="1"/>
    <col min="14057" max="14057" width="7.453125" style="4626" customWidth="1"/>
    <col min="14058" max="14058" width="5.54296875" style="4626" customWidth="1"/>
    <col min="14059" max="14059" width="4.81640625" style="4626" customWidth="1"/>
    <col min="14060" max="14060" width="8.453125" style="4626" customWidth="1"/>
    <col min="14061" max="14061" width="7.54296875" style="4626" customWidth="1"/>
    <col min="14062" max="14062" width="5.54296875" style="4626" customWidth="1"/>
    <col min="14063" max="14063" width="8.453125" style="4626" customWidth="1"/>
    <col min="14064" max="14064" width="3.81640625" style="4626" customWidth="1"/>
    <col min="14065" max="14065" width="8" style="4626" bestFit="1" customWidth="1"/>
    <col min="14066" max="14066" width="7.81640625" style="4626" bestFit="1" customWidth="1"/>
    <col min="14067" max="14067" width="8.453125" style="4626" bestFit="1" customWidth="1"/>
    <col min="14068" max="14068" width="5.81640625" style="4626" bestFit="1" customWidth="1"/>
    <col min="14069" max="14069" width="4.81640625" style="4626" bestFit="1" customWidth="1"/>
    <col min="14070" max="14071" width="10.81640625" style="4626" customWidth="1"/>
    <col min="14072" max="14305" width="9.1796875" style="4626"/>
    <col min="14306" max="14306" width="10.453125" style="4626" customWidth="1"/>
    <col min="14307" max="14307" width="4.54296875" style="4626" customWidth="1"/>
    <col min="14308" max="14308" width="8.54296875" style="4626" customWidth="1"/>
    <col min="14309" max="14309" width="7.453125" style="4626" customWidth="1"/>
    <col min="14310" max="14310" width="6.54296875" style="4626" customWidth="1"/>
    <col min="14311" max="14311" width="4.54296875" style="4626" customWidth="1"/>
    <col min="14312" max="14312" width="8.453125" style="4626" customWidth="1"/>
    <col min="14313" max="14313" width="7.453125" style="4626" customWidth="1"/>
    <col min="14314" max="14314" width="5.54296875" style="4626" customWidth="1"/>
    <col min="14315" max="14315" width="4.81640625" style="4626" customWidth="1"/>
    <col min="14316" max="14316" width="8.453125" style="4626" customWidth="1"/>
    <col min="14317" max="14317" width="7.54296875" style="4626" customWidth="1"/>
    <col min="14318" max="14318" width="5.54296875" style="4626" customWidth="1"/>
    <col min="14319" max="14319" width="8.453125" style="4626" customWidth="1"/>
    <col min="14320" max="14320" width="3.81640625" style="4626" customWidth="1"/>
    <col min="14321" max="14321" width="8" style="4626" bestFit="1" customWidth="1"/>
    <col min="14322" max="14322" width="7.81640625" style="4626" bestFit="1" customWidth="1"/>
    <col min="14323" max="14323" width="8.453125" style="4626" bestFit="1" customWidth="1"/>
    <col min="14324" max="14324" width="5.81640625" style="4626" bestFit="1" customWidth="1"/>
    <col min="14325" max="14325" width="4.81640625" style="4626" bestFit="1" customWidth="1"/>
    <col min="14326" max="14327" width="10.81640625" style="4626" customWidth="1"/>
    <col min="14328" max="14561" width="9.1796875" style="4626"/>
    <col min="14562" max="14562" width="10.453125" style="4626" customWidth="1"/>
    <col min="14563" max="14563" width="4.54296875" style="4626" customWidth="1"/>
    <col min="14564" max="14564" width="8.54296875" style="4626" customWidth="1"/>
    <col min="14565" max="14565" width="7.453125" style="4626" customWidth="1"/>
    <col min="14566" max="14566" width="6.54296875" style="4626" customWidth="1"/>
    <col min="14567" max="14567" width="4.54296875" style="4626" customWidth="1"/>
    <col min="14568" max="14568" width="8.453125" style="4626" customWidth="1"/>
    <col min="14569" max="14569" width="7.453125" style="4626" customWidth="1"/>
    <col min="14570" max="14570" width="5.54296875" style="4626" customWidth="1"/>
    <col min="14571" max="14571" width="4.81640625" style="4626" customWidth="1"/>
    <col min="14572" max="14572" width="8.453125" style="4626" customWidth="1"/>
    <col min="14573" max="14573" width="7.54296875" style="4626" customWidth="1"/>
    <col min="14574" max="14574" width="5.54296875" style="4626" customWidth="1"/>
    <col min="14575" max="14575" width="8.453125" style="4626" customWidth="1"/>
    <col min="14576" max="14576" width="3.81640625" style="4626" customWidth="1"/>
    <col min="14577" max="14577" width="8" style="4626" bestFit="1" customWidth="1"/>
    <col min="14578" max="14578" width="7.81640625" style="4626" bestFit="1" customWidth="1"/>
    <col min="14579" max="14579" width="8.453125" style="4626" bestFit="1" customWidth="1"/>
    <col min="14580" max="14580" width="5.81640625" style="4626" bestFit="1" customWidth="1"/>
    <col min="14581" max="14581" width="4.81640625" style="4626" bestFit="1" customWidth="1"/>
    <col min="14582" max="14583" width="10.81640625" style="4626" customWidth="1"/>
    <col min="14584" max="14817" width="9.1796875" style="4626"/>
    <col min="14818" max="14818" width="10.453125" style="4626" customWidth="1"/>
    <col min="14819" max="14819" width="4.54296875" style="4626" customWidth="1"/>
    <col min="14820" max="14820" width="8.54296875" style="4626" customWidth="1"/>
    <col min="14821" max="14821" width="7.453125" style="4626" customWidth="1"/>
    <col min="14822" max="14822" width="6.54296875" style="4626" customWidth="1"/>
    <col min="14823" max="14823" width="4.54296875" style="4626" customWidth="1"/>
    <col min="14824" max="14824" width="8.453125" style="4626" customWidth="1"/>
    <col min="14825" max="14825" width="7.453125" style="4626" customWidth="1"/>
    <col min="14826" max="14826" width="5.54296875" style="4626" customWidth="1"/>
    <col min="14827" max="14827" width="4.81640625" style="4626" customWidth="1"/>
    <col min="14828" max="14828" width="8.453125" style="4626" customWidth="1"/>
    <col min="14829" max="14829" width="7.54296875" style="4626" customWidth="1"/>
    <col min="14830" max="14830" width="5.54296875" style="4626" customWidth="1"/>
    <col min="14831" max="14831" width="8.453125" style="4626" customWidth="1"/>
    <col min="14832" max="14832" width="3.81640625" style="4626" customWidth="1"/>
    <col min="14833" max="14833" width="8" style="4626" bestFit="1" customWidth="1"/>
    <col min="14834" max="14834" width="7.81640625" style="4626" bestFit="1" customWidth="1"/>
    <col min="14835" max="14835" width="8.453125" style="4626" bestFit="1" customWidth="1"/>
    <col min="14836" max="14836" width="5.81640625" style="4626" bestFit="1" customWidth="1"/>
    <col min="14837" max="14837" width="4.81640625" style="4626" bestFit="1" customWidth="1"/>
    <col min="14838" max="14839" width="10.81640625" style="4626" customWidth="1"/>
    <col min="14840" max="15073" width="9.1796875" style="4626"/>
    <col min="15074" max="15074" width="10.453125" style="4626" customWidth="1"/>
    <col min="15075" max="15075" width="4.54296875" style="4626" customWidth="1"/>
    <col min="15076" max="15076" width="8.54296875" style="4626" customWidth="1"/>
    <col min="15077" max="15077" width="7.453125" style="4626" customWidth="1"/>
    <col min="15078" max="15078" width="6.54296875" style="4626" customWidth="1"/>
    <col min="15079" max="15079" width="4.54296875" style="4626" customWidth="1"/>
    <col min="15080" max="15080" width="8.453125" style="4626" customWidth="1"/>
    <col min="15081" max="15081" width="7.453125" style="4626" customWidth="1"/>
    <col min="15082" max="15082" width="5.54296875" style="4626" customWidth="1"/>
    <col min="15083" max="15083" width="4.81640625" style="4626" customWidth="1"/>
    <col min="15084" max="15084" width="8.453125" style="4626" customWidth="1"/>
    <col min="15085" max="15085" width="7.54296875" style="4626" customWidth="1"/>
    <col min="15086" max="15086" width="5.54296875" style="4626" customWidth="1"/>
    <col min="15087" max="15087" width="8.453125" style="4626" customWidth="1"/>
    <col min="15088" max="15088" width="3.81640625" style="4626" customWidth="1"/>
    <col min="15089" max="15089" width="8" style="4626" bestFit="1" customWidth="1"/>
    <col min="15090" max="15090" width="7.81640625" style="4626" bestFit="1" customWidth="1"/>
    <col min="15091" max="15091" width="8.453125" style="4626" bestFit="1" customWidth="1"/>
    <col min="15092" max="15092" width="5.81640625" style="4626" bestFit="1" customWidth="1"/>
    <col min="15093" max="15093" width="4.81640625" style="4626" bestFit="1" customWidth="1"/>
    <col min="15094" max="15095" width="10.81640625" style="4626" customWidth="1"/>
    <col min="15096" max="15329" width="9.1796875" style="4626"/>
    <col min="15330" max="15330" width="10.453125" style="4626" customWidth="1"/>
    <col min="15331" max="15331" width="4.54296875" style="4626" customWidth="1"/>
    <col min="15332" max="15332" width="8.54296875" style="4626" customWidth="1"/>
    <col min="15333" max="15333" width="7.453125" style="4626" customWidth="1"/>
    <col min="15334" max="15334" width="6.54296875" style="4626" customWidth="1"/>
    <col min="15335" max="15335" width="4.54296875" style="4626" customWidth="1"/>
    <col min="15336" max="15336" width="8.453125" style="4626" customWidth="1"/>
    <col min="15337" max="15337" width="7.453125" style="4626" customWidth="1"/>
    <col min="15338" max="15338" width="5.54296875" style="4626" customWidth="1"/>
    <col min="15339" max="15339" width="4.81640625" style="4626" customWidth="1"/>
    <col min="15340" max="15340" width="8.453125" style="4626" customWidth="1"/>
    <col min="15341" max="15341" width="7.54296875" style="4626" customWidth="1"/>
    <col min="15342" max="15342" width="5.54296875" style="4626" customWidth="1"/>
    <col min="15343" max="15343" width="8.453125" style="4626" customWidth="1"/>
    <col min="15344" max="15344" width="3.81640625" style="4626" customWidth="1"/>
    <col min="15345" max="15345" width="8" style="4626" bestFit="1" customWidth="1"/>
    <col min="15346" max="15346" width="7.81640625" style="4626" bestFit="1" customWidth="1"/>
    <col min="15347" max="15347" width="8.453125" style="4626" bestFit="1" customWidth="1"/>
    <col min="15348" max="15348" width="5.81640625" style="4626" bestFit="1" customWidth="1"/>
    <col min="15349" max="15349" width="4.81640625" style="4626" bestFit="1" customWidth="1"/>
    <col min="15350" max="15351" width="10.81640625" style="4626" customWidth="1"/>
    <col min="15352" max="15585" width="9.1796875" style="4626"/>
    <col min="15586" max="15586" width="10.453125" style="4626" customWidth="1"/>
    <col min="15587" max="15587" width="4.54296875" style="4626" customWidth="1"/>
    <col min="15588" max="15588" width="8.54296875" style="4626" customWidth="1"/>
    <col min="15589" max="15589" width="7.453125" style="4626" customWidth="1"/>
    <col min="15590" max="15590" width="6.54296875" style="4626" customWidth="1"/>
    <col min="15591" max="15591" width="4.54296875" style="4626" customWidth="1"/>
    <col min="15592" max="15592" width="8.453125" style="4626" customWidth="1"/>
    <col min="15593" max="15593" width="7.453125" style="4626" customWidth="1"/>
    <col min="15594" max="15594" width="5.54296875" style="4626" customWidth="1"/>
    <col min="15595" max="15595" width="4.81640625" style="4626" customWidth="1"/>
    <col min="15596" max="15596" width="8.453125" style="4626" customWidth="1"/>
    <col min="15597" max="15597" width="7.54296875" style="4626" customWidth="1"/>
    <col min="15598" max="15598" width="5.54296875" style="4626" customWidth="1"/>
    <col min="15599" max="15599" width="8.453125" style="4626" customWidth="1"/>
    <col min="15600" max="15600" width="3.81640625" style="4626" customWidth="1"/>
    <col min="15601" max="15601" width="8" style="4626" bestFit="1" customWidth="1"/>
    <col min="15602" max="15602" width="7.81640625" style="4626" bestFit="1" customWidth="1"/>
    <col min="15603" max="15603" width="8.453125" style="4626" bestFit="1" customWidth="1"/>
    <col min="15604" max="15604" width="5.81640625" style="4626" bestFit="1" customWidth="1"/>
    <col min="15605" max="15605" width="4.81640625" style="4626" bestFit="1" customWidth="1"/>
    <col min="15606" max="15607" width="10.81640625" style="4626" customWidth="1"/>
    <col min="15608" max="15841" width="9.1796875" style="4626"/>
    <col min="15842" max="15842" width="10.453125" style="4626" customWidth="1"/>
    <col min="15843" max="15843" width="4.54296875" style="4626" customWidth="1"/>
    <col min="15844" max="15844" width="8.54296875" style="4626" customWidth="1"/>
    <col min="15845" max="15845" width="7.453125" style="4626" customWidth="1"/>
    <col min="15846" max="15846" width="6.54296875" style="4626" customWidth="1"/>
    <col min="15847" max="15847" width="4.54296875" style="4626" customWidth="1"/>
    <col min="15848" max="15848" width="8.453125" style="4626" customWidth="1"/>
    <col min="15849" max="15849" width="7.453125" style="4626" customWidth="1"/>
    <col min="15850" max="15850" width="5.54296875" style="4626" customWidth="1"/>
    <col min="15851" max="15851" width="4.81640625" style="4626" customWidth="1"/>
    <col min="15852" max="15852" width="8.453125" style="4626" customWidth="1"/>
    <col min="15853" max="15853" width="7.54296875" style="4626" customWidth="1"/>
    <col min="15854" max="15854" width="5.54296875" style="4626" customWidth="1"/>
    <col min="15855" max="15855" width="8.453125" style="4626" customWidth="1"/>
    <col min="15856" max="15856" width="3.81640625" style="4626" customWidth="1"/>
    <col min="15857" max="15857" width="8" style="4626" bestFit="1" customWidth="1"/>
    <col min="15858" max="15858" width="7.81640625" style="4626" bestFit="1" customWidth="1"/>
    <col min="15859" max="15859" width="8.453125" style="4626" bestFit="1" customWidth="1"/>
    <col min="15860" max="15860" width="5.81640625" style="4626" bestFit="1" customWidth="1"/>
    <col min="15861" max="15861" width="4.81640625" style="4626" bestFit="1" customWidth="1"/>
    <col min="15862" max="15863" width="10.81640625" style="4626" customWidth="1"/>
    <col min="15864" max="16097" width="9.1796875" style="4626"/>
    <col min="16098" max="16098" width="10.453125" style="4626" customWidth="1"/>
    <col min="16099" max="16099" width="4.54296875" style="4626" customWidth="1"/>
    <col min="16100" max="16100" width="8.54296875" style="4626" customWidth="1"/>
    <col min="16101" max="16101" width="7.453125" style="4626" customWidth="1"/>
    <col min="16102" max="16102" width="6.54296875" style="4626" customWidth="1"/>
    <col min="16103" max="16103" width="4.54296875" style="4626" customWidth="1"/>
    <col min="16104" max="16104" width="8.453125" style="4626" customWidth="1"/>
    <col min="16105" max="16105" width="7.453125" style="4626" customWidth="1"/>
    <col min="16106" max="16106" width="5.54296875" style="4626" customWidth="1"/>
    <col min="16107" max="16107" width="4.81640625" style="4626" customWidth="1"/>
    <col min="16108" max="16108" width="8.453125" style="4626" customWidth="1"/>
    <col min="16109" max="16109" width="7.54296875" style="4626" customWidth="1"/>
    <col min="16110" max="16110" width="5.54296875" style="4626" customWidth="1"/>
    <col min="16111" max="16111" width="8.453125" style="4626" customWidth="1"/>
    <col min="16112" max="16112" width="3.81640625" style="4626" customWidth="1"/>
    <col min="16113" max="16113" width="8" style="4626" bestFit="1" customWidth="1"/>
    <col min="16114" max="16114" width="7.81640625" style="4626" bestFit="1" customWidth="1"/>
    <col min="16115" max="16115" width="8.453125" style="4626" bestFit="1" customWidth="1"/>
    <col min="16116" max="16116" width="5.81640625" style="4626" bestFit="1" customWidth="1"/>
    <col min="16117" max="16117" width="4.81640625" style="4626" bestFit="1" customWidth="1"/>
    <col min="16118" max="16119" width="10.81640625" style="4626" customWidth="1"/>
    <col min="16120" max="16384" width="9.1796875" style="4626"/>
  </cols>
  <sheetData>
    <row r="1" spans="1:35" s="4629" customFormat="1" ht="30" customHeight="1">
      <c r="A1" s="6387" t="s">
        <v>5617</v>
      </c>
      <c r="B1" s="6387"/>
      <c r="C1" s="6387"/>
      <c r="D1" s="6387"/>
      <c r="E1" s="6387"/>
      <c r="F1" s="6387"/>
      <c r="G1" s="6387"/>
      <c r="H1" s="6387"/>
      <c r="I1" s="6387"/>
      <c r="J1" s="6387"/>
      <c r="K1" s="6387"/>
      <c r="L1" s="6387"/>
      <c r="M1" s="6387"/>
      <c r="N1" s="6387"/>
      <c r="O1" s="6387"/>
      <c r="P1" s="6387"/>
      <c r="Q1" s="6387"/>
      <c r="R1" s="6387"/>
      <c r="S1" s="6387"/>
      <c r="T1" s="6387"/>
      <c r="U1" s="6387"/>
      <c r="V1" s="6387"/>
      <c r="W1" s="6387"/>
      <c r="X1" s="6388"/>
    </row>
    <row r="2" spans="1:35" s="4629" customFormat="1" ht="30" customHeight="1">
      <c r="A2" s="6389" t="s">
        <v>5616</v>
      </c>
      <c r="B2" s="6389"/>
      <c r="C2" s="6389"/>
      <c r="D2" s="6389"/>
      <c r="E2" s="6389"/>
      <c r="F2" s="6389"/>
      <c r="G2" s="6389"/>
      <c r="H2" s="6389"/>
      <c r="I2" s="6389"/>
      <c r="J2" s="6389"/>
      <c r="K2" s="6389"/>
      <c r="L2" s="6389"/>
      <c r="M2" s="6389"/>
      <c r="N2" s="6389"/>
      <c r="O2" s="6389"/>
      <c r="P2" s="6389"/>
      <c r="Q2" s="6389"/>
      <c r="R2" s="6389"/>
      <c r="S2" s="6389"/>
      <c r="T2" s="6389"/>
      <c r="U2" s="6389"/>
      <c r="V2" s="6389"/>
      <c r="W2" s="6389"/>
      <c r="X2" s="6388"/>
    </row>
    <row r="3" spans="1:35" s="4629" customFormat="1" ht="14">
      <c r="A3" s="4663" t="s">
        <v>214</v>
      </c>
      <c r="B3" s="4663"/>
      <c r="C3" s="4663"/>
      <c r="D3" s="4663"/>
      <c r="E3" s="4663"/>
      <c r="F3" s="4663"/>
      <c r="G3" s="4663"/>
      <c r="J3" s="4636"/>
      <c r="K3" s="4636"/>
      <c r="L3" s="4636"/>
      <c r="M3" s="4636"/>
      <c r="N3" s="4636"/>
      <c r="O3" s="4636"/>
      <c r="P3" s="4636"/>
      <c r="Q3" s="4636"/>
      <c r="R3" s="4636"/>
      <c r="S3" s="4636"/>
      <c r="T3" s="4636"/>
      <c r="U3" s="4636"/>
      <c r="V3" s="4662"/>
      <c r="W3" s="4662"/>
    </row>
    <row r="4" spans="1:35" s="4629" customFormat="1" ht="16.5" customHeight="1">
      <c r="A4" s="6390"/>
      <c r="B4" s="6402" t="s">
        <v>5625</v>
      </c>
      <c r="C4" s="6403"/>
      <c r="D4" s="6403"/>
      <c r="E4" s="6403"/>
      <c r="F4" s="6403"/>
      <c r="G4" s="6403"/>
      <c r="H4" s="6403"/>
      <c r="I4" s="6403"/>
      <c r="J4" s="6403"/>
      <c r="K4" s="6403"/>
      <c r="L4" s="6403"/>
      <c r="M4" s="6403"/>
      <c r="N4" s="6403"/>
      <c r="O4" s="6403"/>
      <c r="P4" s="6403"/>
      <c r="Q4" s="6403"/>
      <c r="R4" s="6403"/>
      <c r="S4" s="6403"/>
      <c r="T4" s="6403"/>
      <c r="U4" s="6403"/>
      <c r="V4" s="6403"/>
      <c r="W4" s="6404"/>
      <c r="X4" s="4636"/>
      <c r="Y4" s="4636"/>
    </row>
    <row r="5" spans="1:35" s="4629" customFormat="1" ht="38.25" customHeight="1">
      <c r="A5" s="6401"/>
      <c r="B5" s="6399" t="s">
        <v>91</v>
      </c>
      <c r="C5" s="6400"/>
      <c r="D5" s="6405" t="s">
        <v>5614</v>
      </c>
      <c r="E5" s="6405"/>
      <c r="F5" s="6399" t="s">
        <v>245</v>
      </c>
      <c r="G5" s="6400"/>
      <c r="H5" s="6399" t="s">
        <v>5613</v>
      </c>
      <c r="I5" s="6400"/>
      <c r="J5" s="6399" t="s">
        <v>5612</v>
      </c>
      <c r="K5" s="6400"/>
      <c r="L5" s="6399" t="s">
        <v>5611</v>
      </c>
      <c r="M5" s="6400"/>
      <c r="N5" s="6399" t="s">
        <v>1112</v>
      </c>
      <c r="O5" s="6400"/>
      <c r="P5" s="6399" t="s">
        <v>5610</v>
      </c>
      <c r="Q5" s="6400"/>
      <c r="R5" s="6399" t="s">
        <v>5609</v>
      </c>
      <c r="S5" s="6400"/>
      <c r="T5" s="6399" t="s">
        <v>1715</v>
      </c>
      <c r="U5" s="6400"/>
      <c r="V5" s="6405" t="s">
        <v>4233</v>
      </c>
      <c r="W5" s="6400"/>
      <c r="X5" s="4636"/>
    </row>
    <row r="6" spans="1:35" s="4658" customFormat="1" ht="12.75" customHeight="1">
      <c r="A6" s="4669" t="s">
        <v>212</v>
      </c>
      <c r="B6" s="304"/>
      <c r="C6" s="304"/>
      <c r="D6" s="304"/>
      <c r="E6" s="304"/>
      <c r="F6" s="304"/>
      <c r="G6" s="304"/>
      <c r="H6" s="304"/>
      <c r="I6" s="304"/>
      <c r="J6" s="304"/>
      <c r="K6" s="304"/>
      <c r="L6" s="304"/>
      <c r="M6" s="304"/>
      <c r="N6" s="304"/>
      <c r="O6" s="304"/>
      <c r="P6" s="304"/>
      <c r="Q6" s="304"/>
      <c r="R6" s="304"/>
      <c r="S6" s="304"/>
      <c r="T6" s="304"/>
      <c r="U6" s="304"/>
      <c r="V6" s="304"/>
      <c r="W6" s="304"/>
      <c r="X6" s="4659"/>
    </row>
    <row r="7" spans="1:35" s="4645" customFormat="1" ht="12.75" customHeight="1">
      <c r="A7" s="4657" t="s">
        <v>5608</v>
      </c>
      <c r="B7" s="4653">
        <v>17.100000000000001</v>
      </c>
      <c r="C7" s="4653"/>
      <c r="D7" s="4653">
        <v>23.5</v>
      </c>
      <c r="E7" s="4653"/>
      <c r="F7" s="4656">
        <v>21.1</v>
      </c>
      <c r="G7" s="4653"/>
      <c r="H7" s="4656">
        <v>41.1</v>
      </c>
      <c r="I7" s="4653"/>
      <c r="J7" s="4656">
        <v>6.9</v>
      </c>
      <c r="K7" s="4653"/>
      <c r="L7" s="4653">
        <v>11.3</v>
      </c>
      <c r="M7" s="4653"/>
      <c r="N7" s="4653">
        <v>13.9</v>
      </c>
      <c r="O7" s="4653"/>
      <c r="P7" s="4654">
        <v>6.8</v>
      </c>
      <c r="Q7" s="4653"/>
      <c r="R7" s="4654">
        <v>28.6</v>
      </c>
      <c r="S7" s="4653"/>
      <c r="T7" s="4654">
        <v>25.3</v>
      </c>
      <c r="U7" s="4653"/>
      <c r="V7" s="4654">
        <v>21.9</v>
      </c>
      <c r="W7" s="4653"/>
      <c r="X7" s="4646"/>
    </row>
    <row r="8" spans="1:35" s="4645" customFormat="1" ht="12.75" customHeight="1">
      <c r="A8" s="4652" t="s">
        <v>5607</v>
      </c>
      <c r="B8" s="4665"/>
      <c r="C8" s="4665"/>
      <c r="D8" s="4665"/>
      <c r="E8" s="4665"/>
      <c r="F8" s="4665"/>
      <c r="G8" s="4665"/>
      <c r="H8" s="4665"/>
      <c r="I8" s="4665"/>
      <c r="J8" s="4665"/>
      <c r="K8" s="4665"/>
      <c r="L8" s="4665"/>
      <c r="M8" s="4665"/>
      <c r="N8" s="4665"/>
      <c r="O8" s="4665"/>
      <c r="P8" s="4665"/>
      <c r="Q8" s="4665"/>
      <c r="R8" s="4665"/>
      <c r="S8" s="4665"/>
      <c r="T8" s="4665"/>
      <c r="U8" s="4665"/>
      <c r="V8" s="4665"/>
      <c r="W8" s="4668"/>
    </row>
    <row r="9" spans="1:35" s="4642" customFormat="1" ht="12.75" customHeight="1">
      <c r="A9" s="4644" t="s">
        <v>212</v>
      </c>
      <c r="B9" s="4637">
        <v>11.1</v>
      </c>
      <c r="C9" s="4637"/>
      <c r="D9" s="4637">
        <v>14.6</v>
      </c>
      <c r="E9" s="4637"/>
      <c r="F9" s="4637">
        <v>13.6</v>
      </c>
      <c r="G9" s="4637"/>
      <c r="H9" s="4637">
        <v>27.9</v>
      </c>
      <c r="I9" s="4639"/>
      <c r="J9" s="4639">
        <v>4.5</v>
      </c>
      <c r="K9" s="4640"/>
      <c r="L9" s="4639">
        <v>8.8000000000000007</v>
      </c>
      <c r="M9" s="4640"/>
      <c r="N9" s="4639">
        <v>5.4</v>
      </c>
      <c r="O9" s="4640"/>
      <c r="P9" s="4639">
        <v>4</v>
      </c>
      <c r="Q9" s="4638"/>
      <c r="R9" s="4637">
        <v>27.7</v>
      </c>
      <c r="S9" s="4637"/>
      <c r="T9" s="4637">
        <v>24.3</v>
      </c>
      <c r="U9" s="4637"/>
      <c r="V9" s="4637">
        <v>14.2</v>
      </c>
      <c r="W9" s="4665"/>
    </row>
    <row r="10" spans="1:35" s="4642" customFormat="1" ht="12.75" customHeight="1">
      <c r="A10" s="4635" t="s">
        <v>460</v>
      </c>
      <c r="B10" s="4637">
        <v>11.2</v>
      </c>
      <c r="C10" s="4637"/>
      <c r="D10" s="4637">
        <v>14.6</v>
      </c>
      <c r="E10" s="4637"/>
      <c r="F10" s="4637">
        <v>13.4</v>
      </c>
      <c r="G10" s="4637"/>
      <c r="H10" s="4637">
        <v>28.5</v>
      </c>
      <c r="I10" s="4639"/>
      <c r="J10" s="4639">
        <v>4.7</v>
      </c>
      <c r="K10" s="4640"/>
      <c r="L10" s="4639">
        <v>9</v>
      </c>
      <c r="M10" s="4640"/>
      <c r="N10" s="4639">
        <v>5.4</v>
      </c>
      <c r="O10" s="4640"/>
      <c r="P10" s="4639">
        <v>4</v>
      </c>
      <c r="Q10" s="4638"/>
      <c r="R10" s="4637">
        <v>27.3</v>
      </c>
      <c r="S10" s="4637"/>
      <c r="T10" s="4637">
        <v>24.7</v>
      </c>
      <c r="U10" s="4637"/>
      <c r="V10" s="4637">
        <v>14.4</v>
      </c>
      <c r="W10" s="4665"/>
    </row>
    <row r="11" spans="1:35" s="4641" customFormat="1" ht="12.75" customHeight="1">
      <c r="A11" s="741" t="s">
        <v>459</v>
      </c>
      <c r="B11" s="4637">
        <v>9.6</v>
      </c>
      <c r="C11" s="4637"/>
      <c r="D11" s="4637">
        <v>1.5</v>
      </c>
      <c r="E11" s="4637"/>
      <c r="F11" s="4637">
        <v>10.3</v>
      </c>
      <c r="G11" s="4637"/>
      <c r="H11" s="4637">
        <v>25.5</v>
      </c>
      <c r="I11" s="4639"/>
      <c r="J11" s="4639">
        <v>3.6</v>
      </c>
      <c r="K11" s="4640"/>
      <c r="L11" s="4639">
        <v>8.1999999999999993</v>
      </c>
      <c r="M11" s="4640"/>
      <c r="N11" s="4639">
        <v>3.9</v>
      </c>
      <c r="O11" s="4640"/>
      <c r="P11" s="4639">
        <v>0.5</v>
      </c>
      <c r="Q11" s="4638"/>
      <c r="R11" s="4637">
        <v>25.9</v>
      </c>
      <c r="S11" s="4637"/>
      <c r="T11" s="4637">
        <v>18.899999999999999</v>
      </c>
      <c r="U11" s="4637"/>
      <c r="V11" s="4637">
        <v>15.5</v>
      </c>
      <c r="W11" s="4665"/>
    </row>
    <row r="12" spans="1:35" s="4641" customFormat="1" ht="12.75" customHeight="1">
      <c r="A12" s="741" t="s">
        <v>458</v>
      </c>
      <c r="B12" s="4637">
        <v>12.4</v>
      </c>
      <c r="C12" s="4637"/>
      <c r="D12" s="4637">
        <v>15.3</v>
      </c>
      <c r="E12" s="4637"/>
      <c r="F12" s="4637">
        <v>16.899999999999999</v>
      </c>
      <c r="G12" s="4637"/>
      <c r="H12" s="4637">
        <v>17.5</v>
      </c>
      <c r="I12" s="4639"/>
      <c r="J12" s="4639">
        <v>4.2</v>
      </c>
      <c r="K12" s="4640"/>
      <c r="L12" s="4639">
        <v>7</v>
      </c>
      <c r="M12" s="4640"/>
      <c r="N12" s="4639">
        <v>3.7</v>
      </c>
      <c r="O12" s="4640"/>
      <c r="P12" s="4639">
        <v>16.8</v>
      </c>
      <c r="Q12" s="4638"/>
      <c r="R12" s="4637">
        <v>35.799999999999997</v>
      </c>
      <c r="S12" s="4637"/>
      <c r="T12" s="4637">
        <v>15.2</v>
      </c>
      <c r="U12" s="4637"/>
      <c r="V12" s="4637">
        <v>10.6</v>
      </c>
      <c r="W12" s="4665"/>
    </row>
    <row r="13" spans="1:35" s="4641" customFormat="1" ht="12.75" customHeight="1">
      <c r="A13" s="741" t="s">
        <v>802</v>
      </c>
      <c r="B13" s="4637">
        <v>12.9</v>
      </c>
      <c r="C13" s="4637"/>
      <c r="D13" s="4637">
        <v>26.6</v>
      </c>
      <c r="E13" s="4637"/>
      <c r="F13" s="4637">
        <v>13.8</v>
      </c>
      <c r="G13" s="4637"/>
      <c r="H13" s="4637">
        <v>36.799999999999997</v>
      </c>
      <c r="I13" s="4639"/>
      <c r="J13" s="4639">
        <v>7.2</v>
      </c>
      <c r="K13" s="4640"/>
      <c r="L13" s="4639">
        <v>12.5</v>
      </c>
      <c r="M13" s="4640"/>
      <c r="N13" s="4639">
        <v>8.1</v>
      </c>
      <c r="O13" s="4640"/>
      <c r="P13" s="4639">
        <v>0.9</v>
      </c>
      <c r="Q13" s="4638"/>
      <c r="R13" s="4637">
        <v>25.2</v>
      </c>
      <c r="S13" s="4637"/>
      <c r="T13" s="4637">
        <v>29.2</v>
      </c>
      <c r="U13" s="4637"/>
      <c r="V13" s="4637">
        <v>16.399999999999999</v>
      </c>
      <c r="W13" s="4665"/>
    </row>
    <row r="14" spans="1:35" s="4641" customFormat="1" ht="12.75" customHeight="1">
      <c r="A14" s="741" t="s">
        <v>456</v>
      </c>
      <c r="B14" s="4637">
        <v>12.8</v>
      </c>
      <c r="C14" s="4637"/>
      <c r="D14" s="4637">
        <v>16</v>
      </c>
      <c r="E14" s="4637"/>
      <c r="F14" s="4637">
        <v>24.9</v>
      </c>
      <c r="G14" s="4637"/>
      <c r="H14" s="4637">
        <v>57</v>
      </c>
      <c r="I14" s="4639"/>
      <c r="J14" s="4639">
        <v>0.9</v>
      </c>
      <c r="K14" s="4640"/>
      <c r="L14" s="4639">
        <v>5.2</v>
      </c>
      <c r="M14" s="4640"/>
      <c r="N14" s="4639">
        <v>5.2</v>
      </c>
      <c r="O14" s="4640"/>
      <c r="P14" s="4639">
        <v>7.1</v>
      </c>
      <c r="Q14" s="4638"/>
      <c r="R14" s="4637">
        <v>33.299999999999997</v>
      </c>
      <c r="S14" s="4637"/>
      <c r="T14" s="4637">
        <v>14.1</v>
      </c>
      <c r="U14" s="4637"/>
      <c r="V14" s="4637">
        <v>11</v>
      </c>
      <c r="W14" s="4665"/>
    </row>
    <row r="15" spans="1:35" s="4641" customFormat="1" ht="12.75" customHeight="1">
      <c r="A15" s="741" t="s">
        <v>455</v>
      </c>
      <c r="B15" s="4637">
        <v>5.4</v>
      </c>
      <c r="C15" s="4637"/>
      <c r="D15" s="4637">
        <v>0</v>
      </c>
      <c r="E15" s="4637"/>
      <c r="F15" s="4637">
        <v>23.8</v>
      </c>
      <c r="G15" s="4637"/>
      <c r="H15" s="4637">
        <v>25</v>
      </c>
      <c r="I15" s="4639"/>
      <c r="J15" s="4639">
        <v>3.6</v>
      </c>
      <c r="K15" s="4640"/>
      <c r="L15" s="4639">
        <v>6.3</v>
      </c>
      <c r="M15" s="4640"/>
      <c r="N15" s="4639">
        <v>0</v>
      </c>
      <c r="O15" s="4640"/>
      <c r="P15" s="4639">
        <v>1.3</v>
      </c>
      <c r="Q15" s="4638"/>
      <c r="R15" s="4637">
        <v>31.8</v>
      </c>
      <c r="S15" s="4637"/>
      <c r="T15" s="4637">
        <v>33.299999999999997</v>
      </c>
      <c r="U15" s="4637"/>
      <c r="V15" s="4637">
        <v>5.0999999999999996</v>
      </c>
      <c r="W15" s="4665"/>
    </row>
    <row r="16" spans="1:35" s="4630" customFormat="1" ht="12.75" customHeight="1">
      <c r="A16" s="4635" t="s">
        <v>454</v>
      </c>
      <c r="B16" s="4637">
        <v>9</v>
      </c>
      <c r="C16" s="4637"/>
      <c r="D16" s="4637">
        <v>42.1</v>
      </c>
      <c r="E16" s="4637"/>
      <c r="F16" s="4637">
        <v>38.299999999999997</v>
      </c>
      <c r="G16" s="4637"/>
      <c r="H16" s="4637">
        <v>16.7</v>
      </c>
      <c r="I16" s="4639"/>
      <c r="J16" s="4639">
        <v>1.5</v>
      </c>
      <c r="K16" s="4640"/>
      <c r="L16" s="4639">
        <v>2.2999999999999998</v>
      </c>
      <c r="M16" s="4640"/>
      <c r="N16" s="4639">
        <v>0</v>
      </c>
      <c r="O16" s="4640"/>
      <c r="P16" s="4639">
        <v>2.4</v>
      </c>
      <c r="Q16" s="4638"/>
      <c r="R16" s="4637">
        <v>59.1</v>
      </c>
      <c r="S16" s="4637"/>
      <c r="T16" s="4637">
        <v>0</v>
      </c>
      <c r="U16" s="4637"/>
      <c r="V16" s="4637">
        <v>6.4</v>
      </c>
      <c r="W16" s="4665"/>
      <c r="Y16" s="4629"/>
      <c r="Z16" s="4629"/>
      <c r="AA16" s="4629"/>
      <c r="AB16" s="4629"/>
      <c r="AC16" s="4629"/>
      <c r="AD16" s="4629"/>
      <c r="AE16" s="4629"/>
      <c r="AF16" s="4629"/>
      <c r="AG16" s="4629"/>
      <c r="AH16" s="4629"/>
      <c r="AI16" s="4629"/>
    </row>
    <row r="17" spans="1:35" s="4630" customFormat="1" ht="12.75" customHeight="1">
      <c r="A17" s="4635" t="s">
        <v>453</v>
      </c>
      <c r="B17" s="4637">
        <v>7.2</v>
      </c>
      <c r="C17" s="4637"/>
      <c r="D17" s="4637">
        <v>0</v>
      </c>
      <c r="E17" s="4637"/>
      <c r="F17" s="4637">
        <v>7.8</v>
      </c>
      <c r="G17" s="4637"/>
      <c r="H17" s="4637">
        <v>16.7</v>
      </c>
      <c r="I17" s="4639"/>
      <c r="J17" s="4639">
        <v>1.9</v>
      </c>
      <c r="K17" s="4640"/>
      <c r="L17" s="4639">
        <v>4.5999999999999996</v>
      </c>
      <c r="M17" s="4640"/>
      <c r="N17" s="4639">
        <v>12.5</v>
      </c>
      <c r="O17" s="4640"/>
      <c r="P17" s="4639">
        <v>4.0999999999999996</v>
      </c>
      <c r="Q17" s="4638"/>
      <c r="R17" s="4637">
        <v>41.9</v>
      </c>
      <c r="S17" s="4637"/>
      <c r="T17" s="4637">
        <v>0</v>
      </c>
      <c r="U17" s="4637"/>
      <c r="V17" s="4637">
        <v>9.6999999999999993</v>
      </c>
      <c r="W17" s="4665"/>
      <c r="Y17" s="4629"/>
      <c r="Z17" s="4629"/>
      <c r="AA17" s="4629"/>
      <c r="AB17" s="4629"/>
      <c r="AC17" s="4629"/>
      <c r="AD17" s="4629"/>
      <c r="AE17" s="4629"/>
      <c r="AF17" s="4629"/>
      <c r="AG17" s="4629"/>
      <c r="AH17" s="4629"/>
      <c r="AI17" s="4629"/>
    </row>
    <row r="18" spans="1:35" s="4629" customFormat="1" ht="16.5" customHeight="1">
      <c r="A18" s="4671"/>
      <c r="B18" s="6406" t="s">
        <v>5624</v>
      </c>
      <c r="C18" s="6407"/>
      <c r="D18" s="6407"/>
      <c r="E18" s="6407"/>
      <c r="F18" s="6407"/>
      <c r="G18" s="6407"/>
      <c r="H18" s="6407"/>
      <c r="I18" s="6407"/>
      <c r="J18" s="6407"/>
      <c r="K18" s="6407"/>
      <c r="L18" s="6407"/>
      <c r="M18" s="6407"/>
      <c r="N18" s="6407"/>
      <c r="O18" s="6407"/>
      <c r="P18" s="6407"/>
      <c r="Q18" s="6407"/>
      <c r="R18" s="6407"/>
      <c r="S18" s="6407"/>
      <c r="T18" s="6407"/>
      <c r="U18" s="6407"/>
      <c r="V18" s="6407"/>
      <c r="W18" s="6408"/>
      <c r="X18" s="4636"/>
      <c r="Y18" s="4630"/>
      <c r="Z18" s="4630"/>
      <c r="AA18" s="4630"/>
      <c r="AB18" s="4630"/>
      <c r="AC18" s="4630"/>
      <c r="AD18" s="4630"/>
      <c r="AE18" s="4630"/>
      <c r="AF18" s="4630"/>
      <c r="AG18" s="4630"/>
      <c r="AH18" s="4630"/>
      <c r="AI18" s="4630"/>
    </row>
    <row r="19" spans="1:35" s="4629" customFormat="1" ht="40.5" customHeight="1">
      <c r="A19" s="4670"/>
      <c r="B19" s="6024" t="s">
        <v>91</v>
      </c>
      <c r="C19" s="6024"/>
      <c r="D19" s="6024" t="s">
        <v>5605</v>
      </c>
      <c r="E19" s="6024"/>
      <c r="F19" s="6024" t="s">
        <v>1160</v>
      </c>
      <c r="G19" s="6024"/>
      <c r="H19" s="6024" t="s">
        <v>5604</v>
      </c>
      <c r="I19" s="6024"/>
      <c r="J19" s="6024" t="s">
        <v>5603</v>
      </c>
      <c r="K19" s="6024"/>
      <c r="L19" s="6024" t="s">
        <v>5602</v>
      </c>
      <c r="M19" s="6024"/>
      <c r="N19" s="6024" t="s">
        <v>1111</v>
      </c>
      <c r="O19" s="6024"/>
      <c r="P19" s="6024" t="s">
        <v>5601</v>
      </c>
      <c r="Q19" s="6024"/>
      <c r="R19" s="6024" t="s">
        <v>1734</v>
      </c>
      <c r="S19" s="6024"/>
      <c r="T19" s="6024" t="s">
        <v>1714</v>
      </c>
      <c r="U19" s="6024"/>
      <c r="V19" s="6024" t="s">
        <v>4223</v>
      </c>
      <c r="W19" s="6024"/>
      <c r="X19" s="4636"/>
    </row>
    <row r="20" spans="1:35" s="4629" customFormat="1" ht="12" customHeight="1">
      <c r="A20" s="6393" t="s">
        <v>5623</v>
      </c>
      <c r="B20" s="6393"/>
      <c r="C20" s="6393"/>
      <c r="D20" s="6393"/>
      <c r="E20" s="6393"/>
      <c r="F20" s="6393"/>
      <c r="G20" s="6393"/>
      <c r="H20" s="6393"/>
      <c r="I20" s="6393"/>
      <c r="J20" s="6393"/>
      <c r="K20" s="6393"/>
      <c r="L20" s="6393"/>
      <c r="M20" s="6393"/>
      <c r="N20" s="6393"/>
      <c r="O20" s="6393"/>
      <c r="P20" s="6393"/>
      <c r="Q20" s="6393"/>
      <c r="R20" s="6393"/>
      <c r="S20" s="6393"/>
      <c r="T20" s="6393"/>
      <c r="U20" s="6393"/>
      <c r="V20" s="6393"/>
      <c r="W20" s="6393"/>
    </row>
    <row r="21" spans="1:35" s="4628" customFormat="1" ht="12" customHeight="1">
      <c r="A21" s="6391" t="s">
        <v>5600</v>
      </c>
      <c r="B21" s="6391"/>
      <c r="C21" s="6391"/>
      <c r="D21" s="6391"/>
      <c r="E21" s="6391"/>
      <c r="F21" s="6391"/>
      <c r="G21" s="6391"/>
      <c r="H21" s="6391"/>
      <c r="I21" s="6391"/>
      <c r="J21" s="6391"/>
      <c r="K21" s="6391"/>
      <c r="L21" s="6391"/>
      <c r="M21" s="6391"/>
      <c r="N21" s="6391"/>
      <c r="O21" s="6391"/>
      <c r="P21" s="6391"/>
      <c r="Q21" s="6391"/>
      <c r="R21" s="6391"/>
      <c r="S21" s="6391"/>
      <c r="T21" s="6391"/>
      <c r="U21" s="6391"/>
      <c r="V21" s="6391"/>
      <c r="W21" s="6391"/>
    </row>
    <row r="22" spans="1:35" s="4628" customFormat="1" ht="12" customHeight="1">
      <c r="A22" s="6392" t="s">
        <v>5599</v>
      </c>
      <c r="B22" s="6392"/>
      <c r="C22" s="6392"/>
      <c r="D22" s="6392"/>
      <c r="E22" s="6392"/>
      <c r="F22" s="6392"/>
      <c r="G22" s="6392"/>
      <c r="H22" s="6392"/>
      <c r="I22" s="6392"/>
      <c r="J22" s="6392"/>
      <c r="K22" s="6392"/>
      <c r="L22" s="6392"/>
      <c r="M22" s="6392"/>
      <c r="N22" s="6392"/>
      <c r="O22" s="6392"/>
      <c r="P22" s="6392"/>
      <c r="Q22" s="6392"/>
      <c r="R22" s="6392"/>
      <c r="S22" s="6392"/>
      <c r="T22" s="6392"/>
      <c r="U22" s="6392"/>
      <c r="V22" s="6392"/>
      <c r="W22" s="6392"/>
    </row>
    <row r="23" spans="1:35" ht="34.75" customHeight="1">
      <c r="A23" s="6394" t="s">
        <v>5598</v>
      </c>
      <c r="B23" s="6394"/>
      <c r="C23" s="6394"/>
      <c r="D23" s="6394"/>
      <c r="E23" s="6394"/>
      <c r="F23" s="6394"/>
      <c r="G23" s="6394"/>
      <c r="H23" s="6394"/>
      <c r="I23" s="6394"/>
      <c r="J23" s="6394"/>
      <c r="K23" s="6394"/>
      <c r="L23" s="6394"/>
      <c r="M23" s="6394"/>
      <c r="N23" s="6394"/>
      <c r="O23" s="6394"/>
      <c r="P23" s="6394"/>
      <c r="Q23" s="6394"/>
      <c r="R23" s="6394"/>
      <c r="S23" s="6394"/>
      <c r="T23" s="6394"/>
      <c r="U23" s="6394"/>
      <c r="V23" s="6394"/>
      <c r="W23" s="6394"/>
    </row>
    <row r="24" spans="1:35" ht="35.5" customHeight="1">
      <c r="A24" s="6394" t="s">
        <v>5597</v>
      </c>
      <c r="B24" s="6394"/>
      <c r="C24" s="6394"/>
      <c r="D24" s="6394"/>
      <c r="E24" s="6394"/>
      <c r="F24" s="6394"/>
      <c r="G24" s="6394"/>
      <c r="H24" s="6394"/>
      <c r="I24" s="6394"/>
      <c r="J24" s="6394"/>
      <c r="K24" s="6394"/>
      <c r="L24" s="6394"/>
      <c r="M24" s="6394"/>
      <c r="N24" s="6394"/>
      <c r="O24" s="6394"/>
      <c r="P24" s="6394"/>
      <c r="Q24" s="6394"/>
      <c r="R24" s="6394"/>
      <c r="S24" s="6394"/>
      <c r="T24" s="6394"/>
      <c r="U24" s="6394"/>
      <c r="V24" s="6394"/>
      <c r="W24" s="6394"/>
    </row>
    <row r="25" spans="1:35" s="4628" customFormat="1" ht="9">
      <c r="A25" s="6395" t="s">
        <v>5596</v>
      </c>
      <c r="B25" s="6395"/>
      <c r="C25" s="6395"/>
      <c r="D25" s="6395"/>
      <c r="E25" s="6395"/>
      <c r="F25" s="6395"/>
      <c r="G25" s="6395"/>
      <c r="H25" s="6395"/>
      <c r="I25" s="6395"/>
      <c r="J25" s="6395"/>
      <c r="K25" s="6395"/>
      <c r="L25" s="6395"/>
      <c r="M25" s="6395"/>
      <c r="N25" s="6395"/>
      <c r="O25" s="6395"/>
      <c r="P25" s="6395"/>
      <c r="Q25" s="6395"/>
      <c r="R25" s="6395"/>
      <c r="S25" s="6395"/>
      <c r="T25" s="6395"/>
      <c r="U25" s="6395"/>
      <c r="V25" s="6395"/>
      <c r="W25" s="6395"/>
    </row>
    <row r="26" spans="1:35">
      <c r="A26" s="6395" t="s">
        <v>5595</v>
      </c>
      <c r="B26" s="6395"/>
      <c r="C26" s="6395"/>
      <c r="D26" s="6395"/>
      <c r="E26" s="6395"/>
      <c r="F26" s="6395"/>
      <c r="G26" s="6395"/>
      <c r="H26" s="6395"/>
      <c r="I26" s="6395"/>
      <c r="J26" s="6395"/>
      <c r="K26" s="6395"/>
      <c r="L26" s="6395"/>
      <c r="M26" s="6395"/>
      <c r="N26" s="6395"/>
      <c r="O26" s="6395"/>
      <c r="P26" s="6395"/>
      <c r="Q26" s="6395"/>
      <c r="R26" s="6395"/>
      <c r="S26" s="6395"/>
      <c r="T26" s="6395"/>
      <c r="U26" s="6395"/>
      <c r="V26" s="6395"/>
      <c r="W26" s="6395"/>
    </row>
    <row r="27" spans="1:35" ht="39.75" customHeight="1">
      <c r="A27" s="6394" t="s">
        <v>5594</v>
      </c>
      <c r="B27" s="6394"/>
      <c r="C27" s="6394"/>
      <c r="D27" s="6394"/>
      <c r="E27" s="6394"/>
      <c r="F27" s="6394"/>
      <c r="G27" s="6394"/>
      <c r="H27" s="6394"/>
      <c r="I27" s="6394"/>
      <c r="J27" s="6394"/>
      <c r="K27" s="6394"/>
      <c r="L27" s="6394"/>
      <c r="M27" s="6394"/>
      <c r="N27" s="6394"/>
      <c r="O27" s="6394"/>
      <c r="P27" s="6394"/>
      <c r="Q27" s="6394"/>
      <c r="R27" s="6394"/>
      <c r="S27" s="6394"/>
      <c r="T27" s="6394"/>
      <c r="U27" s="6394"/>
      <c r="V27" s="6394"/>
      <c r="W27" s="6394"/>
    </row>
    <row r="28" spans="1:35" ht="34" customHeight="1">
      <c r="A28" s="6394" t="s">
        <v>5593</v>
      </c>
      <c r="B28" s="6394"/>
      <c r="C28" s="6394"/>
      <c r="D28" s="6394"/>
      <c r="E28" s="6394"/>
      <c r="F28" s="6394"/>
      <c r="G28" s="6394"/>
      <c r="H28" s="6394"/>
      <c r="I28" s="6394"/>
      <c r="J28" s="6394"/>
      <c r="K28" s="6394"/>
      <c r="L28" s="6394"/>
      <c r="M28" s="6394"/>
      <c r="N28" s="6394"/>
      <c r="O28" s="6394"/>
      <c r="P28" s="6394"/>
      <c r="Q28" s="6394"/>
      <c r="R28" s="6394"/>
      <c r="S28" s="6394"/>
      <c r="T28" s="6394"/>
      <c r="U28" s="6394"/>
      <c r="V28" s="6394"/>
      <c r="W28" s="6394"/>
    </row>
    <row r="29" spans="1:35">
      <c r="A29" s="4628"/>
    </row>
    <row r="30" spans="1:35">
      <c r="A30" s="726" t="s">
        <v>403</v>
      </c>
    </row>
    <row r="31" spans="1:35">
      <c r="A31" s="4560" t="s">
        <v>5622</v>
      </c>
    </row>
  </sheetData>
  <mergeCells count="37">
    <mergeCell ref="A23:W23"/>
    <mergeCell ref="A24:W24"/>
    <mergeCell ref="A25:W25"/>
    <mergeCell ref="A26:W26"/>
    <mergeCell ref="A27:W27"/>
    <mergeCell ref="A28:W28"/>
    <mergeCell ref="B18:W18"/>
    <mergeCell ref="B19:C19"/>
    <mergeCell ref="D19:E19"/>
    <mergeCell ref="F19:G19"/>
    <mergeCell ref="H19:I19"/>
    <mergeCell ref="J19:K19"/>
    <mergeCell ref="L19:M19"/>
    <mergeCell ref="N19:O19"/>
    <mergeCell ref="P19:Q19"/>
    <mergeCell ref="R19:S19"/>
    <mergeCell ref="T19:U19"/>
    <mergeCell ref="V19:W19"/>
    <mergeCell ref="A20:W20"/>
    <mergeCell ref="A21:W21"/>
    <mergeCell ref="A22:W22"/>
    <mergeCell ref="T5:U5"/>
    <mergeCell ref="A1:W1"/>
    <mergeCell ref="X1:X2"/>
    <mergeCell ref="A2:W2"/>
    <mergeCell ref="A4:A5"/>
    <mergeCell ref="B4:W4"/>
    <mergeCell ref="B5:C5"/>
    <mergeCell ref="D5:E5"/>
    <mergeCell ref="F5:G5"/>
    <mergeCell ref="H5:I5"/>
    <mergeCell ref="J5:K5"/>
    <mergeCell ref="V5:W5"/>
    <mergeCell ref="L5:M5"/>
    <mergeCell ref="N5:O5"/>
    <mergeCell ref="P5:Q5"/>
    <mergeCell ref="R5:S5"/>
  </mergeCells>
  <hyperlinks>
    <hyperlink ref="B4:W4" r:id="rId1" display="Empresas com atividades de inovação com cooperação para a inovação" xr:uid="{6600C515-C403-49DE-A256-852329A62277}"/>
    <hyperlink ref="B18:W18" r:id="rId2" display="Enterprises with innovation activities with cooperation to innovation processes" xr:uid="{55EB448A-AE9C-4C61-80AA-24CDFD14D98F}"/>
    <hyperlink ref="A31" r:id="rId3" xr:uid="{035D26AC-3590-49B2-BF7C-7A94F3483DA9}"/>
  </hyperlinks>
  <pageMargins left="0.39370078740157483" right="0.39370078740157483" top="0.39370078740157483" bottom="0.39370078740157483" header="0" footer="0"/>
  <pageSetup paperSize="9" scale="85" fitToHeight="0"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6"/>
  <sheetViews>
    <sheetView showGridLines="0" workbookViewId="0"/>
  </sheetViews>
  <sheetFormatPr defaultRowHeight="13"/>
  <cols>
    <col min="1" max="1" width="64.81640625" style="45" customWidth="1"/>
    <col min="2" max="2" width="7" style="46" customWidth="1"/>
    <col min="3" max="3" width="67.26953125" style="47" customWidth="1"/>
    <col min="4" max="4" width="0" style="47" hidden="1" customWidth="1"/>
    <col min="5" max="5" width="0.81640625" style="47" hidden="1" customWidth="1"/>
    <col min="6" max="7" width="0" style="47" hidden="1" customWidth="1"/>
    <col min="8" max="256" width="9.1796875" style="47"/>
    <col min="257" max="257" width="64.81640625" style="47" customWidth="1"/>
    <col min="258" max="258" width="7" style="47" customWidth="1"/>
    <col min="259" max="259" width="67.26953125" style="47" customWidth="1"/>
    <col min="260" max="263" width="0" style="47" hidden="1" customWidth="1"/>
    <col min="264" max="512" width="9.1796875" style="47"/>
    <col min="513" max="513" width="64.81640625" style="47" customWidth="1"/>
    <col min="514" max="514" width="7" style="47" customWidth="1"/>
    <col min="515" max="515" width="67.26953125" style="47" customWidth="1"/>
    <col min="516" max="519" width="0" style="47" hidden="1" customWidth="1"/>
    <col min="520" max="768" width="9.1796875" style="47"/>
    <col min="769" max="769" width="64.81640625" style="47" customWidth="1"/>
    <col min="770" max="770" width="7" style="47" customWidth="1"/>
    <col min="771" max="771" width="67.26953125" style="47" customWidth="1"/>
    <col min="772" max="775" width="0" style="47" hidden="1" customWidth="1"/>
    <col min="776" max="1024" width="9.1796875" style="47"/>
    <col min="1025" max="1025" width="64.81640625" style="47" customWidth="1"/>
    <col min="1026" max="1026" width="7" style="47" customWidth="1"/>
    <col min="1027" max="1027" width="67.26953125" style="47" customWidth="1"/>
    <col min="1028" max="1031" width="0" style="47" hidden="1" customWidth="1"/>
    <col min="1032" max="1280" width="9.1796875" style="47"/>
    <col min="1281" max="1281" width="64.81640625" style="47" customWidth="1"/>
    <col min="1282" max="1282" width="7" style="47" customWidth="1"/>
    <col min="1283" max="1283" width="67.26953125" style="47" customWidth="1"/>
    <col min="1284" max="1287" width="0" style="47" hidden="1" customWidth="1"/>
    <col min="1288" max="1536" width="9.1796875" style="47"/>
    <col min="1537" max="1537" width="64.81640625" style="47" customWidth="1"/>
    <col min="1538" max="1538" width="7" style="47" customWidth="1"/>
    <col min="1539" max="1539" width="67.26953125" style="47" customWidth="1"/>
    <col min="1540" max="1543" width="0" style="47" hidden="1" customWidth="1"/>
    <col min="1544" max="1792" width="9.1796875" style="47"/>
    <col min="1793" max="1793" width="64.81640625" style="47" customWidth="1"/>
    <col min="1794" max="1794" width="7" style="47" customWidth="1"/>
    <col min="1795" max="1795" width="67.26953125" style="47" customWidth="1"/>
    <col min="1796" max="1799" width="0" style="47" hidden="1" customWidth="1"/>
    <col min="1800" max="2048" width="9.1796875" style="47"/>
    <col min="2049" max="2049" width="64.81640625" style="47" customWidth="1"/>
    <col min="2050" max="2050" width="7" style="47" customWidth="1"/>
    <col min="2051" max="2051" width="67.26953125" style="47" customWidth="1"/>
    <col min="2052" max="2055" width="0" style="47" hidden="1" customWidth="1"/>
    <col min="2056" max="2304" width="9.1796875" style="47"/>
    <col min="2305" max="2305" width="64.81640625" style="47" customWidth="1"/>
    <col min="2306" max="2306" width="7" style="47" customWidth="1"/>
    <col min="2307" max="2307" width="67.26953125" style="47" customWidth="1"/>
    <col min="2308" max="2311" width="0" style="47" hidden="1" customWidth="1"/>
    <col min="2312" max="2560" width="9.1796875" style="47"/>
    <col min="2561" max="2561" width="64.81640625" style="47" customWidth="1"/>
    <col min="2562" max="2562" width="7" style="47" customWidth="1"/>
    <col min="2563" max="2563" width="67.26953125" style="47" customWidth="1"/>
    <col min="2564" max="2567" width="0" style="47" hidden="1" customWidth="1"/>
    <col min="2568" max="2816" width="9.1796875" style="47"/>
    <col min="2817" max="2817" width="64.81640625" style="47" customWidth="1"/>
    <col min="2818" max="2818" width="7" style="47" customWidth="1"/>
    <col min="2819" max="2819" width="67.26953125" style="47" customWidth="1"/>
    <col min="2820" max="2823" width="0" style="47" hidden="1" customWidth="1"/>
    <col min="2824" max="3072" width="9.1796875" style="47"/>
    <col min="3073" max="3073" width="64.81640625" style="47" customWidth="1"/>
    <col min="3074" max="3074" width="7" style="47" customWidth="1"/>
    <col min="3075" max="3075" width="67.26953125" style="47" customWidth="1"/>
    <col min="3076" max="3079" width="0" style="47" hidden="1" customWidth="1"/>
    <col min="3080" max="3328" width="9.1796875" style="47"/>
    <col min="3329" max="3329" width="64.81640625" style="47" customWidth="1"/>
    <col min="3330" max="3330" width="7" style="47" customWidth="1"/>
    <col min="3331" max="3331" width="67.26953125" style="47" customWidth="1"/>
    <col min="3332" max="3335" width="0" style="47" hidden="1" customWidth="1"/>
    <col min="3336" max="3584" width="9.1796875" style="47"/>
    <col min="3585" max="3585" width="64.81640625" style="47" customWidth="1"/>
    <col min="3586" max="3586" width="7" style="47" customWidth="1"/>
    <col min="3587" max="3587" width="67.26953125" style="47" customWidth="1"/>
    <col min="3588" max="3591" width="0" style="47" hidden="1" customWidth="1"/>
    <col min="3592" max="3840" width="9.1796875" style="47"/>
    <col min="3841" max="3841" width="64.81640625" style="47" customWidth="1"/>
    <col min="3842" max="3842" width="7" style="47" customWidth="1"/>
    <col min="3843" max="3843" width="67.26953125" style="47" customWidth="1"/>
    <col min="3844" max="3847" width="0" style="47" hidden="1" customWidth="1"/>
    <col min="3848" max="4096" width="9.1796875" style="47"/>
    <col min="4097" max="4097" width="64.81640625" style="47" customWidth="1"/>
    <col min="4098" max="4098" width="7" style="47" customWidth="1"/>
    <col min="4099" max="4099" width="67.26953125" style="47" customWidth="1"/>
    <col min="4100" max="4103" width="0" style="47" hidden="1" customWidth="1"/>
    <col min="4104" max="4352" width="9.1796875" style="47"/>
    <col min="4353" max="4353" width="64.81640625" style="47" customWidth="1"/>
    <col min="4354" max="4354" width="7" style="47" customWidth="1"/>
    <col min="4355" max="4355" width="67.26953125" style="47" customWidth="1"/>
    <col min="4356" max="4359" width="0" style="47" hidden="1" customWidth="1"/>
    <col min="4360" max="4608" width="9.1796875" style="47"/>
    <col min="4609" max="4609" width="64.81640625" style="47" customWidth="1"/>
    <col min="4610" max="4610" width="7" style="47" customWidth="1"/>
    <col min="4611" max="4611" width="67.26953125" style="47" customWidth="1"/>
    <col min="4612" max="4615" width="0" style="47" hidden="1" customWidth="1"/>
    <col min="4616" max="4864" width="9.1796875" style="47"/>
    <col min="4865" max="4865" width="64.81640625" style="47" customWidth="1"/>
    <col min="4866" max="4866" width="7" style="47" customWidth="1"/>
    <col min="4867" max="4867" width="67.26953125" style="47" customWidth="1"/>
    <col min="4868" max="4871" width="0" style="47" hidden="1" customWidth="1"/>
    <col min="4872" max="5120" width="9.1796875" style="47"/>
    <col min="5121" max="5121" width="64.81640625" style="47" customWidth="1"/>
    <col min="5122" max="5122" width="7" style="47" customWidth="1"/>
    <col min="5123" max="5123" width="67.26953125" style="47" customWidth="1"/>
    <col min="5124" max="5127" width="0" style="47" hidden="1" customWidth="1"/>
    <col min="5128" max="5376" width="9.1796875" style="47"/>
    <col min="5377" max="5377" width="64.81640625" style="47" customWidth="1"/>
    <col min="5378" max="5378" width="7" style="47" customWidth="1"/>
    <col min="5379" max="5379" width="67.26953125" style="47" customWidth="1"/>
    <col min="5380" max="5383" width="0" style="47" hidden="1" customWidth="1"/>
    <col min="5384" max="5632" width="9.1796875" style="47"/>
    <col min="5633" max="5633" width="64.81640625" style="47" customWidth="1"/>
    <col min="5634" max="5634" width="7" style="47" customWidth="1"/>
    <col min="5635" max="5635" width="67.26953125" style="47" customWidth="1"/>
    <col min="5636" max="5639" width="0" style="47" hidden="1" customWidth="1"/>
    <col min="5640" max="5888" width="9.1796875" style="47"/>
    <col min="5889" max="5889" width="64.81640625" style="47" customWidth="1"/>
    <col min="5890" max="5890" width="7" style="47" customWidth="1"/>
    <col min="5891" max="5891" width="67.26953125" style="47" customWidth="1"/>
    <col min="5892" max="5895" width="0" style="47" hidden="1" customWidth="1"/>
    <col min="5896" max="6144" width="9.1796875" style="47"/>
    <col min="6145" max="6145" width="64.81640625" style="47" customWidth="1"/>
    <col min="6146" max="6146" width="7" style="47" customWidth="1"/>
    <col min="6147" max="6147" width="67.26953125" style="47" customWidth="1"/>
    <col min="6148" max="6151" width="0" style="47" hidden="1" customWidth="1"/>
    <col min="6152" max="6400" width="9.1796875" style="47"/>
    <col min="6401" max="6401" width="64.81640625" style="47" customWidth="1"/>
    <col min="6402" max="6402" width="7" style="47" customWidth="1"/>
    <col min="6403" max="6403" width="67.26953125" style="47" customWidth="1"/>
    <col min="6404" max="6407" width="0" style="47" hidden="1" customWidth="1"/>
    <col min="6408" max="6656" width="9.1796875" style="47"/>
    <col min="6657" max="6657" width="64.81640625" style="47" customWidth="1"/>
    <col min="6658" max="6658" width="7" style="47" customWidth="1"/>
    <col min="6659" max="6659" width="67.26953125" style="47" customWidth="1"/>
    <col min="6660" max="6663" width="0" style="47" hidden="1" customWidth="1"/>
    <col min="6664" max="6912" width="9.1796875" style="47"/>
    <col min="6913" max="6913" width="64.81640625" style="47" customWidth="1"/>
    <col min="6914" max="6914" width="7" style="47" customWidth="1"/>
    <col min="6915" max="6915" width="67.26953125" style="47" customWidth="1"/>
    <col min="6916" max="6919" width="0" style="47" hidden="1" customWidth="1"/>
    <col min="6920" max="7168" width="9.1796875" style="47"/>
    <col min="7169" max="7169" width="64.81640625" style="47" customWidth="1"/>
    <col min="7170" max="7170" width="7" style="47" customWidth="1"/>
    <col min="7171" max="7171" width="67.26953125" style="47" customWidth="1"/>
    <col min="7172" max="7175" width="0" style="47" hidden="1" customWidth="1"/>
    <col min="7176" max="7424" width="9.1796875" style="47"/>
    <col min="7425" max="7425" width="64.81640625" style="47" customWidth="1"/>
    <col min="7426" max="7426" width="7" style="47" customWidth="1"/>
    <col min="7427" max="7427" width="67.26953125" style="47" customWidth="1"/>
    <col min="7428" max="7431" width="0" style="47" hidden="1" customWidth="1"/>
    <col min="7432" max="7680" width="9.1796875" style="47"/>
    <col min="7681" max="7681" width="64.81640625" style="47" customWidth="1"/>
    <col min="7682" max="7682" width="7" style="47" customWidth="1"/>
    <col min="7683" max="7683" width="67.26953125" style="47" customWidth="1"/>
    <col min="7684" max="7687" width="0" style="47" hidden="1" customWidth="1"/>
    <col min="7688" max="7936" width="9.1796875" style="47"/>
    <col min="7937" max="7937" width="64.81640625" style="47" customWidth="1"/>
    <col min="7938" max="7938" width="7" style="47" customWidth="1"/>
    <col min="7939" max="7939" width="67.26953125" style="47" customWidth="1"/>
    <col min="7940" max="7943" width="0" style="47" hidden="1" customWidth="1"/>
    <col min="7944" max="8192" width="9.1796875" style="47"/>
    <col min="8193" max="8193" width="64.81640625" style="47" customWidth="1"/>
    <col min="8194" max="8194" width="7" style="47" customWidth="1"/>
    <col min="8195" max="8195" width="67.26953125" style="47" customWidth="1"/>
    <col min="8196" max="8199" width="0" style="47" hidden="1" customWidth="1"/>
    <col min="8200" max="8448" width="9.1796875" style="47"/>
    <col min="8449" max="8449" width="64.81640625" style="47" customWidth="1"/>
    <col min="8450" max="8450" width="7" style="47" customWidth="1"/>
    <col min="8451" max="8451" width="67.26953125" style="47" customWidth="1"/>
    <col min="8452" max="8455" width="0" style="47" hidden="1" customWidth="1"/>
    <col min="8456" max="8704" width="9.1796875" style="47"/>
    <col min="8705" max="8705" width="64.81640625" style="47" customWidth="1"/>
    <col min="8706" max="8706" width="7" style="47" customWidth="1"/>
    <col min="8707" max="8707" width="67.26953125" style="47" customWidth="1"/>
    <col min="8708" max="8711" width="0" style="47" hidden="1" customWidth="1"/>
    <col min="8712" max="8960" width="9.1796875" style="47"/>
    <col min="8961" max="8961" width="64.81640625" style="47" customWidth="1"/>
    <col min="8962" max="8962" width="7" style="47" customWidth="1"/>
    <col min="8963" max="8963" width="67.26953125" style="47" customWidth="1"/>
    <col min="8964" max="8967" width="0" style="47" hidden="1" customWidth="1"/>
    <col min="8968" max="9216" width="9.1796875" style="47"/>
    <col min="9217" max="9217" width="64.81640625" style="47" customWidth="1"/>
    <col min="9218" max="9218" width="7" style="47" customWidth="1"/>
    <col min="9219" max="9219" width="67.26953125" style="47" customWidth="1"/>
    <col min="9220" max="9223" width="0" style="47" hidden="1" customWidth="1"/>
    <col min="9224" max="9472" width="9.1796875" style="47"/>
    <col min="9473" max="9473" width="64.81640625" style="47" customWidth="1"/>
    <col min="9474" max="9474" width="7" style="47" customWidth="1"/>
    <col min="9475" max="9475" width="67.26953125" style="47" customWidth="1"/>
    <col min="9476" max="9479" width="0" style="47" hidden="1" customWidth="1"/>
    <col min="9480" max="9728" width="9.1796875" style="47"/>
    <col min="9729" max="9729" width="64.81640625" style="47" customWidth="1"/>
    <col min="9730" max="9730" width="7" style="47" customWidth="1"/>
    <col min="9731" max="9731" width="67.26953125" style="47" customWidth="1"/>
    <col min="9732" max="9735" width="0" style="47" hidden="1" customWidth="1"/>
    <col min="9736" max="9984" width="9.1796875" style="47"/>
    <col min="9985" max="9985" width="64.81640625" style="47" customWidth="1"/>
    <col min="9986" max="9986" width="7" style="47" customWidth="1"/>
    <col min="9987" max="9987" width="67.26953125" style="47" customWidth="1"/>
    <col min="9988" max="9991" width="0" style="47" hidden="1" customWidth="1"/>
    <col min="9992" max="10240" width="9.1796875" style="47"/>
    <col min="10241" max="10241" width="64.81640625" style="47" customWidth="1"/>
    <col min="10242" max="10242" width="7" style="47" customWidth="1"/>
    <col min="10243" max="10243" width="67.26953125" style="47" customWidth="1"/>
    <col min="10244" max="10247" width="0" style="47" hidden="1" customWidth="1"/>
    <col min="10248" max="10496" width="9.1796875" style="47"/>
    <col min="10497" max="10497" width="64.81640625" style="47" customWidth="1"/>
    <col min="10498" max="10498" width="7" style="47" customWidth="1"/>
    <col min="10499" max="10499" width="67.26953125" style="47" customWidth="1"/>
    <col min="10500" max="10503" width="0" style="47" hidden="1" customWidth="1"/>
    <col min="10504" max="10752" width="9.1796875" style="47"/>
    <col min="10753" max="10753" width="64.81640625" style="47" customWidth="1"/>
    <col min="10754" max="10754" width="7" style="47" customWidth="1"/>
    <col min="10755" max="10755" width="67.26953125" style="47" customWidth="1"/>
    <col min="10756" max="10759" width="0" style="47" hidden="1" customWidth="1"/>
    <col min="10760" max="11008" width="9.1796875" style="47"/>
    <col min="11009" max="11009" width="64.81640625" style="47" customWidth="1"/>
    <col min="11010" max="11010" width="7" style="47" customWidth="1"/>
    <col min="11011" max="11011" width="67.26953125" style="47" customWidth="1"/>
    <col min="11012" max="11015" width="0" style="47" hidden="1" customWidth="1"/>
    <col min="11016" max="11264" width="9.1796875" style="47"/>
    <col min="11265" max="11265" width="64.81640625" style="47" customWidth="1"/>
    <col min="11266" max="11266" width="7" style="47" customWidth="1"/>
    <col min="11267" max="11267" width="67.26953125" style="47" customWidth="1"/>
    <col min="11268" max="11271" width="0" style="47" hidden="1" customWidth="1"/>
    <col min="11272" max="11520" width="9.1796875" style="47"/>
    <col min="11521" max="11521" width="64.81640625" style="47" customWidth="1"/>
    <col min="11522" max="11522" width="7" style="47" customWidth="1"/>
    <col min="11523" max="11523" width="67.26953125" style="47" customWidth="1"/>
    <col min="11524" max="11527" width="0" style="47" hidden="1" customWidth="1"/>
    <col min="11528" max="11776" width="9.1796875" style="47"/>
    <col min="11777" max="11777" width="64.81640625" style="47" customWidth="1"/>
    <col min="11778" max="11778" width="7" style="47" customWidth="1"/>
    <col min="11779" max="11779" width="67.26953125" style="47" customWidth="1"/>
    <col min="11780" max="11783" width="0" style="47" hidden="1" customWidth="1"/>
    <col min="11784" max="12032" width="9.1796875" style="47"/>
    <col min="12033" max="12033" width="64.81640625" style="47" customWidth="1"/>
    <col min="12034" max="12034" width="7" style="47" customWidth="1"/>
    <col min="12035" max="12035" width="67.26953125" style="47" customWidth="1"/>
    <col min="12036" max="12039" width="0" style="47" hidden="1" customWidth="1"/>
    <col min="12040" max="12288" width="9.1796875" style="47"/>
    <col min="12289" max="12289" width="64.81640625" style="47" customWidth="1"/>
    <col min="12290" max="12290" width="7" style="47" customWidth="1"/>
    <col min="12291" max="12291" width="67.26953125" style="47" customWidth="1"/>
    <col min="12292" max="12295" width="0" style="47" hidden="1" customWidth="1"/>
    <col min="12296" max="12544" width="9.1796875" style="47"/>
    <col min="12545" max="12545" width="64.81640625" style="47" customWidth="1"/>
    <col min="12546" max="12546" width="7" style="47" customWidth="1"/>
    <col min="12547" max="12547" width="67.26953125" style="47" customWidth="1"/>
    <col min="12548" max="12551" width="0" style="47" hidden="1" customWidth="1"/>
    <col min="12552" max="12800" width="9.1796875" style="47"/>
    <col min="12801" max="12801" width="64.81640625" style="47" customWidth="1"/>
    <col min="12802" max="12802" width="7" style="47" customWidth="1"/>
    <col min="12803" max="12803" width="67.26953125" style="47" customWidth="1"/>
    <col min="12804" max="12807" width="0" style="47" hidden="1" customWidth="1"/>
    <col min="12808" max="13056" width="9.1796875" style="47"/>
    <col min="13057" max="13057" width="64.81640625" style="47" customWidth="1"/>
    <col min="13058" max="13058" width="7" style="47" customWidth="1"/>
    <col min="13059" max="13059" width="67.26953125" style="47" customWidth="1"/>
    <col min="13060" max="13063" width="0" style="47" hidden="1" customWidth="1"/>
    <col min="13064" max="13312" width="9.1796875" style="47"/>
    <col min="13313" max="13313" width="64.81640625" style="47" customWidth="1"/>
    <col min="13314" max="13314" width="7" style="47" customWidth="1"/>
    <col min="13315" max="13315" width="67.26953125" style="47" customWidth="1"/>
    <col min="13316" max="13319" width="0" style="47" hidden="1" customWidth="1"/>
    <col min="13320" max="13568" width="9.1796875" style="47"/>
    <col min="13569" max="13569" width="64.81640625" style="47" customWidth="1"/>
    <col min="13570" max="13570" width="7" style="47" customWidth="1"/>
    <col min="13571" max="13571" width="67.26953125" style="47" customWidth="1"/>
    <col min="13572" max="13575" width="0" style="47" hidden="1" customWidth="1"/>
    <col min="13576" max="13824" width="9.1796875" style="47"/>
    <col min="13825" max="13825" width="64.81640625" style="47" customWidth="1"/>
    <col min="13826" max="13826" width="7" style="47" customWidth="1"/>
    <col min="13827" max="13827" width="67.26953125" style="47" customWidth="1"/>
    <col min="13828" max="13831" width="0" style="47" hidden="1" customWidth="1"/>
    <col min="13832" max="14080" width="9.1796875" style="47"/>
    <col min="14081" max="14081" width="64.81640625" style="47" customWidth="1"/>
    <col min="14082" max="14082" width="7" style="47" customWidth="1"/>
    <col min="14083" max="14083" width="67.26953125" style="47" customWidth="1"/>
    <col min="14084" max="14087" width="0" style="47" hidden="1" customWidth="1"/>
    <col min="14088" max="14336" width="9.1796875" style="47"/>
    <col min="14337" max="14337" width="64.81640625" style="47" customWidth="1"/>
    <col min="14338" max="14338" width="7" style="47" customWidth="1"/>
    <col min="14339" max="14339" width="67.26953125" style="47" customWidth="1"/>
    <col min="14340" max="14343" width="0" style="47" hidden="1" customWidth="1"/>
    <col min="14344" max="14592" width="9.1796875" style="47"/>
    <col min="14593" max="14593" width="64.81640625" style="47" customWidth="1"/>
    <col min="14594" max="14594" width="7" style="47" customWidth="1"/>
    <col min="14595" max="14595" width="67.26953125" style="47" customWidth="1"/>
    <col min="14596" max="14599" width="0" style="47" hidden="1" customWidth="1"/>
    <col min="14600" max="14848" width="9.1796875" style="47"/>
    <col min="14849" max="14849" width="64.81640625" style="47" customWidth="1"/>
    <col min="14850" max="14850" width="7" style="47" customWidth="1"/>
    <col min="14851" max="14851" width="67.26953125" style="47" customWidth="1"/>
    <col min="14852" max="14855" width="0" style="47" hidden="1" customWidth="1"/>
    <col min="14856" max="15104" width="9.1796875" style="47"/>
    <col min="15105" max="15105" width="64.81640625" style="47" customWidth="1"/>
    <col min="15106" max="15106" width="7" style="47" customWidth="1"/>
    <col min="15107" max="15107" width="67.26953125" style="47" customWidth="1"/>
    <col min="15108" max="15111" width="0" style="47" hidden="1" customWidth="1"/>
    <col min="15112" max="15360" width="9.1796875" style="47"/>
    <col min="15361" max="15361" width="64.81640625" style="47" customWidth="1"/>
    <col min="15362" max="15362" width="7" style="47" customWidth="1"/>
    <col min="15363" max="15363" width="67.26953125" style="47" customWidth="1"/>
    <col min="15364" max="15367" width="0" style="47" hidden="1" customWidth="1"/>
    <col min="15368" max="15616" width="9.1796875" style="47"/>
    <col min="15617" max="15617" width="64.81640625" style="47" customWidth="1"/>
    <col min="15618" max="15618" width="7" style="47" customWidth="1"/>
    <col min="15619" max="15619" width="67.26953125" style="47" customWidth="1"/>
    <col min="15620" max="15623" width="0" style="47" hidden="1" customWidth="1"/>
    <col min="15624" max="15872" width="9.1796875" style="47"/>
    <col min="15873" max="15873" width="64.81640625" style="47" customWidth="1"/>
    <col min="15874" max="15874" width="7" style="47" customWidth="1"/>
    <col min="15875" max="15875" width="67.26953125" style="47" customWidth="1"/>
    <col min="15876" max="15879" width="0" style="47" hidden="1" customWidth="1"/>
    <col min="15880" max="16128" width="9.1796875" style="47"/>
    <col min="16129" max="16129" width="64.81640625" style="47" customWidth="1"/>
    <col min="16130" max="16130" width="7" style="47" customWidth="1"/>
    <col min="16131" max="16131" width="67.26953125" style="47" customWidth="1"/>
    <col min="16132" max="16135" width="0" style="47" hidden="1" customWidth="1"/>
    <col min="16136" max="16384" width="9.1796875" style="47"/>
  </cols>
  <sheetData>
    <row r="1" spans="1:3" s="326" customFormat="1" ht="14">
      <c r="A1" s="325" t="s">
        <v>354</v>
      </c>
    </row>
    <row r="2" spans="1:3" s="326" customFormat="1" ht="14">
      <c r="A2" s="327" t="s">
        <v>355</v>
      </c>
    </row>
    <row r="4" spans="1:3" ht="13.5" customHeight="1">
      <c r="A4" s="5005" t="s">
        <v>4</v>
      </c>
      <c r="B4" s="5005"/>
      <c r="C4" s="5005"/>
    </row>
    <row r="5" spans="1:3">
      <c r="A5" s="44"/>
      <c r="B5" s="44"/>
      <c r="C5" s="48"/>
    </row>
    <row r="6" spans="1:3" ht="18" customHeight="1">
      <c r="A6" s="49" t="s">
        <v>343</v>
      </c>
      <c r="B6" s="50"/>
      <c r="C6" s="224" t="s">
        <v>167</v>
      </c>
    </row>
    <row r="7" spans="1:3">
      <c r="A7" s="208" t="s">
        <v>5</v>
      </c>
      <c r="B7" s="51" t="s">
        <v>169</v>
      </c>
      <c r="C7" s="225" t="s">
        <v>6</v>
      </c>
    </row>
    <row r="8" spans="1:3" s="40" customFormat="1">
      <c r="A8" s="209" t="s">
        <v>7</v>
      </c>
      <c r="B8" s="52" t="s">
        <v>8</v>
      </c>
      <c r="C8" s="211" t="s">
        <v>7</v>
      </c>
    </row>
    <row r="9" spans="1:3" s="40" customFormat="1" ht="12.75" customHeight="1">
      <c r="A9" s="210" t="s">
        <v>172</v>
      </c>
      <c r="B9" s="54" t="s">
        <v>9</v>
      </c>
      <c r="C9" s="226" t="s">
        <v>174</v>
      </c>
    </row>
    <row r="10" spans="1:3" s="40" customFormat="1" ht="12.75" customHeight="1">
      <c r="A10" s="210" t="s">
        <v>175</v>
      </c>
      <c r="B10" s="54" t="s">
        <v>176</v>
      </c>
      <c r="C10" s="226" t="s">
        <v>177</v>
      </c>
    </row>
    <row r="11" spans="1:3" s="40" customFormat="1" ht="12.75" customHeight="1">
      <c r="A11" s="210" t="s">
        <v>178</v>
      </c>
      <c r="B11" s="54" t="s">
        <v>179</v>
      </c>
      <c r="C11" s="226" t="s">
        <v>180</v>
      </c>
    </row>
    <row r="12" spans="1:3" s="40" customFormat="1">
      <c r="A12" s="210" t="s">
        <v>277</v>
      </c>
      <c r="B12" s="54" t="s">
        <v>181</v>
      </c>
      <c r="C12" s="226" t="s">
        <v>182</v>
      </c>
    </row>
    <row r="13" spans="1:3" s="40" customFormat="1">
      <c r="A13" s="210" t="s">
        <v>183</v>
      </c>
      <c r="B13" s="54" t="s">
        <v>10</v>
      </c>
      <c r="C13" s="211" t="s">
        <v>184</v>
      </c>
    </row>
    <row r="14" spans="1:3" s="40" customFormat="1">
      <c r="A14" s="53"/>
      <c r="B14" s="54"/>
      <c r="C14" s="231"/>
    </row>
    <row r="15" spans="1:3" s="40" customFormat="1">
      <c r="A15" s="53"/>
      <c r="B15" s="54"/>
      <c r="C15" s="231"/>
    </row>
    <row r="16" spans="1:3" s="40" customFormat="1" ht="20.25" customHeight="1">
      <c r="A16" s="55" t="s">
        <v>272</v>
      </c>
      <c r="B16" s="54"/>
      <c r="C16" s="231" t="s">
        <v>271</v>
      </c>
    </row>
    <row r="17" spans="1:3" s="57" customFormat="1">
      <c r="A17" s="207" t="s">
        <v>247</v>
      </c>
      <c r="B17" s="56">
        <v>1</v>
      </c>
      <c r="C17" s="227" t="s">
        <v>246</v>
      </c>
    </row>
    <row r="18" spans="1:3" s="57" customFormat="1">
      <c r="A18" s="207" t="s">
        <v>245</v>
      </c>
      <c r="B18" s="58">
        <v>2</v>
      </c>
      <c r="C18" s="227" t="s">
        <v>244</v>
      </c>
    </row>
    <row r="19" spans="1:3" s="57" customFormat="1">
      <c r="A19" s="207" t="s">
        <v>243</v>
      </c>
      <c r="B19" s="56">
        <v>3</v>
      </c>
      <c r="C19" s="227" t="s">
        <v>242</v>
      </c>
    </row>
    <row r="20" spans="1:3" s="57" customFormat="1">
      <c r="A20" s="207" t="s">
        <v>185</v>
      </c>
      <c r="B20" s="56">
        <v>4</v>
      </c>
      <c r="C20" s="227" t="s">
        <v>186</v>
      </c>
    </row>
    <row r="21" spans="1:3" s="57" customFormat="1" ht="20">
      <c r="A21" s="207" t="s">
        <v>241</v>
      </c>
      <c r="B21" s="58">
        <v>5</v>
      </c>
      <c r="C21" s="227" t="s">
        <v>240</v>
      </c>
    </row>
    <row r="22" spans="1:3" s="57" customFormat="1">
      <c r="A22" s="207" t="s">
        <v>308</v>
      </c>
      <c r="B22" s="56">
        <v>6</v>
      </c>
      <c r="C22" s="227" t="s">
        <v>239</v>
      </c>
    </row>
    <row r="23" spans="1:3" s="57" customFormat="1">
      <c r="A23" s="207" t="s">
        <v>309</v>
      </c>
      <c r="B23" s="58">
        <v>7</v>
      </c>
      <c r="C23" s="227" t="s">
        <v>238</v>
      </c>
    </row>
    <row r="24" spans="1:3" s="57" customFormat="1">
      <c r="A24" s="207" t="s">
        <v>310</v>
      </c>
      <c r="B24" s="56">
        <v>8</v>
      </c>
      <c r="C24" s="227" t="s">
        <v>237</v>
      </c>
    </row>
    <row r="25" spans="1:3" s="41" customFormat="1">
      <c r="A25" s="230"/>
      <c r="B25" s="54"/>
      <c r="C25" s="231"/>
    </row>
    <row r="26" spans="1:3" s="40" customFormat="1">
      <c r="A26" s="53"/>
      <c r="B26" s="54"/>
      <c r="C26" s="231"/>
    </row>
    <row r="27" spans="1:3" s="40" customFormat="1">
      <c r="A27" s="55" t="s">
        <v>316</v>
      </c>
      <c r="B27" s="54"/>
      <c r="C27" s="228" t="s">
        <v>11</v>
      </c>
    </row>
    <row r="28" spans="1:3" s="40" customFormat="1" ht="6.75" customHeight="1">
      <c r="A28" s="53"/>
      <c r="B28" s="54"/>
      <c r="C28" s="231"/>
    </row>
    <row r="29" spans="1:3" s="40" customFormat="1" ht="12.5">
      <c r="A29" s="216" t="s">
        <v>12</v>
      </c>
      <c r="B29" s="233"/>
      <c r="C29" s="229" t="s">
        <v>278</v>
      </c>
    </row>
    <row r="30" spans="1:3" s="40" customFormat="1">
      <c r="A30" s="59" t="s">
        <v>187</v>
      </c>
      <c r="B30" s="60" t="s">
        <v>188</v>
      </c>
      <c r="C30" s="61" t="s">
        <v>13</v>
      </c>
    </row>
    <row r="31" spans="1:3" s="40" customFormat="1">
      <c r="A31" s="59" t="s">
        <v>279</v>
      </c>
      <c r="B31" s="60" t="s">
        <v>191</v>
      </c>
      <c r="C31" s="61" t="s">
        <v>192</v>
      </c>
    </row>
    <row r="32" spans="1:3" s="40" customFormat="1">
      <c r="A32" s="59" t="s">
        <v>193</v>
      </c>
      <c r="B32" s="60" t="s">
        <v>14</v>
      </c>
      <c r="C32" s="61" t="s">
        <v>194</v>
      </c>
    </row>
    <row r="33" spans="1:3" s="40" customFormat="1">
      <c r="A33" s="59" t="s">
        <v>317</v>
      </c>
      <c r="B33" s="60" t="s">
        <v>195</v>
      </c>
      <c r="C33" s="61" t="s">
        <v>196</v>
      </c>
    </row>
    <row r="34" spans="1:3">
      <c r="A34" s="59" t="s">
        <v>280</v>
      </c>
      <c r="B34" s="62" t="s">
        <v>19</v>
      </c>
      <c r="C34" s="61" t="s">
        <v>20</v>
      </c>
    </row>
    <row r="35" spans="1:3">
      <c r="A35" s="59" t="s">
        <v>21</v>
      </c>
      <c r="B35" s="62" t="s">
        <v>22</v>
      </c>
      <c r="C35" s="61" t="s">
        <v>23</v>
      </c>
    </row>
    <row r="36" spans="1:3">
      <c r="A36" s="59" t="s">
        <v>24</v>
      </c>
      <c r="B36" s="62" t="s">
        <v>25</v>
      </c>
      <c r="C36" s="61" t="s">
        <v>26</v>
      </c>
    </row>
    <row r="37" spans="1:3">
      <c r="A37" s="59" t="s">
        <v>27</v>
      </c>
      <c r="B37" s="62" t="s">
        <v>28</v>
      </c>
      <c r="C37" s="61" t="s">
        <v>281</v>
      </c>
    </row>
    <row r="38" spans="1:3">
      <c r="A38" s="59" t="s">
        <v>30</v>
      </c>
      <c r="B38" s="62" t="s">
        <v>31</v>
      </c>
      <c r="C38" s="61" t="s">
        <v>282</v>
      </c>
    </row>
    <row r="39" spans="1:3">
      <c r="A39" s="59" t="s">
        <v>283</v>
      </c>
      <c r="B39" s="62" t="s">
        <v>15</v>
      </c>
      <c r="C39" s="61" t="s">
        <v>83</v>
      </c>
    </row>
    <row r="40" spans="1:3">
      <c r="A40" s="59" t="s">
        <v>284</v>
      </c>
      <c r="B40" s="62" t="s">
        <v>16</v>
      </c>
      <c r="C40" s="61" t="s">
        <v>85</v>
      </c>
    </row>
    <row r="41" spans="1:3">
      <c r="A41" s="59" t="s">
        <v>285</v>
      </c>
      <c r="B41" s="62" t="s">
        <v>17</v>
      </c>
      <c r="C41" s="61" t="s">
        <v>87</v>
      </c>
    </row>
    <row r="42" spans="1:3" s="66" customFormat="1" ht="12.5">
      <c r="A42" s="63" t="s">
        <v>286</v>
      </c>
      <c r="B42" s="64"/>
      <c r="C42" s="232" t="s">
        <v>287</v>
      </c>
    </row>
    <row r="43" spans="1:3" s="66" customFormat="1" ht="12.5">
      <c r="A43" s="67" t="s">
        <v>288</v>
      </c>
      <c r="B43" s="68"/>
      <c r="C43" s="232" t="s">
        <v>289</v>
      </c>
    </row>
    <row r="44" spans="1:3" s="66" customFormat="1" ht="12.5">
      <c r="A44" s="67" t="s">
        <v>290</v>
      </c>
      <c r="B44" s="68"/>
      <c r="C44" s="232" t="s">
        <v>291</v>
      </c>
    </row>
    <row r="45" spans="1:3" s="66" customFormat="1" ht="12.5">
      <c r="A45" s="67" t="s">
        <v>292</v>
      </c>
      <c r="B45" s="68"/>
      <c r="C45" s="232" t="s">
        <v>293</v>
      </c>
    </row>
    <row r="46" spans="1:3" s="66" customFormat="1" ht="12.5">
      <c r="A46" s="67"/>
      <c r="B46" s="68"/>
      <c r="C46" s="65"/>
    </row>
  </sheetData>
  <mergeCells count="1">
    <mergeCell ref="A4:C4"/>
  </mergeCells>
  <phoneticPr fontId="24" type="noConversion"/>
  <pageMargins left="0.75" right="0.75" top="1" bottom="1" header="0.5" footer="0.5"/>
  <pageSetup paperSize="9" orientation="portrait" horizontalDpi="1200" verticalDpi="1200" r:id="rId1"/>
  <headerFooter alignWithMargins="0"/>
  <ignoredErrors>
    <ignoredError sqref="B30:B44"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AA9E-BBD4-4C84-A4EF-12934AFD6255}">
  <sheetPr>
    <pageSetUpPr fitToPage="1"/>
  </sheetPr>
  <dimension ref="A1:Y31"/>
  <sheetViews>
    <sheetView showGridLines="0" zoomScaleNormal="100" workbookViewId="0"/>
  </sheetViews>
  <sheetFormatPr defaultRowHeight="10.5"/>
  <cols>
    <col min="1" max="1" width="12.81640625" style="4626" customWidth="1"/>
    <col min="2" max="2" width="8.54296875" style="4626" customWidth="1"/>
    <col min="3" max="3" width="3.81640625" style="4626" customWidth="1"/>
    <col min="4" max="4" width="8.54296875" style="4626" customWidth="1"/>
    <col min="5" max="5" width="3.81640625" style="4626" customWidth="1"/>
    <col min="6" max="6" width="8.54296875" style="4626" customWidth="1"/>
    <col min="7" max="7" width="4.54296875" style="4626" customWidth="1"/>
    <col min="8" max="8" width="8.54296875" style="4626" customWidth="1"/>
    <col min="9" max="9" width="4" style="4626" customWidth="1"/>
    <col min="10" max="10" width="8.54296875" style="4626" customWidth="1"/>
    <col min="11" max="11" width="3.453125" style="4626" customWidth="1"/>
    <col min="12" max="12" width="8.54296875" style="4626" customWidth="1"/>
    <col min="13" max="13" width="2.1796875" style="4626" customWidth="1"/>
    <col min="14" max="14" width="8.54296875" style="4626" customWidth="1"/>
    <col min="15" max="15" width="2.81640625" style="4626" customWidth="1"/>
    <col min="16" max="16" width="8.54296875" style="4626" customWidth="1"/>
    <col min="17" max="17" width="2.81640625" style="4626" customWidth="1"/>
    <col min="18" max="18" width="8.54296875" style="4626" customWidth="1"/>
    <col min="19" max="19" width="2.81640625" style="4626" customWidth="1"/>
    <col min="20" max="20" width="8.54296875" style="4626" customWidth="1"/>
    <col min="21" max="21" width="2.81640625" style="4626" customWidth="1"/>
    <col min="22" max="22" width="8.54296875" style="4626" customWidth="1"/>
    <col min="23" max="23" width="2.54296875" style="4626" customWidth="1"/>
    <col min="24" max="225" width="9.1796875" style="4626"/>
    <col min="226" max="226" width="10.453125" style="4626" customWidth="1"/>
    <col min="227" max="227" width="4.54296875" style="4626" customWidth="1"/>
    <col min="228" max="228" width="8.54296875" style="4626" customWidth="1"/>
    <col min="229" max="229" width="7.453125" style="4626" customWidth="1"/>
    <col min="230" max="230" width="6.54296875" style="4626" customWidth="1"/>
    <col min="231" max="231" width="4.54296875" style="4626" customWidth="1"/>
    <col min="232" max="232" width="8.453125" style="4626" customWidth="1"/>
    <col min="233" max="233" width="7.453125" style="4626" customWidth="1"/>
    <col min="234" max="234" width="5.54296875" style="4626" customWidth="1"/>
    <col min="235" max="235" width="4.81640625" style="4626" customWidth="1"/>
    <col min="236" max="236" width="8.453125" style="4626" customWidth="1"/>
    <col min="237" max="237" width="7.54296875" style="4626" customWidth="1"/>
    <col min="238" max="238" width="5.54296875" style="4626" customWidth="1"/>
    <col min="239" max="239" width="8.453125" style="4626" customWidth="1"/>
    <col min="240" max="240" width="3.81640625" style="4626" customWidth="1"/>
    <col min="241" max="241" width="8" style="4626" bestFit="1" customWidth="1"/>
    <col min="242" max="242" width="7.81640625" style="4626" bestFit="1" customWidth="1"/>
    <col min="243" max="243" width="8.453125" style="4626" bestFit="1" customWidth="1"/>
    <col min="244" max="244" width="5.81640625" style="4626" bestFit="1" customWidth="1"/>
    <col min="245" max="245" width="4.81640625" style="4626" bestFit="1" customWidth="1"/>
    <col min="246" max="247" width="10.81640625" style="4626" customWidth="1"/>
    <col min="248" max="481" width="9.1796875" style="4626"/>
    <col min="482" max="482" width="10.453125" style="4626" customWidth="1"/>
    <col min="483" max="483" width="4.54296875" style="4626" customWidth="1"/>
    <col min="484" max="484" width="8.54296875" style="4626" customWidth="1"/>
    <col min="485" max="485" width="7.453125" style="4626" customWidth="1"/>
    <col min="486" max="486" width="6.54296875" style="4626" customWidth="1"/>
    <col min="487" max="487" width="4.54296875" style="4626" customWidth="1"/>
    <col min="488" max="488" width="8.453125" style="4626" customWidth="1"/>
    <col min="489" max="489" width="7.453125" style="4626" customWidth="1"/>
    <col min="490" max="490" width="5.54296875" style="4626" customWidth="1"/>
    <col min="491" max="491" width="4.81640625" style="4626" customWidth="1"/>
    <col min="492" max="492" width="8.453125" style="4626" customWidth="1"/>
    <col min="493" max="493" width="7.54296875" style="4626" customWidth="1"/>
    <col min="494" max="494" width="5.54296875" style="4626" customWidth="1"/>
    <col min="495" max="495" width="8.453125" style="4626" customWidth="1"/>
    <col min="496" max="496" width="3.81640625" style="4626" customWidth="1"/>
    <col min="497" max="497" width="8" style="4626" bestFit="1" customWidth="1"/>
    <col min="498" max="498" width="7.81640625" style="4626" bestFit="1" customWidth="1"/>
    <col min="499" max="499" width="8.453125" style="4626" bestFit="1" customWidth="1"/>
    <col min="500" max="500" width="5.81640625" style="4626" bestFit="1" customWidth="1"/>
    <col min="501" max="501" width="4.81640625" style="4626" bestFit="1" customWidth="1"/>
    <col min="502" max="503" width="10.81640625" style="4626" customWidth="1"/>
    <col min="504" max="737" width="9.1796875" style="4626"/>
    <col min="738" max="738" width="10.453125" style="4626" customWidth="1"/>
    <col min="739" max="739" width="4.54296875" style="4626" customWidth="1"/>
    <col min="740" max="740" width="8.54296875" style="4626" customWidth="1"/>
    <col min="741" max="741" width="7.453125" style="4626" customWidth="1"/>
    <col min="742" max="742" width="6.54296875" style="4626" customWidth="1"/>
    <col min="743" max="743" width="4.54296875" style="4626" customWidth="1"/>
    <col min="744" max="744" width="8.453125" style="4626" customWidth="1"/>
    <col min="745" max="745" width="7.453125" style="4626" customWidth="1"/>
    <col min="746" max="746" width="5.54296875" style="4626" customWidth="1"/>
    <col min="747" max="747" width="4.81640625" style="4626" customWidth="1"/>
    <col min="748" max="748" width="8.453125" style="4626" customWidth="1"/>
    <col min="749" max="749" width="7.54296875" style="4626" customWidth="1"/>
    <col min="750" max="750" width="5.54296875" style="4626" customWidth="1"/>
    <col min="751" max="751" width="8.453125" style="4626" customWidth="1"/>
    <col min="752" max="752" width="3.81640625" style="4626" customWidth="1"/>
    <col min="753" max="753" width="8" style="4626" bestFit="1" customWidth="1"/>
    <col min="754" max="754" width="7.81640625" style="4626" bestFit="1" customWidth="1"/>
    <col min="755" max="755" width="8.453125" style="4626" bestFit="1" customWidth="1"/>
    <col min="756" max="756" width="5.81640625" style="4626" bestFit="1" customWidth="1"/>
    <col min="757" max="757" width="4.81640625" style="4626" bestFit="1" customWidth="1"/>
    <col min="758" max="759" width="10.81640625" style="4626" customWidth="1"/>
    <col min="760" max="993" width="9.1796875" style="4626"/>
    <col min="994" max="994" width="10.453125" style="4626" customWidth="1"/>
    <col min="995" max="995" width="4.54296875" style="4626" customWidth="1"/>
    <col min="996" max="996" width="8.54296875" style="4626" customWidth="1"/>
    <col min="997" max="997" width="7.453125" style="4626" customWidth="1"/>
    <col min="998" max="998" width="6.54296875" style="4626" customWidth="1"/>
    <col min="999" max="999" width="4.54296875" style="4626" customWidth="1"/>
    <col min="1000" max="1000" width="8.453125" style="4626" customWidth="1"/>
    <col min="1001" max="1001" width="7.453125" style="4626" customWidth="1"/>
    <col min="1002" max="1002" width="5.54296875" style="4626" customWidth="1"/>
    <col min="1003" max="1003" width="4.81640625" style="4626" customWidth="1"/>
    <col min="1004" max="1004" width="8.453125" style="4626" customWidth="1"/>
    <col min="1005" max="1005" width="7.54296875" style="4626" customWidth="1"/>
    <col min="1006" max="1006" width="5.54296875" style="4626" customWidth="1"/>
    <col min="1007" max="1007" width="8.453125" style="4626" customWidth="1"/>
    <col min="1008" max="1008" width="3.81640625" style="4626" customWidth="1"/>
    <col min="1009" max="1009" width="8" style="4626" bestFit="1" customWidth="1"/>
    <col min="1010" max="1010" width="7.81640625" style="4626" bestFit="1" customWidth="1"/>
    <col min="1011" max="1011" width="8.453125" style="4626" bestFit="1" customWidth="1"/>
    <col min="1012" max="1012" width="5.81640625" style="4626" bestFit="1" customWidth="1"/>
    <col min="1013" max="1013" width="4.81640625" style="4626" bestFit="1" customWidth="1"/>
    <col min="1014" max="1015" width="10.81640625" style="4626" customWidth="1"/>
    <col min="1016" max="1249" width="9.1796875" style="4626"/>
    <col min="1250" max="1250" width="10.453125" style="4626" customWidth="1"/>
    <col min="1251" max="1251" width="4.54296875" style="4626" customWidth="1"/>
    <col min="1252" max="1252" width="8.54296875" style="4626" customWidth="1"/>
    <col min="1253" max="1253" width="7.453125" style="4626" customWidth="1"/>
    <col min="1254" max="1254" width="6.54296875" style="4626" customWidth="1"/>
    <col min="1255" max="1255" width="4.54296875" style="4626" customWidth="1"/>
    <col min="1256" max="1256" width="8.453125" style="4626" customWidth="1"/>
    <col min="1257" max="1257" width="7.453125" style="4626" customWidth="1"/>
    <col min="1258" max="1258" width="5.54296875" style="4626" customWidth="1"/>
    <col min="1259" max="1259" width="4.81640625" style="4626" customWidth="1"/>
    <col min="1260" max="1260" width="8.453125" style="4626" customWidth="1"/>
    <col min="1261" max="1261" width="7.54296875" style="4626" customWidth="1"/>
    <col min="1262" max="1262" width="5.54296875" style="4626" customWidth="1"/>
    <col min="1263" max="1263" width="8.453125" style="4626" customWidth="1"/>
    <col min="1264" max="1264" width="3.81640625" style="4626" customWidth="1"/>
    <col min="1265" max="1265" width="8" style="4626" bestFit="1" customWidth="1"/>
    <col min="1266" max="1266" width="7.81640625" style="4626" bestFit="1" customWidth="1"/>
    <col min="1267" max="1267" width="8.453125" style="4626" bestFit="1" customWidth="1"/>
    <col min="1268" max="1268" width="5.81640625" style="4626" bestFit="1" customWidth="1"/>
    <col min="1269" max="1269" width="4.81640625" style="4626" bestFit="1" customWidth="1"/>
    <col min="1270" max="1271" width="10.81640625" style="4626" customWidth="1"/>
    <col min="1272" max="1505" width="9.1796875" style="4626"/>
    <col min="1506" max="1506" width="10.453125" style="4626" customWidth="1"/>
    <col min="1507" max="1507" width="4.54296875" style="4626" customWidth="1"/>
    <col min="1508" max="1508" width="8.54296875" style="4626" customWidth="1"/>
    <col min="1509" max="1509" width="7.453125" style="4626" customWidth="1"/>
    <col min="1510" max="1510" width="6.54296875" style="4626" customWidth="1"/>
    <col min="1511" max="1511" width="4.54296875" style="4626" customWidth="1"/>
    <col min="1512" max="1512" width="8.453125" style="4626" customWidth="1"/>
    <col min="1513" max="1513" width="7.453125" style="4626" customWidth="1"/>
    <col min="1514" max="1514" width="5.54296875" style="4626" customWidth="1"/>
    <col min="1515" max="1515" width="4.81640625" style="4626" customWidth="1"/>
    <col min="1516" max="1516" width="8.453125" style="4626" customWidth="1"/>
    <col min="1517" max="1517" width="7.54296875" style="4626" customWidth="1"/>
    <col min="1518" max="1518" width="5.54296875" style="4626" customWidth="1"/>
    <col min="1519" max="1519" width="8.453125" style="4626" customWidth="1"/>
    <col min="1520" max="1520" width="3.81640625" style="4626" customWidth="1"/>
    <col min="1521" max="1521" width="8" style="4626" bestFit="1" customWidth="1"/>
    <col min="1522" max="1522" width="7.81640625" style="4626" bestFit="1" customWidth="1"/>
    <col min="1523" max="1523" width="8.453125" style="4626" bestFit="1" customWidth="1"/>
    <col min="1524" max="1524" width="5.81640625" style="4626" bestFit="1" customWidth="1"/>
    <col min="1525" max="1525" width="4.81640625" style="4626" bestFit="1" customWidth="1"/>
    <col min="1526" max="1527" width="10.81640625" style="4626" customWidth="1"/>
    <col min="1528" max="1761" width="9.1796875" style="4626"/>
    <col min="1762" max="1762" width="10.453125" style="4626" customWidth="1"/>
    <col min="1763" max="1763" width="4.54296875" style="4626" customWidth="1"/>
    <col min="1764" max="1764" width="8.54296875" style="4626" customWidth="1"/>
    <col min="1765" max="1765" width="7.453125" style="4626" customWidth="1"/>
    <col min="1766" max="1766" width="6.54296875" style="4626" customWidth="1"/>
    <col min="1767" max="1767" width="4.54296875" style="4626" customWidth="1"/>
    <col min="1768" max="1768" width="8.453125" style="4626" customWidth="1"/>
    <col min="1769" max="1769" width="7.453125" style="4626" customWidth="1"/>
    <col min="1770" max="1770" width="5.54296875" style="4626" customWidth="1"/>
    <col min="1771" max="1771" width="4.81640625" style="4626" customWidth="1"/>
    <col min="1772" max="1772" width="8.453125" style="4626" customWidth="1"/>
    <col min="1773" max="1773" width="7.54296875" style="4626" customWidth="1"/>
    <col min="1774" max="1774" width="5.54296875" style="4626" customWidth="1"/>
    <col min="1775" max="1775" width="8.453125" style="4626" customWidth="1"/>
    <col min="1776" max="1776" width="3.81640625" style="4626" customWidth="1"/>
    <col min="1777" max="1777" width="8" style="4626" bestFit="1" customWidth="1"/>
    <col min="1778" max="1778" width="7.81640625" style="4626" bestFit="1" customWidth="1"/>
    <col min="1779" max="1779" width="8.453125" style="4626" bestFit="1" customWidth="1"/>
    <col min="1780" max="1780" width="5.81640625" style="4626" bestFit="1" customWidth="1"/>
    <col min="1781" max="1781" width="4.81640625" style="4626" bestFit="1" customWidth="1"/>
    <col min="1782" max="1783" width="10.81640625" style="4626" customWidth="1"/>
    <col min="1784" max="2017" width="9.1796875" style="4626"/>
    <col min="2018" max="2018" width="10.453125" style="4626" customWidth="1"/>
    <col min="2019" max="2019" width="4.54296875" style="4626" customWidth="1"/>
    <col min="2020" max="2020" width="8.54296875" style="4626" customWidth="1"/>
    <col min="2021" max="2021" width="7.453125" style="4626" customWidth="1"/>
    <col min="2022" max="2022" width="6.54296875" style="4626" customWidth="1"/>
    <col min="2023" max="2023" width="4.54296875" style="4626" customWidth="1"/>
    <col min="2024" max="2024" width="8.453125" style="4626" customWidth="1"/>
    <col min="2025" max="2025" width="7.453125" style="4626" customWidth="1"/>
    <col min="2026" max="2026" width="5.54296875" style="4626" customWidth="1"/>
    <col min="2027" max="2027" width="4.81640625" style="4626" customWidth="1"/>
    <col min="2028" max="2028" width="8.453125" style="4626" customWidth="1"/>
    <col min="2029" max="2029" width="7.54296875" style="4626" customWidth="1"/>
    <col min="2030" max="2030" width="5.54296875" style="4626" customWidth="1"/>
    <col min="2031" max="2031" width="8.453125" style="4626" customWidth="1"/>
    <col min="2032" max="2032" width="3.81640625" style="4626" customWidth="1"/>
    <col min="2033" max="2033" width="8" style="4626" bestFit="1" customWidth="1"/>
    <col min="2034" max="2034" width="7.81640625" style="4626" bestFit="1" customWidth="1"/>
    <col min="2035" max="2035" width="8.453125" style="4626" bestFit="1" customWidth="1"/>
    <col min="2036" max="2036" width="5.81640625" style="4626" bestFit="1" customWidth="1"/>
    <col min="2037" max="2037" width="4.81640625" style="4626" bestFit="1" customWidth="1"/>
    <col min="2038" max="2039" width="10.81640625" style="4626" customWidth="1"/>
    <col min="2040" max="2273" width="9.1796875" style="4626"/>
    <col min="2274" max="2274" width="10.453125" style="4626" customWidth="1"/>
    <col min="2275" max="2275" width="4.54296875" style="4626" customWidth="1"/>
    <col min="2276" max="2276" width="8.54296875" style="4626" customWidth="1"/>
    <col min="2277" max="2277" width="7.453125" style="4626" customWidth="1"/>
    <col min="2278" max="2278" width="6.54296875" style="4626" customWidth="1"/>
    <col min="2279" max="2279" width="4.54296875" style="4626" customWidth="1"/>
    <col min="2280" max="2280" width="8.453125" style="4626" customWidth="1"/>
    <col min="2281" max="2281" width="7.453125" style="4626" customWidth="1"/>
    <col min="2282" max="2282" width="5.54296875" style="4626" customWidth="1"/>
    <col min="2283" max="2283" width="4.81640625" style="4626" customWidth="1"/>
    <col min="2284" max="2284" width="8.453125" style="4626" customWidth="1"/>
    <col min="2285" max="2285" width="7.54296875" style="4626" customWidth="1"/>
    <col min="2286" max="2286" width="5.54296875" style="4626" customWidth="1"/>
    <col min="2287" max="2287" width="8.453125" style="4626" customWidth="1"/>
    <col min="2288" max="2288" width="3.81640625" style="4626" customWidth="1"/>
    <col min="2289" max="2289" width="8" style="4626" bestFit="1" customWidth="1"/>
    <col min="2290" max="2290" width="7.81640625" style="4626" bestFit="1" customWidth="1"/>
    <col min="2291" max="2291" width="8.453125" style="4626" bestFit="1" customWidth="1"/>
    <col min="2292" max="2292" width="5.81640625" style="4626" bestFit="1" customWidth="1"/>
    <col min="2293" max="2293" width="4.81640625" style="4626" bestFit="1" customWidth="1"/>
    <col min="2294" max="2295" width="10.81640625" style="4626" customWidth="1"/>
    <col min="2296" max="2529" width="9.1796875" style="4626"/>
    <col min="2530" max="2530" width="10.453125" style="4626" customWidth="1"/>
    <col min="2531" max="2531" width="4.54296875" style="4626" customWidth="1"/>
    <col min="2532" max="2532" width="8.54296875" style="4626" customWidth="1"/>
    <col min="2533" max="2533" width="7.453125" style="4626" customWidth="1"/>
    <col min="2534" max="2534" width="6.54296875" style="4626" customWidth="1"/>
    <col min="2535" max="2535" width="4.54296875" style="4626" customWidth="1"/>
    <col min="2536" max="2536" width="8.453125" style="4626" customWidth="1"/>
    <col min="2537" max="2537" width="7.453125" style="4626" customWidth="1"/>
    <col min="2538" max="2538" width="5.54296875" style="4626" customWidth="1"/>
    <col min="2539" max="2539" width="4.81640625" style="4626" customWidth="1"/>
    <col min="2540" max="2540" width="8.453125" style="4626" customWidth="1"/>
    <col min="2541" max="2541" width="7.54296875" style="4626" customWidth="1"/>
    <col min="2542" max="2542" width="5.54296875" style="4626" customWidth="1"/>
    <col min="2543" max="2543" width="8.453125" style="4626" customWidth="1"/>
    <col min="2544" max="2544" width="3.81640625" style="4626" customWidth="1"/>
    <col min="2545" max="2545" width="8" style="4626" bestFit="1" customWidth="1"/>
    <col min="2546" max="2546" width="7.81640625" style="4626" bestFit="1" customWidth="1"/>
    <col min="2547" max="2547" width="8.453125" style="4626" bestFit="1" customWidth="1"/>
    <col min="2548" max="2548" width="5.81640625" style="4626" bestFit="1" customWidth="1"/>
    <col min="2549" max="2549" width="4.81640625" style="4626" bestFit="1" customWidth="1"/>
    <col min="2550" max="2551" width="10.81640625" style="4626" customWidth="1"/>
    <col min="2552" max="2785" width="9.1796875" style="4626"/>
    <col min="2786" max="2786" width="10.453125" style="4626" customWidth="1"/>
    <col min="2787" max="2787" width="4.54296875" style="4626" customWidth="1"/>
    <col min="2788" max="2788" width="8.54296875" style="4626" customWidth="1"/>
    <col min="2789" max="2789" width="7.453125" style="4626" customWidth="1"/>
    <col min="2790" max="2790" width="6.54296875" style="4626" customWidth="1"/>
    <col min="2791" max="2791" width="4.54296875" style="4626" customWidth="1"/>
    <col min="2792" max="2792" width="8.453125" style="4626" customWidth="1"/>
    <col min="2793" max="2793" width="7.453125" style="4626" customWidth="1"/>
    <col min="2794" max="2794" width="5.54296875" style="4626" customWidth="1"/>
    <col min="2795" max="2795" width="4.81640625" style="4626" customWidth="1"/>
    <col min="2796" max="2796" width="8.453125" style="4626" customWidth="1"/>
    <col min="2797" max="2797" width="7.54296875" style="4626" customWidth="1"/>
    <col min="2798" max="2798" width="5.54296875" style="4626" customWidth="1"/>
    <col min="2799" max="2799" width="8.453125" style="4626" customWidth="1"/>
    <col min="2800" max="2800" width="3.81640625" style="4626" customWidth="1"/>
    <col min="2801" max="2801" width="8" style="4626" bestFit="1" customWidth="1"/>
    <col min="2802" max="2802" width="7.81640625" style="4626" bestFit="1" customWidth="1"/>
    <col min="2803" max="2803" width="8.453125" style="4626" bestFit="1" customWidth="1"/>
    <col min="2804" max="2804" width="5.81640625" style="4626" bestFit="1" customWidth="1"/>
    <col min="2805" max="2805" width="4.81640625" style="4626" bestFit="1" customWidth="1"/>
    <col min="2806" max="2807" width="10.81640625" style="4626" customWidth="1"/>
    <col min="2808" max="3041" width="9.1796875" style="4626"/>
    <col min="3042" max="3042" width="10.453125" style="4626" customWidth="1"/>
    <col min="3043" max="3043" width="4.54296875" style="4626" customWidth="1"/>
    <col min="3044" max="3044" width="8.54296875" style="4626" customWidth="1"/>
    <col min="3045" max="3045" width="7.453125" style="4626" customWidth="1"/>
    <col min="3046" max="3046" width="6.54296875" style="4626" customWidth="1"/>
    <col min="3047" max="3047" width="4.54296875" style="4626" customWidth="1"/>
    <col min="3048" max="3048" width="8.453125" style="4626" customWidth="1"/>
    <col min="3049" max="3049" width="7.453125" style="4626" customWidth="1"/>
    <col min="3050" max="3050" width="5.54296875" style="4626" customWidth="1"/>
    <col min="3051" max="3051" width="4.81640625" style="4626" customWidth="1"/>
    <col min="3052" max="3052" width="8.453125" style="4626" customWidth="1"/>
    <col min="3053" max="3053" width="7.54296875" style="4626" customWidth="1"/>
    <col min="3054" max="3054" width="5.54296875" style="4626" customWidth="1"/>
    <col min="3055" max="3055" width="8.453125" style="4626" customWidth="1"/>
    <col min="3056" max="3056" width="3.81640625" style="4626" customWidth="1"/>
    <col min="3057" max="3057" width="8" style="4626" bestFit="1" customWidth="1"/>
    <col min="3058" max="3058" width="7.81640625" style="4626" bestFit="1" customWidth="1"/>
    <col min="3059" max="3059" width="8.453125" style="4626" bestFit="1" customWidth="1"/>
    <col min="3060" max="3060" width="5.81640625" style="4626" bestFit="1" customWidth="1"/>
    <col min="3061" max="3061" width="4.81640625" style="4626" bestFit="1" customWidth="1"/>
    <col min="3062" max="3063" width="10.81640625" style="4626" customWidth="1"/>
    <col min="3064" max="3297" width="9.1796875" style="4626"/>
    <col min="3298" max="3298" width="10.453125" style="4626" customWidth="1"/>
    <col min="3299" max="3299" width="4.54296875" style="4626" customWidth="1"/>
    <col min="3300" max="3300" width="8.54296875" style="4626" customWidth="1"/>
    <col min="3301" max="3301" width="7.453125" style="4626" customWidth="1"/>
    <col min="3302" max="3302" width="6.54296875" style="4626" customWidth="1"/>
    <col min="3303" max="3303" width="4.54296875" style="4626" customWidth="1"/>
    <col min="3304" max="3304" width="8.453125" style="4626" customWidth="1"/>
    <col min="3305" max="3305" width="7.453125" style="4626" customWidth="1"/>
    <col min="3306" max="3306" width="5.54296875" style="4626" customWidth="1"/>
    <col min="3307" max="3307" width="4.81640625" style="4626" customWidth="1"/>
    <col min="3308" max="3308" width="8.453125" style="4626" customWidth="1"/>
    <col min="3309" max="3309" width="7.54296875" style="4626" customWidth="1"/>
    <col min="3310" max="3310" width="5.54296875" style="4626" customWidth="1"/>
    <col min="3311" max="3311" width="8.453125" style="4626" customWidth="1"/>
    <col min="3312" max="3312" width="3.81640625" style="4626" customWidth="1"/>
    <col min="3313" max="3313" width="8" style="4626" bestFit="1" customWidth="1"/>
    <col min="3314" max="3314" width="7.81640625" style="4626" bestFit="1" customWidth="1"/>
    <col min="3315" max="3315" width="8.453125" style="4626" bestFit="1" customWidth="1"/>
    <col min="3316" max="3316" width="5.81640625" style="4626" bestFit="1" customWidth="1"/>
    <col min="3317" max="3317" width="4.81640625" style="4626" bestFit="1" customWidth="1"/>
    <col min="3318" max="3319" width="10.81640625" style="4626" customWidth="1"/>
    <col min="3320" max="3553" width="9.1796875" style="4626"/>
    <col min="3554" max="3554" width="10.453125" style="4626" customWidth="1"/>
    <col min="3555" max="3555" width="4.54296875" style="4626" customWidth="1"/>
    <col min="3556" max="3556" width="8.54296875" style="4626" customWidth="1"/>
    <col min="3557" max="3557" width="7.453125" style="4626" customWidth="1"/>
    <col min="3558" max="3558" width="6.54296875" style="4626" customWidth="1"/>
    <col min="3559" max="3559" width="4.54296875" style="4626" customWidth="1"/>
    <col min="3560" max="3560" width="8.453125" style="4626" customWidth="1"/>
    <col min="3561" max="3561" width="7.453125" style="4626" customWidth="1"/>
    <col min="3562" max="3562" width="5.54296875" style="4626" customWidth="1"/>
    <col min="3563" max="3563" width="4.81640625" style="4626" customWidth="1"/>
    <col min="3564" max="3564" width="8.453125" style="4626" customWidth="1"/>
    <col min="3565" max="3565" width="7.54296875" style="4626" customWidth="1"/>
    <col min="3566" max="3566" width="5.54296875" style="4626" customWidth="1"/>
    <col min="3567" max="3567" width="8.453125" style="4626" customWidth="1"/>
    <col min="3568" max="3568" width="3.81640625" style="4626" customWidth="1"/>
    <col min="3569" max="3569" width="8" style="4626" bestFit="1" customWidth="1"/>
    <col min="3570" max="3570" width="7.81640625" style="4626" bestFit="1" customWidth="1"/>
    <col min="3571" max="3571" width="8.453125" style="4626" bestFit="1" customWidth="1"/>
    <col min="3572" max="3572" width="5.81640625" style="4626" bestFit="1" customWidth="1"/>
    <col min="3573" max="3573" width="4.81640625" style="4626" bestFit="1" customWidth="1"/>
    <col min="3574" max="3575" width="10.81640625" style="4626" customWidth="1"/>
    <col min="3576" max="3809" width="9.1796875" style="4626"/>
    <col min="3810" max="3810" width="10.453125" style="4626" customWidth="1"/>
    <col min="3811" max="3811" width="4.54296875" style="4626" customWidth="1"/>
    <col min="3812" max="3812" width="8.54296875" style="4626" customWidth="1"/>
    <col min="3813" max="3813" width="7.453125" style="4626" customWidth="1"/>
    <col min="3814" max="3814" width="6.54296875" style="4626" customWidth="1"/>
    <col min="3815" max="3815" width="4.54296875" style="4626" customWidth="1"/>
    <col min="3816" max="3816" width="8.453125" style="4626" customWidth="1"/>
    <col min="3817" max="3817" width="7.453125" style="4626" customWidth="1"/>
    <col min="3818" max="3818" width="5.54296875" style="4626" customWidth="1"/>
    <col min="3819" max="3819" width="4.81640625" style="4626" customWidth="1"/>
    <col min="3820" max="3820" width="8.453125" style="4626" customWidth="1"/>
    <col min="3821" max="3821" width="7.54296875" style="4626" customWidth="1"/>
    <col min="3822" max="3822" width="5.54296875" style="4626" customWidth="1"/>
    <col min="3823" max="3823" width="8.453125" style="4626" customWidth="1"/>
    <col min="3824" max="3824" width="3.81640625" style="4626" customWidth="1"/>
    <col min="3825" max="3825" width="8" style="4626" bestFit="1" customWidth="1"/>
    <col min="3826" max="3826" width="7.81640625" style="4626" bestFit="1" customWidth="1"/>
    <col min="3827" max="3827" width="8.453125" style="4626" bestFit="1" customWidth="1"/>
    <col min="3828" max="3828" width="5.81640625" style="4626" bestFit="1" customWidth="1"/>
    <col min="3829" max="3829" width="4.81640625" style="4626" bestFit="1" customWidth="1"/>
    <col min="3830" max="3831" width="10.81640625" style="4626" customWidth="1"/>
    <col min="3832" max="4065" width="9.1796875" style="4626"/>
    <col min="4066" max="4066" width="10.453125" style="4626" customWidth="1"/>
    <col min="4067" max="4067" width="4.54296875" style="4626" customWidth="1"/>
    <col min="4068" max="4068" width="8.54296875" style="4626" customWidth="1"/>
    <col min="4069" max="4069" width="7.453125" style="4626" customWidth="1"/>
    <col min="4070" max="4070" width="6.54296875" style="4626" customWidth="1"/>
    <col min="4071" max="4071" width="4.54296875" style="4626" customWidth="1"/>
    <col min="4072" max="4072" width="8.453125" style="4626" customWidth="1"/>
    <col min="4073" max="4073" width="7.453125" style="4626" customWidth="1"/>
    <col min="4074" max="4074" width="5.54296875" style="4626" customWidth="1"/>
    <col min="4075" max="4075" width="4.81640625" style="4626" customWidth="1"/>
    <col min="4076" max="4076" width="8.453125" style="4626" customWidth="1"/>
    <col min="4077" max="4077" width="7.54296875" style="4626" customWidth="1"/>
    <col min="4078" max="4078" width="5.54296875" style="4626" customWidth="1"/>
    <col min="4079" max="4079" width="8.453125" style="4626" customWidth="1"/>
    <col min="4080" max="4080" width="3.81640625" style="4626" customWidth="1"/>
    <col min="4081" max="4081" width="8" style="4626" bestFit="1" customWidth="1"/>
    <col min="4082" max="4082" width="7.81640625" style="4626" bestFit="1" customWidth="1"/>
    <col min="4083" max="4083" width="8.453125" style="4626" bestFit="1" customWidth="1"/>
    <col min="4084" max="4084" width="5.81640625" style="4626" bestFit="1" customWidth="1"/>
    <col min="4085" max="4085" width="4.81640625" style="4626" bestFit="1" customWidth="1"/>
    <col min="4086" max="4087" width="10.81640625" style="4626" customWidth="1"/>
    <col min="4088" max="4321" width="9.1796875" style="4626"/>
    <col min="4322" max="4322" width="10.453125" style="4626" customWidth="1"/>
    <col min="4323" max="4323" width="4.54296875" style="4626" customWidth="1"/>
    <col min="4324" max="4324" width="8.54296875" style="4626" customWidth="1"/>
    <col min="4325" max="4325" width="7.453125" style="4626" customWidth="1"/>
    <col min="4326" max="4326" width="6.54296875" style="4626" customWidth="1"/>
    <col min="4327" max="4327" width="4.54296875" style="4626" customWidth="1"/>
    <col min="4328" max="4328" width="8.453125" style="4626" customWidth="1"/>
    <col min="4329" max="4329" width="7.453125" style="4626" customWidth="1"/>
    <col min="4330" max="4330" width="5.54296875" style="4626" customWidth="1"/>
    <col min="4331" max="4331" width="4.81640625" style="4626" customWidth="1"/>
    <col min="4332" max="4332" width="8.453125" style="4626" customWidth="1"/>
    <col min="4333" max="4333" width="7.54296875" style="4626" customWidth="1"/>
    <col min="4334" max="4334" width="5.54296875" style="4626" customWidth="1"/>
    <col min="4335" max="4335" width="8.453125" style="4626" customWidth="1"/>
    <col min="4336" max="4336" width="3.81640625" style="4626" customWidth="1"/>
    <col min="4337" max="4337" width="8" style="4626" bestFit="1" customWidth="1"/>
    <col min="4338" max="4338" width="7.81640625" style="4626" bestFit="1" customWidth="1"/>
    <col min="4339" max="4339" width="8.453125" style="4626" bestFit="1" customWidth="1"/>
    <col min="4340" max="4340" width="5.81640625" style="4626" bestFit="1" customWidth="1"/>
    <col min="4341" max="4341" width="4.81640625" style="4626" bestFit="1" customWidth="1"/>
    <col min="4342" max="4343" width="10.81640625" style="4626" customWidth="1"/>
    <col min="4344" max="4577" width="9.1796875" style="4626"/>
    <col min="4578" max="4578" width="10.453125" style="4626" customWidth="1"/>
    <col min="4579" max="4579" width="4.54296875" style="4626" customWidth="1"/>
    <col min="4580" max="4580" width="8.54296875" style="4626" customWidth="1"/>
    <col min="4581" max="4581" width="7.453125" style="4626" customWidth="1"/>
    <col min="4582" max="4582" width="6.54296875" style="4626" customWidth="1"/>
    <col min="4583" max="4583" width="4.54296875" style="4626" customWidth="1"/>
    <col min="4584" max="4584" width="8.453125" style="4626" customWidth="1"/>
    <col min="4585" max="4585" width="7.453125" style="4626" customWidth="1"/>
    <col min="4586" max="4586" width="5.54296875" style="4626" customWidth="1"/>
    <col min="4587" max="4587" width="4.81640625" style="4626" customWidth="1"/>
    <col min="4588" max="4588" width="8.453125" style="4626" customWidth="1"/>
    <col min="4589" max="4589" width="7.54296875" style="4626" customWidth="1"/>
    <col min="4590" max="4590" width="5.54296875" style="4626" customWidth="1"/>
    <col min="4591" max="4591" width="8.453125" style="4626" customWidth="1"/>
    <col min="4592" max="4592" width="3.81640625" style="4626" customWidth="1"/>
    <col min="4593" max="4593" width="8" style="4626" bestFit="1" customWidth="1"/>
    <col min="4594" max="4594" width="7.81640625" style="4626" bestFit="1" customWidth="1"/>
    <col min="4595" max="4595" width="8.453125" style="4626" bestFit="1" customWidth="1"/>
    <col min="4596" max="4596" width="5.81640625" style="4626" bestFit="1" customWidth="1"/>
    <col min="4597" max="4597" width="4.81640625" style="4626" bestFit="1" customWidth="1"/>
    <col min="4598" max="4599" width="10.81640625" style="4626" customWidth="1"/>
    <col min="4600" max="4833" width="9.1796875" style="4626"/>
    <col min="4834" max="4834" width="10.453125" style="4626" customWidth="1"/>
    <col min="4835" max="4835" width="4.54296875" style="4626" customWidth="1"/>
    <col min="4836" max="4836" width="8.54296875" style="4626" customWidth="1"/>
    <col min="4837" max="4837" width="7.453125" style="4626" customWidth="1"/>
    <col min="4838" max="4838" width="6.54296875" style="4626" customWidth="1"/>
    <col min="4839" max="4839" width="4.54296875" style="4626" customWidth="1"/>
    <col min="4840" max="4840" width="8.453125" style="4626" customWidth="1"/>
    <col min="4841" max="4841" width="7.453125" style="4626" customWidth="1"/>
    <col min="4842" max="4842" width="5.54296875" style="4626" customWidth="1"/>
    <col min="4843" max="4843" width="4.81640625" style="4626" customWidth="1"/>
    <col min="4844" max="4844" width="8.453125" style="4626" customWidth="1"/>
    <col min="4845" max="4845" width="7.54296875" style="4626" customWidth="1"/>
    <col min="4846" max="4846" width="5.54296875" style="4626" customWidth="1"/>
    <col min="4847" max="4847" width="8.453125" style="4626" customWidth="1"/>
    <col min="4848" max="4848" width="3.81640625" style="4626" customWidth="1"/>
    <col min="4849" max="4849" width="8" style="4626" bestFit="1" customWidth="1"/>
    <col min="4850" max="4850" width="7.81640625" style="4626" bestFit="1" customWidth="1"/>
    <col min="4851" max="4851" width="8.453125" style="4626" bestFit="1" customWidth="1"/>
    <col min="4852" max="4852" width="5.81640625" style="4626" bestFit="1" customWidth="1"/>
    <col min="4853" max="4853" width="4.81640625" style="4626" bestFit="1" customWidth="1"/>
    <col min="4854" max="4855" width="10.81640625" style="4626" customWidth="1"/>
    <col min="4856" max="5089" width="9.1796875" style="4626"/>
    <col min="5090" max="5090" width="10.453125" style="4626" customWidth="1"/>
    <col min="5091" max="5091" width="4.54296875" style="4626" customWidth="1"/>
    <col min="5092" max="5092" width="8.54296875" style="4626" customWidth="1"/>
    <col min="5093" max="5093" width="7.453125" style="4626" customWidth="1"/>
    <col min="5094" max="5094" width="6.54296875" style="4626" customWidth="1"/>
    <col min="5095" max="5095" width="4.54296875" style="4626" customWidth="1"/>
    <col min="5096" max="5096" width="8.453125" style="4626" customWidth="1"/>
    <col min="5097" max="5097" width="7.453125" style="4626" customWidth="1"/>
    <col min="5098" max="5098" width="5.54296875" style="4626" customWidth="1"/>
    <col min="5099" max="5099" width="4.81640625" style="4626" customWidth="1"/>
    <col min="5100" max="5100" width="8.453125" style="4626" customWidth="1"/>
    <col min="5101" max="5101" width="7.54296875" style="4626" customWidth="1"/>
    <col min="5102" max="5102" width="5.54296875" style="4626" customWidth="1"/>
    <col min="5103" max="5103" width="8.453125" style="4626" customWidth="1"/>
    <col min="5104" max="5104" width="3.81640625" style="4626" customWidth="1"/>
    <col min="5105" max="5105" width="8" style="4626" bestFit="1" customWidth="1"/>
    <col min="5106" max="5106" width="7.81640625" style="4626" bestFit="1" customWidth="1"/>
    <col min="5107" max="5107" width="8.453125" style="4626" bestFit="1" customWidth="1"/>
    <col min="5108" max="5108" width="5.81640625" style="4626" bestFit="1" customWidth="1"/>
    <col min="5109" max="5109" width="4.81640625" style="4626" bestFit="1" customWidth="1"/>
    <col min="5110" max="5111" width="10.81640625" style="4626" customWidth="1"/>
    <col min="5112" max="5345" width="9.1796875" style="4626"/>
    <col min="5346" max="5346" width="10.453125" style="4626" customWidth="1"/>
    <col min="5347" max="5347" width="4.54296875" style="4626" customWidth="1"/>
    <col min="5348" max="5348" width="8.54296875" style="4626" customWidth="1"/>
    <col min="5349" max="5349" width="7.453125" style="4626" customWidth="1"/>
    <col min="5350" max="5350" width="6.54296875" style="4626" customWidth="1"/>
    <col min="5351" max="5351" width="4.54296875" style="4626" customWidth="1"/>
    <col min="5352" max="5352" width="8.453125" style="4626" customWidth="1"/>
    <col min="5353" max="5353" width="7.453125" style="4626" customWidth="1"/>
    <col min="5354" max="5354" width="5.54296875" style="4626" customWidth="1"/>
    <col min="5355" max="5355" width="4.81640625" style="4626" customWidth="1"/>
    <col min="5356" max="5356" width="8.453125" style="4626" customWidth="1"/>
    <col min="5357" max="5357" width="7.54296875" style="4626" customWidth="1"/>
    <col min="5358" max="5358" width="5.54296875" style="4626" customWidth="1"/>
    <col min="5359" max="5359" width="8.453125" style="4626" customWidth="1"/>
    <col min="5360" max="5360" width="3.81640625" style="4626" customWidth="1"/>
    <col min="5361" max="5361" width="8" style="4626" bestFit="1" customWidth="1"/>
    <col min="5362" max="5362" width="7.81640625" style="4626" bestFit="1" customWidth="1"/>
    <col min="5363" max="5363" width="8.453125" style="4626" bestFit="1" customWidth="1"/>
    <col min="5364" max="5364" width="5.81640625" style="4626" bestFit="1" customWidth="1"/>
    <col min="5365" max="5365" width="4.81640625" style="4626" bestFit="1" customWidth="1"/>
    <col min="5366" max="5367" width="10.81640625" style="4626" customWidth="1"/>
    <col min="5368" max="5601" width="9.1796875" style="4626"/>
    <col min="5602" max="5602" width="10.453125" style="4626" customWidth="1"/>
    <col min="5603" max="5603" width="4.54296875" style="4626" customWidth="1"/>
    <col min="5604" max="5604" width="8.54296875" style="4626" customWidth="1"/>
    <col min="5605" max="5605" width="7.453125" style="4626" customWidth="1"/>
    <col min="5606" max="5606" width="6.54296875" style="4626" customWidth="1"/>
    <col min="5607" max="5607" width="4.54296875" style="4626" customWidth="1"/>
    <col min="5608" max="5608" width="8.453125" style="4626" customWidth="1"/>
    <col min="5609" max="5609" width="7.453125" style="4626" customWidth="1"/>
    <col min="5610" max="5610" width="5.54296875" style="4626" customWidth="1"/>
    <col min="5611" max="5611" width="4.81640625" style="4626" customWidth="1"/>
    <col min="5612" max="5612" width="8.453125" style="4626" customWidth="1"/>
    <col min="5613" max="5613" width="7.54296875" style="4626" customWidth="1"/>
    <col min="5614" max="5614" width="5.54296875" style="4626" customWidth="1"/>
    <col min="5615" max="5615" width="8.453125" style="4626" customWidth="1"/>
    <col min="5616" max="5616" width="3.81640625" style="4626" customWidth="1"/>
    <col min="5617" max="5617" width="8" style="4626" bestFit="1" customWidth="1"/>
    <col min="5618" max="5618" width="7.81640625" style="4626" bestFit="1" customWidth="1"/>
    <col min="5619" max="5619" width="8.453125" style="4626" bestFit="1" customWidth="1"/>
    <col min="5620" max="5620" width="5.81640625" style="4626" bestFit="1" customWidth="1"/>
    <col min="5621" max="5621" width="4.81640625" style="4626" bestFit="1" customWidth="1"/>
    <col min="5622" max="5623" width="10.81640625" style="4626" customWidth="1"/>
    <col min="5624" max="5857" width="9.1796875" style="4626"/>
    <col min="5858" max="5858" width="10.453125" style="4626" customWidth="1"/>
    <col min="5859" max="5859" width="4.54296875" style="4626" customWidth="1"/>
    <col min="5860" max="5860" width="8.54296875" style="4626" customWidth="1"/>
    <col min="5861" max="5861" width="7.453125" style="4626" customWidth="1"/>
    <col min="5862" max="5862" width="6.54296875" style="4626" customWidth="1"/>
    <col min="5863" max="5863" width="4.54296875" style="4626" customWidth="1"/>
    <col min="5864" max="5864" width="8.453125" style="4626" customWidth="1"/>
    <col min="5865" max="5865" width="7.453125" style="4626" customWidth="1"/>
    <col min="5866" max="5866" width="5.54296875" style="4626" customWidth="1"/>
    <col min="5867" max="5867" width="4.81640625" style="4626" customWidth="1"/>
    <col min="5868" max="5868" width="8.453125" style="4626" customWidth="1"/>
    <col min="5869" max="5869" width="7.54296875" style="4626" customWidth="1"/>
    <col min="5870" max="5870" width="5.54296875" style="4626" customWidth="1"/>
    <col min="5871" max="5871" width="8.453125" style="4626" customWidth="1"/>
    <col min="5872" max="5872" width="3.81640625" style="4626" customWidth="1"/>
    <col min="5873" max="5873" width="8" style="4626" bestFit="1" customWidth="1"/>
    <col min="5874" max="5874" width="7.81640625" style="4626" bestFit="1" customWidth="1"/>
    <col min="5875" max="5875" width="8.453125" style="4626" bestFit="1" customWidth="1"/>
    <col min="5876" max="5876" width="5.81640625" style="4626" bestFit="1" customWidth="1"/>
    <col min="5877" max="5877" width="4.81640625" style="4626" bestFit="1" customWidth="1"/>
    <col min="5878" max="5879" width="10.81640625" style="4626" customWidth="1"/>
    <col min="5880" max="6113" width="9.1796875" style="4626"/>
    <col min="6114" max="6114" width="10.453125" style="4626" customWidth="1"/>
    <col min="6115" max="6115" width="4.54296875" style="4626" customWidth="1"/>
    <col min="6116" max="6116" width="8.54296875" style="4626" customWidth="1"/>
    <col min="6117" max="6117" width="7.453125" style="4626" customWidth="1"/>
    <col min="6118" max="6118" width="6.54296875" style="4626" customWidth="1"/>
    <col min="6119" max="6119" width="4.54296875" style="4626" customWidth="1"/>
    <col min="6120" max="6120" width="8.453125" style="4626" customWidth="1"/>
    <col min="6121" max="6121" width="7.453125" style="4626" customWidth="1"/>
    <col min="6122" max="6122" width="5.54296875" style="4626" customWidth="1"/>
    <col min="6123" max="6123" width="4.81640625" style="4626" customWidth="1"/>
    <col min="6124" max="6124" width="8.453125" style="4626" customWidth="1"/>
    <col min="6125" max="6125" width="7.54296875" style="4626" customWidth="1"/>
    <col min="6126" max="6126" width="5.54296875" style="4626" customWidth="1"/>
    <col min="6127" max="6127" width="8.453125" style="4626" customWidth="1"/>
    <col min="6128" max="6128" width="3.81640625" style="4626" customWidth="1"/>
    <col min="6129" max="6129" width="8" style="4626" bestFit="1" customWidth="1"/>
    <col min="6130" max="6130" width="7.81640625" style="4626" bestFit="1" customWidth="1"/>
    <col min="6131" max="6131" width="8.453125" style="4626" bestFit="1" customWidth="1"/>
    <col min="6132" max="6132" width="5.81640625" style="4626" bestFit="1" customWidth="1"/>
    <col min="6133" max="6133" width="4.81640625" style="4626" bestFit="1" customWidth="1"/>
    <col min="6134" max="6135" width="10.81640625" style="4626" customWidth="1"/>
    <col min="6136" max="6369" width="9.1796875" style="4626"/>
    <col min="6370" max="6370" width="10.453125" style="4626" customWidth="1"/>
    <col min="6371" max="6371" width="4.54296875" style="4626" customWidth="1"/>
    <col min="6372" max="6372" width="8.54296875" style="4626" customWidth="1"/>
    <col min="6373" max="6373" width="7.453125" style="4626" customWidth="1"/>
    <col min="6374" max="6374" width="6.54296875" style="4626" customWidth="1"/>
    <col min="6375" max="6375" width="4.54296875" style="4626" customWidth="1"/>
    <col min="6376" max="6376" width="8.453125" style="4626" customWidth="1"/>
    <col min="6377" max="6377" width="7.453125" style="4626" customWidth="1"/>
    <col min="6378" max="6378" width="5.54296875" style="4626" customWidth="1"/>
    <col min="6379" max="6379" width="4.81640625" style="4626" customWidth="1"/>
    <col min="6380" max="6380" width="8.453125" style="4626" customWidth="1"/>
    <col min="6381" max="6381" width="7.54296875" style="4626" customWidth="1"/>
    <col min="6382" max="6382" width="5.54296875" style="4626" customWidth="1"/>
    <col min="6383" max="6383" width="8.453125" style="4626" customWidth="1"/>
    <col min="6384" max="6384" width="3.81640625" style="4626" customWidth="1"/>
    <col min="6385" max="6385" width="8" style="4626" bestFit="1" customWidth="1"/>
    <col min="6386" max="6386" width="7.81640625" style="4626" bestFit="1" customWidth="1"/>
    <col min="6387" max="6387" width="8.453125" style="4626" bestFit="1" customWidth="1"/>
    <col min="6388" max="6388" width="5.81640625" style="4626" bestFit="1" customWidth="1"/>
    <col min="6389" max="6389" width="4.81640625" style="4626" bestFit="1" customWidth="1"/>
    <col min="6390" max="6391" width="10.81640625" style="4626" customWidth="1"/>
    <col min="6392" max="6625" width="9.1796875" style="4626"/>
    <col min="6626" max="6626" width="10.453125" style="4626" customWidth="1"/>
    <col min="6627" max="6627" width="4.54296875" style="4626" customWidth="1"/>
    <col min="6628" max="6628" width="8.54296875" style="4626" customWidth="1"/>
    <col min="6629" max="6629" width="7.453125" style="4626" customWidth="1"/>
    <col min="6630" max="6630" width="6.54296875" style="4626" customWidth="1"/>
    <col min="6631" max="6631" width="4.54296875" style="4626" customWidth="1"/>
    <col min="6632" max="6632" width="8.453125" style="4626" customWidth="1"/>
    <col min="6633" max="6633" width="7.453125" style="4626" customWidth="1"/>
    <col min="6634" max="6634" width="5.54296875" style="4626" customWidth="1"/>
    <col min="6635" max="6635" width="4.81640625" style="4626" customWidth="1"/>
    <col min="6636" max="6636" width="8.453125" style="4626" customWidth="1"/>
    <col min="6637" max="6637" width="7.54296875" style="4626" customWidth="1"/>
    <col min="6638" max="6638" width="5.54296875" style="4626" customWidth="1"/>
    <col min="6639" max="6639" width="8.453125" style="4626" customWidth="1"/>
    <col min="6640" max="6640" width="3.81640625" style="4626" customWidth="1"/>
    <col min="6641" max="6641" width="8" style="4626" bestFit="1" customWidth="1"/>
    <col min="6642" max="6642" width="7.81640625" style="4626" bestFit="1" customWidth="1"/>
    <col min="6643" max="6643" width="8.453125" style="4626" bestFit="1" customWidth="1"/>
    <col min="6644" max="6644" width="5.81640625" style="4626" bestFit="1" customWidth="1"/>
    <col min="6645" max="6645" width="4.81640625" style="4626" bestFit="1" customWidth="1"/>
    <col min="6646" max="6647" width="10.81640625" style="4626" customWidth="1"/>
    <col min="6648" max="6881" width="9.1796875" style="4626"/>
    <col min="6882" max="6882" width="10.453125" style="4626" customWidth="1"/>
    <col min="6883" max="6883" width="4.54296875" style="4626" customWidth="1"/>
    <col min="6884" max="6884" width="8.54296875" style="4626" customWidth="1"/>
    <col min="6885" max="6885" width="7.453125" style="4626" customWidth="1"/>
    <col min="6886" max="6886" width="6.54296875" style="4626" customWidth="1"/>
    <col min="6887" max="6887" width="4.54296875" style="4626" customWidth="1"/>
    <col min="6888" max="6888" width="8.453125" style="4626" customWidth="1"/>
    <col min="6889" max="6889" width="7.453125" style="4626" customWidth="1"/>
    <col min="6890" max="6890" width="5.54296875" style="4626" customWidth="1"/>
    <col min="6891" max="6891" width="4.81640625" style="4626" customWidth="1"/>
    <col min="6892" max="6892" width="8.453125" style="4626" customWidth="1"/>
    <col min="6893" max="6893" width="7.54296875" style="4626" customWidth="1"/>
    <col min="6894" max="6894" width="5.54296875" style="4626" customWidth="1"/>
    <col min="6895" max="6895" width="8.453125" style="4626" customWidth="1"/>
    <col min="6896" max="6896" width="3.81640625" style="4626" customWidth="1"/>
    <col min="6897" max="6897" width="8" style="4626" bestFit="1" customWidth="1"/>
    <col min="6898" max="6898" width="7.81640625" style="4626" bestFit="1" customWidth="1"/>
    <col min="6899" max="6899" width="8.453125" style="4626" bestFit="1" customWidth="1"/>
    <col min="6900" max="6900" width="5.81640625" style="4626" bestFit="1" customWidth="1"/>
    <col min="6901" max="6901" width="4.81640625" style="4626" bestFit="1" customWidth="1"/>
    <col min="6902" max="6903" width="10.81640625" style="4626" customWidth="1"/>
    <col min="6904" max="7137" width="9.1796875" style="4626"/>
    <col min="7138" max="7138" width="10.453125" style="4626" customWidth="1"/>
    <col min="7139" max="7139" width="4.54296875" style="4626" customWidth="1"/>
    <col min="7140" max="7140" width="8.54296875" style="4626" customWidth="1"/>
    <col min="7141" max="7141" width="7.453125" style="4626" customWidth="1"/>
    <col min="7142" max="7142" width="6.54296875" style="4626" customWidth="1"/>
    <col min="7143" max="7143" width="4.54296875" style="4626" customWidth="1"/>
    <col min="7144" max="7144" width="8.453125" style="4626" customWidth="1"/>
    <col min="7145" max="7145" width="7.453125" style="4626" customWidth="1"/>
    <col min="7146" max="7146" width="5.54296875" style="4626" customWidth="1"/>
    <col min="7147" max="7147" width="4.81640625" style="4626" customWidth="1"/>
    <col min="7148" max="7148" width="8.453125" style="4626" customWidth="1"/>
    <col min="7149" max="7149" width="7.54296875" style="4626" customWidth="1"/>
    <col min="7150" max="7150" width="5.54296875" style="4626" customWidth="1"/>
    <col min="7151" max="7151" width="8.453125" style="4626" customWidth="1"/>
    <col min="7152" max="7152" width="3.81640625" style="4626" customWidth="1"/>
    <col min="7153" max="7153" width="8" style="4626" bestFit="1" customWidth="1"/>
    <col min="7154" max="7154" width="7.81640625" style="4626" bestFit="1" customWidth="1"/>
    <col min="7155" max="7155" width="8.453125" style="4626" bestFit="1" customWidth="1"/>
    <col min="7156" max="7156" width="5.81640625" style="4626" bestFit="1" customWidth="1"/>
    <col min="7157" max="7157" width="4.81640625" style="4626" bestFit="1" customWidth="1"/>
    <col min="7158" max="7159" width="10.81640625" style="4626" customWidth="1"/>
    <col min="7160" max="7393" width="9.1796875" style="4626"/>
    <col min="7394" max="7394" width="10.453125" style="4626" customWidth="1"/>
    <col min="7395" max="7395" width="4.54296875" style="4626" customWidth="1"/>
    <col min="7396" max="7396" width="8.54296875" style="4626" customWidth="1"/>
    <col min="7397" max="7397" width="7.453125" style="4626" customWidth="1"/>
    <col min="7398" max="7398" width="6.54296875" style="4626" customWidth="1"/>
    <col min="7399" max="7399" width="4.54296875" style="4626" customWidth="1"/>
    <col min="7400" max="7400" width="8.453125" style="4626" customWidth="1"/>
    <col min="7401" max="7401" width="7.453125" style="4626" customWidth="1"/>
    <col min="7402" max="7402" width="5.54296875" style="4626" customWidth="1"/>
    <col min="7403" max="7403" width="4.81640625" style="4626" customWidth="1"/>
    <col min="7404" max="7404" width="8.453125" style="4626" customWidth="1"/>
    <col min="7405" max="7405" width="7.54296875" style="4626" customWidth="1"/>
    <col min="7406" max="7406" width="5.54296875" style="4626" customWidth="1"/>
    <col min="7407" max="7407" width="8.453125" style="4626" customWidth="1"/>
    <col min="7408" max="7408" width="3.81640625" style="4626" customWidth="1"/>
    <col min="7409" max="7409" width="8" style="4626" bestFit="1" customWidth="1"/>
    <col min="7410" max="7410" width="7.81640625" style="4626" bestFit="1" customWidth="1"/>
    <col min="7411" max="7411" width="8.453125" style="4626" bestFit="1" customWidth="1"/>
    <col min="7412" max="7412" width="5.81640625" style="4626" bestFit="1" customWidth="1"/>
    <col min="7413" max="7413" width="4.81640625" style="4626" bestFit="1" customWidth="1"/>
    <col min="7414" max="7415" width="10.81640625" style="4626" customWidth="1"/>
    <col min="7416" max="7649" width="9.1796875" style="4626"/>
    <col min="7650" max="7650" width="10.453125" style="4626" customWidth="1"/>
    <col min="7651" max="7651" width="4.54296875" style="4626" customWidth="1"/>
    <col min="7652" max="7652" width="8.54296875" style="4626" customWidth="1"/>
    <col min="7653" max="7653" width="7.453125" style="4626" customWidth="1"/>
    <col min="7654" max="7654" width="6.54296875" style="4626" customWidth="1"/>
    <col min="7655" max="7655" width="4.54296875" style="4626" customWidth="1"/>
    <col min="7656" max="7656" width="8.453125" style="4626" customWidth="1"/>
    <col min="7657" max="7657" width="7.453125" style="4626" customWidth="1"/>
    <col min="7658" max="7658" width="5.54296875" style="4626" customWidth="1"/>
    <col min="7659" max="7659" width="4.81640625" style="4626" customWidth="1"/>
    <col min="7660" max="7660" width="8.453125" style="4626" customWidth="1"/>
    <col min="7661" max="7661" width="7.54296875" style="4626" customWidth="1"/>
    <col min="7662" max="7662" width="5.54296875" style="4626" customWidth="1"/>
    <col min="7663" max="7663" width="8.453125" style="4626" customWidth="1"/>
    <col min="7664" max="7664" width="3.81640625" style="4626" customWidth="1"/>
    <col min="7665" max="7665" width="8" style="4626" bestFit="1" customWidth="1"/>
    <col min="7666" max="7666" width="7.81640625" style="4626" bestFit="1" customWidth="1"/>
    <col min="7667" max="7667" width="8.453125" style="4626" bestFit="1" customWidth="1"/>
    <col min="7668" max="7668" width="5.81640625" style="4626" bestFit="1" customWidth="1"/>
    <col min="7669" max="7669" width="4.81640625" style="4626" bestFit="1" customWidth="1"/>
    <col min="7670" max="7671" width="10.81640625" style="4626" customWidth="1"/>
    <col min="7672" max="7905" width="9.1796875" style="4626"/>
    <col min="7906" max="7906" width="10.453125" style="4626" customWidth="1"/>
    <col min="7907" max="7907" width="4.54296875" style="4626" customWidth="1"/>
    <col min="7908" max="7908" width="8.54296875" style="4626" customWidth="1"/>
    <col min="7909" max="7909" width="7.453125" style="4626" customWidth="1"/>
    <col min="7910" max="7910" width="6.54296875" style="4626" customWidth="1"/>
    <col min="7911" max="7911" width="4.54296875" style="4626" customWidth="1"/>
    <col min="7912" max="7912" width="8.453125" style="4626" customWidth="1"/>
    <col min="7913" max="7913" width="7.453125" style="4626" customWidth="1"/>
    <col min="7914" max="7914" width="5.54296875" style="4626" customWidth="1"/>
    <col min="7915" max="7915" width="4.81640625" style="4626" customWidth="1"/>
    <col min="7916" max="7916" width="8.453125" style="4626" customWidth="1"/>
    <col min="7917" max="7917" width="7.54296875" style="4626" customWidth="1"/>
    <col min="7918" max="7918" width="5.54296875" style="4626" customWidth="1"/>
    <col min="7919" max="7919" width="8.453125" style="4626" customWidth="1"/>
    <col min="7920" max="7920" width="3.81640625" style="4626" customWidth="1"/>
    <col min="7921" max="7921" width="8" style="4626" bestFit="1" customWidth="1"/>
    <col min="7922" max="7922" width="7.81640625" style="4626" bestFit="1" customWidth="1"/>
    <col min="7923" max="7923" width="8.453125" style="4626" bestFit="1" customWidth="1"/>
    <col min="7924" max="7924" width="5.81640625" style="4626" bestFit="1" customWidth="1"/>
    <col min="7925" max="7925" width="4.81640625" style="4626" bestFit="1" customWidth="1"/>
    <col min="7926" max="7927" width="10.81640625" style="4626" customWidth="1"/>
    <col min="7928" max="8161" width="9.1796875" style="4626"/>
    <col min="8162" max="8162" width="10.453125" style="4626" customWidth="1"/>
    <col min="8163" max="8163" width="4.54296875" style="4626" customWidth="1"/>
    <col min="8164" max="8164" width="8.54296875" style="4626" customWidth="1"/>
    <col min="8165" max="8165" width="7.453125" style="4626" customWidth="1"/>
    <col min="8166" max="8166" width="6.54296875" style="4626" customWidth="1"/>
    <col min="8167" max="8167" width="4.54296875" style="4626" customWidth="1"/>
    <col min="8168" max="8168" width="8.453125" style="4626" customWidth="1"/>
    <col min="8169" max="8169" width="7.453125" style="4626" customWidth="1"/>
    <col min="8170" max="8170" width="5.54296875" style="4626" customWidth="1"/>
    <col min="8171" max="8171" width="4.81640625" style="4626" customWidth="1"/>
    <col min="8172" max="8172" width="8.453125" style="4626" customWidth="1"/>
    <col min="8173" max="8173" width="7.54296875" style="4626" customWidth="1"/>
    <col min="8174" max="8174" width="5.54296875" style="4626" customWidth="1"/>
    <col min="8175" max="8175" width="8.453125" style="4626" customWidth="1"/>
    <col min="8176" max="8176" width="3.81640625" style="4626" customWidth="1"/>
    <col min="8177" max="8177" width="8" style="4626" bestFit="1" customWidth="1"/>
    <col min="8178" max="8178" width="7.81640625" style="4626" bestFit="1" customWidth="1"/>
    <col min="8179" max="8179" width="8.453125" style="4626" bestFit="1" customWidth="1"/>
    <col min="8180" max="8180" width="5.81640625" style="4626" bestFit="1" customWidth="1"/>
    <col min="8181" max="8181" width="4.81640625" style="4626" bestFit="1" customWidth="1"/>
    <col min="8182" max="8183" width="10.81640625" style="4626" customWidth="1"/>
    <col min="8184" max="8417" width="9.1796875" style="4626"/>
    <col min="8418" max="8418" width="10.453125" style="4626" customWidth="1"/>
    <col min="8419" max="8419" width="4.54296875" style="4626" customWidth="1"/>
    <col min="8420" max="8420" width="8.54296875" style="4626" customWidth="1"/>
    <col min="8421" max="8421" width="7.453125" style="4626" customWidth="1"/>
    <col min="8422" max="8422" width="6.54296875" style="4626" customWidth="1"/>
    <col min="8423" max="8423" width="4.54296875" style="4626" customWidth="1"/>
    <col min="8424" max="8424" width="8.453125" style="4626" customWidth="1"/>
    <col min="8425" max="8425" width="7.453125" style="4626" customWidth="1"/>
    <col min="8426" max="8426" width="5.54296875" style="4626" customWidth="1"/>
    <col min="8427" max="8427" width="4.81640625" style="4626" customWidth="1"/>
    <col min="8428" max="8428" width="8.453125" style="4626" customWidth="1"/>
    <col min="8429" max="8429" width="7.54296875" style="4626" customWidth="1"/>
    <col min="8430" max="8430" width="5.54296875" style="4626" customWidth="1"/>
    <col min="8431" max="8431" width="8.453125" style="4626" customWidth="1"/>
    <col min="8432" max="8432" width="3.81640625" style="4626" customWidth="1"/>
    <col min="8433" max="8433" width="8" style="4626" bestFit="1" customWidth="1"/>
    <col min="8434" max="8434" width="7.81640625" style="4626" bestFit="1" customWidth="1"/>
    <col min="8435" max="8435" width="8.453125" style="4626" bestFit="1" customWidth="1"/>
    <col min="8436" max="8436" width="5.81640625" style="4626" bestFit="1" customWidth="1"/>
    <col min="8437" max="8437" width="4.81640625" style="4626" bestFit="1" customWidth="1"/>
    <col min="8438" max="8439" width="10.81640625" style="4626" customWidth="1"/>
    <col min="8440" max="8673" width="9.1796875" style="4626"/>
    <col min="8674" max="8674" width="10.453125" style="4626" customWidth="1"/>
    <col min="8675" max="8675" width="4.54296875" style="4626" customWidth="1"/>
    <col min="8676" max="8676" width="8.54296875" style="4626" customWidth="1"/>
    <col min="8677" max="8677" width="7.453125" style="4626" customWidth="1"/>
    <col min="8678" max="8678" width="6.54296875" style="4626" customWidth="1"/>
    <col min="8679" max="8679" width="4.54296875" style="4626" customWidth="1"/>
    <col min="8680" max="8680" width="8.453125" style="4626" customWidth="1"/>
    <col min="8681" max="8681" width="7.453125" style="4626" customWidth="1"/>
    <col min="8682" max="8682" width="5.54296875" style="4626" customWidth="1"/>
    <col min="8683" max="8683" width="4.81640625" style="4626" customWidth="1"/>
    <col min="8684" max="8684" width="8.453125" style="4626" customWidth="1"/>
    <col min="8685" max="8685" width="7.54296875" style="4626" customWidth="1"/>
    <col min="8686" max="8686" width="5.54296875" style="4626" customWidth="1"/>
    <col min="8687" max="8687" width="8.453125" style="4626" customWidth="1"/>
    <col min="8688" max="8688" width="3.81640625" style="4626" customWidth="1"/>
    <col min="8689" max="8689" width="8" style="4626" bestFit="1" customWidth="1"/>
    <col min="8690" max="8690" width="7.81640625" style="4626" bestFit="1" customWidth="1"/>
    <col min="8691" max="8691" width="8.453125" style="4626" bestFit="1" customWidth="1"/>
    <col min="8692" max="8692" width="5.81640625" style="4626" bestFit="1" customWidth="1"/>
    <col min="8693" max="8693" width="4.81640625" style="4626" bestFit="1" customWidth="1"/>
    <col min="8694" max="8695" width="10.81640625" style="4626" customWidth="1"/>
    <col min="8696" max="8929" width="9.1796875" style="4626"/>
    <col min="8930" max="8930" width="10.453125" style="4626" customWidth="1"/>
    <col min="8931" max="8931" width="4.54296875" style="4626" customWidth="1"/>
    <col min="8932" max="8932" width="8.54296875" style="4626" customWidth="1"/>
    <col min="8933" max="8933" width="7.453125" style="4626" customWidth="1"/>
    <col min="8934" max="8934" width="6.54296875" style="4626" customWidth="1"/>
    <col min="8935" max="8935" width="4.54296875" style="4626" customWidth="1"/>
    <col min="8936" max="8936" width="8.453125" style="4626" customWidth="1"/>
    <col min="8937" max="8937" width="7.453125" style="4626" customWidth="1"/>
    <col min="8938" max="8938" width="5.54296875" style="4626" customWidth="1"/>
    <col min="8939" max="8939" width="4.81640625" style="4626" customWidth="1"/>
    <col min="8940" max="8940" width="8.453125" style="4626" customWidth="1"/>
    <col min="8941" max="8941" width="7.54296875" style="4626" customWidth="1"/>
    <col min="8942" max="8942" width="5.54296875" style="4626" customWidth="1"/>
    <col min="8943" max="8943" width="8.453125" style="4626" customWidth="1"/>
    <col min="8944" max="8944" width="3.81640625" style="4626" customWidth="1"/>
    <col min="8945" max="8945" width="8" style="4626" bestFit="1" customWidth="1"/>
    <col min="8946" max="8946" width="7.81640625" style="4626" bestFit="1" customWidth="1"/>
    <col min="8947" max="8947" width="8.453125" style="4626" bestFit="1" customWidth="1"/>
    <col min="8948" max="8948" width="5.81640625" style="4626" bestFit="1" customWidth="1"/>
    <col min="8949" max="8949" width="4.81640625" style="4626" bestFit="1" customWidth="1"/>
    <col min="8950" max="8951" width="10.81640625" style="4626" customWidth="1"/>
    <col min="8952" max="9185" width="9.1796875" style="4626"/>
    <col min="9186" max="9186" width="10.453125" style="4626" customWidth="1"/>
    <col min="9187" max="9187" width="4.54296875" style="4626" customWidth="1"/>
    <col min="9188" max="9188" width="8.54296875" style="4626" customWidth="1"/>
    <col min="9189" max="9189" width="7.453125" style="4626" customWidth="1"/>
    <col min="9190" max="9190" width="6.54296875" style="4626" customWidth="1"/>
    <col min="9191" max="9191" width="4.54296875" style="4626" customWidth="1"/>
    <col min="9192" max="9192" width="8.453125" style="4626" customWidth="1"/>
    <col min="9193" max="9193" width="7.453125" style="4626" customWidth="1"/>
    <col min="9194" max="9194" width="5.54296875" style="4626" customWidth="1"/>
    <col min="9195" max="9195" width="4.81640625" style="4626" customWidth="1"/>
    <col min="9196" max="9196" width="8.453125" style="4626" customWidth="1"/>
    <col min="9197" max="9197" width="7.54296875" style="4626" customWidth="1"/>
    <col min="9198" max="9198" width="5.54296875" style="4626" customWidth="1"/>
    <col min="9199" max="9199" width="8.453125" style="4626" customWidth="1"/>
    <col min="9200" max="9200" width="3.81640625" style="4626" customWidth="1"/>
    <col min="9201" max="9201" width="8" style="4626" bestFit="1" customWidth="1"/>
    <col min="9202" max="9202" width="7.81640625" style="4626" bestFit="1" customWidth="1"/>
    <col min="9203" max="9203" width="8.453125" style="4626" bestFit="1" customWidth="1"/>
    <col min="9204" max="9204" width="5.81640625" style="4626" bestFit="1" customWidth="1"/>
    <col min="9205" max="9205" width="4.81640625" style="4626" bestFit="1" customWidth="1"/>
    <col min="9206" max="9207" width="10.81640625" style="4626" customWidth="1"/>
    <col min="9208" max="9441" width="9.1796875" style="4626"/>
    <col min="9442" max="9442" width="10.453125" style="4626" customWidth="1"/>
    <col min="9443" max="9443" width="4.54296875" style="4626" customWidth="1"/>
    <col min="9444" max="9444" width="8.54296875" style="4626" customWidth="1"/>
    <col min="9445" max="9445" width="7.453125" style="4626" customWidth="1"/>
    <col min="9446" max="9446" width="6.54296875" style="4626" customWidth="1"/>
    <col min="9447" max="9447" width="4.54296875" style="4626" customWidth="1"/>
    <col min="9448" max="9448" width="8.453125" style="4626" customWidth="1"/>
    <col min="9449" max="9449" width="7.453125" style="4626" customWidth="1"/>
    <col min="9450" max="9450" width="5.54296875" style="4626" customWidth="1"/>
    <col min="9451" max="9451" width="4.81640625" style="4626" customWidth="1"/>
    <col min="9452" max="9452" width="8.453125" style="4626" customWidth="1"/>
    <col min="9453" max="9453" width="7.54296875" style="4626" customWidth="1"/>
    <col min="9454" max="9454" width="5.54296875" style="4626" customWidth="1"/>
    <col min="9455" max="9455" width="8.453125" style="4626" customWidth="1"/>
    <col min="9456" max="9456" width="3.81640625" style="4626" customWidth="1"/>
    <col min="9457" max="9457" width="8" style="4626" bestFit="1" customWidth="1"/>
    <col min="9458" max="9458" width="7.81640625" style="4626" bestFit="1" customWidth="1"/>
    <col min="9459" max="9459" width="8.453125" style="4626" bestFit="1" customWidth="1"/>
    <col min="9460" max="9460" width="5.81640625" style="4626" bestFit="1" customWidth="1"/>
    <col min="9461" max="9461" width="4.81640625" style="4626" bestFit="1" customWidth="1"/>
    <col min="9462" max="9463" width="10.81640625" style="4626" customWidth="1"/>
    <col min="9464" max="9697" width="9.1796875" style="4626"/>
    <col min="9698" max="9698" width="10.453125" style="4626" customWidth="1"/>
    <col min="9699" max="9699" width="4.54296875" style="4626" customWidth="1"/>
    <col min="9700" max="9700" width="8.54296875" style="4626" customWidth="1"/>
    <col min="9701" max="9701" width="7.453125" style="4626" customWidth="1"/>
    <col min="9702" max="9702" width="6.54296875" style="4626" customWidth="1"/>
    <col min="9703" max="9703" width="4.54296875" style="4626" customWidth="1"/>
    <col min="9704" max="9704" width="8.453125" style="4626" customWidth="1"/>
    <col min="9705" max="9705" width="7.453125" style="4626" customWidth="1"/>
    <col min="9706" max="9706" width="5.54296875" style="4626" customWidth="1"/>
    <col min="9707" max="9707" width="4.81640625" style="4626" customWidth="1"/>
    <col min="9708" max="9708" width="8.453125" style="4626" customWidth="1"/>
    <col min="9709" max="9709" width="7.54296875" style="4626" customWidth="1"/>
    <col min="9710" max="9710" width="5.54296875" style="4626" customWidth="1"/>
    <col min="9711" max="9711" width="8.453125" style="4626" customWidth="1"/>
    <col min="9712" max="9712" width="3.81640625" style="4626" customWidth="1"/>
    <col min="9713" max="9713" width="8" style="4626" bestFit="1" customWidth="1"/>
    <col min="9714" max="9714" width="7.81640625" style="4626" bestFit="1" customWidth="1"/>
    <col min="9715" max="9715" width="8.453125" style="4626" bestFit="1" customWidth="1"/>
    <col min="9716" max="9716" width="5.81640625" style="4626" bestFit="1" customWidth="1"/>
    <col min="9717" max="9717" width="4.81640625" style="4626" bestFit="1" customWidth="1"/>
    <col min="9718" max="9719" width="10.81640625" style="4626" customWidth="1"/>
    <col min="9720" max="9953" width="9.1796875" style="4626"/>
    <col min="9954" max="9954" width="10.453125" style="4626" customWidth="1"/>
    <col min="9955" max="9955" width="4.54296875" style="4626" customWidth="1"/>
    <col min="9956" max="9956" width="8.54296875" style="4626" customWidth="1"/>
    <col min="9957" max="9957" width="7.453125" style="4626" customWidth="1"/>
    <col min="9958" max="9958" width="6.54296875" style="4626" customWidth="1"/>
    <col min="9959" max="9959" width="4.54296875" style="4626" customWidth="1"/>
    <col min="9960" max="9960" width="8.453125" style="4626" customWidth="1"/>
    <col min="9961" max="9961" width="7.453125" style="4626" customWidth="1"/>
    <col min="9962" max="9962" width="5.54296875" style="4626" customWidth="1"/>
    <col min="9963" max="9963" width="4.81640625" style="4626" customWidth="1"/>
    <col min="9964" max="9964" width="8.453125" style="4626" customWidth="1"/>
    <col min="9965" max="9965" width="7.54296875" style="4626" customWidth="1"/>
    <col min="9966" max="9966" width="5.54296875" style="4626" customWidth="1"/>
    <col min="9967" max="9967" width="8.453125" style="4626" customWidth="1"/>
    <col min="9968" max="9968" width="3.81640625" style="4626" customWidth="1"/>
    <col min="9969" max="9969" width="8" style="4626" bestFit="1" customWidth="1"/>
    <col min="9970" max="9970" width="7.81640625" style="4626" bestFit="1" customWidth="1"/>
    <col min="9971" max="9971" width="8.453125" style="4626" bestFit="1" customWidth="1"/>
    <col min="9972" max="9972" width="5.81640625" style="4626" bestFit="1" customWidth="1"/>
    <col min="9973" max="9973" width="4.81640625" style="4626" bestFit="1" customWidth="1"/>
    <col min="9974" max="9975" width="10.81640625" style="4626" customWidth="1"/>
    <col min="9976" max="10209" width="9.1796875" style="4626"/>
    <col min="10210" max="10210" width="10.453125" style="4626" customWidth="1"/>
    <col min="10211" max="10211" width="4.54296875" style="4626" customWidth="1"/>
    <col min="10212" max="10212" width="8.54296875" style="4626" customWidth="1"/>
    <col min="10213" max="10213" width="7.453125" style="4626" customWidth="1"/>
    <col min="10214" max="10214" width="6.54296875" style="4626" customWidth="1"/>
    <col min="10215" max="10215" width="4.54296875" style="4626" customWidth="1"/>
    <col min="10216" max="10216" width="8.453125" style="4626" customWidth="1"/>
    <col min="10217" max="10217" width="7.453125" style="4626" customWidth="1"/>
    <col min="10218" max="10218" width="5.54296875" style="4626" customWidth="1"/>
    <col min="10219" max="10219" width="4.81640625" style="4626" customWidth="1"/>
    <col min="10220" max="10220" width="8.453125" style="4626" customWidth="1"/>
    <col min="10221" max="10221" width="7.54296875" style="4626" customWidth="1"/>
    <col min="10222" max="10222" width="5.54296875" style="4626" customWidth="1"/>
    <col min="10223" max="10223" width="8.453125" style="4626" customWidth="1"/>
    <col min="10224" max="10224" width="3.81640625" style="4626" customWidth="1"/>
    <col min="10225" max="10225" width="8" style="4626" bestFit="1" customWidth="1"/>
    <col min="10226" max="10226" width="7.81640625" style="4626" bestFit="1" customWidth="1"/>
    <col min="10227" max="10227" width="8.453125" style="4626" bestFit="1" customWidth="1"/>
    <col min="10228" max="10228" width="5.81640625" style="4626" bestFit="1" customWidth="1"/>
    <col min="10229" max="10229" width="4.81640625" style="4626" bestFit="1" customWidth="1"/>
    <col min="10230" max="10231" width="10.81640625" style="4626" customWidth="1"/>
    <col min="10232" max="10465" width="9.1796875" style="4626"/>
    <col min="10466" max="10466" width="10.453125" style="4626" customWidth="1"/>
    <col min="10467" max="10467" width="4.54296875" style="4626" customWidth="1"/>
    <col min="10468" max="10468" width="8.54296875" style="4626" customWidth="1"/>
    <col min="10469" max="10469" width="7.453125" style="4626" customWidth="1"/>
    <col min="10470" max="10470" width="6.54296875" style="4626" customWidth="1"/>
    <col min="10471" max="10471" width="4.54296875" style="4626" customWidth="1"/>
    <col min="10472" max="10472" width="8.453125" style="4626" customWidth="1"/>
    <col min="10473" max="10473" width="7.453125" style="4626" customWidth="1"/>
    <col min="10474" max="10474" width="5.54296875" style="4626" customWidth="1"/>
    <col min="10475" max="10475" width="4.81640625" style="4626" customWidth="1"/>
    <col min="10476" max="10476" width="8.453125" style="4626" customWidth="1"/>
    <col min="10477" max="10477" width="7.54296875" style="4626" customWidth="1"/>
    <col min="10478" max="10478" width="5.54296875" style="4626" customWidth="1"/>
    <col min="10479" max="10479" width="8.453125" style="4626" customWidth="1"/>
    <col min="10480" max="10480" width="3.81640625" style="4626" customWidth="1"/>
    <col min="10481" max="10481" width="8" style="4626" bestFit="1" customWidth="1"/>
    <col min="10482" max="10482" width="7.81640625" style="4626" bestFit="1" customWidth="1"/>
    <col min="10483" max="10483" width="8.453125" style="4626" bestFit="1" customWidth="1"/>
    <col min="10484" max="10484" width="5.81640625" style="4626" bestFit="1" customWidth="1"/>
    <col min="10485" max="10485" width="4.81640625" style="4626" bestFit="1" customWidth="1"/>
    <col min="10486" max="10487" width="10.81640625" style="4626" customWidth="1"/>
    <col min="10488" max="10721" width="9.1796875" style="4626"/>
    <col min="10722" max="10722" width="10.453125" style="4626" customWidth="1"/>
    <col min="10723" max="10723" width="4.54296875" style="4626" customWidth="1"/>
    <col min="10724" max="10724" width="8.54296875" style="4626" customWidth="1"/>
    <col min="10725" max="10725" width="7.453125" style="4626" customWidth="1"/>
    <col min="10726" max="10726" width="6.54296875" style="4626" customWidth="1"/>
    <col min="10727" max="10727" width="4.54296875" style="4626" customWidth="1"/>
    <col min="10728" max="10728" width="8.453125" style="4626" customWidth="1"/>
    <col min="10729" max="10729" width="7.453125" style="4626" customWidth="1"/>
    <col min="10730" max="10730" width="5.54296875" style="4626" customWidth="1"/>
    <col min="10731" max="10731" width="4.81640625" style="4626" customWidth="1"/>
    <col min="10732" max="10732" width="8.453125" style="4626" customWidth="1"/>
    <col min="10733" max="10733" width="7.54296875" style="4626" customWidth="1"/>
    <col min="10734" max="10734" width="5.54296875" style="4626" customWidth="1"/>
    <col min="10735" max="10735" width="8.453125" style="4626" customWidth="1"/>
    <col min="10736" max="10736" width="3.81640625" style="4626" customWidth="1"/>
    <col min="10737" max="10737" width="8" style="4626" bestFit="1" customWidth="1"/>
    <col min="10738" max="10738" width="7.81640625" style="4626" bestFit="1" customWidth="1"/>
    <col min="10739" max="10739" width="8.453125" style="4626" bestFit="1" customWidth="1"/>
    <col min="10740" max="10740" width="5.81640625" style="4626" bestFit="1" customWidth="1"/>
    <col min="10741" max="10741" width="4.81640625" style="4626" bestFit="1" customWidth="1"/>
    <col min="10742" max="10743" width="10.81640625" style="4626" customWidth="1"/>
    <col min="10744" max="10977" width="9.1796875" style="4626"/>
    <col min="10978" max="10978" width="10.453125" style="4626" customWidth="1"/>
    <col min="10979" max="10979" width="4.54296875" style="4626" customWidth="1"/>
    <col min="10980" max="10980" width="8.54296875" style="4626" customWidth="1"/>
    <col min="10981" max="10981" width="7.453125" style="4626" customWidth="1"/>
    <col min="10982" max="10982" width="6.54296875" style="4626" customWidth="1"/>
    <col min="10983" max="10983" width="4.54296875" style="4626" customWidth="1"/>
    <col min="10984" max="10984" width="8.453125" style="4626" customWidth="1"/>
    <col min="10985" max="10985" width="7.453125" style="4626" customWidth="1"/>
    <col min="10986" max="10986" width="5.54296875" style="4626" customWidth="1"/>
    <col min="10987" max="10987" width="4.81640625" style="4626" customWidth="1"/>
    <col min="10988" max="10988" width="8.453125" style="4626" customWidth="1"/>
    <col min="10989" max="10989" width="7.54296875" style="4626" customWidth="1"/>
    <col min="10990" max="10990" width="5.54296875" style="4626" customWidth="1"/>
    <col min="10991" max="10991" width="8.453125" style="4626" customWidth="1"/>
    <col min="10992" max="10992" width="3.81640625" style="4626" customWidth="1"/>
    <col min="10993" max="10993" width="8" style="4626" bestFit="1" customWidth="1"/>
    <col min="10994" max="10994" width="7.81640625" style="4626" bestFit="1" customWidth="1"/>
    <col min="10995" max="10995" width="8.453125" style="4626" bestFit="1" customWidth="1"/>
    <col min="10996" max="10996" width="5.81640625" style="4626" bestFit="1" customWidth="1"/>
    <col min="10997" max="10997" width="4.81640625" style="4626" bestFit="1" customWidth="1"/>
    <col min="10998" max="10999" width="10.81640625" style="4626" customWidth="1"/>
    <col min="11000" max="11233" width="9.1796875" style="4626"/>
    <col min="11234" max="11234" width="10.453125" style="4626" customWidth="1"/>
    <col min="11235" max="11235" width="4.54296875" style="4626" customWidth="1"/>
    <col min="11236" max="11236" width="8.54296875" style="4626" customWidth="1"/>
    <col min="11237" max="11237" width="7.453125" style="4626" customWidth="1"/>
    <col min="11238" max="11238" width="6.54296875" style="4626" customWidth="1"/>
    <col min="11239" max="11239" width="4.54296875" style="4626" customWidth="1"/>
    <col min="11240" max="11240" width="8.453125" style="4626" customWidth="1"/>
    <col min="11241" max="11241" width="7.453125" style="4626" customWidth="1"/>
    <col min="11242" max="11242" width="5.54296875" style="4626" customWidth="1"/>
    <col min="11243" max="11243" width="4.81640625" style="4626" customWidth="1"/>
    <col min="11244" max="11244" width="8.453125" style="4626" customWidth="1"/>
    <col min="11245" max="11245" width="7.54296875" style="4626" customWidth="1"/>
    <col min="11246" max="11246" width="5.54296875" style="4626" customWidth="1"/>
    <col min="11247" max="11247" width="8.453125" style="4626" customWidth="1"/>
    <col min="11248" max="11248" width="3.81640625" style="4626" customWidth="1"/>
    <col min="11249" max="11249" width="8" style="4626" bestFit="1" customWidth="1"/>
    <col min="11250" max="11250" width="7.81640625" style="4626" bestFit="1" customWidth="1"/>
    <col min="11251" max="11251" width="8.453125" style="4626" bestFit="1" customWidth="1"/>
    <col min="11252" max="11252" width="5.81640625" style="4626" bestFit="1" customWidth="1"/>
    <col min="11253" max="11253" width="4.81640625" style="4626" bestFit="1" customWidth="1"/>
    <col min="11254" max="11255" width="10.81640625" style="4626" customWidth="1"/>
    <col min="11256" max="11489" width="9.1796875" style="4626"/>
    <col min="11490" max="11490" width="10.453125" style="4626" customWidth="1"/>
    <col min="11491" max="11491" width="4.54296875" style="4626" customWidth="1"/>
    <col min="11492" max="11492" width="8.54296875" style="4626" customWidth="1"/>
    <col min="11493" max="11493" width="7.453125" style="4626" customWidth="1"/>
    <col min="11494" max="11494" width="6.54296875" style="4626" customWidth="1"/>
    <col min="11495" max="11495" width="4.54296875" style="4626" customWidth="1"/>
    <col min="11496" max="11496" width="8.453125" style="4626" customWidth="1"/>
    <col min="11497" max="11497" width="7.453125" style="4626" customWidth="1"/>
    <col min="11498" max="11498" width="5.54296875" style="4626" customWidth="1"/>
    <col min="11499" max="11499" width="4.81640625" style="4626" customWidth="1"/>
    <col min="11500" max="11500" width="8.453125" style="4626" customWidth="1"/>
    <col min="11501" max="11501" width="7.54296875" style="4626" customWidth="1"/>
    <col min="11502" max="11502" width="5.54296875" style="4626" customWidth="1"/>
    <col min="11503" max="11503" width="8.453125" style="4626" customWidth="1"/>
    <col min="11504" max="11504" width="3.81640625" style="4626" customWidth="1"/>
    <col min="11505" max="11505" width="8" style="4626" bestFit="1" customWidth="1"/>
    <col min="11506" max="11506" width="7.81640625" style="4626" bestFit="1" customWidth="1"/>
    <col min="11507" max="11507" width="8.453125" style="4626" bestFit="1" customWidth="1"/>
    <col min="11508" max="11508" width="5.81640625" style="4626" bestFit="1" customWidth="1"/>
    <col min="11509" max="11509" width="4.81640625" style="4626" bestFit="1" customWidth="1"/>
    <col min="11510" max="11511" width="10.81640625" style="4626" customWidth="1"/>
    <col min="11512" max="11745" width="9.1796875" style="4626"/>
    <col min="11746" max="11746" width="10.453125" style="4626" customWidth="1"/>
    <col min="11747" max="11747" width="4.54296875" style="4626" customWidth="1"/>
    <col min="11748" max="11748" width="8.54296875" style="4626" customWidth="1"/>
    <col min="11749" max="11749" width="7.453125" style="4626" customWidth="1"/>
    <col min="11750" max="11750" width="6.54296875" style="4626" customWidth="1"/>
    <col min="11751" max="11751" width="4.54296875" style="4626" customWidth="1"/>
    <col min="11752" max="11752" width="8.453125" style="4626" customWidth="1"/>
    <col min="11753" max="11753" width="7.453125" style="4626" customWidth="1"/>
    <col min="11754" max="11754" width="5.54296875" style="4626" customWidth="1"/>
    <col min="11755" max="11755" width="4.81640625" style="4626" customWidth="1"/>
    <col min="11756" max="11756" width="8.453125" style="4626" customWidth="1"/>
    <col min="11757" max="11757" width="7.54296875" style="4626" customWidth="1"/>
    <col min="11758" max="11758" width="5.54296875" style="4626" customWidth="1"/>
    <col min="11759" max="11759" width="8.453125" style="4626" customWidth="1"/>
    <col min="11760" max="11760" width="3.81640625" style="4626" customWidth="1"/>
    <col min="11761" max="11761" width="8" style="4626" bestFit="1" customWidth="1"/>
    <col min="11762" max="11762" width="7.81640625" style="4626" bestFit="1" customWidth="1"/>
    <col min="11763" max="11763" width="8.453125" style="4626" bestFit="1" customWidth="1"/>
    <col min="11764" max="11764" width="5.81640625" style="4626" bestFit="1" customWidth="1"/>
    <col min="11765" max="11765" width="4.81640625" style="4626" bestFit="1" customWidth="1"/>
    <col min="11766" max="11767" width="10.81640625" style="4626" customWidth="1"/>
    <col min="11768" max="12001" width="9.1796875" style="4626"/>
    <col min="12002" max="12002" width="10.453125" style="4626" customWidth="1"/>
    <col min="12003" max="12003" width="4.54296875" style="4626" customWidth="1"/>
    <col min="12004" max="12004" width="8.54296875" style="4626" customWidth="1"/>
    <col min="12005" max="12005" width="7.453125" style="4626" customWidth="1"/>
    <col min="12006" max="12006" width="6.54296875" style="4626" customWidth="1"/>
    <col min="12007" max="12007" width="4.54296875" style="4626" customWidth="1"/>
    <col min="12008" max="12008" width="8.453125" style="4626" customWidth="1"/>
    <col min="12009" max="12009" width="7.453125" style="4626" customWidth="1"/>
    <col min="12010" max="12010" width="5.54296875" style="4626" customWidth="1"/>
    <col min="12011" max="12011" width="4.81640625" style="4626" customWidth="1"/>
    <col min="12012" max="12012" width="8.453125" style="4626" customWidth="1"/>
    <col min="12013" max="12013" width="7.54296875" style="4626" customWidth="1"/>
    <col min="12014" max="12014" width="5.54296875" style="4626" customWidth="1"/>
    <col min="12015" max="12015" width="8.453125" style="4626" customWidth="1"/>
    <col min="12016" max="12016" width="3.81640625" style="4626" customWidth="1"/>
    <col min="12017" max="12017" width="8" style="4626" bestFit="1" customWidth="1"/>
    <col min="12018" max="12018" width="7.81640625" style="4626" bestFit="1" customWidth="1"/>
    <col min="12019" max="12019" width="8.453125" style="4626" bestFit="1" customWidth="1"/>
    <col min="12020" max="12020" width="5.81640625" style="4626" bestFit="1" customWidth="1"/>
    <col min="12021" max="12021" width="4.81640625" style="4626" bestFit="1" customWidth="1"/>
    <col min="12022" max="12023" width="10.81640625" style="4626" customWidth="1"/>
    <col min="12024" max="12257" width="9.1796875" style="4626"/>
    <col min="12258" max="12258" width="10.453125" style="4626" customWidth="1"/>
    <col min="12259" max="12259" width="4.54296875" style="4626" customWidth="1"/>
    <col min="12260" max="12260" width="8.54296875" style="4626" customWidth="1"/>
    <col min="12261" max="12261" width="7.453125" style="4626" customWidth="1"/>
    <col min="12262" max="12262" width="6.54296875" style="4626" customWidth="1"/>
    <col min="12263" max="12263" width="4.54296875" style="4626" customWidth="1"/>
    <col min="12264" max="12264" width="8.453125" style="4626" customWidth="1"/>
    <col min="12265" max="12265" width="7.453125" style="4626" customWidth="1"/>
    <col min="12266" max="12266" width="5.54296875" style="4626" customWidth="1"/>
    <col min="12267" max="12267" width="4.81640625" style="4626" customWidth="1"/>
    <col min="12268" max="12268" width="8.453125" style="4626" customWidth="1"/>
    <col min="12269" max="12269" width="7.54296875" style="4626" customWidth="1"/>
    <col min="12270" max="12270" width="5.54296875" style="4626" customWidth="1"/>
    <col min="12271" max="12271" width="8.453125" style="4626" customWidth="1"/>
    <col min="12272" max="12272" width="3.81640625" style="4626" customWidth="1"/>
    <col min="12273" max="12273" width="8" style="4626" bestFit="1" customWidth="1"/>
    <col min="12274" max="12274" width="7.81640625" style="4626" bestFit="1" customWidth="1"/>
    <col min="12275" max="12275" width="8.453125" style="4626" bestFit="1" customWidth="1"/>
    <col min="12276" max="12276" width="5.81640625" style="4626" bestFit="1" customWidth="1"/>
    <col min="12277" max="12277" width="4.81640625" style="4626" bestFit="1" customWidth="1"/>
    <col min="12278" max="12279" width="10.81640625" style="4626" customWidth="1"/>
    <col min="12280" max="12513" width="9.1796875" style="4626"/>
    <col min="12514" max="12514" width="10.453125" style="4626" customWidth="1"/>
    <col min="12515" max="12515" width="4.54296875" style="4626" customWidth="1"/>
    <col min="12516" max="12516" width="8.54296875" style="4626" customWidth="1"/>
    <col min="12517" max="12517" width="7.453125" style="4626" customWidth="1"/>
    <col min="12518" max="12518" width="6.54296875" style="4626" customWidth="1"/>
    <col min="12519" max="12519" width="4.54296875" style="4626" customWidth="1"/>
    <col min="12520" max="12520" width="8.453125" style="4626" customWidth="1"/>
    <col min="12521" max="12521" width="7.453125" style="4626" customWidth="1"/>
    <col min="12522" max="12522" width="5.54296875" style="4626" customWidth="1"/>
    <col min="12523" max="12523" width="4.81640625" style="4626" customWidth="1"/>
    <col min="12524" max="12524" width="8.453125" style="4626" customWidth="1"/>
    <col min="12525" max="12525" width="7.54296875" style="4626" customWidth="1"/>
    <col min="12526" max="12526" width="5.54296875" style="4626" customWidth="1"/>
    <col min="12527" max="12527" width="8.453125" style="4626" customWidth="1"/>
    <col min="12528" max="12528" width="3.81640625" style="4626" customWidth="1"/>
    <col min="12529" max="12529" width="8" style="4626" bestFit="1" customWidth="1"/>
    <col min="12530" max="12530" width="7.81640625" style="4626" bestFit="1" customWidth="1"/>
    <col min="12531" max="12531" width="8.453125" style="4626" bestFit="1" customWidth="1"/>
    <col min="12532" max="12532" width="5.81640625" style="4626" bestFit="1" customWidth="1"/>
    <col min="12533" max="12533" width="4.81640625" style="4626" bestFit="1" customWidth="1"/>
    <col min="12534" max="12535" width="10.81640625" style="4626" customWidth="1"/>
    <col min="12536" max="12769" width="9.1796875" style="4626"/>
    <col min="12770" max="12770" width="10.453125" style="4626" customWidth="1"/>
    <col min="12771" max="12771" width="4.54296875" style="4626" customWidth="1"/>
    <col min="12772" max="12772" width="8.54296875" style="4626" customWidth="1"/>
    <col min="12773" max="12773" width="7.453125" style="4626" customWidth="1"/>
    <col min="12774" max="12774" width="6.54296875" style="4626" customWidth="1"/>
    <col min="12775" max="12775" width="4.54296875" style="4626" customWidth="1"/>
    <col min="12776" max="12776" width="8.453125" style="4626" customWidth="1"/>
    <col min="12777" max="12777" width="7.453125" style="4626" customWidth="1"/>
    <col min="12778" max="12778" width="5.54296875" style="4626" customWidth="1"/>
    <col min="12779" max="12779" width="4.81640625" style="4626" customWidth="1"/>
    <col min="12780" max="12780" width="8.453125" style="4626" customWidth="1"/>
    <col min="12781" max="12781" width="7.54296875" style="4626" customWidth="1"/>
    <col min="12782" max="12782" width="5.54296875" style="4626" customWidth="1"/>
    <col min="12783" max="12783" width="8.453125" style="4626" customWidth="1"/>
    <col min="12784" max="12784" width="3.81640625" style="4626" customWidth="1"/>
    <col min="12785" max="12785" width="8" style="4626" bestFit="1" customWidth="1"/>
    <col min="12786" max="12786" width="7.81640625" style="4626" bestFit="1" customWidth="1"/>
    <col min="12787" max="12787" width="8.453125" style="4626" bestFit="1" customWidth="1"/>
    <col min="12788" max="12788" width="5.81640625" style="4626" bestFit="1" customWidth="1"/>
    <col min="12789" max="12789" width="4.81640625" style="4626" bestFit="1" customWidth="1"/>
    <col min="12790" max="12791" width="10.81640625" style="4626" customWidth="1"/>
    <col min="12792" max="13025" width="9.1796875" style="4626"/>
    <col min="13026" max="13026" width="10.453125" style="4626" customWidth="1"/>
    <col min="13027" max="13027" width="4.54296875" style="4626" customWidth="1"/>
    <col min="13028" max="13028" width="8.54296875" style="4626" customWidth="1"/>
    <col min="13029" max="13029" width="7.453125" style="4626" customWidth="1"/>
    <col min="13030" max="13030" width="6.54296875" style="4626" customWidth="1"/>
    <col min="13031" max="13031" width="4.54296875" style="4626" customWidth="1"/>
    <col min="13032" max="13032" width="8.453125" style="4626" customWidth="1"/>
    <col min="13033" max="13033" width="7.453125" style="4626" customWidth="1"/>
    <col min="13034" max="13034" width="5.54296875" style="4626" customWidth="1"/>
    <col min="13035" max="13035" width="4.81640625" style="4626" customWidth="1"/>
    <col min="13036" max="13036" width="8.453125" style="4626" customWidth="1"/>
    <col min="13037" max="13037" width="7.54296875" style="4626" customWidth="1"/>
    <col min="13038" max="13038" width="5.54296875" style="4626" customWidth="1"/>
    <col min="13039" max="13039" width="8.453125" style="4626" customWidth="1"/>
    <col min="13040" max="13040" width="3.81640625" style="4626" customWidth="1"/>
    <col min="13041" max="13041" width="8" style="4626" bestFit="1" customWidth="1"/>
    <col min="13042" max="13042" width="7.81640625" style="4626" bestFit="1" customWidth="1"/>
    <col min="13043" max="13043" width="8.453125" style="4626" bestFit="1" customWidth="1"/>
    <col min="13044" max="13044" width="5.81640625" style="4626" bestFit="1" customWidth="1"/>
    <col min="13045" max="13045" width="4.81640625" style="4626" bestFit="1" customWidth="1"/>
    <col min="13046" max="13047" width="10.81640625" style="4626" customWidth="1"/>
    <col min="13048" max="13281" width="9.1796875" style="4626"/>
    <col min="13282" max="13282" width="10.453125" style="4626" customWidth="1"/>
    <col min="13283" max="13283" width="4.54296875" style="4626" customWidth="1"/>
    <col min="13284" max="13284" width="8.54296875" style="4626" customWidth="1"/>
    <col min="13285" max="13285" width="7.453125" style="4626" customWidth="1"/>
    <col min="13286" max="13286" width="6.54296875" style="4626" customWidth="1"/>
    <col min="13287" max="13287" width="4.54296875" style="4626" customWidth="1"/>
    <col min="13288" max="13288" width="8.453125" style="4626" customWidth="1"/>
    <col min="13289" max="13289" width="7.453125" style="4626" customWidth="1"/>
    <col min="13290" max="13290" width="5.54296875" style="4626" customWidth="1"/>
    <col min="13291" max="13291" width="4.81640625" style="4626" customWidth="1"/>
    <col min="13292" max="13292" width="8.453125" style="4626" customWidth="1"/>
    <col min="13293" max="13293" width="7.54296875" style="4626" customWidth="1"/>
    <col min="13294" max="13294" width="5.54296875" style="4626" customWidth="1"/>
    <col min="13295" max="13295" width="8.453125" style="4626" customWidth="1"/>
    <col min="13296" max="13296" width="3.81640625" style="4626" customWidth="1"/>
    <col min="13297" max="13297" width="8" style="4626" bestFit="1" customWidth="1"/>
    <col min="13298" max="13298" width="7.81640625" style="4626" bestFit="1" customWidth="1"/>
    <col min="13299" max="13299" width="8.453125" style="4626" bestFit="1" customWidth="1"/>
    <col min="13300" max="13300" width="5.81640625" style="4626" bestFit="1" customWidth="1"/>
    <col min="13301" max="13301" width="4.81640625" style="4626" bestFit="1" customWidth="1"/>
    <col min="13302" max="13303" width="10.81640625" style="4626" customWidth="1"/>
    <col min="13304" max="13537" width="9.1796875" style="4626"/>
    <col min="13538" max="13538" width="10.453125" style="4626" customWidth="1"/>
    <col min="13539" max="13539" width="4.54296875" style="4626" customWidth="1"/>
    <col min="13540" max="13540" width="8.54296875" style="4626" customWidth="1"/>
    <col min="13541" max="13541" width="7.453125" style="4626" customWidth="1"/>
    <col min="13542" max="13542" width="6.54296875" style="4626" customWidth="1"/>
    <col min="13543" max="13543" width="4.54296875" style="4626" customWidth="1"/>
    <col min="13544" max="13544" width="8.453125" style="4626" customWidth="1"/>
    <col min="13545" max="13545" width="7.453125" style="4626" customWidth="1"/>
    <col min="13546" max="13546" width="5.54296875" style="4626" customWidth="1"/>
    <col min="13547" max="13547" width="4.81640625" style="4626" customWidth="1"/>
    <col min="13548" max="13548" width="8.453125" style="4626" customWidth="1"/>
    <col min="13549" max="13549" width="7.54296875" style="4626" customWidth="1"/>
    <col min="13550" max="13550" width="5.54296875" style="4626" customWidth="1"/>
    <col min="13551" max="13551" width="8.453125" style="4626" customWidth="1"/>
    <col min="13552" max="13552" width="3.81640625" style="4626" customWidth="1"/>
    <col min="13553" max="13553" width="8" style="4626" bestFit="1" customWidth="1"/>
    <col min="13554" max="13554" width="7.81640625" style="4626" bestFit="1" customWidth="1"/>
    <col min="13555" max="13555" width="8.453125" style="4626" bestFit="1" customWidth="1"/>
    <col min="13556" max="13556" width="5.81640625" style="4626" bestFit="1" customWidth="1"/>
    <col min="13557" max="13557" width="4.81640625" style="4626" bestFit="1" customWidth="1"/>
    <col min="13558" max="13559" width="10.81640625" style="4626" customWidth="1"/>
    <col min="13560" max="13793" width="9.1796875" style="4626"/>
    <col min="13794" max="13794" width="10.453125" style="4626" customWidth="1"/>
    <col min="13795" max="13795" width="4.54296875" style="4626" customWidth="1"/>
    <col min="13796" max="13796" width="8.54296875" style="4626" customWidth="1"/>
    <col min="13797" max="13797" width="7.453125" style="4626" customWidth="1"/>
    <col min="13798" max="13798" width="6.54296875" style="4626" customWidth="1"/>
    <col min="13799" max="13799" width="4.54296875" style="4626" customWidth="1"/>
    <col min="13800" max="13800" width="8.453125" style="4626" customWidth="1"/>
    <col min="13801" max="13801" width="7.453125" style="4626" customWidth="1"/>
    <col min="13802" max="13802" width="5.54296875" style="4626" customWidth="1"/>
    <col min="13803" max="13803" width="4.81640625" style="4626" customWidth="1"/>
    <col min="13804" max="13804" width="8.453125" style="4626" customWidth="1"/>
    <col min="13805" max="13805" width="7.54296875" style="4626" customWidth="1"/>
    <col min="13806" max="13806" width="5.54296875" style="4626" customWidth="1"/>
    <col min="13807" max="13807" width="8.453125" style="4626" customWidth="1"/>
    <col min="13808" max="13808" width="3.81640625" style="4626" customWidth="1"/>
    <col min="13809" max="13809" width="8" style="4626" bestFit="1" customWidth="1"/>
    <col min="13810" max="13810" width="7.81640625" style="4626" bestFit="1" customWidth="1"/>
    <col min="13811" max="13811" width="8.453125" style="4626" bestFit="1" customWidth="1"/>
    <col min="13812" max="13812" width="5.81640625" style="4626" bestFit="1" customWidth="1"/>
    <col min="13813" max="13813" width="4.81640625" style="4626" bestFit="1" customWidth="1"/>
    <col min="13814" max="13815" width="10.81640625" style="4626" customWidth="1"/>
    <col min="13816" max="14049" width="9.1796875" style="4626"/>
    <col min="14050" max="14050" width="10.453125" style="4626" customWidth="1"/>
    <col min="14051" max="14051" width="4.54296875" style="4626" customWidth="1"/>
    <col min="14052" max="14052" width="8.54296875" style="4626" customWidth="1"/>
    <col min="14053" max="14053" width="7.453125" style="4626" customWidth="1"/>
    <col min="14054" max="14054" width="6.54296875" style="4626" customWidth="1"/>
    <col min="14055" max="14055" width="4.54296875" style="4626" customWidth="1"/>
    <col min="14056" max="14056" width="8.453125" style="4626" customWidth="1"/>
    <col min="14057" max="14057" width="7.453125" style="4626" customWidth="1"/>
    <col min="14058" max="14058" width="5.54296875" style="4626" customWidth="1"/>
    <col min="14059" max="14059" width="4.81640625" style="4626" customWidth="1"/>
    <col min="14060" max="14060" width="8.453125" style="4626" customWidth="1"/>
    <col min="14061" max="14061" width="7.54296875" style="4626" customWidth="1"/>
    <col min="14062" max="14062" width="5.54296875" style="4626" customWidth="1"/>
    <col min="14063" max="14063" width="8.453125" style="4626" customWidth="1"/>
    <col min="14064" max="14064" width="3.81640625" style="4626" customWidth="1"/>
    <col min="14065" max="14065" width="8" style="4626" bestFit="1" customWidth="1"/>
    <col min="14066" max="14066" width="7.81640625" style="4626" bestFit="1" customWidth="1"/>
    <col min="14067" max="14067" width="8.453125" style="4626" bestFit="1" customWidth="1"/>
    <col min="14068" max="14068" width="5.81640625" style="4626" bestFit="1" customWidth="1"/>
    <col min="14069" max="14069" width="4.81640625" style="4626" bestFit="1" customWidth="1"/>
    <col min="14070" max="14071" width="10.81640625" style="4626" customWidth="1"/>
    <col min="14072" max="14305" width="9.1796875" style="4626"/>
    <col min="14306" max="14306" width="10.453125" style="4626" customWidth="1"/>
    <col min="14307" max="14307" width="4.54296875" style="4626" customWidth="1"/>
    <col min="14308" max="14308" width="8.54296875" style="4626" customWidth="1"/>
    <col min="14309" max="14309" width="7.453125" style="4626" customWidth="1"/>
    <col min="14310" max="14310" width="6.54296875" style="4626" customWidth="1"/>
    <col min="14311" max="14311" width="4.54296875" style="4626" customWidth="1"/>
    <col min="14312" max="14312" width="8.453125" style="4626" customWidth="1"/>
    <col min="14313" max="14313" width="7.453125" style="4626" customWidth="1"/>
    <col min="14314" max="14314" width="5.54296875" style="4626" customWidth="1"/>
    <col min="14315" max="14315" width="4.81640625" style="4626" customWidth="1"/>
    <col min="14316" max="14316" width="8.453125" style="4626" customWidth="1"/>
    <col min="14317" max="14317" width="7.54296875" style="4626" customWidth="1"/>
    <col min="14318" max="14318" width="5.54296875" style="4626" customWidth="1"/>
    <col min="14319" max="14319" width="8.453125" style="4626" customWidth="1"/>
    <col min="14320" max="14320" width="3.81640625" style="4626" customWidth="1"/>
    <col min="14321" max="14321" width="8" style="4626" bestFit="1" customWidth="1"/>
    <col min="14322" max="14322" width="7.81640625" style="4626" bestFit="1" customWidth="1"/>
    <col min="14323" max="14323" width="8.453125" style="4626" bestFit="1" customWidth="1"/>
    <col min="14324" max="14324" width="5.81640625" style="4626" bestFit="1" customWidth="1"/>
    <col min="14325" max="14325" width="4.81640625" style="4626" bestFit="1" customWidth="1"/>
    <col min="14326" max="14327" width="10.81640625" style="4626" customWidth="1"/>
    <col min="14328" max="14561" width="9.1796875" style="4626"/>
    <col min="14562" max="14562" width="10.453125" style="4626" customWidth="1"/>
    <col min="14563" max="14563" width="4.54296875" style="4626" customWidth="1"/>
    <col min="14564" max="14564" width="8.54296875" style="4626" customWidth="1"/>
    <col min="14565" max="14565" width="7.453125" style="4626" customWidth="1"/>
    <col min="14566" max="14566" width="6.54296875" style="4626" customWidth="1"/>
    <col min="14567" max="14567" width="4.54296875" style="4626" customWidth="1"/>
    <col min="14568" max="14568" width="8.453125" style="4626" customWidth="1"/>
    <col min="14569" max="14569" width="7.453125" style="4626" customWidth="1"/>
    <col min="14570" max="14570" width="5.54296875" style="4626" customWidth="1"/>
    <col min="14571" max="14571" width="4.81640625" style="4626" customWidth="1"/>
    <col min="14572" max="14572" width="8.453125" style="4626" customWidth="1"/>
    <col min="14573" max="14573" width="7.54296875" style="4626" customWidth="1"/>
    <col min="14574" max="14574" width="5.54296875" style="4626" customWidth="1"/>
    <col min="14575" max="14575" width="8.453125" style="4626" customWidth="1"/>
    <col min="14576" max="14576" width="3.81640625" style="4626" customWidth="1"/>
    <col min="14577" max="14577" width="8" style="4626" bestFit="1" customWidth="1"/>
    <col min="14578" max="14578" width="7.81640625" style="4626" bestFit="1" customWidth="1"/>
    <col min="14579" max="14579" width="8.453125" style="4626" bestFit="1" customWidth="1"/>
    <col min="14580" max="14580" width="5.81640625" style="4626" bestFit="1" customWidth="1"/>
    <col min="14581" max="14581" width="4.81640625" style="4626" bestFit="1" customWidth="1"/>
    <col min="14582" max="14583" width="10.81640625" style="4626" customWidth="1"/>
    <col min="14584" max="14817" width="9.1796875" style="4626"/>
    <col min="14818" max="14818" width="10.453125" style="4626" customWidth="1"/>
    <col min="14819" max="14819" width="4.54296875" style="4626" customWidth="1"/>
    <col min="14820" max="14820" width="8.54296875" style="4626" customWidth="1"/>
    <col min="14821" max="14821" width="7.453125" style="4626" customWidth="1"/>
    <col min="14822" max="14822" width="6.54296875" style="4626" customWidth="1"/>
    <col min="14823" max="14823" width="4.54296875" style="4626" customWidth="1"/>
    <col min="14824" max="14824" width="8.453125" style="4626" customWidth="1"/>
    <col min="14825" max="14825" width="7.453125" style="4626" customWidth="1"/>
    <col min="14826" max="14826" width="5.54296875" style="4626" customWidth="1"/>
    <col min="14827" max="14827" width="4.81640625" style="4626" customWidth="1"/>
    <col min="14828" max="14828" width="8.453125" style="4626" customWidth="1"/>
    <col min="14829" max="14829" width="7.54296875" style="4626" customWidth="1"/>
    <col min="14830" max="14830" width="5.54296875" style="4626" customWidth="1"/>
    <col min="14831" max="14831" width="8.453125" style="4626" customWidth="1"/>
    <col min="14832" max="14832" width="3.81640625" style="4626" customWidth="1"/>
    <col min="14833" max="14833" width="8" style="4626" bestFit="1" customWidth="1"/>
    <col min="14834" max="14834" width="7.81640625" style="4626" bestFit="1" customWidth="1"/>
    <col min="14835" max="14835" width="8.453125" style="4626" bestFit="1" customWidth="1"/>
    <col min="14836" max="14836" width="5.81640625" style="4626" bestFit="1" customWidth="1"/>
    <col min="14837" max="14837" width="4.81640625" style="4626" bestFit="1" customWidth="1"/>
    <col min="14838" max="14839" width="10.81640625" style="4626" customWidth="1"/>
    <col min="14840" max="15073" width="9.1796875" style="4626"/>
    <col min="15074" max="15074" width="10.453125" style="4626" customWidth="1"/>
    <col min="15075" max="15075" width="4.54296875" style="4626" customWidth="1"/>
    <col min="15076" max="15076" width="8.54296875" style="4626" customWidth="1"/>
    <col min="15077" max="15077" width="7.453125" style="4626" customWidth="1"/>
    <col min="15078" max="15078" width="6.54296875" style="4626" customWidth="1"/>
    <col min="15079" max="15079" width="4.54296875" style="4626" customWidth="1"/>
    <col min="15080" max="15080" width="8.453125" style="4626" customWidth="1"/>
    <col min="15081" max="15081" width="7.453125" style="4626" customWidth="1"/>
    <col min="15082" max="15082" width="5.54296875" style="4626" customWidth="1"/>
    <col min="15083" max="15083" width="4.81640625" style="4626" customWidth="1"/>
    <col min="15084" max="15084" width="8.453125" style="4626" customWidth="1"/>
    <col min="15085" max="15085" width="7.54296875" style="4626" customWidth="1"/>
    <col min="15086" max="15086" width="5.54296875" style="4626" customWidth="1"/>
    <col min="15087" max="15087" width="8.453125" style="4626" customWidth="1"/>
    <col min="15088" max="15088" width="3.81640625" style="4626" customWidth="1"/>
    <col min="15089" max="15089" width="8" style="4626" bestFit="1" customWidth="1"/>
    <col min="15090" max="15090" width="7.81640625" style="4626" bestFit="1" customWidth="1"/>
    <col min="15091" max="15091" width="8.453125" style="4626" bestFit="1" customWidth="1"/>
    <col min="15092" max="15092" width="5.81640625" style="4626" bestFit="1" customWidth="1"/>
    <col min="15093" max="15093" width="4.81640625" style="4626" bestFit="1" customWidth="1"/>
    <col min="15094" max="15095" width="10.81640625" style="4626" customWidth="1"/>
    <col min="15096" max="15329" width="9.1796875" style="4626"/>
    <col min="15330" max="15330" width="10.453125" style="4626" customWidth="1"/>
    <col min="15331" max="15331" width="4.54296875" style="4626" customWidth="1"/>
    <col min="15332" max="15332" width="8.54296875" style="4626" customWidth="1"/>
    <col min="15333" max="15333" width="7.453125" style="4626" customWidth="1"/>
    <col min="15334" max="15334" width="6.54296875" style="4626" customWidth="1"/>
    <col min="15335" max="15335" width="4.54296875" style="4626" customWidth="1"/>
    <col min="15336" max="15336" width="8.453125" style="4626" customWidth="1"/>
    <col min="15337" max="15337" width="7.453125" style="4626" customWidth="1"/>
    <col min="15338" max="15338" width="5.54296875" style="4626" customWidth="1"/>
    <col min="15339" max="15339" width="4.81640625" style="4626" customWidth="1"/>
    <col min="15340" max="15340" width="8.453125" style="4626" customWidth="1"/>
    <col min="15341" max="15341" width="7.54296875" style="4626" customWidth="1"/>
    <col min="15342" max="15342" width="5.54296875" style="4626" customWidth="1"/>
    <col min="15343" max="15343" width="8.453125" style="4626" customWidth="1"/>
    <col min="15344" max="15344" width="3.81640625" style="4626" customWidth="1"/>
    <col min="15345" max="15345" width="8" style="4626" bestFit="1" customWidth="1"/>
    <col min="15346" max="15346" width="7.81640625" style="4626" bestFit="1" customWidth="1"/>
    <col min="15347" max="15347" width="8.453125" style="4626" bestFit="1" customWidth="1"/>
    <col min="15348" max="15348" width="5.81640625" style="4626" bestFit="1" customWidth="1"/>
    <col min="15349" max="15349" width="4.81640625" style="4626" bestFit="1" customWidth="1"/>
    <col min="15350" max="15351" width="10.81640625" style="4626" customWidth="1"/>
    <col min="15352" max="15585" width="9.1796875" style="4626"/>
    <col min="15586" max="15586" width="10.453125" style="4626" customWidth="1"/>
    <col min="15587" max="15587" width="4.54296875" style="4626" customWidth="1"/>
    <col min="15588" max="15588" width="8.54296875" style="4626" customWidth="1"/>
    <col min="15589" max="15589" width="7.453125" style="4626" customWidth="1"/>
    <col min="15590" max="15590" width="6.54296875" style="4626" customWidth="1"/>
    <col min="15591" max="15591" width="4.54296875" style="4626" customWidth="1"/>
    <col min="15592" max="15592" width="8.453125" style="4626" customWidth="1"/>
    <col min="15593" max="15593" width="7.453125" style="4626" customWidth="1"/>
    <col min="15594" max="15594" width="5.54296875" style="4626" customWidth="1"/>
    <col min="15595" max="15595" width="4.81640625" style="4626" customWidth="1"/>
    <col min="15596" max="15596" width="8.453125" style="4626" customWidth="1"/>
    <col min="15597" max="15597" width="7.54296875" style="4626" customWidth="1"/>
    <col min="15598" max="15598" width="5.54296875" style="4626" customWidth="1"/>
    <col min="15599" max="15599" width="8.453125" style="4626" customWidth="1"/>
    <col min="15600" max="15600" width="3.81640625" style="4626" customWidth="1"/>
    <col min="15601" max="15601" width="8" style="4626" bestFit="1" customWidth="1"/>
    <col min="15602" max="15602" width="7.81640625" style="4626" bestFit="1" customWidth="1"/>
    <col min="15603" max="15603" width="8.453125" style="4626" bestFit="1" customWidth="1"/>
    <col min="15604" max="15604" width="5.81640625" style="4626" bestFit="1" customWidth="1"/>
    <col min="15605" max="15605" width="4.81640625" style="4626" bestFit="1" customWidth="1"/>
    <col min="15606" max="15607" width="10.81640625" style="4626" customWidth="1"/>
    <col min="15608" max="15841" width="9.1796875" style="4626"/>
    <col min="15842" max="15842" width="10.453125" style="4626" customWidth="1"/>
    <col min="15843" max="15843" width="4.54296875" style="4626" customWidth="1"/>
    <col min="15844" max="15844" width="8.54296875" style="4626" customWidth="1"/>
    <col min="15845" max="15845" width="7.453125" style="4626" customWidth="1"/>
    <col min="15846" max="15846" width="6.54296875" style="4626" customWidth="1"/>
    <col min="15847" max="15847" width="4.54296875" style="4626" customWidth="1"/>
    <col min="15848" max="15848" width="8.453125" style="4626" customWidth="1"/>
    <col min="15849" max="15849" width="7.453125" style="4626" customWidth="1"/>
    <col min="15850" max="15850" width="5.54296875" style="4626" customWidth="1"/>
    <col min="15851" max="15851" width="4.81640625" style="4626" customWidth="1"/>
    <col min="15852" max="15852" width="8.453125" style="4626" customWidth="1"/>
    <col min="15853" max="15853" width="7.54296875" style="4626" customWidth="1"/>
    <col min="15854" max="15854" width="5.54296875" style="4626" customWidth="1"/>
    <col min="15855" max="15855" width="8.453125" style="4626" customWidth="1"/>
    <col min="15856" max="15856" width="3.81640625" style="4626" customWidth="1"/>
    <col min="15857" max="15857" width="8" style="4626" bestFit="1" customWidth="1"/>
    <col min="15858" max="15858" width="7.81640625" style="4626" bestFit="1" customWidth="1"/>
    <col min="15859" max="15859" width="8.453125" style="4626" bestFit="1" customWidth="1"/>
    <col min="15860" max="15860" width="5.81640625" style="4626" bestFit="1" customWidth="1"/>
    <col min="15861" max="15861" width="4.81640625" style="4626" bestFit="1" customWidth="1"/>
    <col min="15862" max="15863" width="10.81640625" style="4626" customWidth="1"/>
    <col min="15864" max="16097" width="9.1796875" style="4626"/>
    <col min="16098" max="16098" width="10.453125" style="4626" customWidth="1"/>
    <col min="16099" max="16099" width="4.54296875" style="4626" customWidth="1"/>
    <col min="16100" max="16100" width="8.54296875" style="4626" customWidth="1"/>
    <col min="16101" max="16101" width="7.453125" style="4626" customWidth="1"/>
    <col min="16102" max="16102" width="6.54296875" style="4626" customWidth="1"/>
    <col min="16103" max="16103" width="4.54296875" style="4626" customWidth="1"/>
    <col min="16104" max="16104" width="8.453125" style="4626" customWidth="1"/>
    <col min="16105" max="16105" width="7.453125" style="4626" customWidth="1"/>
    <col min="16106" max="16106" width="5.54296875" style="4626" customWidth="1"/>
    <col min="16107" max="16107" width="4.81640625" style="4626" customWidth="1"/>
    <col min="16108" max="16108" width="8.453125" style="4626" customWidth="1"/>
    <col min="16109" max="16109" width="7.54296875" style="4626" customWidth="1"/>
    <col min="16110" max="16110" width="5.54296875" style="4626" customWidth="1"/>
    <col min="16111" max="16111" width="8.453125" style="4626" customWidth="1"/>
    <col min="16112" max="16112" width="3.81640625" style="4626" customWidth="1"/>
    <col min="16113" max="16113" width="8" style="4626" bestFit="1" customWidth="1"/>
    <col min="16114" max="16114" width="7.81640625" style="4626" bestFit="1" customWidth="1"/>
    <col min="16115" max="16115" width="8.453125" style="4626" bestFit="1" customWidth="1"/>
    <col min="16116" max="16116" width="5.81640625" style="4626" bestFit="1" customWidth="1"/>
    <col min="16117" max="16117" width="4.81640625" style="4626" bestFit="1" customWidth="1"/>
    <col min="16118" max="16119" width="10.81640625" style="4626" customWidth="1"/>
    <col min="16120" max="16384" width="9.1796875" style="4626"/>
  </cols>
  <sheetData>
    <row r="1" spans="1:25" s="4629" customFormat="1" ht="30" customHeight="1">
      <c r="A1" s="6387" t="s">
        <v>5617</v>
      </c>
      <c r="B1" s="6387"/>
      <c r="C1" s="6387"/>
      <c r="D1" s="6387"/>
      <c r="E1" s="6387"/>
      <c r="F1" s="6387"/>
      <c r="G1" s="6387"/>
      <c r="H1" s="6387"/>
      <c r="I1" s="6387"/>
      <c r="J1" s="6387"/>
      <c r="K1" s="6387"/>
      <c r="L1" s="6387"/>
      <c r="M1" s="6387"/>
      <c r="N1" s="6387"/>
      <c r="O1" s="6387"/>
      <c r="P1" s="6387"/>
      <c r="Q1" s="6387"/>
      <c r="R1" s="6387"/>
      <c r="S1" s="6387"/>
      <c r="T1" s="6387"/>
      <c r="U1" s="6387"/>
      <c r="V1" s="6387"/>
      <c r="W1" s="6387"/>
      <c r="X1" s="6388"/>
    </row>
    <row r="2" spans="1:25" s="4629" customFormat="1" ht="30" customHeight="1">
      <c r="A2" s="6389" t="s">
        <v>5616</v>
      </c>
      <c r="B2" s="6389"/>
      <c r="C2" s="6389"/>
      <c r="D2" s="6389"/>
      <c r="E2" s="6389"/>
      <c r="F2" s="6389"/>
      <c r="G2" s="6389"/>
      <c r="H2" s="6389"/>
      <c r="I2" s="6389"/>
      <c r="J2" s="6389"/>
      <c r="K2" s="6389"/>
      <c r="L2" s="6389"/>
      <c r="M2" s="6389"/>
      <c r="N2" s="6389"/>
      <c r="O2" s="6389"/>
      <c r="P2" s="6389"/>
      <c r="Q2" s="6389"/>
      <c r="R2" s="6389"/>
      <c r="S2" s="6389"/>
      <c r="T2" s="6389"/>
      <c r="U2" s="6389"/>
      <c r="V2" s="6389"/>
      <c r="W2" s="6389"/>
      <c r="X2" s="6388"/>
    </row>
    <row r="3" spans="1:25" s="4629" customFormat="1" ht="14">
      <c r="A3" s="4663" t="s">
        <v>214</v>
      </c>
      <c r="B3" s="4663"/>
      <c r="C3" s="4663"/>
      <c r="D3" s="4663"/>
      <c r="E3" s="4663"/>
      <c r="F3" s="4663"/>
      <c r="G3" s="4663"/>
      <c r="J3" s="4636"/>
      <c r="K3" s="4636"/>
      <c r="L3" s="4636"/>
      <c r="M3" s="4636"/>
      <c r="N3" s="4636"/>
      <c r="O3" s="4636"/>
      <c r="P3" s="4636"/>
      <c r="Q3" s="4636"/>
      <c r="R3" s="4636"/>
      <c r="S3" s="4636"/>
      <c r="T3" s="4636"/>
      <c r="U3" s="4636"/>
      <c r="V3" s="4662"/>
      <c r="W3" s="4662"/>
    </row>
    <row r="4" spans="1:25" s="4629" customFormat="1" ht="16.5" customHeight="1">
      <c r="A4" s="6390"/>
      <c r="B4" s="6402" t="s">
        <v>5628</v>
      </c>
      <c r="C4" s="6403"/>
      <c r="D4" s="6403"/>
      <c r="E4" s="6403"/>
      <c r="F4" s="6403"/>
      <c r="G4" s="6403"/>
      <c r="H4" s="6403"/>
      <c r="I4" s="6403"/>
      <c r="J4" s="6403"/>
      <c r="K4" s="6403"/>
      <c r="L4" s="6403"/>
      <c r="M4" s="6403"/>
      <c r="N4" s="6403"/>
      <c r="O4" s="6403"/>
      <c r="P4" s="6403"/>
      <c r="Q4" s="6403"/>
      <c r="R4" s="6403"/>
      <c r="S4" s="6403"/>
      <c r="T4" s="6403"/>
      <c r="U4" s="6403"/>
      <c r="V4" s="6403"/>
      <c r="W4" s="6404"/>
      <c r="X4" s="4636"/>
      <c r="Y4" s="4636"/>
    </row>
    <row r="5" spans="1:25" s="4629" customFormat="1" ht="36.75" customHeight="1">
      <c r="A5" s="6401"/>
      <c r="B5" s="6399" t="s">
        <v>91</v>
      </c>
      <c r="C5" s="6400"/>
      <c r="D5" s="6405" t="s">
        <v>5614</v>
      </c>
      <c r="E5" s="6405"/>
      <c r="F5" s="6399" t="s">
        <v>245</v>
      </c>
      <c r="G5" s="6400"/>
      <c r="H5" s="6399" t="s">
        <v>5613</v>
      </c>
      <c r="I5" s="6400"/>
      <c r="J5" s="6399" t="s">
        <v>5612</v>
      </c>
      <c r="K5" s="6400"/>
      <c r="L5" s="6399" t="s">
        <v>5611</v>
      </c>
      <c r="M5" s="6400"/>
      <c r="N5" s="6399" t="s">
        <v>1112</v>
      </c>
      <c r="O5" s="6400"/>
      <c r="P5" s="6399" t="s">
        <v>5610</v>
      </c>
      <c r="Q5" s="6400"/>
      <c r="R5" s="6399" t="s">
        <v>5609</v>
      </c>
      <c r="S5" s="6400"/>
      <c r="T5" s="6399" t="s">
        <v>1715</v>
      </c>
      <c r="U5" s="6400"/>
      <c r="V5" s="6405" t="s">
        <v>4233</v>
      </c>
      <c r="W5" s="6400"/>
      <c r="X5" s="4636"/>
      <c r="Y5" s="4636"/>
    </row>
    <row r="6" spans="1:25" s="4658" customFormat="1" ht="12.75" customHeight="1">
      <c r="A6" s="4669" t="s">
        <v>212</v>
      </c>
      <c r="B6" s="304"/>
      <c r="C6" s="304"/>
      <c r="D6" s="304"/>
      <c r="E6" s="304"/>
      <c r="F6" s="304"/>
      <c r="G6" s="304"/>
      <c r="H6" s="304"/>
      <c r="I6" s="304"/>
      <c r="J6" s="304"/>
      <c r="K6" s="304"/>
      <c r="L6" s="304"/>
      <c r="M6" s="304"/>
      <c r="N6" s="304"/>
      <c r="O6" s="304"/>
      <c r="P6" s="304"/>
      <c r="Q6" s="304"/>
      <c r="R6" s="304"/>
      <c r="S6" s="304"/>
      <c r="T6" s="304"/>
      <c r="U6" s="304"/>
      <c r="V6" s="304"/>
      <c r="W6" s="304"/>
      <c r="X6" s="4659"/>
      <c r="Y6" s="4659"/>
    </row>
    <row r="7" spans="1:25" s="4645" customFormat="1" ht="12.75" customHeight="1">
      <c r="A7" s="4657" t="s">
        <v>5608</v>
      </c>
      <c r="B7" s="4653">
        <v>1.2</v>
      </c>
      <c r="C7" s="4653"/>
      <c r="D7" s="4653">
        <v>1.4</v>
      </c>
      <c r="E7" s="4653"/>
      <c r="F7" s="4656">
        <v>1.5</v>
      </c>
      <c r="G7" s="4653"/>
      <c r="H7" s="4656">
        <v>0.2</v>
      </c>
      <c r="I7" s="4653"/>
      <c r="J7" s="4656">
        <v>0.6</v>
      </c>
      <c r="K7" s="4653"/>
      <c r="L7" s="4653">
        <v>0.4</v>
      </c>
      <c r="M7" s="4653"/>
      <c r="N7" s="4653">
        <v>0.6</v>
      </c>
      <c r="O7" s="4653"/>
      <c r="P7" s="4654">
        <v>4.4000000000000004</v>
      </c>
      <c r="Q7" s="4653"/>
      <c r="R7" s="4654">
        <v>3.6</v>
      </c>
      <c r="S7" s="4653"/>
      <c r="T7" s="4654">
        <v>1</v>
      </c>
      <c r="U7" s="4653"/>
      <c r="V7" s="4654">
        <v>2.6</v>
      </c>
      <c r="W7" s="4653"/>
      <c r="X7" s="4646"/>
    </row>
    <row r="8" spans="1:25" s="4645" customFormat="1" ht="12.75" customHeight="1">
      <c r="A8" s="4652" t="s">
        <v>5607</v>
      </c>
      <c r="B8" s="4637"/>
      <c r="C8" s="4637"/>
      <c r="D8" s="4637"/>
      <c r="E8" s="4637"/>
      <c r="F8" s="4637"/>
      <c r="G8" s="4637"/>
      <c r="H8" s="4637"/>
      <c r="I8" s="4637"/>
      <c r="J8" s="4637"/>
      <c r="K8" s="4637"/>
      <c r="L8" s="4637"/>
      <c r="M8" s="4637"/>
      <c r="N8" s="4637"/>
      <c r="O8" s="4637"/>
      <c r="P8" s="4637"/>
      <c r="Q8" s="4637"/>
      <c r="R8" s="4637"/>
      <c r="S8" s="4637"/>
      <c r="T8" s="4637"/>
      <c r="U8" s="4637"/>
      <c r="V8" s="4637"/>
      <c r="W8" s="4639"/>
      <c r="X8" s="4667"/>
    </row>
    <row r="9" spans="1:25" s="4642" customFormat="1" ht="12.75" customHeight="1">
      <c r="A9" s="4644" t="s">
        <v>212</v>
      </c>
      <c r="B9" s="4637">
        <v>1.3</v>
      </c>
      <c r="C9" s="4637"/>
      <c r="D9" s="4637">
        <v>1.4</v>
      </c>
      <c r="E9" s="4637"/>
      <c r="F9" s="4637">
        <v>1.7</v>
      </c>
      <c r="G9" s="4637"/>
      <c r="H9" s="4637">
        <v>0.5</v>
      </c>
      <c r="I9" s="4639"/>
      <c r="J9" s="4639">
        <v>0.5</v>
      </c>
      <c r="K9" s="4640"/>
      <c r="L9" s="4639">
        <v>0.4</v>
      </c>
      <c r="M9" s="4640"/>
      <c r="N9" s="4639">
        <v>0.7</v>
      </c>
      <c r="O9" s="4640"/>
      <c r="P9" s="4639">
        <v>0.8</v>
      </c>
      <c r="Q9" s="4638"/>
      <c r="R9" s="4637">
        <v>4.5999999999999996</v>
      </c>
      <c r="S9" s="4637"/>
      <c r="T9" s="4637">
        <v>1.1000000000000001</v>
      </c>
      <c r="U9" s="4637"/>
      <c r="V9" s="4637">
        <v>2.9</v>
      </c>
      <c r="W9" s="4631"/>
    </row>
    <row r="10" spans="1:25" s="4642" customFormat="1" ht="12.75" customHeight="1">
      <c r="A10" s="4635" t="s">
        <v>460</v>
      </c>
      <c r="B10" s="4637">
        <v>1.3</v>
      </c>
      <c r="C10" s="4637"/>
      <c r="D10" s="4637">
        <v>1.4</v>
      </c>
      <c r="E10" s="4637"/>
      <c r="F10" s="4637">
        <v>1.7</v>
      </c>
      <c r="G10" s="4637"/>
      <c r="H10" s="4637">
        <v>0.5</v>
      </c>
      <c r="I10" s="4639"/>
      <c r="J10" s="4639">
        <v>0.5</v>
      </c>
      <c r="K10" s="4640"/>
      <c r="L10" s="4639">
        <v>0.4</v>
      </c>
      <c r="M10" s="4640"/>
      <c r="N10" s="4639">
        <v>0.7</v>
      </c>
      <c r="O10" s="4640"/>
      <c r="P10" s="4639">
        <v>0.8</v>
      </c>
      <c r="Q10" s="4638"/>
      <c r="R10" s="4637">
        <v>4.5999999999999996</v>
      </c>
      <c r="S10" s="4637"/>
      <c r="T10" s="4637">
        <v>1.1000000000000001</v>
      </c>
      <c r="U10" s="4637"/>
      <c r="V10" s="4637">
        <v>2.9</v>
      </c>
      <c r="W10" s="4631"/>
    </row>
    <row r="11" spans="1:25" s="4641" customFormat="1" ht="12.75" customHeight="1">
      <c r="A11" s="741" t="s">
        <v>459</v>
      </c>
      <c r="B11" s="4637">
        <v>2</v>
      </c>
      <c r="C11" s="4637"/>
      <c r="D11" s="4637">
        <v>0.8</v>
      </c>
      <c r="E11" s="4637"/>
      <c r="F11" s="4637">
        <v>2.2999999999999998</v>
      </c>
      <c r="G11" s="4637"/>
      <c r="H11" s="4637">
        <v>1.1000000000000001</v>
      </c>
      <c r="I11" s="4639"/>
      <c r="J11" s="4639">
        <v>0.4</v>
      </c>
      <c r="K11" s="4640"/>
      <c r="L11" s="4639">
        <v>0.4</v>
      </c>
      <c r="M11" s="4640"/>
      <c r="N11" s="4639">
        <v>2</v>
      </c>
      <c r="O11" s="4640"/>
      <c r="P11" s="4639">
        <v>0.8</v>
      </c>
      <c r="Q11" s="4638"/>
      <c r="R11" s="4637">
        <v>10.6</v>
      </c>
      <c r="S11" s="4637"/>
      <c r="T11" s="4637">
        <v>2.1</v>
      </c>
      <c r="U11" s="4637"/>
      <c r="V11" s="4637">
        <v>5.6</v>
      </c>
      <c r="W11" s="4631"/>
    </row>
    <row r="12" spans="1:25" s="4641" customFormat="1" ht="12.75" customHeight="1">
      <c r="A12" s="741" t="s">
        <v>458</v>
      </c>
      <c r="B12" s="4637">
        <v>1.6</v>
      </c>
      <c r="C12" s="4637"/>
      <c r="D12" s="4637">
        <v>0.9</v>
      </c>
      <c r="E12" s="4637"/>
      <c r="F12" s="4637">
        <v>1.6</v>
      </c>
      <c r="G12" s="4637"/>
      <c r="H12" s="4637">
        <v>1.3</v>
      </c>
      <c r="I12" s="4639"/>
      <c r="J12" s="4639">
        <v>0.5</v>
      </c>
      <c r="K12" s="4640"/>
      <c r="L12" s="4639">
        <v>0.5</v>
      </c>
      <c r="M12" s="4640"/>
      <c r="N12" s="4639">
        <v>0.6</v>
      </c>
      <c r="O12" s="4640"/>
      <c r="P12" s="4639">
        <v>1.8</v>
      </c>
      <c r="Q12" s="4638"/>
      <c r="R12" s="4637">
        <v>13.9</v>
      </c>
      <c r="S12" s="4637"/>
      <c r="T12" s="4637">
        <v>0.4</v>
      </c>
      <c r="U12" s="4637"/>
      <c r="V12" s="4637">
        <v>6.9</v>
      </c>
      <c r="W12" s="4631"/>
    </row>
    <row r="13" spans="1:25" s="4641" customFormat="1" ht="12.75" customHeight="1">
      <c r="A13" s="741" t="s">
        <v>802</v>
      </c>
      <c r="B13" s="4637">
        <v>1</v>
      </c>
      <c r="C13" s="4637"/>
      <c r="D13" s="4637">
        <v>3.5</v>
      </c>
      <c r="E13" s="4637"/>
      <c r="F13" s="4637">
        <v>1.2</v>
      </c>
      <c r="G13" s="4637"/>
      <c r="H13" s="4637">
        <v>0.4</v>
      </c>
      <c r="I13" s="4639"/>
      <c r="J13" s="4639">
        <v>0.6</v>
      </c>
      <c r="K13" s="4640"/>
      <c r="L13" s="4639">
        <v>0.4</v>
      </c>
      <c r="M13" s="4640"/>
      <c r="N13" s="4639">
        <v>0.4</v>
      </c>
      <c r="O13" s="4640"/>
      <c r="P13" s="4639">
        <v>0.7</v>
      </c>
      <c r="Q13" s="4638"/>
      <c r="R13" s="4637">
        <v>3</v>
      </c>
      <c r="S13" s="4637"/>
      <c r="T13" s="4637">
        <v>0.9</v>
      </c>
      <c r="U13" s="4637"/>
      <c r="V13" s="4637">
        <v>2</v>
      </c>
      <c r="W13" s="4631"/>
    </row>
    <row r="14" spans="1:25" s="4641" customFormat="1" ht="12.75" customHeight="1">
      <c r="A14" s="741" t="s">
        <v>456</v>
      </c>
      <c r="B14" s="4637">
        <v>1.5</v>
      </c>
      <c r="C14" s="4637"/>
      <c r="D14" s="4637">
        <v>1.5</v>
      </c>
      <c r="E14" s="4637"/>
      <c r="F14" s="4637">
        <v>1.8</v>
      </c>
      <c r="G14" s="4637"/>
      <c r="H14" s="4637">
        <v>1.8</v>
      </c>
      <c r="I14" s="4639"/>
      <c r="J14" s="4639">
        <v>0.4</v>
      </c>
      <c r="K14" s="4640"/>
      <c r="L14" s="4639">
        <v>0.3</v>
      </c>
      <c r="M14" s="4640"/>
      <c r="N14" s="4639">
        <v>1.2</v>
      </c>
      <c r="O14" s="4640"/>
      <c r="P14" s="4639">
        <v>1.7</v>
      </c>
      <c r="Q14" s="4638"/>
      <c r="R14" s="4637">
        <v>21.3</v>
      </c>
      <c r="S14" s="4637"/>
      <c r="T14" s="4637">
        <v>0.2</v>
      </c>
      <c r="U14" s="4637"/>
      <c r="V14" s="4637">
        <v>1.1000000000000001</v>
      </c>
      <c r="W14" s="4631"/>
    </row>
    <row r="15" spans="1:25" s="4641" customFormat="1" ht="12.75" customHeight="1">
      <c r="A15" s="741" t="s">
        <v>455</v>
      </c>
      <c r="B15" s="4637">
        <v>1.1000000000000001</v>
      </c>
      <c r="C15" s="4637"/>
      <c r="D15" s="4637">
        <v>0</v>
      </c>
      <c r="E15" s="4637"/>
      <c r="F15" s="4637">
        <v>1</v>
      </c>
      <c r="G15" s="4637"/>
      <c r="H15" s="4637">
        <v>0.4</v>
      </c>
      <c r="I15" s="4639"/>
      <c r="J15" s="4639">
        <v>1.1000000000000001</v>
      </c>
      <c r="K15" s="4640"/>
      <c r="L15" s="4639">
        <v>0.4</v>
      </c>
      <c r="M15" s="4640"/>
      <c r="N15" s="4639">
        <v>0.7</v>
      </c>
      <c r="O15" s="4640"/>
      <c r="P15" s="4639">
        <v>0.1</v>
      </c>
      <c r="Q15" s="4638"/>
      <c r="R15" s="4637">
        <v>26.9</v>
      </c>
      <c r="S15" s="4637"/>
      <c r="T15" s="4637">
        <v>0.4</v>
      </c>
      <c r="U15" s="4637"/>
      <c r="V15" s="4637">
        <v>4.2</v>
      </c>
      <c r="W15" s="4631"/>
    </row>
    <row r="16" spans="1:25" s="4630" customFormat="1" ht="12.75" customHeight="1">
      <c r="A16" s="4635" t="s">
        <v>454</v>
      </c>
      <c r="B16" s="4637">
        <v>0.5</v>
      </c>
      <c r="C16" s="4637"/>
      <c r="D16" s="4637">
        <v>0.2</v>
      </c>
      <c r="E16" s="4637"/>
      <c r="F16" s="4637">
        <v>0.4</v>
      </c>
      <c r="G16" s="4637"/>
      <c r="H16" s="4637">
        <v>3</v>
      </c>
      <c r="I16" s="4639"/>
      <c r="J16" s="4639">
        <v>0.1</v>
      </c>
      <c r="K16" s="4640"/>
      <c r="L16" s="4639">
        <v>0.4</v>
      </c>
      <c r="M16" s="4640"/>
      <c r="N16" s="4639">
        <v>0.2</v>
      </c>
      <c r="O16" s="4640"/>
      <c r="P16" s="4639">
        <v>0.7</v>
      </c>
      <c r="Q16" s="4638"/>
      <c r="R16" s="4637">
        <v>1.3</v>
      </c>
      <c r="S16" s="4637"/>
      <c r="T16" s="4637">
        <v>0.1</v>
      </c>
      <c r="U16" s="4637"/>
      <c r="V16" s="4637">
        <v>0.3</v>
      </c>
      <c r="W16" s="4631"/>
    </row>
    <row r="17" spans="1:25" s="4630" customFormat="1" ht="12.75" customHeight="1">
      <c r="A17" s="4635" t="s">
        <v>453</v>
      </c>
      <c r="B17" s="4637">
        <v>1.6</v>
      </c>
      <c r="C17" s="4637"/>
      <c r="D17" s="4637">
        <v>0</v>
      </c>
      <c r="E17" s="4637"/>
      <c r="F17" s="4637">
        <v>1.1000000000000001</v>
      </c>
      <c r="G17" s="4637"/>
      <c r="H17" s="4637">
        <v>1.2</v>
      </c>
      <c r="I17" s="4639"/>
      <c r="J17" s="4639">
        <v>1.7</v>
      </c>
      <c r="K17" s="4640"/>
      <c r="L17" s="4639">
        <v>0.5</v>
      </c>
      <c r="M17" s="4640"/>
      <c r="N17" s="4639">
        <v>2.2000000000000002</v>
      </c>
      <c r="O17" s="4640"/>
      <c r="P17" s="4639">
        <v>1.6</v>
      </c>
      <c r="Q17" s="4638"/>
      <c r="R17" s="4637">
        <v>2.2000000000000002</v>
      </c>
      <c r="S17" s="4637"/>
      <c r="T17" s="4637">
        <v>0</v>
      </c>
      <c r="U17" s="4637"/>
      <c r="V17" s="4637">
        <v>4.4000000000000004</v>
      </c>
      <c r="W17" s="4631"/>
    </row>
    <row r="18" spans="1:25" s="4629" customFormat="1" ht="16.5" customHeight="1">
      <c r="A18" s="4671"/>
      <c r="B18" s="6402" t="s">
        <v>5627</v>
      </c>
      <c r="C18" s="6403"/>
      <c r="D18" s="6403"/>
      <c r="E18" s="6403"/>
      <c r="F18" s="6403"/>
      <c r="G18" s="6403"/>
      <c r="H18" s="6403"/>
      <c r="I18" s="6403"/>
      <c r="J18" s="6403"/>
      <c r="K18" s="6403"/>
      <c r="L18" s="6403"/>
      <c r="M18" s="6403"/>
      <c r="N18" s="6403"/>
      <c r="O18" s="6403"/>
      <c r="P18" s="6403"/>
      <c r="Q18" s="6403"/>
      <c r="R18" s="6403"/>
      <c r="S18" s="6403"/>
      <c r="T18" s="6403"/>
      <c r="U18" s="6403"/>
      <c r="V18" s="6403"/>
      <c r="W18" s="6404"/>
      <c r="X18" s="4636"/>
      <c r="Y18" s="4636"/>
    </row>
    <row r="19" spans="1:25" s="4629" customFormat="1" ht="39" customHeight="1">
      <c r="A19" s="4672"/>
      <c r="B19" s="6409" t="s">
        <v>91</v>
      </c>
      <c r="C19" s="6410"/>
      <c r="D19" s="6060" t="s">
        <v>5605</v>
      </c>
      <c r="E19" s="6060"/>
      <c r="F19" s="6409" t="s">
        <v>1160</v>
      </c>
      <c r="G19" s="6410"/>
      <c r="H19" s="6409" t="s">
        <v>5604</v>
      </c>
      <c r="I19" s="6410"/>
      <c r="J19" s="6409" t="s">
        <v>5603</v>
      </c>
      <c r="K19" s="6410"/>
      <c r="L19" s="6409" t="s">
        <v>5602</v>
      </c>
      <c r="M19" s="6410"/>
      <c r="N19" s="6409" t="s">
        <v>1111</v>
      </c>
      <c r="O19" s="6410"/>
      <c r="P19" s="6409" t="s">
        <v>5601</v>
      </c>
      <c r="Q19" s="6410"/>
      <c r="R19" s="6409" t="s">
        <v>1734</v>
      </c>
      <c r="S19" s="6410"/>
      <c r="T19" s="6409" t="s">
        <v>1714</v>
      </c>
      <c r="U19" s="6410"/>
      <c r="V19" s="6060" t="s">
        <v>4223</v>
      </c>
      <c r="W19" s="5981"/>
      <c r="X19" s="4636"/>
    </row>
    <row r="20" spans="1:25" s="4629" customFormat="1" ht="12" customHeight="1">
      <c r="A20" s="6393" t="s">
        <v>5619</v>
      </c>
      <c r="B20" s="6393"/>
      <c r="C20" s="6393"/>
      <c r="D20" s="6393"/>
      <c r="E20" s="6393"/>
      <c r="F20" s="6393"/>
      <c r="G20" s="6393"/>
      <c r="H20" s="6393"/>
      <c r="I20" s="6393"/>
      <c r="J20" s="6393"/>
      <c r="K20" s="6393"/>
      <c r="L20" s="6393"/>
      <c r="M20" s="6393"/>
      <c r="N20" s="6393"/>
      <c r="O20" s="6393"/>
      <c r="P20" s="6393"/>
      <c r="Q20" s="6393"/>
      <c r="R20" s="6393"/>
      <c r="S20" s="6393"/>
      <c r="T20" s="6393"/>
      <c r="U20" s="6393"/>
      <c r="V20" s="6393"/>
      <c r="W20" s="6393"/>
    </row>
    <row r="21" spans="1:25" s="4628" customFormat="1" ht="12" customHeight="1">
      <c r="A21" s="6391" t="s">
        <v>5600</v>
      </c>
      <c r="B21" s="6391"/>
      <c r="C21" s="6391"/>
      <c r="D21" s="6391"/>
      <c r="E21" s="6391"/>
      <c r="F21" s="6391"/>
      <c r="G21" s="6391"/>
      <c r="H21" s="6391"/>
      <c r="I21" s="6391"/>
      <c r="J21" s="6391"/>
      <c r="K21" s="6391"/>
      <c r="L21" s="6391"/>
      <c r="M21" s="6391"/>
      <c r="N21" s="6391"/>
      <c r="O21" s="6391"/>
      <c r="P21" s="6391"/>
      <c r="Q21" s="6391"/>
      <c r="R21" s="6391"/>
      <c r="S21" s="6391"/>
      <c r="T21" s="6391"/>
      <c r="U21" s="6391"/>
      <c r="V21" s="6391"/>
      <c r="W21" s="6391"/>
    </row>
    <row r="22" spans="1:25" s="4628" customFormat="1" ht="12" customHeight="1">
      <c r="A22" s="6392" t="s">
        <v>5599</v>
      </c>
      <c r="B22" s="6392"/>
      <c r="C22" s="6392"/>
      <c r="D22" s="6392"/>
      <c r="E22" s="6392"/>
      <c r="F22" s="6392"/>
      <c r="G22" s="6392"/>
      <c r="H22" s="6392"/>
      <c r="I22" s="6392"/>
      <c r="J22" s="6392"/>
      <c r="K22" s="6392"/>
      <c r="L22" s="6392"/>
      <c r="M22" s="6392"/>
      <c r="N22" s="6392"/>
      <c r="O22" s="6392"/>
      <c r="P22" s="6392"/>
      <c r="Q22" s="6392"/>
      <c r="R22" s="6392"/>
      <c r="S22" s="6392"/>
      <c r="T22" s="6392"/>
      <c r="U22" s="6392"/>
      <c r="V22" s="6392"/>
      <c r="W22" s="6392"/>
    </row>
    <row r="23" spans="1:25" ht="45" customHeight="1">
      <c r="A23" s="6394" t="s">
        <v>5598</v>
      </c>
      <c r="B23" s="6394"/>
      <c r="C23" s="6394"/>
      <c r="D23" s="6394"/>
      <c r="E23" s="6394"/>
      <c r="F23" s="6394"/>
      <c r="G23" s="6394"/>
      <c r="H23" s="6394"/>
      <c r="I23" s="6394"/>
      <c r="J23" s="6394"/>
      <c r="K23" s="6394"/>
      <c r="L23" s="6394"/>
      <c r="M23" s="6394"/>
      <c r="N23" s="6394"/>
      <c r="O23" s="6394"/>
      <c r="P23" s="6394"/>
      <c r="Q23" s="6394"/>
      <c r="R23" s="6394"/>
      <c r="S23" s="6394"/>
      <c r="T23" s="6394"/>
      <c r="U23" s="6394"/>
      <c r="V23" s="6394"/>
      <c r="W23" s="6394"/>
    </row>
    <row r="24" spans="1:25" ht="35.5" customHeight="1">
      <c r="A24" s="6394" t="s">
        <v>5597</v>
      </c>
      <c r="B24" s="6394"/>
      <c r="C24" s="6394"/>
      <c r="D24" s="6394"/>
      <c r="E24" s="6394"/>
      <c r="F24" s="6394"/>
      <c r="G24" s="6394"/>
      <c r="H24" s="6394"/>
      <c r="I24" s="6394"/>
      <c r="J24" s="6394"/>
      <c r="K24" s="6394"/>
      <c r="L24" s="6394"/>
      <c r="M24" s="6394"/>
      <c r="N24" s="6394"/>
      <c r="O24" s="6394"/>
      <c r="P24" s="6394"/>
      <c r="Q24" s="6394"/>
      <c r="R24" s="6394"/>
      <c r="S24" s="6394"/>
      <c r="T24" s="6394"/>
      <c r="U24" s="6394"/>
      <c r="V24" s="6394"/>
      <c r="W24" s="6394"/>
    </row>
    <row r="25" spans="1:25" s="4628" customFormat="1" ht="9">
      <c r="A25" s="6395" t="s">
        <v>5596</v>
      </c>
      <c r="B25" s="6395"/>
      <c r="C25" s="6395"/>
      <c r="D25" s="6395"/>
      <c r="E25" s="6395"/>
      <c r="F25" s="6395"/>
      <c r="G25" s="6395"/>
      <c r="H25" s="6395"/>
      <c r="I25" s="6395"/>
      <c r="J25" s="6395"/>
      <c r="K25" s="6395"/>
      <c r="L25" s="6395"/>
      <c r="M25" s="6395"/>
      <c r="N25" s="6395"/>
      <c r="O25" s="6395"/>
      <c r="P25" s="6395"/>
      <c r="Q25" s="6395"/>
      <c r="R25" s="6395"/>
      <c r="S25" s="6395"/>
      <c r="T25" s="6395"/>
      <c r="U25" s="6395"/>
      <c r="V25" s="6395"/>
      <c r="W25" s="6395"/>
    </row>
    <row r="26" spans="1:25">
      <c r="A26" s="6395" t="s">
        <v>5595</v>
      </c>
      <c r="B26" s="6395"/>
      <c r="C26" s="6395"/>
      <c r="D26" s="6395"/>
      <c r="E26" s="6395"/>
      <c r="F26" s="6395"/>
      <c r="G26" s="6395"/>
      <c r="H26" s="6395"/>
      <c r="I26" s="6395"/>
      <c r="J26" s="6395"/>
      <c r="K26" s="6395"/>
      <c r="L26" s="6395"/>
      <c r="M26" s="6395"/>
      <c r="N26" s="6395"/>
      <c r="O26" s="6395"/>
      <c r="P26" s="6395"/>
      <c r="Q26" s="6395"/>
      <c r="R26" s="6395"/>
      <c r="S26" s="6395"/>
      <c r="T26" s="6395"/>
      <c r="U26" s="6395"/>
      <c r="V26" s="6395"/>
      <c r="W26" s="6395"/>
    </row>
    <row r="27" spans="1:25" ht="34" customHeight="1">
      <c r="A27" s="6394" t="s">
        <v>5594</v>
      </c>
      <c r="B27" s="6394"/>
      <c r="C27" s="6394"/>
      <c r="D27" s="6394"/>
      <c r="E27" s="6394"/>
      <c r="F27" s="6394"/>
      <c r="G27" s="6394"/>
      <c r="H27" s="6394"/>
      <c r="I27" s="6394"/>
      <c r="J27" s="6394"/>
      <c r="K27" s="6394"/>
      <c r="L27" s="6394"/>
      <c r="M27" s="6394"/>
      <c r="N27" s="6394"/>
      <c r="O27" s="6394"/>
      <c r="P27" s="6394"/>
      <c r="Q27" s="6394"/>
      <c r="R27" s="6394"/>
      <c r="S27" s="6394"/>
      <c r="T27" s="6394"/>
      <c r="U27" s="6394"/>
      <c r="V27" s="6394"/>
      <c r="W27" s="6394"/>
    </row>
    <row r="28" spans="1:25" ht="34" customHeight="1">
      <c r="A28" s="6394" t="s">
        <v>5593</v>
      </c>
      <c r="B28" s="6394"/>
      <c r="C28" s="6394"/>
      <c r="D28" s="6394"/>
      <c r="E28" s="6394"/>
      <c r="F28" s="6394"/>
      <c r="G28" s="6394"/>
      <c r="H28" s="6394"/>
      <c r="I28" s="6394"/>
      <c r="J28" s="6394"/>
      <c r="K28" s="6394"/>
      <c r="L28" s="6394"/>
      <c r="M28" s="6394"/>
      <c r="N28" s="6394"/>
      <c r="O28" s="6394"/>
      <c r="P28" s="6394"/>
      <c r="Q28" s="6394"/>
      <c r="R28" s="6394"/>
      <c r="S28" s="6394"/>
      <c r="T28" s="6394"/>
      <c r="U28" s="6394"/>
      <c r="V28" s="6394"/>
      <c r="W28" s="6394"/>
    </row>
    <row r="30" spans="1:25">
      <c r="A30" s="726" t="s">
        <v>403</v>
      </c>
    </row>
    <row r="31" spans="1:25">
      <c r="A31" s="4560" t="s">
        <v>5626</v>
      </c>
    </row>
  </sheetData>
  <mergeCells count="37">
    <mergeCell ref="A23:W23"/>
    <mergeCell ref="A24:W24"/>
    <mergeCell ref="A25:W25"/>
    <mergeCell ref="A26:W26"/>
    <mergeCell ref="A27:W27"/>
    <mergeCell ref="A28:W28"/>
    <mergeCell ref="B18:W18"/>
    <mergeCell ref="B19:C19"/>
    <mergeCell ref="D19:E19"/>
    <mergeCell ref="F19:G19"/>
    <mergeCell ref="H19:I19"/>
    <mergeCell ref="J19:K19"/>
    <mergeCell ref="L19:M19"/>
    <mergeCell ref="N19:O19"/>
    <mergeCell ref="P19:Q19"/>
    <mergeCell ref="R19:S19"/>
    <mergeCell ref="T19:U19"/>
    <mergeCell ref="V19:W19"/>
    <mergeCell ref="A20:W20"/>
    <mergeCell ref="A21:W21"/>
    <mergeCell ref="A22:W22"/>
    <mergeCell ref="T5:U5"/>
    <mergeCell ref="A1:W1"/>
    <mergeCell ref="X1:X2"/>
    <mergeCell ref="A2:W2"/>
    <mergeCell ref="A4:A5"/>
    <mergeCell ref="B4:W4"/>
    <mergeCell ref="B5:C5"/>
    <mergeCell ref="D5:E5"/>
    <mergeCell ref="F5:G5"/>
    <mergeCell ref="H5:I5"/>
    <mergeCell ref="J5:K5"/>
    <mergeCell ref="V5:W5"/>
    <mergeCell ref="L5:M5"/>
    <mergeCell ref="N5:O5"/>
    <mergeCell ref="P5:Q5"/>
    <mergeCell ref="R5:S5"/>
  </mergeCells>
  <hyperlinks>
    <hyperlink ref="B4:W4" r:id="rId1" display="Intensidade de inovação das empresas com atividades de inovação " xr:uid="{239AC153-220A-4089-A38B-9522F10CCEBB}"/>
    <hyperlink ref="B18:W18" r:id="rId2" display="Innovation intensity of enterprises with innovation activities" xr:uid="{2103977C-2E34-444C-8173-C2862B052EC9}"/>
    <hyperlink ref="A31" r:id="rId3" xr:uid="{89F4DC29-9219-4E50-AA7D-ADAF341C4315}"/>
  </hyperlinks>
  <pageMargins left="0.39370078740157483" right="0.39370078740157483" top="0.39370078740157483" bottom="0.39370078740157483" header="0" footer="0"/>
  <pageSetup paperSize="9" scale="85" fitToHeight="0" orientation="portrait" r:id="rId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A9D4-0BEA-412D-ADC0-66BD56D5839C}">
  <sheetPr>
    <pageSetUpPr fitToPage="1"/>
  </sheetPr>
  <dimension ref="A1:AJ31"/>
  <sheetViews>
    <sheetView showGridLines="0" zoomScaleNormal="100" workbookViewId="0"/>
  </sheetViews>
  <sheetFormatPr defaultRowHeight="10.5"/>
  <cols>
    <col min="1" max="1" width="12.7265625" style="4626" customWidth="1"/>
    <col min="2" max="2" width="8.54296875" style="4626" customWidth="1"/>
    <col min="3" max="3" width="3.81640625" style="4626" customWidth="1"/>
    <col min="4" max="4" width="8.54296875" style="4626" customWidth="1"/>
    <col min="5" max="5" width="3.81640625" style="4626" customWidth="1"/>
    <col min="6" max="6" width="8.54296875" style="4626" customWidth="1"/>
    <col min="7" max="7" width="4.54296875" style="4626" customWidth="1"/>
    <col min="8" max="8" width="8.54296875" style="4626" customWidth="1"/>
    <col min="9" max="9" width="4" style="4626" customWidth="1"/>
    <col min="10" max="10" width="8.54296875" style="4626" customWidth="1"/>
    <col min="11" max="11" width="3.453125" style="4626" customWidth="1"/>
    <col min="12" max="12" width="8.54296875" style="4626" customWidth="1"/>
    <col min="13" max="13" width="2.1796875" style="4626" customWidth="1"/>
    <col min="14" max="14" width="8.54296875" style="4626" customWidth="1"/>
    <col min="15" max="15" width="2.81640625" style="4626" customWidth="1"/>
    <col min="16" max="16" width="8.54296875" style="4626" customWidth="1"/>
    <col min="17" max="17" width="2.81640625" style="4626" customWidth="1"/>
    <col min="18" max="18" width="8.54296875" style="4626" customWidth="1"/>
    <col min="19" max="19" width="2.81640625" style="4626" customWidth="1"/>
    <col min="20" max="20" width="8.54296875" style="4626" customWidth="1"/>
    <col min="21" max="21" width="2.81640625" style="4626" customWidth="1"/>
    <col min="22" max="22" width="8.54296875" style="4626" customWidth="1"/>
    <col min="23" max="23" width="2.54296875" style="4626" customWidth="1"/>
    <col min="24" max="225" width="9.1796875" style="4626"/>
    <col min="226" max="226" width="10.453125" style="4626" customWidth="1"/>
    <col min="227" max="227" width="4.54296875" style="4626" customWidth="1"/>
    <col min="228" max="228" width="8.54296875" style="4626" customWidth="1"/>
    <col min="229" max="229" width="7.453125" style="4626" customWidth="1"/>
    <col min="230" max="230" width="6.54296875" style="4626" customWidth="1"/>
    <col min="231" max="231" width="4.54296875" style="4626" customWidth="1"/>
    <col min="232" max="232" width="8.453125" style="4626" customWidth="1"/>
    <col min="233" max="233" width="7.453125" style="4626" customWidth="1"/>
    <col min="234" max="234" width="5.54296875" style="4626" customWidth="1"/>
    <col min="235" max="235" width="4.81640625" style="4626" customWidth="1"/>
    <col min="236" max="236" width="8.453125" style="4626" customWidth="1"/>
    <col min="237" max="237" width="7.54296875" style="4626" customWidth="1"/>
    <col min="238" max="238" width="5.54296875" style="4626" customWidth="1"/>
    <col min="239" max="239" width="8.453125" style="4626" customWidth="1"/>
    <col min="240" max="240" width="3.81640625" style="4626" customWidth="1"/>
    <col min="241" max="241" width="8" style="4626" bestFit="1" customWidth="1"/>
    <col min="242" max="242" width="7.81640625" style="4626" bestFit="1" customWidth="1"/>
    <col min="243" max="243" width="8.453125" style="4626" bestFit="1" customWidth="1"/>
    <col min="244" max="244" width="5.81640625" style="4626" bestFit="1" customWidth="1"/>
    <col min="245" max="245" width="4.81640625" style="4626" bestFit="1" customWidth="1"/>
    <col min="246" max="247" width="10.81640625" style="4626" customWidth="1"/>
    <col min="248" max="481" width="9.1796875" style="4626"/>
    <col min="482" max="482" width="10.453125" style="4626" customWidth="1"/>
    <col min="483" max="483" width="4.54296875" style="4626" customWidth="1"/>
    <col min="484" max="484" width="8.54296875" style="4626" customWidth="1"/>
    <col min="485" max="485" width="7.453125" style="4626" customWidth="1"/>
    <col min="486" max="486" width="6.54296875" style="4626" customWidth="1"/>
    <col min="487" max="487" width="4.54296875" style="4626" customWidth="1"/>
    <col min="488" max="488" width="8.453125" style="4626" customWidth="1"/>
    <col min="489" max="489" width="7.453125" style="4626" customWidth="1"/>
    <col min="490" max="490" width="5.54296875" style="4626" customWidth="1"/>
    <col min="491" max="491" width="4.81640625" style="4626" customWidth="1"/>
    <col min="492" max="492" width="8.453125" style="4626" customWidth="1"/>
    <col min="493" max="493" width="7.54296875" style="4626" customWidth="1"/>
    <col min="494" max="494" width="5.54296875" style="4626" customWidth="1"/>
    <col min="495" max="495" width="8.453125" style="4626" customWidth="1"/>
    <col min="496" max="496" width="3.81640625" style="4626" customWidth="1"/>
    <col min="497" max="497" width="8" style="4626" bestFit="1" customWidth="1"/>
    <col min="498" max="498" width="7.81640625" style="4626" bestFit="1" customWidth="1"/>
    <col min="499" max="499" width="8.453125" style="4626" bestFit="1" customWidth="1"/>
    <col min="500" max="500" width="5.81640625" style="4626" bestFit="1" customWidth="1"/>
    <col min="501" max="501" width="4.81640625" style="4626" bestFit="1" customWidth="1"/>
    <col min="502" max="503" width="10.81640625" style="4626" customWidth="1"/>
    <col min="504" max="737" width="9.1796875" style="4626"/>
    <col min="738" max="738" width="10.453125" style="4626" customWidth="1"/>
    <col min="739" max="739" width="4.54296875" style="4626" customWidth="1"/>
    <col min="740" max="740" width="8.54296875" style="4626" customWidth="1"/>
    <col min="741" max="741" width="7.453125" style="4626" customWidth="1"/>
    <col min="742" max="742" width="6.54296875" style="4626" customWidth="1"/>
    <col min="743" max="743" width="4.54296875" style="4626" customWidth="1"/>
    <col min="744" max="744" width="8.453125" style="4626" customWidth="1"/>
    <col min="745" max="745" width="7.453125" style="4626" customWidth="1"/>
    <col min="746" max="746" width="5.54296875" style="4626" customWidth="1"/>
    <col min="747" max="747" width="4.81640625" style="4626" customWidth="1"/>
    <col min="748" max="748" width="8.453125" style="4626" customWidth="1"/>
    <col min="749" max="749" width="7.54296875" style="4626" customWidth="1"/>
    <col min="750" max="750" width="5.54296875" style="4626" customWidth="1"/>
    <col min="751" max="751" width="8.453125" style="4626" customWidth="1"/>
    <col min="752" max="752" width="3.81640625" style="4626" customWidth="1"/>
    <col min="753" max="753" width="8" style="4626" bestFit="1" customWidth="1"/>
    <col min="754" max="754" width="7.81640625" style="4626" bestFit="1" customWidth="1"/>
    <col min="755" max="755" width="8.453125" style="4626" bestFit="1" customWidth="1"/>
    <col min="756" max="756" width="5.81640625" style="4626" bestFit="1" customWidth="1"/>
    <col min="757" max="757" width="4.81640625" style="4626" bestFit="1" customWidth="1"/>
    <col min="758" max="759" width="10.81640625" style="4626" customWidth="1"/>
    <col min="760" max="993" width="9.1796875" style="4626"/>
    <col min="994" max="994" width="10.453125" style="4626" customWidth="1"/>
    <col min="995" max="995" width="4.54296875" style="4626" customWidth="1"/>
    <col min="996" max="996" width="8.54296875" style="4626" customWidth="1"/>
    <col min="997" max="997" width="7.453125" style="4626" customWidth="1"/>
    <col min="998" max="998" width="6.54296875" style="4626" customWidth="1"/>
    <col min="999" max="999" width="4.54296875" style="4626" customWidth="1"/>
    <col min="1000" max="1000" width="8.453125" style="4626" customWidth="1"/>
    <col min="1001" max="1001" width="7.453125" style="4626" customWidth="1"/>
    <col min="1002" max="1002" width="5.54296875" style="4626" customWidth="1"/>
    <col min="1003" max="1003" width="4.81640625" style="4626" customWidth="1"/>
    <col min="1004" max="1004" width="8.453125" style="4626" customWidth="1"/>
    <col min="1005" max="1005" width="7.54296875" style="4626" customWidth="1"/>
    <col min="1006" max="1006" width="5.54296875" style="4626" customWidth="1"/>
    <col min="1007" max="1007" width="8.453125" style="4626" customWidth="1"/>
    <col min="1008" max="1008" width="3.81640625" style="4626" customWidth="1"/>
    <col min="1009" max="1009" width="8" style="4626" bestFit="1" customWidth="1"/>
    <col min="1010" max="1010" width="7.81640625" style="4626" bestFit="1" customWidth="1"/>
    <col min="1011" max="1011" width="8.453125" style="4626" bestFit="1" customWidth="1"/>
    <col min="1012" max="1012" width="5.81640625" style="4626" bestFit="1" customWidth="1"/>
    <col min="1013" max="1013" width="4.81640625" style="4626" bestFit="1" customWidth="1"/>
    <col min="1014" max="1015" width="10.81640625" style="4626" customWidth="1"/>
    <col min="1016" max="1249" width="9.1796875" style="4626"/>
    <col min="1250" max="1250" width="10.453125" style="4626" customWidth="1"/>
    <col min="1251" max="1251" width="4.54296875" style="4626" customWidth="1"/>
    <col min="1252" max="1252" width="8.54296875" style="4626" customWidth="1"/>
    <col min="1253" max="1253" width="7.453125" style="4626" customWidth="1"/>
    <col min="1254" max="1254" width="6.54296875" style="4626" customWidth="1"/>
    <col min="1255" max="1255" width="4.54296875" style="4626" customWidth="1"/>
    <col min="1256" max="1256" width="8.453125" style="4626" customWidth="1"/>
    <col min="1257" max="1257" width="7.453125" style="4626" customWidth="1"/>
    <col min="1258" max="1258" width="5.54296875" style="4626" customWidth="1"/>
    <col min="1259" max="1259" width="4.81640625" style="4626" customWidth="1"/>
    <col min="1260" max="1260" width="8.453125" style="4626" customWidth="1"/>
    <col min="1261" max="1261" width="7.54296875" style="4626" customWidth="1"/>
    <col min="1262" max="1262" width="5.54296875" style="4626" customWidth="1"/>
    <col min="1263" max="1263" width="8.453125" style="4626" customWidth="1"/>
    <col min="1264" max="1264" width="3.81640625" style="4626" customWidth="1"/>
    <col min="1265" max="1265" width="8" style="4626" bestFit="1" customWidth="1"/>
    <col min="1266" max="1266" width="7.81640625" style="4626" bestFit="1" customWidth="1"/>
    <col min="1267" max="1267" width="8.453125" style="4626" bestFit="1" customWidth="1"/>
    <col min="1268" max="1268" width="5.81640625" style="4626" bestFit="1" customWidth="1"/>
    <col min="1269" max="1269" width="4.81640625" style="4626" bestFit="1" customWidth="1"/>
    <col min="1270" max="1271" width="10.81640625" style="4626" customWidth="1"/>
    <col min="1272" max="1505" width="9.1796875" style="4626"/>
    <col min="1506" max="1506" width="10.453125" style="4626" customWidth="1"/>
    <col min="1507" max="1507" width="4.54296875" style="4626" customWidth="1"/>
    <col min="1508" max="1508" width="8.54296875" style="4626" customWidth="1"/>
    <col min="1509" max="1509" width="7.453125" style="4626" customWidth="1"/>
    <col min="1510" max="1510" width="6.54296875" style="4626" customWidth="1"/>
    <col min="1511" max="1511" width="4.54296875" style="4626" customWidth="1"/>
    <col min="1512" max="1512" width="8.453125" style="4626" customWidth="1"/>
    <col min="1513" max="1513" width="7.453125" style="4626" customWidth="1"/>
    <col min="1514" max="1514" width="5.54296875" style="4626" customWidth="1"/>
    <col min="1515" max="1515" width="4.81640625" style="4626" customWidth="1"/>
    <col min="1516" max="1516" width="8.453125" style="4626" customWidth="1"/>
    <col min="1517" max="1517" width="7.54296875" style="4626" customWidth="1"/>
    <col min="1518" max="1518" width="5.54296875" style="4626" customWidth="1"/>
    <col min="1519" max="1519" width="8.453125" style="4626" customWidth="1"/>
    <col min="1520" max="1520" width="3.81640625" style="4626" customWidth="1"/>
    <col min="1521" max="1521" width="8" style="4626" bestFit="1" customWidth="1"/>
    <col min="1522" max="1522" width="7.81640625" style="4626" bestFit="1" customWidth="1"/>
    <col min="1523" max="1523" width="8.453125" style="4626" bestFit="1" customWidth="1"/>
    <col min="1524" max="1524" width="5.81640625" style="4626" bestFit="1" customWidth="1"/>
    <col min="1525" max="1525" width="4.81640625" style="4626" bestFit="1" customWidth="1"/>
    <col min="1526" max="1527" width="10.81640625" style="4626" customWidth="1"/>
    <col min="1528" max="1761" width="9.1796875" style="4626"/>
    <col min="1762" max="1762" width="10.453125" style="4626" customWidth="1"/>
    <col min="1763" max="1763" width="4.54296875" style="4626" customWidth="1"/>
    <col min="1764" max="1764" width="8.54296875" style="4626" customWidth="1"/>
    <col min="1765" max="1765" width="7.453125" style="4626" customWidth="1"/>
    <col min="1766" max="1766" width="6.54296875" style="4626" customWidth="1"/>
    <col min="1767" max="1767" width="4.54296875" style="4626" customWidth="1"/>
    <col min="1768" max="1768" width="8.453125" style="4626" customWidth="1"/>
    <col min="1769" max="1769" width="7.453125" style="4626" customWidth="1"/>
    <col min="1770" max="1770" width="5.54296875" style="4626" customWidth="1"/>
    <col min="1771" max="1771" width="4.81640625" style="4626" customWidth="1"/>
    <col min="1772" max="1772" width="8.453125" style="4626" customWidth="1"/>
    <col min="1773" max="1773" width="7.54296875" style="4626" customWidth="1"/>
    <col min="1774" max="1774" width="5.54296875" style="4626" customWidth="1"/>
    <col min="1775" max="1775" width="8.453125" style="4626" customWidth="1"/>
    <col min="1776" max="1776" width="3.81640625" style="4626" customWidth="1"/>
    <col min="1777" max="1777" width="8" style="4626" bestFit="1" customWidth="1"/>
    <col min="1778" max="1778" width="7.81640625" style="4626" bestFit="1" customWidth="1"/>
    <col min="1779" max="1779" width="8.453125" style="4626" bestFit="1" customWidth="1"/>
    <col min="1780" max="1780" width="5.81640625" style="4626" bestFit="1" customWidth="1"/>
    <col min="1781" max="1781" width="4.81640625" style="4626" bestFit="1" customWidth="1"/>
    <col min="1782" max="1783" width="10.81640625" style="4626" customWidth="1"/>
    <col min="1784" max="2017" width="9.1796875" style="4626"/>
    <col min="2018" max="2018" width="10.453125" style="4626" customWidth="1"/>
    <col min="2019" max="2019" width="4.54296875" style="4626" customWidth="1"/>
    <col min="2020" max="2020" width="8.54296875" style="4626" customWidth="1"/>
    <col min="2021" max="2021" width="7.453125" style="4626" customWidth="1"/>
    <col min="2022" max="2022" width="6.54296875" style="4626" customWidth="1"/>
    <col min="2023" max="2023" width="4.54296875" style="4626" customWidth="1"/>
    <col min="2024" max="2024" width="8.453125" style="4626" customWidth="1"/>
    <col min="2025" max="2025" width="7.453125" style="4626" customWidth="1"/>
    <col min="2026" max="2026" width="5.54296875" style="4626" customWidth="1"/>
    <col min="2027" max="2027" width="4.81640625" style="4626" customWidth="1"/>
    <col min="2028" max="2028" width="8.453125" style="4626" customWidth="1"/>
    <col min="2029" max="2029" width="7.54296875" style="4626" customWidth="1"/>
    <col min="2030" max="2030" width="5.54296875" style="4626" customWidth="1"/>
    <col min="2031" max="2031" width="8.453125" style="4626" customWidth="1"/>
    <col min="2032" max="2032" width="3.81640625" style="4626" customWidth="1"/>
    <col min="2033" max="2033" width="8" style="4626" bestFit="1" customWidth="1"/>
    <col min="2034" max="2034" width="7.81640625" style="4626" bestFit="1" customWidth="1"/>
    <col min="2035" max="2035" width="8.453125" style="4626" bestFit="1" customWidth="1"/>
    <col min="2036" max="2036" width="5.81640625" style="4626" bestFit="1" customWidth="1"/>
    <col min="2037" max="2037" width="4.81640625" style="4626" bestFit="1" customWidth="1"/>
    <col min="2038" max="2039" width="10.81640625" style="4626" customWidth="1"/>
    <col min="2040" max="2273" width="9.1796875" style="4626"/>
    <col min="2274" max="2274" width="10.453125" style="4626" customWidth="1"/>
    <col min="2275" max="2275" width="4.54296875" style="4626" customWidth="1"/>
    <col min="2276" max="2276" width="8.54296875" style="4626" customWidth="1"/>
    <col min="2277" max="2277" width="7.453125" style="4626" customWidth="1"/>
    <col min="2278" max="2278" width="6.54296875" style="4626" customWidth="1"/>
    <col min="2279" max="2279" width="4.54296875" style="4626" customWidth="1"/>
    <col min="2280" max="2280" width="8.453125" style="4626" customWidth="1"/>
    <col min="2281" max="2281" width="7.453125" style="4626" customWidth="1"/>
    <col min="2282" max="2282" width="5.54296875" style="4626" customWidth="1"/>
    <col min="2283" max="2283" width="4.81640625" style="4626" customWidth="1"/>
    <col min="2284" max="2284" width="8.453125" style="4626" customWidth="1"/>
    <col min="2285" max="2285" width="7.54296875" style="4626" customWidth="1"/>
    <col min="2286" max="2286" width="5.54296875" style="4626" customWidth="1"/>
    <col min="2287" max="2287" width="8.453125" style="4626" customWidth="1"/>
    <col min="2288" max="2288" width="3.81640625" style="4626" customWidth="1"/>
    <col min="2289" max="2289" width="8" style="4626" bestFit="1" customWidth="1"/>
    <col min="2290" max="2290" width="7.81640625" style="4626" bestFit="1" customWidth="1"/>
    <col min="2291" max="2291" width="8.453125" style="4626" bestFit="1" customWidth="1"/>
    <col min="2292" max="2292" width="5.81640625" style="4626" bestFit="1" customWidth="1"/>
    <col min="2293" max="2293" width="4.81640625" style="4626" bestFit="1" customWidth="1"/>
    <col min="2294" max="2295" width="10.81640625" style="4626" customWidth="1"/>
    <col min="2296" max="2529" width="9.1796875" style="4626"/>
    <col min="2530" max="2530" width="10.453125" style="4626" customWidth="1"/>
    <col min="2531" max="2531" width="4.54296875" style="4626" customWidth="1"/>
    <col min="2532" max="2532" width="8.54296875" style="4626" customWidth="1"/>
    <col min="2533" max="2533" width="7.453125" style="4626" customWidth="1"/>
    <col min="2534" max="2534" width="6.54296875" style="4626" customWidth="1"/>
    <col min="2535" max="2535" width="4.54296875" style="4626" customWidth="1"/>
    <col min="2536" max="2536" width="8.453125" style="4626" customWidth="1"/>
    <col min="2537" max="2537" width="7.453125" style="4626" customWidth="1"/>
    <col min="2538" max="2538" width="5.54296875" style="4626" customWidth="1"/>
    <col min="2539" max="2539" width="4.81640625" style="4626" customWidth="1"/>
    <col min="2540" max="2540" width="8.453125" style="4626" customWidth="1"/>
    <col min="2541" max="2541" width="7.54296875" style="4626" customWidth="1"/>
    <col min="2542" max="2542" width="5.54296875" style="4626" customWidth="1"/>
    <col min="2543" max="2543" width="8.453125" style="4626" customWidth="1"/>
    <col min="2544" max="2544" width="3.81640625" style="4626" customWidth="1"/>
    <col min="2545" max="2545" width="8" style="4626" bestFit="1" customWidth="1"/>
    <col min="2546" max="2546" width="7.81640625" style="4626" bestFit="1" customWidth="1"/>
    <col min="2547" max="2547" width="8.453125" style="4626" bestFit="1" customWidth="1"/>
    <col min="2548" max="2548" width="5.81640625" style="4626" bestFit="1" customWidth="1"/>
    <col min="2549" max="2549" width="4.81640625" style="4626" bestFit="1" customWidth="1"/>
    <col min="2550" max="2551" width="10.81640625" style="4626" customWidth="1"/>
    <col min="2552" max="2785" width="9.1796875" style="4626"/>
    <col min="2786" max="2786" width="10.453125" style="4626" customWidth="1"/>
    <col min="2787" max="2787" width="4.54296875" style="4626" customWidth="1"/>
    <col min="2788" max="2788" width="8.54296875" style="4626" customWidth="1"/>
    <col min="2789" max="2789" width="7.453125" style="4626" customWidth="1"/>
    <col min="2790" max="2790" width="6.54296875" style="4626" customWidth="1"/>
    <col min="2791" max="2791" width="4.54296875" style="4626" customWidth="1"/>
    <col min="2792" max="2792" width="8.453125" style="4626" customWidth="1"/>
    <col min="2793" max="2793" width="7.453125" style="4626" customWidth="1"/>
    <col min="2794" max="2794" width="5.54296875" style="4626" customWidth="1"/>
    <col min="2795" max="2795" width="4.81640625" style="4626" customWidth="1"/>
    <col min="2796" max="2796" width="8.453125" style="4626" customWidth="1"/>
    <col min="2797" max="2797" width="7.54296875" style="4626" customWidth="1"/>
    <col min="2798" max="2798" width="5.54296875" style="4626" customWidth="1"/>
    <col min="2799" max="2799" width="8.453125" style="4626" customWidth="1"/>
    <col min="2800" max="2800" width="3.81640625" style="4626" customWidth="1"/>
    <col min="2801" max="2801" width="8" style="4626" bestFit="1" customWidth="1"/>
    <col min="2802" max="2802" width="7.81640625" style="4626" bestFit="1" customWidth="1"/>
    <col min="2803" max="2803" width="8.453125" style="4626" bestFit="1" customWidth="1"/>
    <col min="2804" max="2804" width="5.81640625" style="4626" bestFit="1" customWidth="1"/>
    <col min="2805" max="2805" width="4.81640625" style="4626" bestFit="1" customWidth="1"/>
    <col min="2806" max="2807" width="10.81640625" style="4626" customWidth="1"/>
    <col min="2808" max="3041" width="9.1796875" style="4626"/>
    <col min="3042" max="3042" width="10.453125" style="4626" customWidth="1"/>
    <col min="3043" max="3043" width="4.54296875" style="4626" customWidth="1"/>
    <col min="3044" max="3044" width="8.54296875" style="4626" customWidth="1"/>
    <col min="3045" max="3045" width="7.453125" style="4626" customWidth="1"/>
    <col min="3046" max="3046" width="6.54296875" style="4626" customWidth="1"/>
    <col min="3047" max="3047" width="4.54296875" style="4626" customWidth="1"/>
    <col min="3048" max="3048" width="8.453125" style="4626" customWidth="1"/>
    <col min="3049" max="3049" width="7.453125" style="4626" customWidth="1"/>
    <col min="3050" max="3050" width="5.54296875" style="4626" customWidth="1"/>
    <col min="3051" max="3051" width="4.81640625" style="4626" customWidth="1"/>
    <col min="3052" max="3052" width="8.453125" style="4626" customWidth="1"/>
    <col min="3053" max="3053" width="7.54296875" style="4626" customWidth="1"/>
    <col min="3054" max="3054" width="5.54296875" style="4626" customWidth="1"/>
    <col min="3055" max="3055" width="8.453125" style="4626" customWidth="1"/>
    <col min="3056" max="3056" width="3.81640625" style="4626" customWidth="1"/>
    <col min="3057" max="3057" width="8" style="4626" bestFit="1" customWidth="1"/>
    <col min="3058" max="3058" width="7.81640625" style="4626" bestFit="1" customWidth="1"/>
    <col min="3059" max="3059" width="8.453125" style="4626" bestFit="1" customWidth="1"/>
    <col min="3060" max="3060" width="5.81640625" style="4626" bestFit="1" customWidth="1"/>
    <col min="3061" max="3061" width="4.81640625" style="4626" bestFit="1" customWidth="1"/>
    <col min="3062" max="3063" width="10.81640625" style="4626" customWidth="1"/>
    <col min="3064" max="3297" width="9.1796875" style="4626"/>
    <col min="3298" max="3298" width="10.453125" style="4626" customWidth="1"/>
    <col min="3299" max="3299" width="4.54296875" style="4626" customWidth="1"/>
    <col min="3300" max="3300" width="8.54296875" style="4626" customWidth="1"/>
    <col min="3301" max="3301" width="7.453125" style="4626" customWidth="1"/>
    <col min="3302" max="3302" width="6.54296875" style="4626" customWidth="1"/>
    <col min="3303" max="3303" width="4.54296875" style="4626" customWidth="1"/>
    <col min="3304" max="3304" width="8.453125" style="4626" customWidth="1"/>
    <col min="3305" max="3305" width="7.453125" style="4626" customWidth="1"/>
    <col min="3306" max="3306" width="5.54296875" style="4626" customWidth="1"/>
    <col min="3307" max="3307" width="4.81640625" style="4626" customWidth="1"/>
    <col min="3308" max="3308" width="8.453125" style="4626" customWidth="1"/>
    <col min="3309" max="3309" width="7.54296875" style="4626" customWidth="1"/>
    <col min="3310" max="3310" width="5.54296875" style="4626" customWidth="1"/>
    <col min="3311" max="3311" width="8.453125" style="4626" customWidth="1"/>
    <col min="3312" max="3312" width="3.81640625" style="4626" customWidth="1"/>
    <col min="3313" max="3313" width="8" style="4626" bestFit="1" customWidth="1"/>
    <col min="3314" max="3314" width="7.81640625" style="4626" bestFit="1" customWidth="1"/>
    <col min="3315" max="3315" width="8.453125" style="4626" bestFit="1" customWidth="1"/>
    <col min="3316" max="3316" width="5.81640625" style="4626" bestFit="1" customWidth="1"/>
    <col min="3317" max="3317" width="4.81640625" style="4626" bestFit="1" customWidth="1"/>
    <col min="3318" max="3319" width="10.81640625" style="4626" customWidth="1"/>
    <col min="3320" max="3553" width="9.1796875" style="4626"/>
    <col min="3554" max="3554" width="10.453125" style="4626" customWidth="1"/>
    <col min="3555" max="3555" width="4.54296875" style="4626" customWidth="1"/>
    <col min="3556" max="3556" width="8.54296875" style="4626" customWidth="1"/>
    <col min="3557" max="3557" width="7.453125" style="4626" customWidth="1"/>
    <col min="3558" max="3558" width="6.54296875" style="4626" customWidth="1"/>
    <col min="3559" max="3559" width="4.54296875" style="4626" customWidth="1"/>
    <col min="3560" max="3560" width="8.453125" style="4626" customWidth="1"/>
    <col min="3561" max="3561" width="7.453125" style="4626" customWidth="1"/>
    <col min="3562" max="3562" width="5.54296875" style="4626" customWidth="1"/>
    <col min="3563" max="3563" width="4.81640625" style="4626" customWidth="1"/>
    <col min="3564" max="3564" width="8.453125" style="4626" customWidth="1"/>
    <col min="3565" max="3565" width="7.54296875" style="4626" customWidth="1"/>
    <col min="3566" max="3566" width="5.54296875" style="4626" customWidth="1"/>
    <col min="3567" max="3567" width="8.453125" style="4626" customWidth="1"/>
    <col min="3568" max="3568" width="3.81640625" style="4626" customWidth="1"/>
    <col min="3569" max="3569" width="8" style="4626" bestFit="1" customWidth="1"/>
    <col min="3570" max="3570" width="7.81640625" style="4626" bestFit="1" customWidth="1"/>
    <col min="3571" max="3571" width="8.453125" style="4626" bestFit="1" customWidth="1"/>
    <col min="3572" max="3572" width="5.81640625" style="4626" bestFit="1" customWidth="1"/>
    <col min="3573" max="3573" width="4.81640625" style="4626" bestFit="1" customWidth="1"/>
    <col min="3574" max="3575" width="10.81640625" style="4626" customWidth="1"/>
    <col min="3576" max="3809" width="9.1796875" style="4626"/>
    <col min="3810" max="3810" width="10.453125" style="4626" customWidth="1"/>
    <col min="3811" max="3811" width="4.54296875" style="4626" customWidth="1"/>
    <col min="3812" max="3812" width="8.54296875" style="4626" customWidth="1"/>
    <col min="3813" max="3813" width="7.453125" style="4626" customWidth="1"/>
    <col min="3814" max="3814" width="6.54296875" style="4626" customWidth="1"/>
    <col min="3815" max="3815" width="4.54296875" style="4626" customWidth="1"/>
    <col min="3816" max="3816" width="8.453125" style="4626" customWidth="1"/>
    <col min="3817" max="3817" width="7.453125" style="4626" customWidth="1"/>
    <col min="3818" max="3818" width="5.54296875" style="4626" customWidth="1"/>
    <col min="3819" max="3819" width="4.81640625" style="4626" customWidth="1"/>
    <col min="3820" max="3820" width="8.453125" style="4626" customWidth="1"/>
    <col min="3821" max="3821" width="7.54296875" style="4626" customWidth="1"/>
    <col min="3822" max="3822" width="5.54296875" style="4626" customWidth="1"/>
    <col min="3823" max="3823" width="8.453125" style="4626" customWidth="1"/>
    <col min="3824" max="3824" width="3.81640625" style="4626" customWidth="1"/>
    <col min="3825" max="3825" width="8" style="4626" bestFit="1" customWidth="1"/>
    <col min="3826" max="3826" width="7.81640625" style="4626" bestFit="1" customWidth="1"/>
    <col min="3827" max="3827" width="8.453125" style="4626" bestFit="1" customWidth="1"/>
    <col min="3828" max="3828" width="5.81640625" style="4626" bestFit="1" customWidth="1"/>
    <col min="3829" max="3829" width="4.81640625" style="4626" bestFit="1" customWidth="1"/>
    <col min="3830" max="3831" width="10.81640625" style="4626" customWidth="1"/>
    <col min="3832" max="4065" width="9.1796875" style="4626"/>
    <col min="4066" max="4066" width="10.453125" style="4626" customWidth="1"/>
    <col min="4067" max="4067" width="4.54296875" style="4626" customWidth="1"/>
    <col min="4068" max="4068" width="8.54296875" style="4626" customWidth="1"/>
    <col min="4069" max="4069" width="7.453125" style="4626" customWidth="1"/>
    <col min="4070" max="4070" width="6.54296875" style="4626" customWidth="1"/>
    <col min="4071" max="4071" width="4.54296875" style="4626" customWidth="1"/>
    <col min="4072" max="4072" width="8.453125" style="4626" customWidth="1"/>
    <col min="4073" max="4073" width="7.453125" style="4626" customWidth="1"/>
    <col min="4074" max="4074" width="5.54296875" style="4626" customWidth="1"/>
    <col min="4075" max="4075" width="4.81640625" style="4626" customWidth="1"/>
    <col min="4076" max="4076" width="8.453125" style="4626" customWidth="1"/>
    <col min="4077" max="4077" width="7.54296875" style="4626" customWidth="1"/>
    <col min="4078" max="4078" width="5.54296875" style="4626" customWidth="1"/>
    <col min="4079" max="4079" width="8.453125" style="4626" customWidth="1"/>
    <col min="4080" max="4080" width="3.81640625" style="4626" customWidth="1"/>
    <col min="4081" max="4081" width="8" style="4626" bestFit="1" customWidth="1"/>
    <col min="4082" max="4082" width="7.81640625" style="4626" bestFit="1" customWidth="1"/>
    <col min="4083" max="4083" width="8.453125" style="4626" bestFit="1" customWidth="1"/>
    <col min="4084" max="4084" width="5.81640625" style="4626" bestFit="1" customWidth="1"/>
    <col min="4085" max="4085" width="4.81640625" style="4626" bestFit="1" customWidth="1"/>
    <col min="4086" max="4087" width="10.81640625" style="4626" customWidth="1"/>
    <col min="4088" max="4321" width="9.1796875" style="4626"/>
    <col min="4322" max="4322" width="10.453125" style="4626" customWidth="1"/>
    <col min="4323" max="4323" width="4.54296875" style="4626" customWidth="1"/>
    <col min="4324" max="4324" width="8.54296875" style="4626" customWidth="1"/>
    <col min="4325" max="4325" width="7.453125" style="4626" customWidth="1"/>
    <col min="4326" max="4326" width="6.54296875" style="4626" customWidth="1"/>
    <col min="4327" max="4327" width="4.54296875" style="4626" customWidth="1"/>
    <col min="4328" max="4328" width="8.453125" style="4626" customWidth="1"/>
    <col min="4329" max="4329" width="7.453125" style="4626" customWidth="1"/>
    <col min="4330" max="4330" width="5.54296875" style="4626" customWidth="1"/>
    <col min="4331" max="4331" width="4.81640625" style="4626" customWidth="1"/>
    <col min="4332" max="4332" width="8.453125" style="4626" customWidth="1"/>
    <col min="4333" max="4333" width="7.54296875" style="4626" customWidth="1"/>
    <col min="4334" max="4334" width="5.54296875" style="4626" customWidth="1"/>
    <col min="4335" max="4335" width="8.453125" style="4626" customWidth="1"/>
    <col min="4336" max="4336" width="3.81640625" style="4626" customWidth="1"/>
    <col min="4337" max="4337" width="8" style="4626" bestFit="1" customWidth="1"/>
    <col min="4338" max="4338" width="7.81640625" style="4626" bestFit="1" customWidth="1"/>
    <col min="4339" max="4339" width="8.453125" style="4626" bestFit="1" customWidth="1"/>
    <col min="4340" max="4340" width="5.81640625" style="4626" bestFit="1" customWidth="1"/>
    <col min="4341" max="4341" width="4.81640625" style="4626" bestFit="1" customWidth="1"/>
    <col min="4342" max="4343" width="10.81640625" style="4626" customWidth="1"/>
    <col min="4344" max="4577" width="9.1796875" style="4626"/>
    <col min="4578" max="4578" width="10.453125" style="4626" customWidth="1"/>
    <col min="4579" max="4579" width="4.54296875" style="4626" customWidth="1"/>
    <col min="4580" max="4580" width="8.54296875" style="4626" customWidth="1"/>
    <col min="4581" max="4581" width="7.453125" style="4626" customWidth="1"/>
    <col min="4582" max="4582" width="6.54296875" style="4626" customWidth="1"/>
    <col min="4583" max="4583" width="4.54296875" style="4626" customWidth="1"/>
    <col min="4584" max="4584" width="8.453125" style="4626" customWidth="1"/>
    <col min="4585" max="4585" width="7.453125" style="4626" customWidth="1"/>
    <col min="4586" max="4586" width="5.54296875" style="4626" customWidth="1"/>
    <col min="4587" max="4587" width="4.81640625" style="4626" customWidth="1"/>
    <col min="4588" max="4588" width="8.453125" style="4626" customWidth="1"/>
    <col min="4589" max="4589" width="7.54296875" style="4626" customWidth="1"/>
    <col min="4590" max="4590" width="5.54296875" style="4626" customWidth="1"/>
    <col min="4591" max="4591" width="8.453125" style="4626" customWidth="1"/>
    <col min="4592" max="4592" width="3.81640625" style="4626" customWidth="1"/>
    <col min="4593" max="4593" width="8" style="4626" bestFit="1" customWidth="1"/>
    <col min="4594" max="4594" width="7.81640625" style="4626" bestFit="1" customWidth="1"/>
    <col min="4595" max="4595" width="8.453125" style="4626" bestFit="1" customWidth="1"/>
    <col min="4596" max="4596" width="5.81640625" style="4626" bestFit="1" customWidth="1"/>
    <col min="4597" max="4597" width="4.81640625" style="4626" bestFit="1" customWidth="1"/>
    <col min="4598" max="4599" width="10.81640625" style="4626" customWidth="1"/>
    <col min="4600" max="4833" width="9.1796875" style="4626"/>
    <col min="4834" max="4834" width="10.453125" style="4626" customWidth="1"/>
    <col min="4835" max="4835" width="4.54296875" style="4626" customWidth="1"/>
    <col min="4836" max="4836" width="8.54296875" style="4626" customWidth="1"/>
    <col min="4837" max="4837" width="7.453125" style="4626" customWidth="1"/>
    <col min="4838" max="4838" width="6.54296875" style="4626" customWidth="1"/>
    <col min="4839" max="4839" width="4.54296875" style="4626" customWidth="1"/>
    <col min="4840" max="4840" width="8.453125" style="4626" customWidth="1"/>
    <col min="4841" max="4841" width="7.453125" style="4626" customWidth="1"/>
    <col min="4842" max="4842" width="5.54296875" style="4626" customWidth="1"/>
    <col min="4843" max="4843" width="4.81640625" style="4626" customWidth="1"/>
    <col min="4844" max="4844" width="8.453125" style="4626" customWidth="1"/>
    <col min="4845" max="4845" width="7.54296875" style="4626" customWidth="1"/>
    <col min="4846" max="4846" width="5.54296875" style="4626" customWidth="1"/>
    <col min="4847" max="4847" width="8.453125" style="4626" customWidth="1"/>
    <col min="4848" max="4848" width="3.81640625" style="4626" customWidth="1"/>
    <col min="4849" max="4849" width="8" style="4626" bestFit="1" customWidth="1"/>
    <col min="4850" max="4850" width="7.81640625" style="4626" bestFit="1" customWidth="1"/>
    <col min="4851" max="4851" width="8.453125" style="4626" bestFit="1" customWidth="1"/>
    <col min="4852" max="4852" width="5.81640625" style="4626" bestFit="1" customWidth="1"/>
    <col min="4853" max="4853" width="4.81640625" style="4626" bestFit="1" customWidth="1"/>
    <col min="4854" max="4855" width="10.81640625" style="4626" customWidth="1"/>
    <col min="4856" max="5089" width="9.1796875" style="4626"/>
    <col min="5090" max="5090" width="10.453125" style="4626" customWidth="1"/>
    <col min="5091" max="5091" width="4.54296875" style="4626" customWidth="1"/>
    <col min="5092" max="5092" width="8.54296875" style="4626" customWidth="1"/>
    <col min="5093" max="5093" width="7.453125" style="4626" customWidth="1"/>
    <col min="5094" max="5094" width="6.54296875" style="4626" customWidth="1"/>
    <col min="5095" max="5095" width="4.54296875" style="4626" customWidth="1"/>
    <col min="5096" max="5096" width="8.453125" style="4626" customWidth="1"/>
    <col min="5097" max="5097" width="7.453125" style="4626" customWidth="1"/>
    <col min="5098" max="5098" width="5.54296875" style="4626" customWidth="1"/>
    <col min="5099" max="5099" width="4.81640625" style="4626" customWidth="1"/>
    <col min="5100" max="5100" width="8.453125" style="4626" customWidth="1"/>
    <col min="5101" max="5101" width="7.54296875" style="4626" customWidth="1"/>
    <col min="5102" max="5102" width="5.54296875" style="4626" customWidth="1"/>
    <col min="5103" max="5103" width="8.453125" style="4626" customWidth="1"/>
    <col min="5104" max="5104" width="3.81640625" style="4626" customWidth="1"/>
    <col min="5105" max="5105" width="8" style="4626" bestFit="1" customWidth="1"/>
    <col min="5106" max="5106" width="7.81640625" style="4626" bestFit="1" customWidth="1"/>
    <col min="5107" max="5107" width="8.453125" style="4626" bestFit="1" customWidth="1"/>
    <col min="5108" max="5108" width="5.81640625" style="4626" bestFit="1" customWidth="1"/>
    <col min="5109" max="5109" width="4.81640625" style="4626" bestFit="1" customWidth="1"/>
    <col min="5110" max="5111" width="10.81640625" style="4626" customWidth="1"/>
    <col min="5112" max="5345" width="9.1796875" style="4626"/>
    <col min="5346" max="5346" width="10.453125" style="4626" customWidth="1"/>
    <col min="5347" max="5347" width="4.54296875" style="4626" customWidth="1"/>
    <col min="5348" max="5348" width="8.54296875" style="4626" customWidth="1"/>
    <col min="5349" max="5349" width="7.453125" style="4626" customWidth="1"/>
    <col min="5350" max="5350" width="6.54296875" style="4626" customWidth="1"/>
    <col min="5351" max="5351" width="4.54296875" style="4626" customWidth="1"/>
    <col min="5352" max="5352" width="8.453125" style="4626" customWidth="1"/>
    <col min="5353" max="5353" width="7.453125" style="4626" customWidth="1"/>
    <col min="5354" max="5354" width="5.54296875" style="4626" customWidth="1"/>
    <col min="5355" max="5355" width="4.81640625" style="4626" customWidth="1"/>
    <col min="5356" max="5356" width="8.453125" style="4626" customWidth="1"/>
    <col min="5357" max="5357" width="7.54296875" style="4626" customWidth="1"/>
    <col min="5358" max="5358" width="5.54296875" style="4626" customWidth="1"/>
    <col min="5359" max="5359" width="8.453125" style="4626" customWidth="1"/>
    <col min="5360" max="5360" width="3.81640625" style="4626" customWidth="1"/>
    <col min="5361" max="5361" width="8" style="4626" bestFit="1" customWidth="1"/>
    <col min="5362" max="5362" width="7.81640625" style="4626" bestFit="1" customWidth="1"/>
    <col min="5363" max="5363" width="8.453125" style="4626" bestFit="1" customWidth="1"/>
    <col min="5364" max="5364" width="5.81640625" style="4626" bestFit="1" customWidth="1"/>
    <col min="5365" max="5365" width="4.81640625" style="4626" bestFit="1" customWidth="1"/>
    <col min="5366" max="5367" width="10.81640625" style="4626" customWidth="1"/>
    <col min="5368" max="5601" width="9.1796875" style="4626"/>
    <col min="5602" max="5602" width="10.453125" style="4626" customWidth="1"/>
    <col min="5603" max="5603" width="4.54296875" style="4626" customWidth="1"/>
    <col min="5604" max="5604" width="8.54296875" style="4626" customWidth="1"/>
    <col min="5605" max="5605" width="7.453125" style="4626" customWidth="1"/>
    <col min="5606" max="5606" width="6.54296875" style="4626" customWidth="1"/>
    <col min="5607" max="5607" width="4.54296875" style="4626" customWidth="1"/>
    <col min="5608" max="5608" width="8.453125" style="4626" customWidth="1"/>
    <col min="5609" max="5609" width="7.453125" style="4626" customWidth="1"/>
    <col min="5610" max="5610" width="5.54296875" style="4626" customWidth="1"/>
    <col min="5611" max="5611" width="4.81640625" style="4626" customWidth="1"/>
    <col min="5612" max="5612" width="8.453125" style="4626" customWidth="1"/>
    <col min="5613" max="5613" width="7.54296875" style="4626" customWidth="1"/>
    <col min="5614" max="5614" width="5.54296875" style="4626" customWidth="1"/>
    <col min="5615" max="5615" width="8.453125" style="4626" customWidth="1"/>
    <col min="5616" max="5616" width="3.81640625" style="4626" customWidth="1"/>
    <col min="5617" max="5617" width="8" style="4626" bestFit="1" customWidth="1"/>
    <col min="5618" max="5618" width="7.81640625" style="4626" bestFit="1" customWidth="1"/>
    <col min="5619" max="5619" width="8.453125" style="4626" bestFit="1" customWidth="1"/>
    <col min="5620" max="5620" width="5.81640625" style="4626" bestFit="1" customWidth="1"/>
    <col min="5621" max="5621" width="4.81640625" style="4626" bestFit="1" customWidth="1"/>
    <col min="5622" max="5623" width="10.81640625" style="4626" customWidth="1"/>
    <col min="5624" max="5857" width="9.1796875" style="4626"/>
    <col min="5858" max="5858" width="10.453125" style="4626" customWidth="1"/>
    <col min="5859" max="5859" width="4.54296875" style="4626" customWidth="1"/>
    <col min="5860" max="5860" width="8.54296875" style="4626" customWidth="1"/>
    <col min="5861" max="5861" width="7.453125" style="4626" customWidth="1"/>
    <col min="5862" max="5862" width="6.54296875" style="4626" customWidth="1"/>
    <col min="5863" max="5863" width="4.54296875" style="4626" customWidth="1"/>
    <col min="5864" max="5864" width="8.453125" style="4626" customWidth="1"/>
    <col min="5865" max="5865" width="7.453125" style="4626" customWidth="1"/>
    <col min="5866" max="5866" width="5.54296875" style="4626" customWidth="1"/>
    <col min="5867" max="5867" width="4.81640625" style="4626" customWidth="1"/>
    <col min="5868" max="5868" width="8.453125" style="4626" customWidth="1"/>
    <col min="5869" max="5869" width="7.54296875" style="4626" customWidth="1"/>
    <col min="5870" max="5870" width="5.54296875" style="4626" customWidth="1"/>
    <col min="5871" max="5871" width="8.453125" style="4626" customWidth="1"/>
    <col min="5872" max="5872" width="3.81640625" style="4626" customWidth="1"/>
    <col min="5873" max="5873" width="8" style="4626" bestFit="1" customWidth="1"/>
    <col min="5874" max="5874" width="7.81640625" style="4626" bestFit="1" customWidth="1"/>
    <col min="5875" max="5875" width="8.453125" style="4626" bestFit="1" customWidth="1"/>
    <col min="5876" max="5876" width="5.81640625" style="4626" bestFit="1" customWidth="1"/>
    <col min="5877" max="5877" width="4.81640625" style="4626" bestFit="1" customWidth="1"/>
    <col min="5878" max="5879" width="10.81640625" style="4626" customWidth="1"/>
    <col min="5880" max="6113" width="9.1796875" style="4626"/>
    <col min="6114" max="6114" width="10.453125" style="4626" customWidth="1"/>
    <col min="6115" max="6115" width="4.54296875" style="4626" customWidth="1"/>
    <col min="6116" max="6116" width="8.54296875" style="4626" customWidth="1"/>
    <col min="6117" max="6117" width="7.453125" style="4626" customWidth="1"/>
    <col min="6118" max="6118" width="6.54296875" style="4626" customWidth="1"/>
    <col min="6119" max="6119" width="4.54296875" style="4626" customWidth="1"/>
    <col min="6120" max="6120" width="8.453125" style="4626" customWidth="1"/>
    <col min="6121" max="6121" width="7.453125" style="4626" customWidth="1"/>
    <col min="6122" max="6122" width="5.54296875" style="4626" customWidth="1"/>
    <col min="6123" max="6123" width="4.81640625" style="4626" customWidth="1"/>
    <col min="6124" max="6124" width="8.453125" style="4626" customWidth="1"/>
    <col min="6125" max="6125" width="7.54296875" style="4626" customWidth="1"/>
    <col min="6126" max="6126" width="5.54296875" style="4626" customWidth="1"/>
    <col min="6127" max="6127" width="8.453125" style="4626" customWidth="1"/>
    <col min="6128" max="6128" width="3.81640625" style="4626" customWidth="1"/>
    <col min="6129" max="6129" width="8" style="4626" bestFit="1" customWidth="1"/>
    <col min="6130" max="6130" width="7.81640625" style="4626" bestFit="1" customWidth="1"/>
    <col min="6131" max="6131" width="8.453125" style="4626" bestFit="1" customWidth="1"/>
    <col min="6132" max="6132" width="5.81640625" style="4626" bestFit="1" customWidth="1"/>
    <col min="6133" max="6133" width="4.81640625" style="4626" bestFit="1" customWidth="1"/>
    <col min="6134" max="6135" width="10.81640625" style="4626" customWidth="1"/>
    <col min="6136" max="6369" width="9.1796875" style="4626"/>
    <col min="6370" max="6370" width="10.453125" style="4626" customWidth="1"/>
    <col min="6371" max="6371" width="4.54296875" style="4626" customWidth="1"/>
    <col min="6372" max="6372" width="8.54296875" style="4626" customWidth="1"/>
    <col min="6373" max="6373" width="7.453125" style="4626" customWidth="1"/>
    <col min="6374" max="6374" width="6.54296875" style="4626" customWidth="1"/>
    <col min="6375" max="6375" width="4.54296875" style="4626" customWidth="1"/>
    <col min="6376" max="6376" width="8.453125" style="4626" customWidth="1"/>
    <col min="6377" max="6377" width="7.453125" style="4626" customWidth="1"/>
    <col min="6378" max="6378" width="5.54296875" style="4626" customWidth="1"/>
    <col min="6379" max="6379" width="4.81640625" style="4626" customWidth="1"/>
    <col min="6380" max="6380" width="8.453125" style="4626" customWidth="1"/>
    <col min="6381" max="6381" width="7.54296875" style="4626" customWidth="1"/>
    <col min="6382" max="6382" width="5.54296875" style="4626" customWidth="1"/>
    <col min="6383" max="6383" width="8.453125" style="4626" customWidth="1"/>
    <col min="6384" max="6384" width="3.81640625" style="4626" customWidth="1"/>
    <col min="6385" max="6385" width="8" style="4626" bestFit="1" customWidth="1"/>
    <col min="6386" max="6386" width="7.81640625" style="4626" bestFit="1" customWidth="1"/>
    <col min="6387" max="6387" width="8.453125" style="4626" bestFit="1" customWidth="1"/>
    <col min="6388" max="6388" width="5.81640625" style="4626" bestFit="1" customWidth="1"/>
    <col min="6389" max="6389" width="4.81640625" style="4626" bestFit="1" customWidth="1"/>
    <col min="6390" max="6391" width="10.81640625" style="4626" customWidth="1"/>
    <col min="6392" max="6625" width="9.1796875" style="4626"/>
    <col min="6626" max="6626" width="10.453125" style="4626" customWidth="1"/>
    <col min="6627" max="6627" width="4.54296875" style="4626" customWidth="1"/>
    <col min="6628" max="6628" width="8.54296875" style="4626" customWidth="1"/>
    <col min="6629" max="6629" width="7.453125" style="4626" customWidth="1"/>
    <col min="6630" max="6630" width="6.54296875" style="4626" customWidth="1"/>
    <col min="6631" max="6631" width="4.54296875" style="4626" customWidth="1"/>
    <col min="6632" max="6632" width="8.453125" style="4626" customWidth="1"/>
    <col min="6633" max="6633" width="7.453125" style="4626" customWidth="1"/>
    <col min="6634" max="6634" width="5.54296875" style="4626" customWidth="1"/>
    <col min="6635" max="6635" width="4.81640625" style="4626" customWidth="1"/>
    <col min="6636" max="6636" width="8.453125" style="4626" customWidth="1"/>
    <col min="6637" max="6637" width="7.54296875" style="4626" customWidth="1"/>
    <col min="6638" max="6638" width="5.54296875" style="4626" customWidth="1"/>
    <col min="6639" max="6639" width="8.453125" style="4626" customWidth="1"/>
    <col min="6640" max="6640" width="3.81640625" style="4626" customWidth="1"/>
    <col min="6641" max="6641" width="8" style="4626" bestFit="1" customWidth="1"/>
    <col min="6642" max="6642" width="7.81640625" style="4626" bestFit="1" customWidth="1"/>
    <col min="6643" max="6643" width="8.453125" style="4626" bestFit="1" customWidth="1"/>
    <col min="6644" max="6644" width="5.81640625" style="4626" bestFit="1" customWidth="1"/>
    <col min="6645" max="6645" width="4.81640625" style="4626" bestFit="1" customWidth="1"/>
    <col min="6646" max="6647" width="10.81640625" style="4626" customWidth="1"/>
    <col min="6648" max="6881" width="9.1796875" style="4626"/>
    <col min="6882" max="6882" width="10.453125" style="4626" customWidth="1"/>
    <col min="6883" max="6883" width="4.54296875" style="4626" customWidth="1"/>
    <col min="6884" max="6884" width="8.54296875" style="4626" customWidth="1"/>
    <col min="6885" max="6885" width="7.453125" style="4626" customWidth="1"/>
    <col min="6886" max="6886" width="6.54296875" style="4626" customWidth="1"/>
    <col min="6887" max="6887" width="4.54296875" style="4626" customWidth="1"/>
    <col min="6888" max="6888" width="8.453125" style="4626" customWidth="1"/>
    <col min="6889" max="6889" width="7.453125" style="4626" customWidth="1"/>
    <col min="6890" max="6890" width="5.54296875" style="4626" customWidth="1"/>
    <col min="6891" max="6891" width="4.81640625" style="4626" customWidth="1"/>
    <col min="6892" max="6892" width="8.453125" style="4626" customWidth="1"/>
    <col min="6893" max="6893" width="7.54296875" style="4626" customWidth="1"/>
    <col min="6894" max="6894" width="5.54296875" style="4626" customWidth="1"/>
    <col min="6895" max="6895" width="8.453125" style="4626" customWidth="1"/>
    <col min="6896" max="6896" width="3.81640625" style="4626" customWidth="1"/>
    <col min="6897" max="6897" width="8" style="4626" bestFit="1" customWidth="1"/>
    <col min="6898" max="6898" width="7.81640625" style="4626" bestFit="1" customWidth="1"/>
    <col min="6899" max="6899" width="8.453125" style="4626" bestFit="1" customWidth="1"/>
    <col min="6900" max="6900" width="5.81640625" style="4626" bestFit="1" customWidth="1"/>
    <col min="6901" max="6901" width="4.81640625" style="4626" bestFit="1" customWidth="1"/>
    <col min="6902" max="6903" width="10.81640625" style="4626" customWidth="1"/>
    <col min="6904" max="7137" width="9.1796875" style="4626"/>
    <col min="7138" max="7138" width="10.453125" style="4626" customWidth="1"/>
    <col min="7139" max="7139" width="4.54296875" style="4626" customWidth="1"/>
    <col min="7140" max="7140" width="8.54296875" style="4626" customWidth="1"/>
    <col min="7141" max="7141" width="7.453125" style="4626" customWidth="1"/>
    <col min="7142" max="7142" width="6.54296875" style="4626" customWidth="1"/>
    <col min="7143" max="7143" width="4.54296875" style="4626" customWidth="1"/>
    <col min="7144" max="7144" width="8.453125" style="4626" customWidth="1"/>
    <col min="7145" max="7145" width="7.453125" style="4626" customWidth="1"/>
    <col min="7146" max="7146" width="5.54296875" style="4626" customWidth="1"/>
    <col min="7147" max="7147" width="4.81640625" style="4626" customWidth="1"/>
    <col min="7148" max="7148" width="8.453125" style="4626" customWidth="1"/>
    <col min="7149" max="7149" width="7.54296875" style="4626" customWidth="1"/>
    <col min="7150" max="7150" width="5.54296875" style="4626" customWidth="1"/>
    <col min="7151" max="7151" width="8.453125" style="4626" customWidth="1"/>
    <col min="7152" max="7152" width="3.81640625" style="4626" customWidth="1"/>
    <col min="7153" max="7153" width="8" style="4626" bestFit="1" customWidth="1"/>
    <col min="7154" max="7154" width="7.81640625" style="4626" bestFit="1" customWidth="1"/>
    <col min="7155" max="7155" width="8.453125" style="4626" bestFit="1" customWidth="1"/>
    <col min="7156" max="7156" width="5.81640625" style="4626" bestFit="1" customWidth="1"/>
    <col min="7157" max="7157" width="4.81640625" style="4626" bestFit="1" customWidth="1"/>
    <col min="7158" max="7159" width="10.81640625" style="4626" customWidth="1"/>
    <col min="7160" max="7393" width="9.1796875" style="4626"/>
    <col min="7394" max="7394" width="10.453125" style="4626" customWidth="1"/>
    <col min="7395" max="7395" width="4.54296875" style="4626" customWidth="1"/>
    <col min="7396" max="7396" width="8.54296875" style="4626" customWidth="1"/>
    <col min="7397" max="7397" width="7.453125" style="4626" customWidth="1"/>
    <col min="7398" max="7398" width="6.54296875" style="4626" customWidth="1"/>
    <col min="7399" max="7399" width="4.54296875" style="4626" customWidth="1"/>
    <col min="7400" max="7400" width="8.453125" style="4626" customWidth="1"/>
    <col min="7401" max="7401" width="7.453125" style="4626" customWidth="1"/>
    <col min="7402" max="7402" width="5.54296875" style="4626" customWidth="1"/>
    <col min="7403" max="7403" width="4.81640625" style="4626" customWidth="1"/>
    <col min="7404" max="7404" width="8.453125" style="4626" customWidth="1"/>
    <col min="7405" max="7405" width="7.54296875" style="4626" customWidth="1"/>
    <col min="7406" max="7406" width="5.54296875" style="4626" customWidth="1"/>
    <col min="7407" max="7407" width="8.453125" style="4626" customWidth="1"/>
    <col min="7408" max="7408" width="3.81640625" style="4626" customWidth="1"/>
    <col min="7409" max="7409" width="8" style="4626" bestFit="1" customWidth="1"/>
    <col min="7410" max="7410" width="7.81640625" style="4626" bestFit="1" customWidth="1"/>
    <col min="7411" max="7411" width="8.453125" style="4626" bestFit="1" customWidth="1"/>
    <col min="7412" max="7412" width="5.81640625" style="4626" bestFit="1" customWidth="1"/>
    <col min="7413" max="7413" width="4.81640625" style="4626" bestFit="1" customWidth="1"/>
    <col min="7414" max="7415" width="10.81640625" style="4626" customWidth="1"/>
    <col min="7416" max="7649" width="9.1796875" style="4626"/>
    <col min="7650" max="7650" width="10.453125" style="4626" customWidth="1"/>
    <col min="7651" max="7651" width="4.54296875" style="4626" customWidth="1"/>
    <col min="7652" max="7652" width="8.54296875" style="4626" customWidth="1"/>
    <col min="7653" max="7653" width="7.453125" style="4626" customWidth="1"/>
    <col min="7654" max="7654" width="6.54296875" style="4626" customWidth="1"/>
    <col min="7655" max="7655" width="4.54296875" style="4626" customWidth="1"/>
    <col min="7656" max="7656" width="8.453125" style="4626" customWidth="1"/>
    <col min="7657" max="7657" width="7.453125" style="4626" customWidth="1"/>
    <col min="7658" max="7658" width="5.54296875" style="4626" customWidth="1"/>
    <col min="7659" max="7659" width="4.81640625" style="4626" customWidth="1"/>
    <col min="7660" max="7660" width="8.453125" style="4626" customWidth="1"/>
    <col min="7661" max="7661" width="7.54296875" style="4626" customWidth="1"/>
    <col min="7662" max="7662" width="5.54296875" style="4626" customWidth="1"/>
    <col min="7663" max="7663" width="8.453125" style="4626" customWidth="1"/>
    <col min="7664" max="7664" width="3.81640625" style="4626" customWidth="1"/>
    <col min="7665" max="7665" width="8" style="4626" bestFit="1" customWidth="1"/>
    <col min="7666" max="7666" width="7.81640625" style="4626" bestFit="1" customWidth="1"/>
    <col min="7667" max="7667" width="8.453125" style="4626" bestFit="1" customWidth="1"/>
    <col min="7668" max="7668" width="5.81640625" style="4626" bestFit="1" customWidth="1"/>
    <col min="7669" max="7669" width="4.81640625" style="4626" bestFit="1" customWidth="1"/>
    <col min="7670" max="7671" width="10.81640625" style="4626" customWidth="1"/>
    <col min="7672" max="7905" width="9.1796875" style="4626"/>
    <col min="7906" max="7906" width="10.453125" style="4626" customWidth="1"/>
    <col min="7907" max="7907" width="4.54296875" style="4626" customWidth="1"/>
    <col min="7908" max="7908" width="8.54296875" style="4626" customWidth="1"/>
    <col min="7909" max="7909" width="7.453125" style="4626" customWidth="1"/>
    <col min="7910" max="7910" width="6.54296875" style="4626" customWidth="1"/>
    <col min="7911" max="7911" width="4.54296875" style="4626" customWidth="1"/>
    <col min="7912" max="7912" width="8.453125" style="4626" customWidth="1"/>
    <col min="7913" max="7913" width="7.453125" style="4626" customWidth="1"/>
    <col min="7914" max="7914" width="5.54296875" style="4626" customWidth="1"/>
    <col min="7915" max="7915" width="4.81640625" style="4626" customWidth="1"/>
    <col min="7916" max="7916" width="8.453125" style="4626" customWidth="1"/>
    <col min="7917" max="7917" width="7.54296875" style="4626" customWidth="1"/>
    <col min="7918" max="7918" width="5.54296875" style="4626" customWidth="1"/>
    <col min="7919" max="7919" width="8.453125" style="4626" customWidth="1"/>
    <col min="7920" max="7920" width="3.81640625" style="4626" customWidth="1"/>
    <col min="7921" max="7921" width="8" style="4626" bestFit="1" customWidth="1"/>
    <col min="7922" max="7922" width="7.81640625" style="4626" bestFit="1" customWidth="1"/>
    <col min="7923" max="7923" width="8.453125" style="4626" bestFit="1" customWidth="1"/>
    <col min="7924" max="7924" width="5.81640625" style="4626" bestFit="1" customWidth="1"/>
    <col min="7925" max="7925" width="4.81640625" style="4626" bestFit="1" customWidth="1"/>
    <col min="7926" max="7927" width="10.81640625" style="4626" customWidth="1"/>
    <col min="7928" max="8161" width="9.1796875" style="4626"/>
    <col min="8162" max="8162" width="10.453125" style="4626" customWidth="1"/>
    <col min="8163" max="8163" width="4.54296875" style="4626" customWidth="1"/>
    <col min="8164" max="8164" width="8.54296875" style="4626" customWidth="1"/>
    <col min="8165" max="8165" width="7.453125" style="4626" customWidth="1"/>
    <col min="8166" max="8166" width="6.54296875" style="4626" customWidth="1"/>
    <col min="8167" max="8167" width="4.54296875" style="4626" customWidth="1"/>
    <col min="8168" max="8168" width="8.453125" style="4626" customWidth="1"/>
    <col min="8169" max="8169" width="7.453125" style="4626" customWidth="1"/>
    <col min="8170" max="8170" width="5.54296875" style="4626" customWidth="1"/>
    <col min="8171" max="8171" width="4.81640625" style="4626" customWidth="1"/>
    <col min="8172" max="8172" width="8.453125" style="4626" customWidth="1"/>
    <col min="8173" max="8173" width="7.54296875" style="4626" customWidth="1"/>
    <col min="8174" max="8174" width="5.54296875" style="4626" customWidth="1"/>
    <col min="8175" max="8175" width="8.453125" style="4626" customWidth="1"/>
    <col min="8176" max="8176" width="3.81640625" style="4626" customWidth="1"/>
    <col min="8177" max="8177" width="8" style="4626" bestFit="1" customWidth="1"/>
    <col min="8178" max="8178" width="7.81640625" style="4626" bestFit="1" customWidth="1"/>
    <col min="8179" max="8179" width="8.453125" style="4626" bestFit="1" customWidth="1"/>
    <col min="8180" max="8180" width="5.81640625" style="4626" bestFit="1" customWidth="1"/>
    <col min="8181" max="8181" width="4.81640625" style="4626" bestFit="1" customWidth="1"/>
    <col min="8182" max="8183" width="10.81640625" style="4626" customWidth="1"/>
    <col min="8184" max="8417" width="9.1796875" style="4626"/>
    <col min="8418" max="8418" width="10.453125" style="4626" customWidth="1"/>
    <col min="8419" max="8419" width="4.54296875" style="4626" customWidth="1"/>
    <col min="8420" max="8420" width="8.54296875" style="4626" customWidth="1"/>
    <col min="8421" max="8421" width="7.453125" style="4626" customWidth="1"/>
    <col min="8422" max="8422" width="6.54296875" style="4626" customWidth="1"/>
    <col min="8423" max="8423" width="4.54296875" style="4626" customWidth="1"/>
    <col min="8424" max="8424" width="8.453125" style="4626" customWidth="1"/>
    <col min="8425" max="8425" width="7.453125" style="4626" customWidth="1"/>
    <col min="8426" max="8426" width="5.54296875" style="4626" customWidth="1"/>
    <col min="8427" max="8427" width="4.81640625" style="4626" customWidth="1"/>
    <col min="8428" max="8428" width="8.453125" style="4626" customWidth="1"/>
    <col min="8429" max="8429" width="7.54296875" style="4626" customWidth="1"/>
    <col min="8430" max="8430" width="5.54296875" style="4626" customWidth="1"/>
    <col min="8431" max="8431" width="8.453125" style="4626" customWidth="1"/>
    <col min="8432" max="8432" width="3.81640625" style="4626" customWidth="1"/>
    <col min="8433" max="8433" width="8" style="4626" bestFit="1" customWidth="1"/>
    <col min="8434" max="8434" width="7.81640625" style="4626" bestFit="1" customWidth="1"/>
    <col min="8435" max="8435" width="8.453125" style="4626" bestFit="1" customWidth="1"/>
    <col min="8436" max="8436" width="5.81640625" style="4626" bestFit="1" customWidth="1"/>
    <col min="8437" max="8437" width="4.81640625" style="4626" bestFit="1" customWidth="1"/>
    <col min="8438" max="8439" width="10.81640625" style="4626" customWidth="1"/>
    <col min="8440" max="8673" width="9.1796875" style="4626"/>
    <col min="8674" max="8674" width="10.453125" style="4626" customWidth="1"/>
    <col min="8675" max="8675" width="4.54296875" style="4626" customWidth="1"/>
    <col min="8676" max="8676" width="8.54296875" style="4626" customWidth="1"/>
    <col min="8677" max="8677" width="7.453125" style="4626" customWidth="1"/>
    <col min="8678" max="8678" width="6.54296875" style="4626" customWidth="1"/>
    <col min="8679" max="8679" width="4.54296875" style="4626" customWidth="1"/>
    <col min="8680" max="8680" width="8.453125" style="4626" customWidth="1"/>
    <col min="8681" max="8681" width="7.453125" style="4626" customWidth="1"/>
    <col min="8682" max="8682" width="5.54296875" style="4626" customWidth="1"/>
    <col min="8683" max="8683" width="4.81640625" style="4626" customWidth="1"/>
    <col min="8684" max="8684" width="8.453125" style="4626" customWidth="1"/>
    <col min="8685" max="8685" width="7.54296875" style="4626" customWidth="1"/>
    <col min="8686" max="8686" width="5.54296875" style="4626" customWidth="1"/>
    <col min="8687" max="8687" width="8.453125" style="4626" customWidth="1"/>
    <col min="8688" max="8688" width="3.81640625" style="4626" customWidth="1"/>
    <col min="8689" max="8689" width="8" style="4626" bestFit="1" customWidth="1"/>
    <col min="8690" max="8690" width="7.81640625" style="4626" bestFit="1" customWidth="1"/>
    <col min="8691" max="8691" width="8.453125" style="4626" bestFit="1" customWidth="1"/>
    <col min="8692" max="8692" width="5.81640625" style="4626" bestFit="1" customWidth="1"/>
    <col min="8693" max="8693" width="4.81640625" style="4626" bestFit="1" customWidth="1"/>
    <col min="8694" max="8695" width="10.81640625" style="4626" customWidth="1"/>
    <col min="8696" max="8929" width="9.1796875" style="4626"/>
    <col min="8930" max="8930" width="10.453125" style="4626" customWidth="1"/>
    <col min="8931" max="8931" width="4.54296875" style="4626" customWidth="1"/>
    <col min="8932" max="8932" width="8.54296875" style="4626" customWidth="1"/>
    <col min="8933" max="8933" width="7.453125" style="4626" customWidth="1"/>
    <col min="8934" max="8934" width="6.54296875" style="4626" customWidth="1"/>
    <col min="8935" max="8935" width="4.54296875" style="4626" customWidth="1"/>
    <col min="8936" max="8936" width="8.453125" style="4626" customWidth="1"/>
    <col min="8937" max="8937" width="7.453125" style="4626" customWidth="1"/>
    <col min="8938" max="8938" width="5.54296875" style="4626" customWidth="1"/>
    <col min="8939" max="8939" width="4.81640625" style="4626" customWidth="1"/>
    <col min="8940" max="8940" width="8.453125" style="4626" customWidth="1"/>
    <col min="8941" max="8941" width="7.54296875" style="4626" customWidth="1"/>
    <col min="8942" max="8942" width="5.54296875" style="4626" customWidth="1"/>
    <col min="8943" max="8943" width="8.453125" style="4626" customWidth="1"/>
    <col min="8944" max="8944" width="3.81640625" style="4626" customWidth="1"/>
    <col min="8945" max="8945" width="8" style="4626" bestFit="1" customWidth="1"/>
    <col min="8946" max="8946" width="7.81640625" style="4626" bestFit="1" customWidth="1"/>
    <col min="8947" max="8947" width="8.453125" style="4626" bestFit="1" customWidth="1"/>
    <col min="8948" max="8948" width="5.81640625" style="4626" bestFit="1" customWidth="1"/>
    <col min="8949" max="8949" width="4.81640625" style="4626" bestFit="1" customWidth="1"/>
    <col min="8950" max="8951" width="10.81640625" style="4626" customWidth="1"/>
    <col min="8952" max="9185" width="9.1796875" style="4626"/>
    <col min="9186" max="9186" width="10.453125" style="4626" customWidth="1"/>
    <col min="9187" max="9187" width="4.54296875" style="4626" customWidth="1"/>
    <col min="9188" max="9188" width="8.54296875" style="4626" customWidth="1"/>
    <col min="9189" max="9189" width="7.453125" style="4626" customWidth="1"/>
    <col min="9190" max="9190" width="6.54296875" style="4626" customWidth="1"/>
    <col min="9191" max="9191" width="4.54296875" style="4626" customWidth="1"/>
    <col min="9192" max="9192" width="8.453125" style="4626" customWidth="1"/>
    <col min="9193" max="9193" width="7.453125" style="4626" customWidth="1"/>
    <col min="9194" max="9194" width="5.54296875" style="4626" customWidth="1"/>
    <col min="9195" max="9195" width="4.81640625" style="4626" customWidth="1"/>
    <col min="9196" max="9196" width="8.453125" style="4626" customWidth="1"/>
    <col min="9197" max="9197" width="7.54296875" style="4626" customWidth="1"/>
    <col min="9198" max="9198" width="5.54296875" style="4626" customWidth="1"/>
    <col min="9199" max="9199" width="8.453125" style="4626" customWidth="1"/>
    <col min="9200" max="9200" width="3.81640625" style="4626" customWidth="1"/>
    <col min="9201" max="9201" width="8" style="4626" bestFit="1" customWidth="1"/>
    <col min="9202" max="9202" width="7.81640625" style="4626" bestFit="1" customWidth="1"/>
    <col min="9203" max="9203" width="8.453125" style="4626" bestFit="1" customWidth="1"/>
    <col min="9204" max="9204" width="5.81640625" style="4626" bestFit="1" customWidth="1"/>
    <col min="9205" max="9205" width="4.81640625" style="4626" bestFit="1" customWidth="1"/>
    <col min="9206" max="9207" width="10.81640625" style="4626" customWidth="1"/>
    <col min="9208" max="9441" width="9.1796875" style="4626"/>
    <col min="9442" max="9442" width="10.453125" style="4626" customWidth="1"/>
    <col min="9443" max="9443" width="4.54296875" style="4626" customWidth="1"/>
    <col min="9444" max="9444" width="8.54296875" style="4626" customWidth="1"/>
    <col min="9445" max="9445" width="7.453125" style="4626" customWidth="1"/>
    <col min="9446" max="9446" width="6.54296875" style="4626" customWidth="1"/>
    <col min="9447" max="9447" width="4.54296875" style="4626" customWidth="1"/>
    <col min="9448" max="9448" width="8.453125" style="4626" customWidth="1"/>
    <col min="9449" max="9449" width="7.453125" style="4626" customWidth="1"/>
    <col min="9450" max="9450" width="5.54296875" style="4626" customWidth="1"/>
    <col min="9451" max="9451" width="4.81640625" style="4626" customWidth="1"/>
    <col min="9452" max="9452" width="8.453125" style="4626" customWidth="1"/>
    <col min="9453" max="9453" width="7.54296875" style="4626" customWidth="1"/>
    <col min="9454" max="9454" width="5.54296875" style="4626" customWidth="1"/>
    <col min="9455" max="9455" width="8.453125" style="4626" customWidth="1"/>
    <col min="9456" max="9456" width="3.81640625" style="4626" customWidth="1"/>
    <col min="9457" max="9457" width="8" style="4626" bestFit="1" customWidth="1"/>
    <col min="9458" max="9458" width="7.81640625" style="4626" bestFit="1" customWidth="1"/>
    <col min="9459" max="9459" width="8.453125" style="4626" bestFit="1" customWidth="1"/>
    <col min="9460" max="9460" width="5.81640625" style="4626" bestFit="1" customWidth="1"/>
    <col min="9461" max="9461" width="4.81640625" style="4626" bestFit="1" customWidth="1"/>
    <col min="9462" max="9463" width="10.81640625" style="4626" customWidth="1"/>
    <col min="9464" max="9697" width="9.1796875" style="4626"/>
    <col min="9698" max="9698" width="10.453125" style="4626" customWidth="1"/>
    <col min="9699" max="9699" width="4.54296875" style="4626" customWidth="1"/>
    <col min="9700" max="9700" width="8.54296875" style="4626" customWidth="1"/>
    <col min="9701" max="9701" width="7.453125" style="4626" customWidth="1"/>
    <col min="9702" max="9702" width="6.54296875" style="4626" customWidth="1"/>
    <col min="9703" max="9703" width="4.54296875" style="4626" customWidth="1"/>
    <col min="9704" max="9704" width="8.453125" style="4626" customWidth="1"/>
    <col min="9705" max="9705" width="7.453125" style="4626" customWidth="1"/>
    <col min="9706" max="9706" width="5.54296875" style="4626" customWidth="1"/>
    <col min="9707" max="9707" width="4.81640625" style="4626" customWidth="1"/>
    <col min="9708" max="9708" width="8.453125" style="4626" customWidth="1"/>
    <col min="9709" max="9709" width="7.54296875" style="4626" customWidth="1"/>
    <col min="9710" max="9710" width="5.54296875" style="4626" customWidth="1"/>
    <col min="9711" max="9711" width="8.453125" style="4626" customWidth="1"/>
    <col min="9712" max="9712" width="3.81640625" style="4626" customWidth="1"/>
    <col min="9713" max="9713" width="8" style="4626" bestFit="1" customWidth="1"/>
    <col min="9714" max="9714" width="7.81640625" style="4626" bestFit="1" customWidth="1"/>
    <col min="9715" max="9715" width="8.453125" style="4626" bestFit="1" customWidth="1"/>
    <col min="9716" max="9716" width="5.81640625" style="4626" bestFit="1" customWidth="1"/>
    <col min="9717" max="9717" width="4.81640625" style="4626" bestFit="1" customWidth="1"/>
    <col min="9718" max="9719" width="10.81640625" style="4626" customWidth="1"/>
    <col min="9720" max="9953" width="9.1796875" style="4626"/>
    <col min="9954" max="9954" width="10.453125" style="4626" customWidth="1"/>
    <col min="9955" max="9955" width="4.54296875" style="4626" customWidth="1"/>
    <col min="9956" max="9956" width="8.54296875" style="4626" customWidth="1"/>
    <col min="9957" max="9957" width="7.453125" style="4626" customWidth="1"/>
    <col min="9958" max="9958" width="6.54296875" style="4626" customWidth="1"/>
    <col min="9959" max="9959" width="4.54296875" style="4626" customWidth="1"/>
    <col min="9960" max="9960" width="8.453125" style="4626" customWidth="1"/>
    <col min="9961" max="9961" width="7.453125" style="4626" customWidth="1"/>
    <col min="9962" max="9962" width="5.54296875" style="4626" customWidth="1"/>
    <col min="9963" max="9963" width="4.81640625" style="4626" customWidth="1"/>
    <col min="9964" max="9964" width="8.453125" style="4626" customWidth="1"/>
    <col min="9965" max="9965" width="7.54296875" style="4626" customWidth="1"/>
    <col min="9966" max="9966" width="5.54296875" style="4626" customWidth="1"/>
    <col min="9967" max="9967" width="8.453125" style="4626" customWidth="1"/>
    <col min="9968" max="9968" width="3.81640625" style="4626" customWidth="1"/>
    <col min="9969" max="9969" width="8" style="4626" bestFit="1" customWidth="1"/>
    <col min="9970" max="9970" width="7.81640625" style="4626" bestFit="1" customWidth="1"/>
    <col min="9971" max="9971" width="8.453125" style="4626" bestFit="1" customWidth="1"/>
    <col min="9972" max="9972" width="5.81640625" style="4626" bestFit="1" customWidth="1"/>
    <col min="9973" max="9973" width="4.81640625" style="4626" bestFit="1" customWidth="1"/>
    <col min="9974" max="9975" width="10.81640625" style="4626" customWidth="1"/>
    <col min="9976" max="10209" width="9.1796875" style="4626"/>
    <col min="10210" max="10210" width="10.453125" style="4626" customWidth="1"/>
    <col min="10211" max="10211" width="4.54296875" style="4626" customWidth="1"/>
    <col min="10212" max="10212" width="8.54296875" style="4626" customWidth="1"/>
    <col min="10213" max="10213" width="7.453125" style="4626" customWidth="1"/>
    <col min="10214" max="10214" width="6.54296875" style="4626" customWidth="1"/>
    <col min="10215" max="10215" width="4.54296875" style="4626" customWidth="1"/>
    <col min="10216" max="10216" width="8.453125" style="4626" customWidth="1"/>
    <col min="10217" max="10217" width="7.453125" style="4626" customWidth="1"/>
    <col min="10218" max="10218" width="5.54296875" style="4626" customWidth="1"/>
    <col min="10219" max="10219" width="4.81640625" style="4626" customWidth="1"/>
    <col min="10220" max="10220" width="8.453125" style="4626" customWidth="1"/>
    <col min="10221" max="10221" width="7.54296875" style="4626" customWidth="1"/>
    <col min="10222" max="10222" width="5.54296875" style="4626" customWidth="1"/>
    <col min="10223" max="10223" width="8.453125" style="4626" customWidth="1"/>
    <col min="10224" max="10224" width="3.81640625" style="4626" customWidth="1"/>
    <col min="10225" max="10225" width="8" style="4626" bestFit="1" customWidth="1"/>
    <col min="10226" max="10226" width="7.81640625" style="4626" bestFit="1" customWidth="1"/>
    <col min="10227" max="10227" width="8.453125" style="4626" bestFit="1" customWidth="1"/>
    <col min="10228" max="10228" width="5.81640625" style="4626" bestFit="1" customWidth="1"/>
    <col min="10229" max="10229" width="4.81640625" style="4626" bestFit="1" customWidth="1"/>
    <col min="10230" max="10231" width="10.81640625" style="4626" customWidth="1"/>
    <col min="10232" max="10465" width="9.1796875" style="4626"/>
    <col min="10466" max="10466" width="10.453125" style="4626" customWidth="1"/>
    <col min="10467" max="10467" width="4.54296875" style="4626" customWidth="1"/>
    <col min="10468" max="10468" width="8.54296875" style="4626" customWidth="1"/>
    <col min="10469" max="10469" width="7.453125" style="4626" customWidth="1"/>
    <col min="10470" max="10470" width="6.54296875" style="4626" customWidth="1"/>
    <col min="10471" max="10471" width="4.54296875" style="4626" customWidth="1"/>
    <col min="10472" max="10472" width="8.453125" style="4626" customWidth="1"/>
    <col min="10473" max="10473" width="7.453125" style="4626" customWidth="1"/>
    <col min="10474" max="10474" width="5.54296875" style="4626" customWidth="1"/>
    <col min="10475" max="10475" width="4.81640625" style="4626" customWidth="1"/>
    <col min="10476" max="10476" width="8.453125" style="4626" customWidth="1"/>
    <col min="10477" max="10477" width="7.54296875" style="4626" customWidth="1"/>
    <col min="10478" max="10478" width="5.54296875" style="4626" customWidth="1"/>
    <col min="10479" max="10479" width="8.453125" style="4626" customWidth="1"/>
    <col min="10480" max="10480" width="3.81640625" style="4626" customWidth="1"/>
    <col min="10481" max="10481" width="8" style="4626" bestFit="1" customWidth="1"/>
    <col min="10482" max="10482" width="7.81640625" style="4626" bestFit="1" customWidth="1"/>
    <col min="10483" max="10483" width="8.453125" style="4626" bestFit="1" customWidth="1"/>
    <col min="10484" max="10484" width="5.81640625" style="4626" bestFit="1" customWidth="1"/>
    <col min="10485" max="10485" width="4.81640625" style="4626" bestFit="1" customWidth="1"/>
    <col min="10486" max="10487" width="10.81640625" style="4626" customWidth="1"/>
    <col min="10488" max="10721" width="9.1796875" style="4626"/>
    <col min="10722" max="10722" width="10.453125" style="4626" customWidth="1"/>
    <col min="10723" max="10723" width="4.54296875" style="4626" customWidth="1"/>
    <col min="10724" max="10724" width="8.54296875" style="4626" customWidth="1"/>
    <col min="10725" max="10725" width="7.453125" style="4626" customWidth="1"/>
    <col min="10726" max="10726" width="6.54296875" style="4626" customWidth="1"/>
    <col min="10727" max="10727" width="4.54296875" style="4626" customWidth="1"/>
    <col min="10728" max="10728" width="8.453125" style="4626" customWidth="1"/>
    <col min="10729" max="10729" width="7.453125" style="4626" customWidth="1"/>
    <col min="10730" max="10730" width="5.54296875" style="4626" customWidth="1"/>
    <col min="10731" max="10731" width="4.81640625" style="4626" customWidth="1"/>
    <col min="10732" max="10732" width="8.453125" style="4626" customWidth="1"/>
    <col min="10733" max="10733" width="7.54296875" style="4626" customWidth="1"/>
    <col min="10734" max="10734" width="5.54296875" style="4626" customWidth="1"/>
    <col min="10735" max="10735" width="8.453125" style="4626" customWidth="1"/>
    <col min="10736" max="10736" width="3.81640625" style="4626" customWidth="1"/>
    <col min="10737" max="10737" width="8" style="4626" bestFit="1" customWidth="1"/>
    <col min="10738" max="10738" width="7.81640625" style="4626" bestFit="1" customWidth="1"/>
    <col min="10739" max="10739" width="8.453125" style="4626" bestFit="1" customWidth="1"/>
    <col min="10740" max="10740" width="5.81640625" style="4626" bestFit="1" customWidth="1"/>
    <col min="10741" max="10741" width="4.81640625" style="4626" bestFit="1" customWidth="1"/>
    <col min="10742" max="10743" width="10.81640625" style="4626" customWidth="1"/>
    <col min="10744" max="10977" width="9.1796875" style="4626"/>
    <col min="10978" max="10978" width="10.453125" style="4626" customWidth="1"/>
    <col min="10979" max="10979" width="4.54296875" style="4626" customWidth="1"/>
    <col min="10980" max="10980" width="8.54296875" style="4626" customWidth="1"/>
    <col min="10981" max="10981" width="7.453125" style="4626" customWidth="1"/>
    <col min="10982" max="10982" width="6.54296875" style="4626" customWidth="1"/>
    <col min="10983" max="10983" width="4.54296875" style="4626" customWidth="1"/>
    <col min="10984" max="10984" width="8.453125" style="4626" customWidth="1"/>
    <col min="10985" max="10985" width="7.453125" style="4626" customWidth="1"/>
    <col min="10986" max="10986" width="5.54296875" style="4626" customWidth="1"/>
    <col min="10987" max="10987" width="4.81640625" style="4626" customWidth="1"/>
    <col min="10988" max="10988" width="8.453125" style="4626" customWidth="1"/>
    <col min="10989" max="10989" width="7.54296875" style="4626" customWidth="1"/>
    <col min="10990" max="10990" width="5.54296875" style="4626" customWidth="1"/>
    <col min="10991" max="10991" width="8.453125" style="4626" customWidth="1"/>
    <col min="10992" max="10992" width="3.81640625" style="4626" customWidth="1"/>
    <col min="10993" max="10993" width="8" style="4626" bestFit="1" customWidth="1"/>
    <col min="10994" max="10994" width="7.81640625" style="4626" bestFit="1" customWidth="1"/>
    <col min="10995" max="10995" width="8.453125" style="4626" bestFit="1" customWidth="1"/>
    <col min="10996" max="10996" width="5.81640625" style="4626" bestFit="1" customWidth="1"/>
    <col min="10997" max="10997" width="4.81640625" style="4626" bestFit="1" customWidth="1"/>
    <col min="10998" max="10999" width="10.81640625" style="4626" customWidth="1"/>
    <col min="11000" max="11233" width="9.1796875" style="4626"/>
    <col min="11234" max="11234" width="10.453125" style="4626" customWidth="1"/>
    <col min="11235" max="11235" width="4.54296875" style="4626" customWidth="1"/>
    <col min="11236" max="11236" width="8.54296875" style="4626" customWidth="1"/>
    <col min="11237" max="11237" width="7.453125" style="4626" customWidth="1"/>
    <col min="11238" max="11238" width="6.54296875" style="4626" customWidth="1"/>
    <col min="11239" max="11239" width="4.54296875" style="4626" customWidth="1"/>
    <col min="11240" max="11240" width="8.453125" style="4626" customWidth="1"/>
    <col min="11241" max="11241" width="7.453125" style="4626" customWidth="1"/>
    <col min="11242" max="11242" width="5.54296875" style="4626" customWidth="1"/>
    <col min="11243" max="11243" width="4.81640625" style="4626" customWidth="1"/>
    <col min="11244" max="11244" width="8.453125" style="4626" customWidth="1"/>
    <col min="11245" max="11245" width="7.54296875" style="4626" customWidth="1"/>
    <col min="11246" max="11246" width="5.54296875" style="4626" customWidth="1"/>
    <col min="11247" max="11247" width="8.453125" style="4626" customWidth="1"/>
    <col min="11248" max="11248" width="3.81640625" style="4626" customWidth="1"/>
    <col min="11249" max="11249" width="8" style="4626" bestFit="1" customWidth="1"/>
    <col min="11250" max="11250" width="7.81640625" style="4626" bestFit="1" customWidth="1"/>
    <col min="11251" max="11251" width="8.453125" style="4626" bestFit="1" customWidth="1"/>
    <col min="11252" max="11252" width="5.81640625" style="4626" bestFit="1" customWidth="1"/>
    <col min="11253" max="11253" width="4.81640625" style="4626" bestFit="1" customWidth="1"/>
    <col min="11254" max="11255" width="10.81640625" style="4626" customWidth="1"/>
    <col min="11256" max="11489" width="9.1796875" style="4626"/>
    <col min="11490" max="11490" width="10.453125" style="4626" customWidth="1"/>
    <col min="11491" max="11491" width="4.54296875" style="4626" customWidth="1"/>
    <col min="11492" max="11492" width="8.54296875" style="4626" customWidth="1"/>
    <col min="11493" max="11493" width="7.453125" style="4626" customWidth="1"/>
    <col min="11494" max="11494" width="6.54296875" style="4626" customWidth="1"/>
    <col min="11495" max="11495" width="4.54296875" style="4626" customWidth="1"/>
    <col min="11496" max="11496" width="8.453125" style="4626" customWidth="1"/>
    <col min="11497" max="11497" width="7.453125" style="4626" customWidth="1"/>
    <col min="11498" max="11498" width="5.54296875" style="4626" customWidth="1"/>
    <col min="11499" max="11499" width="4.81640625" style="4626" customWidth="1"/>
    <col min="11500" max="11500" width="8.453125" style="4626" customWidth="1"/>
    <col min="11501" max="11501" width="7.54296875" style="4626" customWidth="1"/>
    <col min="11502" max="11502" width="5.54296875" style="4626" customWidth="1"/>
    <col min="11503" max="11503" width="8.453125" style="4626" customWidth="1"/>
    <col min="11504" max="11504" width="3.81640625" style="4626" customWidth="1"/>
    <col min="11505" max="11505" width="8" style="4626" bestFit="1" customWidth="1"/>
    <col min="11506" max="11506" width="7.81640625" style="4626" bestFit="1" customWidth="1"/>
    <col min="11507" max="11507" width="8.453125" style="4626" bestFit="1" customWidth="1"/>
    <col min="11508" max="11508" width="5.81640625" style="4626" bestFit="1" customWidth="1"/>
    <col min="11509" max="11509" width="4.81640625" style="4626" bestFit="1" customWidth="1"/>
    <col min="11510" max="11511" width="10.81640625" style="4626" customWidth="1"/>
    <col min="11512" max="11745" width="9.1796875" style="4626"/>
    <col min="11746" max="11746" width="10.453125" style="4626" customWidth="1"/>
    <col min="11747" max="11747" width="4.54296875" style="4626" customWidth="1"/>
    <col min="11748" max="11748" width="8.54296875" style="4626" customWidth="1"/>
    <col min="11749" max="11749" width="7.453125" style="4626" customWidth="1"/>
    <col min="11750" max="11750" width="6.54296875" style="4626" customWidth="1"/>
    <col min="11751" max="11751" width="4.54296875" style="4626" customWidth="1"/>
    <col min="11752" max="11752" width="8.453125" style="4626" customWidth="1"/>
    <col min="11753" max="11753" width="7.453125" style="4626" customWidth="1"/>
    <col min="11754" max="11754" width="5.54296875" style="4626" customWidth="1"/>
    <col min="11755" max="11755" width="4.81640625" style="4626" customWidth="1"/>
    <col min="11756" max="11756" width="8.453125" style="4626" customWidth="1"/>
    <col min="11757" max="11757" width="7.54296875" style="4626" customWidth="1"/>
    <col min="11758" max="11758" width="5.54296875" style="4626" customWidth="1"/>
    <col min="11759" max="11759" width="8.453125" style="4626" customWidth="1"/>
    <col min="11760" max="11760" width="3.81640625" style="4626" customWidth="1"/>
    <col min="11761" max="11761" width="8" style="4626" bestFit="1" customWidth="1"/>
    <col min="11762" max="11762" width="7.81640625" style="4626" bestFit="1" customWidth="1"/>
    <col min="11763" max="11763" width="8.453125" style="4626" bestFit="1" customWidth="1"/>
    <col min="11764" max="11764" width="5.81640625" style="4626" bestFit="1" customWidth="1"/>
    <col min="11765" max="11765" width="4.81640625" style="4626" bestFit="1" customWidth="1"/>
    <col min="11766" max="11767" width="10.81640625" style="4626" customWidth="1"/>
    <col min="11768" max="12001" width="9.1796875" style="4626"/>
    <col min="12002" max="12002" width="10.453125" style="4626" customWidth="1"/>
    <col min="12003" max="12003" width="4.54296875" style="4626" customWidth="1"/>
    <col min="12004" max="12004" width="8.54296875" style="4626" customWidth="1"/>
    <col min="12005" max="12005" width="7.453125" style="4626" customWidth="1"/>
    <col min="12006" max="12006" width="6.54296875" style="4626" customWidth="1"/>
    <col min="12007" max="12007" width="4.54296875" style="4626" customWidth="1"/>
    <col min="12008" max="12008" width="8.453125" style="4626" customWidth="1"/>
    <col min="12009" max="12009" width="7.453125" style="4626" customWidth="1"/>
    <col min="12010" max="12010" width="5.54296875" style="4626" customWidth="1"/>
    <col min="12011" max="12011" width="4.81640625" style="4626" customWidth="1"/>
    <col min="12012" max="12012" width="8.453125" style="4626" customWidth="1"/>
    <col min="12013" max="12013" width="7.54296875" style="4626" customWidth="1"/>
    <col min="12014" max="12014" width="5.54296875" style="4626" customWidth="1"/>
    <col min="12015" max="12015" width="8.453125" style="4626" customWidth="1"/>
    <col min="12016" max="12016" width="3.81640625" style="4626" customWidth="1"/>
    <col min="12017" max="12017" width="8" style="4626" bestFit="1" customWidth="1"/>
    <col min="12018" max="12018" width="7.81640625" style="4626" bestFit="1" customWidth="1"/>
    <col min="12019" max="12019" width="8.453125" style="4626" bestFit="1" customWidth="1"/>
    <col min="12020" max="12020" width="5.81640625" style="4626" bestFit="1" customWidth="1"/>
    <col min="12021" max="12021" width="4.81640625" style="4626" bestFit="1" customWidth="1"/>
    <col min="12022" max="12023" width="10.81640625" style="4626" customWidth="1"/>
    <col min="12024" max="12257" width="9.1796875" style="4626"/>
    <col min="12258" max="12258" width="10.453125" style="4626" customWidth="1"/>
    <col min="12259" max="12259" width="4.54296875" style="4626" customWidth="1"/>
    <col min="12260" max="12260" width="8.54296875" style="4626" customWidth="1"/>
    <col min="12261" max="12261" width="7.453125" style="4626" customWidth="1"/>
    <col min="12262" max="12262" width="6.54296875" style="4626" customWidth="1"/>
    <col min="12263" max="12263" width="4.54296875" style="4626" customWidth="1"/>
    <col min="12264" max="12264" width="8.453125" style="4626" customWidth="1"/>
    <col min="12265" max="12265" width="7.453125" style="4626" customWidth="1"/>
    <col min="12266" max="12266" width="5.54296875" style="4626" customWidth="1"/>
    <col min="12267" max="12267" width="4.81640625" style="4626" customWidth="1"/>
    <col min="12268" max="12268" width="8.453125" style="4626" customWidth="1"/>
    <col min="12269" max="12269" width="7.54296875" style="4626" customWidth="1"/>
    <col min="12270" max="12270" width="5.54296875" style="4626" customWidth="1"/>
    <col min="12271" max="12271" width="8.453125" style="4626" customWidth="1"/>
    <col min="12272" max="12272" width="3.81640625" style="4626" customWidth="1"/>
    <col min="12273" max="12273" width="8" style="4626" bestFit="1" customWidth="1"/>
    <col min="12274" max="12274" width="7.81640625" style="4626" bestFit="1" customWidth="1"/>
    <col min="12275" max="12275" width="8.453125" style="4626" bestFit="1" customWidth="1"/>
    <col min="12276" max="12276" width="5.81640625" style="4626" bestFit="1" customWidth="1"/>
    <col min="12277" max="12277" width="4.81640625" style="4626" bestFit="1" customWidth="1"/>
    <col min="12278" max="12279" width="10.81640625" style="4626" customWidth="1"/>
    <col min="12280" max="12513" width="9.1796875" style="4626"/>
    <col min="12514" max="12514" width="10.453125" style="4626" customWidth="1"/>
    <col min="12515" max="12515" width="4.54296875" style="4626" customWidth="1"/>
    <col min="12516" max="12516" width="8.54296875" style="4626" customWidth="1"/>
    <col min="12517" max="12517" width="7.453125" style="4626" customWidth="1"/>
    <col min="12518" max="12518" width="6.54296875" style="4626" customWidth="1"/>
    <col min="12519" max="12519" width="4.54296875" style="4626" customWidth="1"/>
    <col min="12520" max="12520" width="8.453125" style="4626" customWidth="1"/>
    <col min="12521" max="12521" width="7.453125" style="4626" customWidth="1"/>
    <col min="12522" max="12522" width="5.54296875" style="4626" customWidth="1"/>
    <col min="12523" max="12523" width="4.81640625" style="4626" customWidth="1"/>
    <col min="12524" max="12524" width="8.453125" style="4626" customWidth="1"/>
    <col min="12525" max="12525" width="7.54296875" style="4626" customWidth="1"/>
    <col min="12526" max="12526" width="5.54296875" style="4626" customWidth="1"/>
    <col min="12527" max="12527" width="8.453125" style="4626" customWidth="1"/>
    <col min="12528" max="12528" width="3.81640625" style="4626" customWidth="1"/>
    <col min="12529" max="12529" width="8" style="4626" bestFit="1" customWidth="1"/>
    <col min="12530" max="12530" width="7.81640625" style="4626" bestFit="1" customWidth="1"/>
    <col min="12531" max="12531" width="8.453125" style="4626" bestFit="1" customWidth="1"/>
    <col min="12532" max="12532" width="5.81640625" style="4626" bestFit="1" customWidth="1"/>
    <col min="12533" max="12533" width="4.81640625" style="4626" bestFit="1" customWidth="1"/>
    <col min="12534" max="12535" width="10.81640625" style="4626" customWidth="1"/>
    <col min="12536" max="12769" width="9.1796875" style="4626"/>
    <col min="12770" max="12770" width="10.453125" style="4626" customWidth="1"/>
    <col min="12771" max="12771" width="4.54296875" style="4626" customWidth="1"/>
    <col min="12772" max="12772" width="8.54296875" style="4626" customWidth="1"/>
    <col min="12773" max="12773" width="7.453125" style="4626" customWidth="1"/>
    <col min="12774" max="12774" width="6.54296875" style="4626" customWidth="1"/>
    <col min="12775" max="12775" width="4.54296875" style="4626" customWidth="1"/>
    <col min="12776" max="12776" width="8.453125" style="4626" customWidth="1"/>
    <col min="12777" max="12777" width="7.453125" style="4626" customWidth="1"/>
    <col min="12778" max="12778" width="5.54296875" style="4626" customWidth="1"/>
    <col min="12779" max="12779" width="4.81640625" style="4626" customWidth="1"/>
    <col min="12780" max="12780" width="8.453125" style="4626" customWidth="1"/>
    <col min="12781" max="12781" width="7.54296875" style="4626" customWidth="1"/>
    <col min="12782" max="12782" width="5.54296875" style="4626" customWidth="1"/>
    <col min="12783" max="12783" width="8.453125" style="4626" customWidth="1"/>
    <col min="12784" max="12784" width="3.81640625" style="4626" customWidth="1"/>
    <col min="12785" max="12785" width="8" style="4626" bestFit="1" customWidth="1"/>
    <col min="12786" max="12786" width="7.81640625" style="4626" bestFit="1" customWidth="1"/>
    <col min="12787" max="12787" width="8.453125" style="4626" bestFit="1" customWidth="1"/>
    <col min="12788" max="12788" width="5.81640625" style="4626" bestFit="1" customWidth="1"/>
    <col min="12789" max="12789" width="4.81640625" style="4626" bestFit="1" customWidth="1"/>
    <col min="12790" max="12791" width="10.81640625" style="4626" customWidth="1"/>
    <col min="12792" max="13025" width="9.1796875" style="4626"/>
    <col min="13026" max="13026" width="10.453125" style="4626" customWidth="1"/>
    <col min="13027" max="13027" width="4.54296875" style="4626" customWidth="1"/>
    <col min="13028" max="13028" width="8.54296875" style="4626" customWidth="1"/>
    <col min="13029" max="13029" width="7.453125" style="4626" customWidth="1"/>
    <col min="13030" max="13030" width="6.54296875" style="4626" customWidth="1"/>
    <col min="13031" max="13031" width="4.54296875" style="4626" customWidth="1"/>
    <col min="13032" max="13032" width="8.453125" style="4626" customWidth="1"/>
    <col min="13033" max="13033" width="7.453125" style="4626" customWidth="1"/>
    <col min="13034" max="13034" width="5.54296875" style="4626" customWidth="1"/>
    <col min="13035" max="13035" width="4.81640625" style="4626" customWidth="1"/>
    <col min="13036" max="13036" width="8.453125" style="4626" customWidth="1"/>
    <col min="13037" max="13037" width="7.54296875" style="4626" customWidth="1"/>
    <col min="13038" max="13038" width="5.54296875" style="4626" customWidth="1"/>
    <col min="13039" max="13039" width="8.453125" style="4626" customWidth="1"/>
    <col min="13040" max="13040" width="3.81640625" style="4626" customWidth="1"/>
    <col min="13041" max="13041" width="8" style="4626" bestFit="1" customWidth="1"/>
    <col min="13042" max="13042" width="7.81640625" style="4626" bestFit="1" customWidth="1"/>
    <col min="13043" max="13043" width="8.453125" style="4626" bestFit="1" customWidth="1"/>
    <col min="13044" max="13044" width="5.81640625" style="4626" bestFit="1" customWidth="1"/>
    <col min="13045" max="13045" width="4.81640625" style="4626" bestFit="1" customWidth="1"/>
    <col min="13046" max="13047" width="10.81640625" style="4626" customWidth="1"/>
    <col min="13048" max="13281" width="9.1796875" style="4626"/>
    <col min="13282" max="13282" width="10.453125" style="4626" customWidth="1"/>
    <col min="13283" max="13283" width="4.54296875" style="4626" customWidth="1"/>
    <col min="13284" max="13284" width="8.54296875" style="4626" customWidth="1"/>
    <col min="13285" max="13285" width="7.453125" style="4626" customWidth="1"/>
    <col min="13286" max="13286" width="6.54296875" style="4626" customWidth="1"/>
    <col min="13287" max="13287" width="4.54296875" style="4626" customWidth="1"/>
    <col min="13288" max="13288" width="8.453125" style="4626" customWidth="1"/>
    <col min="13289" max="13289" width="7.453125" style="4626" customWidth="1"/>
    <col min="13290" max="13290" width="5.54296875" style="4626" customWidth="1"/>
    <col min="13291" max="13291" width="4.81640625" style="4626" customWidth="1"/>
    <col min="13292" max="13292" width="8.453125" style="4626" customWidth="1"/>
    <col min="13293" max="13293" width="7.54296875" style="4626" customWidth="1"/>
    <col min="13294" max="13294" width="5.54296875" style="4626" customWidth="1"/>
    <col min="13295" max="13295" width="8.453125" style="4626" customWidth="1"/>
    <col min="13296" max="13296" width="3.81640625" style="4626" customWidth="1"/>
    <col min="13297" max="13297" width="8" style="4626" bestFit="1" customWidth="1"/>
    <col min="13298" max="13298" width="7.81640625" style="4626" bestFit="1" customWidth="1"/>
    <col min="13299" max="13299" width="8.453125" style="4626" bestFit="1" customWidth="1"/>
    <col min="13300" max="13300" width="5.81640625" style="4626" bestFit="1" customWidth="1"/>
    <col min="13301" max="13301" width="4.81640625" style="4626" bestFit="1" customWidth="1"/>
    <col min="13302" max="13303" width="10.81640625" style="4626" customWidth="1"/>
    <col min="13304" max="13537" width="9.1796875" style="4626"/>
    <col min="13538" max="13538" width="10.453125" style="4626" customWidth="1"/>
    <col min="13539" max="13539" width="4.54296875" style="4626" customWidth="1"/>
    <col min="13540" max="13540" width="8.54296875" style="4626" customWidth="1"/>
    <col min="13541" max="13541" width="7.453125" style="4626" customWidth="1"/>
    <col min="13542" max="13542" width="6.54296875" style="4626" customWidth="1"/>
    <col min="13543" max="13543" width="4.54296875" style="4626" customWidth="1"/>
    <col min="13544" max="13544" width="8.453125" style="4626" customWidth="1"/>
    <col min="13545" max="13545" width="7.453125" style="4626" customWidth="1"/>
    <col min="13546" max="13546" width="5.54296875" style="4626" customWidth="1"/>
    <col min="13547" max="13547" width="4.81640625" style="4626" customWidth="1"/>
    <col min="13548" max="13548" width="8.453125" style="4626" customWidth="1"/>
    <col min="13549" max="13549" width="7.54296875" style="4626" customWidth="1"/>
    <col min="13550" max="13550" width="5.54296875" style="4626" customWidth="1"/>
    <col min="13551" max="13551" width="8.453125" style="4626" customWidth="1"/>
    <col min="13552" max="13552" width="3.81640625" style="4626" customWidth="1"/>
    <col min="13553" max="13553" width="8" style="4626" bestFit="1" customWidth="1"/>
    <col min="13554" max="13554" width="7.81640625" style="4626" bestFit="1" customWidth="1"/>
    <col min="13555" max="13555" width="8.453125" style="4626" bestFit="1" customWidth="1"/>
    <col min="13556" max="13556" width="5.81640625" style="4626" bestFit="1" customWidth="1"/>
    <col min="13557" max="13557" width="4.81640625" style="4626" bestFit="1" customWidth="1"/>
    <col min="13558" max="13559" width="10.81640625" style="4626" customWidth="1"/>
    <col min="13560" max="13793" width="9.1796875" style="4626"/>
    <col min="13794" max="13794" width="10.453125" style="4626" customWidth="1"/>
    <col min="13795" max="13795" width="4.54296875" style="4626" customWidth="1"/>
    <col min="13796" max="13796" width="8.54296875" style="4626" customWidth="1"/>
    <col min="13797" max="13797" width="7.453125" style="4626" customWidth="1"/>
    <col min="13798" max="13798" width="6.54296875" style="4626" customWidth="1"/>
    <col min="13799" max="13799" width="4.54296875" style="4626" customWidth="1"/>
    <col min="13800" max="13800" width="8.453125" style="4626" customWidth="1"/>
    <col min="13801" max="13801" width="7.453125" style="4626" customWidth="1"/>
    <col min="13802" max="13802" width="5.54296875" style="4626" customWidth="1"/>
    <col min="13803" max="13803" width="4.81640625" style="4626" customWidth="1"/>
    <col min="13804" max="13804" width="8.453125" style="4626" customWidth="1"/>
    <col min="13805" max="13805" width="7.54296875" style="4626" customWidth="1"/>
    <col min="13806" max="13806" width="5.54296875" style="4626" customWidth="1"/>
    <col min="13807" max="13807" width="8.453125" style="4626" customWidth="1"/>
    <col min="13808" max="13808" width="3.81640625" style="4626" customWidth="1"/>
    <col min="13809" max="13809" width="8" style="4626" bestFit="1" customWidth="1"/>
    <col min="13810" max="13810" width="7.81640625" style="4626" bestFit="1" customWidth="1"/>
    <col min="13811" max="13811" width="8.453125" style="4626" bestFit="1" customWidth="1"/>
    <col min="13812" max="13812" width="5.81640625" style="4626" bestFit="1" customWidth="1"/>
    <col min="13813" max="13813" width="4.81640625" style="4626" bestFit="1" customWidth="1"/>
    <col min="13814" max="13815" width="10.81640625" style="4626" customWidth="1"/>
    <col min="13816" max="14049" width="9.1796875" style="4626"/>
    <col min="14050" max="14050" width="10.453125" style="4626" customWidth="1"/>
    <col min="14051" max="14051" width="4.54296875" style="4626" customWidth="1"/>
    <col min="14052" max="14052" width="8.54296875" style="4626" customWidth="1"/>
    <col min="14053" max="14053" width="7.453125" style="4626" customWidth="1"/>
    <col min="14054" max="14054" width="6.54296875" style="4626" customWidth="1"/>
    <col min="14055" max="14055" width="4.54296875" style="4626" customWidth="1"/>
    <col min="14056" max="14056" width="8.453125" style="4626" customWidth="1"/>
    <col min="14057" max="14057" width="7.453125" style="4626" customWidth="1"/>
    <col min="14058" max="14058" width="5.54296875" style="4626" customWidth="1"/>
    <col min="14059" max="14059" width="4.81640625" style="4626" customWidth="1"/>
    <col min="14060" max="14060" width="8.453125" style="4626" customWidth="1"/>
    <col min="14061" max="14061" width="7.54296875" style="4626" customWidth="1"/>
    <col min="14062" max="14062" width="5.54296875" style="4626" customWidth="1"/>
    <col min="14063" max="14063" width="8.453125" style="4626" customWidth="1"/>
    <col min="14064" max="14064" width="3.81640625" style="4626" customWidth="1"/>
    <col min="14065" max="14065" width="8" style="4626" bestFit="1" customWidth="1"/>
    <col min="14066" max="14066" width="7.81640625" style="4626" bestFit="1" customWidth="1"/>
    <col min="14067" max="14067" width="8.453125" style="4626" bestFit="1" customWidth="1"/>
    <col min="14068" max="14068" width="5.81640625" style="4626" bestFit="1" customWidth="1"/>
    <col min="14069" max="14069" width="4.81640625" style="4626" bestFit="1" customWidth="1"/>
    <col min="14070" max="14071" width="10.81640625" style="4626" customWidth="1"/>
    <col min="14072" max="14305" width="9.1796875" style="4626"/>
    <col min="14306" max="14306" width="10.453125" style="4626" customWidth="1"/>
    <col min="14307" max="14307" width="4.54296875" style="4626" customWidth="1"/>
    <col min="14308" max="14308" width="8.54296875" style="4626" customWidth="1"/>
    <col min="14309" max="14309" width="7.453125" style="4626" customWidth="1"/>
    <col min="14310" max="14310" width="6.54296875" style="4626" customWidth="1"/>
    <col min="14311" max="14311" width="4.54296875" style="4626" customWidth="1"/>
    <col min="14312" max="14312" width="8.453125" style="4626" customWidth="1"/>
    <col min="14313" max="14313" width="7.453125" style="4626" customWidth="1"/>
    <col min="14314" max="14314" width="5.54296875" style="4626" customWidth="1"/>
    <col min="14315" max="14315" width="4.81640625" style="4626" customWidth="1"/>
    <col min="14316" max="14316" width="8.453125" style="4626" customWidth="1"/>
    <col min="14317" max="14317" width="7.54296875" style="4626" customWidth="1"/>
    <col min="14318" max="14318" width="5.54296875" style="4626" customWidth="1"/>
    <col min="14319" max="14319" width="8.453125" style="4626" customWidth="1"/>
    <col min="14320" max="14320" width="3.81640625" style="4626" customWidth="1"/>
    <col min="14321" max="14321" width="8" style="4626" bestFit="1" customWidth="1"/>
    <col min="14322" max="14322" width="7.81640625" style="4626" bestFit="1" customWidth="1"/>
    <col min="14323" max="14323" width="8.453125" style="4626" bestFit="1" customWidth="1"/>
    <col min="14324" max="14324" width="5.81640625" style="4626" bestFit="1" customWidth="1"/>
    <col min="14325" max="14325" width="4.81640625" style="4626" bestFit="1" customWidth="1"/>
    <col min="14326" max="14327" width="10.81640625" style="4626" customWidth="1"/>
    <col min="14328" max="14561" width="9.1796875" style="4626"/>
    <col min="14562" max="14562" width="10.453125" style="4626" customWidth="1"/>
    <col min="14563" max="14563" width="4.54296875" style="4626" customWidth="1"/>
    <col min="14564" max="14564" width="8.54296875" style="4626" customWidth="1"/>
    <col min="14565" max="14565" width="7.453125" style="4626" customWidth="1"/>
    <col min="14566" max="14566" width="6.54296875" style="4626" customWidth="1"/>
    <col min="14567" max="14567" width="4.54296875" style="4626" customWidth="1"/>
    <col min="14568" max="14568" width="8.453125" style="4626" customWidth="1"/>
    <col min="14569" max="14569" width="7.453125" style="4626" customWidth="1"/>
    <col min="14570" max="14570" width="5.54296875" style="4626" customWidth="1"/>
    <col min="14571" max="14571" width="4.81640625" style="4626" customWidth="1"/>
    <col min="14572" max="14572" width="8.453125" style="4626" customWidth="1"/>
    <col min="14573" max="14573" width="7.54296875" style="4626" customWidth="1"/>
    <col min="14574" max="14574" width="5.54296875" style="4626" customWidth="1"/>
    <col min="14575" max="14575" width="8.453125" style="4626" customWidth="1"/>
    <col min="14576" max="14576" width="3.81640625" style="4626" customWidth="1"/>
    <col min="14577" max="14577" width="8" style="4626" bestFit="1" customWidth="1"/>
    <col min="14578" max="14578" width="7.81640625" style="4626" bestFit="1" customWidth="1"/>
    <col min="14579" max="14579" width="8.453125" style="4626" bestFit="1" customWidth="1"/>
    <col min="14580" max="14580" width="5.81640625" style="4626" bestFit="1" customWidth="1"/>
    <col min="14581" max="14581" width="4.81640625" style="4626" bestFit="1" customWidth="1"/>
    <col min="14582" max="14583" width="10.81640625" style="4626" customWidth="1"/>
    <col min="14584" max="14817" width="9.1796875" style="4626"/>
    <col min="14818" max="14818" width="10.453125" style="4626" customWidth="1"/>
    <col min="14819" max="14819" width="4.54296875" style="4626" customWidth="1"/>
    <col min="14820" max="14820" width="8.54296875" style="4626" customWidth="1"/>
    <col min="14821" max="14821" width="7.453125" style="4626" customWidth="1"/>
    <col min="14822" max="14822" width="6.54296875" style="4626" customWidth="1"/>
    <col min="14823" max="14823" width="4.54296875" style="4626" customWidth="1"/>
    <col min="14824" max="14824" width="8.453125" style="4626" customWidth="1"/>
    <col min="14825" max="14825" width="7.453125" style="4626" customWidth="1"/>
    <col min="14826" max="14826" width="5.54296875" style="4626" customWidth="1"/>
    <col min="14827" max="14827" width="4.81640625" style="4626" customWidth="1"/>
    <col min="14828" max="14828" width="8.453125" style="4626" customWidth="1"/>
    <col min="14829" max="14829" width="7.54296875" style="4626" customWidth="1"/>
    <col min="14830" max="14830" width="5.54296875" style="4626" customWidth="1"/>
    <col min="14831" max="14831" width="8.453125" style="4626" customWidth="1"/>
    <col min="14832" max="14832" width="3.81640625" style="4626" customWidth="1"/>
    <col min="14833" max="14833" width="8" style="4626" bestFit="1" customWidth="1"/>
    <col min="14834" max="14834" width="7.81640625" style="4626" bestFit="1" customWidth="1"/>
    <col min="14835" max="14835" width="8.453125" style="4626" bestFit="1" customWidth="1"/>
    <col min="14836" max="14836" width="5.81640625" style="4626" bestFit="1" customWidth="1"/>
    <col min="14837" max="14837" width="4.81640625" style="4626" bestFit="1" customWidth="1"/>
    <col min="14838" max="14839" width="10.81640625" style="4626" customWidth="1"/>
    <col min="14840" max="15073" width="9.1796875" style="4626"/>
    <col min="15074" max="15074" width="10.453125" style="4626" customWidth="1"/>
    <col min="15075" max="15075" width="4.54296875" style="4626" customWidth="1"/>
    <col min="15076" max="15076" width="8.54296875" style="4626" customWidth="1"/>
    <col min="15077" max="15077" width="7.453125" style="4626" customWidth="1"/>
    <col min="15078" max="15078" width="6.54296875" style="4626" customWidth="1"/>
    <col min="15079" max="15079" width="4.54296875" style="4626" customWidth="1"/>
    <col min="15080" max="15080" width="8.453125" style="4626" customWidth="1"/>
    <col min="15081" max="15081" width="7.453125" style="4626" customWidth="1"/>
    <col min="15082" max="15082" width="5.54296875" style="4626" customWidth="1"/>
    <col min="15083" max="15083" width="4.81640625" style="4626" customWidth="1"/>
    <col min="15084" max="15084" width="8.453125" style="4626" customWidth="1"/>
    <col min="15085" max="15085" width="7.54296875" style="4626" customWidth="1"/>
    <col min="15086" max="15086" width="5.54296875" style="4626" customWidth="1"/>
    <col min="15087" max="15087" width="8.453125" style="4626" customWidth="1"/>
    <col min="15088" max="15088" width="3.81640625" style="4626" customWidth="1"/>
    <col min="15089" max="15089" width="8" style="4626" bestFit="1" customWidth="1"/>
    <col min="15090" max="15090" width="7.81640625" style="4626" bestFit="1" customWidth="1"/>
    <col min="15091" max="15091" width="8.453125" style="4626" bestFit="1" customWidth="1"/>
    <col min="15092" max="15092" width="5.81640625" style="4626" bestFit="1" customWidth="1"/>
    <col min="15093" max="15093" width="4.81640625" style="4626" bestFit="1" customWidth="1"/>
    <col min="15094" max="15095" width="10.81640625" style="4626" customWidth="1"/>
    <col min="15096" max="15329" width="9.1796875" style="4626"/>
    <col min="15330" max="15330" width="10.453125" style="4626" customWidth="1"/>
    <col min="15331" max="15331" width="4.54296875" style="4626" customWidth="1"/>
    <col min="15332" max="15332" width="8.54296875" style="4626" customWidth="1"/>
    <col min="15333" max="15333" width="7.453125" style="4626" customWidth="1"/>
    <col min="15334" max="15334" width="6.54296875" style="4626" customWidth="1"/>
    <col min="15335" max="15335" width="4.54296875" style="4626" customWidth="1"/>
    <col min="15336" max="15336" width="8.453125" style="4626" customWidth="1"/>
    <col min="15337" max="15337" width="7.453125" style="4626" customWidth="1"/>
    <col min="15338" max="15338" width="5.54296875" style="4626" customWidth="1"/>
    <col min="15339" max="15339" width="4.81640625" style="4626" customWidth="1"/>
    <col min="15340" max="15340" width="8.453125" style="4626" customWidth="1"/>
    <col min="15341" max="15341" width="7.54296875" style="4626" customWidth="1"/>
    <col min="15342" max="15342" width="5.54296875" style="4626" customWidth="1"/>
    <col min="15343" max="15343" width="8.453125" style="4626" customWidth="1"/>
    <col min="15344" max="15344" width="3.81640625" style="4626" customWidth="1"/>
    <col min="15345" max="15345" width="8" style="4626" bestFit="1" customWidth="1"/>
    <col min="15346" max="15346" width="7.81640625" style="4626" bestFit="1" customWidth="1"/>
    <col min="15347" max="15347" width="8.453125" style="4626" bestFit="1" customWidth="1"/>
    <col min="15348" max="15348" width="5.81640625" style="4626" bestFit="1" customWidth="1"/>
    <col min="15349" max="15349" width="4.81640625" style="4626" bestFit="1" customWidth="1"/>
    <col min="15350" max="15351" width="10.81640625" style="4626" customWidth="1"/>
    <col min="15352" max="15585" width="9.1796875" style="4626"/>
    <col min="15586" max="15586" width="10.453125" style="4626" customWidth="1"/>
    <col min="15587" max="15587" width="4.54296875" style="4626" customWidth="1"/>
    <col min="15588" max="15588" width="8.54296875" style="4626" customWidth="1"/>
    <col min="15589" max="15589" width="7.453125" style="4626" customWidth="1"/>
    <col min="15590" max="15590" width="6.54296875" style="4626" customWidth="1"/>
    <col min="15591" max="15591" width="4.54296875" style="4626" customWidth="1"/>
    <col min="15592" max="15592" width="8.453125" style="4626" customWidth="1"/>
    <col min="15593" max="15593" width="7.453125" style="4626" customWidth="1"/>
    <col min="15594" max="15594" width="5.54296875" style="4626" customWidth="1"/>
    <col min="15595" max="15595" width="4.81640625" style="4626" customWidth="1"/>
    <col min="15596" max="15596" width="8.453125" style="4626" customWidth="1"/>
    <col min="15597" max="15597" width="7.54296875" style="4626" customWidth="1"/>
    <col min="15598" max="15598" width="5.54296875" style="4626" customWidth="1"/>
    <col min="15599" max="15599" width="8.453125" style="4626" customWidth="1"/>
    <col min="15600" max="15600" width="3.81640625" style="4626" customWidth="1"/>
    <col min="15601" max="15601" width="8" style="4626" bestFit="1" customWidth="1"/>
    <col min="15602" max="15602" width="7.81640625" style="4626" bestFit="1" customWidth="1"/>
    <col min="15603" max="15603" width="8.453125" style="4626" bestFit="1" customWidth="1"/>
    <col min="15604" max="15604" width="5.81640625" style="4626" bestFit="1" customWidth="1"/>
    <col min="15605" max="15605" width="4.81640625" style="4626" bestFit="1" customWidth="1"/>
    <col min="15606" max="15607" width="10.81640625" style="4626" customWidth="1"/>
    <col min="15608" max="15841" width="9.1796875" style="4626"/>
    <col min="15842" max="15842" width="10.453125" style="4626" customWidth="1"/>
    <col min="15843" max="15843" width="4.54296875" style="4626" customWidth="1"/>
    <col min="15844" max="15844" width="8.54296875" style="4626" customWidth="1"/>
    <col min="15845" max="15845" width="7.453125" style="4626" customWidth="1"/>
    <col min="15846" max="15846" width="6.54296875" style="4626" customWidth="1"/>
    <col min="15847" max="15847" width="4.54296875" style="4626" customWidth="1"/>
    <col min="15848" max="15848" width="8.453125" style="4626" customWidth="1"/>
    <col min="15849" max="15849" width="7.453125" style="4626" customWidth="1"/>
    <col min="15850" max="15850" width="5.54296875" style="4626" customWidth="1"/>
    <col min="15851" max="15851" width="4.81640625" style="4626" customWidth="1"/>
    <col min="15852" max="15852" width="8.453125" style="4626" customWidth="1"/>
    <col min="15853" max="15853" width="7.54296875" style="4626" customWidth="1"/>
    <col min="15854" max="15854" width="5.54296875" style="4626" customWidth="1"/>
    <col min="15855" max="15855" width="8.453125" style="4626" customWidth="1"/>
    <col min="15856" max="15856" width="3.81640625" style="4626" customWidth="1"/>
    <col min="15857" max="15857" width="8" style="4626" bestFit="1" customWidth="1"/>
    <col min="15858" max="15858" width="7.81640625" style="4626" bestFit="1" customWidth="1"/>
    <col min="15859" max="15859" width="8.453125" style="4626" bestFit="1" customWidth="1"/>
    <col min="15860" max="15860" width="5.81640625" style="4626" bestFit="1" customWidth="1"/>
    <col min="15861" max="15861" width="4.81640625" style="4626" bestFit="1" customWidth="1"/>
    <col min="15862" max="15863" width="10.81640625" style="4626" customWidth="1"/>
    <col min="15864" max="16097" width="9.1796875" style="4626"/>
    <col min="16098" max="16098" width="10.453125" style="4626" customWidth="1"/>
    <col min="16099" max="16099" width="4.54296875" style="4626" customWidth="1"/>
    <col min="16100" max="16100" width="8.54296875" style="4626" customWidth="1"/>
    <col min="16101" max="16101" width="7.453125" style="4626" customWidth="1"/>
    <col min="16102" max="16102" width="6.54296875" style="4626" customWidth="1"/>
    <col min="16103" max="16103" width="4.54296875" style="4626" customWidth="1"/>
    <col min="16104" max="16104" width="8.453125" style="4626" customWidth="1"/>
    <col min="16105" max="16105" width="7.453125" style="4626" customWidth="1"/>
    <col min="16106" max="16106" width="5.54296875" style="4626" customWidth="1"/>
    <col min="16107" max="16107" width="4.81640625" style="4626" customWidth="1"/>
    <col min="16108" max="16108" width="8.453125" style="4626" customWidth="1"/>
    <col min="16109" max="16109" width="7.54296875" style="4626" customWidth="1"/>
    <col min="16110" max="16110" width="5.54296875" style="4626" customWidth="1"/>
    <col min="16111" max="16111" width="8.453125" style="4626" customWidth="1"/>
    <col min="16112" max="16112" width="3.81640625" style="4626" customWidth="1"/>
    <col min="16113" max="16113" width="8" style="4626" bestFit="1" customWidth="1"/>
    <col min="16114" max="16114" width="7.81640625" style="4626" bestFit="1" customWidth="1"/>
    <col min="16115" max="16115" width="8.453125" style="4626" bestFit="1" customWidth="1"/>
    <col min="16116" max="16116" width="5.81640625" style="4626" bestFit="1" customWidth="1"/>
    <col min="16117" max="16117" width="4.81640625" style="4626" bestFit="1" customWidth="1"/>
    <col min="16118" max="16119" width="10.81640625" style="4626" customWidth="1"/>
    <col min="16120" max="16384" width="9.1796875" style="4626"/>
  </cols>
  <sheetData>
    <row r="1" spans="1:25" s="4629" customFormat="1" ht="30" customHeight="1">
      <c r="A1" s="6387" t="s">
        <v>5617</v>
      </c>
      <c r="B1" s="6387"/>
      <c r="C1" s="6387"/>
      <c r="D1" s="6387"/>
      <c r="E1" s="6387"/>
      <c r="F1" s="6387"/>
      <c r="G1" s="6387"/>
      <c r="H1" s="6387"/>
      <c r="I1" s="6387"/>
      <c r="J1" s="6387"/>
      <c r="K1" s="6387"/>
      <c r="L1" s="6387"/>
      <c r="M1" s="6387"/>
      <c r="N1" s="6387"/>
      <c r="O1" s="6387"/>
      <c r="P1" s="6387"/>
      <c r="Q1" s="6387"/>
      <c r="R1" s="6387"/>
      <c r="S1" s="6387"/>
      <c r="T1" s="6387"/>
      <c r="U1" s="6387"/>
      <c r="V1" s="6387"/>
      <c r="W1" s="6387"/>
      <c r="X1" s="6388"/>
    </row>
    <row r="2" spans="1:25" s="4629" customFormat="1" ht="30" customHeight="1">
      <c r="A2" s="6389" t="s">
        <v>5616</v>
      </c>
      <c r="B2" s="6389"/>
      <c r="C2" s="6389"/>
      <c r="D2" s="6389"/>
      <c r="E2" s="6389"/>
      <c r="F2" s="6389"/>
      <c r="G2" s="6389"/>
      <c r="H2" s="6389"/>
      <c r="I2" s="6389"/>
      <c r="J2" s="6389"/>
      <c r="K2" s="6389"/>
      <c r="L2" s="6389"/>
      <c r="M2" s="6389"/>
      <c r="N2" s="6389"/>
      <c r="O2" s="6389"/>
      <c r="P2" s="6389"/>
      <c r="Q2" s="6389"/>
      <c r="R2" s="6389"/>
      <c r="S2" s="6389"/>
      <c r="T2" s="6389"/>
      <c r="U2" s="6389"/>
      <c r="V2" s="6389"/>
      <c r="W2" s="6389"/>
      <c r="X2" s="6388"/>
    </row>
    <row r="3" spans="1:25" s="4629" customFormat="1" ht="14">
      <c r="A3" s="4663" t="s">
        <v>214</v>
      </c>
      <c r="B3" s="4663"/>
      <c r="C3" s="4663"/>
      <c r="D3" s="4663"/>
      <c r="E3" s="4663"/>
      <c r="F3" s="4663"/>
      <c r="G3" s="4663"/>
      <c r="J3" s="4636"/>
      <c r="K3" s="4636"/>
      <c r="L3" s="4636"/>
      <c r="M3" s="4636"/>
      <c r="N3" s="4636"/>
      <c r="O3" s="4636"/>
      <c r="P3" s="4636"/>
      <c r="Q3" s="4636"/>
      <c r="R3" s="4636"/>
      <c r="S3" s="4636"/>
      <c r="T3" s="4636"/>
      <c r="U3" s="4636"/>
      <c r="V3" s="4662"/>
      <c r="W3" s="4662"/>
    </row>
    <row r="4" spans="1:25" s="4629" customFormat="1" ht="16.5" customHeight="1">
      <c r="A4" s="4673"/>
      <c r="B4" s="6396" t="s">
        <v>5631</v>
      </c>
      <c r="C4" s="6397"/>
      <c r="D4" s="6397"/>
      <c r="E4" s="6397"/>
      <c r="F4" s="6397"/>
      <c r="G4" s="6397"/>
      <c r="H4" s="6397"/>
      <c r="I4" s="6397"/>
      <c r="J4" s="6397"/>
      <c r="K4" s="6397"/>
      <c r="L4" s="6397"/>
      <c r="M4" s="6397"/>
      <c r="N4" s="6397"/>
      <c r="O4" s="6397"/>
      <c r="P4" s="6397"/>
      <c r="Q4" s="6397"/>
      <c r="R4" s="6397"/>
      <c r="S4" s="6397"/>
      <c r="T4" s="6397"/>
      <c r="U4" s="6397"/>
      <c r="V4" s="6397"/>
      <c r="W4" s="6398"/>
      <c r="X4" s="4636"/>
      <c r="Y4" s="4636"/>
    </row>
    <row r="5" spans="1:25" s="4629" customFormat="1" ht="31" customHeight="1">
      <c r="A5" s="4672"/>
      <c r="B5" s="6399" t="s">
        <v>91</v>
      </c>
      <c r="C5" s="6400"/>
      <c r="D5" s="6405" t="s">
        <v>5614</v>
      </c>
      <c r="E5" s="6405"/>
      <c r="F5" s="6399" t="s">
        <v>245</v>
      </c>
      <c r="G5" s="6400"/>
      <c r="H5" s="6399" t="s">
        <v>5613</v>
      </c>
      <c r="I5" s="6400"/>
      <c r="J5" s="6399" t="s">
        <v>5612</v>
      </c>
      <c r="K5" s="6400"/>
      <c r="L5" s="6399" t="s">
        <v>5611</v>
      </c>
      <c r="M5" s="6400"/>
      <c r="N5" s="6399" t="s">
        <v>1112</v>
      </c>
      <c r="O5" s="6400"/>
      <c r="P5" s="6399" t="s">
        <v>5610</v>
      </c>
      <c r="Q5" s="6400"/>
      <c r="R5" s="6399" t="s">
        <v>5609</v>
      </c>
      <c r="S5" s="6400"/>
      <c r="T5" s="6399" t="s">
        <v>1715</v>
      </c>
      <c r="U5" s="6400"/>
      <c r="V5" s="6405" t="s">
        <v>4233</v>
      </c>
      <c r="W5" s="6400"/>
      <c r="X5" s="4636"/>
      <c r="Y5" s="4636"/>
    </row>
    <row r="6" spans="1:25" s="4658" customFormat="1" ht="12.75" customHeight="1">
      <c r="A6" s="4669" t="s">
        <v>212</v>
      </c>
      <c r="B6" s="304"/>
      <c r="C6" s="304"/>
      <c r="D6" s="304"/>
      <c r="E6" s="304"/>
      <c r="F6" s="304"/>
      <c r="G6" s="304"/>
      <c r="H6" s="304"/>
      <c r="I6" s="304"/>
      <c r="J6" s="304"/>
      <c r="K6" s="304"/>
      <c r="L6" s="304"/>
      <c r="M6" s="304"/>
      <c r="N6" s="304"/>
      <c r="O6" s="304"/>
      <c r="P6" s="304"/>
      <c r="Q6" s="304"/>
      <c r="R6" s="304"/>
      <c r="S6" s="304"/>
      <c r="T6" s="304"/>
      <c r="U6" s="304"/>
      <c r="V6" s="304"/>
      <c r="W6" s="304"/>
      <c r="X6" s="4659"/>
      <c r="Y6" s="4659"/>
    </row>
    <row r="7" spans="1:25" s="4645" customFormat="1" ht="12.75" customHeight="1">
      <c r="A7" s="4657" t="s">
        <v>5608</v>
      </c>
      <c r="B7" s="4653">
        <v>21.4</v>
      </c>
      <c r="C7" s="4653"/>
      <c r="D7" s="4653">
        <v>21.3</v>
      </c>
      <c r="E7" s="4653"/>
      <c r="F7" s="4656">
        <v>25.2</v>
      </c>
      <c r="G7" s="4653"/>
      <c r="H7" s="4656">
        <v>16.7</v>
      </c>
      <c r="I7" s="4653"/>
      <c r="J7" s="4656">
        <v>16.5</v>
      </c>
      <c r="K7" s="4653"/>
      <c r="L7" s="4653">
        <v>22.2</v>
      </c>
      <c r="M7" s="4653"/>
      <c r="N7" s="4653">
        <v>11.8</v>
      </c>
      <c r="O7" s="4653"/>
      <c r="P7" s="4654">
        <v>31.3</v>
      </c>
      <c r="Q7" s="4653"/>
      <c r="R7" s="4654">
        <v>16.8</v>
      </c>
      <c r="S7" s="4653"/>
      <c r="T7" s="4654">
        <v>19.600000000000001</v>
      </c>
      <c r="U7" s="4653"/>
      <c r="V7" s="4654">
        <v>18.3</v>
      </c>
      <c r="W7" s="4653"/>
    </row>
    <row r="8" spans="1:25" s="4645" customFormat="1" ht="12.75" customHeight="1">
      <c r="A8" s="4652" t="s">
        <v>5607</v>
      </c>
      <c r="B8" s="4637"/>
      <c r="C8" s="4637"/>
      <c r="D8" s="4637"/>
      <c r="E8" s="4637"/>
      <c r="F8" s="4637"/>
      <c r="G8" s="4637"/>
      <c r="H8" s="4637"/>
      <c r="I8" s="4637"/>
      <c r="J8" s="4637"/>
      <c r="K8" s="4637"/>
      <c r="L8" s="4637"/>
      <c r="M8" s="4637"/>
      <c r="N8" s="4637"/>
      <c r="O8" s="4637"/>
      <c r="P8" s="4637"/>
      <c r="Q8" s="4637"/>
      <c r="R8" s="4637"/>
      <c r="S8" s="4637"/>
      <c r="T8" s="4637"/>
      <c r="U8" s="4637"/>
      <c r="V8" s="4637"/>
      <c r="W8" s="4639"/>
      <c r="X8" s="4667"/>
    </row>
    <row r="9" spans="1:25" s="4642" customFormat="1" ht="12.75" customHeight="1">
      <c r="A9" s="4644" t="s">
        <v>212</v>
      </c>
      <c r="B9" s="4637">
        <v>25.3</v>
      </c>
      <c r="C9" s="4637"/>
      <c r="D9" s="4637">
        <v>26.1</v>
      </c>
      <c r="E9" s="4637"/>
      <c r="F9" s="4637">
        <v>26.3</v>
      </c>
      <c r="G9" s="4637"/>
      <c r="H9" s="4637">
        <v>16.100000000000001</v>
      </c>
      <c r="I9" s="4639"/>
      <c r="J9" s="4639">
        <v>33.799999999999997</v>
      </c>
      <c r="K9" s="4640"/>
      <c r="L9" s="4639">
        <v>26.1</v>
      </c>
      <c r="M9" s="4640"/>
      <c r="N9" s="4639">
        <v>23.2</v>
      </c>
      <c r="O9" s="4640"/>
      <c r="P9" s="4639">
        <v>37.1</v>
      </c>
      <c r="Q9" s="4638"/>
      <c r="R9" s="4637">
        <v>38.799999999999997</v>
      </c>
      <c r="S9" s="4637"/>
      <c r="T9" s="4637">
        <v>19</v>
      </c>
      <c r="U9" s="4637"/>
      <c r="V9" s="4637">
        <v>21</v>
      </c>
      <c r="W9" s="4631"/>
    </row>
    <row r="10" spans="1:25" s="4642" customFormat="1" ht="12.75" customHeight="1">
      <c r="A10" s="4635" t="s">
        <v>460</v>
      </c>
      <c r="B10" s="4637">
        <v>25.4</v>
      </c>
      <c r="C10" s="4637"/>
      <c r="D10" s="4637">
        <v>26</v>
      </c>
      <c r="E10" s="4637"/>
      <c r="F10" s="4637">
        <v>26.4</v>
      </c>
      <c r="G10" s="4637"/>
      <c r="H10" s="4637">
        <v>16.5</v>
      </c>
      <c r="I10" s="4639"/>
      <c r="J10" s="4639">
        <v>33.799999999999997</v>
      </c>
      <c r="K10" s="4640"/>
      <c r="L10" s="4639">
        <v>26.2</v>
      </c>
      <c r="M10" s="4640"/>
      <c r="N10" s="4639">
        <v>23.2</v>
      </c>
      <c r="O10" s="4640"/>
      <c r="P10" s="4639">
        <v>38.1</v>
      </c>
      <c r="Q10" s="4638"/>
      <c r="R10" s="4637">
        <v>38.9</v>
      </c>
      <c r="S10" s="4637"/>
      <c r="T10" s="4637">
        <v>19</v>
      </c>
      <c r="U10" s="4637"/>
      <c r="V10" s="4637">
        <v>20.9</v>
      </c>
      <c r="W10" s="4631"/>
    </row>
    <row r="11" spans="1:25" s="4641" customFormat="1" ht="12.75" customHeight="1">
      <c r="A11" s="741" t="s">
        <v>459</v>
      </c>
      <c r="B11" s="4637">
        <v>30.8</v>
      </c>
      <c r="C11" s="4637"/>
      <c r="D11" s="4637">
        <v>23.2</v>
      </c>
      <c r="E11" s="4637"/>
      <c r="F11" s="4637">
        <v>32.700000000000003</v>
      </c>
      <c r="G11" s="4637"/>
      <c r="H11" s="4637">
        <v>23.7</v>
      </c>
      <c r="I11" s="4639"/>
      <c r="J11" s="4639">
        <v>39.200000000000003</v>
      </c>
      <c r="K11" s="4640"/>
      <c r="L11" s="4639">
        <v>30.1</v>
      </c>
      <c r="M11" s="4640"/>
      <c r="N11" s="4639">
        <v>36.1</v>
      </c>
      <c r="O11" s="4640"/>
      <c r="P11" s="4639">
        <v>36</v>
      </c>
      <c r="Q11" s="4638"/>
      <c r="R11" s="4637">
        <v>56.3</v>
      </c>
      <c r="S11" s="4637"/>
      <c r="T11" s="4637">
        <v>6.7</v>
      </c>
      <c r="U11" s="4637"/>
      <c r="V11" s="4637">
        <v>31.1</v>
      </c>
      <c r="W11" s="4631"/>
    </row>
    <row r="12" spans="1:25" s="4641" customFormat="1" ht="12.75" customHeight="1">
      <c r="A12" s="741" t="s">
        <v>458</v>
      </c>
      <c r="B12" s="4637">
        <v>29.5</v>
      </c>
      <c r="C12" s="4637"/>
      <c r="D12" s="4637">
        <v>16.399999999999999</v>
      </c>
      <c r="E12" s="4637"/>
      <c r="F12" s="4637">
        <v>29.3</v>
      </c>
      <c r="G12" s="4637"/>
      <c r="H12" s="4637">
        <v>10.1</v>
      </c>
      <c r="I12" s="4639"/>
      <c r="J12" s="4639">
        <v>39.4</v>
      </c>
      <c r="K12" s="4640"/>
      <c r="L12" s="4639">
        <v>22.6</v>
      </c>
      <c r="M12" s="4640"/>
      <c r="N12" s="4639">
        <v>48.6</v>
      </c>
      <c r="O12" s="4640"/>
      <c r="P12" s="4639">
        <v>59.1</v>
      </c>
      <c r="Q12" s="4638"/>
      <c r="R12" s="4637">
        <v>44</v>
      </c>
      <c r="S12" s="4637"/>
      <c r="T12" s="4637">
        <v>40.799999999999997</v>
      </c>
      <c r="U12" s="4637"/>
      <c r="V12" s="4637">
        <v>51.4</v>
      </c>
      <c r="W12" s="4631"/>
    </row>
    <row r="13" spans="1:25" s="4641" customFormat="1" ht="12.75" customHeight="1">
      <c r="A13" s="741" t="s">
        <v>802</v>
      </c>
      <c r="B13" s="4637">
        <v>21.9</v>
      </c>
      <c r="C13" s="4637"/>
      <c r="D13" s="4637">
        <v>8.1</v>
      </c>
      <c r="E13" s="4637"/>
      <c r="F13" s="4637">
        <v>16.600000000000001</v>
      </c>
      <c r="G13" s="4637"/>
      <c r="H13" s="4637">
        <v>16.399999999999999</v>
      </c>
      <c r="I13" s="4639"/>
      <c r="J13" s="4639">
        <v>25.8</v>
      </c>
      <c r="K13" s="4640"/>
      <c r="L13" s="4639">
        <v>24.3</v>
      </c>
      <c r="M13" s="4640"/>
      <c r="N13" s="4639">
        <v>17</v>
      </c>
      <c r="O13" s="4640"/>
      <c r="P13" s="4639">
        <v>33.799999999999997</v>
      </c>
      <c r="Q13" s="4638"/>
      <c r="R13" s="4637">
        <v>36.299999999999997</v>
      </c>
      <c r="S13" s="4637"/>
      <c r="T13" s="4637">
        <v>20.9</v>
      </c>
      <c r="U13" s="4637"/>
      <c r="V13" s="4637">
        <v>17.100000000000001</v>
      </c>
      <c r="W13" s="4631"/>
    </row>
    <row r="14" spans="1:25" s="4641" customFormat="1" ht="12.75" customHeight="1">
      <c r="A14" s="741" t="s">
        <v>456</v>
      </c>
      <c r="B14" s="4637">
        <v>36.6</v>
      </c>
      <c r="C14" s="4637"/>
      <c r="D14" s="4637">
        <v>32.299999999999997</v>
      </c>
      <c r="E14" s="4637"/>
      <c r="F14" s="4637">
        <v>34.4</v>
      </c>
      <c r="G14" s="4637"/>
      <c r="H14" s="4637">
        <v>10</v>
      </c>
      <c r="I14" s="4639"/>
      <c r="J14" s="4639">
        <v>29.8</v>
      </c>
      <c r="K14" s="4640"/>
      <c r="L14" s="4639">
        <v>50.3</v>
      </c>
      <c r="M14" s="4640"/>
      <c r="N14" s="4639">
        <v>27.7</v>
      </c>
      <c r="O14" s="4640"/>
      <c r="P14" s="4639">
        <v>51.8</v>
      </c>
      <c r="Q14" s="4638"/>
      <c r="R14" s="4637">
        <v>48.7</v>
      </c>
      <c r="S14" s="4637"/>
      <c r="T14" s="4637">
        <v>53.1</v>
      </c>
      <c r="U14" s="4637"/>
      <c r="V14" s="4637">
        <v>28.1</v>
      </c>
      <c r="W14" s="4631"/>
    </row>
    <row r="15" spans="1:25" s="4641" customFormat="1" ht="12.75" customHeight="1">
      <c r="A15" s="741" t="s">
        <v>455</v>
      </c>
      <c r="B15" s="4637">
        <v>33.200000000000003</v>
      </c>
      <c r="C15" s="4637"/>
      <c r="D15" s="4637">
        <v>1</v>
      </c>
      <c r="E15" s="4637"/>
      <c r="F15" s="4637">
        <v>21.1</v>
      </c>
      <c r="G15" s="4637"/>
      <c r="H15" s="4637">
        <v>9</v>
      </c>
      <c r="I15" s="4639"/>
      <c r="J15" s="4639">
        <v>38.5</v>
      </c>
      <c r="K15" s="4640"/>
      <c r="L15" s="4639">
        <v>35.1</v>
      </c>
      <c r="M15" s="4640"/>
      <c r="N15" s="4639">
        <v>10.4</v>
      </c>
      <c r="O15" s="4640"/>
      <c r="P15" s="4639">
        <v>33.1</v>
      </c>
      <c r="Q15" s="4638"/>
      <c r="R15" s="4637">
        <v>26.3</v>
      </c>
      <c r="S15" s="4637"/>
      <c r="T15" s="4637">
        <v>100</v>
      </c>
      <c r="U15" s="4637"/>
      <c r="V15" s="4637">
        <v>41.3</v>
      </c>
      <c r="W15" s="4631"/>
    </row>
    <row r="16" spans="1:25" s="4630" customFormat="1" ht="12.75" customHeight="1">
      <c r="A16" s="4635" t="s">
        <v>454</v>
      </c>
      <c r="B16" s="4637">
        <v>19.100000000000001</v>
      </c>
      <c r="C16" s="4637"/>
      <c r="D16" s="4637">
        <v>100</v>
      </c>
      <c r="E16" s="4637"/>
      <c r="F16" s="4637">
        <v>16.2</v>
      </c>
      <c r="G16" s="4637"/>
      <c r="H16" s="4637">
        <v>29</v>
      </c>
      <c r="I16" s="4639"/>
      <c r="J16" s="4639">
        <v>16.2</v>
      </c>
      <c r="K16" s="4640"/>
      <c r="L16" s="4639">
        <v>19.399999999999999</v>
      </c>
      <c r="M16" s="4640"/>
      <c r="N16" s="4639">
        <v>2</v>
      </c>
      <c r="O16" s="4640"/>
      <c r="P16" s="4639">
        <v>25.1</v>
      </c>
      <c r="Q16" s="4638"/>
      <c r="R16" s="4637">
        <v>72.2</v>
      </c>
      <c r="S16" s="4637"/>
      <c r="T16" s="4637">
        <v>35.6</v>
      </c>
      <c r="U16" s="4637"/>
      <c r="V16" s="4637">
        <v>20.7</v>
      </c>
      <c r="W16" s="4631"/>
    </row>
    <row r="17" spans="1:36" s="4630" customFormat="1" ht="12.75" customHeight="1">
      <c r="A17" s="4635" t="s">
        <v>453</v>
      </c>
      <c r="B17" s="4637">
        <v>22.3</v>
      </c>
      <c r="C17" s="4637"/>
      <c r="D17" s="4637">
        <v>0</v>
      </c>
      <c r="E17" s="4637"/>
      <c r="F17" s="4637">
        <v>12.9</v>
      </c>
      <c r="G17" s="4637"/>
      <c r="H17" s="4637">
        <v>1.7</v>
      </c>
      <c r="I17" s="4639"/>
      <c r="J17" s="4639">
        <v>64.900000000000006</v>
      </c>
      <c r="K17" s="4640"/>
      <c r="L17" s="4639">
        <v>33.5</v>
      </c>
      <c r="M17" s="4640"/>
      <c r="N17" s="4639">
        <v>22.2</v>
      </c>
      <c r="O17" s="4640"/>
      <c r="P17" s="4639">
        <v>23.1</v>
      </c>
      <c r="Q17" s="4638"/>
      <c r="R17" s="4637">
        <v>20.399999999999999</v>
      </c>
      <c r="S17" s="4637"/>
      <c r="T17" s="4637">
        <v>0</v>
      </c>
      <c r="U17" s="4637"/>
      <c r="V17" s="4637">
        <v>47.8</v>
      </c>
      <c r="W17" s="4631"/>
      <c r="Y17" s="4636"/>
      <c r="Z17" s="4629"/>
      <c r="AA17" s="4629"/>
      <c r="AB17" s="4629"/>
      <c r="AC17" s="4629"/>
      <c r="AD17" s="4629"/>
      <c r="AE17" s="4629"/>
      <c r="AF17" s="4629"/>
      <c r="AG17" s="4629"/>
      <c r="AH17" s="4629"/>
      <c r="AI17" s="4629"/>
      <c r="AJ17" s="4629"/>
    </row>
    <row r="18" spans="1:36" s="4629" customFormat="1" ht="16.5" customHeight="1">
      <c r="A18" s="4671"/>
      <c r="B18" s="6396" t="s">
        <v>5630</v>
      </c>
      <c r="C18" s="6397"/>
      <c r="D18" s="6397"/>
      <c r="E18" s="6397"/>
      <c r="F18" s="6397"/>
      <c r="G18" s="6397"/>
      <c r="H18" s="6397"/>
      <c r="I18" s="6397"/>
      <c r="J18" s="6397"/>
      <c r="K18" s="6397"/>
      <c r="L18" s="6397"/>
      <c r="M18" s="6397"/>
      <c r="N18" s="6397"/>
      <c r="O18" s="6397"/>
      <c r="P18" s="6397"/>
      <c r="Q18" s="6397"/>
      <c r="R18" s="6397"/>
      <c r="S18" s="6397"/>
      <c r="T18" s="6397"/>
      <c r="U18" s="6397"/>
      <c r="V18" s="6397"/>
      <c r="W18" s="6398"/>
      <c r="X18" s="4636"/>
    </row>
    <row r="19" spans="1:36" s="4629" customFormat="1" ht="31" customHeight="1">
      <c r="A19" s="4672"/>
      <c r="B19" s="6399" t="s">
        <v>91</v>
      </c>
      <c r="C19" s="6400"/>
      <c r="D19" s="6060" t="s">
        <v>5605</v>
      </c>
      <c r="E19" s="6060"/>
      <c r="F19" s="6409" t="s">
        <v>1160</v>
      </c>
      <c r="G19" s="6410"/>
      <c r="H19" s="6409" t="s">
        <v>5604</v>
      </c>
      <c r="I19" s="6410"/>
      <c r="J19" s="6409" t="s">
        <v>5603</v>
      </c>
      <c r="K19" s="6410"/>
      <c r="L19" s="6409" t="s">
        <v>5602</v>
      </c>
      <c r="M19" s="6410"/>
      <c r="N19" s="6409" t="s">
        <v>1111</v>
      </c>
      <c r="O19" s="6410"/>
      <c r="P19" s="6409" t="s">
        <v>5601</v>
      </c>
      <c r="Q19" s="6410"/>
      <c r="R19" s="6409" t="s">
        <v>1734</v>
      </c>
      <c r="S19" s="6410"/>
      <c r="T19" s="6409" t="s">
        <v>1714</v>
      </c>
      <c r="U19" s="6410"/>
      <c r="V19" s="6060" t="s">
        <v>4223</v>
      </c>
      <c r="W19" s="5981"/>
      <c r="X19" s="4636"/>
      <c r="Y19" s="4630"/>
      <c r="Z19" s="4630"/>
      <c r="AA19" s="4630"/>
      <c r="AB19" s="4630"/>
      <c r="AC19" s="4630"/>
      <c r="AD19" s="4630"/>
      <c r="AE19" s="4630"/>
      <c r="AF19" s="4630"/>
      <c r="AG19" s="4630"/>
      <c r="AH19" s="4630"/>
      <c r="AI19" s="4630"/>
      <c r="AJ19" s="4630"/>
    </row>
    <row r="20" spans="1:36" s="4629" customFormat="1" ht="12" customHeight="1">
      <c r="A20" s="6393" t="s">
        <v>5619</v>
      </c>
      <c r="B20" s="6393"/>
      <c r="C20" s="6393"/>
      <c r="D20" s="6393"/>
      <c r="E20" s="6393"/>
      <c r="F20" s="6393"/>
      <c r="G20" s="6393"/>
      <c r="H20" s="6393"/>
      <c r="I20" s="6393"/>
      <c r="J20" s="6393"/>
      <c r="K20" s="6393"/>
      <c r="L20" s="6393"/>
      <c r="M20" s="6393"/>
      <c r="N20" s="6393"/>
      <c r="O20" s="6393"/>
      <c r="P20" s="6393"/>
      <c r="Q20" s="6393"/>
      <c r="R20" s="6393"/>
      <c r="S20" s="6393"/>
      <c r="T20" s="6393"/>
      <c r="U20" s="6393"/>
      <c r="V20" s="6393"/>
      <c r="W20" s="6393"/>
    </row>
    <row r="21" spans="1:36" s="4628" customFormat="1" ht="12" customHeight="1">
      <c r="A21" s="6391" t="s">
        <v>5600</v>
      </c>
      <c r="B21" s="6391"/>
      <c r="C21" s="6391"/>
      <c r="D21" s="6391"/>
      <c r="E21" s="6391"/>
      <c r="F21" s="6391"/>
      <c r="G21" s="6391"/>
      <c r="H21" s="6391"/>
      <c r="I21" s="6391"/>
      <c r="J21" s="6391"/>
      <c r="K21" s="6391"/>
      <c r="L21" s="6391"/>
      <c r="M21" s="6391"/>
      <c r="N21" s="6391"/>
      <c r="O21" s="6391"/>
      <c r="P21" s="6391"/>
      <c r="Q21" s="6391"/>
      <c r="R21" s="6391"/>
      <c r="S21" s="6391"/>
      <c r="T21" s="6391"/>
      <c r="U21" s="6391"/>
      <c r="V21" s="6391"/>
      <c r="W21" s="6391"/>
    </row>
    <row r="22" spans="1:36" s="4628" customFormat="1" ht="12" customHeight="1">
      <c r="A22" s="6392" t="s">
        <v>5599</v>
      </c>
      <c r="B22" s="6392"/>
      <c r="C22" s="6392"/>
      <c r="D22" s="6392"/>
      <c r="E22" s="6392"/>
      <c r="F22" s="6392"/>
      <c r="G22" s="6392"/>
      <c r="H22" s="6392"/>
      <c r="I22" s="6392"/>
      <c r="J22" s="6392"/>
      <c r="K22" s="6392"/>
      <c r="L22" s="6392"/>
      <c r="M22" s="6392"/>
      <c r="N22" s="6392"/>
      <c r="O22" s="6392"/>
      <c r="P22" s="6392"/>
      <c r="Q22" s="6392"/>
      <c r="R22" s="6392"/>
      <c r="S22" s="6392"/>
      <c r="T22" s="6392"/>
      <c r="U22" s="6392"/>
      <c r="V22" s="6392"/>
      <c r="W22" s="6392"/>
    </row>
    <row r="23" spans="1:36" ht="41.25" customHeight="1">
      <c r="A23" s="6394" t="s">
        <v>5598</v>
      </c>
      <c r="B23" s="6394"/>
      <c r="C23" s="6394"/>
      <c r="D23" s="6394"/>
      <c r="E23" s="6394"/>
      <c r="F23" s="6394"/>
      <c r="G23" s="6394"/>
      <c r="H23" s="6394"/>
      <c r="I23" s="6394"/>
      <c r="J23" s="6394"/>
      <c r="K23" s="6394"/>
      <c r="L23" s="6394"/>
      <c r="M23" s="6394"/>
      <c r="N23" s="6394"/>
      <c r="O23" s="6394"/>
      <c r="P23" s="6394"/>
      <c r="Q23" s="6394"/>
      <c r="R23" s="6394"/>
      <c r="S23" s="6394"/>
      <c r="T23" s="6394"/>
      <c r="U23" s="6394"/>
      <c r="V23" s="6394"/>
      <c r="W23" s="6394"/>
    </row>
    <row r="24" spans="1:36" ht="35.5" customHeight="1">
      <c r="A24" s="6394" t="s">
        <v>5597</v>
      </c>
      <c r="B24" s="6394"/>
      <c r="C24" s="6394"/>
      <c r="D24" s="6394"/>
      <c r="E24" s="6394"/>
      <c r="F24" s="6394"/>
      <c r="G24" s="6394"/>
      <c r="H24" s="6394"/>
      <c r="I24" s="6394"/>
      <c r="J24" s="6394"/>
      <c r="K24" s="6394"/>
      <c r="L24" s="6394"/>
      <c r="M24" s="6394"/>
      <c r="N24" s="6394"/>
      <c r="O24" s="6394"/>
      <c r="P24" s="6394"/>
      <c r="Q24" s="6394"/>
      <c r="R24" s="6394"/>
      <c r="S24" s="6394"/>
      <c r="T24" s="6394"/>
      <c r="U24" s="6394"/>
      <c r="V24" s="6394"/>
      <c r="W24" s="6394"/>
    </row>
    <row r="25" spans="1:36" s="4628" customFormat="1" ht="9">
      <c r="A25" s="6395" t="s">
        <v>5596</v>
      </c>
      <c r="B25" s="6395"/>
      <c r="C25" s="6395"/>
      <c r="D25" s="6395"/>
      <c r="E25" s="6395"/>
      <c r="F25" s="6395"/>
      <c r="G25" s="6395"/>
      <c r="H25" s="6395"/>
      <c r="I25" s="6395"/>
      <c r="J25" s="6395"/>
      <c r="K25" s="6395"/>
      <c r="L25" s="6395"/>
      <c r="M25" s="6395"/>
      <c r="N25" s="6395"/>
      <c r="O25" s="6395"/>
      <c r="P25" s="6395"/>
      <c r="Q25" s="6395"/>
      <c r="R25" s="6395"/>
      <c r="S25" s="6395"/>
      <c r="T25" s="6395"/>
      <c r="U25" s="6395"/>
      <c r="V25" s="6395"/>
      <c r="W25" s="6395"/>
    </row>
    <row r="26" spans="1:36">
      <c r="A26" s="6395" t="s">
        <v>5595</v>
      </c>
      <c r="B26" s="6395"/>
      <c r="C26" s="6395"/>
      <c r="D26" s="6395"/>
      <c r="E26" s="6395"/>
      <c r="F26" s="6395"/>
      <c r="G26" s="6395"/>
      <c r="H26" s="6395"/>
      <c r="I26" s="6395"/>
      <c r="J26" s="6395"/>
      <c r="K26" s="6395"/>
      <c r="L26" s="6395"/>
      <c r="M26" s="6395"/>
      <c r="N26" s="6395"/>
      <c r="O26" s="6395"/>
      <c r="P26" s="6395"/>
      <c r="Q26" s="6395"/>
      <c r="R26" s="6395"/>
      <c r="S26" s="6395"/>
      <c r="T26" s="6395"/>
      <c r="U26" s="6395"/>
      <c r="V26" s="6395"/>
      <c r="W26" s="6395"/>
    </row>
    <row r="27" spans="1:36" ht="34" customHeight="1">
      <c r="A27" s="6394" t="s">
        <v>5594</v>
      </c>
      <c r="B27" s="6394"/>
      <c r="C27" s="6394"/>
      <c r="D27" s="6394"/>
      <c r="E27" s="6394"/>
      <c r="F27" s="6394"/>
      <c r="G27" s="6394"/>
      <c r="H27" s="6394"/>
      <c r="I27" s="6394"/>
      <c r="J27" s="6394"/>
      <c r="K27" s="6394"/>
      <c r="L27" s="6394"/>
      <c r="M27" s="6394"/>
      <c r="N27" s="6394"/>
      <c r="O27" s="6394"/>
      <c r="P27" s="6394"/>
      <c r="Q27" s="6394"/>
      <c r="R27" s="6394"/>
      <c r="S27" s="6394"/>
      <c r="T27" s="6394"/>
      <c r="U27" s="6394"/>
      <c r="V27" s="6394"/>
      <c r="W27" s="6394"/>
    </row>
    <row r="28" spans="1:36" ht="34" customHeight="1">
      <c r="A28" s="6394" t="s">
        <v>5593</v>
      </c>
      <c r="B28" s="6394"/>
      <c r="C28" s="6394"/>
      <c r="D28" s="6394"/>
      <c r="E28" s="6394"/>
      <c r="F28" s="6394"/>
      <c r="G28" s="6394"/>
      <c r="H28" s="6394"/>
      <c r="I28" s="6394"/>
      <c r="J28" s="6394"/>
      <c r="K28" s="6394"/>
      <c r="L28" s="6394"/>
      <c r="M28" s="6394"/>
      <c r="N28" s="6394"/>
      <c r="O28" s="6394"/>
      <c r="P28" s="6394"/>
      <c r="Q28" s="6394"/>
      <c r="R28" s="6394"/>
      <c r="S28" s="6394"/>
      <c r="T28" s="6394"/>
      <c r="U28" s="6394"/>
      <c r="V28" s="6394"/>
      <c r="W28" s="6394"/>
    </row>
    <row r="29" spans="1:36">
      <c r="A29" s="4664"/>
    </row>
    <row r="30" spans="1:36">
      <c r="A30" s="726" t="s">
        <v>403</v>
      </c>
    </row>
    <row r="31" spans="1:36">
      <c r="A31" s="4560" t="s">
        <v>5629</v>
      </c>
    </row>
  </sheetData>
  <mergeCells count="36">
    <mergeCell ref="A27:W27"/>
    <mergeCell ref="A28:W28"/>
    <mergeCell ref="A21:W21"/>
    <mergeCell ref="A22:W22"/>
    <mergeCell ref="A23:W23"/>
    <mergeCell ref="A24:W24"/>
    <mergeCell ref="A25:W25"/>
    <mergeCell ref="A26:W26"/>
    <mergeCell ref="A20:W20"/>
    <mergeCell ref="B19:C19"/>
    <mergeCell ref="D19:E19"/>
    <mergeCell ref="F19:G19"/>
    <mergeCell ref="H19:I19"/>
    <mergeCell ref="J19:K19"/>
    <mergeCell ref="L19:M19"/>
    <mergeCell ref="N19:O19"/>
    <mergeCell ref="P19:Q19"/>
    <mergeCell ref="R19:S19"/>
    <mergeCell ref="T19:U19"/>
    <mergeCell ref="V19:W19"/>
    <mergeCell ref="B18:W18"/>
    <mergeCell ref="A1:W1"/>
    <mergeCell ref="X1:X2"/>
    <mergeCell ref="A2:W2"/>
    <mergeCell ref="B4:W4"/>
    <mergeCell ref="B5:C5"/>
    <mergeCell ref="D5:E5"/>
    <mergeCell ref="F5:G5"/>
    <mergeCell ref="T5:U5"/>
    <mergeCell ref="V5:W5"/>
    <mergeCell ref="H5:I5"/>
    <mergeCell ref="J5:K5"/>
    <mergeCell ref="L5:M5"/>
    <mergeCell ref="N5:O5"/>
    <mergeCell ref="P5:Q5"/>
    <mergeCell ref="R5:S5"/>
  </mergeCells>
  <hyperlinks>
    <hyperlink ref="B18:W18" r:id="rId1" display="Turnover resulting from new or improved products selling of enterprises with product innovation" xr:uid="{3566D179-90CE-4305-B2AA-2A0B542E8B41}"/>
    <hyperlink ref="B4:W4" r:id="rId2" display="Volume de negócios resultante da venda de produtos novos ou melhorados das empresas com inovação de produto" xr:uid="{736BD467-17EE-45C4-8B6A-19B525CC7C3D}"/>
    <hyperlink ref="A31" r:id="rId3" xr:uid="{6ACC83C6-6818-4D54-826E-EE263CD93B03}"/>
  </hyperlinks>
  <pageMargins left="0.39370078740157483" right="0.39370078740157483" top="0.39370078740157483" bottom="0.39370078740157483" header="0" footer="0"/>
  <pageSetup paperSize="9" scale="85" fitToHeight="0" orientation="portrait" r:id="rId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89FA3-5E29-4DBA-8669-B21D40D0ACC6}">
  <dimension ref="A1:W44"/>
  <sheetViews>
    <sheetView showGridLines="0" zoomScaleNormal="100" workbookViewId="0"/>
  </sheetViews>
  <sheetFormatPr defaultRowHeight="10.5"/>
  <cols>
    <col min="1" max="1" width="13.54296875" style="4626" customWidth="1"/>
    <col min="2" max="13" width="9.453125" style="4626" customWidth="1"/>
    <col min="14" max="238" width="9.1796875" style="4626"/>
    <col min="239" max="239" width="12.81640625" style="4626" customWidth="1"/>
    <col min="240" max="251" width="7" style="4626" customWidth="1"/>
    <col min="252" max="252" width="8.81640625" style="4626" customWidth="1"/>
    <col min="253" max="253" width="4.1796875" style="4626" customWidth="1"/>
    <col min="254" max="254" width="8.54296875" style="4626" bestFit="1" customWidth="1"/>
    <col min="255" max="255" width="8.453125" style="4626" bestFit="1" customWidth="1"/>
    <col min="256" max="256" width="8.81640625" style="4626" bestFit="1" customWidth="1"/>
    <col min="257" max="257" width="6.453125" style="4626" bestFit="1" customWidth="1"/>
    <col min="258" max="258" width="5.453125" style="4626" bestFit="1" customWidth="1"/>
    <col min="259" max="260" width="11.54296875" style="4626" customWidth="1"/>
    <col min="261" max="494" width="9.1796875" style="4626"/>
    <col min="495" max="495" width="12.81640625" style="4626" customWidth="1"/>
    <col min="496" max="507" width="7" style="4626" customWidth="1"/>
    <col min="508" max="508" width="8.81640625" style="4626" customWidth="1"/>
    <col min="509" max="509" width="4.1796875" style="4626" customWidth="1"/>
    <col min="510" max="510" width="8.54296875" style="4626" bestFit="1" customWidth="1"/>
    <col min="511" max="511" width="8.453125" style="4626" bestFit="1" customWidth="1"/>
    <col min="512" max="512" width="8.81640625" style="4626" bestFit="1" customWidth="1"/>
    <col min="513" max="513" width="6.453125" style="4626" bestFit="1" customWidth="1"/>
    <col min="514" max="514" width="5.453125" style="4626" bestFit="1" customWidth="1"/>
    <col min="515" max="516" width="11.54296875" style="4626" customWidth="1"/>
    <col min="517" max="750" width="9.1796875" style="4626"/>
    <col min="751" max="751" width="12.81640625" style="4626" customWidth="1"/>
    <col min="752" max="763" width="7" style="4626" customWidth="1"/>
    <col min="764" max="764" width="8.81640625" style="4626" customWidth="1"/>
    <col min="765" max="765" width="4.1796875" style="4626" customWidth="1"/>
    <col min="766" max="766" width="8.54296875" style="4626" bestFit="1" customWidth="1"/>
    <col min="767" max="767" width="8.453125" style="4626" bestFit="1" customWidth="1"/>
    <col min="768" max="768" width="8.81640625" style="4626" bestFit="1" customWidth="1"/>
    <col min="769" max="769" width="6.453125" style="4626" bestFit="1" customWidth="1"/>
    <col min="770" max="770" width="5.453125" style="4626" bestFit="1" customWidth="1"/>
    <col min="771" max="772" width="11.54296875" style="4626" customWidth="1"/>
    <col min="773" max="1006" width="9.1796875" style="4626"/>
    <col min="1007" max="1007" width="12.81640625" style="4626" customWidth="1"/>
    <col min="1008" max="1019" width="7" style="4626" customWidth="1"/>
    <col min="1020" max="1020" width="8.81640625" style="4626" customWidth="1"/>
    <col min="1021" max="1021" width="4.1796875" style="4626" customWidth="1"/>
    <col min="1022" max="1022" width="8.54296875" style="4626" bestFit="1" customWidth="1"/>
    <col min="1023" max="1023" width="8.453125" style="4626" bestFit="1" customWidth="1"/>
    <col min="1024" max="1024" width="8.81640625" style="4626" bestFit="1" customWidth="1"/>
    <col min="1025" max="1025" width="6.453125" style="4626" bestFit="1" customWidth="1"/>
    <col min="1026" max="1026" width="5.453125" style="4626" bestFit="1" customWidth="1"/>
    <col min="1027" max="1028" width="11.54296875" style="4626" customWidth="1"/>
    <col min="1029" max="1262" width="9.1796875" style="4626"/>
    <col min="1263" max="1263" width="12.81640625" style="4626" customWidth="1"/>
    <col min="1264" max="1275" width="7" style="4626" customWidth="1"/>
    <col min="1276" max="1276" width="8.81640625" style="4626" customWidth="1"/>
    <col min="1277" max="1277" width="4.1796875" style="4626" customWidth="1"/>
    <col min="1278" max="1278" width="8.54296875" style="4626" bestFit="1" customWidth="1"/>
    <col min="1279" max="1279" width="8.453125" style="4626" bestFit="1" customWidth="1"/>
    <col min="1280" max="1280" width="8.81640625" style="4626" bestFit="1" customWidth="1"/>
    <col min="1281" max="1281" width="6.453125" style="4626" bestFit="1" customWidth="1"/>
    <col min="1282" max="1282" width="5.453125" style="4626" bestFit="1" customWidth="1"/>
    <col min="1283" max="1284" width="11.54296875" style="4626" customWidth="1"/>
    <col min="1285" max="1518" width="9.1796875" style="4626"/>
    <col min="1519" max="1519" width="12.81640625" style="4626" customWidth="1"/>
    <col min="1520" max="1531" width="7" style="4626" customWidth="1"/>
    <col min="1532" max="1532" width="8.81640625" style="4626" customWidth="1"/>
    <col min="1533" max="1533" width="4.1796875" style="4626" customWidth="1"/>
    <col min="1534" max="1534" width="8.54296875" style="4626" bestFit="1" customWidth="1"/>
    <col min="1535" max="1535" width="8.453125" style="4626" bestFit="1" customWidth="1"/>
    <col min="1536" max="1536" width="8.81640625" style="4626" bestFit="1" customWidth="1"/>
    <col min="1537" max="1537" width="6.453125" style="4626" bestFit="1" customWidth="1"/>
    <col min="1538" max="1538" width="5.453125" style="4626" bestFit="1" customWidth="1"/>
    <col min="1539" max="1540" width="11.54296875" style="4626" customWidth="1"/>
    <col min="1541" max="1774" width="9.1796875" style="4626"/>
    <col min="1775" max="1775" width="12.81640625" style="4626" customWidth="1"/>
    <col min="1776" max="1787" width="7" style="4626" customWidth="1"/>
    <col min="1788" max="1788" width="8.81640625" style="4626" customWidth="1"/>
    <col min="1789" max="1789" width="4.1796875" style="4626" customWidth="1"/>
    <col min="1790" max="1790" width="8.54296875" style="4626" bestFit="1" customWidth="1"/>
    <col min="1791" max="1791" width="8.453125" style="4626" bestFit="1" customWidth="1"/>
    <col min="1792" max="1792" width="8.81640625" style="4626" bestFit="1" customWidth="1"/>
    <col min="1793" max="1793" width="6.453125" style="4626" bestFit="1" customWidth="1"/>
    <col min="1794" max="1794" width="5.453125" style="4626" bestFit="1" customWidth="1"/>
    <col min="1795" max="1796" width="11.54296875" style="4626" customWidth="1"/>
    <col min="1797" max="2030" width="9.1796875" style="4626"/>
    <col min="2031" max="2031" width="12.81640625" style="4626" customWidth="1"/>
    <col min="2032" max="2043" width="7" style="4626" customWidth="1"/>
    <col min="2044" max="2044" width="8.81640625" style="4626" customWidth="1"/>
    <col min="2045" max="2045" width="4.1796875" style="4626" customWidth="1"/>
    <col min="2046" max="2046" width="8.54296875" style="4626" bestFit="1" customWidth="1"/>
    <col min="2047" max="2047" width="8.453125" style="4626" bestFit="1" customWidth="1"/>
    <col min="2048" max="2048" width="8.81640625" style="4626" bestFit="1" customWidth="1"/>
    <col min="2049" max="2049" width="6.453125" style="4626" bestFit="1" customWidth="1"/>
    <col min="2050" max="2050" width="5.453125" style="4626" bestFit="1" customWidth="1"/>
    <col min="2051" max="2052" width="11.54296875" style="4626" customWidth="1"/>
    <col min="2053" max="2286" width="9.1796875" style="4626"/>
    <col min="2287" max="2287" width="12.81640625" style="4626" customWidth="1"/>
    <col min="2288" max="2299" width="7" style="4626" customWidth="1"/>
    <col min="2300" max="2300" width="8.81640625" style="4626" customWidth="1"/>
    <col min="2301" max="2301" width="4.1796875" style="4626" customWidth="1"/>
    <col min="2302" max="2302" width="8.54296875" style="4626" bestFit="1" customWidth="1"/>
    <col min="2303" max="2303" width="8.453125" style="4626" bestFit="1" customWidth="1"/>
    <col min="2304" max="2304" width="8.81640625" style="4626" bestFit="1" customWidth="1"/>
    <col min="2305" max="2305" width="6.453125" style="4626" bestFit="1" customWidth="1"/>
    <col min="2306" max="2306" width="5.453125" style="4626" bestFit="1" customWidth="1"/>
    <col min="2307" max="2308" width="11.54296875" style="4626" customWidth="1"/>
    <col min="2309" max="2542" width="9.1796875" style="4626"/>
    <col min="2543" max="2543" width="12.81640625" style="4626" customWidth="1"/>
    <col min="2544" max="2555" width="7" style="4626" customWidth="1"/>
    <col min="2556" max="2556" width="8.81640625" style="4626" customWidth="1"/>
    <col min="2557" max="2557" width="4.1796875" style="4626" customWidth="1"/>
    <col min="2558" max="2558" width="8.54296875" style="4626" bestFit="1" customWidth="1"/>
    <col min="2559" max="2559" width="8.453125" style="4626" bestFit="1" customWidth="1"/>
    <col min="2560" max="2560" width="8.81640625" style="4626" bestFit="1" customWidth="1"/>
    <col min="2561" max="2561" width="6.453125" style="4626" bestFit="1" customWidth="1"/>
    <col min="2562" max="2562" width="5.453125" style="4626" bestFit="1" customWidth="1"/>
    <col min="2563" max="2564" width="11.54296875" style="4626" customWidth="1"/>
    <col min="2565" max="2798" width="9.1796875" style="4626"/>
    <col min="2799" max="2799" width="12.81640625" style="4626" customWidth="1"/>
    <col min="2800" max="2811" width="7" style="4626" customWidth="1"/>
    <col min="2812" max="2812" width="8.81640625" style="4626" customWidth="1"/>
    <col min="2813" max="2813" width="4.1796875" style="4626" customWidth="1"/>
    <col min="2814" max="2814" width="8.54296875" style="4626" bestFit="1" customWidth="1"/>
    <col min="2815" max="2815" width="8.453125" style="4626" bestFit="1" customWidth="1"/>
    <col min="2816" max="2816" width="8.81640625" style="4626" bestFit="1" customWidth="1"/>
    <col min="2817" max="2817" width="6.453125" style="4626" bestFit="1" customWidth="1"/>
    <col min="2818" max="2818" width="5.453125" style="4626" bestFit="1" customWidth="1"/>
    <col min="2819" max="2820" width="11.54296875" style="4626" customWidth="1"/>
    <col min="2821" max="3054" width="9.1796875" style="4626"/>
    <col min="3055" max="3055" width="12.81640625" style="4626" customWidth="1"/>
    <col min="3056" max="3067" width="7" style="4626" customWidth="1"/>
    <col min="3068" max="3068" width="8.81640625" style="4626" customWidth="1"/>
    <col min="3069" max="3069" width="4.1796875" style="4626" customWidth="1"/>
    <col min="3070" max="3070" width="8.54296875" style="4626" bestFit="1" customWidth="1"/>
    <col min="3071" max="3071" width="8.453125" style="4626" bestFit="1" customWidth="1"/>
    <col min="3072" max="3072" width="8.81640625" style="4626" bestFit="1" customWidth="1"/>
    <col min="3073" max="3073" width="6.453125" style="4626" bestFit="1" customWidth="1"/>
    <col min="3074" max="3074" width="5.453125" style="4626" bestFit="1" customWidth="1"/>
    <col min="3075" max="3076" width="11.54296875" style="4626" customWidth="1"/>
    <col min="3077" max="3310" width="9.1796875" style="4626"/>
    <col min="3311" max="3311" width="12.81640625" style="4626" customWidth="1"/>
    <col min="3312" max="3323" width="7" style="4626" customWidth="1"/>
    <col min="3324" max="3324" width="8.81640625" style="4626" customWidth="1"/>
    <col min="3325" max="3325" width="4.1796875" style="4626" customWidth="1"/>
    <col min="3326" max="3326" width="8.54296875" style="4626" bestFit="1" customWidth="1"/>
    <col min="3327" max="3327" width="8.453125" style="4626" bestFit="1" customWidth="1"/>
    <col min="3328" max="3328" width="8.81640625" style="4626" bestFit="1" customWidth="1"/>
    <col min="3329" max="3329" width="6.453125" style="4626" bestFit="1" customWidth="1"/>
    <col min="3330" max="3330" width="5.453125" style="4626" bestFit="1" customWidth="1"/>
    <col min="3331" max="3332" width="11.54296875" style="4626" customWidth="1"/>
    <col min="3333" max="3566" width="9.1796875" style="4626"/>
    <col min="3567" max="3567" width="12.81640625" style="4626" customWidth="1"/>
    <col min="3568" max="3579" width="7" style="4626" customWidth="1"/>
    <col min="3580" max="3580" width="8.81640625" style="4626" customWidth="1"/>
    <col min="3581" max="3581" width="4.1796875" style="4626" customWidth="1"/>
    <col min="3582" max="3582" width="8.54296875" style="4626" bestFit="1" customWidth="1"/>
    <col min="3583" max="3583" width="8.453125" style="4626" bestFit="1" customWidth="1"/>
    <col min="3584" max="3584" width="8.81640625" style="4626" bestFit="1" customWidth="1"/>
    <col min="3585" max="3585" width="6.453125" style="4626" bestFit="1" customWidth="1"/>
    <col min="3586" max="3586" width="5.453125" style="4626" bestFit="1" customWidth="1"/>
    <col min="3587" max="3588" width="11.54296875" style="4626" customWidth="1"/>
    <col min="3589" max="3822" width="9.1796875" style="4626"/>
    <col min="3823" max="3823" width="12.81640625" style="4626" customWidth="1"/>
    <col min="3824" max="3835" width="7" style="4626" customWidth="1"/>
    <col min="3836" max="3836" width="8.81640625" style="4626" customWidth="1"/>
    <col min="3837" max="3837" width="4.1796875" style="4626" customWidth="1"/>
    <col min="3838" max="3838" width="8.54296875" style="4626" bestFit="1" customWidth="1"/>
    <col min="3839" max="3839" width="8.453125" style="4626" bestFit="1" customWidth="1"/>
    <col min="3840" max="3840" width="8.81640625" style="4626" bestFit="1" customWidth="1"/>
    <col min="3841" max="3841" width="6.453125" style="4626" bestFit="1" customWidth="1"/>
    <col min="3842" max="3842" width="5.453125" style="4626" bestFit="1" customWidth="1"/>
    <col min="3843" max="3844" width="11.54296875" style="4626" customWidth="1"/>
    <col min="3845" max="4078" width="9.1796875" style="4626"/>
    <col min="4079" max="4079" width="12.81640625" style="4626" customWidth="1"/>
    <col min="4080" max="4091" width="7" style="4626" customWidth="1"/>
    <col min="4092" max="4092" width="8.81640625" style="4626" customWidth="1"/>
    <col min="4093" max="4093" width="4.1796875" style="4626" customWidth="1"/>
    <col min="4094" max="4094" width="8.54296875" style="4626" bestFit="1" customWidth="1"/>
    <col min="4095" max="4095" width="8.453125" style="4626" bestFit="1" customWidth="1"/>
    <col min="4096" max="4096" width="8.81640625" style="4626" bestFit="1" customWidth="1"/>
    <col min="4097" max="4097" width="6.453125" style="4626" bestFit="1" customWidth="1"/>
    <col min="4098" max="4098" width="5.453125" style="4626" bestFit="1" customWidth="1"/>
    <col min="4099" max="4100" width="11.54296875" style="4626" customWidth="1"/>
    <col min="4101" max="4334" width="9.1796875" style="4626"/>
    <col min="4335" max="4335" width="12.81640625" style="4626" customWidth="1"/>
    <col min="4336" max="4347" width="7" style="4626" customWidth="1"/>
    <col min="4348" max="4348" width="8.81640625" style="4626" customWidth="1"/>
    <col min="4349" max="4349" width="4.1796875" style="4626" customWidth="1"/>
    <col min="4350" max="4350" width="8.54296875" style="4626" bestFit="1" customWidth="1"/>
    <col min="4351" max="4351" width="8.453125" style="4626" bestFit="1" customWidth="1"/>
    <col min="4352" max="4352" width="8.81640625" style="4626" bestFit="1" customWidth="1"/>
    <col min="4353" max="4353" width="6.453125" style="4626" bestFit="1" customWidth="1"/>
    <col min="4354" max="4354" width="5.453125" style="4626" bestFit="1" customWidth="1"/>
    <col min="4355" max="4356" width="11.54296875" style="4626" customWidth="1"/>
    <col min="4357" max="4590" width="9.1796875" style="4626"/>
    <col min="4591" max="4591" width="12.81640625" style="4626" customWidth="1"/>
    <col min="4592" max="4603" width="7" style="4626" customWidth="1"/>
    <col min="4604" max="4604" width="8.81640625" style="4626" customWidth="1"/>
    <col min="4605" max="4605" width="4.1796875" style="4626" customWidth="1"/>
    <col min="4606" max="4606" width="8.54296875" style="4626" bestFit="1" customWidth="1"/>
    <col min="4607" max="4607" width="8.453125" style="4626" bestFit="1" customWidth="1"/>
    <col min="4608" max="4608" width="8.81640625" style="4626" bestFit="1" customWidth="1"/>
    <col min="4609" max="4609" width="6.453125" style="4626" bestFit="1" customWidth="1"/>
    <col min="4610" max="4610" width="5.453125" style="4626" bestFit="1" customWidth="1"/>
    <col min="4611" max="4612" width="11.54296875" style="4626" customWidth="1"/>
    <col min="4613" max="4846" width="9.1796875" style="4626"/>
    <col min="4847" max="4847" width="12.81640625" style="4626" customWidth="1"/>
    <col min="4848" max="4859" width="7" style="4626" customWidth="1"/>
    <col min="4860" max="4860" width="8.81640625" style="4626" customWidth="1"/>
    <col min="4861" max="4861" width="4.1796875" style="4626" customWidth="1"/>
    <col min="4862" max="4862" width="8.54296875" style="4626" bestFit="1" customWidth="1"/>
    <col min="4863" max="4863" width="8.453125" style="4626" bestFit="1" customWidth="1"/>
    <col min="4864" max="4864" width="8.81640625" style="4626" bestFit="1" customWidth="1"/>
    <col min="4865" max="4865" width="6.453125" style="4626" bestFit="1" customWidth="1"/>
    <col min="4866" max="4866" width="5.453125" style="4626" bestFit="1" customWidth="1"/>
    <col min="4867" max="4868" width="11.54296875" style="4626" customWidth="1"/>
    <col min="4869" max="5102" width="9.1796875" style="4626"/>
    <col min="5103" max="5103" width="12.81640625" style="4626" customWidth="1"/>
    <col min="5104" max="5115" width="7" style="4626" customWidth="1"/>
    <col min="5116" max="5116" width="8.81640625" style="4626" customWidth="1"/>
    <col min="5117" max="5117" width="4.1796875" style="4626" customWidth="1"/>
    <col min="5118" max="5118" width="8.54296875" style="4626" bestFit="1" customWidth="1"/>
    <col min="5119" max="5119" width="8.453125" style="4626" bestFit="1" customWidth="1"/>
    <col min="5120" max="5120" width="8.81640625" style="4626" bestFit="1" customWidth="1"/>
    <col min="5121" max="5121" width="6.453125" style="4626" bestFit="1" customWidth="1"/>
    <col min="5122" max="5122" width="5.453125" style="4626" bestFit="1" customWidth="1"/>
    <col min="5123" max="5124" width="11.54296875" style="4626" customWidth="1"/>
    <col min="5125" max="5358" width="9.1796875" style="4626"/>
    <col min="5359" max="5359" width="12.81640625" style="4626" customWidth="1"/>
    <col min="5360" max="5371" width="7" style="4626" customWidth="1"/>
    <col min="5372" max="5372" width="8.81640625" style="4626" customWidth="1"/>
    <col min="5373" max="5373" width="4.1796875" style="4626" customWidth="1"/>
    <col min="5374" max="5374" width="8.54296875" style="4626" bestFit="1" customWidth="1"/>
    <col min="5375" max="5375" width="8.453125" style="4626" bestFit="1" customWidth="1"/>
    <col min="5376" max="5376" width="8.81640625" style="4626" bestFit="1" customWidth="1"/>
    <col min="5377" max="5377" width="6.453125" style="4626" bestFit="1" customWidth="1"/>
    <col min="5378" max="5378" width="5.453125" style="4626" bestFit="1" customWidth="1"/>
    <col min="5379" max="5380" width="11.54296875" style="4626" customWidth="1"/>
    <col min="5381" max="5614" width="9.1796875" style="4626"/>
    <col min="5615" max="5615" width="12.81640625" style="4626" customWidth="1"/>
    <col min="5616" max="5627" width="7" style="4626" customWidth="1"/>
    <col min="5628" max="5628" width="8.81640625" style="4626" customWidth="1"/>
    <col min="5629" max="5629" width="4.1796875" style="4626" customWidth="1"/>
    <col min="5630" max="5630" width="8.54296875" style="4626" bestFit="1" customWidth="1"/>
    <col min="5631" max="5631" width="8.453125" style="4626" bestFit="1" customWidth="1"/>
    <col min="5632" max="5632" width="8.81640625" style="4626" bestFit="1" customWidth="1"/>
    <col min="5633" max="5633" width="6.453125" style="4626" bestFit="1" customWidth="1"/>
    <col min="5634" max="5634" width="5.453125" style="4626" bestFit="1" customWidth="1"/>
    <col min="5635" max="5636" width="11.54296875" style="4626" customWidth="1"/>
    <col min="5637" max="5870" width="9.1796875" style="4626"/>
    <col min="5871" max="5871" width="12.81640625" style="4626" customWidth="1"/>
    <col min="5872" max="5883" width="7" style="4626" customWidth="1"/>
    <col min="5884" max="5884" width="8.81640625" style="4626" customWidth="1"/>
    <col min="5885" max="5885" width="4.1796875" style="4626" customWidth="1"/>
    <col min="5886" max="5886" width="8.54296875" style="4626" bestFit="1" customWidth="1"/>
    <col min="5887" max="5887" width="8.453125" style="4626" bestFit="1" customWidth="1"/>
    <col min="5888" max="5888" width="8.81640625" style="4626" bestFit="1" customWidth="1"/>
    <col min="5889" max="5889" width="6.453125" style="4626" bestFit="1" customWidth="1"/>
    <col min="5890" max="5890" width="5.453125" style="4626" bestFit="1" customWidth="1"/>
    <col min="5891" max="5892" width="11.54296875" style="4626" customWidth="1"/>
    <col min="5893" max="6126" width="9.1796875" style="4626"/>
    <col min="6127" max="6127" width="12.81640625" style="4626" customWidth="1"/>
    <col min="6128" max="6139" width="7" style="4626" customWidth="1"/>
    <col min="6140" max="6140" width="8.81640625" style="4626" customWidth="1"/>
    <col min="6141" max="6141" width="4.1796875" style="4626" customWidth="1"/>
    <col min="6142" max="6142" width="8.54296875" style="4626" bestFit="1" customWidth="1"/>
    <col min="6143" max="6143" width="8.453125" style="4626" bestFit="1" customWidth="1"/>
    <col min="6144" max="6144" width="8.81640625" style="4626" bestFit="1" customWidth="1"/>
    <col min="6145" max="6145" width="6.453125" style="4626" bestFit="1" customWidth="1"/>
    <col min="6146" max="6146" width="5.453125" style="4626" bestFit="1" customWidth="1"/>
    <col min="6147" max="6148" width="11.54296875" style="4626" customWidth="1"/>
    <col min="6149" max="6382" width="9.1796875" style="4626"/>
    <col min="6383" max="6383" width="12.81640625" style="4626" customWidth="1"/>
    <col min="6384" max="6395" width="7" style="4626" customWidth="1"/>
    <col min="6396" max="6396" width="8.81640625" style="4626" customWidth="1"/>
    <col min="6397" max="6397" width="4.1796875" style="4626" customWidth="1"/>
    <col min="6398" max="6398" width="8.54296875" style="4626" bestFit="1" customWidth="1"/>
    <col min="6399" max="6399" width="8.453125" style="4626" bestFit="1" customWidth="1"/>
    <col min="6400" max="6400" width="8.81640625" style="4626" bestFit="1" customWidth="1"/>
    <col min="6401" max="6401" width="6.453125" style="4626" bestFit="1" customWidth="1"/>
    <col min="6402" max="6402" width="5.453125" style="4626" bestFit="1" customWidth="1"/>
    <col min="6403" max="6404" width="11.54296875" style="4626" customWidth="1"/>
    <col min="6405" max="6638" width="9.1796875" style="4626"/>
    <col min="6639" max="6639" width="12.81640625" style="4626" customWidth="1"/>
    <col min="6640" max="6651" width="7" style="4626" customWidth="1"/>
    <col min="6652" max="6652" width="8.81640625" style="4626" customWidth="1"/>
    <col min="6653" max="6653" width="4.1796875" style="4626" customWidth="1"/>
    <col min="6654" max="6654" width="8.54296875" style="4626" bestFit="1" customWidth="1"/>
    <col min="6655" max="6655" width="8.453125" style="4626" bestFit="1" customWidth="1"/>
    <col min="6656" max="6656" width="8.81640625" style="4626" bestFit="1" customWidth="1"/>
    <col min="6657" max="6657" width="6.453125" style="4626" bestFit="1" customWidth="1"/>
    <col min="6658" max="6658" width="5.453125" style="4626" bestFit="1" customWidth="1"/>
    <col min="6659" max="6660" width="11.54296875" style="4626" customWidth="1"/>
    <col min="6661" max="6894" width="9.1796875" style="4626"/>
    <col min="6895" max="6895" width="12.81640625" style="4626" customWidth="1"/>
    <col min="6896" max="6907" width="7" style="4626" customWidth="1"/>
    <col min="6908" max="6908" width="8.81640625" style="4626" customWidth="1"/>
    <col min="6909" max="6909" width="4.1796875" style="4626" customWidth="1"/>
    <col min="6910" max="6910" width="8.54296875" style="4626" bestFit="1" customWidth="1"/>
    <col min="6911" max="6911" width="8.453125" style="4626" bestFit="1" customWidth="1"/>
    <col min="6912" max="6912" width="8.81640625" style="4626" bestFit="1" customWidth="1"/>
    <col min="6913" max="6913" width="6.453125" style="4626" bestFit="1" customWidth="1"/>
    <col min="6914" max="6914" width="5.453125" style="4626" bestFit="1" customWidth="1"/>
    <col min="6915" max="6916" width="11.54296875" style="4626" customWidth="1"/>
    <col min="6917" max="7150" width="9.1796875" style="4626"/>
    <col min="7151" max="7151" width="12.81640625" style="4626" customWidth="1"/>
    <col min="7152" max="7163" width="7" style="4626" customWidth="1"/>
    <col min="7164" max="7164" width="8.81640625" style="4626" customWidth="1"/>
    <col min="7165" max="7165" width="4.1796875" style="4626" customWidth="1"/>
    <col min="7166" max="7166" width="8.54296875" style="4626" bestFit="1" customWidth="1"/>
    <col min="7167" max="7167" width="8.453125" style="4626" bestFit="1" customWidth="1"/>
    <col min="7168" max="7168" width="8.81640625" style="4626" bestFit="1" customWidth="1"/>
    <col min="7169" max="7169" width="6.453125" style="4626" bestFit="1" customWidth="1"/>
    <col min="7170" max="7170" width="5.453125" style="4626" bestFit="1" customWidth="1"/>
    <col min="7171" max="7172" width="11.54296875" style="4626" customWidth="1"/>
    <col min="7173" max="7406" width="9.1796875" style="4626"/>
    <col min="7407" max="7407" width="12.81640625" style="4626" customWidth="1"/>
    <col min="7408" max="7419" width="7" style="4626" customWidth="1"/>
    <col min="7420" max="7420" width="8.81640625" style="4626" customWidth="1"/>
    <col min="7421" max="7421" width="4.1796875" style="4626" customWidth="1"/>
    <col min="7422" max="7422" width="8.54296875" style="4626" bestFit="1" customWidth="1"/>
    <col min="7423" max="7423" width="8.453125" style="4626" bestFit="1" customWidth="1"/>
    <col min="7424" max="7424" width="8.81640625" style="4626" bestFit="1" customWidth="1"/>
    <col min="7425" max="7425" width="6.453125" style="4626" bestFit="1" customWidth="1"/>
    <col min="7426" max="7426" width="5.453125" style="4626" bestFit="1" customWidth="1"/>
    <col min="7427" max="7428" width="11.54296875" style="4626" customWidth="1"/>
    <col min="7429" max="7662" width="9.1796875" style="4626"/>
    <col min="7663" max="7663" width="12.81640625" style="4626" customWidth="1"/>
    <col min="7664" max="7675" width="7" style="4626" customWidth="1"/>
    <col min="7676" max="7676" width="8.81640625" style="4626" customWidth="1"/>
    <col min="7677" max="7677" width="4.1796875" style="4626" customWidth="1"/>
    <col min="7678" max="7678" width="8.54296875" style="4626" bestFit="1" customWidth="1"/>
    <col min="7679" max="7679" width="8.453125" style="4626" bestFit="1" customWidth="1"/>
    <col min="7680" max="7680" width="8.81640625" style="4626" bestFit="1" customWidth="1"/>
    <col min="7681" max="7681" width="6.453125" style="4626" bestFit="1" customWidth="1"/>
    <col min="7682" max="7682" width="5.453125" style="4626" bestFit="1" customWidth="1"/>
    <col min="7683" max="7684" width="11.54296875" style="4626" customWidth="1"/>
    <col min="7685" max="7918" width="9.1796875" style="4626"/>
    <col min="7919" max="7919" width="12.81640625" style="4626" customWidth="1"/>
    <col min="7920" max="7931" width="7" style="4626" customWidth="1"/>
    <col min="7932" max="7932" width="8.81640625" style="4626" customWidth="1"/>
    <col min="7933" max="7933" width="4.1796875" style="4626" customWidth="1"/>
    <col min="7934" max="7934" width="8.54296875" style="4626" bestFit="1" customWidth="1"/>
    <col min="7935" max="7935" width="8.453125" style="4626" bestFit="1" customWidth="1"/>
    <col min="7936" max="7936" width="8.81640625" style="4626" bestFit="1" customWidth="1"/>
    <col min="7937" max="7937" width="6.453125" style="4626" bestFit="1" customWidth="1"/>
    <col min="7938" max="7938" width="5.453125" style="4626" bestFit="1" customWidth="1"/>
    <col min="7939" max="7940" width="11.54296875" style="4626" customWidth="1"/>
    <col min="7941" max="8174" width="9.1796875" style="4626"/>
    <col min="8175" max="8175" width="12.81640625" style="4626" customWidth="1"/>
    <col min="8176" max="8187" width="7" style="4626" customWidth="1"/>
    <col min="8188" max="8188" width="8.81640625" style="4626" customWidth="1"/>
    <col min="8189" max="8189" width="4.1796875" style="4626" customWidth="1"/>
    <col min="8190" max="8190" width="8.54296875" style="4626" bestFit="1" customWidth="1"/>
    <col min="8191" max="8191" width="8.453125" style="4626" bestFit="1" customWidth="1"/>
    <col min="8192" max="8192" width="8.81640625" style="4626" bestFit="1" customWidth="1"/>
    <col min="8193" max="8193" width="6.453125" style="4626" bestFit="1" customWidth="1"/>
    <col min="8194" max="8194" width="5.453125" style="4626" bestFit="1" customWidth="1"/>
    <col min="8195" max="8196" width="11.54296875" style="4626" customWidth="1"/>
    <col min="8197" max="8430" width="9.1796875" style="4626"/>
    <col min="8431" max="8431" width="12.81640625" style="4626" customWidth="1"/>
    <col min="8432" max="8443" width="7" style="4626" customWidth="1"/>
    <col min="8444" max="8444" width="8.81640625" style="4626" customWidth="1"/>
    <col min="8445" max="8445" width="4.1796875" style="4626" customWidth="1"/>
    <col min="8446" max="8446" width="8.54296875" style="4626" bestFit="1" customWidth="1"/>
    <col min="8447" max="8447" width="8.453125" style="4626" bestFit="1" customWidth="1"/>
    <col min="8448" max="8448" width="8.81640625" style="4626" bestFit="1" customWidth="1"/>
    <col min="8449" max="8449" width="6.453125" style="4626" bestFit="1" customWidth="1"/>
    <col min="8450" max="8450" width="5.453125" style="4626" bestFit="1" customWidth="1"/>
    <col min="8451" max="8452" width="11.54296875" style="4626" customWidth="1"/>
    <col min="8453" max="8686" width="9.1796875" style="4626"/>
    <col min="8687" max="8687" width="12.81640625" style="4626" customWidth="1"/>
    <col min="8688" max="8699" width="7" style="4626" customWidth="1"/>
    <col min="8700" max="8700" width="8.81640625" style="4626" customWidth="1"/>
    <col min="8701" max="8701" width="4.1796875" style="4626" customWidth="1"/>
    <col min="8702" max="8702" width="8.54296875" style="4626" bestFit="1" customWidth="1"/>
    <col min="8703" max="8703" width="8.453125" style="4626" bestFit="1" customWidth="1"/>
    <col min="8704" max="8704" width="8.81640625" style="4626" bestFit="1" customWidth="1"/>
    <col min="8705" max="8705" width="6.453125" style="4626" bestFit="1" customWidth="1"/>
    <col min="8706" max="8706" width="5.453125" style="4626" bestFit="1" customWidth="1"/>
    <col min="8707" max="8708" width="11.54296875" style="4626" customWidth="1"/>
    <col min="8709" max="8942" width="9.1796875" style="4626"/>
    <col min="8943" max="8943" width="12.81640625" style="4626" customWidth="1"/>
    <col min="8944" max="8955" width="7" style="4626" customWidth="1"/>
    <col min="8956" max="8956" width="8.81640625" style="4626" customWidth="1"/>
    <col min="8957" max="8957" width="4.1796875" style="4626" customWidth="1"/>
    <col min="8958" max="8958" width="8.54296875" style="4626" bestFit="1" customWidth="1"/>
    <col min="8959" max="8959" width="8.453125" style="4626" bestFit="1" customWidth="1"/>
    <col min="8960" max="8960" width="8.81640625" style="4626" bestFit="1" customWidth="1"/>
    <col min="8961" max="8961" width="6.453125" style="4626" bestFit="1" customWidth="1"/>
    <col min="8962" max="8962" width="5.453125" style="4626" bestFit="1" customWidth="1"/>
    <col min="8963" max="8964" width="11.54296875" style="4626" customWidth="1"/>
    <col min="8965" max="9198" width="9.1796875" style="4626"/>
    <col min="9199" max="9199" width="12.81640625" style="4626" customWidth="1"/>
    <col min="9200" max="9211" width="7" style="4626" customWidth="1"/>
    <col min="9212" max="9212" width="8.81640625" style="4626" customWidth="1"/>
    <col min="9213" max="9213" width="4.1796875" style="4626" customWidth="1"/>
    <col min="9214" max="9214" width="8.54296875" style="4626" bestFit="1" customWidth="1"/>
    <col min="9215" max="9215" width="8.453125" style="4626" bestFit="1" customWidth="1"/>
    <col min="9216" max="9216" width="8.81640625" style="4626" bestFit="1" customWidth="1"/>
    <col min="9217" max="9217" width="6.453125" style="4626" bestFit="1" customWidth="1"/>
    <col min="9218" max="9218" width="5.453125" style="4626" bestFit="1" customWidth="1"/>
    <col min="9219" max="9220" width="11.54296875" style="4626" customWidth="1"/>
    <col min="9221" max="9454" width="9.1796875" style="4626"/>
    <col min="9455" max="9455" width="12.81640625" style="4626" customWidth="1"/>
    <col min="9456" max="9467" width="7" style="4626" customWidth="1"/>
    <col min="9468" max="9468" width="8.81640625" style="4626" customWidth="1"/>
    <col min="9469" max="9469" width="4.1796875" style="4626" customWidth="1"/>
    <col min="9470" max="9470" width="8.54296875" style="4626" bestFit="1" customWidth="1"/>
    <col min="9471" max="9471" width="8.453125" style="4626" bestFit="1" customWidth="1"/>
    <col min="9472" max="9472" width="8.81640625" style="4626" bestFit="1" customWidth="1"/>
    <col min="9473" max="9473" width="6.453125" style="4626" bestFit="1" customWidth="1"/>
    <col min="9474" max="9474" width="5.453125" style="4626" bestFit="1" customWidth="1"/>
    <col min="9475" max="9476" width="11.54296875" style="4626" customWidth="1"/>
    <col min="9477" max="9710" width="9.1796875" style="4626"/>
    <col min="9711" max="9711" width="12.81640625" style="4626" customWidth="1"/>
    <col min="9712" max="9723" width="7" style="4626" customWidth="1"/>
    <col min="9724" max="9724" width="8.81640625" style="4626" customWidth="1"/>
    <col min="9725" max="9725" width="4.1796875" style="4626" customWidth="1"/>
    <col min="9726" max="9726" width="8.54296875" style="4626" bestFit="1" customWidth="1"/>
    <col min="9727" max="9727" width="8.453125" style="4626" bestFit="1" customWidth="1"/>
    <col min="9728" max="9728" width="8.81640625" style="4626" bestFit="1" customWidth="1"/>
    <col min="9729" max="9729" width="6.453125" style="4626" bestFit="1" customWidth="1"/>
    <col min="9730" max="9730" width="5.453125" style="4626" bestFit="1" customWidth="1"/>
    <col min="9731" max="9732" width="11.54296875" style="4626" customWidth="1"/>
    <col min="9733" max="9966" width="9.1796875" style="4626"/>
    <col min="9967" max="9967" width="12.81640625" style="4626" customWidth="1"/>
    <col min="9968" max="9979" width="7" style="4626" customWidth="1"/>
    <col min="9980" max="9980" width="8.81640625" style="4626" customWidth="1"/>
    <col min="9981" max="9981" width="4.1796875" style="4626" customWidth="1"/>
    <col min="9982" max="9982" width="8.54296875" style="4626" bestFit="1" customWidth="1"/>
    <col min="9983" max="9983" width="8.453125" style="4626" bestFit="1" customWidth="1"/>
    <col min="9984" max="9984" width="8.81640625" style="4626" bestFit="1" customWidth="1"/>
    <col min="9985" max="9985" width="6.453125" style="4626" bestFit="1" customWidth="1"/>
    <col min="9986" max="9986" width="5.453125" style="4626" bestFit="1" customWidth="1"/>
    <col min="9987" max="9988" width="11.54296875" style="4626" customWidth="1"/>
    <col min="9989" max="10222" width="9.1796875" style="4626"/>
    <col min="10223" max="10223" width="12.81640625" style="4626" customWidth="1"/>
    <col min="10224" max="10235" width="7" style="4626" customWidth="1"/>
    <col min="10236" max="10236" width="8.81640625" style="4626" customWidth="1"/>
    <col min="10237" max="10237" width="4.1796875" style="4626" customWidth="1"/>
    <col min="10238" max="10238" width="8.54296875" style="4626" bestFit="1" customWidth="1"/>
    <col min="10239" max="10239" width="8.453125" style="4626" bestFit="1" customWidth="1"/>
    <col min="10240" max="10240" width="8.81640625" style="4626" bestFit="1" customWidth="1"/>
    <col min="10241" max="10241" width="6.453125" style="4626" bestFit="1" customWidth="1"/>
    <col min="10242" max="10242" width="5.453125" style="4626" bestFit="1" customWidth="1"/>
    <col min="10243" max="10244" width="11.54296875" style="4626" customWidth="1"/>
    <col min="10245" max="10478" width="9.1796875" style="4626"/>
    <col min="10479" max="10479" width="12.81640625" style="4626" customWidth="1"/>
    <col min="10480" max="10491" width="7" style="4626" customWidth="1"/>
    <col min="10492" max="10492" width="8.81640625" style="4626" customWidth="1"/>
    <col min="10493" max="10493" width="4.1796875" style="4626" customWidth="1"/>
    <col min="10494" max="10494" width="8.54296875" style="4626" bestFit="1" customWidth="1"/>
    <col min="10495" max="10495" width="8.453125" style="4626" bestFit="1" customWidth="1"/>
    <col min="10496" max="10496" width="8.81640625" style="4626" bestFit="1" customWidth="1"/>
    <col min="10497" max="10497" width="6.453125" style="4626" bestFit="1" customWidth="1"/>
    <col min="10498" max="10498" width="5.453125" style="4626" bestFit="1" customWidth="1"/>
    <col min="10499" max="10500" width="11.54296875" style="4626" customWidth="1"/>
    <col min="10501" max="10734" width="9.1796875" style="4626"/>
    <col min="10735" max="10735" width="12.81640625" style="4626" customWidth="1"/>
    <col min="10736" max="10747" width="7" style="4626" customWidth="1"/>
    <col min="10748" max="10748" width="8.81640625" style="4626" customWidth="1"/>
    <col min="10749" max="10749" width="4.1796875" style="4626" customWidth="1"/>
    <col min="10750" max="10750" width="8.54296875" style="4626" bestFit="1" customWidth="1"/>
    <col min="10751" max="10751" width="8.453125" style="4626" bestFit="1" customWidth="1"/>
    <col min="10752" max="10752" width="8.81640625" style="4626" bestFit="1" customWidth="1"/>
    <col min="10753" max="10753" width="6.453125" style="4626" bestFit="1" customWidth="1"/>
    <col min="10754" max="10754" width="5.453125" style="4626" bestFit="1" customWidth="1"/>
    <col min="10755" max="10756" width="11.54296875" style="4626" customWidth="1"/>
    <col min="10757" max="10990" width="9.1796875" style="4626"/>
    <col min="10991" max="10991" width="12.81640625" style="4626" customWidth="1"/>
    <col min="10992" max="11003" width="7" style="4626" customWidth="1"/>
    <col min="11004" max="11004" width="8.81640625" style="4626" customWidth="1"/>
    <col min="11005" max="11005" width="4.1796875" style="4626" customWidth="1"/>
    <col min="11006" max="11006" width="8.54296875" style="4626" bestFit="1" customWidth="1"/>
    <col min="11007" max="11007" width="8.453125" style="4626" bestFit="1" customWidth="1"/>
    <col min="11008" max="11008" width="8.81640625" style="4626" bestFit="1" customWidth="1"/>
    <col min="11009" max="11009" width="6.453125" style="4626" bestFit="1" customWidth="1"/>
    <col min="11010" max="11010" width="5.453125" style="4626" bestFit="1" customWidth="1"/>
    <col min="11011" max="11012" width="11.54296875" style="4626" customWidth="1"/>
    <col min="11013" max="11246" width="9.1796875" style="4626"/>
    <col min="11247" max="11247" width="12.81640625" style="4626" customWidth="1"/>
    <col min="11248" max="11259" width="7" style="4626" customWidth="1"/>
    <col min="11260" max="11260" width="8.81640625" style="4626" customWidth="1"/>
    <col min="11261" max="11261" width="4.1796875" style="4626" customWidth="1"/>
    <col min="11262" max="11262" width="8.54296875" style="4626" bestFit="1" customWidth="1"/>
    <col min="11263" max="11263" width="8.453125" style="4626" bestFit="1" customWidth="1"/>
    <col min="11264" max="11264" width="8.81640625" style="4626" bestFit="1" customWidth="1"/>
    <col min="11265" max="11265" width="6.453125" style="4626" bestFit="1" customWidth="1"/>
    <col min="11266" max="11266" width="5.453125" style="4626" bestFit="1" customWidth="1"/>
    <col min="11267" max="11268" width="11.54296875" style="4626" customWidth="1"/>
    <col min="11269" max="11502" width="9.1796875" style="4626"/>
    <col min="11503" max="11503" width="12.81640625" style="4626" customWidth="1"/>
    <col min="11504" max="11515" width="7" style="4626" customWidth="1"/>
    <col min="11516" max="11516" width="8.81640625" style="4626" customWidth="1"/>
    <col min="11517" max="11517" width="4.1796875" style="4626" customWidth="1"/>
    <col min="11518" max="11518" width="8.54296875" style="4626" bestFit="1" customWidth="1"/>
    <col min="11519" max="11519" width="8.453125" style="4626" bestFit="1" customWidth="1"/>
    <col min="11520" max="11520" width="8.81640625" style="4626" bestFit="1" customWidth="1"/>
    <col min="11521" max="11521" width="6.453125" style="4626" bestFit="1" customWidth="1"/>
    <col min="11522" max="11522" width="5.453125" style="4626" bestFit="1" customWidth="1"/>
    <col min="11523" max="11524" width="11.54296875" style="4626" customWidth="1"/>
    <col min="11525" max="11758" width="9.1796875" style="4626"/>
    <col min="11759" max="11759" width="12.81640625" style="4626" customWidth="1"/>
    <col min="11760" max="11771" width="7" style="4626" customWidth="1"/>
    <col min="11772" max="11772" width="8.81640625" style="4626" customWidth="1"/>
    <col min="11773" max="11773" width="4.1796875" style="4626" customWidth="1"/>
    <col min="11774" max="11774" width="8.54296875" style="4626" bestFit="1" customWidth="1"/>
    <col min="11775" max="11775" width="8.453125" style="4626" bestFit="1" customWidth="1"/>
    <col min="11776" max="11776" width="8.81640625" style="4626" bestFit="1" customWidth="1"/>
    <col min="11777" max="11777" width="6.453125" style="4626" bestFit="1" customWidth="1"/>
    <col min="11778" max="11778" width="5.453125" style="4626" bestFit="1" customWidth="1"/>
    <col min="11779" max="11780" width="11.54296875" style="4626" customWidth="1"/>
    <col min="11781" max="12014" width="9.1796875" style="4626"/>
    <col min="12015" max="12015" width="12.81640625" style="4626" customWidth="1"/>
    <col min="12016" max="12027" width="7" style="4626" customWidth="1"/>
    <col min="12028" max="12028" width="8.81640625" style="4626" customWidth="1"/>
    <col min="12029" max="12029" width="4.1796875" style="4626" customWidth="1"/>
    <col min="12030" max="12030" width="8.54296875" style="4626" bestFit="1" customWidth="1"/>
    <col min="12031" max="12031" width="8.453125" style="4626" bestFit="1" customWidth="1"/>
    <col min="12032" max="12032" width="8.81640625" style="4626" bestFit="1" customWidth="1"/>
    <col min="12033" max="12033" width="6.453125" style="4626" bestFit="1" customWidth="1"/>
    <col min="12034" max="12034" width="5.453125" style="4626" bestFit="1" customWidth="1"/>
    <col min="12035" max="12036" width="11.54296875" style="4626" customWidth="1"/>
    <col min="12037" max="12270" width="9.1796875" style="4626"/>
    <col min="12271" max="12271" width="12.81640625" style="4626" customWidth="1"/>
    <col min="12272" max="12283" width="7" style="4626" customWidth="1"/>
    <col min="12284" max="12284" width="8.81640625" style="4626" customWidth="1"/>
    <col min="12285" max="12285" width="4.1796875" style="4626" customWidth="1"/>
    <col min="12286" max="12286" width="8.54296875" style="4626" bestFit="1" customWidth="1"/>
    <col min="12287" max="12287" width="8.453125" style="4626" bestFit="1" customWidth="1"/>
    <col min="12288" max="12288" width="8.81640625" style="4626" bestFit="1" customWidth="1"/>
    <col min="12289" max="12289" width="6.453125" style="4626" bestFit="1" customWidth="1"/>
    <col min="12290" max="12290" width="5.453125" style="4626" bestFit="1" customWidth="1"/>
    <col min="12291" max="12292" width="11.54296875" style="4626" customWidth="1"/>
    <col min="12293" max="12526" width="9.1796875" style="4626"/>
    <col min="12527" max="12527" width="12.81640625" style="4626" customWidth="1"/>
    <col min="12528" max="12539" width="7" style="4626" customWidth="1"/>
    <col min="12540" max="12540" width="8.81640625" style="4626" customWidth="1"/>
    <col min="12541" max="12541" width="4.1796875" style="4626" customWidth="1"/>
    <col min="12542" max="12542" width="8.54296875" style="4626" bestFit="1" customWidth="1"/>
    <col min="12543" max="12543" width="8.453125" style="4626" bestFit="1" customWidth="1"/>
    <col min="12544" max="12544" width="8.81640625" style="4626" bestFit="1" customWidth="1"/>
    <col min="12545" max="12545" width="6.453125" style="4626" bestFit="1" customWidth="1"/>
    <col min="12546" max="12546" width="5.453125" style="4626" bestFit="1" customWidth="1"/>
    <col min="12547" max="12548" width="11.54296875" style="4626" customWidth="1"/>
    <col min="12549" max="12782" width="9.1796875" style="4626"/>
    <col min="12783" max="12783" width="12.81640625" style="4626" customWidth="1"/>
    <col min="12784" max="12795" width="7" style="4626" customWidth="1"/>
    <col min="12796" max="12796" width="8.81640625" style="4626" customWidth="1"/>
    <col min="12797" max="12797" width="4.1796875" style="4626" customWidth="1"/>
    <col min="12798" max="12798" width="8.54296875" style="4626" bestFit="1" customWidth="1"/>
    <col min="12799" max="12799" width="8.453125" style="4626" bestFit="1" customWidth="1"/>
    <col min="12800" max="12800" width="8.81640625" style="4626" bestFit="1" customWidth="1"/>
    <col min="12801" max="12801" width="6.453125" style="4626" bestFit="1" customWidth="1"/>
    <col min="12802" max="12802" width="5.453125" style="4626" bestFit="1" customWidth="1"/>
    <col min="12803" max="12804" width="11.54296875" style="4626" customWidth="1"/>
    <col min="12805" max="13038" width="9.1796875" style="4626"/>
    <col min="13039" max="13039" width="12.81640625" style="4626" customWidth="1"/>
    <col min="13040" max="13051" width="7" style="4626" customWidth="1"/>
    <col min="13052" max="13052" width="8.81640625" style="4626" customWidth="1"/>
    <col min="13053" max="13053" width="4.1796875" style="4626" customWidth="1"/>
    <col min="13054" max="13054" width="8.54296875" style="4626" bestFit="1" customWidth="1"/>
    <col min="13055" max="13055" width="8.453125" style="4626" bestFit="1" customWidth="1"/>
    <col min="13056" max="13056" width="8.81640625" style="4626" bestFit="1" customWidth="1"/>
    <col min="13057" max="13057" width="6.453125" style="4626" bestFit="1" customWidth="1"/>
    <col min="13058" max="13058" width="5.453125" style="4626" bestFit="1" customWidth="1"/>
    <col min="13059" max="13060" width="11.54296875" style="4626" customWidth="1"/>
    <col min="13061" max="13294" width="9.1796875" style="4626"/>
    <col min="13295" max="13295" width="12.81640625" style="4626" customWidth="1"/>
    <col min="13296" max="13307" width="7" style="4626" customWidth="1"/>
    <col min="13308" max="13308" width="8.81640625" style="4626" customWidth="1"/>
    <col min="13309" max="13309" width="4.1796875" style="4626" customWidth="1"/>
    <col min="13310" max="13310" width="8.54296875" style="4626" bestFit="1" customWidth="1"/>
    <col min="13311" max="13311" width="8.453125" style="4626" bestFit="1" customWidth="1"/>
    <col min="13312" max="13312" width="8.81640625" style="4626" bestFit="1" customWidth="1"/>
    <col min="13313" max="13313" width="6.453125" style="4626" bestFit="1" customWidth="1"/>
    <col min="13314" max="13314" width="5.453125" style="4626" bestFit="1" customWidth="1"/>
    <col min="13315" max="13316" width="11.54296875" style="4626" customWidth="1"/>
    <col min="13317" max="13550" width="9.1796875" style="4626"/>
    <col min="13551" max="13551" width="12.81640625" style="4626" customWidth="1"/>
    <col min="13552" max="13563" width="7" style="4626" customWidth="1"/>
    <col min="13564" max="13564" width="8.81640625" style="4626" customWidth="1"/>
    <col min="13565" max="13565" width="4.1796875" style="4626" customWidth="1"/>
    <col min="13566" max="13566" width="8.54296875" style="4626" bestFit="1" customWidth="1"/>
    <col min="13567" max="13567" width="8.453125" style="4626" bestFit="1" customWidth="1"/>
    <col min="13568" max="13568" width="8.81640625" style="4626" bestFit="1" customWidth="1"/>
    <col min="13569" max="13569" width="6.453125" style="4626" bestFit="1" customWidth="1"/>
    <col min="13570" max="13570" width="5.453125" style="4626" bestFit="1" customWidth="1"/>
    <col min="13571" max="13572" width="11.54296875" style="4626" customWidth="1"/>
    <col min="13573" max="13806" width="9.1796875" style="4626"/>
    <col min="13807" max="13807" width="12.81640625" style="4626" customWidth="1"/>
    <col min="13808" max="13819" width="7" style="4626" customWidth="1"/>
    <col min="13820" max="13820" width="8.81640625" style="4626" customWidth="1"/>
    <col min="13821" max="13821" width="4.1796875" style="4626" customWidth="1"/>
    <col min="13822" max="13822" width="8.54296875" style="4626" bestFit="1" customWidth="1"/>
    <col min="13823" max="13823" width="8.453125" style="4626" bestFit="1" customWidth="1"/>
    <col min="13824" max="13824" width="8.81640625" style="4626" bestFit="1" customWidth="1"/>
    <col min="13825" max="13825" width="6.453125" style="4626" bestFit="1" customWidth="1"/>
    <col min="13826" max="13826" width="5.453125" style="4626" bestFit="1" customWidth="1"/>
    <col min="13827" max="13828" width="11.54296875" style="4626" customWidth="1"/>
    <col min="13829" max="14062" width="9.1796875" style="4626"/>
    <col min="14063" max="14063" width="12.81640625" style="4626" customWidth="1"/>
    <col min="14064" max="14075" width="7" style="4626" customWidth="1"/>
    <col min="14076" max="14076" width="8.81640625" style="4626" customWidth="1"/>
    <col min="14077" max="14077" width="4.1796875" style="4626" customWidth="1"/>
    <col min="14078" max="14078" width="8.54296875" style="4626" bestFit="1" customWidth="1"/>
    <col min="14079" max="14079" width="8.453125" style="4626" bestFit="1" customWidth="1"/>
    <col min="14080" max="14080" width="8.81640625" style="4626" bestFit="1" customWidth="1"/>
    <col min="14081" max="14081" width="6.453125" style="4626" bestFit="1" customWidth="1"/>
    <col min="14082" max="14082" width="5.453125" style="4626" bestFit="1" customWidth="1"/>
    <col min="14083" max="14084" width="11.54296875" style="4626" customWidth="1"/>
    <col min="14085" max="14318" width="9.1796875" style="4626"/>
    <col min="14319" max="14319" width="12.81640625" style="4626" customWidth="1"/>
    <col min="14320" max="14331" width="7" style="4626" customWidth="1"/>
    <col min="14332" max="14332" width="8.81640625" style="4626" customWidth="1"/>
    <col min="14333" max="14333" width="4.1796875" style="4626" customWidth="1"/>
    <col min="14334" max="14334" width="8.54296875" style="4626" bestFit="1" customWidth="1"/>
    <col min="14335" max="14335" width="8.453125" style="4626" bestFit="1" customWidth="1"/>
    <col min="14336" max="14336" width="8.81640625" style="4626" bestFit="1" customWidth="1"/>
    <col min="14337" max="14337" width="6.453125" style="4626" bestFit="1" customWidth="1"/>
    <col min="14338" max="14338" width="5.453125" style="4626" bestFit="1" customWidth="1"/>
    <col min="14339" max="14340" width="11.54296875" style="4626" customWidth="1"/>
    <col min="14341" max="14574" width="9.1796875" style="4626"/>
    <col min="14575" max="14575" width="12.81640625" style="4626" customWidth="1"/>
    <col min="14576" max="14587" width="7" style="4626" customWidth="1"/>
    <col min="14588" max="14588" width="8.81640625" style="4626" customWidth="1"/>
    <col min="14589" max="14589" width="4.1796875" style="4626" customWidth="1"/>
    <col min="14590" max="14590" width="8.54296875" style="4626" bestFit="1" customWidth="1"/>
    <col min="14591" max="14591" width="8.453125" style="4626" bestFit="1" customWidth="1"/>
    <col min="14592" max="14592" width="8.81640625" style="4626" bestFit="1" customWidth="1"/>
    <col min="14593" max="14593" width="6.453125" style="4626" bestFit="1" customWidth="1"/>
    <col min="14594" max="14594" width="5.453125" style="4626" bestFit="1" customWidth="1"/>
    <col min="14595" max="14596" width="11.54296875" style="4626" customWidth="1"/>
    <col min="14597" max="14830" width="9.1796875" style="4626"/>
    <col min="14831" max="14831" width="12.81640625" style="4626" customWidth="1"/>
    <col min="14832" max="14843" width="7" style="4626" customWidth="1"/>
    <col min="14844" max="14844" width="8.81640625" style="4626" customWidth="1"/>
    <col min="14845" max="14845" width="4.1796875" style="4626" customWidth="1"/>
    <col min="14846" max="14846" width="8.54296875" style="4626" bestFit="1" customWidth="1"/>
    <col min="14847" max="14847" width="8.453125" style="4626" bestFit="1" customWidth="1"/>
    <col min="14848" max="14848" width="8.81640625" style="4626" bestFit="1" customWidth="1"/>
    <col min="14849" max="14849" width="6.453125" style="4626" bestFit="1" customWidth="1"/>
    <col min="14850" max="14850" width="5.453125" style="4626" bestFit="1" customWidth="1"/>
    <col min="14851" max="14852" width="11.54296875" style="4626" customWidth="1"/>
    <col min="14853" max="15086" width="9.1796875" style="4626"/>
    <col min="15087" max="15087" width="12.81640625" style="4626" customWidth="1"/>
    <col min="15088" max="15099" width="7" style="4626" customWidth="1"/>
    <col min="15100" max="15100" width="8.81640625" style="4626" customWidth="1"/>
    <col min="15101" max="15101" width="4.1796875" style="4626" customWidth="1"/>
    <col min="15102" max="15102" width="8.54296875" style="4626" bestFit="1" customWidth="1"/>
    <col min="15103" max="15103" width="8.453125" style="4626" bestFit="1" customWidth="1"/>
    <col min="15104" max="15104" width="8.81640625" style="4626" bestFit="1" customWidth="1"/>
    <col min="15105" max="15105" width="6.453125" style="4626" bestFit="1" customWidth="1"/>
    <col min="15106" max="15106" width="5.453125" style="4626" bestFit="1" customWidth="1"/>
    <col min="15107" max="15108" width="11.54296875" style="4626" customWidth="1"/>
    <col min="15109" max="15342" width="9.1796875" style="4626"/>
    <col min="15343" max="15343" width="12.81640625" style="4626" customWidth="1"/>
    <col min="15344" max="15355" width="7" style="4626" customWidth="1"/>
    <col min="15356" max="15356" width="8.81640625" style="4626" customWidth="1"/>
    <col min="15357" max="15357" width="4.1796875" style="4626" customWidth="1"/>
    <col min="15358" max="15358" width="8.54296875" style="4626" bestFit="1" customWidth="1"/>
    <col min="15359" max="15359" width="8.453125" style="4626" bestFit="1" customWidth="1"/>
    <col min="15360" max="15360" width="8.81640625" style="4626" bestFit="1" customWidth="1"/>
    <col min="15361" max="15361" width="6.453125" style="4626" bestFit="1" customWidth="1"/>
    <col min="15362" max="15362" width="5.453125" style="4626" bestFit="1" customWidth="1"/>
    <col min="15363" max="15364" width="11.54296875" style="4626" customWidth="1"/>
    <col min="15365" max="15598" width="9.1796875" style="4626"/>
    <col min="15599" max="15599" width="12.81640625" style="4626" customWidth="1"/>
    <col min="15600" max="15611" width="7" style="4626" customWidth="1"/>
    <col min="15612" max="15612" width="8.81640625" style="4626" customWidth="1"/>
    <col min="15613" max="15613" width="4.1796875" style="4626" customWidth="1"/>
    <col min="15614" max="15614" width="8.54296875" style="4626" bestFit="1" customWidth="1"/>
    <col min="15615" max="15615" width="8.453125" style="4626" bestFit="1" customWidth="1"/>
    <col min="15616" max="15616" width="8.81640625" style="4626" bestFit="1" customWidth="1"/>
    <col min="15617" max="15617" width="6.453125" style="4626" bestFit="1" customWidth="1"/>
    <col min="15618" max="15618" width="5.453125" style="4626" bestFit="1" customWidth="1"/>
    <col min="15619" max="15620" width="11.54296875" style="4626" customWidth="1"/>
    <col min="15621" max="15854" width="9.1796875" style="4626"/>
    <col min="15855" max="15855" width="12.81640625" style="4626" customWidth="1"/>
    <col min="15856" max="15867" width="7" style="4626" customWidth="1"/>
    <col min="15868" max="15868" width="8.81640625" style="4626" customWidth="1"/>
    <col min="15869" max="15869" width="4.1796875" style="4626" customWidth="1"/>
    <col min="15870" max="15870" width="8.54296875" style="4626" bestFit="1" customWidth="1"/>
    <col min="15871" max="15871" width="8.453125" style="4626" bestFit="1" customWidth="1"/>
    <col min="15872" max="15872" width="8.81640625" style="4626" bestFit="1" customWidth="1"/>
    <col min="15873" max="15873" width="6.453125" style="4626" bestFit="1" customWidth="1"/>
    <col min="15874" max="15874" width="5.453125" style="4626" bestFit="1" customWidth="1"/>
    <col min="15875" max="15876" width="11.54296875" style="4626" customWidth="1"/>
    <col min="15877" max="16110" width="9.1796875" style="4626"/>
    <col min="16111" max="16111" width="12.81640625" style="4626" customWidth="1"/>
    <col min="16112" max="16123" width="7" style="4626" customWidth="1"/>
    <col min="16124" max="16124" width="8.81640625" style="4626" customWidth="1"/>
    <col min="16125" max="16125" width="4.1796875" style="4626" customWidth="1"/>
    <col min="16126" max="16126" width="8.54296875" style="4626" bestFit="1" customWidth="1"/>
    <col min="16127" max="16127" width="8.453125" style="4626" bestFit="1" customWidth="1"/>
    <col min="16128" max="16128" width="8.81640625" style="4626" bestFit="1" customWidth="1"/>
    <col min="16129" max="16129" width="6.453125" style="4626" bestFit="1" customWidth="1"/>
    <col min="16130" max="16130" width="5.453125" style="4626" bestFit="1" customWidth="1"/>
    <col min="16131" max="16132" width="11.54296875" style="4626" customWidth="1"/>
    <col min="16133" max="16367" width="9.1796875" style="4626"/>
    <col min="16368" max="16384" width="9.1796875" style="4626" customWidth="1"/>
  </cols>
  <sheetData>
    <row r="1" spans="1:13" s="4629" customFormat="1" ht="30" customHeight="1">
      <c r="A1" s="6387" t="s">
        <v>5653</v>
      </c>
      <c r="B1" s="6387"/>
      <c r="C1" s="6387"/>
      <c r="D1" s="6387"/>
      <c r="E1" s="6387"/>
      <c r="F1" s="6387"/>
      <c r="G1" s="6387"/>
      <c r="H1" s="6387"/>
      <c r="I1" s="6387"/>
      <c r="J1" s="6387"/>
      <c r="K1" s="6387"/>
      <c r="L1" s="6387"/>
      <c r="M1" s="6387"/>
    </row>
    <row r="2" spans="1:13" s="4629" customFormat="1" ht="30" customHeight="1">
      <c r="A2" s="6412" t="s">
        <v>5652</v>
      </c>
      <c r="B2" s="6412"/>
      <c r="C2" s="6412"/>
      <c r="D2" s="6412"/>
      <c r="E2" s="6412"/>
      <c r="F2" s="6412"/>
      <c r="G2" s="6412"/>
      <c r="H2" s="6412"/>
      <c r="I2" s="6412"/>
      <c r="J2" s="6412"/>
      <c r="K2" s="6412"/>
      <c r="L2" s="6412"/>
      <c r="M2" s="6412"/>
    </row>
    <row r="3" spans="1:13" s="4629" customFormat="1" ht="14">
      <c r="A3" s="4680" t="s">
        <v>214</v>
      </c>
      <c r="B3" s="4680"/>
      <c r="C3" s="4680"/>
      <c r="D3" s="4680"/>
      <c r="E3" s="4680"/>
      <c r="F3" s="4680"/>
      <c r="G3" s="4680"/>
      <c r="H3" s="4680"/>
      <c r="I3" s="4680"/>
      <c r="J3" s="4680"/>
      <c r="K3" s="4680"/>
      <c r="L3" s="4680"/>
      <c r="M3" s="4679" t="s">
        <v>215</v>
      </c>
    </row>
    <row r="4" spans="1:13" s="4629" customFormat="1" ht="23.15" customHeight="1">
      <c r="A4" s="6390"/>
      <c r="B4" s="6411" t="s">
        <v>5615</v>
      </c>
      <c r="C4" s="6411"/>
      <c r="D4" s="6411"/>
      <c r="E4" s="6411"/>
      <c r="F4" s="6411" t="s">
        <v>5621</v>
      </c>
      <c r="G4" s="6411"/>
      <c r="H4" s="6411"/>
      <c r="I4" s="6411"/>
      <c r="J4" s="6411" t="s">
        <v>5625</v>
      </c>
      <c r="K4" s="6411"/>
      <c r="L4" s="6411"/>
      <c r="M4" s="6411"/>
    </row>
    <row r="5" spans="1:13" s="4629" customFormat="1" ht="16.5" customHeight="1">
      <c r="A5" s="6390"/>
      <c r="B5" s="5066" t="s">
        <v>91</v>
      </c>
      <c r="C5" s="5803" t="s">
        <v>5651</v>
      </c>
      <c r="D5" s="5803"/>
      <c r="E5" s="5803"/>
      <c r="F5" s="5970" t="s">
        <v>91</v>
      </c>
      <c r="G5" s="5068" t="s">
        <v>5651</v>
      </c>
      <c r="H5" s="5069"/>
      <c r="I5" s="5070"/>
      <c r="J5" s="5066" t="s">
        <v>91</v>
      </c>
      <c r="K5" s="5068" t="s">
        <v>5651</v>
      </c>
      <c r="L5" s="5069"/>
      <c r="M5" s="5070"/>
    </row>
    <row r="6" spans="1:13" s="4629" customFormat="1" ht="16.5" customHeight="1">
      <c r="A6" s="6390"/>
      <c r="B6" s="5067"/>
      <c r="C6" s="310" t="s">
        <v>5639</v>
      </c>
      <c r="D6" s="310" t="s">
        <v>5638</v>
      </c>
      <c r="E6" s="310" t="s">
        <v>956</v>
      </c>
      <c r="F6" s="5972"/>
      <c r="G6" s="310" t="s">
        <v>5639</v>
      </c>
      <c r="H6" s="310" t="s">
        <v>5638</v>
      </c>
      <c r="I6" s="310" t="s">
        <v>956</v>
      </c>
      <c r="J6" s="5067"/>
      <c r="K6" s="311" t="s">
        <v>5639</v>
      </c>
      <c r="L6" s="311" t="s">
        <v>5638</v>
      </c>
      <c r="M6" s="310" t="s">
        <v>956</v>
      </c>
    </row>
    <row r="7" spans="1:13" s="4658" customFormat="1" ht="12.75" customHeight="1">
      <c r="A7" s="4669" t="s">
        <v>212</v>
      </c>
      <c r="B7" s="304"/>
      <c r="C7" s="304"/>
      <c r="D7" s="304"/>
      <c r="E7" s="304"/>
      <c r="F7" s="304"/>
      <c r="G7" s="304"/>
      <c r="H7" s="304"/>
      <c r="I7" s="304"/>
      <c r="J7" s="304"/>
      <c r="K7" s="304"/>
      <c r="L7" s="304"/>
      <c r="M7" s="304"/>
    </row>
    <row r="8" spans="1:13" s="4658" customFormat="1" ht="12.75" customHeight="1">
      <c r="A8" s="4678" t="s">
        <v>5650</v>
      </c>
      <c r="B8" s="4677">
        <v>46.4</v>
      </c>
      <c r="C8" s="4677" t="s">
        <v>218</v>
      </c>
      <c r="D8" s="4677" t="s">
        <v>218</v>
      </c>
      <c r="E8" s="4677" t="s">
        <v>218</v>
      </c>
      <c r="F8" s="4677">
        <v>27.4</v>
      </c>
      <c r="G8" s="4677" t="s">
        <v>218</v>
      </c>
      <c r="H8" s="4677" t="s">
        <v>218</v>
      </c>
      <c r="I8" s="4677" t="s">
        <v>218</v>
      </c>
      <c r="J8" s="4677">
        <v>16.8</v>
      </c>
      <c r="K8" s="4677" t="s">
        <v>218</v>
      </c>
      <c r="L8" s="4677" t="s">
        <v>218</v>
      </c>
      <c r="M8" s="4677" t="s">
        <v>218</v>
      </c>
    </row>
    <row r="9" spans="1:13" s="4658" customFormat="1" ht="12.75" customHeight="1">
      <c r="A9" s="4678" t="s">
        <v>5649</v>
      </c>
      <c r="B9" s="4677">
        <v>41.2</v>
      </c>
      <c r="C9" s="4676">
        <v>36.4</v>
      </c>
      <c r="D9" s="4676">
        <v>56.3</v>
      </c>
      <c r="E9" s="4676">
        <v>63.2</v>
      </c>
      <c r="F9" s="4677">
        <v>10.9</v>
      </c>
      <c r="G9" s="4676">
        <v>8.6999999999999993</v>
      </c>
      <c r="H9" s="4676">
        <v>14.2</v>
      </c>
      <c r="I9" s="4676">
        <v>24.1</v>
      </c>
      <c r="J9" s="4677">
        <v>19.5</v>
      </c>
      <c r="K9" s="4676">
        <v>15.9</v>
      </c>
      <c r="L9" s="4676">
        <v>25.7</v>
      </c>
      <c r="M9" s="4676">
        <v>36.200000000000003</v>
      </c>
    </row>
    <row r="10" spans="1:13" s="4645" customFormat="1" ht="12.75" customHeight="1">
      <c r="A10" s="4657" t="s">
        <v>5648</v>
      </c>
      <c r="B10" s="4675">
        <v>40.6</v>
      </c>
      <c r="C10" s="4675">
        <v>36.9</v>
      </c>
      <c r="D10" s="4675">
        <v>51.5</v>
      </c>
      <c r="E10" s="4675">
        <v>62.4</v>
      </c>
      <c r="F10" s="4675">
        <v>12</v>
      </c>
      <c r="G10" s="4675">
        <v>10</v>
      </c>
      <c r="H10" s="4675">
        <v>15.4</v>
      </c>
      <c r="I10" s="4675">
        <v>22.4</v>
      </c>
      <c r="J10" s="4675">
        <v>18</v>
      </c>
      <c r="K10" s="4675">
        <v>14.1</v>
      </c>
      <c r="L10" s="4675">
        <v>23.1</v>
      </c>
      <c r="M10" s="4675">
        <v>44.7</v>
      </c>
    </row>
    <row r="11" spans="1:13" s="4645" customFormat="1" ht="12.75" customHeight="1">
      <c r="A11" s="4657" t="s">
        <v>5647</v>
      </c>
      <c r="B11" s="4675">
        <v>58.1</v>
      </c>
      <c r="C11" s="4675">
        <v>54.9</v>
      </c>
      <c r="D11" s="4675">
        <v>69.099999999999994</v>
      </c>
      <c r="E11" s="4675">
        <v>88.9</v>
      </c>
      <c r="F11" s="4675">
        <v>11.1</v>
      </c>
      <c r="G11" s="4675">
        <v>7.8</v>
      </c>
      <c r="H11" s="4675">
        <v>19.100000000000001</v>
      </c>
      <c r="I11" s="4675">
        <v>33</v>
      </c>
      <c r="J11" s="4675">
        <v>24.8</v>
      </c>
      <c r="K11" s="4675">
        <v>20.8</v>
      </c>
      <c r="L11" s="4675">
        <v>33.6</v>
      </c>
      <c r="M11" s="4675">
        <v>57.8</v>
      </c>
    </row>
    <row r="12" spans="1:13" s="4645" customFormat="1" ht="12.75" customHeight="1">
      <c r="A12" s="4657" t="s">
        <v>5646</v>
      </c>
      <c r="B12" s="4675">
        <v>60.8</v>
      </c>
      <c r="C12" s="4675">
        <v>58.2</v>
      </c>
      <c r="D12" s="4675">
        <v>69.599999999999994</v>
      </c>
      <c r="E12" s="4675">
        <v>87.3</v>
      </c>
      <c r="F12" s="4675">
        <v>18.2</v>
      </c>
      <c r="G12" s="4675">
        <v>14.8</v>
      </c>
      <c r="H12" s="4675">
        <v>28.3</v>
      </c>
      <c r="I12" s="4675">
        <v>40.799999999999997</v>
      </c>
      <c r="J12" s="4675">
        <v>15.2</v>
      </c>
      <c r="K12" s="4675">
        <v>10.3</v>
      </c>
      <c r="L12" s="4675">
        <v>28.2</v>
      </c>
      <c r="M12" s="4675">
        <v>55.5</v>
      </c>
    </row>
    <row r="13" spans="1:13" s="4645" customFormat="1" ht="12.75" customHeight="1">
      <c r="A13" s="4657" t="s">
        <v>5645</v>
      </c>
      <c r="B13" s="4675">
        <v>54.5</v>
      </c>
      <c r="C13" s="4675">
        <v>51</v>
      </c>
      <c r="D13" s="4675">
        <v>66.8</v>
      </c>
      <c r="E13" s="4675">
        <v>84.6</v>
      </c>
      <c r="F13" s="4675">
        <v>21.4</v>
      </c>
      <c r="G13" s="4675">
        <v>17.600000000000001</v>
      </c>
      <c r="H13" s="4675">
        <v>29.8</v>
      </c>
      <c r="I13" s="4675">
        <v>48.4</v>
      </c>
      <c r="J13" s="4675">
        <v>14.5</v>
      </c>
      <c r="K13" s="4675">
        <v>9.9</v>
      </c>
      <c r="L13" s="4675">
        <v>23</v>
      </c>
      <c r="M13" s="4675">
        <v>54.3</v>
      </c>
    </row>
    <row r="14" spans="1:13" s="4645" customFormat="1" ht="12.75" customHeight="1">
      <c r="A14" s="4657" t="s">
        <v>5644</v>
      </c>
      <c r="B14" s="4656">
        <v>53.8</v>
      </c>
      <c r="C14" s="4656">
        <v>50.5</v>
      </c>
      <c r="D14" s="4656">
        <v>65.2</v>
      </c>
      <c r="E14" s="4656">
        <v>81.8</v>
      </c>
      <c r="F14" s="4656">
        <v>22.1</v>
      </c>
      <c r="G14" s="4656">
        <v>17.2</v>
      </c>
      <c r="H14" s="4656">
        <v>35.799999999999997</v>
      </c>
      <c r="I14" s="4656">
        <v>45.6</v>
      </c>
      <c r="J14" s="4656">
        <v>16.100000000000001</v>
      </c>
      <c r="K14" s="4656">
        <v>12</v>
      </c>
      <c r="L14" s="4656">
        <v>24.5</v>
      </c>
      <c r="M14" s="4656">
        <v>49.9</v>
      </c>
    </row>
    <row r="15" spans="1:13" s="4645" customFormat="1" ht="12.75" customHeight="1">
      <c r="A15" s="4657" t="s">
        <v>5643</v>
      </c>
      <c r="B15" s="4656">
        <v>66.8</v>
      </c>
      <c r="C15" s="4656">
        <v>64.400000000000006</v>
      </c>
      <c r="D15" s="4656">
        <v>75.099999999999994</v>
      </c>
      <c r="E15" s="4656">
        <v>84.3</v>
      </c>
      <c r="F15" s="4656">
        <v>23.2</v>
      </c>
      <c r="G15" s="4656">
        <v>18.7</v>
      </c>
      <c r="H15" s="4656">
        <v>36.4</v>
      </c>
      <c r="I15" s="4656">
        <v>48.2</v>
      </c>
      <c r="J15" s="4656">
        <v>16</v>
      </c>
      <c r="K15" s="4656">
        <v>12.3</v>
      </c>
      <c r="L15" s="4656">
        <v>24.8</v>
      </c>
      <c r="M15" s="4656">
        <v>49.2</v>
      </c>
    </row>
    <row r="16" spans="1:13" s="4645" customFormat="1" ht="12.75" customHeight="1">
      <c r="A16" s="4657" t="s">
        <v>5642</v>
      </c>
      <c r="B16" s="4653">
        <v>32.410285192966064</v>
      </c>
      <c r="C16" s="4653">
        <v>29.219850223655968</v>
      </c>
      <c r="D16" s="4653">
        <v>46.48620282221944</v>
      </c>
      <c r="E16" s="4653">
        <v>61.458404781723843</v>
      </c>
      <c r="F16" s="4647">
        <v>15.780644574340673</v>
      </c>
      <c r="G16" s="4647">
        <v>12.837924049902959</v>
      </c>
      <c r="H16" s="4647">
        <v>23.371075931130605</v>
      </c>
      <c r="I16" s="4647">
        <v>31.183595594488008</v>
      </c>
      <c r="J16" s="4653">
        <v>17.105407231349336</v>
      </c>
      <c r="K16" s="4653">
        <v>12.924468713930946</v>
      </c>
      <c r="L16" s="4653">
        <v>25.931333019462887</v>
      </c>
      <c r="M16" s="4653">
        <v>48.13922408818236</v>
      </c>
    </row>
    <row r="17" spans="1:23" s="4645" customFormat="1" ht="12.75" customHeight="1">
      <c r="A17" s="4652" t="s">
        <v>5607</v>
      </c>
      <c r="B17" s="4496"/>
      <c r="C17" s="4496"/>
      <c r="D17" s="4496"/>
      <c r="E17" s="4496"/>
      <c r="F17" s="4496"/>
      <c r="G17" s="4496"/>
      <c r="H17" s="4496"/>
      <c r="I17" s="4496"/>
      <c r="J17" s="4496"/>
      <c r="K17" s="4496"/>
      <c r="L17" s="4496"/>
      <c r="M17" s="4496"/>
    </row>
    <row r="18" spans="1:23" s="4642" customFormat="1" ht="12.75" customHeight="1">
      <c r="A18" s="4644" t="s">
        <v>212</v>
      </c>
      <c r="B18" s="4637">
        <v>48</v>
      </c>
      <c r="C18" s="4637">
        <v>45</v>
      </c>
      <c r="D18" s="4637">
        <v>63.3</v>
      </c>
      <c r="E18" s="4637">
        <v>79.8</v>
      </c>
      <c r="F18" s="4637">
        <v>10</v>
      </c>
      <c r="G18" s="4637">
        <v>8.6999999999999993</v>
      </c>
      <c r="H18" s="4637">
        <v>13.9</v>
      </c>
      <c r="I18" s="4637">
        <v>21.4</v>
      </c>
      <c r="J18" s="4637">
        <v>11.1</v>
      </c>
      <c r="K18" s="4637">
        <v>8.1999999999999993</v>
      </c>
      <c r="L18" s="4637">
        <v>19.100000000000001</v>
      </c>
      <c r="M18" s="4637">
        <v>38.700000000000003</v>
      </c>
    </row>
    <row r="19" spans="1:23" s="4642" customFormat="1" ht="12.75" customHeight="1">
      <c r="A19" s="4635" t="s">
        <v>460</v>
      </c>
      <c r="B19" s="4637">
        <v>48.2</v>
      </c>
      <c r="C19" s="4637">
        <v>45.2</v>
      </c>
      <c r="D19" s="4637">
        <v>63.3</v>
      </c>
      <c r="E19" s="4637">
        <v>79.900000000000006</v>
      </c>
      <c r="F19" s="4637">
        <v>10</v>
      </c>
      <c r="G19" s="4637">
        <v>8.6</v>
      </c>
      <c r="H19" s="4637">
        <v>14.1</v>
      </c>
      <c r="I19" s="4637">
        <v>21.6</v>
      </c>
      <c r="J19" s="4637">
        <v>11.2</v>
      </c>
      <c r="K19" s="4637">
        <v>8.1999999999999993</v>
      </c>
      <c r="L19" s="4637">
        <v>19.5</v>
      </c>
      <c r="M19" s="4637">
        <v>39</v>
      </c>
    </row>
    <row r="20" spans="1:23" s="4641" customFormat="1" ht="12.75" customHeight="1">
      <c r="A20" s="741" t="s">
        <v>459</v>
      </c>
      <c r="B20" s="4637">
        <v>44.8</v>
      </c>
      <c r="C20" s="4637">
        <v>42</v>
      </c>
      <c r="D20" s="4637">
        <v>58.8</v>
      </c>
      <c r="E20" s="4637">
        <v>84.3</v>
      </c>
      <c r="F20" s="4637">
        <v>11.1</v>
      </c>
      <c r="G20" s="4637">
        <v>9.6</v>
      </c>
      <c r="H20" s="4637">
        <v>15.6</v>
      </c>
      <c r="I20" s="4637">
        <v>28.9</v>
      </c>
      <c r="J20" s="4637">
        <v>9.6</v>
      </c>
      <c r="K20" s="4637">
        <v>7</v>
      </c>
      <c r="L20" s="4637">
        <v>17.100000000000001</v>
      </c>
      <c r="M20" s="4637">
        <v>38.6</v>
      </c>
    </row>
    <row r="21" spans="1:23" s="4641" customFormat="1" ht="12.75" customHeight="1">
      <c r="A21" s="741" t="s">
        <v>458</v>
      </c>
      <c r="B21" s="4637">
        <v>51.1</v>
      </c>
      <c r="C21" s="4637">
        <v>47.9</v>
      </c>
      <c r="D21" s="4637">
        <v>70</v>
      </c>
      <c r="E21" s="4637">
        <v>80.5</v>
      </c>
      <c r="F21" s="4637">
        <v>13.6</v>
      </c>
      <c r="G21" s="4637">
        <v>11.5</v>
      </c>
      <c r="H21" s="4637">
        <v>21</v>
      </c>
      <c r="I21" s="4637">
        <v>32</v>
      </c>
      <c r="J21" s="4637">
        <v>12.4</v>
      </c>
      <c r="K21" s="4637">
        <v>8.8000000000000007</v>
      </c>
      <c r="L21" s="4637">
        <v>25.1</v>
      </c>
      <c r="M21" s="4637">
        <v>46.7</v>
      </c>
    </row>
    <row r="22" spans="1:23" s="4641" customFormat="1" ht="12.75" customHeight="1">
      <c r="A22" s="741" t="s">
        <v>802</v>
      </c>
      <c r="B22" s="4637">
        <v>52.2</v>
      </c>
      <c r="C22" s="4637">
        <v>48.6</v>
      </c>
      <c r="D22" s="4637">
        <v>66.7</v>
      </c>
      <c r="E22" s="4637">
        <v>76.7</v>
      </c>
      <c r="F22" s="4637">
        <v>6.3</v>
      </c>
      <c r="G22" s="4637">
        <v>5.3</v>
      </c>
      <c r="H22" s="4637">
        <v>7.9</v>
      </c>
      <c r="I22" s="4637">
        <v>14.9</v>
      </c>
      <c r="J22" s="4637">
        <v>12.9</v>
      </c>
      <c r="K22" s="4637">
        <v>9.9</v>
      </c>
      <c r="L22" s="4637">
        <v>18</v>
      </c>
      <c r="M22" s="4637">
        <v>36.799999999999997</v>
      </c>
    </row>
    <row r="23" spans="1:23" s="4641" customFormat="1" ht="12.75" customHeight="1">
      <c r="A23" s="741" t="s">
        <v>456</v>
      </c>
      <c r="B23" s="4637">
        <v>46.2</v>
      </c>
      <c r="C23" s="4637">
        <v>43.3</v>
      </c>
      <c r="D23" s="4637">
        <v>62.3</v>
      </c>
      <c r="E23" s="4637">
        <v>88.1</v>
      </c>
      <c r="F23" s="4637">
        <v>11.6</v>
      </c>
      <c r="G23" s="4637">
        <v>10.3</v>
      </c>
      <c r="H23" s="4637">
        <v>17.8</v>
      </c>
      <c r="I23" s="4637">
        <v>16.2</v>
      </c>
      <c r="J23" s="4637">
        <v>12.8</v>
      </c>
      <c r="K23" s="4637">
        <v>8.6999999999999993</v>
      </c>
      <c r="L23" s="4637">
        <v>27.8</v>
      </c>
      <c r="M23" s="4637">
        <v>45.4</v>
      </c>
    </row>
    <row r="24" spans="1:23" s="4641" customFormat="1" ht="12.75" customHeight="1">
      <c r="A24" s="741" t="s">
        <v>455</v>
      </c>
      <c r="B24" s="4637">
        <v>43.5</v>
      </c>
      <c r="C24" s="4637">
        <v>42.6</v>
      </c>
      <c r="D24" s="4637">
        <v>49.2</v>
      </c>
      <c r="E24" s="4637">
        <v>80</v>
      </c>
      <c r="F24" s="4637">
        <v>7.3</v>
      </c>
      <c r="G24" s="4637">
        <v>7.3</v>
      </c>
      <c r="H24" s="4637">
        <v>7.9</v>
      </c>
      <c r="I24" s="4637">
        <v>8.3000000000000007</v>
      </c>
      <c r="J24" s="4637">
        <v>5.4</v>
      </c>
      <c r="K24" s="4637">
        <v>4.5999999999999996</v>
      </c>
      <c r="L24" s="4637">
        <v>10.5</v>
      </c>
      <c r="M24" s="4637">
        <v>16.7</v>
      </c>
    </row>
    <row r="25" spans="1:23" s="4630" customFormat="1" ht="12.75" customHeight="1">
      <c r="A25" s="4635" t="s">
        <v>454</v>
      </c>
      <c r="B25" s="4637">
        <v>43.7</v>
      </c>
      <c r="C25" s="4637">
        <v>41.4</v>
      </c>
      <c r="D25" s="4637">
        <v>59.4</v>
      </c>
      <c r="E25" s="4637">
        <v>69.2</v>
      </c>
      <c r="F25" s="4637">
        <v>7.2</v>
      </c>
      <c r="G25" s="4637">
        <v>6.6</v>
      </c>
      <c r="H25" s="4637">
        <v>9.6999999999999993</v>
      </c>
      <c r="I25" s="4637">
        <v>11.1</v>
      </c>
      <c r="J25" s="4637">
        <v>9</v>
      </c>
      <c r="K25" s="4637">
        <v>7.4</v>
      </c>
      <c r="L25" s="4637">
        <v>12.6</v>
      </c>
      <c r="M25" s="4637">
        <v>44.4</v>
      </c>
    </row>
    <row r="26" spans="1:23" s="4630" customFormat="1" ht="12.75" customHeight="1">
      <c r="A26" s="4635" t="s">
        <v>453</v>
      </c>
      <c r="B26" s="4637">
        <v>42.6</v>
      </c>
      <c r="C26" s="4637">
        <v>38.700000000000003</v>
      </c>
      <c r="D26" s="4637">
        <v>63.7</v>
      </c>
      <c r="E26" s="4637">
        <v>81.3</v>
      </c>
      <c r="F26" s="4637">
        <v>12.5</v>
      </c>
      <c r="G26" s="4637">
        <v>13.7</v>
      </c>
      <c r="H26" s="4637">
        <v>7</v>
      </c>
      <c r="I26" s="4637">
        <v>15.4</v>
      </c>
      <c r="J26" s="4637">
        <v>7.2</v>
      </c>
      <c r="K26" s="4637">
        <v>6.6</v>
      </c>
      <c r="L26" s="4637">
        <v>8.1</v>
      </c>
      <c r="M26" s="4637">
        <v>15.4</v>
      </c>
    </row>
    <row r="27" spans="1:23" s="4629" customFormat="1" ht="23.25" customHeight="1">
      <c r="A27" s="6390"/>
      <c r="B27" s="6411" t="s">
        <v>5641</v>
      </c>
      <c r="C27" s="6411"/>
      <c r="D27" s="6411"/>
      <c r="E27" s="6411"/>
      <c r="F27" s="6411" t="s">
        <v>5620</v>
      </c>
      <c r="G27" s="6411"/>
      <c r="H27" s="6411"/>
      <c r="I27" s="6411"/>
      <c r="J27" s="6411" t="s">
        <v>5624</v>
      </c>
      <c r="K27" s="6411"/>
      <c r="L27" s="6411"/>
      <c r="M27" s="6411"/>
    </row>
    <row r="28" spans="1:23" s="4629" customFormat="1" ht="16.5" customHeight="1">
      <c r="A28" s="6390"/>
      <c r="B28" s="5803" t="s">
        <v>91</v>
      </c>
      <c r="C28" s="5803" t="s">
        <v>5640</v>
      </c>
      <c r="D28" s="5803"/>
      <c r="E28" s="5803"/>
      <c r="F28" s="5803" t="s">
        <v>91</v>
      </c>
      <c r="G28" s="5803" t="s">
        <v>5640</v>
      </c>
      <c r="H28" s="5803"/>
      <c r="I28" s="5803"/>
      <c r="J28" s="5803" t="s">
        <v>91</v>
      </c>
      <c r="K28" s="5803" t="s">
        <v>5640</v>
      </c>
      <c r="L28" s="5803"/>
      <c r="M28" s="5803"/>
    </row>
    <row r="29" spans="1:23" s="4629" customFormat="1" ht="16.5" customHeight="1">
      <c r="A29" s="6390"/>
      <c r="B29" s="5803"/>
      <c r="C29" s="310" t="s">
        <v>5639</v>
      </c>
      <c r="D29" s="310" t="s">
        <v>5638</v>
      </c>
      <c r="E29" s="310" t="s">
        <v>5637</v>
      </c>
      <c r="F29" s="5803"/>
      <c r="G29" s="310" t="s">
        <v>5639</v>
      </c>
      <c r="H29" s="310" t="s">
        <v>5638</v>
      </c>
      <c r="I29" s="310" t="s">
        <v>5637</v>
      </c>
      <c r="J29" s="5803"/>
      <c r="K29" s="310" t="s">
        <v>5639</v>
      </c>
      <c r="L29" s="310" t="s">
        <v>5638</v>
      </c>
      <c r="M29" s="310" t="s">
        <v>5637</v>
      </c>
    </row>
    <row r="30" spans="1:23" s="4629" customFormat="1" ht="12" customHeight="1">
      <c r="A30" s="6393" t="s">
        <v>5619</v>
      </c>
      <c r="B30" s="6393"/>
      <c r="C30" s="6393"/>
      <c r="D30" s="6393"/>
      <c r="E30" s="6393"/>
      <c r="F30" s="6393"/>
      <c r="G30" s="6393"/>
      <c r="H30" s="6393"/>
      <c r="I30" s="6393"/>
      <c r="J30" s="6393"/>
      <c r="K30" s="6393"/>
      <c r="L30" s="6393"/>
      <c r="M30" s="6393"/>
      <c r="N30" s="6393"/>
      <c r="O30" s="6393"/>
      <c r="P30" s="6393"/>
      <c r="Q30" s="6393"/>
      <c r="R30" s="6393"/>
      <c r="S30" s="6393"/>
      <c r="T30" s="6393"/>
      <c r="U30" s="6393"/>
      <c r="V30" s="6393"/>
      <c r="W30" s="6393"/>
    </row>
    <row r="31" spans="1:23" s="4628" customFormat="1" ht="12" customHeight="1">
      <c r="A31" s="6391" t="s">
        <v>5600</v>
      </c>
      <c r="B31" s="6391"/>
      <c r="C31" s="6391"/>
      <c r="D31" s="6391"/>
      <c r="E31" s="6391"/>
      <c r="F31" s="6391"/>
      <c r="G31" s="6391"/>
      <c r="H31" s="6391"/>
      <c r="I31" s="6391"/>
      <c r="J31" s="6391"/>
      <c r="K31" s="6391"/>
      <c r="L31" s="6391"/>
      <c r="M31" s="6391"/>
      <c r="N31" s="6391"/>
      <c r="O31" s="6391"/>
      <c r="P31" s="6391"/>
      <c r="Q31" s="6391"/>
      <c r="R31" s="6391"/>
      <c r="S31" s="6391"/>
      <c r="T31" s="6391"/>
      <c r="U31" s="6391"/>
      <c r="V31" s="6391"/>
      <c r="W31" s="6391"/>
    </row>
    <row r="32" spans="1:23" s="4628" customFormat="1" ht="12" customHeight="1">
      <c r="A32" s="6392" t="s">
        <v>5599</v>
      </c>
      <c r="B32" s="6392"/>
      <c r="C32" s="6392"/>
      <c r="D32" s="6392"/>
      <c r="E32" s="6392"/>
      <c r="F32" s="6392"/>
      <c r="G32" s="6392"/>
      <c r="H32" s="6392"/>
      <c r="I32" s="6392"/>
      <c r="J32" s="6392"/>
      <c r="K32" s="6392"/>
      <c r="L32" s="6392"/>
      <c r="M32" s="6392"/>
      <c r="N32" s="6392"/>
      <c r="O32" s="6392"/>
      <c r="P32" s="6392"/>
      <c r="Q32" s="6392"/>
      <c r="R32" s="6392"/>
      <c r="S32" s="6392"/>
      <c r="T32" s="6392"/>
      <c r="U32" s="6392"/>
      <c r="V32" s="6392"/>
      <c r="W32" s="6392"/>
    </row>
    <row r="33" spans="1:13" ht="76.75" customHeight="1">
      <c r="A33" s="6394" t="s">
        <v>5636</v>
      </c>
      <c r="B33" s="6394"/>
      <c r="C33" s="6394"/>
      <c r="D33" s="6394"/>
      <c r="E33" s="6394"/>
      <c r="F33" s="6394"/>
      <c r="G33" s="6394"/>
      <c r="H33" s="6394"/>
      <c r="I33" s="6394"/>
      <c r="J33" s="6394"/>
      <c r="K33" s="6394"/>
      <c r="L33" s="6394"/>
      <c r="M33" s="6394"/>
    </row>
    <row r="34" spans="1:13" ht="67" customHeight="1">
      <c r="A34" s="6394" t="s">
        <v>5635</v>
      </c>
      <c r="B34" s="6394"/>
      <c r="C34" s="6394"/>
      <c r="D34" s="6394"/>
      <c r="E34" s="6394"/>
      <c r="F34" s="6394"/>
      <c r="G34" s="6394"/>
      <c r="H34" s="6394"/>
      <c r="I34" s="6394"/>
      <c r="J34" s="6394"/>
      <c r="K34" s="6394"/>
      <c r="L34" s="6394"/>
      <c r="M34" s="6394"/>
    </row>
    <row r="35" spans="1:13" s="4628" customFormat="1" ht="10.75" customHeight="1">
      <c r="A35" s="6394" t="s">
        <v>5596</v>
      </c>
      <c r="B35" s="6394"/>
      <c r="C35" s="6394"/>
      <c r="D35" s="6394"/>
      <c r="E35" s="6394"/>
      <c r="F35" s="6394"/>
      <c r="G35" s="6394"/>
      <c r="H35" s="6394"/>
      <c r="I35" s="6394"/>
      <c r="J35" s="6394"/>
      <c r="K35" s="6394"/>
      <c r="L35" s="6394"/>
      <c r="M35" s="6394"/>
    </row>
    <row r="36" spans="1:13" ht="10.75" customHeight="1">
      <c r="A36" s="6394" t="s">
        <v>5595</v>
      </c>
      <c r="B36" s="6394"/>
      <c r="C36" s="6394"/>
      <c r="D36" s="6394"/>
      <c r="E36" s="6394"/>
      <c r="F36" s="6394"/>
      <c r="G36" s="6394"/>
      <c r="H36" s="6394"/>
      <c r="I36" s="6394"/>
      <c r="J36" s="6394"/>
      <c r="K36" s="6394"/>
      <c r="L36" s="6394"/>
      <c r="M36" s="6394"/>
    </row>
    <row r="37" spans="1:13" ht="46.5" customHeight="1">
      <c r="A37" s="6394" t="s">
        <v>5594</v>
      </c>
      <c r="B37" s="6394"/>
      <c r="C37" s="6394"/>
      <c r="D37" s="6394"/>
      <c r="E37" s="6394"/>
      <c r="F37" s="6394"/>
      <c r="G37" s="6394"/>
      <c r="H37" s="6394"/>
      <c r="I37" s="6394"/>
      <c r="J37" s="6394"/>
      <c r="K37" s="6394"/>
      <c r="L37" s="6394"/>
      <c r="M37" s="6394"/>
    </row>
    <row r="38" spans="1:13" ht="34" customHeight="1">
      <c r="A38" s="6394" t="s">
        <v>5593</v>
      </c>
      <c r="B38" s="6394"/>
      <c r="C38" s="6394"/>
      <c r="D38" s="6394"/>
      <c r="E38" s="6394"/>
      <c r="F38" s="6394"/>
      <c r="G38" s="6394"/>
      <c r="H38" s="6394"/>
      <c r="I38" s="6394"/>
      <c r="J38" s="6394"/>
      <c r="K38" s="6394"/>
      <c r="L38" s="6394"/>
      <c r="M38" s="6394"/>
    </row>
    <row r="40" spans="1:13">
      <c r="A40" s="726" t="s">
        <v>403</v>
      </c>
    </row>
    <row r="41" spans="1:13">
      <c r="A41" s="4560" t="s">
        <v>5634</v>
      </c>
    </row>
    <row r="42" spans="1:13">
      <c r="A42" s="4560" t="s">
        <v>5633</v>
      </c>
    </row>
    <row r="43" spans="1:13">
      <c r="A43" s="4560" t="s">
        <v>5632</v>
      </c>
    </row>
    <row r="44" spans="1:13">
      <c r="A44" s="4560"/>
    </row>
  </sheetData>
  <mergeCells count="31">
    <mergeCell ref="A33:M33"/>
    <mergeCell ref="A34:M34"/>
    <mergeCell ref="A35:M35"/>
    <mergeCell ref="A36:M36"/>
    <mergeCell ref="A37:M37"/>
    <mergeCell ref="A38:M38"/>
    <mergeCell ref="A1:M1"/>
    <mergeCell ref="A2:M2"/>
    <mergeCell ref="A4:A6"/>
    <mergeCell ref="B4:E4"/>
    <mergeCell ref="F4:I4"/>
    <mergeCell ref="J5:J6"/>
    <mergeCell ref="K5:M5"/>
    <mergeCell ref="A30:W30"/>
    <mergeCell ref="A31:W31"/>
    <mergeCell ref="A32:W32"/>
    <mergeCell ref="J28:J29"/>
    <mergeCell ref="K28:M28"/>
    <mergeCell ref="A27:A29"/>
    <mergeCell ref="B27:E27"/>
    <mergeCell ref="F27:I27"/>
    <mergeCell ref="J27:M27"/>
    <mergeCell ref="B28:B29"/>
    <mergeCell ref="C28:E28"/>
    <mergeCell ref="F28:F29"/>
    <mergeCell ref="G28:I28"/>
    <mergeCell ref="J4:M4"/>
    <mergeCell ref="B5:B6"/>
    <mergeCell ref="C5:E5"/>
    <mergeCell ref="F5:F6"/>
    <mergeCell ref="G5:I5"/>
  </mergeCells>
  <hyperlinks>
    <hyperlink ref="B27:E27" r:id="rId1" display="Enterprises with innovation activities " xr:uid="{36320941-4269-4121-89FB-7D2C710FB148}"/>
    <hyperlink ref="J27:M27" r:id="rId2" display="Enterprises with innovation activities with cooperation to innovation processes" xr:uid="{6F989ACA-A3AB-4A41-B470-2D9F2730694E}"/>
    <hyperlink ref="J4:M4" r:id="rId3" display="Empresas com atividades de inovação com cooperação para a inovação" xr:uid="{03AEC572-F12B-41CB-9402-A6F8B792BCB3}"/>
    <hyperlink ref="F4:I4" r:id="rId4" display="Empresas com atividades de inovação com financiamento público para a inovação" xr:uid="{2ED99C3C-4191-4A44-B68A-E4B9A0557B9A}"/>
    <hyperlink ref="F27:I27" r:id="rId5" display="Enterprises with innovation activities and with public allowances to innovate" xr:uid="{A656D975-5776-4F2B-B8A4-73C646AAB2F9}"/>
    <hyperlink ref="A41" r:id="rId6" xr:uid="{657D5F05-FA0B-435D-A618-64AD1A6E4551}"/>
    <hyperlink ref="A42:A43" r:id="rId7" display="http://www.ine.pt/xurl/ind/0011342" xr:uid="{62594EE5-95FE-40BD-967D-187F3058922A}"/>
    <hyperlink ref="A42" r:id="rId8" xr:uid="{569FCE00-7F14-4F0B-AAEB-544C2EF14E9C}"/>
    <hyperlink ref="A43" r:id="rId9" xr:uid="{EF9D53CF-F969-44EC-8DB6-123F69254C8F}"/>
    <hyperlink ref="B4:E4" r:id="rId10" display="Empresas com atividades de inovação" xr:uid="{B70E9A91-1636-4098-ACCF-B0AE6D58DF3F}"/>
  </hyperlinks>
  <pageMargins left="0.7" right="0.7" top="0.75" bottom="0.75" header="0.3" footer="0.3"/>
  <pageSetup paperSize="9" orientation="portrait" r:id="rId1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26F42-13EE-4010-A8B9-7B734E3A93C0}">
  <dimension ref="A1:W42"/>
  <sheetViews>
    <sheetView showGridLines="0" zoomScaleNormal="100" workbookViewId="0"/>
  </sheetViews>
  <sheetFormatPr defaultRowHeight="10.5"/>
  <cols>
    <col min="1" max="1" width="13" style="4626" customWidth="1"/>
    <col min="2" max="2" width="9.453125" style="4626" customWidth="1"/>
    <col min="3" max="3" width="1.81640625" style="4626" customWidth="1"/>
    <col min="4" max="4" width="9.453125" style="4626" customWidth="1"/>
    <col min="5" max="5" width="2" style="4626" customWidth="1"/>
    <col min="6" max="6" width="9.453125" style="4626" customWidth="1"/>
    <col min="7" max="7" width="2" style="4626" customWidth="1"/>
    <col min="8" max="8" width="9.453125" style="4626" customWidth="1"/>
    <col min="9" max="9" width="2" style="4626" customWidth="1"/>
    <col min="10" max="10" width="9.453125" style="4626" customWidth="1"/>
    <col min="11" max="11" width="3.1796875" style="4626" customWidth="1"/>
    <col min="12" max="12" width="9.453125" style="4626" customWidth="1"/>
    <col min="13" max="13" width="3.1796875" style="4626" customWidth="1"/>
    <col min="14" max="14" width="9.453125" style="4626" customWidth="1"/>
    <col min="15" max="15" width="3.1796875" style="4626" customWidth="1"/>
    <col min="16" max="16" width="9.453125" style="4626" customWidth="1"/>
    <col min="17" max="17" width="3.1796875" style="4626" customWidth="1"/>
    <col min="18" max="250" width="9.1796875" style="4626"/>
    <col min="251" max="251" width="11.453125" style="4626" customWidth="1"/>
    <col min="252" max="259" width="10.54296875" style="4626" customWidth="1"/>
    <col min="260" max="260" width="8.81640625" style="4626" bestFit="1" customWidth="1"/>
    <col min="261" max="261" width="6.453125" style="4626" bestFit="1" customWidth="1"/>
    <col min="262" max="262" width="5.453125" style="4626" bestFit="1" customWidth="1"/>
    <col min="263" max="264" width="11.54296875" style="4626" customWidth="1"/>
    <col min="265" max="506" width="9.1796875" style="4626"/>
    <col min="507" max="507" width="11.453125" style="4626" customWidth="1"/>
    <col min="508" max="515" width="10.54296875" style="4626" customWidth="1"/>
    <col min="516" max="516" width="8.81640625" style="4626" bestFit="1" customWidth="1"/>
    <col min="517" max="517" width="6.453125" style="4626" bestFit="1" customWidth="1"/>
    <col min="518" max="518" width="5.453125" style="4626" bestFit="1" customWidth="1"/>
    <col min="519" max="520" width="11.54296875" style="4626" customWidth="1"/>
    <col min="521" max="762" width="9.1796875" style="4626"/>
    <col min="763" max="763" width="11.453125" style="4626" customWidth="1"/>
    <col min="764" max="771" width="10.54296875" style="4626" customWidth="1"/>
    <col min="772" max="772" width="8.81640625" style="4626" bestFit="1" customWidth="1"/>
    <col min="773" max="773" width="6.453125" style="4626" bestFit="1" customWidth="1"/>
    <col min="774" max="774" width="5.453125" style="4626" bestFit="1" customWidth="1"/>
    <col min="775" max="776" width="11.54296875" style="4626" customWidth="1"/>
    <col min="777" max="1018" width="9.1796875" style="4626"/>
    <col min="1019" max="1019" width="11.453125" style="4626" customWidth="1"/>
    <col min="1020" max="1027" width="10.54296875" style="4626" customWidth="1"/>
    <col min="1028" max="1028" width="8.81640625" style="4626" bestFit="1" customWidth="1"/>
    <col min="1029" max="1029" width="6.453125" style="4626" bestFit="1" customWidth="1"/>
    <col min="1030" max="1030" width="5.453125" style="4626" bestFit="1" customWidth="1"/>
    <col min="1031" max="1032" width="11.54296875" style="4626" customWidth="1"/>
    <col min="1033" max="1274" width="9.1796875" style="4626"/>
    <col min="1275" max="1275" width="11.453125" style="4626" customWidth="1"/>
    <col min="1276" max="1283" width="10.54296875" style="4626" customWidth="1"/>
    <col min="1284" max="1284" width="8.81640625" style="4626" bestFit="1" customWidth="1"/>
    <col min="1285" max="1285" width="6.453125" style="4626" bestFit="1" customWidth="1"/>
    <col min="1286" max="1286" width="5.453125" style="4626" bestFit="1" customWidth="1"/>
    <col min="1287" max="1288" width="11.54296875" style="4626" customWidth="1"/>
    <col min="1289" max="1530" width="9.1796875" style="4626"/>
    <col min="1531" max="1531" width="11.453125" style="4626" customWidth="1"/>
    <col min="1532" max="1539" width="10.54296875" style="4626" customWidth="1"/>
    <col min="1540" max="1540" width="8.81640625" style="4626" bestFit="1" customWidth="1"/>
    <col min="1541" max="1541" width="6.453125" style="4626" bestFit="1" customWidth="1"/>
    <col min="1542" max="1542" width="5.453125" style="4626" bestFit="1" customWidth="1"/>
    <col min="1543" max="1544" width="11.54296875" style="4626" customWidth="1"/>
    <col min="1545" max="1786" width="9.1796875" style="4626"/>
    <col min="1787" max="1787" width="11.453125" style="4626" customWidth="1"/>
    <col min="1788" max="1795" width="10.54296875" style="4626" customWidth="1"/>
    <col min="1796" max="1796" width="8.81640625" style="4626" bestFit="1" customWidth="1"/>
    <col min="1797" max="1797" width="6.453125" style="4626" bestFit="1" customWidth="1"/>
    <col min="1798" max="1798" width="5.453125" style="4626" bestFit="1" customWidth="1"/>
    <col min="1799" max="1800" width="11.54296875" style="4626" customWidth="1"/>
    <col min="1801" max="2042" width="9.1796875" style="4626"/>
    <col min="2043" max="2043" width="11.453125" style="4626" customWidth="1"/>
    <col min="2044" max="2051" width="10.54296875" style="4626" customWidth="1"/>
    <col min="2052" max="2052" width="8.81640625" style="4626" bestFit="1" customWidth="1"/>
    <col min="2053" max="2053" width="6.453125" style="4626" bestFit="1" customWidth="1"/>
    <col min="2054" max="2054" width="5.453125" style="4626" bestFit="1" customWidth="1"/>
    <col min="2055" max="2056" width="11.54296875" style="4626" customWidth="1"/>
    <col min="2057" max="2298" width="9.1796875" style="4626"/>
    <col min="2299" max="2299" width="11.453125" style="4626" customWidth="1"/>
    <col min="2300" max="2307" width="10.54296875" style="4626" customWidth="1"/>
    <col min="2308" max="2308" width="8.81640625" style="4626" bestFit="1" customWidth="1"/>
    <col min="2309" max="2309" width="6.453125" style="4626" bestFit="1" customWidth="1"/>
    <col min="2310" max="2310" width="5.453125" style="4626" bestFit="1" customWidth="1"/>
    <col min="2311" max="2312" width="11.54296875" style="4626" customWidth="1"/>
    <col min="2313" max="2554" width="9.1796875" style="4626"/>
    <col min="2555" max="2555" width="11.453125" style="4626" customWidth="1"/>
    <col min="2556" max="2563" width="10.54296875" style="4626" customWidth="1"/>
    <col min="2564" max="2564" width="8.81640625" style="4626" bestFit="1" customWidth="1"/>
    <col min="2565" max="2565" width="6.453125" style="4626" bestFit="1" customWidth="1"/>
    <col min="2566" max="2566" width="5.453125" style="4626" bestFit="1" customWidth="1"/>
    <col min="2567" max="2568" width="11.54296875" style="4626" customWidth="1"/>
    <col min="2569" max="2810" width="9.1796875" style="4626"/>
    <col min="2811" max="2811" width="11.453125" style="4626" customWidth="1"/>
    <col min="2812" max="2819" width="10.54296875" style="4626" customWidth="1"/>
    <col min="2820" max="2820" width="8.81640625" style="4626" bestFit="1" customWidth="1"/>
    <col min="2821" max="2821" width="6.453125" style="4626" bestFit="1" customWidth="1"/>
    <col min="2822" max="2822" width="5.453125" style="4626" bestFit="1" customWidth="1"/>
    <col min="2823" max="2824" width="11.54296875" style="4626" customWidth="1"/>
    <col min="2825" max="3066" width="9.1796875" style="4626"/>
    <col min="3067" max="3067" width="11.453125" style="4626" customWidth="1"/>
    <col min="3068" max="3075" width="10.54296875" style="4626" customWidth="1"/>
    <col min="3076" max="3076" width="8.81640625" style="4626" bestFit="1" customWidth="1"/>
    <col min="3077" max="3077" width="6.453125" style="4626" bestFit="1" customWidth="1"/>
    <col min="3078" max="3078" width="5.453125" style="4626" bestFit="1" customWidth="1"/>
    <col min="3079" max="3080" width="11.54296875" style="4626" customWidth="1"/>
    <col min="3081" max="3322" width="9.1796875" style="4626"/>
    <col min="3323" max="3323" width="11.453125" style="4626" customWidth="1"/>
    <col min="3324" max="3331" width="10.54296875" style="4626" customWidth="1"/>
    <col min="3332" max="3332" width="8.81640625" style="4626" bestFit="1" customWidth="1"/>
    <col min="3333" max="3333" width="6.453125" style="4626" bestFit="1" customWidth="1"/>
    <col min="3334" max="3334" width="5.453125" style="4626" bestFit="1" customWidth="1"/>
    <col min="3335" max="3336" width="11.54296875" style="4626" customWidth="1"/>
    <col min="3337" max="3578" width="9.1796875" style="4626"/>
    <col min="3579" max="3579" width="11.453125" style="4626" customWidth="1"/>
    <col min="3580" max="3587" width="10.54296875" style="4626" customWidth="1"/>
    <col min="3588" max="3588" width="8.81640625" style="4626" bestFit="1" customWidth="1"/>
    <col min="3589" max="3589" width="6.453125" style="4626" bestFit="1" customWidth="1"/>
    <col min="3590" max="3590" width="5.453125" style="4626" bestFit="1" customWidth="1"/>
    <col min="3591" max="3592" width="11.54296875" style="4626" customWidth="1"/>
    <col min="3593" max="3834" width="9.1796875" style="4626"/>
    <col min="3835" max="3835" width="11.453125" style="4626" customWidth="1"/>
    <col min="3836" max="3843" width="10.54296875" style="4626" customWidth="1"/>
    <col min="3844" max="3844" width="8.81640625" style="4626" bestFit="1" customWidth="1"/>
    <col min="3845" max="3845" width="6.453125" style="4626" bestFit="1" customWidth="1"/>
    <col min="3846" max="3846" width="5.453125" style="4626" bestFit="1" customWidth="1"/>
    <col min="3847" max="3848" width="11.54296875" style="4626" customWidth="1"/>
    <col min="3849" max="4090" width="9.1796875" style="4626"/>
    <col min="4091" max="4091" width="11.453125" style="4626" customWidth="1"/>
    <col min="4092" max="4099" width="10.54296875" style="4626" customWidth="1"/>
    <col min="4100" max="4100" width="8.81640625" style="4626" bestFit="1" customWidth="1"/>
    <col min="4101" max="4101" width="6.453125" style="4626" bestFit="1" customWidth="1"/>
    <col min="4102" max="4102" width="5.453125" style="4626" bestFit="1" customWidth="1"/>
    <col min="4103" max="4104" width="11.54296875" style="4626" customWidth="1"/>
    <col min="4105" max="4346" width="9.1796875" style="4626"/>
    <col min="4347" max="4347" width="11.453125" style="4626" customWidth="1"/>
    <col min="4348" max="4355" width="10.54296875" style="4626" customWidth="1"/>
    <col min="4356" max="4356" width="8.81640625" style="4626" bestFit="1" customWidth="1"/>
    <col min="4357" max="4357" width="6.453125" style="4626" bestFit="1" customWidth="1"/>
    <col min="4358" max="4358" width="5.453125" style="4626" bestFit="1" customWidth="1"/>
    <col min="4359" max="4360" width="11.54296875" style="4626" customWidth="1"/>
    <col min="4361" max="4602" width="9.1796875" style="4626"/>
    <col min="4603" max="4603" width="11.453125" style="4626" customWidth="1"/>
    <col min="4604" max="4611" width="10.54296875" style="4626" customWidth="1"/>
    <col min="4612" max="4612" width="8.81640625" style="4626" bestFit="1" customWidth="1"/>
    <col min="4613" max="4613" width="6.453125" style="4626" bestFit="1" customWidth="1"/>
    <col min="4614" max="4614" width="5.453125" style="4626" bestFit="1" customWidth="1"/>
    <col min="4615" max="4616" width="11.54296875" style="4626" customWidth="1"/>
    <col min="4617" max="4858" width="9.1796875" style="4626"/>
    <col min="4859" max="4859" width="11.453125" style="4626" customWidth="1"/>
    <col min="4860" max="4867" width="10.54296875" style="4626" customWidth="1"/>
    <col min="4868" max="4868" width="8.81640625" style="4626" bestFit="1" customWidth="1"/>
    <col min="4869" max="4869" width="6.453125" style="4626" bestFit="1" customWidth="1"/>
    <col min="4870" max="4870" width="5.453125" style="4626" bestFit="1" customWidth="1"/>
    <col min="4871" max="4872" width="11.54296875" style="4626" customWidth="1"/>
    <col min="4873" max="5114" width="9.1796875" style="4626"/>
    <col min="5115" max="5115" width="11.453125" style="4626" customWidth="1"/>
    <col min="5116" max="5123" width="10.54296875" style="4626" customWidth="1"/>
    <col min="5124" max="5124" width="8.81640625" style="4626" bestFit="1" customWidth="1"/>
    <col min="5125" max="5125" width="6.453125" style="4626" bestFit="1" customWidth="1"/>
    <col min="5126" max="5126" width="5.453125" style="4626" bestFit="1" customWidth="1"/>
    <col min="5127" max="5128" width="11.54296875" style="4626" customWidth="1"/>
    <col min="5129" max="5370" width="9.1796875" style="4626"/>
    <col min="5371" max="5371" width="11.453125" style="4626" customWidth="1"/>
    <col min="5372" max="5379" width="10.54296875" style="4626" customWidth="1"/>
    <col min="5380" max="5380" width="8.81640625" style="4626" bestFit="1" customWidth="1"/>
    <col min="5381" max="5381" width="6.453125" style="4626" bestFit="1" customWidth="1"/>
    <col min="5382" max="5382" width="5.453125" style="4626" bestFit="1" customWidth="1"/>
    <col min="5383" max="5384" width="11.54296875" style="4626" customWidth="1"/>
    <col min="5385" max="5626" width="9.1796875" style="4626"/>
    <col min="5627" max="5627" width="11.453125" style="4626" customWidth="1"/>
    <col min="5628" max="5635" width="10.54296875" style="4626" customWidth="1"/>
    <col min="5636" max="5636" width="8.81640625" style="4626" bestFit="1" customWidth="1"/>
    <col min="5637" max="5637" width="6.453125" style="4626" bestFit="1" customWidth="1"/>
    <col min="5638" max="5638" width="5.453125" style="4626" bestFit="1" customWidth="1"/>
    <col min="5639" max="5640" width="11.54296875" style="4626" customWidth="1"/>
    <col min="5641" max="5882" width="9.1796875" style="4626"/>
    <col min="5883" max="5883" width="11.453125" style="4626" customWidth="1"/>
    <col min="5884" max="5891" width="10.54296875" style="4626" customWidth="1"/>
    <col min="5892" max="5892" width="8.81640625" style="4626" bestFit="1" customWidth="1"/>
    <col min="5893" max="5893" width="6.453125" style="4626" bestFit="1" customWidth="1"/>
    <col min="5894" max="5894" width="5.453125" style="4626" bestFit="1" customWidth="1"/>
    <col min="5895" max="5896" width="11.54296875" style="4626" customWidth="1"/>
    <col min="5897" max="6138" width="9.1796875" style="4626"/>
    <col min="6139" max="6139" width="11.453125" style="4626" customWidth="1"/>
    <col min="6140" max="6147" width="10.54296875" style="4626" customWidth="1"/>
    <col min="6148" max="6148" width="8.81640625" style="4626" bestFit="1" customWidth="1"/>
    <col min="6149" max="6149" width="6.453125" style="4626" bestFit="1" customWidth="1"/>
    <col min="6150" max="6150" width="5.453125" style="4626" bestFit="1" customWidth="1"/>
    <col min="6151" max="6152" width="11.54296875" style="4626" customWidth="1"/>
    <col min="6153" max="6394" width="9.1796875" style="4626"/>
    <col min="6395" max="6395" width="11.453125" style="4626" customWidth="1"/>
    <col min="6396" max="6403" width="10.54296875" style="4626" customWidth="1"/>
    <col min="6404" max="6404" width="8.81640625" style="4626" bestFit="1" customWidth="1"/>
    <col min="6405" max="6405" width="6.453125" style="4626" bestFit="1" customWidth="1"/>
    <col min="6406" max="6406" width="5.453125" style="4626" bestFit="1" customWidth="1"/>
    <col min="6407" max="6408" width="11.54296875" style="4626" customWidth="1"/>
    <col min="6409" max="6650" width="9.1796875" style="4626"/>
    <col min="6651" max="6651" width="11.453125" style="4626" customWidth="1"/>
    <col min="6652" max="6659" width="10.54296875" style="4626" customWidth="1"/>
    <col min="6660" max="6660" width="8.81640625" style="4626" bestFit="1" customWidth="1"/>
    <col min="6661" max="6661" width="6.453125" style="4626" bestFit="1" customWidth="1"/>
    <col min="6662" max="6662" width="5.453125" style="4626" bestFit="1" customWidth="1"/>
    <col min="6663" max="6664" width="11.54296875" style="4626" customWidth="1"/>
    <col min="6665" max="6906" width="9.1796875" style="4626"/>
    <col min="6907" max="6907" width="11.453125" style="4626" customWidth="1"/>
    <col min="6908" max="6915" width="10.54296875" style="4626" customWidth="1"/>
    <col min="6916" max="6916" width="8.81640625" style="4626" bestFit="1" customWidth="1"/>
    <col min="6917" max="6917" width="6.453125" style="4626" bestFit="1" customWidth="1"/>
    <col min="6918" max="6918" width="5.453125" style="4626" bestFit="1" customWidth="1"/>
    <col min="6919" max="6920" width="11.54296875" style="4626" customWidth="1"/>
    <col min="6921" max="7162" width="9.1796875" style="4626"/>
    <col min="7163" max="7163" width="11.453125" style="4626" customWidth="1"/>
    <col min="7164" max="7171" width="10.54296875" style="4626" customWidth="1"/>
    <col min="7172" max="7172" width="8.81640625" style="4626" bestFit="1" customWidth="1"/>
    <col min="7173" max="7173" width="6.453125" style="4626" bestFit="1" customWidth="1"/>
    <col min="7174" max="7174" width="5.453125" style="4626" bestFit="1" customWidth="1"/>
    <col min="7175" max="7176" width="11.54296875" style="4626" customWidth="1"/>
    <col min="7177" max="7418" width="9.1796875" style="4626"/>
    <col min="7419" max="7419" width="11.453125" style="4626" customWidth="1"/>
    <col min="7420" max="7427" width="10.54296875" style="4626" customWidth="1"/>
    <col min="7428" max="7428" width="8.81640625" style="4626" bestFit="1" customWidth="1"/>
    <col min="7429" max="7429" width="6.453125" style="4626" bestFit="1" customWidth="1"/>
    <col min="7430" max="7430" width="5.453125" style="4626" bestFit="1" customWidth="1"/>
    <col min="7431" max="7432" width="11.54296875" style="4626" customWidth="1"/>
    <col min="7433" max="7674" width="9.1796875" style="4626"/>
    <col min="7675" max="7675" width="11.453125" style="4626" customWidth="1"/>
    <col min="7676" max="7683" width="10.54296875" style="4626" customWidth="1"/>
    <col min="7684" max="7684" width="8.81640625" style="4626" bestFit="1" customWidth="1"/>
    <col min="7685" max="7685" width="6.453125" style="4626" bestFit="1" customWidth="1"/>
    <col min="7686" max="7686" width="5.453125" style="4626" bestFit="1" customWidth="1"/>
    <col min="7687" max="7688" width="11.54296875" style="4626" customWidth="1"/>
    <col min="7689" max="7930" width="9.1796875" style="4626"/>
    <col min="7931" max="7931" width="11.453125" style="4626" customWidth="1"/>
    <col min="7932" max="7939" width="10.54296875" style="4626" customWidth="1"/>
    <col min="7940" max="7940" width="8.81640625" style="4626" bestFit="1" customWidth="1"/>
    <col min="7941" max="7941" width="6.453125" style="4626" bestFit="1" customWidth="1"/>
    <col min="7942" max="7942" width="5.453125" style="4626" bestFit="1" customWidth="1"/>
    <col min="7943" max="7944" width="11.54296875" style="4626" customWidth="1"/>
    <col min="7945" max="8186" width="9.1796875" style="4626"/>
    <col min="8187" max="8187" width="11.453125" style="4626" customWidth="1"/>
    <col min="8188" max="8195" width="10.54296875" style="4626" customWidth="1"/>
    <col min="8196" max="8196" width="8.81640625" style="4626" bestFit="1" customWidth="1"/>
    <col min="8197" max="8197" width="6.453125" style="4626" bestFit="1" customWidth="1"/>
    <col min="8198" max="8198" width="5.453125" style="4626" bestFit="1" customWidth="1"/>
    <col min="8199" max="8200" width="11.54296875" style="4626" customWidth="1"/>
    <col min="8201" max="8442" width="9.1796875" style="4626"/>
    <col min="8443" max="8443" width="11.453125" style="4626" customWidth="1"/>
    <col min="8444" max="8451" width="10.54296875" style="4626" customWidth="1"/>
    <col min="8452" max="8452" width="8.81640625" style="4626" bestFit="1" customWidth="1"/>
    <col min="8453" max="8453" width="6.453125" style="4626" bestFit="1" customWidth="1"/>
    <col min="8454" max="8454" width="5.453125" style="4626" bestFit="1" customWidth="1"/>
    <col min="8455" max="8456" width="11.54296875" style="4626" customWidth="1"/>
    <col min="8457" max="8698" width="9.1796875" style="4626"/>
    <col min="8699" max="8699" width="11.453125" style="4626" customWidth="1"/>
    <col min="8700" max="8707" width="10.54296875" style="4626" customWidth="1"/>
    <col min="8708" max="8708" width="8.81640625" style="4626" bestFit="1" customWidth="1"/>
    <col min="8709" max="8709" width="6.453125" style="4626" bestFit="1" customWidth="1"/>
    <col min="8710" max="8710" width="5.453125" style="4626" bestFit="1" customWidth="1"/>
    <col min="8711" max="8712" width="11.54296875" style="4626" customWidth="1"/>
    <col min="8713" max="8954" width="9.1796875" style="4626"/>
    <col min="8955" max="8955" width="11.453125" style="4626" customWidth="1"/>
    <col min="8956" max="8963" width="10.54296875" style="4626" customWidth="1"/>
    <col min="8964" max="8964" width="8.81640625" style="4626" bestFit="1" customWidth="1"/>
    <col min="8965" max="8965" width="6.453125" style="4626" bestFit="1" customWidth="1"/>
    <col min="8966" max="8966" width="5.453125" style="4626" bestFit="1" customWidth="1"/>
    <col min="8967" max="8968" width="11.54296875" style="4626" customWidth="1"/>
    <col min="8969" max="9210" width="9.1796875" style="4626"/>
    <col min="9211" max="9211" width="11.453125" style="4626" customWidth="1"/>
    <col min="9212" max="9219" width="10.54296875" style="4626" customWidth="1"/>
    <col min="9220" max="9220" width="8.81640625" style="4626" bestFit="1" customWidth="1"/>
    <col min="9221" max="9221" width="6.453125" style="4626" bestFit="1" customWidth="1"/>
    <col min="9222" max="9222" width="5.453125" style="4626" bestFit="1" customWidth="1"/>
    <col min="9223" max="9224" width="11.54296875" style="4626" customWidth="1"/>
    <col min="9225" max="9466" width="9.1796875" style="4626"/>
    <col min="9467" max="9467" width="11.453125" style="4626" customWidth="1"/>
    <col min="9468" max="9475" width="10.54296875" style="4626" customWidth="1"/>
    <col min="9476" max="9476" width="8.81640625" style="4626" bestFit="1" customWidth="1"/>
    <col min="9477" max="9477" width="6.453125" style="4626" bestFit="1" customWidth="1"/>
    <col min="9478" max="9478" width="5.453125" style="4626" bestFit="1" customWidth="1"/>
    <col min="9479" max="9480" width="11.54296875" style="4626" customWidth="1"/>
    <col min="9481" max="9722" width="9.1796875" style="4626"/>
    <col min="9723" max="9723" width="11.453125" style="4626" customWidth="1"/>
    <col min="9724" max="9731" width="10.54296875" style="4626" customWidth="1"/>
    <col min="9732" max="9732" width="8.81640625" style="4626" bestFit="1" customWidth="1"/>
    <col min="9733" max="9733" width="6.453125" style="4626" bestFit="1" customWidth="1"/>
    <col min="9734" max="9734" width="5.453125" style="4626" bestFit="1" customWidth="1"/>
    <col min="9735" max="9736" width="11.54296875" style="4626" customWidth="1"/>
    <col min="9737" max="9978" width="9.1796875" style="4626"/>
    <col min="9979" max="9979" width="11.453125" style="4626" customWidth="1"/>
    <col min="9980" max="9987" width="10.54296875" style="4626" customWidth="1"/>
    <col min="9988" max="9988" width="8.81640625" style="4626" bestFit="1" customWidth="1"/>
    <col min="9989" max="9989" width="6.453125" style="4626" bestFit="1" customWidth="1"/>
    <col min="9990" max="9990" width="5.453125" style="4626" bestFit="1" customWidth="1"/>
    <col min="9991" max="9992" width="11.54296875" style="4626" customWidth="1"/>
    <col min="9993" max="10234" width="9.1796875" style="4626"/>
    <col min="10235" max="10235" width="11.453125" style="4626" customWidth="1"/>
    <col min="10236" max="10243" width="10.54296875" style="4626" customWidth="1"/>
    <col min="10244" max="10244" width="8.81640625" style="4626" bestFit="1" customWidth="1"/>
    <col min="10245" max="10245" width="6.453125" style="4626" bestFit="1" customWidth="1"/>
    <col min="10246" max="10246" width="5.453125" style="4626" bestFit="1" customWidth="1"/>
    <col min="10247" max="10248" width="11.54296875" style="4626" customWidth="1"/>
    <col min="10249" max="10490" width="9.1796875" style="4626"/>
    <col min="10491" max="10491" width="11.453125" style="4626" customWidth="1"/>
    <col min="10492" max="10499" width="10.54296875" style="4626" customWidth="1"/>
    <col min="10500" max="10500" width="8.81640625" style="4626" bestFit="1" customWidth="1"/>
    <col min="10501" max="10501" width="6.453125" style="4626" bestFit="1" customWidth="1"/>
    <col min="10502" max="10502" width="5.453125" style="4626" bestFit="1" customWidth="1"/>
    <col min="10503" max="10504" width="11.54296875" style="4626" customWidth="1"/>
    <col min="10505" max="10746" width="9.1796875" style="4626"/>
    <col min="10747" max="10747" width="11.453125" style="4626" customWidth="1"/>
    <col min="10748" max="10755" width="10.54296875" style="4626" customWidth="1"/>
    <col min="10756" max="10756" width="8.81640625" style="4626" bestFit="1" customWidth="1"/>
    <col min="10757" max="10757" width="6.453125" style="4626" bestFit="1" customWidth="1"/>
    <col min="10758" max="10758" width="5.453125" style="4626" bestFit="1" customWidth="1"/>
    <col min="10759" max="10760" width="11.54296875" style="4626" customWidth="1"/>
    <col min="10761" max="11002" width="9.1796875" style="4626"/>
    <col min="11003" max="11003" width="11.453125" style="4626" customWidth="1"/>
    <col min="11004" max="11011" width="10.54296875" style="4626" customWidth="1"/>
    <col min="11012" max="11012" width="8.81640625" style="4626" bestFit="1" customWidth="1"/>
    <col min="11013" max="11013" width="6.453125" style="4626" bestFit="1" customWidth="1"/>
    <col min="11014" max="11014" width="5.453125" style="4626" bestFit="1" customWidth="1"/>
    <col min="11015" max="11016" width="11.54296875" style="4626" customWidth="1"/>
    <col min="11017" max="11258" width="9.1796875" style="4626"/>
    <col min="11259" max="11259" width="11.453125" style="4626" customWidth="1"/>
    <col min="11260" max="11267" width="10.54296875" style="4626" customWidth="1"/>
    <col min="11268" max="11268" width="8.81640625" style="4626" bestFit="1" customWidth="1"/>
    <col min="11269" max="11269" width="6.453125" style="4626" bestFit="1" customWidth="1"/>
    <col min="11270" max="11270" width="5.453125" style="4626" bestFit="1" customWidth="1"/>
    <col min="11271" max="11272" width="11.54296875" style="4626" customWidth="1"/>
    <col min="11273" max="11514" width="9.1796875" style="4626"/>
    <col min="11515" max="11515" width="11.453125" style="4626" customWidth="1"/>
    <col min="11516" max="11523" width="10.54296875" style="4626" customWidth="1"/>
    <col min="11524" max="11524" width="8.81640625" style="4626" bestFit="1" customWidth="1"/>
    <col min="11525" max="11525" width="6.453125" style="4626" bestFit="1" customWidth="1"/>
    <col min="11526" max="11526" width="5.453125" style="4626" bestFit="1" customWidth="1"/>
    <col min="11527" max="11528" width="11.54296875" style="4626" customWidth="1"/>
    <col min="11529" max="11770" width="9.1796875" style="4626"/>
    <col min="11771" max="11771" width="11.453125" style="4626" customWidth="1"/>
    <col min="11772" max="11779" width="10.54296875" style="4626" customWidth="1"/>
    <col min="11780" max="11780" width="8.81640625" style="4626" bestFit="1" customWidth="1"/>
    <col min="11781" max="11781" width="6.453125" style="4626" bestFit="1" customWidth="1"/>
    <col min="11782" max="11782" width="5.453125" style="4626" bestFit="1" customWidth="1"/>
    <col min="11783" max="11784" width="11.54296875" style="4626" customWidth="1"/>
    <col min="11785" max="12026" width="9.1796875" style="4626"/>
    <col min="12027" max="12027" width="11.453125" style="4626" customWidth="1"/>
    <col min="12028" max="12035" width="10.54296875" style="4626" customWidth="1"/>
    <col min="12036" max="12036" width="8.81640625" style="4626" bestFit="1" customWidth="1"/>
    <col min="12037" max="12037" width="6.453125" style="4626" bestFit="1" customWidth="1"/>
    <col min="12038" max="12038" width="5.453125" style="4626" bestFit="1" customWidth="1"/>
    <col min="12039" max="12040" width="11.54296875" style="4626" customWidth="1"/>
    <col min="12041" max="12282" width="9.1796875" style="4626"/>
    <col min="12283" max="12283" width="11.453125" style="4626" customWidth="1"/>
    <col min="12284" max="12291" width="10.54296875" style="4626" customWidth="1"/>
    <col min="12292" max="12292" width="8.81640625" style="4626" bestFit="1" customWidth="1"/>
    <col min="12293" max="12293" width="6.453125" style="4626" bestFit="1" customWidth="1"/>
    <col min="12294" max="12294" width="5.453125" style="4626" bestFit="1" customWidth="1"/>
    <col min="12295" max="12296" width="11.54296875" style="4626" customWidth="1"/>
    <col min="12297" max="12538" width="9.1796875" style="4626"/>
    <col min="12539" max="12539" width="11.453125" style="4626" customWidth="1"/>
    <col min="12540" max="12547" width="10.54296875" style="4626" customWidth="1"/>
    <col min="12548" max="12548" width="8.81640625" style="4626" bestFit="1" customWidth="1"/>
    <col min="12549" max="12549" width="6.453125" style="4626" bestFit="1" customWidth="1"/>
    <col min="12550" max="12550" width="5.453125" style="4626" bestFit="1" customWidth="1"/>
    <col min="12551" max="12552" width="11.54296875" style="4626" customWidth="1"/>
    <col min="12553" max="12794" width="9.1796875" style="4626"/>
    <col min="12795" max="12795" width="11.453125" style="4626" customWidth="1"/>
    <col min="12796" max="12803" width="10.54296875" style="4626" customWidth="1"/>
    <col min="12804" max="12804" width="8.81640625" style="4626" bestFit="1" customWidth="1"/>
    <col min="12805" max="12805" width="6.453125" style="4626" bestFit="1" customWidth="1"/>
    <col min="12806" max="12806" width="5.453125" style="4626" bestFit="1" customWidth="1"/>
    <col min="12807" max="12808" width="11.54296875" style="4626" customWidth="1"/>
    <col min="12809" max="13050" width="9.1796875" style="4626"/>
    <col min="13051" max="13051" width="11.453125" style="4626" customWidth="1"/>
    <col min="13052" max="13059" width="10.54296875" style="4626" customWidth="1"/>
    <col min="13060" max="13060" width="8.81640625" style="4626" bestFit="1" customWidth="1"/>
    <col min="13061" max="13061" width="6.453125" style="4626" bestFit="1" customWidth="1"/>
    <col min="13062" max="13062" width="5.453125" style="4626" bestFit="1" customWidth="1"/>
    <col min="13063" max="13064" width="11.54296875" style="4626" customWidth="1"/>
    <col min="13065" max="13306" width="9.1796875" style="4626"/>
    <col min="13307" max="13307" width="11.453125" style="4626" customWidth="1"/>
    <col min="13308" max="13315" width="10.54296875" style="4626" customWidth="1"/>
    <col min="13316" max="13316" width="8.81640625" style="4626" bestFit="1" customWidth="1"/>
    <col min="13317" max="13317" width="6.453125" style="4626" bestFit="1" customWidth="1"/>
    <col min="13318" max="13318" width="5.453125" style="4626" bestFit="1" customWidth="1"/>
    <col min="13319" max="13320" width="11.54296875" style="4626" customWidth="1"/>
    <col min="13321" max="13562" width="9.1796875" style="4626"/>
    <col min="13563" max="13563" width="11.453125" style="4626" customWidth="1"/>
    <col min="13564" max="13571" width="10.54296875" style="4626" customWidth="1"/>
    <col min="13572" max="13572" width="8.81640625" style="4626" bestFit="1" customWidth="1"/>
    <col min="13573" max="13573" width="6.453125" style="4626" bestFit="1" customWidth="1"/>
    <col min="13574" max="13574" width="5.453125" style="4626" bestFit="1" customWidth="1"/>
    <col min="13575" max="13576" width="11.54296875" style="4626" customWidth="1"/>
    <col min="13577" max="13818" width="9.1796875" style="4626"/>
    <col min="13819" max="13819" width="11.453125" style="4626" customWidth="1"/>
    <col min="13820" max="13827" width="10.54296875" style="4626" customWidth="1"/>
    <col min="13828" max="13828" width="8.81640625" style="4626" bestFit="1" customWidth="1"/>
    <col min="13829" max="13829" width="6.453125" style="4626" bestFit="1" customWidth="1"/>
    <col min="13830" max="13830" width="5.453125" style="4626" bestFit="1" customWidth="1"/>
    <col min="13831" max="13832" width="11.54296875" style="4626" customWidth="1"/>
    <col min="13833" max="14074" width="9.1796875" style="4626"/>
    <col min="14075" max="14075" width="11.453125" style="4626" customWidth="1"/>
    <col min="14076" max="14083" width="10.54296875" style="4626" customWidth="1"/>
    <col min="14084" max="14084" width="8.81640625" style="4626" bestFit="1" customWidth="1"/>
    <col min="14085" max="14085" width="6.453125" style="4626" bestFit="1" customWidth="1"/>
    <col min="14086" max="14086" width="5.453125" style="4626" bestFit="1" customWidth="1"/>
    <col min="14087" max="14088" width="11.54296875" style="4626" customWidth="1"/>
    <col min="14089" max="14330" width="9.1796875" style="4626"/>
    <col min="14331" max="14331" width="11.453125" style="4626" customWidth="1"/>
    <col min="14332" max="14339" width="10.54296875" style="4626" customWidth="1"/>
    <col min="14340" max="14340" width="8.81640625" style="4626" bestFit="1" customWidth="1"/>
    <col min="14341" max="14341" width="6.453125" style="4626" bestFit="1" customWidth="1"/>
    <col min="14342" max="14342" width="5.453125" style="4626" bestFit="1" customWidth="1"/>
    <col min="14343" max="14344" width="11.54296875" style="4626" customWidth="1"/>
    <col min="14345" max="14586" width="9.1796875" style="4626"/>
    <col min="14587" max="14587" width="11.453125" style="4626" customWidth="1"/>
    <col min="14588" max="14595" width="10.54296875" style="4626" customWidth="1"/>
    <col min="14596" max="14596" width="8.81640625" style="4626" bestFit="1" customWidth="1"/>
    <col min="14597" max="14597" width="6.453125" style="4626" bestFit="1" customWidth="1"/>
    <col min="14598" max="14598" width="5.453125" style="4626" bestFit="1" customWidth="1"/>
    <col min="14599" max="14600" width="11.54296875" style="4626" customWidth="1"/>
    <col min="14601" max="14842" width="9.1796875" style="4626"/>
    <col min="14843" max="14843" width="11.453125" style="4626" customWidth="1"/>
    <col min="14844" max="14851" width="10.54296875" style="4626" customWidth="1"/>
    <col min="14852" max="14852" width="8.81640625" style="4626" bestFit="1" customWidth="1"/>
    <col min="14853" max="14853" width="6.453125" style="4626" bestFit="1" customWidth="1"/>
    <col min="14854" max="14854" width="5.453125" style="4626" bestFit="1" customWidth="1"/>
    <col min="14855" max="14856" width="11.54296875" style="4626" customWidth="1"/>
    <col min="14857" max="15098" width="9.1796875" style="4626"/>
    <col min="15099" max="15099" width="11.453125" style="4626" customWidth="1"/>
    <col min="15100" max="15107" width="10.54296875" style="4626" customWidth="1"/>
    <col min="15108" max="15108" width="8.81640625" style="4626" bestFit="1" customWidth="1"/>
    <col min="15109" max="15109" width="6.453125" style="4626" bestFit="1" customWidth="1"/>
    <col min="15110" max="15110" width="5.453125" style="4626" bestFit="1" customWidth="1"/>
    <col min="15111" max="15112" width="11.54296875" style="4626" customWidth="1"/>
    <col min="15113" max="15354" width="9.1796875" style="4626"/>
    <col min="15355" max="15355" width="11.453125" style="4626" customWidth="1"/>
    <col min="15356" max="15363" width="10.54296875" style="4626" customWidth="1"/>
    <col min="15364" max="15364" width="8.81640625" style="4626" bestFit="1" customWidth="1"/>
    <col min="15365" max="15365" width="6.453125" style="4626" bestFit="1" customWidth="1"/>
    <col min="15366" max="15366" width="5.453125" style="4626" bestFit="1" customWidth="1"/>
    <col min="15367" max="15368" width="11.54296875" style="4626" customWidth="1"/>
    <col min="15369" max="15610" width="9.1796875" style="4626"/>
    <col min="15611" max="15611" width="11.453125" style="4626" customWidth="1"/>
    <col min="15612" max="15619" width="10.54296875" style="4626" customWidth="1"/>
    <col min="15620" max="15620" width="8.81640625" style="4626" bestFit="1" customWidth="1"/>
    <col min="15621" max="15621" width="6.453125" style="4626" bestFit="1" customWidth="1"/>
    <col min="15622" max="15622" width="5.453125" style="4626" bestFit="1" customWidth="1"/>
    <col min="15623" max="15624" width="11.54296875" style="4626" customWidth="1"/>
    <col min="15625" max="15866" width="9.1796875" style="4626"/>
    <col min="15867" max="15867" width="11.453125" style="4626" customWidth="1"/>
    <col min="15868" max="15875" width="10.54296875" style="4626" customWidth="1"/>
    <col min="15876" max="15876" width="8.81640625" style="4626" bestFit="1" customWidth="1"/>
    <col min="15877" max="15877" width="6.453125" style="4626" bestFit="1" customWidth="1"/>
    <col min="15878" max="15878" width="5.453125" style="4626" bestFit="1" customWidth="1"/>
    <col min="15879" max="15880" width="11.54296875" style="4626" customWidth="1"/>
    <col min="15881" max="16122" width="9.1796875" style="4626"/>
    <col min="16123" max="16123" width="11.453125" style="4626" customWidth="1"/>
    <col min="16124" max="16131" width="10.54296875" style="4626" customWidth="1"/>
    <col min="16132" max="16132" width="8.81640625" style="4626" bestFit="1" customWidth="1"/>
    <col min="16133" max="16133" width="6.453125" style="4626" bestFit="1" customWidth="1"/>
    <col min="16134" max="16134" width="5.453125" style="4626" bestFit="1" customWidth="1"/>
    <col min="16135" max="16136" width="11.54296875" style="4626" customWidth="1"/>
    <col min="16137" max="16371" width="9.1796875" style="4626"/>
    <col min="16372" max="16384" width="9.1796875" style="4626" customWidth="1"/>
  </cols>
  <sheetData>
    <row r="1" spans="1:17" s="4629" customFormat="1" ht="30" customHeight="1">
      <c r="A1" s="6387" t="s">
        <v>5658</v>
      </c>
      <c r="B1" s="6387"/>
      <c r="C1" s="6387"/>
      <c r="D1" s="6387"/>
      <c r="E1" s="6387"/>
      <c r="F1" s="6387"/>
      <c r="G1" s="6387"/>
      <c r="H1" s="6387"/>
      <c r="I1" s="6387"/>
      <c r="J1" s="6387"/>
      <c r="K1" s="6387"/>
      <c r="L1" s="6387"/>
      <c r="M1" s="6387"/>
      <c r="N1" s="6387"/>
      <c r="O1" s="6387"/>
      <c r="P1" s="6387"/>
      <c r="Q1" s="6387"/>
    </row>
    <row r="2" spans="1:17" s="4629" customFormat="1" ht="30" customHeight="1">
      <c r="A2" s="6389" t="s">
        <v>5657</v>
      </c>
      <c r="B2" s="6389"/>
      <c r="C2" s="6389"/>
      <c r="D2" s="6389"/>
      <c r="E2" s="6389"/>
      <c r="F2" s="6389"/>
      <c r="G2" s="6389"/>
      <c r="H2" s="6389"/>
      <c r="I2" s="6389"/>
      <c r="J2" s="6389"/>
      <c r="K2" s="6389"/>
      <c r="L2" s="6389"/>
      <c r="M2" s="6389"/>
      <c r="N2" s="6389"/>
      <c r="O2" s="6389"/>
      <c r="P2" s="6389"/>
      <c r="Q2" s="6389"/>
    </row>
    <row r="3" spans="1:17" s="4629" customFormat="1" ht="14">
      <c r="A3" s="4680" t="s">
        <v>214</v>
      </c>
      <c r="B3" s="4693"/>
      <c r="C3" s="4692"/>
      <c r="H3" s="4636"/>
      <c r="I3" s="4636"/>
      <c r="J3" s="4636"/>
      <c r="K3" s="4636"/>
      <c r="L3" s="4636"/>
      <c r="M3" s="4636"/>
      <c r="N3" s="4636"/>
      <c r="O3" s="4636"/>
      <c r="P3" s="4679" t="s">
        <v>215</v>
      </c>
      <c r="Q3" s="4636"/>
    </row>
    <row r="4" spans="1:17" s="4629" customFormat="1" ht="23.15" customHeight="1">
      <c r="A4" s="6390"/>
      <c r="B4" s="6413" t="s">
        <v>5628</v>
      </c>
      <c r="C4" s="6414"/>
      <c r="D4" s="6414"/>
      <c r="E4" s="6414"/>
      <c r="F4" s="6414"/>
      <c r="G4" s="6414"/>
      <c r="H4" s="6414"/>
      <c r="I4" s="6415"/>
      <c r="J4" s="6413" t="s">
        <v>5631</v>
      </c>
      <c r="K4" s="6414"/>
      <c r="L4" s="6414"/>
      <c r="M4" s="6414"/>
      <c r="N4" s="6414"/>
      <c r="O4" s="6414"/>
      <c r="P4" s="6414"/>
      <c r="Q4" s="6415"/>
    </row>
    <row r="5" spans="1:17" s="4629" customFormat="1" ht="16.5" customHeight="1">
      <c r="A5" s="6390"/>
      <c r="B5" s="5066" t="s">
        <v>91</v>
      </c>
      <c r="C5" s="5978"/>
      <c r="D5" s="5803" t="s">
        <v>5651</v>
      </c>
      <c r="E5" s="5803"/>
      <c r="F5" s="5803"/>
      <c r="G5" s="5803"/>
      <c r="H5" s="5803"/>
      <c r="I5" s="5803"/>
      <c r="J5" s="5066" t="s">
        <v>91</v>
      </c>
      <c r="K5" s="5978"/>
      <c r="L5" s="5803" t="s">
        <v>5651</v>
      </c>
      <c r="M5" s="5803"/>
      <c r="N5" s="5803"/>
      <c r="O5" s="5803"/>
      <c r="P5" s="5803"/>
      <c r="Q5" s="5803"/>
    </row>
    <row r="6" spans="1:17" s="4629" customFormat="1" ht="16.5" customHeight="1">
      <c r="A6" s="6390"/>
      <c r="B6" s="5067"/>
      <c r="C6" s="5981"/>
      <c r="D6" s="5803" t="s">
        <v>5639</v>
      </c>
      <c r="E6" s="5803"/>
      <c r="F6" s="5803" t="s">
        <v>5638</v>
      </c>
      <c r="G6" s="5803"/>
      <c r="H6" s="5803" t="s">
        <v>956</v>
      </c>
      <c r="I6" s="5803"/>
      <c r="J6" s="5067"/>
      <c r="K6" s="5981"/>
      <c r="L6" s="5068" t="s">
        <v>5639</v>
      </c>
      <c r="M6" s="5070"/>
      <c r="N6" s="5068" t="s">
        <v>5638</v>
      </c>
      <c r="O6" s="5070"/>
      <c r="P6" s="5068" t="s">
        <v>956</v>
      </c>
      <c r="Q6" s="5070"/>
    </row>
    <row r="7" spans="1:17" s="4658" customFormat="1" ht="12.75" customHeight="1">
      <c r="A7" s="4669" t="s">
        <v>212</v>
      </c>
      <c r="B7" s="304"/>
      <c r="C7" s="304"/>
      <c r="D7" s="304"/>
      <c r="E7" s="304"/>
      <c r="F7" s="304"/>
      <c r="G7" s="304"/>
      <c r="H7" s="304"/>
      <c r="I7" s="304"/>
      <c r="J7" s="304"/>
      <c r="K7" s="304"/>
      <c r="L7" s="304"/>
      <c r="M7" s="304"/>
      <c r="N7" s="304"/>
      <c r="O7" s="304"/>
      <c r="P7" s="304"/>
      <c r="Q7" s="4659"/>
    </row>
    <row r="8" spans="1:17" s="4658" customFormat="1" ht="12.75" customHeight="1">
      <c r="A8" s="4678" t="s">
        <v>5650</v>
      </c>
      <c r="B8" s="4691">
        <v>2.6</v>
      </c>
      <c r="C8" s="4691"/>
      <c r="D8" s="4691" t="s">
        <v>218</v>
      </c>
      <c r="E8" s="4691"/>
      <c r="F8" s="4691" t="s">
        <v>218</v>
      </c>
      <c r="G8" s="4691"/>
      <c r="H8" s="4691" t="s">
        <v>218</v>
      </c>
      <c r="I8" s="4691"/>
      <c r="J8" s="4691">
        <v>25.2</v>
      </c>
      <c r="K8" s="4691"/>
      <c r="L8" s="4691" t="s">
        <v>218</v>
      </c>
      <c r="M8" s="4691"/>
      <c r="N8" s="4691" t="s">
        <v>218</v>
      </c>
      <c r="O8" s="4691"/>
      <c r="P8" s="4691" t="s">
        <v>218</v>
      </c>
      <c r="Q8" s="4690"/>
    </row>
    <row r="9" spans="1:17" s="4658" customFormat="1" ht="12.75" customHeight="1">
      <c r="A9" s="4678" t="s">
        <v>5656</v>
      </c>
      <c r="B9" s="4691">
        <v>2</v>
      </c>
      <c r="C9" s="4691"/>
      <c r="D9" s="4691">
        <v>2.5</v>
      </c>
      <c r="E9" s="4691"/>
      <c r="F9" s="4691">
        <v>2.7</v>
      </c>
      <c r="G9" s="4691"/>
      <c r="H9" s="4691">
        <v>1.4</v>
      </c>
      <c r="I9" s="4691"/>
      <c r="J9" s="4691">
        <v>21.3</v>
      </c>
      <c r="K9" s="4691"/>
      <c r="L9" s="4691">
        <v>27.8</v>
      </c>
      <c r="M9" s="4691"/>
      <c r="N9" s="4691">
        <v>23.7</v>
      </c>
      <c r="O9" s="4691"/>
      <c r="P9" s="4691">
        <v>17.5</v>
      </c>
      <c r="Q9" s="4690"/>
    </row>
    <row r="10" spans="1:17" s="4645" customFormat="1" ht="12.75" customHeight="1">
      <c r="A10" s="4657" t="s">
        <v>5648</v>
      </c>
      <c r="B10" s="4653">
        <v>2</v>
      </c>
      <c r="C10" s="4653"/>
      <c r="D10" s="4653">
        <v>1.8</v>
      </c>
      <c r="E10" s="4653"/>
      <c r="F10" s="4653">
        <v>2.1</v>
      </c>
      <c r="G10" s="4653"/>
      <c r="H10" s="4653">
        <v>2.1</v>
      </c>
      <c r="I10" s="4653"/>
      <c r="J10" s="4653">
        <v>27.1</v>
      </c>
      <c r="K10" s="4653"/>
      <c r="L10" s="4653">
        <v>32</v>
      </c>
      <c r="M10" s="4653"/>
      <c r="N10" s="4653">
        <v>26.9</v>
      </c>
      <c r="O10" s="4653"/>
      <c r="P10" s="4653">
        <v>23.9</v>
      </c>
      <c r="Q10" s="4689"/>
    </row>
    <row r="11" spans="1:17" s="4645" customFormat="1" ht="12.75" customHeight="1">
      <c r="A11" s="4657" t="s">
        <v>5647</v>
      </c>
      <c r="B11" s="4653">
        <v>1.3</v>
      </c>
      <c r="C11" s="4653"/>
      <c r="D11" s="4653">
        <v>1.3</v>
      </c>
      <c r="E11" s="4653"/>
      <c r="F11" s="4653">
        <v>2</v>
      </c>
      <c r="G11" s="4653"/>
      <c r="H11" s="4653">
        <v>1.1000000000000001</v>
      </c>
      <c r="I11" s="4653"/>
      <c r="J11" s="4653">
        <v>22.3</v>
      </c>
      <c r="K11" s="4653"/>
      <c r="L11" s="4653">
        <v>24.7</v>
      </c>
      <c r="M11" s="4653"/>
      <c r="N11" s="4653">
        <v>29</v>
      </c>
      <c r="O11" s="4653"/>
      <c r="P11" s="4653">
        <v>20</v>
      </c>
      <c r="Q11" s="4689"/>
    </row>
    <row r="12" spans="1:17" s="4645" customFormat="1" ht="12.75" customHeight="1">
      <c r="A12" s="4657" t="s">
        <v>5646</v>
      </c>
      <c r="B12" s="4653">
        <v>1.3</v>
      </c>
      <c r="C12" s="4653"/>
      <c r="D12" s="4653">
        <v>1.7</v>
      </c>
      <c r="E12" s="4653"/>
      <c r="F12" s="4653">
        <v>1.6</v>
      </c>
      <c r="G12" s="4653"/>
      <c r="H12" s="4653">
        <v>1.2</v>
      </c>
      <c r="I12" s="4653"/>
      <c r="J12" s="4653">
        <v>20.5</v>
      </c>
      <c r="K12" s="4653"/>
      <c r="L12" s="4653">
        <v>14</v>
      </c>
      <c r="M12" s="4653"/>
      <c r="N12" s="4653">
        <v>22.7</v>
      </c>
      <c r="O12" s="4653"/>
      <c r="P12" s="4653">
        <v>20.7</v>
      </c>
      <c r="Q12" s="4689"/>
    </row>
    <row r="13" spans="1:17" s="4645" customFormat="1" ht="12.75" customHeight="1">
      <c r="A13" s="4657" t="s">
        <v>5645</v>
      </c>
      <c r="B13" s="4653">
        <v>1.4</v>
      </c>
      <c r="C13" s="4653" t="s">
        <v>2478</v>
      </c>
      <c r="D13" s="4653">
        <v>1.9</v>
      </c>
      <c r="E13" s="4653" t="s">
        <v>2478</v>
      </c>
      <c r="F13" s="4653">
        <v>1.4</v>
      </c>
      <c r="G13" s="4653" t="s">
        <v>2478</v>
      </c>
      <c r="H13" s="4653">
        <v>1.2</v>
      </c>
      <c r="I13" s="4653" t="s">
        <v>2478</v>
      </c>
      <c r="J13" s="4653">
        <v>20.5</v>
      </c>
      <c r="K13" s="4653"/>
      <c r="L13" s="4653">
        <v>23.7</v>
      </c>
      <c r="M13" s="4653"/>
      <c r="N13" s="4653">
        <v>23.4</v>
      </c>
      <c r="O13" s="4653"/>
      <c r="P13" s="4653">
        <v>19.2</v>
      </c>
      <c r="Q13" s="4689"/>
    </row>
    <row r="14" spans="1:17" s="4645" customFormat="1" ht="12.75" customHeight="1">
      <c r="A14" s="4657" t="s">
        <v>5644</v>
      </c>
      <c r="B14" s="4688">
        <v>1.3</v>
      </c>
      <c r="C14" s="4688"/>
      <c r="D14" s="4688">
        <v>1.8</v>
      </c>
      <c r="E14" s="4688"/>
      <c r="F14" s="4688">
        <v>1.6</v>
      </c>
      <c r="G14" s="4688"/>
      <c r="H14" s="4688">
        <v>1</v>
      </c>
      <c r="I14" s="4688"/>
      <c r="J14" s="4688">
        <v>12.1</v>
      </c>
      <c r="K14" s="4688"/>
      <c r="L14" s="4688">
        <v>14.3</v>
      </c>
      <c r="M14" s="4688"/>
      <c r="N14" s="4688">
        <v>10.8</v>
      </c>
      <c r="O14" s="4688"/>
      <c r="P14" s="4688">
        <v>12.2</v>
      </c>
      <c r="Q14" s="4689"/>
    </row>
    <row r="15" spans="1:17" s="4645" customFormat="1" ht="12.75" customHeight="1">
      <c r="A15" s="4657" t="s">
        <v>5643</v>
      </c>
      <c r="B15" s="4688">
        <v>1.8</v>
      </c>
      <c r="C15" s="4688"/>
      <c r="D15" s="4688">
        <v>2.2999999999999998</v>
      </c>
      <c r="E15" s="4688"/>
      <c r="F15" s="4688">
        <v>1.8</v>
      </c>
      <c r="G15" s="4688"/>
      <c r="H15" s="4688">
        <v>1.6</v>
      </c>
      <c r="I15" s="4688"/>
      <c r="J15" s="4688">
        <v>14.8</v>
      </c>
      <c r="K15" s="4688" t="s">
        <v>690</v>
      </c>
      <c r="L15" s="4688">
        <v>17.600000000000001</v>
      </c>
      <c r="M15" s="4688" t="s">
        <v>690</v>
      </c>
      <c r="N15" s="4688">
        <v>14.5</v>
      </c>
      <c r="O15" s="4688" t="s">
        <v>690</v>
      </c>
      <c r="P15" s="4688">
        <v>14.2</v>
      </c>
      <c r="Q15" s="4688" t="s">
        <v>690</v>
      </c>
    </row>
    <row r="16" spans="1:17" s="4645" customFormat="1" ht="12.75" customHeight="1">
      <c r="A16" s="4657" t="s">
        <v>5642</v>
      </c>
      <c r="B16" s="4653">
        <v>1.2</v>
      </c>
      <c r="C16" s="4653"/>
      <c r="D16" s="4687">
        <v>1.7</v>
      </c>
      <c r="E16" s="4653"/>
      <c r="F16" s="4687">
        <v>1.2</v>
      </c>
      <c r="G16" s="4653"/>
      <c r="H16" s="4687">
        <v>1.1000000000000001</v>
      </c>
      <c r="I16" s="4653"/>
      <c r="J16" s="4686">
        <v>21.429102600624766</v>
      </c>
      <c r="K16" s="4653"/>
      <c r="L16" s="4686">
        <v>26.821790215079332</v>
      </c>
      <c r="M16" s="4653"/>
      <c r="N16" s="4686">
        <v>23.644952532474463</v>
      </c>
      <c r="O16" s="4653"/>
      <c r="P16" s="4686">
        <v>19.141952842576945</v>
      </c>
      <c r="Q16" s="4653"/>
    </row>
    <row r="17" spans="1:23" s="4645" customFormat="1" ht="12.75" customHeight="1">
      <c r="A17" s="4652" t="s">
        <v>5607</v>
      </c>
      <c r="B17" s="4647"/>
      <c r="C17" s="4647"/>
      <c r="D17" s="4647"/>
      <c r="E17" s="4647"/>
      <c r="F17" s="4647"/>
      <c r="G17" s="4647"/>
      <c r="H17" s="4647"/>
      <c r="I17" s="4647"/>
      <c r="J17" s="4647"/>
      <c r="K17" s="4647"/>
      <c r="L17" s="4647"/>
      <c r="M17" s="4647"/>
      <c r="N17" s="4647"/>
      <c r="O17" s="4647"/>
      <c r="P17" s="4647"/>
      <c r="Q17" s="4685"/>
    </row>
    <row r="18" spans="1:23" s="4642" customFormat="1" ht="12.75" customHeight="1">
      <c r="A18" s="4644" t="s">
        <v>212</v>
      </c>
      <c r="B18" s="4637">
        <v>1.3</v>
      </c>
      <c r="C18" s="4638"/>
      <c r="D18" s="4638">
        <v>1.6</v>
      </c>
      <c r="E18" s="4638"/>
      <c r="F18" s="4638">
        <v>1.4</v>
      </c>
      <c r="G18" s="4638"/>
      <c r="H18" s="4638">
        <v>1.2</v>
      </c>
      <c r="I18" s="4640"/>
      <c r="J18" s="4637">
        <v>25.3</v>
      </c>
      <c r="K18" s="4638"/>
      <c r="L18" s="4638">
        <v>38.5</v>
      </c>
      <c r="M18" s="4638"/>
      <c r="N18" s="4638">
        <v>27.9</v>
      </c>
      <c r="O18" s="4638"/>
      <c r="P18" s="4638">
        <v>21.9</v>
      </c>
      <c r="Q18" s="4631"/>
    </row>
    <row r="19" spans="1:23" s="4642" customFormat="1" ht="12.75" customHeight="1">
      <c r="A19" s="4635" t="s">
        <v>460</v>
      </c>
      <c r="B19" s="4637">
        <v>1.3</v>
      </c>
      <c r="C19" s="4638"/>
      <c r="D19" s="4638">
        <v>1.6</v>
      </c>
      <c r="E19" s="4638"/>
      <c r="F19" s="4638">
        <v>1.4</v>
      </c>
      <c r="G19" s="4638"/>
      <c r="H19" s="4638">
        <v>1.2</v>
      </c>
      <c r="I19" s="4640"/>
      <c r="J19" s="4637">
        <v>25.4</v>
      </c>
      <c r="K19" s="4638"/>
      <c r="L19" s="4638">
        <v>38.4</v>
      </c>
      <c r="M19" s="4638"/>
      <c r="N19" s="4638">
        <v>28</v>
      </c>
      <c r="O19" s="4638"/>
      <c r="P19" s="4638">
        <v>22.1</v>
      </c>
      <c r="Q19" s="4631"/>
    </row>
    <row r="20" spans="1:23" s="4641" customFormat="1" ht="12.75" customHeight="1">
      <c r="A20" s="741" t="s">
        <v>459</v>
      </c>
      <c r="B20" s="4637">
        <v>2</v>
      </c>
      <c r="C20" s="4638"/>
      <c r="D20" s="4638">
        <v>1.9</v>
      </c>
      <c r="E20" s="4638"/>
      <c r="F20" s="4638">
        <v>2</v>
      </c>
      <c r="G20" s="4638"/>
      <c r="H20" s="4638">
        <v>2</v>
      </c>
      <c r="I20" s="4640"/>
      <c r="J20" s="4637">
        <v>30.8</v>
      </c>
      <c r="K20" s="4638"/>
      <c r="L20" s="4638">
        <v>37.799999999999997</v>
      </c>
      <c r="M20" s="4638"/>
      <c r="N20" s="4638">
        <v>29.8</v>
      </c>
      <c r="O20" s="4638"/>
      <c r="P20" s="4638">
        <v>30</v>
      </c>
      <c r="Q20" s="4631"/>
    </row>
    <row r="21" spans="1:23" s="4641" customFormat="1" ht="12.75" customHeight="1">
      <c r="A21" s="741" t="s">
        <v>458</v>
      </c>
      <c r="B21" s="4637">
        <v>1.6</v>
      </c>
      <c r="C21" s="4638"/>
      <c r="D21" s="4638">
        <v>1.5</v>
      </c>
      <c r="E21" s="4638"/>
      <c r="F21" s="4638">
        <v>1.5</v>
      </c>
      <c r="G21" s="4638"/>
      <c r="H21" s="4638">
        <v>1.8</v>
      </c>
      <c r="I21" s="4640"/>
      <c r="J21" s="4637">
        <v>29.5</v>
      </c>
      <c r="K21" s="4638"/>
      <c r="L21" s="4638">
        <v>26.9</v>
      </c>
      <c r="M21" s="4638"/>
      <c r="N21" s="4638">
        <v>31.5</v>
      </c>
      <c r="O21" s="4638"/>
      <c r="P21" s="4638">
        <v>28.5</v>
      </c>
      <c r="Q21" s="4631"/>
    </row>
    <row r="22" spans="1:23" s="4641" customFormat="1" ht="12.75" customHeight="1">
      <c r="A22" s="741" t="s">
        <v>802</v>
      </c>
      <c r="B22" s="4637">
        <v>1</v>
      </c>
      <c r="C22" s="4638"/>
      <c r="D22" s="4638">
        <v>1.5</v>
      </c>
      <c r="E22" s="4638"/>
      <c r="F22" s="4638">
        <v>1</v>
      </c>
      <c r="G22" s="4638"/>
      <c r="H22" s="4638">
        <v>0.9</v>
      </c>
      <c r="I22" s="4640"/>
      <c r="J22" s="4637">
        <v>21.9</v>
      </c>
      <c r="K22" s="4638"/>
      <c r="L22" s="4638">
        <v>42.5</v>
      </c>
      <c r="M22" s="4638"/>
      <c r="N22" s="4638">
        <v>25.4</v>
      </c>
      <c r="O22" s="4638"/>
      <c r="P22" s="4638">
        <v>17.899999999999999</v>
      </c>
      <c r="Q22" s="4631"/>
    </row>
    <row r="23" spans="1:23" s="4641" customFormat="1" ht="12.75" customHeight="1">
      <c r="A23" s="741" t="s">
        <v>456</v>
      </c>
      <c r="B23" s="4637">
        <v>1.5</v>
      </c>
      <c r="C23" s="4638"/>
      <c r="D23" s="4638">
        <v>1.7</v>
      </c>
      <c r="E23" s="4638"/>
      <c r="F23" s="4638">
        <v>2.1</v>
      </c>
      <c r="G23" s="4638"/>
      <c r="H23" s="4638">
        <v>0.8</v>
      </c>
      <c r="I23" s="4640"/>
      <c r="J23" s="4637">
        <v>36.6</v>
      </c>
      <c r="K23" s="4638"/>
      <c r="L23" s="4638">
        <v>45.8</v>
      </c>
      <c r="M23" s="4638"/>
      <c r="N23" s="4638">
        <v>36.299999999999997</v>
      </c>
      <c r="O23" s="4638"/>
      <c r="P23" s="4638">
        <v>32.6</v>
      </c>
      <c r="Q23" s="4631"/>
    </row>
    <row r="24" spans="1:23" s="4641" customFormat="1" ht="12.75" customHeight="1">
      <c r="A24" s="741" t="s">
        <v>455</v>
      </c>
      <c r="B24" s="4637">
        <v>1.1000000000000001</v>
      </c>
      <c r="C24" s="4638"/>
      <c r="D24" s="4638">
        <v>1.3</v>
      </c>
      <c r="E24" s="4638"/>
      <c r="F24" s="4638">
        <v>1.3</v>
      </c>
      <c r="G24" s="4638"/>
      <c r="H24" s="4638">
        <v>0.3</v>
      </c>
      <c r="I24" s="4640"/>
      <c r="J24" s="4637">
        <v>33.200000000000003</v>
      </c>
      <c r="K24" s="4638"/>
      <c r="L24" s="4638">
        <v>37.9</v>
      </c>
      <c r="M24" s="4638"/>
      <c r="N24" s="4638">
        <v>32.1</v>
      </c>
      <c r="O24" s="4638"/>
      <c r="P24" s="4638">
        <v>26.8</v>
      </c>
      <c r="Q24" s="4631"/>
    </row>
    <row r="25" spans="1:23" s="4630" customFormat="1" ht="12.75" customHeight="1">
      <c r="A25" s="4635" t="s">
        <v>454</v>
      </c>
      <c r="B25" s="4637">
        <v>0.5</v>
      </c>
      <c r="C25" s="4638"/>
      <c r="D25" s="4638">
        <v>0.7</v>
      </c>
      <c r="E25" s="4638"/>
      <c r="F25" s="4638">
        <v>0.4</v>
      </c>
      <c r="G25" s="4638"/>
      <c r="H25" s="4638">
        <v>0.3</v>
      </c>
      <c r="I25" s="4640"/>
      <c r="J25" s="4637">
        <v>19.100000000000001</v>
      </c>
      <c r="K25" s="4638"/>
      <c r="L25" s="4638">
        <v>51.4</v>
      </c>
      <c r="M25" s="4638"/>
      <c r="N25" s="4638">
        <v>15.7</v>
      </c>
      <c r="O25" s="4638"/>
      <c r="P25" s="4638">
        <v>4.3</v>
      </c>
      <c r="Q25" s="4631"/>
    </row>
    <row r="26" spans="1:23" s="4630" customFormat="1" ht="12.75" customHeight="1">
      <c r="A26" s="4635" t="s">
        <v>453</v>
      </c>
      <c r="B26" s="4637">
        <v>1.6</v>
      </c>
      <c r="C26" s="4638"/>
      <c r="D26" s="4638">
        <v>2.2000000000000002</v>
      </c>
      <c r="E26" s="4638"/>
      <c r="F26" s="4638">
        <v>1</v>
      </c>
      <c r="G26" s="4638"/>
      <c r="H26" s="4638">
        <v>1.1000000000000001</v>
      </c>
      <c r="I26" s="4640"/>
      <c r="J26" s="4637">
        <v>22.3</v>
      </c>
      <c r="K26" s="4638"/>
      <c r="L26" s="4638">
        <v>30.2</v>
      </c>
      <c r="M26" s="4638"/>
      <c r="N26" s="4638">
        <v>34.700000000000003</v>
      </c>
      <c r="O26" s="4638"/>
      <c r="P26" s="4638">
        <v>5.4</v>
      </c>
      <c r="Q26" s="4631"/>
    </row>
    <row r="27" spans="1:23" s="4629" customFormat="1" ht="23.15" customHeight="1">
      <c r="A27" s="6390"/>
      <c r="B27" s="6413" t="s">
        <v>5627</v>
      </c>
      <c r="C27" s="6414"/>
      <c r="D27" s="6414"/>
      <c r="E27" s="6414"/>
      <c r="F27" s="6414"/>
      <c r="G27" s="6414"/>
      <c r="H27" s="6414"/>
      <c r="I27" s="6415"/>
      <c r="J27" s="6413" t="s">
        <v>5630</v>
      </c>
      <c r="K27" s="6414"/>
      <c r="L27" s="6414"/>
      <c r="M27" s="6414"/>
      <c r="N27" s="6414"/>
      <c r="O27" s="6414"/>
      <c r="P27" s="6414"/>
      <c r="Q27" s="6415"/>
    </row>
    <row r="28" spans="1:23" s="4629" customFormat="1" ht="16.5" customHeight="1">
      <c r="A28" s="6390"/>
      <c r="B28" s="5066" t="s">
        <v>91</v>
      </c>
      <c r="C28" s="5978"/>
      <c r="D28" s="5068" t="s">
        <v>5640</v>
      </c>
      <c r="E28" s="5069"/>
      <c r="F28" s="5069"/>
      <c r="G28" s="5069"/>
      <c r="H28" s="5069"/>
      <c r="I28" s="5070"/>
      <c r="J28" s="5066" t="s">
        <v>91</v>
      </c>
      <c r="K28" s="5978"/>
      <c r="L28" s="5068" t="s">
        <v>5640</v>
      </c>
      <c r="M28" s="5069"/>
      <c r="N28" s="5069"/>
      <c r="O28" s="5069"/>
      <c r="P28" s="5069"/>
      <c r="Q28" s="5070"/>
    </row>
    <row r="29" spans="1:23" s="4629" customFormat="1" ht="16.5" customHeight="1">
      <c r="A29" s="6390"/>
      <c r="B29" s="5067"/>
      <c r="C29" s="5981"/>
      <c r="D29" s="5068" t="s">
        <v>5639</v>
      </c>
      <c r="E29" s="5070"/>
      <c r="F29" s="5068" t="s">
        <v>5638</v>
      </c>
      <c r="G29" s="5070"/>
      <c r="H29" s="5068" t="s">
        <v>5637</v>
      </c>
      <c r="I29" s="5070"/>
      <c r="J29" s="5067"/>
      <c r="K29" s="5981"/>
      <c r="L29" s="5068" t="s">
        <v>5639</v>
      </c>
      <c r="M29" s="5070"/>
      <c r="N29" s="5068" t="s">
        <v>5638</v>
      </c>
      <c r="O29" s="5070"/>
      <c r="P29" s="5068" t="s">
        <v>5637</v>
      </c>
      <c r="Q29" s="5070"/>
    </row>
    <row r="30" spans="1:23" s="4629" customFormat="1" ht="12" customHeight="1">
      <c r="A30" s="6416" t="s">
        <v>5619</v>
      </c>
      <c r="B30" s="6416"/>
      <c r="C30" s="6416"/>
      <c r="D30" s="6416"/>
      <c r="E30" s="6416"/>
      <c r="F30" s="6416"/>
      <c r="G30" s="6416"/>
      <c r="H30" s="6416"/>
      <c r="I30" s="6416"/>
      <c r="J30" s="6416"/>
      <c r="K30" s="6416"/>
      <c r="L30" s="6416"/>
      <c r="M30" s="6416"/>
      <c r="N30" s="6416"/>
      <c r="O30" s="6416"/>
      <c r="P30" s="6416"/>
      <c r="Q30" s="6416"/>
      <c r="R30" s="4684"/>
      <c r="S30" s="4684"/>
      <c r="T30" s="4684"/>
      <c r="U30" s="4684"/>
      <c r="V30" s="4684"/>
      <c r="W30" s="4684"/>
    </row>
    <row r="31" spans="1:23" s="4628" customFormat="1" ht="12" customHeight="1">
      <c r="A31" s="6391" t="s">
        <v>5600</v>
      </c>
      <c r="B31" s="6391"/>
      <c r="C31" s="6391"/>
      <c r="D31" s="6391"/>
      <c r="E31" s="6391"/>
      <c r="F31" s="6391"/>
      <c r="G31" s="6391"/>
      <c r="H31" s="6391"/>
      <c r="I31" s="6391"/>
      <c r="J31" s="6391"/>
      <c r="K31" s="6391"/>
      <c r="L31" s="6391"/>
      <c r="M31" s="6391"/>
      <c r="N31" s="6391"/>
      <c r="O31" s="6391"/>
      <c r="P31" s="6391"/>
      <c r="Q31" s="4683"/>
      <c r="R31" s="4683"/>
      <c r="S31" s="4683"/>
      <c r="T31" s="4683"/>
      <c r="U31" s="4683"/>
      <c r="V31" s="4683"/>
      <c r="W31" s="4683"/>
    </row>
    <row r="32" spans="1:23" s="4628" customFormat="1" ht="12" customHeight="1">
      <c r="A32" s="6392" t="s">
        <v>5599</v>
      </c>
      <c r="B32" s="6392"/>
      <c r="C32" s="6392"/>
      <c r="D32" s="6392"/>
      <c r="E32" s="6392"/>
      <c r="F32" s="6392"/>
      <c r="G32" s="6392"/>
      <c r="H32" s="6392"/>
      <c r="I32" s="6392"/>
      <c r="J32" s="6392"/>
      <c r="K32" s="6392"/>
      <c r="L32" s="6392"/>
      <c r="M32" s="6392"/>
      <c r="N32" s="6392"/>
      <c r="O32" s="6392"/>
      <c r="P32" s="6392"/>
      <c r="Q32" s="6392"/>
      <c r="R32" s="6392"/>
      <c r="S32" s="6392"/>
      <c r="T32" s="6392"/>
      <c r="U32" s="6392"/>
      <c r="V32" s="6392"/>
      <c r="W32" s="6392"/>
    </row>
    <row r="33" spans="1:17" ht="76.75" customHeight="1">
      <c r="A33" s="6394" t="s">
        <v>5636</v>
      </c>
      <c r="B33" s="6394"/>
      <c r="C33" s="6394"/>
      <c r="D33" s="6394"/>
      <c r="E33" s="6394"/>
      <c r="F33" s="6394"/>
      <c r="G33" s="6394"/>
      <c r="H33" s="6394"/>
      <c r="I33" s="6394"/>
      <c r="J33" s="6394"/>
      <c r="K33" s="6394"/>
      <c r="L33" s="6394"/>
      <c r="M33" s="6394"/>
      <c r="N33" s="6394"/>
      <c r="O33" s="6394"/>
      <c r="P33" s="6394"/>
      <c r="Q33" s="6394"/>
    </row>
    <row r="34" spans="1:17" ht="75" customHeight="1">
      <c r="A34" s="6394" t="s">
        <v>5635</v>
      </c>
      <c r="B34" s="6394"/>
      <c r="C34" s="6394"/>
      <c r="D34" s="6394"/>
      <c r="E34" s="6394"/>
      <c r="F34" s="6394"/>
      <c r="G34" s="6394"/>
      <c r="H34" s="6394"/>
      <c r="I34" s="6394"/>
      <c r="J34" s="6394"/>
      <c r="K34" s="6394"/>
      <c r="L34" s="6394"/>
      <c r="M34" s="6394"/>
      <c r="N34" s="6394"/>
      <c r="O34" s="6394"/>
      <c r="P34" s="6394"/>
      <c r="Q34" s="6394"/>
    </row>
    <row r="35" spans="1:17" s="4628" customFormat="1" ht="10.75" customHeight="1">
      <c r="A35" s="6394" t="s">
        <v>5596</v>
      </c>
      <c r="B35" s="6394"/>
      <c r="C35" s="6394"/>
      <c r="D35" s="6394"/>
      <c r="E35" s="6394"/>
      <c r="F35" s="6394"/>
      <c r="G35" s="6394"/>
      <c r="H35" s="6394"/>
      <c r="I35" s="6394"/>
      <c r="J35" s="6394"/>
      <c r="K35" s="6394"/>
      <c r="L35" s="6394"/>
      <c r="M35" s="6394"/>
      <c r="N35" s="6394"/>
      <c r="O35" s="6394"/>
      <c r="P35" s="6394"/>
      <c r="Q35" s="6394"/>
    </row>
    <row r="36" spans="1:17" ht="10.75" customHeight="1">
      <c r="A36" s="6394" t="s">
        <v>5595</v>
      </c>
      <c r="B36" s="6394"/>
      <c r="C36" s="6394"/>
      <c r="D36" s="6394"/>
      <c r="E36" s="6394"/>
      <c r="F36" s="6394"/>
      <c r="G36" s="6394"/>
      <c r="H36" s="6394"/>
      <c r="I36" s="6394"/>
      <c r="J36" s="6394"/>
      <c r="K36" s="6394"/>
      <c r="L36" s="6394"/>
      <c r="M36" s="6394"/>
      <c r="N36" s="6394"/>
      <c r="O36" s="6394"/>
      <c r="P36" s="6394"/>
      <c r="Q36" s="6394"/>
    </row>
    <row r="37" spans="1:17" ht="34" customHeight="1">
      <c r="A37" s="6394" t="s">
        <v>5594</v>
      </c>
      <c r="B37" s="6394"/>
      <c r="C37" s="6394"/>
      <c r="D37" s="6394"/>
      <c r="E37" s="6394"/>
      <c r="F37" s="6394"/>
      <c r="G37" s="6394"/>
      <c r="H37" s="6394"/>
      <c r="I37" s="6394"/>
      <c r="J37" s="6394"/>
      <c r="K37" s="6394"/>
      <c r="L37" s="6394"/>
      <c r="M37" s="6394"/>
      <c r="N37" s="6394"/>
      <c r="O37" s="6394"/>
      <c r="P37" s="6394"/>
      <c r="Q37" s="6394"/>
    </row>
    <row r="38" spans="1:17" ht="34" customHeight="1">
      <c r="A38" s="6394" t="s">
        <v>5593</v>
      </c>
      <c r="B38" s="6394"/>
      <c r="C38" s="6394"/>
      <c r="D38" s="6394"/>
      <c r="E38" s="6394"/>
      <c r="F38" s="6394"/>
      <c r="G38" s="6394"/>
      <c r="H38" s="6394"/>
      <c r="I38" s="6394"/>
      <c r="J38" s="6394"/>
      <c r="K38" s="6394"/>
      <c r="L38" s="6394"/>
      <c r="M38" s="6394"/>
      <c r="N38" s="6394"/>
      <c r="O38" s="6394"/>
      <c r="P38" s="6394"/>
      <c r="Q38" s="6394"/>
    </row>
    <row r="39" spans="1:17" ht="9" customHeight="1">
      <c r="A39" s="4627"/>
      <c r="B39" s="4627"/>
      <c r="C39" s="4627"/>
      <c r="D39" s="4627"/>
      <c r="E39" s="4627"/>
      <c r="F39" s="4627"/>
      <c r="G39" s="4627"/>
      <c r="H39" s="4627"/>
      <c r="I39" s="4627"/>
      <c r="J39" s="4627"/>
      <c r="K39" s="4627"/>
      <c r="L39" s="4627"/>
      <c r="M39" s="4627"/>
      <c r="N39" s="4627"/>
      <c r="O39" s="4627"/>
      <c r="P39" s="4627"/>
      <c r="Q39" s="4682"/>
    </row>
    <row r="40" spans="1:17">
      <c r="A40" s="726" t="s">
        <v>403</v>
      </c>
    </row>
    <row r="41" spans="1:17">
      <c r="A41" s="4560" t="s">
        <v>5655</v>
      </c>
    </row>
    <row r="42" spans="1:17">
      <c r="A42" s="4560" t="s">
        <v>5654</v>
      </c>
    </row>
  </sheetData>
  <mergeCells count="37">
    <mergeCell ref="A36:Q36"/>
    <mergeCell ref="A37:Q37"/>
    <mergeCell ref="A38:Q38"/>
    <mergeCell ref="A32:W32"/>
    <mergeCell ref="A33:Q33"/>
    <mergeCell ref="A34:Q34"/>
    <mergeCell ref="A35:Q35"/>
    <mergeCell ref="L28:Q28"/>
    <mergeCell ref="D29:E29"/>
    <mergeCell ref="F29:G29"/>
    <mergeCell ref="H29:I29"/>
    <mergeCell ref="A31:P31"/>
    <mergeCell ref="A30:Q30"/>
    <mergeCell ref="L29:M29"/>
    <mergeCell ref="N29:O29"/>
    <mergeCell ref="P29:Q29"/>
    <mergeCell ref="A27:A29"/>
    <mergeCell ref="B27:I27"/>
    <mergeCell ref="J27:Q27"/>
    <mergeCell ref="B28:C29"/>
    <mergeCell ref="D28:I28"/>
    <mergeCell ref="J28:K29"/>
    <mergeCell ref="A1:Q1"/>
    <mergeCell ref="A2:Q2"/>
    <mergeCell ref="A4:A6"/>
    <mergeCell ref="B4:I4"/>
    <mergeCell ref="J4:Q4"/>
    <mergeCell ref="B5:C6"/>
    <mergeCell ref="D5:I5"/>
    <mergeCell ref="J5:K6"/>
    <mergeCell ref="L5:Q5"/>
    <mergeCell ref="D6:E6"/>
    <mergeCell ref="F6:G6"/>
    <mergeCell ref="H6:I6"/>
    <mergeCell ref="L6:M6"/>
    <mergeCell ref="N6:O6"/>
    <mergeCell ref="P6:Q6"/>
  </mergeCells>
  <hyperlinks>
    <hyperlink ref="B4:I4" r:id="rId1" display="Intensidade de inovação das empresas com atividades de inovação " xr:uid="{EAC4DF0E-197D-48DB-80A9-635465CD3AF5}"/>
    <hyperlink ref="B27:I27" r:id="rId2" display="Innovation intensity of enterprises with innovation activities" xr:uid="{087C01AE-24D6-4DB8-B75E-48F8F77168BD}"/>
    <hyperlink ref="J27:Q27" r:id="rId3" display="Turnover resulting from new or improved products selling of enterprises with product innovation" xr:uid="{C0C36D96-E9EC-408B-8E0A-EB2B23B8852F}"/>
    <hyperlink ref="J4:Q4" r:id="rId4" display="Volume de negócios resultante da venda de produtos novos ou melhorados das empresas com inovação de produto" xr:uid="{2463356E-7DBF-4FE9-ACB2-830D8312F9EF}"/>
    <hyperlink ref="A41" r:id="rId5" xr:uid="{CD2E739E-106B-4FF5-83EB-32491F09FD5E}"/>
    <hyperlink ref="A42" r:id="rId6" xr:uid="{7D726E16-4BA6-45FF-B065-C34A5FEB5F1C}"/>
  </hyperlinks>
  <pageMargins left="0.7" right="0.7" top="0.75" bottom="0.75" header="0.3" footer="0.3"/>
  <pageSetup paperSize="9" orientation="portrait" r:id="rId7"/>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07957-BD2D-4C6F-B140-4132B0C43E52}">
  <dimension ref="A1:Y20"/>
  <sheetViews>
    <sheetView showGridLines="0" workbookViewId="0"/>
  </sheetViews>
  <sheetFormatPr defaultColWidth="25.7265625" defaultRowHeight="12.5"/>
  <cols>
    <col min="1" max="2" width="43.1796875" style="4695" customWidth="1"/>
    <col min="3" max="4" width="43.1796875" style="4694" customWidth="1"/>
    <col min="5" max="16384" width="25.7265625" style="4694"/>
  </cols>
  <sheetData>
    <row r="1" spans="1:25" ht="14">
      <c r="A1" s="4704" t="s">
        <v>5717</v>
      </c>
      <c r="B1" s="4704"/>
      <c r="C1" s="4704"/>
      <c r="D1" s="4704"/>
      <c r="E1" s="4704"/>
      <c r="F1" s="4704"/>
      <c r="G1" s="4704"/>
      <c r="H1" s="4704"/>
      <c r="I1" s="4704"/>
      <c r="J1" s="4704"/>
      <c r="K1" s="4704"/>
      <c r="L1" s="4704"/>
      <c r="M1" s="4704"/>
      <c r="N1" s="4704"/>
      <c r="O1" s="4704"/>
      <c r="P1" s="4704"/>
      <c r="Q1" s="4704"/>
      <c r="R1" s="4704"/>
      <c r="S1" s="4704"/>
      <c r="T1" s="4704"/>
      <c r="U1" s="4704"/>
      <c r="V1" s="4704"/>
      <c r="W1" s="4704"/>
      <c r="X1" s="4704"/>
      <c r="Y1" s="4704"/>
    </row>
    <row r="2" spans="1:25" ht="14">
      <c r="A2" s="4681" t="s">
        <v>5716</v>
      </c>
      <c r="B2" s="4681"/>
      <c r="C2" s="4681"/>
      <c r="D2" s="4681"/>
      <c r="E2" s="4681"/>
      <c r="F2" s="4681"/>
      <c r="G2" s="4681"/>
      <c r="H2" s="4681"/>
      <c r="I2" s="4681"/>
      <c r="J2" s="4681"/>
      <c r="K2" s="4681"/>
      <c r="L2" s="4681"/>
      <c r="M2" s="4681"/>
      <c r="N2" s="4681"/>
      <c r="O2" s="4681"/>
      <c r="P2" s="4681"/>
      <c r="Q2" s="4681"/>
      <c r="R2" s="4681"/>
      <c r="S2" s="4681"/>
      <c r="T2" s="4681"/>
      <c r="U2" s="4681"/>
      <c r="V2" s="4681"/>
      <c r="W2" s="4681"/>
      <c r="X2" s="4681"/>
      <c r="Y2" s="4681"/>
    </row>
    <row r="3" spans="1:25" s="4701" customFormat="1" ht="13">
      <c r="A3" s="4703" t="s">
        <v>88</v>
      </c>
      <c r="B3" s="4703" t="s">
        <v>89</v>
      </c>
      <c r="C3" s="4703" t="s">
        <v>57</v>
      </c>
      <c r="D3" s="4702" t="s">
        <v>58</v>
      </c>
    </row>
    <row r="4" spans="1:25" s="4699" customFormat="1" ht="25">
      <c r="A4" s="1136" t="s">
        <v>5715</v>
      </c>
      <c r="B4" s="4696" t="s">
        <v>5714</v>
      </c>
      <c r="C4" s="1136" t="s">
        <v>5713</v>
      </c>
      <c r="D4" s="4696" t="s">
        <v>5712</v>
      </c>
    </row>
    <row r="5" spans="1:25" s="4699" customFormat="1" ht="25">
      <c r="A5" s="1136" t="s">
        <v>5711</v>
      </c>
      <c r="B5" s="4696" t="s">
        <v>5710</v>
      </c>
      <c r="C5" s="1136" t="s">
        <v>5709</v>
      </c>
      <c r="D5" s="4696" t="s">
        <v>5708</v>
      </c>
    </row>
    <row r="6" spans="1:25" s="4699" customFormat="1" ht="25">
      <c r="A6" s="1136" t="s">
        <v>5707</v>
      </c>
      <c r="B6" s="4696" t="s">
        <v>5706</v>
      </c>
      <c r="C6" s="1136" t="s">
        <v>5705</v>
      </c>
      <c r="D6" s="4696" t="s">
        <v>5704</v>
      </c>
    </row>
    <row r="7" spans="1:25" s="4699" customFormat="1" ht="25">
      <c r="A7" s="1136" t="s">
        <v>5703</v>
      </c>
      <c r="B7" s="4696" t="s">
        <v>5702</v>
      </c>
      <c r="C7" s="1136" t="s">
        <v>5701</v>
      </c>
      <c r="D7" s="4696" t="s">
        <v>5700</v>
      </c>
    </row>
    <row r="8" spans="1:25" s="4699" customFormat="1">
      <c r="A8" s="1136" t="s">
        <v>5536</v>
      </c>
      <c r="B8" s="4696" t="s">
        <v>5519</v>
      </c>
      <c r="C8" s="1136" t="s">
        <v>5699</v>
      </c>
      <c r="D8" s="4696" t="s">
        <v>5698</v>
      </c>
    </row>
    <row r="9" spans="1:25" s="4699" customFormat="1" ht="25">
      <c r="A9" s="1136" t="s">
        <v>5532</v>
      </c>
      <c r="B9" s="4696" t="s">
        <v>5515</v>
      </c>
      <c r="C9" s="1136" t="s">
        <v>5697</v>
      </c>
      <c r="D9" s="4696" t="s">
        <v>5696</v>
      </c>
    </row>
    <row r="10" spans="1:25" s="4699" customFormat="1">
      <c r="A10" s="1136" t="s">
        <v>5695</v>
      </c>
      <c r="B10" s="1136" t="s">
        <v>5694</v>
      </c>
      <c r="C10" s="1134" t="s">
        <v>5693</v>
      </c>
      <c r="D10" s="1134" t="s">
        <v>5692</v>
      </c>
    </row>
    <row r="11" spans="1:25" s="4699" customFormat="1" ht="25">
      <c r="A11" s="1136" t="s">
        <v>5691</v>
      </c>
      <c r="B11" s="1136" t="s">
        <v>5516</v>
      </c>
      <c r="C11" s="1134" t="s">
        <v>5690</v>
      </c>
      <c r="D11" s="1134" t="s">
        <v>5689</v>
      </c>
    </row>
    <row r="12" spans="1:25" s="4699" customFormat="1" ht="25">
      <c r="A12" s="4700" t="s">
        <v>5688</v>
      </c>
      <c r="B12" s="1136" t="s">
        <v>5687</v>
      </c>
      <c r="C12" s="1136" t="s">
        <v>5686</v>
      </c>
      <c r="D12" s="1136" t="s">
        <v>5685</v>
      </c>
    </row>
    <row r="13" spans="1:25" s="4699" customFormat="1" ht="25">
      <c r="A13" s="4700" t="s">
        <v>5684</v>
      </c>
      <c r="B13" s="1136" t="s">
        <v>5683</v>
      </c>
      <c r="C13" s="1136" t="s">
        <v>5682</v>
      </c>
      <c r="D13" s="1136" t="s">
        <v>5681</v>
      </c>
    </row>
    <row r="14" spans="1:25" s="4697" customFormat="1" ht="50">
      <c r="A14" s="4698" t="s">
        <v>5678</v>
      </c>
      <c r="B14" s="4698" t="s">
        <v>5677</v>
      </c>
      <c r="C14" s="4698" t="s">
        <v>5680</v>
      </c>
      <c r="D14" s="1136" t="s">
        <v>5679</v>
      </c>
    </row>
    <row r="15" spans="1:25" s="4697" customFormat="1" ht="62.5">
      <c r="A15" s="1136" t="s">
        <v>5678</v>
      </c>
      <c r="B15" s="1136" t="s">
        <v>5677</v>
      </c>
      <c r="C15" s="1136" t="s">
        <v>5676</v>
      </c>
      <c r="D15" s="1136" t="s">
        <v>5675</v>
      </c>
    </row>
    <row r="16" spans="1:25" s="4697" customFormat="1" ht="25">
      <c r="A16" s="1136" t="s">
        <v>5674</v>
      </c>
      <c r="B16" s="4696" t="s">
        <v>5673</v>
      </c>
      <c r="C16" s="1136" t="s">
        <v>5672</v>
      </c>
      <c r="D16" s="4696" t="s">
        <v>5671</v>
      </c>
    </row>
    <row r="17" spans="1:4" s="4697" customFormat="1" ht="50">
      <c r="A17" s="1136" t="s">
        <v>5670</v>
      </c>
      <c r="B17" s="4696" t="s">
        <v>5669</v>
      </c>
      <c r="C17" s="1136" t="s">
        <v>5668</v>
      </c>
      <c r="D17" s="4696" t="s">
        <v>5667</v>
      </c>
    </row>
    <row r="18" spans="1:4" s="4697" customFormat="1" ht="87.5">
      <c r="A18" s="1136" t="s">
        <v>5666</v>
      </c>
      <c r="B18" s="1136" t="s">
        <v>5665</v>
      </c>
      <c r="C18" s="1136" t="s">
        <v>5664</v>
      </c>
      <c r="D18" s="1136" t="s">
        <v>5663</v>
      </c>
    </row>
    <row r="19" spans="1:4" ht="50">
      <c r="A19" s="1136" t="s">
        <v>5662</v>
      </c>
      <c r="B19" s="4696" t="s">
        <v>5661</v>
      </c>
      <c r="C19" s="1136" t="s">
        <v>5660</v>
      </c>
      <c r="D19" s="4696" t="s">
        <v>5659</v>
      </c>
    </row>
    <row r="20" spans="1:4">
      <c r="D20" s="1140"/>
    </row>
  </sheetData>
  <pageMargins left="0.75" right="0.75" top="1" bottom="1" header="0.5" footer="0.5"/>
  <pageSetup paperSize="9"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8C048-AA2B-4390-AEFF-1CC3FDF880AC}">
  <dimension ref="A1:C18"/>
  <sheetViews>
    <sheetView showGridLines="0" workbookViewId="0"/>
  </sheetViews>
  <sheetFormatPr defaultRowHeight="12.5"/>
  <cols>
    <col min="1" max="1" width="65.26953125" bestFit="1" customWidth="1"/>
  </cols>
  <sheetData>
    <row r="1" spans="1:3" ht="13">
      <c r="A1" s="221" t="s">
        <v>5722</v>
      </c>
    </row>
    <row r="2" spans="1:3" ht="13">
      <c r="A2" s="222" t="s">
        <v>5721</v>
      </c>
    </row>
    <row r="3" spans="1:3" ht="13">
      <c r="A3" s="713"/>
    </row>
    <row r="4" spans="1:3" ht="13">
      <c r="A4" s="221" t="s">
        <v>771</v>
      </c>
    </row>
    <row r="5" spans="1:3" ht="13">
      <c r="A5" s="712"/>
    </row>
    <row r="6" spans="1:3" ht="13">
      <c r="A6" s="708" t="s">
        <v>768</v>
      </c>
    </row>
    <row r="7" spans="1:3" ht="13">
      <c r="A7" s="708" t="s">
        <v>767</v>
      </c>
    </row>
    <row r="8" spans="1:3" ht="13">
      <c r="A8" s="4705" t="s">
        <v>5720</v>
      </c>
      <c r="C8" s="708"/>
    </row>
    <row r="9" spans="1:3" ht="13">
      <c r="A9" s="708" t="s">
        <v>166</v>
      </c>
      <c r="C9" s="708"/>
    </row>
    <row r="10" spans="1:3" ht="13">
      <c r="A10" s="708" t="s">
        <v>5719</v>
      </c>
      <c r="C10" s="708"/>
    </row>
    <row r="11" spans="1:3" ht="13">
      <c r="A11" s="708"/>
      <c r="C11" s="1146"/>
    </row>
    <row r="12" spans="1:3" ht="13">
      <c r="A12" s="221" t="s">
        <v>207</v>
      </c>
      <c r="C12" s="708"/>
    </row>
    <row r="13" spans="1:3" ht="13">
      <c r="A13" s="706"/>
      <c r="C13" s="708"/>
    </row>
    <row r="14" spans="1:3" ht="13">
      <c r="A14" s="1146" t="s">
        <v>345</v>
      </c>
    </row>
    <row r="15" spans="1:3" ht="13">
      <c r="A15" s="1146" t="s">
        <v>299</v>
      </c>
    </row>
    <row r="16" spans="1:3" ht="13">
      <c r="A16" s="4414" t="s">
        <v>319</v>
      </c>
    </row>
    <row r="17" spans="1:1" s="812" customFormat="1" ht="13">
      <c r="A17" s="4705" t="s">
        <v>5718</v>
      </c>
    </row>
    <row r="18" spans="1:1" ht="13">
      <c r="A18" s="1146" t="s">
        <v>5235</v>
      </c>
    </row>
  </sheetData>
  <pageMargins left="0.75" right="0.75" top="1" bottom="1" header="0.5" footer="0.5"/>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3A658-2860-4321-9912-9FE14F4DAA6E}">
  <sheetPr>
    <pageSetUpPr fitToPage="1"/>
  </sheetPr>
  <dimension ref="A1:Q61"/>
  <sheetViews>
    <sheetView showGridLines="0" showOutlineSymbols="0" zoomScaleNormal="100" workbookViewId="0"/>
  </sheetViews>
  <sheetFormatPr defaultColWidth="9.1796875" defaultRowHeight="10.5"/>
  <cols>
    <col min="1" max="1" width="14" style="4706" customWidth="1"/>
    <col min="2" max="10" width="8.7265625" style="4706" customWidth="1"/>
    <col min="11" max="11" width="6.7265625" style="4706" customWidth="1"/>
    <col min="12" max="12" width="3.54296875" style="4706" customWidth="1"/>
    <col min="13" max="14" width="8.7265625" style="4706" customWidth="1"/>
    <col min="15" max="16384" width="9.1796875" style="4706"/>
  </cols>
  <sheetData>
    <row r="1" spans="1:15" s="4751" customFormat="1" ht="30" customHeight="1">
      <c r="A1" s="6437" t="s">
        <v>5757</v>
      </c>
      <c r="B1" s="6437"/>
      <c r="C1" s="6437"/>
      <c r="D1" s="6437"/>
      <c r="E1" s="6437"/>
      <c r="F1" s="6437"/>
      <c r="G1" s="6437"/>
      <c r="H1" s="6437"/>
      <c r="I1" s="6437"/>
      <c r="J1" s="6437"/>
      <c r="K1" s="6437"/>
      <c r="L1" s="6437"/>
      <c r="M1" s="6437"/>
      <c r="N1" s="6437"/>
    </row>
    <row r="2" spans="1:15" s="4751" customFormat="1" ht="30" customHeight="1">
      <c r="A2" s="6438" t="s">
        <v>5756</v>
      </c>
      <c r="B2" s="6438"/>
      <c r="C2" s="6438"/>
      <c r="D2" s="6438"/>
      <c r="E2" s="6438"/>
      <c r="F2" s="6438"/>
      <c r="G2" s="6438"/>
      <c r="H2" s="6438"/>
      <c r="I2" s="6438"/>
      <c r="J2" s="6438"/>
      <c r="K2" s="6438"/>
      <c r="L2" s="6438"/>
      <c r="M2" s="6438"/>
      <c r="N2" s="6438"/>
    </row>
    <row r="3" spans="1:15" s="4751" customFormat="1" ht="9.75" customHeight="1">
      <c r="A3" s="4755" t="s">
        <v>214</v>
      </c>
      <c r="B3" s="4754"/>
      <c r="C3" s="4754"/>
      <c r="D3" s="4754"/>
      <c r="E3" s="4754"/>
      <c r="F3" s="4754"/>
      <c r="G3" s="4754"/>
      <c r="H3" s="4752"/>
      <c r="I3" s="4752"/>
      <c r="J3" s="4752"/>
      <c r="K3" s="4753"/>
      <c r="L3" s="4753"/>
      <c r="N3" s="4752" t="s">
        <v>215</v>
      </c>
    </row>
    <row r="4" spans="1:15" s="4751" customFormat="1" ht="36.75" customHeight="1">
      <c r="A4" s="6441"/>
      <c r="B4" s="6249" t="s">
        <v>5755</v>
      </c>
      <c r="C4" s="6440"/>
      <c r="D4" s="6440"/>
      <c r="E4" s="6249" t="s">
        <v>5754</v>
      </c>
      <c r="F4" s="6249"/>
      <c r="G4" s="6249"/>
      <c r="H4" s="6249"/>
      <c r="I4" s="6249"/>
      <c r="J4" s="6249"/>
      <c r="K4" s="6249"/>
      <c r="L4" s="6249"/>
      <c r="M4" s="6249"/>
      <c r="N4" s="6249"/>
    </row>
    <row r="5" spans="1:15" s="4751" customFormat="1" ht="17.25" customHeight="1">
      <c r="A5" s="6441"/>
      <c r="B5" s="6417" t="s">
        <v>5753</v>
      </c>
      <c r="C5" s="6417" t="s">
        <v>5752</v>
      </c>
      <c r="D5" s="6417" t="s">
        <v>5751</v>
      </c>
      <c r="E5" s="6417" t="s">
        <v>5750</v>
      </c>
      <c r="F5" s="6417"/>
      <c r="G5" s="6417"/>
      <c r="H5" s="6436" t="s">
        <v>5749</v>
      </c>
      <c r="I5" s="6436"/>
      <c r="J5" s="6436"/>
      <c r="K5" s="6436"/>
      <c r="L5" s="6436"/>
      <c r="M5" s="6436"/>
      <c r="N5" s="6436"/>
    </row>
    <row r="6" spans="1:15" s="4751" customFormat="1" ht="13.5" customHeight="1">
      <c r="A6" s="6441"/>
      <c r="B6" s="6417"/>
      <c r="C6" s="6417"/>
      <c r="D6" s="6417"/>
      <c r="E6" s="6442" t="s">
        <v>5281</v>
      </c>
      <c r="F6" s="6436" t="s">
        <v>939</v>
      </c>
      <c r="G6" s="6436" t="s">
        <v>935</v>
      </c>
      <c r="H6" s="5319" t="s">
        <v>5281</v>
      </c>
      <c r="I6" s="5347" t="s">
        <v>939</v>
      </c>
      <c r="J6" s="5347" t="s">
        <v>935</v>
      </c>
      <c r="K6" s="6422" t="s">
        <v>5748</v>
      </c>
      <c r="L6" s="6423"/>
      <c r="M6" s="5319" t="s">
        <v>5747</v>
      </c>
      <c r="N6" s="5319" t="s">
        <v>5746</v>
      </c>
    </row>
    <row r="7" spans="1:15" ht="27" customHeight="1">
      <c r="A7" s="6441"/>
      <c r="B7" s="6417"/>
      <c r="C7" s="6417"/>
      <c r="D7" s="6417"/>
      <c r="E7" s="6442"/>
      <c r="F7" s="6436"/>
      <c r="G7" s="6436"/>
      <c r="H7" s="5319"/>
      <c r="I7" s="5347"/>
      <c r="J7" s="5347"/>
      <c r="K7" s="6424"/>
      <c r="L7" s="6425"/>
      <c r="M7" s="5319"/>
      <c r="N7" s="5319"/>
    </row>
    <row r="8" spans="1:15" s="4748" customFormat="1" ht="12" customHeight="1">
      <c r="A8" s="4750" t="s">
        <v>212</v>
      </c>
      <c r="B8" s="4749"/>
      <c r="C8" s="4749"/>
      <c r="D8" s="4749"/>
      <c r="E8" s="4749"/>
      <c r="F8" s="4749"/>
      <c r="G8" s="4749"/>
      <c r="H8" s="4749"/>
      <c r="I8" s="4749"/>
      <c r="J8" s="4749"/>
    </row>
    <row r="9" spans="1:15" ht="12.75" customHeight="1">
      <c r="A9" s="4736">
        <v>2002</v>
      </c>
      <c r="B9" s="4744">
        <v>26.9</v>
      </c>
      <c r="C9" s="4744">
        <v>15.1</v>
      </c>
      <c r="D9" s="4744" t="s">
        <v>218</v>
      </c>
      <c r="E9" s="4742">
        <v>27.4</v>
      </c>
      <c r="F9" s="4742">
        <v>32.6</v>
      </c>
      <c r="G9" s="4742">
        <v>22.4</v>
      </c>
      <c r="H9" s="4742">
        <v>19.399999999999999</v>
      </c>
      <c r="I9" s="4742">
        <v>24.2</v>
      </c>
      <c r="J9" s="4742">
        <v>14.8</v>
      </c>
      <c r="K9" s="4746" t="s">
        <v>218</v>
      </c>
      <c r="L9" s="4746"/>
      <c r="M9" s="4746" t="s">
        <v>218</v>
      </c>
      <c r="N9" s="4746" t="s">
        <v>218</v>
      </c>
      <c r="O9" s="4747"/>
    </row>
    <row r="10" spans="1:15" ht="12.75" customHeight="1">
      <c r="A10" s="4736">
        <v>2003</v>
      </c>
      <c r="B10" s="4744">
        <v>38.6</v>
      </c>
      <c r="C10" s="4744">
        <v>21.7</v>
      </c>
      <c r="D10" s="4744">
        <v>7.9</v>
      </c>
      <c r="E10" s="4742">
        <v>36.200000000000003</v>
      </c>
      <c r="F10" s="4742">
        <v>39.4</v>
      </c>
      <c r="G10" s="4742">
        <v>33.200000000000003</v>
      </c>
      <c r="H10" s="4742">
        <v>25.7</v>
      </c>
      <c r="I10" s="4742">
        <v>28.6</v>
      </c>
      <c r="J10" s="4742">
        <v>22.9</v>
      </c>
      <c r="K10" s="4746" t="s">
        <v>218</v>
      </c>
      <c r="L10" s="4746"/>
      <c r="M10" s="4746" t="s">
        <v>218</v>
      </c>
      <c r="N10" s="4746" t="s">
        <v>218</v>
      </c>
      <c r="O10" s="4732"/>
    </row>
    <row r="11" spans="1:15" ht="12.75" customHeight="1">
      <c r="A11" s="4736">
        <v>2004</v>
      </c>
      <c r="B11" s="4744">
        <v>41.3</v>
      </c>
      <c r="C11" s="4744">
        <v>26.2</v>
      </c>
      <c r="D11" s="4744">
        <v>12.3</v>
      </c>
      <c r="E11" s="4742">
        <v>37.200000000000003</v>
      </c>
      <c r="F11" s="4742">
        <v>40.4</v>
      </c>
      <c r="G11" s="4742">
        <v>34.1</v>
      </c>
      <c r="H11" s="4742">
        <v>29.3</v>
      </c>
      <c r="I11" s="4742">
        <v>32</v>
      </c>
      <c r="J11" s="4742">
        <v>26.8</v>
      </c>
      <c r="K11" s="4746" t="s">
        <v>218</v>
      </c>
      <c r="L11" s="4746"/>
      <c r="M11" s="4746" t="s">
        <v>218</v>
      </c>
      <c r="N11" s="4746" t="s">
        <v>218</v>
      </c>
      <c r="O11" s="4732"/>
    </row>
    <row r="12" spans="1:15" ht="12.75" customHeight="1">
      <c r="A12" s="4736">
        <v>2005</v>
      </c>
      <c r="B12" s="4744">
        <v>42.5</v>
      </c>
      <c r="C12" s="4744">
        <v>31.5</v>
      </c>
      <c r="D12" s="4744">
        <v>19.7</v>
      </c>
      <c r="E12" s="4742">
        <v>39.6</v>
      </c>
      <c r="F12" s="4742">
        <v>43.2</v>
      </c>
      <c r="G12" s="4742">
        <v>36.200000000000003</v>
      </c>
      <c r="H12" s="4742">
        <v>32</v>
      </c>
      <c r="I12" s="4742">
        <v>35.5</v>
      </c>
      <c r="J12" s="4742">
        <v>28.8</v>
      </c>
      <c r="K12" s="4746" t="s">
        <v>218</v>
      </c>
      <c r="L12" s="4746"/>
      <c r="M12" s="4746" t="s">
        <v>218</v>
      </c>
      <c r="N12" s="4746" t="s">
        <v>218</v>
      </c>
      <c r="O12" s="4732"/>
    </row>
    <row r="13" spans="1:15" ht="12.75" customHeight="1">
      <c r="A13" s="4736">
        <v>2006</v>
      </c>
      <c r="B13" s="4744">
        <v>45.6</v>
      </c>
      <c r="C13" s="4744">
        <v>35.200000000000003</v>
      </c>
      <c r="D13" s="4744">
        <v>24</v>
      </c>
      <c r="E13" s="4742">
        <v>42.5</v>
      </c>
      <c r="F13" s="4742">
        <v>46</v>
      </c>
      <c r="G13" s="4742">
        <v>39.1</v>
      </c>
      <c r="H13" s="4742">
        <v>35.6</v>
      </c>
      <c r="I13" s="4742">
        <v>39.200000000000003</v>
      </c>
      <c r="J13" s="4742">
        <v>32.200000000000003</v>
      </c>
      <c r="K13" s="4746" t="s">
        <v>218</v>
      </c>
      <c r="L13" s="4746"/>
      <c r="M13" s="4746" t="s">
        <v>218</v>
      </c>
      <c r="N13" s="4746" t="s">
        <v>218</v>
      </c>
      <c r="O13" s="4732"/>
    </row>
    <row r="14" spans="1:15" ht="12.75" customHeight="1">
      <c r="A14" s="4736">
        <v>2007</v>
      </c>
      <c r="B14" s="4744">
        <v>48.3</v>
      </c>
      <c r="C14" s="4744">
        <v>39.6</v>
      </c>
      <c r="D14" s="4744">
        <v>30.4</v>
      </c>
      <c r="E14" s="4742">
        <v>45.8</v>
      </c>
      <c r="F14" s="4742">
        <v>50.1</v>
      </c>
      <c r="G14" s="4742">
        <v>41.7</v>
      </c>
      <c r="H14" s="4742">
        <v>39.6</v>
      </c>
      <c r="I14" s="4742">
        <v>43.8</v>
      </c>
      <c r="J14" s="4742">
        <v>35.700000000000003</v>
      </c>
      <c r="K14" s="4746" t="s">
        <v>218</v>
      </c>
      <c r="L14" s="4746"/>
      <c r="M14" s="4746" t="s">
        <v>218</v>
      </c>
      <c r="N14" s="4742">
        <v>32.799999999999997</v>
      </c>
      <c r="O14" s="4732"/>
    </row>
    <row r="15" spans="1:15" ht="12.75" customHeight="1">
      <c r="A15" s="4736">
        <v>2008</v>
      </c>
      <c r="B15" s="4744">
        <v>49.8</v>
      </c>
      <c r="C15" s="4744">
        <v>46</v>
      </c>
      <c r="D15" s="4744">
        <v>39.299999999999997</v>
      </c>
      <c r="E15" s="4742">
        <v>45.9</v>
      </c>
      <c r="F15" s="4742">
        <v>50.1</v>
      </c>
      <c r="G15" s="4742">
        <v>41.9</v>
      </c>
      <c r="H15" s="4742">
        <v>41.9</v>
      </c>
      <c r="I15" s="4742">
        <v>46.5</v>
      </c>
      <c r="J15" s="4742">
        <v>37.6</v>
      </c>
      <c r="K15" s="4742">
        <v>13.9</v>
      </c>
      <c r="L15" s="4742"/>
      <c r="M15" s="4742">
        <v>6.4</v>
      </c>
      <c r="N15" s="4746" t="s">
        <v>218</v>
      </c>
      <c r="O15" s="4732"/>
    </row>
    <row r="16" spans="1:15" ht="12.75" customHeight="1">
      <c r="A16" s="4736">
        <v>2009</v>
      </c>
      <c r="B16" s="4745">
        <v>56</v>
      </c>
      <c r="C16" s="4744">
        <v>47.9</v>
      </c>
      <c r="D16" s="4744">
        <v>46.2</v>
      </c>
      <c r="E16" s="4742">
        <v>51.4</v>
      </c>
      <c r="F16" s="4742">
        <v>56.4</v>
      </c>
      <c r="G16" s="4742">
        <v>46.6</v>
      </c>
      <c r="H16" s="4742">
        <v>46.5</v>
      </c>
      <c r="I16" s="4742">
        <v>51</v>
      </c>
      <c r="J16" s="4742">
        <v>42.2</v>
      </c>
      <c r="K16" s="4742">
        <v>17</v>
      </c>
      <c r="L16" s="4742"/>
      <c r="M16" s="4742">
        <v>9.6999999999999993</v>
      </c>
      <c r="N16" s="4742">
        <v>40.6</v>
      </c>
      <c r="O16" s="4732"/>
    </row>
    <row r="17" spans="1:17" ht="12.75" customHeight="1">
      <c r="A17" s="4736">
        <v>2010</v>
      </c>
      <c r="B17" s="4742">
        <v>59.5</v>
      </c>
      <c r="C17" s="4742">
        <v>53.7</v>
      </c>
      <c r="D17" s="4742">
        <v>50.3</v>
      </c>
      <c r="E17" s="4742">
        <v>55.4</v>
      </c>
      <c r="F17" s="4742">
        <v>61</v>
      </c>
      <c r="G17" s="4742">
        <v>50.1</v>
      </c>
      <c r="H17" s="4742">
        <v>51.1</v>
      </c>
      <c r="I17" s="4742">
        <v>56.2</v>
      </c>
      <c r="J17" s="4742">
        <v>46.2</v>
      </c>
      <c r="K17" s="4742">
        <v>19</v>
      </c>
      <c r="L17" s="4742"/>
      <c r="M17" s="4742">
        <v>9.5</v>
      </c>
      <c r="N17" s="4742">
        <v>44.8</v>
      </c>
      <c r="O17" s="4732"/>
    </row>
    <row r="18" spans="1:17" ht="12.75" customHeight="1">
      <c r="A18" s="4736">
        <v>2011</v>
      </c>
      <c r="B18" s="4742">
        <v>63.7</v>
      </c>
      <c r="C18" s="4742">
        <v>58</v>
      </c>
      <c r="D18" s="4742">
        <v>56.6</v>
      </c>
      <c r="E18" s="4742">
        <v>58.2</v>
      </c>
      <c r="F18" s="4742">
        <v>61</v>
      </c>
      <c r="G18" s="4742">
        <v>55.5</v>
      </c>
      <c r="H18" s="4742">
        <v>55.3</v>
      </c>
      <c r="I18" s="4742">
        <v>58.1</v>
      </c>
      <c r="J18" s="4742">
        <v>52.5</v>
      </c>
      <c r="K18" s="4742">
        <v>27.7</v>
      </c>
      <c r="L18" s="4742"/>
      <c r="M18" s="4742">
        <v>10.3</v>
      </c>
      <c r="N18" s="4742">
        <v>48.8</v>
      </c>
      <c r="O18" s="4732"/>
    </row>
    <row r="19" spans="1:17" ht="12.75" customHeight="1">
      <c r="A19" s="4736">
        <v>2012</v>
      </c>
      <c r="B19" s="4742">
        <v>66.099999999999994</v>
      </c>
      <c r="C19" s="4742">
        <v>61</v>
      </c>
      <c r="D19" s="4742">
        <v>59.7</v>
      </c>
      <c r="E19" s="4742">
        <v>62.4</v>
      </c>
      <c r="F19" s="4742">
        <v>66.5</v>
      </c>
      <c r="G19" s="4742">
        <v>58.4</v>
      </c>
      <c r="H19" s="4742">
        <v>60.3</v>
      </c>
      <c r="I19" s="4742">
        <v>64.599999999999994</v>
      </c>
      <c r="J19" s="4742">
        <v>56.3</v>
      </c>
      <c r="K19" s="4742">
        <v>27.4</v>
      </c>
      <c r="L19" s="4742"/>
      <c r="M19" s="4742">
        <v>13.3</v>
      </c>
      <c r="N19" s="4742">
        <v>54.3</v>
      </c>
      <c r="O19" s="4732"/>
      <c r="P19" s="4743"/>
    </row>
    <row r="20" spans="1:17" s="4731" customFormat="1" ht="12.75" customHeight="1">
      <c r="A20" s="4736">
        <v>2013</v>
      </c>
      <c r="B20" s="4742">
        <v>66.7</v>
      </c>
      <c r="C20" s="4742">
        <v>62.3</v>
      </c>
      <c r="D20" s="4742">
        <v>61.6</v>
      </c>
      <c r="E20" s="4742">
        <v>64</v>
      </c>
      <c r="F20" s="4742">
        <v>68.099999999999994</v>
      </c>
      <c r="G20" s="4742">
        <v>60.2</v>
      </c>
      <c r="H20" s="4742">
        <v>62.1</v>
      </c>
      <c r="I20" s="4742">
        <v>66.3</v>
      </c>
      <c r="J20" s="4742">
        <v>58.2</v>
      </c>
      <c r="K20" s="4742">
        <v>26.8</v>
      </c>
      <c r="L20" s="4742"/>
      <c r="M20" s="4742">
        <v>14.8</v>
      </c>
      <c r="N20" s="4742">
        <v>57</v>
      </c>
      <c r="O20" s="4732"/>
      <c r="P20" s="4743"/>
    </row>
    <row r="21" spans="1:17" s="4731" customFormat="1" ht="12.75" customHeight="1">
      <c r="A21" s="4736">
        <v>2014</v>
      </c>
      <c r="B21" s="4742">
        <v>68</v>
      </c>
      <c r="C21" s="4742">
        <v>64.900000000000006</v>
      </c>
      <c r="D21" s="4742">
        <v>63.4</v>
      </c>
      <c r="E21" s="4742">
        <v>65.8</v>
      </c>
      <c r="F21" s="4742">
        <v>69.400000000000006</v>
      </c>
      <c r="G21" s="4742">
        <v>62.4</v>
      </c>
      <c r="H21" s="4742">
        <v>64.599999999999994</v>
      </c>
      <c r="I21" s="4742">
        <v>68.599999999999994</v>
      </c>
      <c r="J21" s="4742">
        <v>60.9</v>
      </c>
      <c r="K21" s="4742">
        <v>28.6</v>
      </c>
      <c r="L21" s="4742"/>
      <c r="M21" s="4742">
        <v>17.100000000000001</v>
      </c>
      <c r="N21" s="4742">
        <v>58.6</v>
      </c>
      <c r="O21" s="4732"/>
    </row>
    <row r="22" spans="1:17" s="4731" customFormat="1" ht="12.75" customHeight="1">
      <c r="A22" s="4736">
        <v>2015</v>
      </c>
      <c r="B22" s="4742">
        <v>71.099999999999994</v>
      </c>
      <c r="C22" s="4742">
        <v>70.2</v>
      </c>
      <c r="D22" s="4742">
        <v>68.5</v>
      </c>
      <c r="E22" s="4742">
        <v>69.2</v>
      </c>
      <c r="F22" s="4742">
        <v>72.7</v>
      </c>
      <c r="G22" s="4742">
        <v>66</v>
      </c>
      <c r="H22" s="4742">
        <v>68.599999999999994</v>
      </c>
      <c r="I22" s="4742">
        <v>71.8</v>
      </c>
      <c r="J22" s="4742">
        <v>65.7</v>
      </c>
      <c r="K22" s="4742">
        <v>28.4</v>
      </c>
      <c r="L22" s="4742"/>
      <c r="M22" s="4742">
        <v>22.6</v>
      </c>
      <c r="N22" s="4742">
        <v>63.5</v>
      </c>
      <c r="O22" s="4732"/>
    </row>
    <row r="23" spans="1:17" s="4731" customFormat="1" ht="12.75" customHeight="1">
      <c r="A23" s="4736">
        <v>2016</v>
      </c>
      <c r="B23" s="4742" t="s">
        <v>218</v>
      </c>
      <c r="C23" s="4742">
        <v>74.099999999999994</v>
      </c>
      <c r="D23" s="4742">
        <v>73</v>
      </c>
      <c r="E23" s="4742" t="s">
        <v>218</v>
      </c>
      <c r="F23" s="4742" t="s">
        <v>218</v>
      </c>
      <c r="G23" s="4742" t="s">
        <v>218</v>
      </c>
      <c r="H23" s="4742">
        <v>70.400000000000006</v>
      </c>
      <c r="I23" s="4742">
        <v>72</v>
      </c>
      <c r="J23" s="4742">
        <v>69</v>
      </c>
      <c r="K23" s="4742">
        <v>29.4</v>
      </c>
      <c r="L23" s="4742"/>
      <c r="M23" s="4742">
        <v>23.3</v>
      </c>
      <c r="N23" s="4742">
        <v>65.7</v>
      </c>
      <c r="O23" s="4732"/>
    </row>
    <row r="24" spans="1:17" s="4731" customFormat="1">
      <c r="A24" s="4736">
        <v>2017</v>
      </c>
      <c r="B24" s="4741">
        <v>71.5</v>
      </c>
      <c r="C24" s="4741">
        <v>76.900000000000006</v>
      </c>
      <c r="D24" s="4741">
        <v>76.400000000000006</v>
      </c>
      <c r="E24" s="4741">
        <v>66.8</v>
      </c>
      <c r="F24" s="4741">
        <v>69</v>
      </c>
      <c r="G24" s="4741">
        <v>64.8</v>
      </c>
      <c r="H24" s="4741">
        <v>73.8</v>
      </c>
      <c r="I24" s="4741">
        <v>76.2</v>
      </c>
      <c r="J24" s="4741">
        <v>71.599999999999994</v>
      </c>
      <c r="K24" s="4741">
        <v>31.7</v>
      </c>
      <c r="L24" s="4741"/>
      <c r="M24" s="4741">
        <v>25.4</v>
      </c>
      <c r="N24" s="4741">
        <v>68.900000000000006</v>
      </c>
      <c r="O24" s="4732"/>
    </row>
    <row r="25" spans="1:17">
      <c r="A25" s="4736">
        <v>2018</v>
      </c>
      <c r="B25" s="4739" t="s">
        <v>218</v>
      </c>
      <c r="C25" s="4706">
        <v>79.400000000000006</v>
      </c>
      <c r="D25" s="4706">
        <v>76.900000000000006</v>
      </c>
      <c r="E25" s="4739" t="s">
        <v>218</v>
      </c>
      <c r="F25" s="4741" t="s">
        <v>218</v>
      </c>
      <c r="G25" s="4741" t="s">
        <v>218</v>
      </c>
      <c r="H25" s="4706">
        <v>74.7</v>
      </c>
      <c r="I25" s="4706">
        <v>76.400000000000006</v>
      </c>
      <c r="J25" s="4741">
        <v>73</v>
      </c>
      <c r="K25" s="4707">
        <v>29.9</v>
      </c>
      <c r="L25" s="4707" t="s">
        <v>690</v>
      </c>
      <c r="M25" s="4707">
        <v>26.8</v>
      </c>
      <c r="N25" s="4707">
        <v>71.599999999999994</v>
      </c>
      <c r="O25" s="4732"/>
      <c r="P25" s="4707"/>
      <c r="Q25" s="4707"/>
    </row>
    <row r="26" spans="1:17">
      <c r="A26" s="4736">
        <v>2019</v>
      </c>
      <c r="B26" s="4739" t="s">
        <v>218</v>
      </c>
      <c r="C26" s="4706">
        <v>80.900000000000006</v>
      </c>
      <c r="D26" s="4740">
        <v>78</v>
      </c>
      <c r="E26" s="4739" t="s">
        <v>218</v>
      </c>
      <c r="F26" s="4738" t="s">
        <v>218</v>
      </c>
      <c r="G26" s="4738" t="s">
        <v>218</v>
      </c>
      <c r="H26" s="4706">
        <v>75.3</v>
      </c>
      <c r="I26" s="4706">
        <v>76.8</v>
      </c>
      <c r="J26" s="4738">
        <v>74.099999999999994</v>
      </c>
      <c r="K26" s="4707">
        <v>29.6</v>
      </c>
      <c r="L26" s="4737"/>
      <c r="M26" s="4707">
        <v>28.2</v>
      </c>
      <c r="N26" s="4707">
        <v>72.3</v>
      </c>
      <c r="O26" s="4732"/>
      <c r="P26" s="4707"/>
      <c r="Q26" s="4707"/>
    </row>
    <row r="27" spans="1:17">
      <c r="A27" s="4736">
        <v>2020</v>
      </c>
      <c r="B27" s="4739" t="s">
        <v>218</v>
      </c>
      <c r="C27" s="4706">
        <v>84.5</v>
      </c>
      <c r="D27" s="4740">
        <v>81.7</v>
      </c>
      <c r="E27" s="4739" t="s">
        <v>218</v>
      </c>
      <c r="F27" s="4738" t="s">
        <v>218</v>
      </c>
      <c r="G27" s="4738" t="s">
        <v>218</v>
      </c>
      <c r="H27" s="4706">
        <v>78.3</v>
      </c>
      <c r="I27" s="4706">
        <v>79.7</v>
      </c>
      <c r="J27" s="4738">
        <v>76.900000000000006</v>
      </c>
      <c r="K27" s="4707">
        <v>33.799999999999997</v>
      </c>
      <c r="L27" s="4737"/>
      <c r="M27" s="4707">
        <v>35.200000000000003</v>
      </c>
      <c r="N27" s="4707">
        <v>75.599999999999994</v>
      </c>
      <c r="O27" s="4732"/>
      <c r="P27" s="4707"/>
      <c r="Q27" s="4707"/>
    </row>
    <row r="28" spans="1:17">
      <c r="A28" s="4736">
        <v>2021</v>
      </c>
      <c r="B28" s="4735" t="s">
        <v>218</v>
      </c>
      <c r="C28" s="4735">
        <v>87.3</v>
      </c>
      <c r="D28" s="4735">
        <v>84.1</v>
      </c>
      <c r="E28" s="4735" t="s">
        <v>218</v>
      </c>
      <c r="F28" s="4735" t="s">
        <v>218</v>
      </c>
      <c r="G28" s="4735" t="s">
        <v>218</v>
      </c>
      <c r="H28" s="4735">
        <v>82.3</v>
      </c>
      <c r="I28" s="4735">
        <v>83.6</v>
      </c>
      <c r="J28" s="4735">
        <v>81.2</v>
      </c>
      <c r="K28" s="4735">
        <v>34.200000000000003</v>
      </c>
      <c r="L28" s="4735"/>
      <c r="M28" s="4735">
        <v>40.4</v>
      </c>
      <c r="N28" s="4735">
        <v>79.900000000000006</v>
      </c>
      <c r="P28" s="4707"/>
      <c r="Q28" s="4707"/>
    </row>
    <row r="29" spans="1:17" s="4731" customFormat="1">
      <c r="A29" s="4734">
        <v>2022</v>
      </c>
      <c r="B29" s="4733"/>
      <c r="C29" s="4733"/>
      <c r="D29" s="4733"/>
      <c r="E29" s="4733"/>
      <c r="F29" s="4733"/>
      <c r="G29" s="4733"/>
      <c r="H29" s="4733"/>
      <c r="I29" s="4733"/>
      <c r="J29" s="4733"/>
      <c r="K29" s="4733"/>
      <c r="L29" s="4733"/>
      <c r="M29" s="4733"/>
      <c r="O29" s="4732"/>
      <c r="P29" s="4707"/>
      <c r="Q29" s="4727"/>
    </row>
    <row r="30" spans="1:17" s="4727" customFormat="1" ht="12.75" customHeight="1">
      <c r="A30" s="4730" t="s">
        <v>212</v>
      </c>
      <c r="B30" s="4728" t="s">
        <v>218</v>
      </c>
      <c r="C30" s="4727">
        <v>88.2</v>
      </c>
      <c r="D30" s="4729">
        <v>84.6</v>
      </c>
      <c r="E30" s="4728" t="s">
        <v>218</v>
      </c>
      <c r="F30" s="4721" t="s">
        <v>218</v>
      </c>
      <c r="G30" s="4721" t="s">
        <v>218</v>
      </c>
      <c r="H30" s="4727">
        <v>84.5</v>
      </c>
      <c r="I30" s="4727">
        <v>85.5</v>
      </c>
      <c r="J30" s="4721">
        <v>83.6</v>
      </c>
      <c r="K30" s="4727">
        <v>29.1</v>
      </c>
      <c r="M30" s="4727">
        <v>42.7</v>
      </c>
      <c r="N30" s="4727">
        <v>81.900000000000006</v>
      </c>
      <c r="O30" s="4723"/>
    </row>
    <row r="31" spans="1:17" s="4720" customFormat="1">
      <c r="A31" s="4722" t="s">
        <v>460</v>
      </c>
      <c r="B31" s="4721" t="s">
        <v>218</v>
      </c>
      <c r="C31" s="4721">
        <v>88</v>
      </c>
      <c r="D31" s="4721">
        <v>84.4</v>
      </c>
      <c r="E31" s="4721" t="s">
        <v>218</v>
      </c>
      <c r="F31" s="4721" t="s">
        <v>218</v>
      </c>
      <c r="G31" s="4721" t="s">
        <v>218</v>
      </c>
      <c r="H31" s="4721">
        <v>84.4</v>
      </c>
      <c r="I31" s="4721">
        <v>85.5</v>
      </c>
      <c r="J31" s="4721">
        <v>83.4</v>
      </c>
      <c r="K31" s="4721">
        <v>29.3</v>
      </c>
      <c r="L31" s="4721"/>
      <c r="M31" s="4721">
        <v>43.1</v>
      </c>
      <c r="N31" s="4721">
        <v>81.8</v>
      </c>
      <c r="O31" s="4723"/>
    </row>
    <row r="32" spans="1:17" s="4720" customFormat="1">
      <c r="A32" s="4725" t="s">
        <v>459</v>
      </c>
      <c r="B32" s="4721" t="s">
        <v>218</v>
      </c>
      <c r="C32" s="4721">
        <v>85.3</v>
      </c>
      <c r="D32" s="4721">
        <v>81.400000000000006</v>
      </c>
      <c r="E32" s="4721" t="s">
        <v>218</v>
      </c>
      <c r="F32" s="4721" t="s">
        <v>218</v>
      </c>
      <c r="G32" s="4721" t="s">
        <v>218</v>
      </c>
      <c r="H32" s="4721">
        <v>80.3</v>
      </c>
      <c r="I32" s="4721">
        <v>81.900000000000006</v>
      </c>
      <c r="J32" s="4721">
        <v>78.8</v>
      </c>
      <c r="K32" s="4721">
        <v>23.1</v>
      </c>
      <c r="L32" s="4721"/>
      <c r="M32" s="4721">
        <v>38.299999999999997</v>
      </c>
      <c r="N32" s="4721">
        <v>77.900000000000006</v>
      </c>
      <c r="O32" s="4724"/>
    </row>
    <row r="33" spans="1:15" s="4720" customFormat="1">
      <c r="A33" s="4725" t="s">
        <v>458</v>
      </c>
      <c r="B33" s="4721" t="s">
        <v>218</v>
      </c>
      <c r="C33" s="4721">
        <v>84.4</v>
      </c>
      <c r="D33" s="4721">
        <v>81.2</v>
      </c>
      <c r="E33" s="4721" t="s">
        <v>218</v>
      </c>
      <c r="F33" s="4721" t="s">
        <v>218</v>
      </c>
      <c r="G33" s="4721" t="s">
        <v>218</v>
      </c>
      <c r="H33" s="4721">
        <v>83</v>
      </c>
      <c r="I33" s="4721">
        <v>85.1</v>
      </c>
      <c r="J33" s="4721">
        <v>81</v>
      </c>
      <c r="K33" s="4721">
        <v>30.6</v>
      </c>
      <c r="L33" s="4721"/>
      <c r="M33" s="4721">
        <v>42.6</v>
      </c>
      <c r="N33" s="4721">
        <v>79.2</v>
      </c>
      <c r="O33" s="4724"/>
    </row>
    <row r="34" spans="1:15" s="4720" customFormat="1">
      <c r="A34" s="4725" t="s">
        <v>802</v>
      </c>
      <c r="B34" s="4721" t="s">
        <v>218</v>
      </c>
      <c r="C34" s="4721">
        <v>93.9</v>
      </c>
      <c r="D34" s="4721">
        <v>90.4</v>
      </c>
      <c r="E34" s="4721" t="s">
        <v>218</v>
      </c>
      <c r="F34" s="4721" t="s">
        <v>218</v>
      </c>
      <c r="G34" s="4721" t="s">
        <v>218</v>
      </c>
      <c r="H34" s="4721">
        <v>91.1</v>
      </c>
      <c r="I34" s="4721">
        <v>91.4</v>
      </c>
      <c r="J34" s="4721">
        <v>90.8</v>
      </c>
      <c r="K34" s="4721">
        <v>37.9</v>
      </c>
      <c r="L34" s="4721"/>
      <c r="M34" s="4721">
        <v>49.3</v>
      </c>
      <c r="N34" s="4721">
        <v>89.3</v>
      </c>
      <c r="O34" s="4724"/>
    </row>
    <row r="35" spans="1:15" s="4726" customFormat="1">
      <c r="A35" s="4725" t="s">
        <v>456</v>
      </c>
      <c r="B35" s="4721" t="s">
        <v>218</v>
      </c>
      <c r="C35" s="4721">
        <v>86.6</v>
      </c>
      <c r="D35" s="4721">
        <v>83.1</v>
      </c>
      <c r="E35" s="4721" t="s">
        <v>218</v>
      </c>
      <c r="F35" s="4721" t="s">
        <v>218</v>
      </c>
      <c r="G35" s="4721" t="s">
        <v>218</v>
      </c>
      <c r="H35" s="4721">
        <v>82.4</v>
      </c>
      <c r="I35" s="4721">
        <v>81.3</v>
      </c>
      <c r="J35" s="4721">
        <v>83.3</v>
      </c>
      <c r="K35" s="4721">
        <v>23.6</v>
      </c>
      <c r="L35" s="4721"/>
      <c r="M35" s="4721">
        <v>44</v>
      </c>
      <c r="N35" s="4721">
        <v>79.5</v>
      </c>
      <c r="O35" s="4724"/>
    </row>
    <row r="36" spans="1:15" s="4720" customFormat="1">
      <c r="A36" s="4725" t="s">
        <v>455</v>
      </c>
      <c r="B36" s="4721" t="s">
        <v>218</v>
      </c>
      <c r="C36" s="4721">
        <v>89.6</v>
      </c>
      <c r="D36" s="4721">
        <v>86.5</v>
      </c>
      <c r="E36" s="4721" t="s">
        <v>218</v>
      </c>
      <c r="F36" s="4721" t="s">
        <v>218</v>
      </c>
      <c r="G36" s="4721" t="s">
        <v>218</v>
      </c>
      <c r="H36" s="4721">
        <v>87.4</v>
      </c>
      <c r="I36" s="4721">
        <v>86.5</v>
      </c>
      <c r="J36" s="4721">
        <v>88.2</v>
      </c>
      <c r="K36" s="4721">
        <v>30.2</v>
      </c>
      <c r="L36" s="4721"/>
      <c r="M36" s="4721">
        <v>44</v>
      </c>
      <c r="N36" s="4721">
        <v>83.4</v>
      </c>
      <c r="O36" s="4724"/>
    </row>
    <row r="37" spans="1:15" s="4720" customFormat="1">
      <c r="A37" s="4722" t="s">
        <v>454</v>
      </c>
      <c r="B37" s="4721" t="s">
        <v>218</v>
      </c>
      <c r="C37" s="4721">
        <v>93.5</v>
      </c>
      <c r="D37" s="4721">
        <v>88.5</v>
      </c>
      <c r="E37" s="4721" t="s">
        <v>218</v>
      </c>
      <c r="F37" s="4721" t="s">
        <v>218</v>
      </c>
      <c r="G37" s="4721" t="s">
        <v>218</v>
      </c>
      <c r="H37" s="4721">
        <v>86.3</v>
      </c>
      <c r="I37" s="4721">
        <v>86</v>
      </c>
      <c r="J37" s="4721">
        <v>86.5</v>
      </c>
      <c r="K37" s="4721">
        <v>25.8</v>
      </c>
      <c r="L37" s="4721"/>
      <c r="M37" s="4721">
        <v>38.700000000000003</v>
      </c>
      <c r="N37" s="4721">
        <v>82.8</v>
      </c>
      <c r="O37" s="4723"/>
    </row>
    <row r="38" spans="1:15" s="4720" customFormat="1" ht="14">
      <c r="A38" s="4722" t="s">
        <v>453</v>
      </c>
      <c r="B38" s="4721" t="s">
        <v>218</v>
      </c>
      <c r="C38" s="4721">
        <v>90.8</v>
      </c>
      <c r="D38" s="4721">
        <v>87.2</v>
      </c>
      <c r="E38" s="4721" t="s">
        <v>218</v>
      </c>
      <c r="F38" s="4721" t="s">
        <v>218</v>
      </c>
      <c r="G38" s="4721" t="s">
        <v>218</v>
      </c>
      <c r="H38" s="4721">
        <v>86.1</v>
      </c>
      <c r="I38" s="4721">
        <v>85.3</v>
      </c>
      <c r="J38" s="4721">
        <v>86.8</v>
      </c>
      <c r="K38" s="4721">
        <v>25.2</v>
      </c>
      <c r="L38" s="4721"/>
      <c r="M38" s="4721">
        <v>32.5</v>
      </c>
      <c r="N38" s="4721">
        <v>84.1</v>
      </c>
      <c r="O38" s="4719"/>
    </row>
    <row r="39" spans="1:15" s="4719" customFormat="1" ht="25.5" customHeight="1">
      <c r="A39" s="6439"/>
      <c r="B39" s="6249" t="s">
        <v>5745</v>
      </c>
      <c r="C39" s="6440"/>
      <c r="D39" s="6440"/>
      <c r="E39" s="6249" t="s">
        <v>5744</v>
      </c>
      <c r="F39" s="6249"/>
      <c r="G39" s="6249"/>
      <c r="H39" s="6249"/>
      <c r="I39" s="6249"/>
      <c r="J39" s="6249"/>
      <c r="K39" s="6249"/>
      <c r="L39" s="6249"/>
      <c r="M39" s="6249"/>
      <c r="N39" s="6249"/>
    </row>
    <row r="40" spans="1:15" s="4719" customFormat="1" ht="13.5" customHeight="1">
      <c r="A40" s="6439"/>
      <c r="B40" s="6417" t="s">
        <v>5743</v>
      </c>
      <c r="C40" s="6417" t="s">
        <v>5742</v>
      </c>
      <c r="D40" s="6417" t="s">
        <v>5741</v>
      </c>
      <c r="E40" s="6417" t="s">
        <v>5740</v>
      </c>
      <c r="F40" s="6417"/>
      <c r="G40" s="6417"/>
      <c r="H40" s="6418" t="s">
        <v>5739</v>
      </c>
      <c r="I40" s="6419"/>
      <c r="J40" s="6419"/>
      <c r="K40" s="6419"/>
      <c r="L40" s="6419"/>
      <c r="M40" s="6419"/>
      <c r="N40" s="6420"/>
    </row>
    <row r="41" spans="1:15" s="4719" customFormat="1" ht="13.5" customHeight="1">
      <c r="A41" s="6439"/>
      <c r="B41" s="6417"/>
      <c r="C41" s="6417"/>
      <c r="D41" s="6417"/>
      <c r="E41" s="6431" t="s">
        <v>5279</v>
      </c>
      <c r="F41" s="6429" t="s">
        <v>935</v>
      </c>
      <c r="G41" s="6429" t="s">
        <v>941</v>
      </c>
      <c r="H41" s="6427" t="s">
        <v>5279</v>
      </c>
      <c r="I41" s="6430" t="s">
        <v>935</v>
      </c>
      <c r="J41" s="6430" t="s">
        <v>941</v>
      </c>
      <c r="K41" s="6432" t="s">
        <v>5738</v>
      </c>
      <c r="L41" s="6433"/>
      <c r="M41" s="6427" t="s">
        <v>5737</v>
      </c>
      <c r="N41" s="6427" t="s">
        <v>5736</v>
      </c>
    </row>
    <row r="42" spans="1:15" s="4707" customFormat="1" ht="25.5" customHeight="1">
      <c r="A42" s="6439"/>
      <c r="B42" s="6417"/>
      <c r="C42" s="6417"/>
      <c r="D42" s="6417"/>
      <c r="E42" s="6431"/>
      <c r="F42" s="6429"/>
      <c r="G42" s="6429"/>
      <c r="H42" s="6427"/>
      <c r="I42" s="6430"/>
      <c r="J42" s="6430"/>
      <c r="K42" s="6434"/>
      <c r="L42" s="6435"/>
      <c r="M42" s="6427"/>
      <c r="N42" s="6427"/>
    </row>
    <row r="43" spans="1:15" s="4707" customFormat="1">
      <c r="A43" s="6428" t="s">
        <v>406</v>
      </c>
      <c r="B43" s="6428"/>
      <c r="C43" s="6428"/>
      <c r="D43" s="6428"/>
      <c r="E43" s="6428"/>
      <c r="F43" s="6428"/>
      <c r="G43" s="6428"/>
      <c r="H43" s="6428"/>
      <c r="I43" s="6428"/>
      <c r="J43" s="6428"/>
      <c r="K43" s="6428"/>
      <c r="L43" s="6428"/>
      <c r="M43" s="6428"/>
      <c r="N43" s="6428"/>
    </row>
    <row r="44" spans="1:15" s="4717" customFormat="1" ht="9.75" customHeight="1">
      <c r="A44" s="4718" t="s">
        <v>5735</v>
      </c>
    </row>
    <row r="45" spans="1:15" s="4717" customFormat="1" ht="9.75" customHeight="1">
      <c r="A45" s="4718" t="s">
        <v>5734</v>
      </c>
    </row>
    <row r="46" spans="1:15" s="4707" customFormat="1" ht="74.25" customHeight="1">
      <c r="A46" s="6421" t="s">
        <v>5733</v>
      </c>
      <c r="B46" s="6421"/>
      <c r="C46" s="6421"/>
      <c r="D46" s="6421"/>
      <c r="E46" s="6421"/>
      <c r="F46" s="6421"/>
      <c r="G46" s="6421"/>
      <c r="H46" s="6421"/>
      <c r="I46" s="6421"/>
      <c r="J46" s="6421"/>
      <c r="K46" s="6421"/>
      <c r="L46" s="6421"/>
      <c r="M46" s="6421"/>
      <c r="N46" s="6421"/>
    </row>
    <row r="47" spans="1:15" s="4715" customFormat="1" ht="63.65" customHeight="1">
      <c r="A47" s="6421" t="s">
        <v>5732</v>
      </c>
      <c r="B47" s="6426"/>
      <c r="C47" s="6426"/>
      <c r="D47" s="6426"/>
      <c r="E47" s="6426"/>
      <c r="F47" s="6426"/>
      <c r="G47" s="6426"/>
      <c r="H47" s="6426"/>
      <c r="I47" s="6426"/>
      <c r="J47" s="6426"/>
      <c r="K47" s="6426"/>
      <c r="L47" s="6426"/>
      <c r="M47" s="6426"/>
      <c r="N47" s="6426"/>
    </row>
    <row r="48" spans="1:15" s="4715" customFormat="1" ht="12.75" customHeight="1">
      <c r="A48" s="4716"/>
      <c r="B48" s="4716"/>
      <c r="C48" s="4716"/>
      <c r="D48" s="4716"/>
      <c r="E48" s="4716"/>
      <c r="F48" s="4716"/>
      <c r="G48" s="4716"/>
      <c r="H48" s="4716"/>
      <c r="I48" s="4716"/>
      <c r="J48" s="4716"/>
      <c r="K48" s="4716"/>
      <c r="L48" s="4716"/>
      <c r="M48" s="4716"/>
      <c r="N48" s="4716"/>
    </row>
    <row r="49" spans="1:14" s="4707" customFormat="1" ht="12.75" customHeight="1">
      <c r="A49" s="726" t="s">
        <v>403</v>
      </c>
      <c r="B49" s="4713"/>
      <c r="C49" s="4713"/>
      <c r="D49" s="4713"/>
      <c r="E49" s="4713"/>
      <c r="F49" s="4713"/>
      <c r="G49" s="4714"/>
      <c r="H49" s="4713"/>
      <c r="I49" s="4713"/>
      <c r="J49" s="4713"/>
      <c r="K49" s="492"/>
      <c r="L49" s="492"/>
      <c r="M49" s="492"/>
      <c r="N49" s="492"/>
    </row>
    <row r="50" spans="1:14" s="4707" customFormat="1" ht="12.75" customHeight="1">
      <c r="A50" s="1651" t="s">
        <v>5731</v>
      </c>
      <c r="B50" s="4712"/>
      <c r="C50" s="492"/>
      <c r="E50" s="4712"/>
      <c r="F50" s="4712"/>
      <c r="H50" s="4711"/>
      <c r="I50" s="4711"/>
      <c r="J50" s="4711"/>
      <c r="K50" s="492"/>
      <c r="L50" s="492"/>
      <c r="M50" s="492"/>
      <c r="N50" s="492"/>
    </row>
    <row r="51" spans="1:14" s="4707" customFormat="1">
      <c r="A51" s="1651" t="s">
        <v>5730</v>
      </c>
      <c r="B51" s="4712"/>
      <c r="C51" s="4712"/>
      <c r="E51" s="4712"/>
      <c r="F51" s="4712"/>
      <c r="H51" s="4711"/>
      <c r="I51" s="4711"/>
      <c r="J51" s="4711"/>
      <c r="K51" s="492"/>
      <c r="L51" s="492"/>
      <c r="M51" s="492"/>
      <c r="N51" s="492"/>
    </row>
    <row r="52" spans="1:14" s="4707" customFormat="1">
      <c r="A52" s="1651" t="s">
        <v>5729</v>
      </c>
      <c r="B52" s="4712"/>
      <c r="C52" s="4712"/>
      <c r="E52" s="4712"/>
      <c r="F52" s="4712"/>
      <c r="G52" s="4712"/>
      <c r="H52" s="4711"/>
      <c r="I52" s="4711"/>
      <c r="J52" s="4711"/>
      <c r="K52" s="492"/>
      <c r="L52" s="492"/>
      <c r="M52" s="492"/>
      <c r="N52" s="492"/>
    </row>
    <row r="53" spans="1:14" s="4707" customFormat="1">
      <c r="A53" s="1651" t="s">
        <v>5728</v>
      </c>
      <c r="B53" s="492"/>
      <c r="C53" s="492"/>
      <c r="E53" s="492"/>
      <c r="F53" s="492"/>
      <c r="G53" s="492"/>
      <c r="H53" s="492"/>
      <c r="I53" s="492"/>
      <c r="J53" s="492"/>
      <c r="K53" s="492"/>
      <c r="L53" s="492"/>
      <c r="M53" s="492"/>
      <c r="N53" s="492"/>
    </row>
    <row r="54" spans="1:14" s="4707" customFormat="1" ht="12.5">
      <c r="A54" s="1651" t="s">
        <v>5727</v>
      </c>
      <c r="B54" s="4708"/>
    </row>
    <row r="55" spans="1:14" s="4707" customFormat="1" ht="12.5">
      <c r="A55" s="1651" t="s">
        <v>5726</v>
      </c>
      <c r="B55" s="4708"/>
    </row>
    <row r="56" spans="1:14" s="4707" customFormat="1" ht="12.5">
      <c r="A56" s="1651" t="s">
        <v>5725</v>
      </c>
      <c r="B56" s="4708"/>
    </row>
    <row r="57" spans="1:14" s="4707" customFormat="1" ht="12.5">
      <c r="A57" s="1651" t="s">
        <v>5724</v>
      </c>
      <c r="B57" s="4708"/>
    </row>
    <row r="58" spans="1:14" s="4707" customFormat="1" ht="12.5">
      <c r="A58" s="1651" t="s">
        <v>5723</v>
      </c>
      <c r="B58" s="4708"/>
    </row>
    <row r="59" spans="1:14" s="4707" customFormat="1" ht="13">
      <c r="A59" s="4709"/>
      <c r="B59" s="4708"/>
    </row>
    <row r="60" spans="1:14" s="4707" customFormat="1" ht="13">
      <c r="A60" s="4710"/>
      <c r="B60" s="4708"/>
    </row>
    <row r="61" spans="1:14" s="4707" customFormat="1" ht="13">
      <c r="A61" s="4709"/>
      <c r="B61" s="4708"/>
    </row>
  </sheetData>
  <mergeCells count="39">
    <mergeCell ref="A1:N1"/>
    <mergeCell ref="A2:N2"/>
    <mergeCell ref="H5:N5"/>
    <mergeCell ref="A39:A42"/>
    <mergeCell ref="B39:D39"/>
    <mergeCell ref="B40:B42"/>
    <mergeCell ref="C40:C42"/>
    <mergeCell ref="D40:D42"/>
    <mergeCell ref="M41:M42"/>
    <mergeCell ref="A4:A7"/>
    <mergeCell ref="B4:D4"/>
    <mergeCell ref="B5:B7"/>
    <mergeCell ref="C5:C7"/>
    <mergeCell ref="D5:D7"/>
    <mergeCell ref="E6:E7"/>
    <mergeCell ref="E4:N4"/>
    <mergeCell ref="E5:G5"/>
    <mergeCell ref="F6:F7"/>
    <mergeCell ref="G6:G7"/>
    <mergeCell ref="I6:I7"/>
    <mergeCell ref="J6:J7"/>
    <mergeCell ref="A47:N47"/>
    <mergeCell ref="N41:N42"/>
    <mergeCell ref="A43:N43"/>
    <mergeCell ref="F41:F42"/>
    <mergeCell ref="G41:G42"/>
    <mergeCell ref="I41:I42"/>
    <mergeCell ref="J41:J42"/>
    <mergeCell ref="E41:E42"/>
    <mergeCell ref="H41:H42"/>
    <mergeCell ref="K41:L42"/>
    <mergeCell ref="E40:G40"/>
    <mergeCell ref="H40:N40"/>
    <mergeCell ref="M6:M7"/>
    <mergeCell ref="H6:H7"/>
    <mergeCell ref="A46:N46"/>
    <mergeCell ref="N6:N7"/>
    <mergeCell ref="K6:L7"/>
    <mergeCell ref="E39:N39"/>
  </mergeCells>
  <hyperlinks>
    <hyperlink ref="C5:C7" r:id="rId1" display="Ligação à Internet" xr:uid="{2A8BE756-7329-4585-A2F8-0D40AD1DCB33}"/>
    <hyperlink ref="D5:D7" r:id="rId2" display="Ligação à Internet através de banda larga" xr:uid="{D159640E-1426-4C64-BE9B-A67EDDD3A2B2}"/>
    <hyperlink ref="E5:G5" r:id="rId3" display="Utilização de computador" xr:uid="{035EAF76-288D-40E8-B9F1-EF9103BA2FB6}"/>
    <hyperlink ref="K6" r:id="rId4" xr:uid="{D57CFB8B-2113-49D7-9B69-12CEDD7150B1}"/>
    <hyperlink ref="M6" r:id="rId5" display="Utilização de comércio eletrónico" xr:uid="{584AA1C7-E266-40EF-AE7B-3428BD63FE49}"/>
    <hyperlink ref="N6" r:id="rId6" display="Utilização de internet para serviços avançados" xr:uid="{6BB24236-5DC0-467D-89F4-9986D3AC6697}"/>
    <hyperlink ref="H6:H7" r:id="rId7" display="HM" xr:uid="{340FDDBB-238D-4D6F-B8D9-F6344599DC74}"/>
    <hyperlink ref="I6:I7" r:id="rId8" display="H" xr:uid="{6F49B7D6-8F95-43DB-AD1E-164307A71AF1}"/>
    <hyperlink ref="J6:J7" r:id="rId9" display="M" xr:uid="{403D18AA-C68E-4FC2-AE51-25E3373C0FC7}"/>
    <hyperlink ref="C40:C42" r:id="rId10" display="Internet access" xr:uid="{2F2FFAD9-B4B8-47CB-98D3-DC6448B6C2F4}"/>
    <hyperlink ref="D40:D42" r:id="rId11" display="Broadband access" xr:uid="{BD6BC39D-040A-473F-83A2-FCA2A285BA82}"/>
    <hyperlink ref="E40:G40" r:id="rId12" display="Computer usage" xr:uid="{1D0B860C-CD48-4F01-88C9-E0226514C4B0}"/>
    <hyperlink ref="H41:H42" r:id="rId13" display="MF" xr:uid="{698B1073-6BC8-4BB7-B1E2-41A614307273}"/>
    <hyperlink ref="I41:I42" r:id="rId14" display="M" xr:uid="{FC39EE1B-11D7-4EB5-89C5-30B2AD97AC45}"/>
    <hyperlink ref="J41:J42" r:id="rId15" display="F" xr:uid="{E41351EB-DE37-485E-B5DE-625218351D66}"/>
    <hyperlink ref="A51:A52" r:id="rId16" display="http://www.ine.pt/xurl/ind/0002788" xr:uid="{210A9C9B-BB31-40EC-BE3C-9EA669A4FD21}"/>
    <hyperlink ref="A54:A55" r:id="rId17" display="http://www.ine.pt/xurl/ind/0002788" xr:uid="{B454810F-40AF-43F6-BD1B-C25CCB4B7BCE}"/>
    <hyperlink ref="A51" r:id="rId18" xr:uid="{C994F1A5-097F-453A-9F4F-E1155C6A7F60}"/>
    <hyperlink ref="A52" r:id="rId19" xr:uid="{D8CEC348-FCCA-4A1F-B690-EE28BFDC2841}"/>
    <hyperlink ref="A53" r:id="rId20" xr:uid="{00718F09-DD4A-493A-9C8F-7748DC1993B2}"/>
    <hyperlink ref="A54" r:id="rId21" xr:uid="{099058FC-8067-4D58-8ADE-363294312614}"/>
    <hyperlink ref="A55" r:id="rId22" xr:uid="{F99A945E-FA66-4DD0-9CEC-0FB8014EFBE6}"/>
    <hyperlink ref="A57" r:id="rId23" xr:uid="{70334771-B713-40BB-AE38-A19AF0A3D1DE}"/>
    <hyperlink ref="A56" r:id="rId24" xr:uid="{0F9A476B-6EA4-4269-BC5F-1DAB34FB6871}"/>
    <hyperlink ref="A50" r:id="rId25" xr:uid="{61E32521-8D01-4163-8DD9-DC582598C421}"/>
    <hyperlink ref="B5:B7" r:id="rId26" display="Acesso a computador" xr:uid="{A6201C62-638A-41FC-8CB4-E20681EC2B60}"/>
    <hyperlink ref="B40:B42" r:id="rId27" display="Computer access" xr:uid="{53289E86-8C49-459B-BF66-1BECC1A64B84}"/>
    <hyperlink ref="K6:K7" r:id="rId28" display="Envio de formulários oficiais" xr:uid="{1A7C323C-1C22-4533-A066-ECEF0878EDE9}"/>
    <hyperlink ref="K41:K42" r:id="rId29" display="Online filled in forms" xr:uid="{4D3A3926-75EC-4FC2-96BC-B1CD9192198F}"/>
    <hyperlink ref="M41:M42" r:id="rId30" display="e-commerce" xr:uid="{6B6EB595-BA75-4387-AB4A-E2A3EDE35255}"/>
    <hyperlink ref="N6:N7" r:id="rId31" display="Serviços avançados" xr:uid="{76A5FA78-86A7-4DEE-A7FD-3A0998FED353}"/>
    <hyperlink ref="N41:N42" r:id="rId32" display="Advanced services" xr:uid="{AA096535-2069-4499-B3F3-CE234D1DDFBB}"/>
    <hyperlink ref="A58" r:id="rId33" xr:uid="{912F0FC3-0E5B-40C0-B73D-702139FCEDCF}"/>
  </hyperlinks>
  <printOptions horizontalCentered="1"/>
  <pageMargins left="0.39370078740157483" right="0.39370078740157483" top="0.39370078740157483" bottom="0.39370078740157483" header="0" footer="0"/>
  <pageSetup paperSize="8" orientation="portrait" horizontalDpi="300" verticalDpi="300" r:id="rId34"/>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86C0-2D93-445F-9B1C-65C6674769C2}">
  <dimension ref="A1:O47"/>
  <sheetViews>
    <sheetView showGridLines="0" showOutlineSymbols="0" workbookViewId="0"/>
  </sheetViews>
  <sheetFormatPr defaultColWidth="9.1796875" defaultRowHeight="12.5"/>
  <cols>
    <col min="1" max="1" width="17.7265625" style="4626" customWidth="1"/>
    <col min="2" max="7" width="13.1796875" style="4626" customWidth="1"/>
    <col min="8" max="8" width="12.81640625" style="4756" customWidth="1"/>
    <col min="9" max="16384" width="9.1796875" style="4626"/>
  </cols>
  <sheetData>
    <row r="1" spans="1:8" s="4629" customFormat="1" ht="30" customHeight="1">
      <c r="A1" s="6387" t="s">
        <v>5772</v>
      </c>
      <c r="B1" s="6387"/>
      <c r="C1" s="6387"/>
      <c r="D1" s="6387"/>
      <c r="E1" s="6387"/>
      <c r="F1" s="6387"/>
      <c r="G1" s="6387"/>
      <c r="H1" s="4756"/>
    </row>
    <row r="2" spans="1:8" s="4629" customFormat="1" ht="30" customHeight="1">
      <c r="A2" s="6412" t="s">
        <v>5771</v>
      </c>
      <c r="B2" s="6412"/>
      <c r="C2" s="6412"/>
      <c r="D2" s="6412"/>
      <c r="E2" s="6412"/>
      <c r="F2" s="6412"/>
      <c r="G2" s="6412"/>
      <c r="H2" s="4756"/>
    </row>
    <row r="3" spans="1:8" s="4629" customFormat="1" ht="9.75" customHeight="1">
      <c r="A3" s="4680" t="s">
        <v>214</v>
      </c>
      <c r="B3" s="4693"/>
      <c r="C3" s="4693"/>
      <c r="D3" s="4693"/>
      <c r="E3" s="4679"/>
      <c r="G3" s="4679" t="s">
        <v>215</v>
      </c>
      <c r="H3" s="4756"/>
    </row>
    <row r="4" spans="1:8" ht="54" customHeight="1">
      <c r="A4" s="4779"/>
      <c r="B4" s="310" t="s">
        <v>5752</v>
      </c>
      <c r="C4" s="311" t="s">
        <v>5770</v>
      </c>
      <c r="D4" s="310" t="s">
        <v>5769</v>
      </c>
      <c r="E4" s="311" t="s">
        <v>5768</v>
      </c>
      <c r="F4" s="310" t="s">
        <v>5767</v>
      </c>
      <c r="G4" s="310" t="s">
        <v>5766</v>
      </c>
    </row>
    <row r="5" spans="1:8" s="4748" customFormat="1" ht="12" customHeight="1">
      <c r="A5" s="4750" t="s">
        <v>212</v>
      </c>
      <c r="B5" s="4749"/>
      <c r="C5" s="4749"/>
      <c r="D5" s="4749"/>
      <c r="E5" s="4778"/>
      <c r="F5" s="4778"/>
      <c r="G5" s="4749"/>
      <c r="H5" s="4749"/>
    </row>
    <row r="6" spans="1:8" ht="12.75" customHeight="1">
      <c r="A6" s="4771">
        <v>2003</v>
      </c>
      <c r="B6" s="4777">
        <v>97</v>
      </c>
      <c r="C6" s="4777" t="s">
        <v>218</v>
      </c>
      <c r="D6" s="4777">
        <v>84.3</v>
      </c>
      <c r="E6" s="4775" t="s">
        <v>218</v>
      </c>
      <c r="F6" s="4775" t="s">
        <v>218</v>
      </c>
      <c r="G6" s="4775">
        <v>6.9</v>
      </c>
    </row>
    <row r="7" spans="1:8" ht="12.75" customHeight="1">
      <c r="A7" s="4771">
        <v>2004</v>
      </c>
      <c r="B7" s="4777">
        <v>100</v>
      </c>
      <c r="C7" s="4777">
        <v>90</v>
      </c>
      <c r="D7" s="4777">
        <v>90.8</v>
      </c>
      <c r="E7" s="4777">
        <v>11.4</v>
      </c>
      <c r="F7" s="4777">
        <v>24</v>
      </c>
      <c r="G7" s="4777">
        <v>8.1</v>
      </c>
    </row>
    <row r="8" spans="1:8" ht="12.75" customHeight="1">
      <c r="A8" s="4771">
        <v>2005</v>
      </c>
      <c r="B8" s="4777">
        <v>100</v>
      </c>
      <c r="C8" s="4777">
        <v>97.6</v>
      </c>
      <c r="D8" s="4777">
        <v>96.4</v>
      </c>
      <c r="E8" s="4777">
        <v>12.6</v>
      </c>
      <c r="F8" s="4777">
        <v>35.700000000000003</v>
      </c>
      <c r="G8" s="4777">
        <v>18.600000000000001</v>
      </c>
    </row>
    <row r="9" spans="1:8" ht="12.75" customHeight="1">
      <c r="A9" s="4771">
        <v>2006</v>
      </c>
      <c r="B9" s="4777">
        <v>99.6</v>
      </c>
      <c r="C9" s="4777">
        <v>98.8</v>
      </c>
      <c r="D9" s="4777">
        <v>95.5</v>
      </c>
      <c r="E9" s="4777">
        <v>16.2</v>
      </c>
      <c r="F9" s="4777">
        <v>35.6</v>
      </c>
      <c r="G9" s="4777">
        <v>19.8</v>
      </c>
    </row>
    <row r="10" spans="1:8" ht="12.75" customHeight="1">
      <c r="A10" s="4771">
        <v>2007</v>
      </c>
      <c r="B10" s="2492">
        <v>100</v>
      </c>
      <c r="C10" s="2492">
        <v>99</v>
      </c>
      <c r="D10" s="2492">
        <v>97.2</v>
      </c>
      <c r="E10" s="4777">
        <v>25.4</v>
      </c>
      <c r="F10" s="4777">
        <v>40.5</v>
      </c>
      <c r="G10" s="4777">
        <v>23</v>
      </c>
    </row>
    <row r="11" spans="1:8" ht="12.75" customHeight="1">
      <c r="A11" s="4771">
        <v>2008</v>
      </c>
      <c r="B11" s="4777">
        <v>100</v>
      </c>
      <c r="C11" s="4777">
        <v>99.7</v>
      </c>
      <c r="D11" s="4777">
        <v>99</v>
      </c>
      <c r="E11" s="2492">
        <v>28.4</v>
      </c>
      <c r="F11" s="2492">
        <v>53.7</v>
      </c>
      <c r="G11" s="2492">
        <v>30.7</v>
      </c>
    </row>
    <row r="12" spans="1:8" ht="12.75" customHeight="1">
      <c r="A12" s="4771">
        <v>2009</v>
      </c>
      <c r="B12" s="2492">
        <v>100</v>
      </c>
      <c r="C12" s="2957">
        <v>99.6</v>
      </c>
      <c r="D12" s="2492">
        <v>98.5</v>
      </c>
      <c r="E12" s="2492">
        <v>36.4</v>
      </c>
      <c r="F12" s="2492">
        <v>65.3</v>
      </c>
      <c r="G12" s="2492">
        <v>36</v>
      </c>
    </row>
    <row r="13" spans="1:8" ht="12.75" customHeight="1">
      <c r="A13" s="4771">
        <v>2010</v>
      </c>
      <c r="B13" s="2492">
        <v>100</v>
      </c>
      <c r="C13" s="2957">
        <v>99.3</v>
      </c>
      <c r="D13" s="2492">
        <v>100</v>
      </c>
      <c r="E13" s="2492">
        <v>47.9</v>
      </c>
      <c r="F13" s="2492">
        <v>70.599999999999994</v>
      </c>
      <c r="G13" s="2492">
        <v>37.200000000000003</v>
      </c>
    </row>
    <row r="14" spans="1:8" ht="12.75" customHeight="1">
      <c r="A14" s="4771">
        <v>2011</v>
      </c>
      <c r="B14" s="2492">
        <v>100</v>
      </c>
      <c r="C14" s="2957">
        <v>97.7</v>
      </c>
      <c r="D14" s="2492">
        <v>100</v>
      </c>
      <c r="E14" s="2492">
        <v>53.9</v>
      </c>
      <c r="F14" s="2492">
        <v>81.5</v>
      </c>
      <c r="G14" s="2492">
        <v>38.6</v>
      </c>
    </row>
    <row r="15" spans="1:8" ht="12.75" customHeight="1">
      <c r="A15" s="4771">
        <v>2012</v>
      </c>
      <c r="B15" s="2492">
        <v>100</v>
      </c>
      <c r="C15" s="2957">
        <v>99.7</v>
      </c>
      <c r="D15" s="2492">
        <v>100</v>
      </c>
      <c r="E15" s="2492">
        <v>54.5</v>
      </c>
      <c r="F15" s="2492">
        <v>84.4</v>
      </c>
      <c r="G15" s="2492">
        <v>44.5</v>
      </c>
    </row>
    <row r="16" spans="1:8" s="4642" customFormat="1" ht="12.75" customHeight="1">
      <c r="A16" s="4771">
        <v>2013</v>
      </c>
      <c r="B16" s="2492">
        <v>100</v>
      </c>
      <c r="C16" s="2957">
        <v>99.7</v>
      </c>
      <c r="D16" s="2492">
        <v>100</v>
      </c>
      <c r="E16" s="2492">
        <v>54.2</v>
      </c>
      <c r="F16" s="2492">
        <v>85.1</v>
      </c>
      <c r="G16" s="2492">
        <v>44.8</v>
      </c>
      <c r="H16" s="4776"/>
    </row>
    <row r="17" spans="1:15" ht="12.75" customHeight="1">
      <c r="A17" s="4771">
        <v>2014</v>
      </c>
      <c r="B17" s="2492">
        <v>100</v>
      </c>
      <c r="C17" s="2492">
        <v>99.7</v>
      </c>
      <c r="D17" s="4775">
        <v>100</v>
      </c>
      <c r="E17" s="4775">
        <v>55.2</v>
      </c>
      <c r="F17" s="4775">
        <v>85.4</v>
      </c>
      <c r="G17" s="4775">
        <v>48.4</v>
      </c>
    </row>
    <row r="18" spans="1:15" ht="12.75" customHeight="1">
      <c r="A18" s="4771">
        <v>2015</v>
      </c>
      <c r="B18" s="2492">
        <v>100</v>
      </c>
      <c r="C18" s="2492">
        <v>100</v>
      </c>
      <c r="D18" s="2492">
        <v>100</v>
      </c>
      <c r="E18" s="4775">
        <v>56.2</v>
      </c>
      <c r="F18" s="4775">
        <v>91.6</v>
      </c>
      <c r="G18" s="4775">
        <v>56.5</v>
      </c>
    </row>
    <row r="19" spans="1:15" ht="12.75" customHeight="1">
      <c r="A19" s="4771">
        <v>2016</v>
      </c>
      <c r="B19" s="4774">
        <v>100</v>
      </c>
      <c r="C19" s="4774">
        <v>100</v>
      </c>
      <c r="D19" s="4774">
        <v>100</v>
      </c>
      <c r="E19" s="4774">
        <v>57.8</v>
      </c>
      <c r="F19" s="4774">
        <v>90.9</v>
      </c>
      <c r="G19" s="4774">
        <v>60.7</v>
      </c>
      <c r="I19" s="4767"/>
      <c r="J19" s="4767"/>
    </row>
    <row r="20" spans="1:15" ht="12.75" customHeight="1">
      <c r="A20" s="4771">
        <v>2017</v>
      </c>
      <c r="B20" s="4774">
        <v>100</v>
      </c>
      <c r="C20" s="4774">
        <v>100</v>
      </c>
      <c r="D20" s="4774">
        <v>100</v>
      </c>
      <c r="E20" s="4774">
        <v>59.1</v>
      </c>
      <c r="F20" s="4774">
        <v>93.2</v>
      </c>
      <c r="G20" s="4774">
        <v>61.7</v>
      </c>
      <c r="H20" s="867"/>
      <c r="I20" s="4767"/>
      <c r="J20" s="4767"/>
    </row>
    <row r="21" spans="1:15" ht="12.75" customHeight="1">
      <c r="A21" s="4771">
        <v>2018</v>
      </c>
      <c r="B21" s="4770">
        <v>100</v>
      </c>
      <c r="C21" s="4770">
        <v>100</v>
      </c>
      <c r="D21" s="4770">
        <v>100</v>
      </c>
      <c r="E21" s="4773">
        <v>58.4</v>
      </c>
      <c r="F21" s="4773">
        <v>93.2</v>
      </c>
      <c r="G21" s="4773">
        <v>63.6</v>
      </c>
      <c r="H21" s="867"/>
      <c r="I21" s="4767"/>
      <c r="J21" s="4767"/>
    </row>
    <row r="22" spans="1:15" ht="12.75" customHeight="1">
      <c r="A22" s="4771">
        <v>2019</v>
      </c>
      <c r="B22" s="4772">
        <v>100</v>
      </c>
      <c r="C22" s="4772">
        <v>100</v>
      </c>
      <c r="D22" s="4772">
        <v>100</v>
      </c>
      <c r="E22" s="4772">
        <v>53.2</v>
      </c>
      <c r="F22" s="4772">
        <v>90.9</v>
      </c>
      <c r="G22" s="4772">
        <v>65.3</v>
      </c>
      <c r="H22" s="867"/>
      <c r="I22" s="4767"/>
      <c r="J22" s="4767"/>
    </row>
    <row r="23" spans="1:15" ht="12.75" customHeight="1">
      <c r="A23" s="4771">
        <v>2020</v>
      </c>
      <c r="B23" s="4770">
        <v>100</v>
      </c>
      <c r="C23" s="4770">
        <v>100</v>
      </c>
      <c r="D23" s="4770">
        <v>100</v>
      </c>
      <c r="E23" s="4770">
        <v>53.571428571428569</v>
      </c>
      <c r="F23" s="4770">
        <v>91.883116883116884</v>
      </c>
      <c r="G23" s="4770">
        <v>70.779220779220779</v>
      </c>
      <c r="H23" s="867"/>
      <c r="I23" s="4767"/>
      <c r="J23" s="4767"/>
    </row>
    <row r="24" spans="1:15" s="4642" customFormat="1" ht="12.75" customHeight="1">
      <c r="A24" s="4769">
        <v>2021</v>
      </c>
      <c r="B24" s="4768"/>
      <c r="C24" s="4768"/>
      <c r="D24" s="4768"/>
      <c r="E24" s="4768"/>
      <c r="F24" s="4768"/>
      <c r="G24" s="4768"/>
      <c r="H24" s="2574"/>
      <c r="I24" s="4767"/>
      <c r="J24" s="4767"/>
    </row>
    <row r="25" spans="1:15" s="4642" customFormat="1" ht="12.75" customHeight="1">
      <c r="A25" s="4766" t="s">
        <v>212</v>
      </c>
      <c r="B25" s="4762">
        <v>100</v>
      </c>
      <c r="C25" s="4762">
        <v>98.7</v>
      </c>
      <c r="D25" s="4762">
        <v>100</v>
      </c>
      <c r="E25" s="4762">
        <v>57.8</v>
      </c>
      <c r="F25" s="4762">
        <v>90.9</v>
      </c>
      <c r="G25" s="4762">
        <v>73.400000000000006</v>
      </c>
      <c r="H25" s="4761"/>
      <c r="I25" s="4761"/>
      <c r="J25" s="4761"/>
      <c r="K25" s="4761"/>
      <c r="L25" s="4761"/>
      <c r="M25" s="4761"/>
      <c r="N25" s="4761"/>
      <c r="O25" s="4760"/>
    </row>
    <row r="26" spans="1:15" s="4630" customFormat="1" ht="13">
      <c r="A26" s="4763" t="s">
        <v>460</v>
      </c>
      <c r="B26" s="4762">
        <v>100</v>
      </c>
      <c r="C26" s="4762">
        <v>99.3</v>
      </c>
      <c r="D26" s="4762">
        <v>100</v>
      </c>
      <c r="E26" s="4762">
        <v>61.9</v>
      </c>
      <c r="F26" s="4762">
        <v>91.4</v>
      </c>
      <c r="G26" s="4762">
        <v>76.599999999999994</v>
      </c>
      <c r="H26" s="4761"/>
      <c r="I26" s="4761"/>
      <c r="J26" s="4761"/>
      <c r="K26" s="4761"/>
      <c r="L26" s="4761"/>
      <c r="M26" s="4761"/>
      <c r="N26" s="4760"/>
      <c r="O26" s="4760"/>
    </row>
    <row r="27" spans="1:15" s="4630" customFormat="1" ht="13">
      <c r="A27" s="4764" t="s">
        <v>459</v>
      </c>
      <c r="B27" s="4762">
        <v>100</v>
      </c>
      <c r="C27" s="4762">
        <v>98.8</v>
      </c>
      <c r="D27" s="4762">
        <v>100</v>
      </c>
      <c r="E27" s="4762">
        <v>58.1</v>
      </c>
      <c r="F27" s="4762">
        <v>91.9</v>
      </c>
      <c r="G27" s="4762">
        <v>84.9</v>
      </c>
      <c r="H27" s="4761"/>
      <c r="I27" s="4761"/>
      <c r="J27" s="4761"/>
      <c r="K27" s="4761"/>
      <c r="L27" s="4761"/>
      <c r="M27" s="4761"/>
      <c r="N27" s="4760"/>
      <c r="O27" s="4760"/>
    </row>
    <row r="28" spans="1:15" s="4765" customFormat="1" ht="13">
      <c r="A28" s="4764" t="s">
        <v>458</v>
      </c>
      <c r="B28" s="4762">
        <v>100</v>
      </c>
      <c r="C28" s="4762">
        <v>99</v>
      </c>
      <c r="D28" s="4762">
        <v>100</v>
      </c>
      <c r="E28" s="4762">
        <v>70</v>
      </c>
      <c r="F28" s="4762">
        <v>92</v>
      </c>
      <c r="G28" s="4762">
        <v>84</v>
      </c>
      <c r="H28" s="4761"/>
      <c r="I28" s="4761"/>
      <c r="J28" s="4761"/>
      <c r="K28" s="4761"/>
      <c r="L28" s="4761"/>
      <c r="M28" s="4761"/>
      <c r="N28" s="4760"/>
      <c r="O28" s="4760"/>
    </row>
    <row r="29" spans="1:15" s="4642" customFormat="1" ht="13">
      <c r="A29" s="4764" t="s">
        <v>802</v>
      </c>
      <c r="B29" s="4762">
        <v>100</v>
      </c>
      <c r="C29" s="4762">
        <v>100</v>
      </c>
      <c r="D29" s="4762">
        <v>100</v>
      </c>
      <c r="E29" s="4762">
        <v>66.7</v>
      </c>
      <c r="F29" s="4762">
        <v>100</v>
      </c>
      <c r="G29" s="4762">
        <v>100</v>
      </c>
      <c r="H29" s="4761"/>
      <c r="I29" s="4761"/>
      <c r="J29" s="4761"/>
      <c r="K29" s="4761"/>
      <c r="L29" s="4761"/>
      <c r="M29" s="4761"/>
      <c r="N29" s="4760"/>
      <c r="O29" s="4760"/>
    </row>
    <row r="30" spans="1:15" s="4642" customFormat="1" ht="13">
      <c r="A30" s="4764" t="s">
        <v>456</v>
      </c>
      <c r="B30" s="4762">
        <v>100</v>
      </c>
      <c r="C30" s="4762">
        <v>100</v>
      </c>
      <c r="D30" s="4762">
        <v>100</v>
      </c>
      <c r="E30" s="4762">
        <v>56.9</v>
      </c>
      <c r="F30" s="4762">
        <v>87.9</v>
      </c>
      <c r="G30" s="4762">
        <v>43.1</v>
      </c>
      <c r="H30" s="4761"/>
      <c r="I30" s="4761"/>
      <c r="J30" s="4761"/>
      <c r="K30" s="4761"/>
      <c r="L30" s="4761"/>
      <c r="M30" s="4761"/>
      <c r="N30" s="4760"/>
      <c r="O30" s="4760"/>
    </row>
    <row r="31" spans="1:15" s="4642" customFormat="1" ht="13">
      <c r="A31" s="4764" t="s">
        <v>455</v>
      </c>
      <c r="B31" s="4762">
        <v>100</v>
      </c>
      <c r="C31" s="4762">
        <v>100</v>
      </c>
      <c r="D31" s="4762">
        <v>100</v>
      </c>
      <c r="E31" s="4762">
        <v>43.8</v>
      </c>
      <c r="F31" s="4762">
        <v>87.5</v>
      </c>
      <c r="G31" s="4762">
        <v>81.3</v>
      </c>
      <c r="H31" s="4761"/>
      <c r="I31" s="4761"/>
      <c r="J31" s="4761"/>
      <c r="K31" s="4761"/>
      <c r="L31" s="4761"/>
      <c r="M31" s="4761"/>
      <c r="N31" s="4760"/>
      <c r="O31" s="4760"/>
    </row>
    <row r="32" spans="1:15" s="4642" customFormat="1" ht="13">
      <c r="A32" s="4763" t="s">
        <v>454</v>
      </c>
      <c r="B32" s="4762">
        <v>100</v>
      </c>
      <c r="C32" s="4762">
        <v>94.7</v>
      </c>
      <c r="D32" s="4762">
        <v>100</v>
      </c>
      <c r="E32" s="4762">
        <v>21.1</v>
      </c>
      <c r="F32" s="4762">
        <v>89.5</v>
      </c>
      <c r="G32" s="4762">
        <v>42.1</v>
      </c>
      <c r="H32" s="4761"/>
      <c r="I32" s="4761"/>
      <c r="J32" s="4761"/>
      <c r="K32" s="4761"/>
      <c r="L32" s="4761"/>
      <c r="M32" s="4761"/>
      <c r="N32" s="4760"/>
      <c r="O32" s="4760"/>
    </row>
    <row r="33" spans="1:15" s="4642" customFormat="1" ht="13">
      <c r="A33" s="4763" t="s">
        <v>453</v>
      </c>
      <c r="B33" s="4762">
        <v>100</v>
      </c>
      <c r="C33" s="4762">
        <v>90.9</v>
      </c>
      <c r="D33" s="4762">
        <v>100</v>
      </c>
      <c r="E33" s="4762">
        <v>18.2</v>
      </c>
      <c r="F33" s="4762">
        <v>81.8</v>
      </c>
      <c r="G33" s="4762">
        <v>45.5</v>
      </c>
      <c r="H33" s="4761"/>
      <c r="I33" s="4761"/>
      <c r="J33" s="4761"/>
      <c r="K33" s="4761"/>
      <c r="L33" s="4761"/>
      <c r="M33" s="4761"/>
      <c r="N33" s="4760"/>
      <c r="O33" s="4760"/>
    </row>
    <row r="34" spans="1:15" ht="39.75" customHeight="1">
      <c r="A34" s="4759"/>
      <c r="B34" s="27" t="s">
        <v>5742</v>
      </c>
      <c r="C34" s="299" t="s">
        <v>5741</v>
      </c>
      <c r="D34" s="27" t="s">
        <v>5765</v>
      </c>
      <c r="E34" s="299" t="s">
        <v>5764</v>
      </c>
      <c r="F34" s="27" t="s">
        <v>5763</v>
      </c>
      <c r="G34" s="27" t="s">
        <v>5762</v>
      </c>
    </row>
    <row r="35" spans="1:15">
      <c r="A35" s="6445" t="s">
        <v>406</v>
      </c>
      <c r="B35" s="6445"/>
      <c r="C35" s="6445"/>
      <c r="D35" s="6445"/>
      <c r="E35" s="6445"/>
      <c r="F35" s="6445"/>
      <c r="G35" s="6445"/>
    </row>
    <row r="36" spans="1:15" ht="20.25" customHeight="1">
      <c r="A36" s="6444" t="s">
        <v>5761</v>
      </c>
      <c r="B36" s="6444"/>
      <c r="C36" s="6444"/>
      <c r="D36" s="6444"/>
      <c r="E36" s="6444"/>
      <c r="F36" s="6444"/>
      <c r="G36" s="6444"/>
    </row>
    <row r="37" spans="1:15" ht="20.25" customHeight="1">
      <c r="A37" s="6446" t="s">
        <v>5760</v>
      </c>
      <c r="B37" s="6446"/>
      <c r="C37" s="6446"/>
      <c r="D37" s="6446"/>
      <c r="E37" s="6446"/>
      <c r="F37" s="6446"/>
      <c r="G37" s="6446"/>
    </row>
    <row r="38" spans="1:15" ht="21" customHeight="1">
      <c r="A38" s="6444" t="s">
        <v>5759</v>
      </c>
      <c r="B38" s="6444"/>
      <c r="C38" s="6444"/>
      <c r="D38" s="6444"/>
      <c r="E38" s="6444"/>
      <c r="F38" s="6444"/>
      <c r="G38" s="6444"/>
    </row>
    <row r="39" spans="1:15" ht="30" customHeight="1">
      <c r="A39" s="6444" t="s">
        <v>5758</v>
      </c>
      <c r="B39" s="6444"/>
      <c r="C39" s="6444"/>
      <c r="D39" s="6444"/>
      <c r="E39" s="6444"/>
      <c r="F39" s="6444"/>
      <c r="G39" s="6444"/>
    </row>
    <row r="40" spans="1:15">
      <c r="A40" s="6443"/>
      <c r="B40" s="6443"/>
      <c r="C40" s="6443"/>
      <c r="D40" s="6443"/>
      <c r="E40" s="6443"/>
      <c r="F40" s="6443"/>
      <c r="G40" s="6443"/>
    </row>
    <row r="46" spans="1:15" ht="12.75" customHeight="1">
      <c r="A46" s="4758"/>
      <c r="B46" s="4758"/>
      <c r="C46" s="4758"/>
      <c r="D46" s="4758"/>
      <c r="E46" s="4758"/>
      <c r="F46" s="4758"/>
      <c r="G46" s="4758"/>
      <c r="H46" s="4758"/>
      <c r="I46" s="4758"/>
      <c r="J46" s="4758"/>
    </row>
    <row r="47" spans="1:15" ht="12.75" customHeight="1">
      <c r="A47" s="4757"/>
      <c r="B47" s="4757"/>
      <c r="C47" s="4757"/>
      <c r="D47" s="4757"/>
      <c r="E47" s="4757"/>
      <c r="F47" s="4757"/>
      <c r="G47" s="4757"/>
      <c r="H47" s="4757"/>
      <c r="I47" s="4757"/>
      <c r="J47" s="4757"/>
    </row>
  </sheetData>
  <mergeCells count="8">
    <mergeCell ref="A40:G40"/>
    <mergeCell ref="A39:G39"/>
    <mergeCell ref="A38:G38"/>
    <mergeCell ref="A1:G1"/>
    <mergeCell ref="A2:G2"/>
    <mergeCell ref="A36:G36"/>
    <mergeCell ref="A35:G35"/>
    <mergeCell ref="A37:G37"/>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63B38-959C-4372-9A33-DE51C9FB275C}">
  <sheetPr>
    <pageSetUpPr fitToPage="1"/>
  </sheetPr>
  <dimension ref="A1:AD61"/>
  <sheetViews>
    <sheetView showGridLines="0" workbookViewId="0">
      <selection sqref="A1:J1"/>
    </sheetView>
  </sheetViews>
  <sheetFormatPr defaultColWidth="9.1796875" defaultRowHeight="10.5"/>
  <cols>
    <col min="1" max="1" width="17.453125" style="4748" customWidth="1"/>
    <col min="2" max="3" width="8.54296875" style="4748" customWidth="1"/>
    <col min="4" max="4" width="12" style="4748" customWidth="1"/>
    <col min="5" max="5" width="10.81640625" style="4748" bestFit="1" customWidth="1"/>
    <col min="6" max="6" width="10.1796875" style="4748" bestFit="1" customWidth="1"/>
    <col min="7" max="7" width="12.1796875" style="4748" customWidth="1"/>
    <col min="8" max="9" width="8.54296875" style="4748" customWidth="1"/>
    <col min="10" max="10" width="12.1796875" style="4748" customWidth="1"/>
    <col min="11" max="11" width="14.453125" style="4748" customWidth="1"/>
    <col min="12" max="12" width="13.453125" style="4748" customWidth="1"/>
    <col min="13" max="13" width="9.1796875" style="4748" customWidth="1"/>
    <col min="14" max="20" width="2.54296875" style="4748" customWidth="1"/>
    <col min="21" max="16384" width="9.1796875" style="4748"/>
  </cols>
  <sheetData>
    <row r="1" spans="1:30" s="4820" customFormat="1" ht="35.25" customHeight="1">
      <c r="A1" s="6447" t="s">
        <v>5792</v>
      </c>
      <c r="B1" s="6447"/>
      <c r="C1" s="6447"/>
      <c r="D1" s="6447"/>
      <c r="E1" s="6447"/>
      <c r="F1" s="6447"/>
      <c r="G1" s="6447"/>
      <c r="H1" s="6447"/>
      <c r="I1" s="6447"/>
      <c r="J1" s="6447"/>
    </row>
    <row r="2" spans="1:30" s="4820" customFormat="1" ht="30" customHeight="1">
      <c r="A2" s="6448" t="s">
        <v>5791</v>
      </c>
      <c r="B2" s="6448"/>
      <c r="C2" s="6448"/>
      <c r="D2" s="6448"/>
      <c r="E2" s="6448"/>
      <c r="F2" s="6448"/>
      <c r="G2" s="6448"/>
      <c r="H2" s="6448"/>
      <c r="I2" s="6448"/>
      <c r="J2" s="6448"/>
    </row>
    <row r="3" spans="1:30" s="4820" customFormat="1" ht="9" customHeight="1">
      <c r="A3" s="4822"/>
      <c r="B3" s="4821"/>
      <c r="C3" s="4821"/>
      <c r="D3" s="4821"/>
      <c r="E3" s="4821"/>
      <c r="F3" s="4821"/>
      <c r="G3" s="4821"/>
      <c r="H3" s="4821"/>
      <c r="I3" s="4821"/>
      <c r="J3" s="4821"/>
    </row>
    <row r="4" spans="1:30" ht="13.5" customHeight="1">
      <c r="A4" s="5803"/>
      <c r="B4" s="5803" t="s">
        <v>1030</v>
      </c>
      <c r="C4" s="5803"/>
      <c r="D4" s="5803"/>
      <c r="E4" s="5803" t="s">
        <v>1024</v>
      </c>
      <c r="F4" s="5803"/>
      <c r="G4" s="5803"/>
      <c r="H4" s="5803" t="s">
        <v>1029</v>
      </c>
      <c r="I4" s="5803"/>
      <c r="J4" s="5803"/>
    </row>
    <row r="5" spans="1:30" ht="57" customHeight="1">
      <c r="A5" s="5803"/>
      <c r="B5" s="4674" t="s">
        <v>5781</v>
      </c>
      <c r="C5" s="4674" t="s">
        <v>5790</v>
      </c>
      <c r="D5" s="4674" t="s">
        <v>5789</v>
      </c>
      <c r="E5" s="4674" t="s">
        <v>5781</v>
      </c>
      <c r="F5" s="4674" t="s">
        <v>5787</v>
      </c>
      <c r="G5" s="4674" t="s">
        <v>5788</v>
      </c>
      <c r="H5" s="4674" t="s">
        <v>5781</v>
      </c>
      <c r="I5" s="4674" t="s">
        <v>5787</v>
      </c>
      <c r="J5" s="4674" t="s">
        <v>5786</v>
      </c>
      <c r="L5" s="4819"/>
      <c r="M5" s="4818"/>
    </row>
    <row r="6" spans="1:30" ht="13.5" customHeight="1">
      <c r="A6" s="6449"/>
      <c r="B6" s="5803" t="s">
        <v>805</v>
      </c>
      <c r="C6" s="5803"/>
      <c r="D6" s="310" t="s">
        <v>211</v>
      </c>
      <c r="E6" s="6450" t="s">
        <v>804</v>
      </c>
      <c r="F6" s="6450"/>
      <c r="G6" s="310" t="s">
        <v>211</v>
      </c>
      <c r="H6" s="5803" t="s">
        <v>805</v>
      </c>
      <c r="I6" s="5803"/>
      <c r="J6" s="310" t="s">
        <v>211</v>
      </c>
    </row>
    <row r="7" spans="1:30" ht="12" customHeight="1">
      <c r="A7" s="4750" t="s">
        <v>212</v>
      </c>
      <c r="B7" s="4749"/>
      <c r="C7" s="4749"/>
      <c r="D7" s="4749"/>
      <c r="E7" s="4749"/>
      <c r="F7" s="4749"/>
      <c r="G7" s="4749"/>
      <c r="H7" s="4749"/>
      <c r="I7" s="4749"/>
      <c r="J7" s="4749"/>
      <c r="K7" s="3247"/>
      <c r="L7" s="3247"/>
    </row>
    <row r="8" spans="1:30" ht="12" customHeight="1">
      <c r="A8" s="4817">
        <v>2005</v>
      </c>
      <c r="B8" s="2537">
        <v>1121529</v>
      </c>
      <c r="C8" s="2537">
        <v>11134</v>
      </c>
      <c r="D8" s="4816">
        <v>0.99</v>
      </c>
      <c r="E8" s="2537">
        <v>316708488</v>
      </c>
      <c r="F8" s="2537">
        <v>15996660</v>
      </c>
      <c r="G8" s="4816">
        <v>5.05</v>
      </c>
      <c r="H8" s="2537">
        <v>3735121</v>
      </c>
      <c r="I8" s="2537">
        <v>64082</v>
      </c>
      <c r="J8" s="4816">
        <v>1.72</v>
      </c>
      <c r="L8" s="2537"/>
      <c r="M8" s="2537"/>
      <c r="N8" s="4816"/>
      <c r="O8" s="2537"/>
      <c r="P8" s="2537"/>
      <c r="Q8" s="4816"/>
      <c r="R8" s="2537"/>
      <c r="S8" s="2537"/>
      <c r="T8" s="4816"/>
      <c r="V8" s="4808"/>
      <c r="W8" s="4808"/>
      <c r="X8" s="4808"/>
      <c r="Y8" s="4808"/>
      <c r="Z8" s="4808"/>
      <c r="AA8" s="4808"/>
      <c r="AB8" s="4808"/>
      <c r="AC8" s="4808"/>
      <c r="AD8" s="4808"/>
    </row>
    <row r="9" spans="1:30" ht="12" customHeight="1">
      <c r="A9" s="4817">
        <v>2006</v>
      </c>
      <c r="B9" s="2537">
        <v>1143648</v>
      </c>
      <c r="C9" s="2537">
        <v>11197</v>
      </c>
      <c r="D9" s="4816">
        <v>0.98</v>
      </c>
      <c r="E9" s="2537">
        <v>332310954</v>
      </c>
      <c r="F9" s="2537">
        <v>16196649</v>
      </c>
      <c r="G9" s="4816">
        <v>4.87</v>
      </c>
      <c r="H9" s="2537">
        <v>3819940</v>
      </c>
      <c r="I9" s="2537">
        <v>67734</v>
      </c>
      <c r="J9" s="4816">
        <v>1.77</v>
      </c>
      <c r="K9" s="3247"/>
      <c r="L9" s="2537"/>
      <c r="M9" s="2537"/>
      <c r="N9" s="4816"/>
      <c r="O9" s="2537"/>
      <c r="P9" s="2537"/>
      <c r="Q9" s="4816"/>
      <c r="R9" s="2537"/>
      <c r="S9" s="2537"/>
      <c r="T9" s="4816"/>
      <c r="V9" s="4808"/>
      <c r="W9" s="4808"/>
      <c r="X9" s="4808"/>
      <c r="Y9" s="4808"/>
      <c r="Z9" s="4808"/>
      <c r="AA9" s="4808"/>
      <c r="AB9" s="4808"/>
      <c r="AC9" s="4808"/>
      <c r="AD9" s="4808"/>
    </row>
    <row r="10" spans="1:30" ht="12" customHeight="1">
      <c r="A10" s="4817">
        <v>2007</v>
      </c>
      <c r="B10" s="2537">
        <v>1206116</v>
      </c>
      <c r="C10" s="2537">
        <v>11877</v>
      </c>
      <c r="D10" s="4816">
        <v>0.98</v>
      </c>
      <c r="E10" s="2537">
        <v>358406166</v>
      </c>
      <c r="F10" s="2537">
        <v>16925657</v>
      </c>
      <c r="G10" s="4816">
        <v>4.72</v>
      </c>
      <c r="H10" s="2537">
        <v>3973458</v>
      </c>
      <c r="I10" s="2537">
        <v>70734</v>
      </c>
      <c r="J10" s="4816">
        <v>1.78</v>
      </c>
      <c r="K10" s="3247"/>
      <c r="L10" s="2537"/>
      <c r="M10" s="2537"/>
      <c r="N10" s="4816"/>
      <c r="O10" s="2537"/>
      <c r="P10" s="2537"/>
      <c r="Q10" s="4816"/>
      <c r="R10" s="2537"/>
      <c r="S10" s="2537"/>
      <c r="T10" s="4816"/>
      <c r="V10" s="4808"/>
      <c r="W10" s="4808"/>
      <c r="X10" s="4808"/>
      <c r="Y10" s="4808"/>
      <c r="Z10" s="4808"/>
      <c r="AA10" s="4808"/>
      <c r="AB10" s="4808"/>
      <c r="AC10" s="4808"/>
      <c r="AD10" s="4808"/>
    </row>
    <row r="11" spans="1:30" ht="12" customHeight="1">
      <c r="A11" s="4750" t="s">
        <v>803</v>
      </c>
      <c r="B11" s="4814">
        <v>1235989</v>
      </c>
      <c r="C11" s="4814">
        <v>12881</v>
      </c>
      <c r="D11" s="4813">
        <v>1.04</v>
      </c>
      <c r="E11" s="4805">
        <v>365829138</v>
      </c>
      <c r="F11" s="4805">
        <v>17871112</v>
      </c>
      <c r="G11" s="4813">
        <v>4.8899999999999997</v>
      </c>
      <c r="H11" s="4814">
        <v>3961546</v>
      </c>
      <c r="I11" s="4814">
        <v>76269</v>
      </c>
      <c r="J11" s="4813">
        <v>1.93</v>
      </c>
      <c r="K11" s="6454"/>
      <c r="L11" s="4814"/>
      <c r="M11" s="4814"/>
      <c r="N11" s="4813"/>
      <c r="O11" s="4805"/>
      <c r="P11" s="4805"/>
      <c r="Q11" s="4813"/>
      <c r="R11" s="4814"/>
      <c r="S11" s="4814"/>
      <c r="T11" s="4813"/>
      <c r="V11" s="4808"/>
      <c r="W11" s="4808"/>
      <c r="X11" s="4808"/>
      <c r="Y11" s="4808"/>
      <c r="Z11" s="4808"/>
      <c r="AA11" s="4808"/>
      <c r="AB11" s="4808"/>
      <c r="AC11" s="4808"/>
      <c r="AD11" s="4808"/>
    </row>
    <row r="12" spans="1:30" ht="12" customHeight="1">
      <c r="A12" s="4750">
        <v>2009</v>
      </c>
      <c r="B12" s="4814">
        <v>1199843</v>
      </c>
      <c r="C12" s="4814">
        <v>12494</v>
      </c>
      <c r="D12" s="4813">
        <v>1.04</v>
      </c>
      <c r="E12" s="4805">
        <v>334344857</v>
      </c>
      <c r="F12" s="2537" t="s">
        <v>597</v>
      </c>
      <c r="G12" s="4816" t="s">
        <v>597</v>
      </c>
      <c r="H12" s="4814">
        <v>3834544</v>
      </c>
      <c r="I12" s="2537" t="s">
        <v>597</v>
      </c>
      <c r="J12" s="4816" t="s">
        <v>597</v>
      </c>
      <c r="K12" s="6454"/>
      <c r="L12" s="4814"/>
      <c r="M12" s="4814"/>
      <c r="N12" s="4813"/>
      <c r="O12" s="4805"/>
      <c r="P12" s="2537"/>
      <c r="Q12" s="4816"/>
      <c r="R12" s="4814"/>
      <c r="S12" s="2537"/>
      <c r="T12" s="4816"/>
      <c r="V12" s="4808"/>
      <c r="W12" s="4808"/>
      <c r="X12" s="4808"/>
      <c r="Y12" s="4808"/>
      <c r="Z12" s="4808"/>
      <c r="AA12" s="4808"/>
      <c r="AB12" s="4808"/>
      <c r="AC12" s="4808"/>
      <c r="AD12" s="4808"/>
    </row>
    <row r="13" spans="1:30" ht="12" customHeight="1">
      <c r="A13" s="4750">
        <v>2010</v>
      </c>
      <c r="B13" s="4814">
        <v>1145390</v>
      </c>
      <c r="C13" s="4814">
        <v>12176</v>
      </c>
      <c r="D13" s="4813">
        <v>1.06</v>
      </c>
      <c r="E13" s="4805">
        <v>349491043</v>
      </c>
      <c r="F13" s="2537" t="s">
        <v>597</v>
      </c>
      <c r="G13" s="4816" t="s">
        <v>597</v>
      </c>
      <c r="H13" s="4814">
        <v>3732512</v>
      </c>
      <c r="I13" s="2537" t="s">
        <v>597</v>
      </c>
      <c r="J13" s="4816" t="s">
        <v>597</v>
      </c>
      <c r="K13" s="6454"/>
      <c r="L13" s="4814"/>
      <c r="M13" s="4814"/>
      <c r="N13" s="4813"/>
      <c r="O13" s="4805"/>
      <c r="P13" s="2537"/>
      <c r="Q13" s="4816"/>
      <c r="R13" s="4814"/>
      <c r="S13" s="2537"/>
      <c r="T13" s="4816"/>
      <c r="V13" s="4808"/>
      <c r="W13" s="4808"/>
      <c r="X13" s="4808"/>
      <c r="Y13" s="4808"/>
      <c r="Z13" s="4808"/>
      <c r="AA13" s="4808"/>
      <c r="AB13" s="4808"/>
      <c r="AC13" s="4808"/>
      <c r="AD13" s="4808"/>
    </row>
    <row r="14" spans="1:30" ht="12" customHeight="1">
      <c r="A14" s="4750">
        <v>2011</v>
      </c>
      <c r="B14" s="4814">
        <v>1113559</v>
      </c>
      <c r="C14" s="4814">
        <v>12376</v>
      </c>
      <c r="D14" s="4813">
        <v>1.1100000000000001</v>
      </c>
      <c r="E14" s="4805">
        <v>341442776</v>
      </c>
      <c r="F14" s="2537" t="s">
        <v>597</v>
      </c>
      <c r="G14" s="4816" t="s">
        <v>597</v>
      </c>
      <c r="H14" s="4814">
        <v>3631747</v>
      </c>
      <c r="I14" s="2537" t="s">
        <v>597</v>
      </c>
      <c r="J14" s="4816" t="s">
        <v>597</v>
      </c>
      <c r="K14" s="6454"/>
      <c r="L14" s="4814"/>
      <c r="M14" s="4814"/>
      <c r="N14" s="4813"/>
      <c r="O14" s="4805"/>
      <c r="P14" s="2537"/>
      <c r="Q14" s="4816"/>
      <c r="R14" s="4814"/>
      <c r="S14" s="2537"/>
      <c r="T14" s="4816"/>
      <c r="V14" s="4808"/>
      <c r="W14" s="4808"/>
      <c r="X14" s="4808"/>
      <c r="Y14" s="4808"/>
      <c r="Z14" s="4808"/>
      <c r="AA14" s="4808"/>
      <c r="AB14" s="4808"/>
      <c r="AC14" s="4808"/>
      <c r="AD14" s="4808"/>
    </row>
    <row r="15" spans="1:30" s="1020" customFormat="1" ht="12" customHeight="1">
      <c r="A15" s="4750">
        <v>2012</v>
      </c>
      <c r="B15" s="4814">
        <v>1065173</v>
      </c>
      <c r="C15" s="4814">
        <v>12419</v>
      </c>
      <c r="D15" s="4813">
        <v>1.17</v>
      </c>
      <c r="E15" s="4805">
        <v>320136230</v>
      </c>
      <c r="F15" s="2537" t="s">
        <v>597</v>
      </c>
      <c r="G15" s="4816" t="s">
        <v>597</v>
      </c>
      <c r="H15" s="4814">
        <v>3405269</v>
      </c>
      <c r="I15" s="2537" t="s">
        <v>597</v>
      </c>
      <c r="J15" s="4816" t="s">
        <v>597</v>
      </c>
      <c r="K15" s="6454"/>
      <c r="L15" s="4814"/>
      <c r="M15" s="4814"/>
      <c r="N15" s="4813"/>
      <c r="O15" s="4805"/>
      <c r="P15" s="2537"/>
      <c r="Q15" s="4816"/>
      <c r="R15" s="4814"/>
      <c r="S15" s="2537"/>
      <c r="T15" s="4816"/>
      <c r="V15" s="4808"/>
      <c r="W15" s="4808"/>
      <c r="X15" s="4808"/>
      <c r="Y15" s="4808"/>
      <c r="Z15" s="4808"/>
      <c r="AA15" s="4808"/>
      <c r="AB15" s="4808"/>
      <c r="AC15" s="4808"/>
      <c r="AD15" s="4808"/>
    </row>
    <row r="16" spans="1:30" s="1020" customFormat="1" ht="12" customHeight="1">
      <c r="A16" s="4750">
        <v>2013</v>
      </c>
      <c r="B16" s="4814">
        <v>1098409</v>
      </c>
      <c r="C16" s="4814">
        <v>12680</v>
      </c>
      <c r="D16" s="4813">
        <v>1.1499999999999999</v>
      </c>
      <c r="E16" s="4805">
        <v>317715145</v>
      </c>
      <c r="F16" s="2537" t="s">
        <v>597</v>
      </c>
      <c r="G16" s="4816" t="s">
        <v>597</v>
      </c>
      <c r="H16" s="4814">
        <v>3377598</v>
      </c>
      <c r="I16" s="2537" t="s">
        <v>597</v>
      </c>
      <c r="J16" s="4816" t="s">
        <v>597</v>
      </c>
      <c r="K16" s="6454"/>
      <c r="L16" s="4814"/>
      <c r="M16" s="4814"/>
      <c r="N16" s="4813"/>
      <c r="O16" s="4805"/>
      <c r="P16" s="2537"/>
      <c r="Q16" s="4816"/>
      <c r="R16" s="4814"/>
      <c r="S16" s="2537"/>
      <c r="T16" s="4816"/>
      <c r="V16" s="4808"/>
      <c r="W16" s="4808"/>
      <c r="X16" s="4808"/>
      <c r="Y16" s="4808"/>
      <c r="Z16" s="4808"/>
      <c r="AA16" s="4808"/>
      <c r="AB16" s="4808"/>
      <c r="AC16" s="4808"/>
      <c r="AD16" s="4808"/>
    </row>
    <row r="17" spans="1:30" s="1020" customFormat="1" ht="12" customHeight="1">
      <c r="A17" s="4803">
        <v>2014</v>
      </c>
      <c r="B17" s="4814">
        <v>1128258</v>
      </c>
      <c r="C17" s="4814">
        <v>12975</v>
      </c>
      <c r="D17" s="4813">
        <v>1.1499999999999999</v>
      </c>
      <c r="E17" s="4815">
        <v>323008554</v>
      </c>
      <c r="F17" s="4814" t="s">
        <v>597</v>
      </c>
      <c r="G17" s="4813" t="s">
        <v>597</v>
      </c>
      <c r="H17" s="4814">
        <v>3449428</v>
      </c>
      <c r="I17" s="4814" t="s">
        <v>597</v>
      </c>
      <c r="J17" s="4813" t="s">
        <v>597</v>
      </c>
      <c r="K17" s="4812"/>
      <c r="L17" s="4814"/>
      <c r="M17" s="4814"/>
      <c r="N17" s="4813"/>
      <c r="O17" s="4815"/>
      <c r="P17" s="4814"/>
      <c r="Q17" s="4813"/>
      <c r="R17" s="4814"/>
      <c r="S17" s="4814"/>
      <c r="T17" s="4813"/>
      <c r="V17" s="4808"/>
      <c r="W17" s="4808"/>
      <c r="X17" s="4808"/>
      <c r="Y17" s="4808"/>
      <c r="Z17" s="4808"/>
      <c r="AA17" s="4808"/>
      <c r="AB17" s="4808"/>
      <c r="AC17" s="4808"/>
      <c r="AD17" s="4808"/>
    </row>
    <row r="18" spans="1:30" s="1020" customFormat="1" ht="12" customHeight="1">
      <c r="A18" s="4803">
        <v>2015</v>
      </c>
      <c r="B18" s="4804">
        <v>1163082</v>
      </c>
      <c r="C18" s="4804">
        <v>13603</v>
      </c>
      <c r="D18" s="4811">
        <v>1.17</v>
      </c>
      <c r="E18" s="4805">
        <v>331601856</v>
      </c>
      <c r="F18" s="4804" t="s">
        <v>597</v>
      </c>
      <c r="G18" s="4811" t="s">
        <v>856</v>
      </c>
      <c r="H18" s="4804">
        <v>3578913</v>
      </c>
      <c r="I18" s="4804" t="s">
        <v>856</v>
      </c>
      <c r="J18" s="4811" t="s">
        <v>856</v>
      </c>
      <c r="K18" s="4812"/>
      <c r="L18" s="4804"/>
      <c r="M18" s="4804"/>
      <c r="N18" s="4811"/>
      <c r="O18" s="4805"/>
      <c r="P18" s="4804"/>
      <c r="Q18" s="4811"/>
      <c r="R18" s="4804"/>
      <c r="S18" s="4804"/>
      <c r="T18" s="4811"/>
      <c r="V18" s="4808"/>
      <c r="W18" s="4808"/>
      <c r="X18" s="4808"/>
      <c r="Y18" s="4808"/>
      <c r="Z18" s="4808"/>
      <c r="AA18" s="4808"/>
      <c r="AB18" s="4808"/>
      <c r="AC18" s="4808"/>
      <c r="AD18" s="4808"/>
    </row>
    <row r="19" spans="1:30" s="1020" customFormat="1" ht="12" customHeight="1">
      <c r="A19" s="4803">
        <v>2016</v>
      </c>
      <c r="B19" s="4804">
        <v>1196102</v>
      </c>
      <c r="C19" s="4804">
        <v>14257</v>
      </c>
      <c r="D19" s="4811">
        <v>1.19</v>
      </c>
      <c r="E19" s="4805">
        <v>340479969</v>
      </c>
      <c r="F19" s="4805" t="s">
        <v>597</v>
      </c>
      <c r="G19" s="4811" t="s">
        <v>597</v>
      </c>
      <c r="H19" s="4804">
        <v>3704740</v>
      </c>
      <c r="I19" s="4804" t="s">
        <v>597</v>
      </c>
      <c r="J19" s="4811" t="s">
        <v>597</v>
      </c>
      <c r="K19" s="4580"/>
      <c r="L19" s="4804"/>
      <c r="M19" s="4804"/>
      <c r="N19" s="4811"/>
      <c r="O19" s="4805"/>
      <c r="P19" s="4805"/>
      <c r="Q19" s="4811"/>
      <c r="R19" s="4804"/>
      <c r="S19" s="4804"/>
      <c r="T19" s="4811"/>
      <c r="V19" s="4808"/>
      <c r="W19" s="4808"/>
      <c r="X19" s="4808"/>
      <c r="Y19" s="4808"/>
      <c r="Z19" s="4808"/>
      <c r="AA19" s="4808"/>
      <c r="AB19" s="4808"/>
      <c r="AC19" s="4808"/>
      <c r="AD19" s="4808"/>
    </row>
    <row r="20" spans="1:30" ht="12" customHeight="1">
      <c r="A20" s="4803">
        <v>2017</v>
      </c>
      <c r="B20" s="4804">
        <v>1242693</v>
      </c>
      <c r="C20" s="4804">
        <v>15333</v>
      </c>
      <c r="D20" s="4811">
        <v>1.23</v>
      </c>
      <c r="E20" s="4805">
        <v>371477802</v>
      </c>
      <c r="F20" s="4805" t="s">
        <v>597</v>
      </c>
      <c r="G20" s="4805" t="s">
        <v>597</v>
      </c>
      <c r="H20" s="4805">
        <v>3892218</v>
      </c>
      <c r="I20" s="4804" t="s">
        <v>597</v>
      </c>
      <c r="J20" s="4804" t="s">
        <v>597</v>
      </c>
      <c r="K20" s="4573"/>
      <c r="L20" s="4804"/>
      <c r="M20" s="4804"/>
      <c r="N20" s="4811"/>
      <c r="O20" s="4805"/>
      <c r="P20" s="4805"/>
      <c r="Q20" s="4805"/>
      <c r="R20" s="4805"/>
      <c r="S20" s="4804"/>
      <c r="T20" s="4804"/>
      <c r="V20" s="4808"/>
      <c r="W20" s="4808"/>
      <c r="X20" s="4808"/>
      <c r="Y20" s="4808"/>
      <c r="Z20" s="4808"/>
      <c r="AA20" s="4808"/>
      <c r="AB20" s="4808"/>
      <c r="AC20" s="4808"/>
      <c r="AD20" s="4808"/>
    </row>
    <row r="21" spans="1:30" ht="12" customHeight="1">
      <c r="A21" s="4803">
        <v>2018</v>
      </c>
      <c r="B21" s="4800">
        <v>1278164</v>
      </c>
      <c r="C21" s="4800">
        <v>16441</v>
      </c>
      <c r="D21" s="4810">
        <v>1.29</v>
      </c>
      <c r="E21" s="4802">
        <v>396679490.86900002</v>
      </c>
      <c r="F21" s="4802" t="s">
        <v>597</v>
      </c>
      <c r="G21" s="4784" t="s">
        <v>597</v>
      </c>
      <c r="H21" s="4784">
        <v>4060451</v>
      </c>
      <c r="I21" s="4800" t="s">
        <v>597</v>
      </c>
      <c r="J21" s="4800" t="s">
        <v>597</v>
      </c>
      <c r="K21" s="4573"/>
      <c r="L21" s="4786"/>
      <c r="M21" s="4786"/>
      <c r="N21" s="4809"/>
      <c r="O21" s="4787"/>
      <c r="P21" s="4802"/>
      <c r="Q21" s="4784"/>
      <c r="R21" s="4792"/>
      <c r="S21" s="4800"/>
      <c r="T21" s="4800"/>
      <c r="V21" s="4808"/>
      <c r="W21" s="4808"/>
      <c r="X21" s="4808"/>
      <c r="Y21" s="4808"/>
      <c r="Z21" s="4808"/>
      <c r="AA21" s="4808"/>
      <c r="AB21" s="4808"/>
      <c r="AC21" s="4808"/>
      <c r="AD21" s="4808"/>
    </row>
    <row r="22" spans="1:30" ht="12" customHeight="1">
      <c r="A22" s="4803">
        <v>2019</v>
      </c>
      <c r="B22" s="4804">
        <v>1318330</v>
      </c>
      <c r="C22" s="4804">
        <v>17983</v>
      </c>
      <c r="D22" s="4807">
        <v>1.36</v>
      </c>
      <c r="E22" s="4806">
        <v>412640613</v>
      </c>
      <c r="F22" s="4805" t="s">
        <v>597</v>
      </c>
      <c r="G22" s="4805" t="s">
        <v>597</v>
      </c>
      <c r="H22" s="4805">
        <v>4225538</v>
      </c>
      <c r="I22" s="4804" t="s">
        <v>597</v>
      </c>
      <c r="J22" s="4804" t="s">
        <v>597</v>
      </c>
      <c r="K22" s="4573"/>
      <c r="L22" s="2354"/>
      <c r="M22" s="4798"/>
    </row>
    <row r="23" spans="1:30" ht="12" customHeight="1">
      <c r="A23" s="4803">
        <v>2020</v>
      </c>
      <c r="B23" s="4800">
        <v>1301000</v>
      </c>
      <c r="C23" s="4800">
        <v>18162</v>
      </c>
      <c r="D23" s="4799">
        <v>1.4</v>
      </c>
      <c r="E23" s="4802">
        <v>371475656.33700001</v>
      </c>
      <c r="F23" s="4784">
        <v>18908566.414999999</v>
      </c>
      <c r="G23" s="4801">
        <v>5.09</v>
      </c>
      <c r="H23" s="4784">
        <v>4140136</v>
      </c>
      <c r="I23" s="4800">
        <v>132757</v>
      </c>
      <c r="J23" s="4799">
        <v>3.21</v>
      </c>
      <c r="K23" s="4573"/>
      <c r="L23" s="2354"/>
      <c r="M23" s="4798"/>
    </row>
    <row r="24" spans="1:30" s="1020" customFormat="1" ht="12" customHeight="1">
      <c r="A24" s="4797">
        <v>2021</v>
      </c>
      <c r="B24" s="4796"/>
      <c r="C24" s="4796"/>
      <c r="D24" s="4795"/>
      <c r="E24" s="4796"/>
      <c r="F24" s="4796"/>
      <c r="G24" s="4795"/>
      <c r="H24" s="4796"/>
      <c r="I24" s="4796"/>
      <c r="J24" s="4795"/>
      <c r="K24" s="4580"/>
      <c r="L24" s="2354"/>
      <c r="M24" s="4794"/>
    </row>
    <row r="25" spans="1:30" s="1020" customFormat="1">
      <c r="A25" s="4766" t="s">
        <v>212</v>
      </c>
      <c r="B25" s="4786">
        <v>1342116</v>
      </c>
      <c r="C25" s="4786">
        <v>20998</v>
      </c>
      <c r="D25" s="4789">
        <v>1.56</v>
      </c>
      <c r="E25" s="4787">
        <v>430887867.49199998</v>
      </c>
      <c r="F25" s="4792">
        <v>21145059.508000001</v>
      </c>
      <c r="G25" s="4790">
        <v>4.91</v>
      </c>
      <c r="H25" s="4792">
        <v>4236222</v>
      </c>
      <c r="I25" s="4786">
        <v>147691</v>
      </c>
      <c r="J25" s="4789">
        <v>3.49</v>
      </c>
      <c r="L25" s="2354"/>
      <c r="M25" s="4782"/>
      <c r="N25" s="4793"/>
      <c r="Q25" s="4783"/>
      <c r="T25" s="4783"/>
    </row>
    <row r="26" spans="1:30" s="1020" customFormat="1">
      <c r="A26" s="4763" t="s">
        <v>460</v>
      </c>
      <c r="B26" s="4786">
        <v>1283412</v>
      </c>
      <c r="C26" s="4786">
        <v>20323</v>
      </c>
      <c r="D26" s="4788">
        <v>1.58</v>
      </c>
      <c r="E26" s="4787">
        <v>418649392.78899997</v>
      </c>
      <c r="F26" s="4787">
        <v>20569686.116</v>
      </c>
      <c r="G26" s="4789">
        <v>4.91</v>
      </c>
      <c r="H26" s="4792">
        <v>4077468</v>
      </c>
      <c r="I26" s="4786">
        <v>144914</v>
      </c>
      <c r="J26" s="4789">
        <v>3.55</v>
      </c>
      <c r="K26" s="4785"/>
      <c r="L26" s="2354"/>
      <c r="M26" s="4782"/>
      <c r="N26" s="4791"/>
      <c r="Q26" s="4783"/>
      <c r="T26" s="4783"/>
    </row>
    <row r="27" spans="1:30" s="1020" customFormat="1">
      <c r="A27" s="4764" t="s">
        <v>459</v>
      </c>
      <c r="B27" s="4786">
        <v>456034</v>
      </c>
      <c r="C27" s="4786">
        <v>5811</v>
      </c>
      <c r="D27" s="4789">
        <v>1.27</v>
      </c>
      <c r="E27" s="4787">
        <v>125726296.942</v>
      </c>
      <c r="F27" s="4787">
        <v>5182528.3210000005</v>
      </c>
      <c r="G27" s="4790">
        <v>4.12</v>
      </c>
      <c r="H27" s="4786">
        <v>1428227</v>
      </c>
      <c r="I27" s="4786">
        <v>38959</v>
      </c>
      <c r="J27" s="4789">
        <v>2.73</v>
      </c>
      <c r="K27" s="4785"/>
      <c r="L27" s="2354"/>
      <c r="M27" s="4782"/>
      <c r="N27" s="4783"/>
      <c r="Q27" s="4783"/>
      <c r="T27" s="4783"/>
    </row>
    <row r="28" spans="1:30" s="1020" customFormat="1">
      <c r="A28" s="4764" t="s">
        <v>458</v>
      </c>
      <c r="B28" s="4786">
        <v>273145</v>
      </c>
      <c r="C28" s="4786">
        <v>3237</v>
      </c>
      <c r="D28" s="4788">
        <v>1.19</v>
      </c>
      <c r="E28" s="4787">
        <v>74059443.607999995</v>
      </c>
      <c r="F28" s="4784" t="s">
        <v>597</v>
      </c>
      <c r="G28" s="4784" t="s">
        <v>597</v>
      </c>
      <c r="H28" s="4786">
        <v>757666</v>
      </c>
      <c r="I28" s="4784" t="s">
        <v>597</v>
      </c>
      <c r="J28" s="4784" t="s">
        <v>597</v>
      </c>
      <c r="K28" s="4785"/>
      <c r="L28" s="4784"/>
      <c r="M28" s="4782"/>
      <c r="N28" s="4783"/>
      <c r="Q28" s="4783"/>
      <c r="T28" s="4783"/>
    </row>
    <row r="29" spans="1:30" s="1020" customFormat="1">
      <c r="A29" s="4764" t="s">
        <v>802</v>
      </c>
      <c r="B29" s="4786">
        <v>390857</v>
      </c>
      <c r="C29" s="4786">
        <v>9858</v>
      </c>
      <c r="D29" s="4789">
        <v>2.52</v>
      </c>
      <c r="E29" s="4787">
        <v>187897652.54899999</v>
      </c>
      <c r="F29" s="4787">
        <v>13882919.291999999</v>
      </c>
      <c r="G29" s="4789">
        <v>7.39</v>
      </c>
      <c r="H29" s="4786">
        <v>1487738</v>
      </c>
      <c r="I29" s="4786">
        <v>88631</v>
      </c>
      <c r="J29" s="4789">
        <v>5.96</v>
      </c>
      <c r="K29" s="4785"/>
      <c r="L29" s="2354"/>
      <c r="M29" s="4782"/>
      <c r="N29" s="4783"/>
      <c r="Q29" s="4783"/>
      <c r="T29" s="4783"/>
    </row>
    <row r="30" spans="1:30" s="1020" customFormat="1">
      <c r="A30" s="4764" t="s">
        <v>456</v>
      </c>
      <c r="B30" s="4786">
        <v>86696</v>
      </c>
      <c r="C30" s="4786">
        <v>697</v>
      </c>
      <c r="D30" s="4788">
        <v>0.8</v>
      </c>
      <c r="E30" s="4787">
        <v>21245566.054000001</v>
      </c>
      <c r="F30" s="4787">
        <v>127744.376</v>
      </c>
      <c r="G30" s="4790">
        <v>0.6</v>
      </c>
      <c r="H30" s="4786">
        <v>224809</v>
      </c>
      <c r="I30" s="4786">
        <v>1727</v>
      </c>
      <c r="J30" s="4789">
        <v>0.77</v>
      </c>
      <c r="K30" s="4785"/>
      <c r="L30" s="2354"/>
      <c r="M30" s="4782"/>
      <c r="N30" s="4783"/>
      <c r="Q30" s="4783"/>
      <c r="T30" s="4783"/>
    </row>
    <row r="31" spans="1:30" s="1020" customFormat="1">
      <c r="A31" s="4764" t="s">
        <v>455</v>
      </c>
      <c r="B31" s="4786">
        <v>76680</v>
      </c>
      <c r="C31" s="4786">
        <v>720</v>
      </c>
      <c r="D31" s="4788">
        <v>0.94</v>
      </c>
      <c r="E31" s="4787">
        <v>9720433.6359999999</v>
      </c>
      <c r="F31" s="4787">
        <v>89189.096999999994</v>
      </c>
      <c r="G31" s="4789">
        <v>0.92</v>
      </c>
      <c r="H31" s="4786">
        <v>179028</v>
      </c>
      <c r="I31" s="4786">
        <v>1746</v>
      </c>
      <c r="J31" s="4789">
        <v>0.98</v>
      </c>
      <c r="K31" s="4785"/>
      <c r="L31" s="2354"/>
      <c r="M31" s="4782"/>
      <c r="N31" s="4783"/>
      <c r="Q31" s="4783"/>
      <c r="T31" s="4783"/>
    </row>
    <row r="32" spans="1:30" s="1020" customFormat="1">
      <c r="A32" s="4763" t="s">
        <v>454</v>
      </c>
      <c r="B32" s="4786">
        <v>28990</v>
      </c>
      <c r="C32" s="4786">
        <v>256</v>
      </c>
      <c r="D32" s="4788">
        <v>0.88</v>
      </c>
      <c r="E32" s="4787">
        <v>5713912.1490000002</v>
      </c>
      <c r="F32" s="4784" t="s">
        <v>597</v>
      </c>
      <c r="G32" s="4784" t="s">
        <v>597</v>
      </c>
      <c r="H32" s="4786">
        <v>73714</v>
      </c>
      <c r="I32" s="4784" t="s">
        <v>597</v>
      </c>
      <c r="J32" s="4784" t="s">
        <v>597</v>
      </c>
      <c r="K32" s="4785"/>
      <c r="L32" s="4784"/>
      <c r="M32" s="4782"/>
      <c r="N32" s="4783"/>
      <c r="Q32" s="4783"/>
      <c r="T32" s="4783"/>
    </row>
    <row r="33" spans="1:20" s="1020" customFormat="1">
      <c r="A33" s="4763" t="s">
        <v>453</v>
      </c>
      <c r="B33" s="4786">
        <v>29714</v>
      </c>
      <c r="C33" s="4786">
        <v>419</v>
      </c>
      <c r="D33" s="4788">
        <v>1.41</v>
      </c>
      <c r="E33" s="4787">
        <v>6524562.5539999995</v>
      </c>
      <c r="F33" s="4784" t="s">
        <v>597</v>
      </c>
      <c r="G33" s="4784" t="s">
        <v>597</v>
      </c>
      <c r="H33" s="4786">
        <v>85040</v>
      </c>
      <c r="I33" s="4784" t="s">
        <v>597</v>
      </c>
      <c r="J33" s="4784" t="s">
        <v>597</v>
      </c>
      <c r="K33" s="4785"/>
      <c r="L33" s="4784"/>
      <c r="M33" s="4782"/>
      <c r="N33" s="4783"/>
      <c r="Q33" s="4783"/>
      <c r="T33" s="4783"/>
    </row>
    <row r="34" spans="1:20" ht="13.5" customHeight="1">
      <c r="A34" s="5803"/>
      <c r="B34" s="5803" t="s">
        <v>1004</v>
      </c>
      <c r="C34" s="5803"/>
      <c r="D34" s="5803"/>
      <c r="E34" s="5803" t="s">
        <v>995</v>
      </c>
      <c r="F34" s="5803"/>
      <c r="G34" s="5803"/>
      <c r="H34" s="5803" t="s">
        <v>5785</v>
      </c>
      <c r="I34" s="5803"/>
      <c r="J34" s="5803"/>
      <c r="K34" s="4782"/>
      <c r="L34" s="2354"/>
    </row>
    <row r="35" spans="1:20" ht="60" customHeight="1">
      <c r="A35" s="5803"/>
      <c r="B35" s="4674" t="s">
        <v>5781</v>
      </c>
      <c r="C35" s="4674" t="s">
        <v>5784</v>
      </c>
      <c r="D35" s="4674" t="s">
        <v>5783</v>
      </c>
      <c r="E35" s="4674" t="s">
        <v>5781</v>
      </c>
      <c r="F35" s="4674" t="s">
        <v>5780</v>
      </c>
      <c r="G35" s="4674" t="s">
        <v>5782</v>
      </c>
      <c r="H35" s="4674" t="s">
        <v>5781</v>
      </c>
      <c r="I35" s="4674" t="s">
        <v>5780</v>
      </c>
      <c r="J35" s="4674" t="s">
        <v>5779</v>
      </c>
    </row>
    <row r="36" spans="1:20" ht="13.5" customHeight="1">
      <c r="A36" s="6449"/>
      <c r="B36" s="5803" t="s">
        <v>792</v>
      </c>
      <c r="C36" s="5803"/>
      <c r="D36" s="310" t="s">
        <v>211</v>
      </c>
      <c r="E36" s="6450" t="s">
        <v>791</v>
      </c>
      <c r="F36" s="6450"/>
      <c r="G36" s="310" t="s">
        <v>211</v>
      </c>
      <c r="H36" s="5803" t="s">
        <v>792</v>
      </c>
      <c r="I36" s="5803"/>
      <c r="J36" s="310" t="s">
        <v>211</v>
      </c>
    </row>
    <row r="37" spans="1:20" ht="13.5" customHeight="1">
      <c r="A37" s="6451" t="s">
        <v>406</v>
      </c>
      <c r="B37" s="6451"/>
      <c r="C37" s="6451"/>
      <c r="D37" s="6451"/>
      <c r="E37" s="6451"/>
      <c r="F37" s="6451"/>
      <c r="G37" s="6451"/>
      <c r="H37" s="6451"/>
      <c r="I37" s="6451"/>
      <c r="J37" s="6451"/>
    </row>
    <row r="38" spans="1:20" s="4781" customFormat="1" ht="9.75" customHeight="1">
      <c r="A38" s="6452" t="s">
        <v>790</v>
      </c>
      <c r="B38" s="6452"/>
      <c r="C38" s="6452"/>
      <c r="D38" s="6452"/>
      <c r="E38" s="6452"/>
      <c r="F38" s="6452"/>
      <c r="G38" s="6452"/>
      <c r="H38" s="6452"/>
      <c r="I38" s="6452"/>
      <c r="J38" s="6452"/>
      <c r="L38" s="4748"/>
    </row>
    <row r="39" spans="1:20" ht="9.75" customHeight="1">
      <c r="A39" s="6452" t="s">
        <v>789</v>
      </c>
      <c r="B39" s="6452"/>
      <c r="C39" s="6452"/>
      <c r="D39" s="6452"/>
      <c r="E39" s="6452"/>
      <c r="F39" s="6452"/>
      <c r="G39" s="6452"/>
      <c r="H39" s="6452"/>
      <c r="I39" s="6452"/>
      <c r="J39" s="6452"/>
      <c r="L39" s="4781"/>
    </row>
    <row r="40" spans="1:20" ht="31.5" customHeight="1">
      <c r="A40" s="6453" t="s">
        <v>5778</v>
      </c>
      <c r="B40" s="6453"/>
      <c r="C40" s="6453"/>
      <c r="D40" s="6453"/>
      <c r="E40" s="6453"/>
      <c r="F40" s="6453"/>
      <c r="G40" s="6453"/>
      <c r="H40" s="6453"/>
      <c r="I40" s="6453"/>
      <c r="J40" s="6453"/>
    </row>
    <row r="41" spans="1:20" ht="30" customHeight="1">
      <c r="A41" s="6453" t="s">
        <v>5777</v>
      </c>
      <c r="B41" s="6453"/>
      <c r="C41" s="6453"/>
      <c r="D41" s="6453"/>
      <c r="E41" s="6453"/>
      <c r="F41" s="6453"/>
      <c r="G41" s="6453"/>
      <c r="H41" s="6453"/>
      <c r="I41" s="6453"/>
      <c r="J41" s="6453"/>
    </row>
    <row r="42" spans="1:20">
      <c r="A42" s="4780"/>
      <c r="B42" s="4780"/>
      <c r="C42" s="4780"/>
      <c r="D42" s="4780"/>
      <c r="E42" s="4780"/>
      <c r="F42" s="4780"/>
      <c r="G42" s="4780"/>
      <c r="H42" s="4780"/>
      <c r="I42" s="4780"/>
      <c r="J42" s="4780"/>
    </row>
    <row r="43" spans="1:20">
      <c r="A43" s="496" t="s">
        <v>403</v>
      </c>
      <c r="B43" s="494"/>
      <c r="C43" s="494"/>
      <c r="D43" s="494"/>
      <c r="E43" s="494"/>
      <c r="F43" s="494"/>
      <c r="G43" s="494"/>
      <c r="H43" s="494"/>
      <c r="I43" s="494"/>
      <c r="J43" s="494"/>
    </row>
    <row r="44" spans="1:20">
      <c r="A44" s="1791" t="s">
        <v>983</v>
      </c>
      <c r="B44" s="1922"/>
      <c r="C44" s="1811"/>
      <c r="D44" s="1753"/>
      <c r="E44" s="1753"/>
      <c r="F44" s="1811"/>
      <c r="G44" s="1753"/>
      <c r="H44" s="1753"/>
      <c r="I44" s="1811"/>
      <c r="J44" s="1753"/>
    </row>
    <row r="45" spans="1:20">
      <c r="A45" s="1791" t="s">
        <v>992</v>
      </c>
      <c r="B45" s="1922"/>
      <c r="C45" s="1811"/>
      <c r="D45" s="1753"/>
      <c r="E45" s="1753"/>
      <c r="F45" s="1811"/>
      <c r="G45" s="1753"/>
      <c r="H45" s="1753"/>
      <c r="I45" s="1811"/>
      <c r="J45" s="1753"/>
    </row>
    <row r="46" spans="1:20">
      <c r="A46" s="1791" t="s">
        <v>1037</v>
      </c>
      <c r="B46" s="1922"/>
      <c r="C46" s="1811"/>
      <c r="D46" s="1753"/>
      <c r="E46" s="1753"/>
      <c r="F46" s="1811"/>
      <c r="G46" s="1753"/>
      <c r="H46" s="1753"/>
      <c r="I46" s="1811"/>
      <c r="J46" s="1753"/>
    </row>
    <row r="47" spans="1:20">
      <c r="A47" s="1791" t="s">
        <v>1038</v>
      </c>
      <c r="B47" s="1922"/>
      <c r="C47" s="1811"/>
      <c r="D47" s="1753"/>
      <c r="E47" s="1753"/>
      <c r="F47" s="1811"/>
      <c r="G47" s="1753"/>
      <c r="H47" s="1753"/>
      <c r="I47" s="1811"/>
      <c r="J47" s="1753"/>
    </row>
    <row r="48" spans="1:20">
      <c r="A48" s="1791" t="s">
        <v>5776</v>
      </c>
      <c r="B48" s="1922"/>
      <c r="C48" s="1922"/>
      <c r="D48" s="1753"/>
      <c r="E48" s="1753"/>
      <c r="F48" s="1811"/>
      <c r="G48" s="1753"/>
      <c r="H48" s="1753"/>
      <c r="I48" s="1753"/>
      <c r="J48" s="1753"/>
    </row>
    <row r="49" spans="1:1">
      <c r="A49" s="1791" t="s">
        <v>5775</v>
      </c>
    </row>
    <row r="50" spans="1:1">
      <c r="A50" s="1791" t="s">
        <v>977</v>
      </c>
    </row>
    <row r="51" spans="1:1">
      <c r="A51" s="1791" t="s">
        <v>778</v>
      </c>
    </row>
    <row r="52" spans="1:1">
      <c r="A52" s="1791" t="s">
        <v>1035</v>
      </c>
    </row>
    <row r="53" spans="1:1">
      <c r="A53" s="1791" t="s">
        <v>1036</v>
      </c>
    </row>
    <row r="54" spans="1:1">
      <c r="A54" s="1791" t="s">
        <v>5774</v>
      </c>
    </row>
    <row r="55" spans="1:1">
      <c r="A55" s="1791" t="s">
        <v>5773</v>
      </c>
    </row>
    <row r="56" spans="1:1">
      <c r="A56" s="1791" t="s">
        <v>982</v>
      </c>
    </row>
    <row r="57" spans="1:1">
      <c r="A57" s="1791" t="s">
        <v>779</v>
      </c>
    </row>
    <row r="58" spans="1:1">
      <c r="A58" s="1791" t="s">
        <v>1039</v>
      </c>
    </row>
    <row r="59" spans="1:1">
      <c r="A59" s="1791" t="s">
        <v>1040</v>
      </c>
    </row>
    <row r="60" spans="1:1">
      <c r="A60" s="1791" t="s">
        <v>842</v>
      </c>
    </row>
    <row r="61" spans="1:1">
      <c r="A61" s="1791" t="s">
        <v>843</v>
      </c>
    </row>
  </sheetData>
  <mergeCells count="22">
    <mergeCell ref="K11:K16"/>
    <mergeCell ref="A34:A36"/>
    <mergeCell ref="B34:D34"/>
    <mergeCell ref="E34:G34"/>
    <mergeCell ref="H34:J34"/>
    <mergeCell ref="B36:C36"/>
    <mergeCell ref="E36:F36"/>
    <mergeCell ref="H36:I36"/>
    <mergeCell ref="A37:J37"/>
    <mergeCell ref="A38:J38"/>
    <mergeCell ref="A39:J39"/>
    <mergeCell ref="A40:J40"/>
    <mergeCell ref="A41:J41"/>
    <mergeCell ref="A1:J1"/>
    <mergeCell ref="A2:J2"/>
    <mergeCell ref="A4:A6"/>
    <mergeCell ref="B4:D4"/>
    <mergeCell ref="E4:G4"/>
    <mergeCell ref="H4:J4"/>
    <mergeCell ref="B6:C6"/>
    <mergeCell ref="E6:F6"/>
    <mergeCell ref="H6:I6"/>
  </mergeCells>
  <hyperlinks>
    <hyperlink ref="B5" r:id="rId1" xr:uid="{4985AC01-78BD-4C1B-BAC8-7C0F76D61E80}"/>
    <hyperlink ref="C5" r:id="rId2" xr:uid="{AF9CF540-037B-422E-BD28-A62287429E6A}"/>
    <hyperlink ref="D5" r:id="rId3" xr:uid="{5383FC53-9F7E-422D-A275-997A94E96906}"/>
    <hyperlink ref="E5" r:id="rId4" xr:uid="{41B4DEFA-6EFA-40C0-AFE2-1F3A81E8D825}"/>
    <hyperlink ref="F5" r:id="rId5" xr:uid="{F59FAD36-377C-4342-ACA6-04C9C3D9A516}"/>
    <hyperlink ref="G5" r:id="rId6" xr:uid="{CDF91F87-6E63-4498-9790-3A0D5A192944}"/>
    <hyperlink ref="H5" r:id="rId7" xr:uid="{51640FDC-B765-4F62-9390-B92483883D6E}"/>
    <hyperlink ref="I5" r:id="rId8" xr:uid="{FCCCF3EA-EEDF-4ED9-9C60-75004F0BC72F}"/>
    <hyperlink ref="J5" r:id="rId9" xr:uid="{6ACC3099-A8F7-42E5-A6DB-AD3BD480A6BC}"/>
    <hyperlink ref="B35" r:id="rId10" xr:uid="{981D9492-FE44-4C30-8CE3-E4AFB9D48B8A}"/>
    <hyperlink ref="C35" r:id="rId11" xr:uid="{772CA2B0-53AE-49FF-94EA-F9225E371C47}"/>
    <hyperlink ref="D35" r:id="rId12" xr:uid="{C9BF0D29-FF9E-4C99-90A6-62637E282BE9}"/>
    <hyperlink ref="E35" r:id="rId13" xr:uid="{B7D38BBE-F21E-4DB5-A64F-0B205AE9D116}"/>
    <hyperlink ref="F35" r:id="rId14" xr:uid="{65870597-369D-4FD6-B9E4-816B158FD4C9}"/>
    <hyperlink ref="G35" r:id="rId15" xr:uid="{59949905-613D-42B7-B736-940FCF665541}"/>
    <hyperlink ref="H35" r:id="rId16" xr:uid="{05D2BAAB-9459-4EBC-A314-CE645275FC1E}"/>
    <hyperlink ref="I35" r:id="rId17" xr:uid="{934CD777-27E4-48EA-A22C-ACF83F7D4F7B}"/>
    <hyperlink ref="J35" r:id="rId18" xr:uid="{F502F532-B08E-4397-9B4D-86F84D847514}"/>
    <hyperlink ref="A40:A51" r:id="rId19" display="http://www.ine.pt/xurl/ind/0007363" xr:uid="{47E00753-75A0-420D-B580-871970BCFEF8}"/>
    <hyperlink ref="A43:A51" r:id="rId20" display="http://www.ine.pt/xurl/ind/0007363" xr:uid="{628E813D-C4DA-4A78-B78C-15094E8F7296}"/>
    <hyperlink ref="A43:A58" r:id="rId21" display="http://www.ine.pt/xurl/ind/0007363" xr:uid="{069BBA20-8C75-469E-9997-1697DB285845}"/>
    <hyperlink ref="A44" r:id="rId22" xr:uid="{4DFFEA8F-007C-4097-9686-5587DAD8F108}"/>
    <hyperlink ref="A46" r:id="rId23" xr:uid="{1DC113F7-5F66-499C-8101-45723F69921D}"/>
    <hyperlink ref="A48" r:id="rId24" xr:uid="{9E219C2B-C77B-4348-8589-132E960437DB}"/>
    <hyperlink ref="A50" r:id="rId25" xr:uid="{4FD31811-90CC-4BDB-8442-E35491659F20}"/>
    <hyperlink ref="A52" r:id="rId26" xr:uid="{CA675F6F-566E-4CB5-BCB5-A2FDB574D47F}"/>
    <hyperlink ref="A54" r:id="rId27" xr:uid="{C3C1832E-AC12-44C2-9CD4-E5AEB9C02BE6}"/>
    <hyperlink ref="A56" r:id="rId28" xr:uid="{415FFFB8-6247-4013-80BA-E9E5B9A44B71}"/>
    <hyperlink ref="A58" r:id="rId29" xr:uid="{6573951F-FE4D-4CE2-912B-00E0CE3A07F0}"/>
    <hyperlink ref="A60" r:id="rId30" xr:uid="{685FA75A-31D7-4BF1-A4CB-73149CAC7E13}"/>
    <hyperlink ref="A43:A52" r:id="rId31" display="http://www.ine.pt/xurl/ind/0007363" xr:uid="{170F7EEA-A8AB-4BFC-ABA3-384D73E76FAC}"/>
    <hyperlink ref="A45" r:id="rId32" xr:uid="{1BB5E77C-E72C-4F3B-AFF2-35B3507FB8A5}"/>
    <hyperlink ref="A47" r:id="rId33" xr:uid="{5E3F31A1-1543-43A3-8A19-B32A415398FB}"/>
    <hyperlink ref="A49" r:id="rId34" xr:uid="{227A180F-E5B8-42E7-B261-2AAABC08CD04}"/>
    <hyperlink ref="A51" r:id="rId35" xr:uid="{DCBF13CD-A4D0-4B71-8906-A0BAD63F2676}"/>
    <hyperlink ref="A53" r:id="rId36" xr:uid="{62789AE7-5B4A-4E71-BBF5-01EF9212FCD7}"/>
    <hyperlink ref="A55" r:id="rId37" xr:uid="{D98A2E0B-2669-40A5-973C-8CD1B498774B}"/>
    <hyperlink ref="A57" r:id="rId38" xr:uid="{E15C89B6-5FF0-4316-9E8F-CE34A159886F}"/>
    <hyperlink ref="A59" r:id="rId39" xr:uid="{55260446-3736-4A8E-B457-7B0D933AF3DA}"/>
    <hyperlink ref="A61" r:id="rId40" xr:uid="{D54B7CED-DA35-408B-BDDD-E84EBEC92954}"/>
    <hyperlink ref="A40:A41" r:id="rId41" display="http://www.ine.pt/xurl/ind/0007363" xr:uid="{09866BAD-6FDC-4B7D-B1EF-FF7D181216CC}"/>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B176-A3E6-46AD-AD9E-E7BA734A5EDA}">
  <dimension ref="A1:Z41"/>
  <sheetViews>
    <sheetView showGridLines="0" zoomScaleNormal="100" workbookViewId="0"/>
  </sheetViews>
  <sheetFormatPr defaultColWidth="9.1796875" defaultRowHeight="12.5"/>
  <cols>
    <col min="1" max="1" width="10.7265625" style="4743" customWidth="1"/>
    <col min="2" max="7" width="13.1796875" style="4743" customWidth="1"/>
    <col min="8" max="16384" width="9.1796875" style="4743"/>
  </cols>
  <sheetData>
    <row r="1" spans="1:26" s="4629" customFormat="1" ht="30" customHeight="1">
      <c r="A1" s="6387" t="s">
        <v>5813</v>
      </c>
      <c r="B1" s="6387"/>
      <c r="C1" s="6387"/>
      <c r="D1" s="6387"/>
      <c r="E1" s="6387"/>
      <c r="F1" s="6387"/>
      <c r="G1" s="6387"/>
      <c r="H1" s="4743"/>
      <c r="I1" s="4743"/>
      <c r="J1" s="4662"/>
      <c r="K1" s="4662"/>
      <c r="L1" s="4662"/>
      <c r="M1" s="4662"/>
      <c r="N1" s="4662"/>
      <c r="O1" s="4662"/>
      <c r="P1" s="4662"/>
      <c r="Q1" s="4662"/>
      <c r="R1" s="4662"/>
    </row>
    <row r="2" spans="1:26" s="4629" customFormat="1" ht="30" customHeight="1">
      <c r="A2" s="6412" t="s">
        <v>5812</v>
      </c>
      <c r="B2" s="6412"/>
      <c r="C2" s="6412"/>
      <c r="D2" s="6412"/>
      <c r="E2" s="6412"/>
      <c r="F2" s="6412"/>
      <c r="G2" s="6412"/>
      <c r="H2" s="4743"/>
      <c r="I2" s="4743"/>
      <c r="J2" s="4662"/>
      <c r="K2" s="4662"/>
      <c r="L2" s="4662"/>
      <c r="M2" s="4662"/>
      <c r="N2" s="4662"/>
      <c r="O2" s="4662"/>
      <c r="P2" s="4662"/>
      <c r="Q2" s="4662"/>
      <c r="R2" s="4662"/>
    </row>
    <row r="3" spans="1:26" s="4629" customFormat="1" ht="9.75" customHeight="1">
      <c r="A3" s="4663" t="s">
        <v>214</v>
      </c>
      <c r="B3" s="4692"/>
      <c r="C3" s="4692"/>
      <c r="D3" s="4692"/>
      <c r="E3" s="4692"/>
      <c r="F3" s="4692"/>
      <c r="G3" s="4858"/>
      <c r="H3" s="4743"/>
      <c r="I3" s="4743"/>
      <c r="J3" s="4662"/>
      <c r="L3" s="4662"/>
      <c r="M3" s="4662"/>
      <c r="N3" s="4662"/>
      <c r="P3" s="4636"/>
    </row>
    <row r="4" spans="1:26" s="4629" customFormat="1" ht="13.5" customHeight="1">
      <c r="A4" s="6457"/>
      <c r="B4" s="5803" t="s">
        <v>1030</v>
      </c>
      <c r="C4" s="5803"/>
      <c r="D4" s="5803"/>
      <c r="E4" s="5803"/>
      <c r="F4" s="5803"/>
      <c r="G4" s="5803"/>
      <c r="H4" s="4743"/>
      <c r="I4" s="4743"/>
      <c r="K4" s="4636"/>
    </row>
    <row r="5" spans="1:26" s="4626" customFormat="1" ht="37.5" customHeight="1">
      <c r="A5" s="6458"/>
      <c r="B5" s="4674" t="s">
        <v>5752</v>
      </c>
      <c r="C5" s="4674" t="s">
        <v>5751</v>
      </c>
      <c r="D5" s="4674" t="s">
        <v>5769</v>
      </c>
      <c r="E5" s="4674" t="s">
        <v>5811</v>
      </c>
      <c r="F5" s="4674" t="s">
        <v>5810</v>
      </c>
      <c r="G5" s="4674" t="s">
        <v>5809</v>
      </c>
      <c r="H5" s="4743"/>
      <c r="I5" s="4857"/>
    </row>
    <row r="6" spans="1:26" s="4626" customFormat="1" ht="12.75" customHeight="1">
      <c r="A6" s="4657" t="s">
        <v>212</v>
      </c>
      <c r="B6" s="4856"/>
      <c r="C6" s="4854"/>
      <c r="D6" s="4856"/>
      <c r="E6" s="4855"/>
      <c r="F6" s="4854"/>
      <c r="G6" s="4853"/>
      <c r="H6" s="4743"/>
      <c r="I6" s="4743"/>
      <c r="J6" s="4743"/>
      <c r="K6" s="4743"/>
      <c r="L6" s="4743"/>
      <c r="M6" s="4743"/>
      <c r="N6" s="4743"/>
      <c r="O6" s="4743"/>
      <c r="P6" s="4743"/>
      <c r="Q6" s="4743"/>
      <c r="R6" s="4743"/>
      <c r="S6" s="4743"/>
      <c r="T6" s="4743"/>
      <c r="U6" s="4743"/>
      <c r="V6" s="4743"/>
      <c r="W6" s="4743"/>
      <c r="X6" s="4743"/>
    </row>
    <row r="7" spans="1:26" s="4626" customFormat="1" ht="12.75" customHeight="1">
      <c r="A7" s="4771">
        <v>2003</v>
      </c>
      <c r="B7" s="4777">
        <v>70</v>
      </c>
      <c r="C7" s="4777">
        <v>31.7</v>
      </c>
      <c r="D7" s="4777">
        <v>25.8</v>
      </c>
      <c r="E7" s="4777" t="s">
        <v>218</v>
      </c>
      <c r="F7" s="4777">
        <v>3.3</v>
      </c>
      <c r="G7" s="4777" t="s">
        <v>218</v>
      </c>
      <c r="H7" s="4743"/>
      <c r="I7" s="4743"/>
      <c r="J7" s="4743"/>
      <c r="K7" s="4743"/>
      <c r="L7" s="4743"/>
      <c r="M7" s="4743"/>
      <c r="N7" s="4743"/>
      <c r="O7" s="4743"/>
      <c r="P7" s="4743"/>
      <c r="Q7" s="4743"/>
      <c r="R7" s="4743"/>
      <c r="S7" s="4743"/>
      <c r="T7" s="4743"/>
      <c r="U7" s="4743"/>
      <c r="V7" s="4743"/>
      <c r="W7" s="4743"/>
      <c r="X7" s="4743"/>
      <c r="Y7" s="4846"/>
      <c r="Z7" s="4846"/>
    </row>
    <row r="8" spans="1:26" s="4626" customFormat="1" ht="12.75" customHeight="1">
      <c r="A8" s="4771">
        <v>2004</v>
      </c>
      <c r="B8" s="4777">
        <v>77.5</v>
      </c>
      <c r="C8" s="4777">
        <v>48.9</v>
      </c>
      <c r="D8" s="4777">
        <v>30</v>
      </c>
      <c r="E8" s="4777" t="s">
        <v>218</v>
      </c>
      <c r="F8" s="4777">
        <v>6.2</v>
      </c>
      <c r="G8" s="4777" t="s">
        <v>218</v>
      </c>
      <c r="H8" s="4777"/>
      <c r="I8" s="4743"/>
      <c r="J8" s="4743"/>
      <c r="K8" s="4743"/>
      <c r="L8" s="4743"/>
      <c r="M8" s="4743"/>
      <c r="N8" s="4743"/>
      <c r="O8" s="4743"/>
      <c r="P8" s="4743"/>
      <c r="Q8" s="4743"/>
      <c r="R8" s="4743"/>
      <c r="S8" s="4743"/>
      <c r="T8" s="4743"/>
      <c r="U8" s="4743"/>
      <c r="V8" s="4743"/>
      <c r="W8" s="4743"/>
      <c r="X8" s="4743"/>
      <c r="Y8" s="4846"/>
      <c r="Z8" s="4846"/>
    </row>
    <row r="9" spans="1:26" s="4626" customFormat="1" ht="12.75" customHeight="1">
      <c r="A9" s="4771">
        <v>2005</v>
      </c>
      <c r="B9" s="4777">
        <v>81.5</v>
      </c>
      <c r="C9" s="4777">
        <v>63</v>
      </c>
      <c r="D9" s="4777">
        <v>37.1</v>
      </c>
      <c r="E9" s="4777" t="s">
        <v>218</v>
      </c>
      <c r="F9" s="4777">
        <v>8.6</v>
      </c>
      <c r="G9" s="4777" t="s">
        <v>218</v>
      </c>
      <c r="H9" s="4743"/>
      <c r="I9" s="4743"/>
      <c r="J9" s="4743"/>
      <c r="K9" s="4743"/>
      <c r="L9" s="4743"/>
      <c r="M9" s="4743"/>
      <c r="N9" s="4743"/>
      <c r="O9" s="4743"/>
      <c r="P9" s="4743"/>
      <c r="Q9" s="4743"/>
      <c r="R9" s="4743"/>
      <c r="S9" s="4743"/>
      <c r="T9" s="4743"/>
      <c r="U9" s="4743"/>
      <c r="V9" s="4743"/>
      <c r="W9" s="4743"/>
      <c r="X9" s="4743"/>
      <c r="Y9" s="4846"/>
      <c r="Z9" s="4846"/>
    </row>
    <row r="10" spans="1:26" s="4626" customFormat="1" ht="12.75" customHeight="1">
      <c r="A10" s="4771">
        <v>2006</v>
      </c>
      <c r="B10" s="4777">
        <v>83.1</v>
      </c>
      <c r="C10" s="4777">
        <v>66.2</v>
      </c>
      <c r="D10" s="4777">
        <v>35.5</v>
      </c>
      <c r="E10" s="4777" t="s">
        <v>218</v>
      </c>
      <c r="F10" s="4777">
        <v>7.1</v>
      </c>
      <c r="G10" s="4777" t="s">
        <v>218</v>
      </c>
      <c r="H10" s="4743"/>
      <c r="I10" s="4743"/>
      <c r="J10" s="4743"/>
      <c r="K10" s="4743"/>
      <c r="L10" s="4743"/>
      <c r="M10" s="4743"/>
      <c r="N10" s="4743"/>
      <c r="O10" s="4743"/>
      <c r="P10" s="4743"/>
      <c r="Q10" s="4743"/>
      <c r="R10" s="4743"/>
      <c r="S10" s="4743"/>
      <c r="T10" s="4743"/>
      <c r="U10" s="4743"/>
      <c r="V10" s="4743"/>
      <c r="W10" s="4743"/>
      <c r="X10" s="4743"/>
      <c r="Y10" s="4846"/>
      <c r="Z10" s="4846"/>
    </row>
    <row r="11" spans="1:26" s="4630" customFormat="1">
      <c r="A11" s="4771">
        <v>2007</v>
      </c>
      <c r="B11" s="4744">
        <v>89.8</v>
      </c>
      <c r="C11" s="4744">
        <v>76.599999999999994</v>
      </c>
      <c r="D11" s="4744">
        <v>42.4</v>
      </c>
      <c r="E11" s="4744" t="s">
        <v>218</v>
      </c>
      <c r="F11" s="4744">
        <v>9</v>
      </c>
      <c r="G11" s="4746" t="s">
        <v>218</v>
      </c>
      <c r="H11" s="4743"/>
      <c r="I11" s="4743"/>
      <c r="J11" s="4743"/>
      <c r="K11" s="4743"/>
      <c r="L11" s="4743"/>
      <c r="M11" s="4743"/>
      <c r="N11" s="4743"/>
      <c r="O11" s="4743"/>
      <c r="P11" s="4743"/>
      <c r="Q11" s="4743"/>
      <c r="R11" s="4743"/>
      <c r="S11" s="4743"/>
      <c r="T11" s="4743"/>
      <c r="U11" s="4743"/>
      <c r="V11" s="4743"/>
      <c r="W11" s="4743"/>
      <c r="X11" s="4743"/>
      <c r="Y11" s="4846"/>
      <c r="Z11" s="4846"/>
    </row>
    <row r="12" spans="1:26" s="4630" customFormat="1">
      <c r="A12" s="4771">
        <v>2008</v>
      </c>
      <c r="B12" s="4744">
        <v>91.8</v>
      </c>
      <c r="C12" s="4744">
        <v>80.8</v>
      </c>
      <c r="D12" s="4744">
        <v>46.6</v>
      </c>
      <c r="E12" s="4744" t="s">
        <v>218</v>
      </c>
      <c r="F12" s="4744">
        <v>18.600000000000001</v>
      </c>
      <c r="G12" s="4746" t="s">
        <v>218</v>
      </c>
      <c r="H12" s="4743"/>
      <c r="I12" s="4743"/>
      <c r="J12" s="4743"/>
      <c r="K12" s="4743"/>
      <c r="L12" s="4743"/>
      <c r="M12" s="4743"/>
      <c r="N12" s="4743"/>
      <c r="O12" s="4743"/>
      <c r="P12" s="4743"/>
      <c r="Q12" s="4743"/>
      <c r="R12" s="4743"/>
      <c r="S12" s="4743"/>
      <c r="T12" s="4743"/>
      <c r="U12" s="4743"/>
      <c r="V12" s="4743"/>
      <c r="W12" s="4743"/>
      <c r="X12" s="4743"/>
      <c r="Y12" s="4846"/>
      <c r="Z12" s="4846"/>
    </row>
    <row r="13" spans="1:26" s="4630" customFormat="1">
      <c r="A13" s="4845" t="s">
        <v>5808</v>
      </c>
      <c r="B13" s="4745">
        <v>92.7</v>
      </c>
      <c r="C13" s="4745">
        <v>81.7</v>
      </c>
      <c r="D13" s="4745">
        <v>47.3</v>
      </c>
      <c r="E13" s="4745" t="s">
        <v>218</v>
      </c>
      <c r="F13" s="4745">
        <v>15</v>
      </c>
      <c r="G13" s="4852" t="s">
        <v>218</v>
      </c>
      <c r="H13" s="4743"/>
      <c r="I13" s="4743"/>
      <c r="J13" s="4743"/>
      <c r="K13" s="4743"/>
      <c r="L13" s="4743"/>
      <c r="M13" s="4743"/>
      <c r="N13" s="4743"/>
      <c r="O13" s="4743"/>
      <c r="P13" s="4743"/>
      <c r="Q13" s="4743"/>
      <c r="R13" s="4743"/>
      <c r="S13" s="4743"/>
      <c r="T13" s="4743"/>
      <c r="U13" s="4743"/>
      <c r="V13" s="4743"/>
      <c r="W13" s="4743"/>
      <c r="X13" s="4743"/>
      <c r="Y13" s="4846"/>
      <c r="Z13" s="4846"/>
    </row>
    <row r="14" spans="1:26" s="4641" customFormat="1">
      <c r="A14" s="4845">
        <v>2010</v>
      </c>
      <c r="B14" s="4745">
        <v>94.1</v>
      </c>
      <c r="C14" s="4745">
        <v>83</v>
      </c>
      <c r="D14" s="4744">
        <v>52.1</v>
      </c>
      <c r="E14" s="4744" t="s">
        <v>218</v>
      </c>
      <c r="F14" s="4744">
        <v>18.8</v>
      </c>
      <c r="G14" s="4746" t="s">
        <v>218</v>
      </c>
      <c r="H14" s="4841"/>
      <c r="I14" s="4743"/>
      <c r="J14" s="4743"/>
      <c r="K14" s="4743"/>
      <c r="L14" s="4743"/>
      <c r="M14" s="4743"/>
      <c r="N14" s="4743"/>
      <c r="O14" s="4743"/>
      <c r="P14" s="4743"/>
      <c r="Q14" s="4743"/>
      <c r="R14" s="4743"/>
      <c r="S14" s="4743"/>
      <c r="T14" s="4743"/>
      <c r="U14" s="4743"/>
      <c r="V14" s="4743"/>
      <c r="W14" s="4743"/>
      <c r="X14" s="4743"/>
      <c r="Y14" s="4846"/>
      <c r="Z14" s="4846"/>
    </row>
    <row r="15" spans="1:26" s="4641" customFormat="1">
      <c r="A15" s="4845">
        <v>2011</v>
      </c>
      <c r="B15" s="4745">
        <v>95</v>
      </c>
      <c r="C15" s="4745">
        <v>85.7</v>
      </c>
      <c r="D15" s="4745">
        <v>53.7</v>
      </c>
      <c r="E15" s="4745" t="s">
        <v>218</v>
      </c>
      <c r="F15" s="4744">
        <v>15.7</v>
      </c>
      <c r="G15" s="4746" t="s">
        <v>218</v>
      </c>
      <c r="H15" s="4841"/>
      <c r="I15" s="4743"/>
      <c r="J15" s="4743"/>
      <c r="K15" s="4743"/>
      <c r="L15" s="4743"/>
      <c r="M15" s="4743"/>
      <c r="N15" s="4743"/>
      <c r="O15" s="4743"/>
      <c r="P15" s="4743"/>
      <c r="Q15" s="4743"/>
      <c r="R15" s="4743"/>
      <c r="S15" s="4743"/>
      <c r="T15" s="4743"/>
      <c r="U15" s="4743"/>
      <c r="V15" s="4743"/>
      <c r="W15" s="4743"/>
      <c r="X15" s="4743"/>
      <c r="Y15" s="4846"/>
      <c r="Z15" s="4846"/>
    </row>
    <row r="16" spans="1:26" s="4641" customFormat="1">
      <c r="A16" s="4845">
        <v>2012</v>
      </c>
      <c r="B16" s="4851">
        <v>95.4</v>
      </c>
      <c r="C16" s="4851">
        <v>91.1</v>
      </c>
      <c r="D16" s="4851">
        <v>51.8</v>
      </c>
      <c r="E16" s="4851" t="s">
        <v>218</v>
      </c>
      <c r="F16" s="4851">
        <v>14.2</v>
      </c>
      <c r="G16" s="4851" t="s">
        <v>218</v>
      </c>
      <c r="H16" s="4841"/>
      <c r="I16" s="4743"/>
      <c r="J16" s="4743"/>
      <c r="K16" s="4743"/>
      <c r="L16" s="4743"/>
      <c r="M16" s="4743"/>
      <c r="N16" s="4743"/>
      <c r="O16" s="4743"/>
      <c r="P16" s="4743"/>
      <c r="Q16" s="4743"/>
      <c r="R16" s="4743"/>
      <c r="S16" s="4743"/>
      <c r="T16" s="4743"/>
      <c r="U16" s="4743"/>
      <c r="V16" s="4743"/>
      <c r="W16" s="4743"/>
      <c r="X16" s="4743"/>
      <c r="Y16" s="4846"/>
      <c r="Z16" s="4846"/>
    </row>
    <row r="17" spans="1:26" s="4641" customFormat="1">
      <c r="A17" s="4845">
        <v>2013</v>
      </c>
      <c r="B17" s="4741">
        <v>96.2</v>
      </c>
      <c r="C17" s="4741">
        <v>93.2</v>
      </c>
      <c r="D17" s="4741">
        <v>59.5</v>
      </c>
      <c r="E17" s="4746" t="s">
        <v>218</v>
      </c>
      <c r="F17" s="4741">
        <v>13.9</v>
      </c>
      <c r="G17" s="4741" t="s">
        <v>218</v>
      </c>
      <c r="H17" s="4841"/>
      <c r="I17" s="4743"/>
      <c r="J17" s="4743"/>
      <c r="K17" s="4743"/>
      <c r="L17" s="4743"/>
      <c r="M17" s="4743"/>
      <c r="N17" s="4743"/>
      <c r="O17" s="4743"/>
      <c r="P17" s="4743"/>
      <c r="Q17" s="4743"/>
      <c r="R17" s="4743"/>
      <c r="S17" s="4743"/>
      <c r="T17" s="4743"/>
      <c r="U17" s="4743"/>
      <c r="V17" s="4743"/>
      <c r="W17" s="4743"/>
      <c r="X17" s="4743"/>
      <c r="Y17" s="4846"/>
      <c r="Z17" s="4846"/>
    </row>
    <row r="18" spans="1:26" s="4641" customFormat="1">
      <c r="A18" s="4845" t="s">
        <v>5807</v>
      </c>
      <c r="B18" s="4746">
        <v>96.5</v>
      </c>
      <c r="C18" s="4746">
        <v>94.7</v>
      </c>
      <c r="D18" s="4746">
        <v>54.3</v>
      </c>
      <c r="E18" s="4746">
        <v>11.4</v>
      </c>
      <c r="F18" s="4746">
        <v>14</v>
      </c>
      <c r="G18" s="4746" t="s">
        <v>218</v>
      </c>
      <c r="H18" s="4841"/>
      <c r="I18" s="4743"/>
      <c r="J18" s="4743"/>
      <c r="K18" s="4743"/>
      <c r="L18" s="4743"/>
      <c r="M18" s="4743"/>
      <c r="N18" s="4743"/>
      <c r="O18" s="4743"/>
      <c r="P18" s="4743"/>
      <c r="Q18" s="4743"/>
      <c r="R18" s="4743"/>
      <c r="S18" s="4743"/>
      <c r="T18" s="4743"/>
      <c r="U18" s="4743"/>
      <c r="V18" s="4743"/>
      <c r="W18" s="4743"/>
      <c r="X18" s="4743"/>
      <c r="Y18" s="4846"/>
      <c r="Z18" s="4846"/>
    </row>
    <row r="19" spans="1:26" s="4641" customFormat="1">
      <c r="A19" s="4845">
        <v>2015</v>
      </c>
      <c r="B19" s="4741">
        <v>98.1</v>
      </c>
      <c r="C19" s="4741">
        <v>96.2</v>
      </c>
      <c r="D19" s="4741">
        <v>61.5</v>
      </c>
      <c r="E19" s="4746">
        <v>11.8</v>
      </c>
      <c r="F19" s="4741">
        <v>19.3</v>
      </c>
      <c r="G19" s="4741" t="s">
        <v>218</v>
      </c>
      <c r="H19" s="4841"/>
      <c r="I19" s="4743"/>
      <c r="J19" s="4743"/>
      <c r="K19" s="4743"/>
      <c r="L19" s="4743"/>
      <c r="M19" s="4743"/>
      <c r="N19" s="4743"/>
      <c r="O19" s="4743"/>
      <c r="P19" s="4743"/>
      <c r="Q19" s="4743"/>
      <c r="R19" s="4743"/>
      <c r="S19" s="4743"/>
      <c r="T19" s="4743"/>
      <c r="U19" s="4743"/>
      <c r="V19" s="4743"/>
      <c r="W19" s="4743"/>
      <c r="X19" s="4743"/>
      <c r="Y19" s="4846"/>
      <c r="Z19" s="4846"/>
    </row>
    <row r="20" spans="1:26" s="4641" customFormat="1">
      <c r="A20" s="4845">
        <v>2016</v>
      </c>
      <c r="B20" s="4735">
        <v>98.1</v>
      </c>
      <c r="C20" s="4735">
        <v>96.3</v>
      </c>
      <c r="D20" s="4735">
        <v>64.2</v>
      </c>
      <c r="E20" s="4746">
        <v>16.8</v>
      </c>
      <c r="F20" s="4735">
        <v>18.600000000000001</v>
      </c>
      <c r="G20" s="4735">
        <v>11.2</v>
      </c>
      <c r="H20" s="4841"/>
      <c r="I20" s="4743"/>
      <c r="J20" s="4743"/>
      <c r="K20" s="4743"/>
      <c r="L20" s="4743"/>
      <c r="M20" s="4743"/>
      <c r="N20" s="4743"/>
      <c r="O20" s="4743"/>
      <c r="P20" s="4743"/>
      <c r="Q20" s="4743"/>
      <c r="R20" s="4743"/>
      <c r="S20" s="4743"/>
      <c r="T20" s="4743"/>
      <c r="U20" s="4743"/>
      <c r="V20" s="4743"/>
      <c r="W20" s="4743"/>
      <c r="X20" s="4743"/>
      <c r="Y20" s="4846"/>
      <c r="Z20" s="4846"/>
    </row>
    <row r="21" spans="1:26" s="4630" customFormat="1" ht="13">
      <c r="A21" s="4845">
        <v>2017</v>
      </c>
      <c r="B21" s="4735">
        <v>98</v>
      </c>
      <c r="C21" s="4735">
        <v>97.7</v>
      </c>
      <c r="D21" s="4735">
        <v>64.8</v>
      </c>
      <c r="E21" s="4746">
        <v>16.3</v>
      </c>
      <c r="F21" s="4735">
        <v>17.899999999999999</v>
      </c>
      <c r="G21" s="4735">
        <v>14.4</v>
      </c>
      <c r="H21" s="4835"/>
      <c r="I21" s="4743"/>
      <c r="J21" s="4743"/>
      <c r="K21" s="4743"/>
      <c r="L21" s="4743"/>
      <c r="M21" s="4743"/>
      <c r="N21" s="4743"/>
      <c r="O21" s="4743"/>
      <c r="P21" s="4743"/>
      <c r="Q21" s="4743"/>
      <c r="R21" s="4743"/>
      <c r="S21" s="4743"/>
      <c r="T21" s="4743"/>
      <c r="U21" s="4743"/>
      <c r="V21" s="4743"/>
      <c r="W21" s="4743"/>
      <c r="X21" s="4743"/>
      <c r="Y21" s="4846"/>
      <c r="Z21" s="4846"/>
    </row>
    <row r="22" spans="1:26" s="4641" customFormat="1">
      <c r="A22" s="4845">
        <v>2018</v>
      </c>
      <c r="B22" s="4850">
        <v>98.4</v>
      </c>
      <c r="C22" s="4848">
        <v>98.4</v>
      </c>
      <c r="D22" s="4850">
        <v>62.7</v>
      </c>
      <c r="E22" s="4849" t="s">
        <v>218</v>
      </c>
      <c r="F22" s="4848">
        <v>18.5</v>
      </c>
      <c r="G22" s="4847">
        <v>15.7</v>
      </c>
      <c r="H22" s="4841"/>
      <c r="I22" s="4743"/>
      <c r="J22" s="4743"/>
      <c r="K22" s="4743"/>
      <c r="L22" s="4743"/>
      <c r="M22" s="4743"/>
      <c r="N22" s="4743"/>
      <c r="O22" s="4743"/>
      <c r="P22" s="4743"/>
      <c r="Q22" s="4743"/>
      <c r="R22" s="4743"/>
      <c r="S22" s="4743"/>
      <c r="T22" s="4743"/>
      <c r="U22" s="4743"/>
      <c r="V22" s="4743"/>
      <c r="W22" s="4743"/>
      <c r="X22" s="4743"/>
      <c r="Y22" s="4846"/>
      <c r="Z22" s="4846"/>
    </row>
    <row r="23" spans="1:26" s="4641" customFormat="1">
      <c r="A23" s="4845">
        <v>2019</v>
      </c>
      <c r="B23" s="4842">
        <v>98.3</v>
      </c>
      <c r="C23" s="4843">
        <v>98.3</v>
      </c>
      <c r="D23" s="4842">
        <v>58.6</v>
      </c>
      <c r="E23" s="4844">
        <v>15.9</v>
      </c>
      <c r="F23" s="4843">
        <v>16.399999999999999</v>
      </c>
      <c r="G23" s="4842" t="s">
        <v>218</v>
      </c>
      <c r="H23" s="4841"/>
      <c r="I23" s="4743"/>
      <c r="J23" s="4743"/>
      <c r="K23" s="4743"/>
      <c r="L23" s="4743"/>
      <c r="M23" s="4743"/>
      <c r="N23" s="4743"/>
      <c r="O23" s="4743"/>
      <c r="P23" s="4743"/>
      <c r="Q23" s="4743"/>
      <c r="R23" s="4743"/>
      <c r="S23" s="4743"/>
      <c r="T23" s="4743"/>
      <c r="U23" s="4743"/>
      <c r="V23" s="4743"/>
      <c r="W23" s="4743"/>
      <c r="X23" s="4743"/>
      <c r="Y23" s="4846"/>
      <c r="Z23" s="4846"/>
    </row>
    <row r="24" spans="1:26" s="4641" customFormat="1">
      <c r="A24" s="4845">
        <v>2020</v>
      </c>
      <c r="B24" s="4842">
        <v>96.6</v>
      </c>
      <c r="C24" s="4843">
        <v>96.6</v>
      </c>
      <c r="D24" s="4842">
        <v>61.5</v>
      </c>
      <c r="E24" s="4844" t="s">
        <v>218</v>
      </c>
      <c r="F24" s="4843">
        <v>19.600000000000001</v>
      </c>
      <c r="G24" s="4842">
        <v>20.9</v>
      </c>
      <c r="H24" s="4841"/>
    </row>
    <row r="25" spans="1:26" s="4641" customFormat="1">
      <c r="A25" s="4845">
        <v>2021</v>
      </c>
      <c r="B25" s="4842">
        <v>96.6</v>
      </c>
      <c r="C25" s="4843">
        <v>96.6</v>
      </c>
      <c r="D25" s="4842">
        <v>62</v>
      </c>
      <c r="E25" s="4844">
        <v>26.1</v>
      </c>
      <c r="F25" s="4843">
        <v>16.3</v>
      </c>
      <c r="G25" s="4842" t="s">
        <v>218</v>
      </c>
      <c r="H25" s="4841"/>
    </row>
    <row r="26" spans="1:26" s="4630" customFormat="1" ht="13">
      <c r="A26" s="4840">
        <v>2022</v>
      </c>
      <c r="B26" s="4839">
        <v>96.9</v>
      </c>
      <c r="C26" s="4839">
        <v>96.9</v>
      </c>
      <c r="D26" s="4836" t="s">
        <v>218</v>
      </c>
      <c r="E26" s="4838" t="s">
        <v>218</v>
      </c>
      <c r="F26" s="4837">
        <v>18.399999999999999</v>
      </c>
      <c r="G26" s="4836" t="s">
        <v>218</v>
      </c>
      <c r="H26" s="4835"/>
    </row>
    <row r="27" spans="1:26" s="4630" customFormat="1">
      <c r="A27" s="6459"/>
      <c r="B27" s="5803"/>
      <c r="C27" s="5803"/>
      <c r="D27" s="5803"/>
      <c r="E27" s="5803"/>
      <c r="F27" s="5803"/>
      <c r="G27" s="5803"/>
      <c r="H27" s="4743"/>
      <c r="I27" s="4743"/>
    </row>
    <row r="28" spans="1:26" s="4629" customFormat="1" ht="38.25" customHeight="1">
      <c r="A28" s="6459"/>
      <c r="B28" s="4674" t="s">
        <v>5742</v>
      </c>
      <c r="C28" s="4674" t="s">
        <v>5741</v>
      </c>
      <c r="D28" s="4674" t="s">
        <v>5806</v>
      </c>
      <c r="E28" s="4674" t="s">
        <v>5805</v>
      </c>
      <c r="F28" s="4674" t="s">
        <v>5804</v>
      </c>
      <c r="G28" s="4674" t="s">
        <v>5803</v>
      </c>
      <c r="H28" s="4743"/>
      <c r="I28" s="4743"/>
      <c r="K28" s="4636"/>
    </row>
    <row r="29" spans="1:26" s="4629" customFormat="1" ht="16.5" customHeight="1">
      <c r="A29" s="6451" t="s">
        <v>406</v>
      </c>
      <c r="B29" s="6451"/>
      <c r="C29" s="6451"/>
      <c r="D29" s="6451"/>
      <c r="E29" s="6451"/>
      <c r="F29" s="6451"/>
      <c r="G29" s="6451"/>
      <c r="H29" s="4834"/>
      <c r="I29" s="4834"/>
      <c r="K29" s="4636"/>
    </row>
    <row r="30" spans="1:26" s="4833" customFormat="1" ht="12" customHeight="1">
      <c r="A30" s="4832" t="s">
        <v>5802</v>
      </c>
      <c r="B30" s="4831"/>
      <c r="C30" s="4831"/>
      <c r="D30" s="4831"/>
      <c r="E30" s="4831"/>
      <c r="F30" s="4831"/>
      <c r="G30" s="4831"/>
      <c r="H30" s="4830"/>
      <c r="I30" s="4830"/>
    </row>
    <row r="31" spans="1:26" s="4706" customFormat="1" ht="11.25" customHeight="1">
      <c r="A31" s="4832" t="s">
        <v>5801</v>
      </c>
      <c r="B31" s="4831"/>
      <c r="C31" s="4831"/>
      <c r="D31" s="4831"/>
      <c r="E31" s="4831"/>
      <c r="F31" s="4831"/>
      <c r="G31" s="4831"/>
      <c r="H31" s="4830"/>
      <c r="I31" s="4830"/>
    </row>
    <row r="32" spans="1:26" s="4706" customFormat="1" ht="84" customHeight="1">
      <c r="A32" s="6455" t="s">
        <v>5800</v>
      </c>
      <c r="B32" s="6455"/>
      <c r="C32" s="6455"/>
      <c r="D32" s="6455"/>
      <c r="E32" s="6455"/>
      <c r="F32" s="6455"/>
      <c r="G32" s="6455"/>
      <c r="H32" s="4830"/>
      <c r="I32" s="4830"/>
    </row>
    <row r="33" spans="1:7" ht="75" customHeight="1">
      <c r="A33" s="6455" t="s">
        <v>5799</v>
      </c>
      <c r="B33" s="6456"/>
      <c r="C33" s="6456"/>
      <c r="D33" s="6456"/>
      <c r="E33" s="6456"/>
      <c r="F33" s="6456"/>
      <c r="G33" s="6456"/>
    </row>
    <row r="34" spans="1:7" ht="12.75" customHeight="1">
      <c r="A34" s="4829"/>
      <c r="B34" s="4829"/>
      <c r="C34" s="4829"/>
      <c r="D34" s="4829"/>
      <c r="E34" s="4829"/>
      <c r="F34" s="4829"/>
      <c r="G34" s="4829"/>
    </row>
    <row r="35" spans="1:7" s="4748" customFormat="1" ht="12.75" customHeight="1">
      <c r="A35" s="496" t="s">
        <v>403</v>
      </c>
      <c r="B35" s="518"/>
      <c r="C35" s="518"/>
      <c r="D35" s="518"/>
      <c r="E35" s="518"/>
      <c r="F35" s="518"/>
      <c r="G35" s="4828"/>
    </row>
    <row r="36" spans="1:7" s="4826" customFormat="1" ht="12.75" customHeight="1">
      <c r="A36" s="1791" t="s">
        <v>5798</v>
      </c>
      <c r="B36" s="4825"/>
      <c r="C36" s="4825"/>
      <c r="D36" s="4825"/>
      <c r="E36" s="4827"/>
      <c r="F36" s="4827"/>
      <c r="G36" s="4827"/>
    </row>
    <row r="37" spans="1:7">
      <c r="A37" s="1791" t="s">
        <v>5797</v>
      </c>
      <c r="B37" s="4824"/>
      <c r="C37" s="4824"/>
      <c r="D37" s="4824"/>
      <c r="E37" s="4824"/>
      <c r="F37" s="4824"/>
      <c r="G37" s="4824"/>
    </row>
    <row r="38" spans="1:7">
      <c r="A38" s="1791" t="s">
        <v>5796</v>
      </c>
      <c r="B38" s="4824"/>
      <c r="C38" s="4825"/>
      <c r="D38" s="4824"/>
      <c r="E38" s="4824"/>
      <c r="F38" s="4824"/>
      <c r="G38" s="4824"/>
    </row>
    <row r="39" spans="1:7">
      <c r="A39" s="1791" t="s">
        <v>5795</v>
      </c>
      <c r="B39" s="4824"/>
      <c r="C39" s="4825"/>
      <c r="D39" s="4824"/>
      <c r="E39" s="4824"/>
      <c r="F39" s="4824"/>
      <c r="G39" s="4824"/>
    </row>
    <row r="40" spans="1:7">
      <c r="A40" s="1791" t="s">
        <v>5794</v>
      </c>
    </row>
    <row r="41" spans="1:7">
      <c r="A41" s="1791" t="s">
        <v>5793</v>
      </c>
    </row>
  </sheetData>
  <mergeCells count="9">
    <mergeCell ref="A29:G29"/>
    <mergeCell ref="A32:G32"/>
    <mergeCell ref="A33:G33"/>
    <mergeCell ref="A1:G1"/>
    <mergeCell ref="A2:G2"/>
    <mergeCell ref="A4:A5"/>
    <mergeCell ref="B4:G4"/>
    <mergeCell ref="A27:A28"/>
    <mergeCell ref="B27:G27"/>
  </mergeCells>
  <hyperlinks>
    <hyperlink ref="A36" r:id="rId1" xr:uid="{4139D0D8-048A-4976-B2D2-2A5796865433}"/>
    <hyperlink ref="B5" r:id="rId2" xr:uid="{5D3F6C95-6100-4DE1-B6CD-FF567F9584B3}"/>
    <hyperlink ref="B28" r:id="rId3" xr:uid="{DB506415-8032-48F1-9D18-8E48CACB4B7B}"/>
    <hyperlink ref="C5" r:id="rId4" xr:uid="{8E913184-0B44-4EBA-BE42-8B0B57A4368A}"/>
    <hyperlink ref="C28" r:id="rId5" xr:uid="{38E7DF2A-03DF-4142-A865-E8C2F1F76B33}"/>
    <hyperlink ref="D28" r:id="rId6" xr:uid="{7850E681-F173-471D-9682-3B6210555DBF}"/>
    <hyperlink ref="D5" r:id="rId7" xr:uid="{7E4DBA31-D5DD-4FD0-AE37-1F32DB962F7E}"/>
    <hyperlink ref="F28" r:id="rId8" display="http://www.ine.pt/xurl/ind/0002983" xr:uid="{E1CBF3E6-5EF7-4556-A236-EE5C57E9F318}"/>
    <hyperlink ref="F5" r:id="rId9" display="http://www.ine.pt/xurl/ind/0002983" xr:uid="{2CD7939C-258C-4F40-B5AF-07E1279CD55C}"/>
    <hyperlink ref="G5" r:id="rId10" xr:uid="{FBA0A7DA-F51B-42D2-855C-03979BBDF1EA}"/>
    <hyperlink ref="G28" r:id="rId11" xr:uid="{4B1E84D8-B521-40A7-AD94-7883DF642D15}"/>
    <hyperlink ref="E5" r:id="rId12" xr:uid="{ABF71F52-5855-47BA-B1BA-53D02BE6DEEA}"/>
    <hyperlink ref="E28" r:id="rId13" xr:uid="{ECD7F32E-B65C-4F15-B337-4FD863BA937B}"/>
    <hyperlink ref="A37" r:id="rId14" xr:uid="{A468C868-E185-4A5D-AB14-DB7222E11423}"/>
  </hyperlinks>
  <printOptions horizontalCentered="1"/>
  <pageMargins left="0.78740157480314998" right="0.78740157480314998" top="0.78740157480314998" bottom="0.78740157480314998" header="0" footer="0"/>
  <pageSetup paperSize="8" orientation="portrait"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7"/>
  <sheetViews>
    <sheetView showGridLines="0" workbookViewId="0"/>
  </sheetViews>
  <sheetFormatPr defaultColWidth="42" defaultRowHeight="12.5"/>
  <cols>
    <col min="1" max="4" width="36.54296875" style="28" customWidth="1"/>
    <col min="5" max="256" width="42" style="28"/>
    <col min="257" max="260" width="36.54296875" style="28" customWidth="1"/>
    <col min="261" max="512" width="42" style="28"/>
    <col min="513" max="516" width="36.54296875" style="28" customWidth="1"/>
    <col min="517" max="768" width="42" style="28"/>
    <col min="769" max="772" width="36.54296875" style="28" customWidth="1"/>
    <col min="773" max="1024" width="42" style="28"/>
    <col min="1025" max="1028" width="36.54296875" style="28" customWidth="1"/>
    <col min="1029" max="1280" width="42" style="28"/>
    <col min="1281" max="1284" width="36.54296875" style="28" customWidth="1"/>
    <col min="1285" max="1536" width="42" style="28"/>
    <col min="1537" max="1540" width="36.54296875" style="28" customWidth="1"/>
    <col min="1541" max="1792" width="42" style="28"/>
    <col min="1793" max="1796" width="36.54296875" style="28" customWidth="1"/>
    <col min="1797" max="2048" width="42" style="28"/>
    <col min="2049" max="2052" width="36.54296875" style="28" customWidth="1"/>
    <col min="2053" max="2304" width="42" style="28"/>
    <col min="2305" max="2308" width="36.54296875" style="28" customWidth="1"/>
    <col min="2309" max="2560" width="42" style="28"/>
    <col min="2561" max="2564" width="36.54296875" style="28" customWidth="1"/>
    <col min="2565" max="2816" width="42" style="28"/>
    <col min="2817" max="2820" width="36.54296875" style="28" customWidth="1"/>
    <col min="2821" max="3072" width="42" style="28"/>
    <col min="3073" max="3076" width="36.54296875" style="28" customWidth="1"/>
    <col min="3077" max="3328" width="42" style="28"/>
    <col min="3329" max="3332" width="36.54296875" style="28" customWidth="1"/>
    <col min="3333" max="3584" width="42" style="28"/>
    <col min="3585" max="3588" width="36.54296875" style="28" customWidth="1"/>
    <col min="3589" max="3840" width="42" style="28"/>
    <col min="3841" max="3844" width="36.54296875" style="28" customWidth="1"/>
    <col min="3845" max="4096" width="42" style="28"/>
    <col min="4097" max="4100" width="36.54296875" style="28" customWidth="1"/>
    <col min="4101" max="4352" width="42" style="28"/>
    <col min="4353" max="4356" width="36.54296875" style="28" customWidth="1"/>
    <col min="4357" max="4608" width="42" style="28"/>
    <col min="4609" max="4612" width="36.54296875" style="28" customWidth="1"/>
    <col min="4613" max="4864" width="42" style="28"/>
    <col min="4865" max="4868" width="36.54296875" style="28" customWidth="1"/>
    <col min="4869" max="5120" width="42" style="28"/>
    <col min="5121" max="5124" width="36.54296875" style="28" customWidth="1"/>
    <col min="5125" max="5376" width="42" style="28"/>
    <col min="5377" max="5380" width="36.54296875" style="28" customWidth="1"/>
    <col min="5381" max="5632" width="42" style="28"/>
    <col min="5633" max="5636" width="36.54296875" style="28" customWidth="1"/>
    <col min="5637" max="5888" width="42" style="28"/>
    <col min="5889" max="5892" width="36.54296875" style="28" customWidth="1"/>
    <col min="5893" max="6144" width="42" style="28"/>
    <col min="6145" max="6148" width="36.54296875" style="28" customWidth="1"/>
    <col min="6149" max="6400" width="42" style="28"/>
    <col min="6401" max="6404" width="36.54296875" style="28" customWidth="1"/>
    <col min="6405" max="6656" width="42" style="28"/>
    <col min="6657" max="6660" width="36.54296875" style="28" customWidth="1"/>
    <col min="6661" max="6912" width="42" style="28"/>
    <col min="6913" max="6916" width="36.54296875" style="28" customWidth="1"/>
    <col min="6917" max="7168" width="42" style="28"/>
    <col min="7169" max="7172" width="36.54296875" style="28" customWidth="1"/>
    <col min="7173" max="7424" width="42" style="28"/>
    <col min="7425" max="7428" width="36.54296875" style="28" customWidth="1"/>
    <col min="7429" max="7680" width="42" style="28"/>
    <col min="7681" max="7684" width="36.54296875" style="28" customWidth="1"/>
    <col min="7685" max="7936" width="42" style="28"/>
    <col min="7937" max="7940" width="36.54296875" style="28" customWidth="1"/>
    <col min="7941" max="8192" width="42" style="28"/>
    <col min="8193" max="8196" width="36.54296875" style="28" customWidth="1"/>
    <col min="8197" max="8448" width="42" style="28"/>
    <col min="8449" max="8452" width="36.54296875" style="28" customWidth="1"/>
    <col min="8453" max="8704" width="42" style="28"/>
    <col min="8705" max="8708" width="36.54296875" style="28" customWidth="1"/>
    <col min="8709" max="8960" width="42" style="28"/>
    <col min="8961" max="8964" width="36.54296875" style="28" customWidth="1"/>
    <col min="8965" max="9216" width="42" style="28"/>
    <col min="9217" max="9220" width="36.54296875" style="28" customWidth="1"/>
    <col min="9221" max="9472" width="42" style="28"/>
    <col min="9473" max="9476" width="36.54296875" style="28" customWidth="1"/>
    <col min="9477" max="9728" width="42" style="28"/>
    <col min="9729" max="9732" width="36.54296875" style="28" customWidth="1"/>
    <col min="9733" max="9984" width="42" style="28"/>
    <col min="9985" max="9988" width="36.54296875" style="28" customWidth="1"/>
    <col min="9989" max="10240" width="42" style="28"/>
    <col min="10241" max="10244" width="36.54296875" style="28" customWidth="1"/>
    <col min="10245" max="10496" width="42" style="28"/>
    <col min="10497" max="10500" width="36.54296875" style="28" customWidth="1"/>
    <col min="10501" max="10752" width="42" style="28"/>
    <col min="10753" max="10756" width="36.54296875" style="28" customWidth="1"/>
    <col min="10757" max="11008" width="42" style="28"/>
    <col min="11009" max="11012" width="36.54296875" style="28" customWidth="1"/>
    <col min="11013" max="11264" width="42" style="28"/>
    <col min="11265" max="11268" width="36.54296875" style="28" customWidth="1"/>
    <col min="11269" max="11520" width="42" style="28"/>
    <col min="11521" max="11524" width="36.54296875" style="28" customWidth="1"/>
    <col min="11525" max="11776" width="42" style="28"/>
    <col min="11777" max="11780" width="36.54296875" style="28" customWidth="1"/>
    <col min="11781" max="12032" width="42" style="28"/>
    <col min="12033" max="12036" width="36.54296875" style="28" customWidth="1"/>
    <col min="12037" max="12288" width="42" style="28"/>
    <col min="12289" max="12292" width="36.54296875" style="28" customWidth="1"/>
    <col min="12293" max="12544" width="42" style="28"/>
    <col min="12545" max="12548" width="36.54296875" style="28" customWidth="1"/>
    <col min="12549" max="12800" width="42" style="28"/>
    <col min="12801" max="12804" width="36.54296875" style="28" customWidth="1"/>
    <col min="12805" max="13056" width="42" style="28"/>
    <col min="13057" max="13060" width="36.54296875" style="28" customWidth="1"/>
    <col min="13061" max="13312" width="42" style="28"/>
    <col min="13313" max="13316" width="36.54296875" style="28" customWidth="1"/>
    <col min="13317" max="13568" width="42" style="28"/>
    <col min="13569" max="13572" width="36.54296875" style="28" customWidth="1"/>
    <col min="13573" max="13824" width="42" style="28"/>
    <col min="13825" max="13828" width="36.54296875" style="28" customWidth="1"/>
    <col min="13829" max="14080" width="42" style="28"/>
    <col min="14081" max="14084" width="36.54296875" style="28" customWidth="1"/>
    <col min="14085" max="14336" width="42" style="28"/>
    <col min="14337" max="14340" width="36.54296875" style="28" customWidth="1"/>
    <col min="14341" max="14592" width="42" style="28"/>
    <col min="14593" max="14596" width="36.54296875" style="28" customWidth="1"/>
    <col min="14597" max="14848" width="42" style="28"/>
    <col min="14849" max="14852" width="36.54296875" style="28" customWidth="1"/>
    <col min="14853" max="15104" width="42" style="28"/>
    <col min="15105" max="15108" width="36.54296875" style="28" customWidth="1"/>
    <col min="15109" max="15360" width="42" style="28"/>
    <col min="15361" max="15364" width="36.54296875" style="28" customWidth="1"/>
    <col min="15365" max="15616" width="42" style="28"/>
    <col min="15617" max="15620" width="36.54296875" style="28" customWidth="1"/>
    <col min="15621" max="15872" width="42" style="28"/>
    <col min="15873" max="15876" width="36.54296875" style="28" customWidth="1"/>
    <col min="15877" max="16128" width="42" style="28"/>
    <col min="16129" max="16132" width="36.54296875" style="28" customWidth="1"/>
    <col min="16133" max="16384" width="42" style="28"/>
  </cols>
  <sheetData>
    <row r="1" spans="1:6" s="329" customFormat="1" ht="14">
      <c r="A1" s="328" t="s">
        <v>356</v>
      </c>
    </row>
    <row r="2" spans="1:6" s="329" customFormat="1" ht="14">
      <c r="A2" s="330" t="s">
        <v>357</v>
      </c>
    </row>
    <row r="3" spans="1:6" s="329" customFormat="1" ht="14">
      <c r="A3" s="330"/>
    </row>
    <row r="4" spans="1:6" s="42" customFormat="1" ht="13">
      <c r="A4" s="234" t="s">
        <v>88</v>
      </c>
      <c r="B4" s="234" t="s">
        <v>57</v>
      </c>
      <c r="C4" s="234" t="s">
        <v>89</v>
      </c>
      <c r="D4" s="234" t="s">
        <v>58</v>
      </c>
    </row>
    <row r="5" spans="1:6" ht="37.5">
      <c r="A5" s="235" t="s">
        <v>256</v>
      </c>
      <c r="B5" s="235" t="s">
        <v>257</v>
      </c>
      <c r="C5" s="236" t="s">
        <v>259</v>
      </c>
      <c r="D5" s="237" t="s">
        <v>260</v>
      </c>
    </row>
    <row r="6" spans="1:6" ht="25">
      <c r="A6" s="235" t="s">
        <v>302</v>
      </c>
      <c r="B6" s="235" t="s">
        <v>318</v>
      </c>
      <c r="C6" s="236" t="s">
        <v>94</v>
      </c>
      <c r="D6" s="237" t="s">
        <v>148</v>
      </c>
    </row>
    <row r="7" spans="1:6" ht="25">
      <c r="A7" s="235" t="s">
        <v>59</v>
      </c>
      <c r="B7" s="235" t="s">
        <v>61</v>
      </c>
      <c r="C7" s="236" t="s">
        <v>60</v>
      </c>
      <c r="D7" s="238" t="s">
        <v>62</v>
      </c>
      <c r="E7" s="43"/>
      <c r="F7" s="43"/>
    </row>
    <row r="8" spans="1:6" ht="25">
      <c r="A8" s="235" t="s">
        <v>258</v>
      </c>
      <c r="B8" s="235" t="s">
        <v>151</v>
      </c>
      <c r="C8" s="239" t="s">
        <v>150</v>
      </c>
      <c r="D8" s="237" t="s">
        <v>152</v>
      </c>
    </row>
    <row r="9" spans="1:6" ht="25">
      <c r="A9" s="235" t="s">
        <v>63</v>
      </c>
      <c r="B9" s="235" t="s">
        <v>65</v>
      </c>
      <c r="C9" s="239" t="s">
        <v>64</v>
      </c>
      <c r="D9" s="238" t="s">
        <v>66</v>
      </c>
      <c r="E9" s="43"/>
      <c r="F9" s="43"/>
    </row>
    <row r="10" spans="1:6" ht="25">
      <c r="A10" s="235" t="s">
        <v>159</v>
      </c>
      <c r="B10" s="235" t="s">
        <v>262</v>
      </c>
      <c r="C10" s="236" t="s">
        <v>160</v>
      </c>
      <c r="D10" s="237" t="s">
        <v>161</v>
      </c>
    </row>
    <row r="11" spans="1:6" ht="25">
      <c r="A11" s="235" t="s">
        <v>162</v>
      </c>
      <c r="B11" s="235" t="s">
        <v>18</v>
      </c>
      <c r="C11" s="236" t="s">
        <v>163</v>
      </c>
      <c r="D11" s="237" t="s">
        <v>164</v>
      </c>
    </row>
    <row r="12" spans="1:6" ht="25">
      <c r="A12" s="235" t="s">
        <v>155</v>
      </c>
      <c r="B12" s="235" t="s">
        <v>157</v>
      </c>
      <c r="C12" s="239" t="s">
        <v>156</v>
      </c>
      <c r="D12" s="237" t="s">
        <v>158</v>
      </c>
    </row>
    <row r="13" spans="1:6" ht="50">
      <c r="A13" s="235" t="s">
        <v>273</v>
      </c>
      <c r="B13" s="240" t="s">
        <v>338</v>
      </c>
      <c r="C13" s="236" t="s">
        <v>261</v>
      </c>
      <c r="D13" s="241" t="s">
        <v>274</v>
      </c>
    </row>
    <row r="14" spans="1:6" ht="25">
      <c r="A14" s="235" t="s">
        <v>344</v>
      </c>
      <c r="B14" s="235" t="s">
        <v>255</v>
      </c>
      <c r="C14" s="239" t="s">
        <v>72</v>
      </c>
      <c r="D14" s="237" t="s">
        <v>93</v>
      </c>
    </row>
    <row r="15" spans="1:6" ht="25">
      <c r="A15" s="235" t="s">
        <v>153</v>
      </c>
      <c r="B15" s="235" t="s">
        <v>263</v>
      </c>
      <c r="C15" s="236" t="s">
        <v>154</v>
      </c>
      <c r="D15" s="237" t="s">
        <v>264</v>
      </c>
    </row>
    <row r="16" spans="1:6" ht="37.5">
      <c r="A16" s="235" t="s">
        <v>67</v>
      </c>
      <c r="B16" s="235" t="s">
        <v>265</v>
      </c>
      <c r="C16" s="236" t="s">
        <v>68</v>
      </c>
      <c r="D16" s="242" t="s">
        <v>69</v>
      </c>
      <c r="E16" s="43"/>
      <c r="F16" s="43"/>
    </row>
    <row r="17" spans="1:6" ht="37.5">
      <c r="A17" s="235" t="s">
        <v>70</v>
      </c>
      <c r="B17" s="235" t="s">
        <v>275</v>
      </c>
      <c r="C17" s="236" t="s">
        <v>71</v>
      </c>
      <c r="D17" s="243" t="s">
        <v>276</v>
      </c>
      <c r="E17" s="43"/>
      <c r="F17" s="43"/>
    </row>
  </sheetData>
  <phoneticPr fontId="24"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3A43-7478-4343-B81E-EEB4F3F132EF}">
  <dimension ref="A1:V41"/>
  <sheetViews>
    <sheetView showGridLines="0" workbookViewId="0"/>
  </sheetViews>
  <sheetFormatPr defaultColWidth="9.1796875" defaultRowHeight="10.5"/>
  <cols>
    <col min="1" max="1" width="12.54296875" style="4748" customWidth="1"/>
    <col min="2" max="2" width="9.453125" style="4748" customWidth="1"/>
    <col min="3" max="3" width="2.54296875" style="4748" customWidth="1"/>
    <col min="4" max="4" width="9.453125" style="4748" customWidth="1"/>
    <col min="5" max="5" width="2.54296875" style="4748" customWidth="1"/>
    <col min="6" max="6" width="9.54296875" style="4748" bestFit="1" customWidth="1"/>
    <col min="7" max="7" width="2.54296875" style="4748" customWidth="1"/>
    <col min="8" max="8" width="8.81640625" style="4748" customWidth="1"/>
    <col min="9" max="9" width="2.54296875" style="4748" customWidth="1"/>
    <col min="10" max="10" width="8.81640625" style="4748" customWidth="1"/>
    <col min="11" max="11" width="2.54296875" style="4748" customWidth="1"/>
    <col min="12" max="12" width="8.81640625" style="4748" customWidth="1"/>
    <col min="13" max="13" width="2.54296875" style="4748" customWidth="1"/>
    <col min="14" max="14" width="9.54296875" style="4748" bestFit="1" customWidth="1"/>
    <col min="15" max="17" width="9.1796875" style="4859"/>
    <col min="18" max="16384" width="9.1796875" style="4748"/>
  </cols>
  <sheetData>
    <row r="1" spans="1:22" s="4820" customFormat="1" ht="30" customHeight="1">
      <c r="A1" s="6447" t="s">
        <v>5829</v>
      </c>
      <c r="B1" s="6447"/>
      <c r="C1" s="6447"/>
      <c r="D1" s="6447"/>
      <c r="E1" s="6447"/>
      <c r="F1" s="6447"/>
      <c r="G1" s="6447"/>
      <c r="H1" s="6447"/>
      <c r="I1" s="6447"/>
      <c r="J1" s="6447"/>
      <c r="K1" s="6447"/>
      <c r="L1" s="6447"/>
      <c r="M1" s="6447"/>
      <c r="O1" s="4879"/>
      <c r="P1" s="4879"/>
      <c r="Q1" s="4879"/>
    </row>
    <row r="2" spans="1:22" s="4820" customFormat="1" ht="30" customHeight="1">
      <c r="A2" s="6448" t="s">
        <v>5828</v>
      </c>
      <c r="B2" s="6448"/>
      <c r="C2" s="6448"/>
      <c r="D2" s="6448"/>
      <c r="E2" s="6448"/>
      <c r="F2" s="6448"/>
      <c r="G2" s="6448"/>
      <c r="H2" s="6448"/>
      <c r="I2" s="6448"/>
      <c r="J2" s="6448"/>
      <c r="K2" s="4823"/>
      <c r="L2" s="4823"/>
      <c r="O2" s="4879"/>
      <c r="P2" s="4879"/>
      <c r="Q2" s="4879"/>
    </row>
    <row r="3" spans="1:22" s="4820" customFormat="1" ht="9.75" customHeight="1">
      <c r="A3" s="4822" t="s">
        <v>944</v>
      </c>
      <c r="B3" s="4880"/>
      <c r="C3" s="4880"/>
      <c r="D3" s="4880"/>
      <c r="E3" s="4880"/>
      <c r="F3" s="4881"/>
      <c r="G3" s="4880"/>
      <c r="H3" s="4881"/>
      <c r="I3" s="4880"/>
      <c r="J3" s="4880"/>
      <c r="K3" s="4880"/>
      <c r="L3" s="4880"/>
      <c r="M3" s="4880" t="s">
        <v>943</v>
      </c>
      <c r="O3" s="4879"/>
      <c r="P3" s="4879"/>
      <c r="Q3" s="4879"/>
    </row>
    <row r="4" spans="1:22" ht="25.5" customHeight="1">
      <c r="A4" s="6024"/>
      <c r="B4" s="6472" t="s">
        <v>5827</v>
      </c>
      <c r="C4" s="6472"/>
      <c r="D4" s="6472"/>
      <c r="E4" s="6472"/>
      <c r="F4" s="6472" t="s">
        <v>5826</v>
      </c>
      <c r="G4" s="6472"/>
      <c r="H4" s="6472"/>
      <c r="I4" s="6472"/>
      <c r="J4" s="6472"/>
      <c r="K4" s="6472"/>
      <c r="L4" s="6472"/>
      <c r="M4" s="6472"/>
    </row>
    <row r="5" spans="1:22" ht="13.5" customHeight="1">
      <c r="A5" s="6024"/>
      <c r="B5" s="6024" t="s">
        <v>5825</v>
      </c>
      <c r="C5" s="6024"/>
      <c r="D5" s="6024" t="s">
        <v>5824</v>
      </c>
      <c r="E5" s="6024"/>
      <c r="F5" s="6470" t="s">
        <v>91</v>
      </c>
      <c r="G5" s="6470"/>
      <c r="H5" s="6466" t="s">
        <v>5823</v>
      </c>
      <c r="I5" s="6467"/>
      <c r="J5" s="6467"/>
      <c r="K5" s="6468"/>
      <c r="L5" s="6473" t="s">
        <v>5816</v>
      </c>
      <c r="M5" s="6473"/>
    </row>
    <row r="6" spans="1:22" ht="13.5" customHeight="1">
      <c r="A6" s="6024"/>
      <c r="B6" s="6024"/>
      <c r="C6" s="6024"/>
      <c r="D6" s="6024"/>
      <c r="E6" s="6024"/>
      <c r="F6" s="6470"/>
      <c r="G6" s="6470"/>
      <c r="H6" s="6470" t="s">
        <v>5822</v>
      </c>
      <c r="I6" s="6470"/>
      <c r="J6" s="6470" t="s">
        <v>4061</v>
      </c>
      <c r="K6" s="6470"/>
      <c r="L6" s="6473"/>
      <c r="M6" s="6473"/>
    </row>
    <row r="7" spans="1:22" ht="12" customHeight="1">
      <c r="A7" s="4845" t="s">
        <v>212</v>
      </c>
      <c r="B7" s="4860"/>
      <c r="C7" s="2990"/>
      <c r="D7" s="2990"/>
      <c r="E7" s="2990"/>
      <c r="F7" s="3247"/>
      <c r="G7" s="2990"/>
      <c r="H7" s="3247"/>
      <c r="I7" s="2990"/>
      <c r="J7" s="3247"/>
      <c r="K7" s="2990"/>
      <c r="L7" s="3247"/>
    </row>
    <row r="8" spans="1:22" ht="12" customHeight="1">
      <c r="A8" s="4845">
        <v>1997</v>
      </c>
      <c r="B8" s="2351">
        <v>10</v>
      </c>
      <c r="C8" s="2351"/>
      <c r="D8" s="2351">
        <v>8</v>
      </c>
      <c r="E8" s="2351"/>
      <c r="F8" s="2537">
        <v>88670</v>
      </c>
      <c r="G8" s="2351"/>
      <c r="H8" s="2735" t="s">
        <v>218</v>
      </c>
      <c r="I8" s="2351"/>
      <c r="J8" s="2735" t="s">
        <v>218</v>
      </c>
      <c r="K8" s="2351"/>
      <c r="L8" s="2735" t="s">
        <v>218</v>
      </c>
      <c r="N8" s="4876"/>
      <c r="O8" s="4868"/>
      <c r="P8" s="4868"/>
      <c r="Q8" s="4868"/>
      <c r="R8" s="4876"/>
      <c r="S8" s="4876"/>
      <c r="T8" s="4876"/>
      <c r="U8" s="4876"/>
      <c r="V8" s="4876"/>
    </row>
    <row r="9" spans="1:22" ht="12" customHeight="1">
      <c r="A9" s="4845">
        <v>1998</v>
      </c>
      <c r="B9" s="2351">
        <v>22</v>
      </c>
      <c r="C9" s="2351"/>
      <c r="D9" s="2351">
        <v>10</v>
      </c>
      <c r="E9" s="2351"/>
      <c r="F9" s="2537">
        <v>172698</v>
      </c>
      <c r="G9" s="2351"/>
      <c r="H9" s="2735" t="s">
        <v>218</v>
      </c>
      <c r="I9" s="2351"/>
      <c r="J9" s="2735" t="s">
        <v>218</v>
      </c>
      <c r="K9" s="2351"/>
      <c r="L9" s="2735" t="s">
        <v>218</v>
      </c>
      <c r="O9" s="4868"/>
      <c r="P9" s="4868"/>
      <c r="Q9" s="4868"/>
      <c r="R9" s="4876"/>
      <c r="S9" s="4876"/>
      <c r="T9" s="4876"/>
      <c r="U9" s="4876"/>
      <c r="V9" s="4876"/>
    </row>
    <row r="10" spans="1:22" ht="12" customHeight="1">
      <c r="A10" s="4845">
        <v>1999</v>
      </c>
      <c r="B10" s="2351">
        <v>30</v>
      </c>
      <c r="C10" s="2351"/>
      <c r="D10" s="2351">
        <v>24</v>
      </c>
      <c r="E10" s="2351"/>
      <c r="F10" s="2537">
        <v>474389</v>
      </c>
      <c r="G10" s="2351"/>
      <c r="H10" s="2735" t="s">
        <v>218</v>
      </c>
      <c r="I10" s="2351"/>
      <c r="J10" s="2735" t="s">
        <v>218</v>
      </c>
      <c r="K10" s="2351"/>
      <c r="L10" s="2735" t="s">
        <v>218</v>
      </c>
      <c r="O10" s="4868"/>
      <c r="P10" s="4868"/>
      <c r="Q10" s="4868"/>
      <c r="R10" s="4876"/>
      <c r="S10" s="4876"/>
      <c r="T10" s="4876"/>
      <c r="U10" s="4876"/>
      <c r="V10" s="4876"/>
    </row>
    <row r="11" spans="1:22" ht="12" customHeight="1">
      <c r="A11" s="4845">
        <v>2000</v>
      </c>
      <c r="B11" s="2351">
        <v>41</v>
      </c>
      <c r="C11" s="2351"/>
      <c r="D11" s="2351">
        <v>29</v>
      </c>
      <c r="E11" s="2351"/>
      <c r="F11" s="2537">
        <v>336140</v>
      </c>
      <c r="G11" s="2351"/>
      <c r="H11" s="2735" t="s">
        <v>218</v>
      </c>
      <c r="I11" s="2351"/>
      <c r="J11" s="2735" t="s">
        <v>218</v>
      </c>
      <c r="K11" s="2351"/>
      <c r="L11" s="2735" t="s">
        <v>218</v>
      </c>
      <c r="O11" s="4868"/>
      <c r="P11" s="4868"/>
      <c r="Q11" s="4868"/>
      <c r="R11" s="4876"/>
      <c r="S11" s="4876"/>
      <c r="T11" s="4876"/>
      <c r="U11" s="4876"/>
      <c r="V11" s="4876"/>
    </row>
    <row r="12" spans="1:22" ht="12" customHeight="1">
      <c r="A12" s="4845">
        <v>2001</v>
      </c>
      <c r="B12" s="2351">
        <v>51</v>
      </c>
      <c r="C12" s="2351"/>
      <c r="D12" s="2351">
        <v>30</v>
      </c>
      <c r="E12" s="2351"/>
      <c r="F12" s="2537">
        <v>466803</v>
      </c>
      <c r="G12" s="2351"/>
      <c r="H12" s="2735" t="s">
        <v>218</v>
      </c>
      <c r="I12" s="2351"/>
      <c r="J12" s="2735" t="s">
        <v>218</v>
      </c>
      <c r="K12" s="2351"/>
      <c r="L12" s="2735" t="s">
        <v>218</v>
      </c>
      <c r="O12" s="4868"/>
      <c r="P12" s="4868"/>
      <c r="Q12" s="4868"/>
      <c r="R12" s="4876"/>
      <c r="S12" s="4876"/>
      <c r="T12" s="4876"/>
      <c r="U12" s="4876"/>
      <c r="V12" s="4876"/>
    </row>
    <row r="13" spans="1:22" ht="12" customHeight="1">
      <c r="A13" s="4845">
        <v>2002</v>
      </c>
      <c r="B13" s="2351">
        <v>57</v>
      </c>
      <c r="C13" s="2351"/>
      <c r="D13" s="2351">
        <v>32</v>
      </c>
      <c r="E13" s="2351"/>
      <c r="F13" s="2537">
        <v>664670</v>
      </c>
      <c r="G13" s="2351"/>
      <c r="H13" s="2735" t="s">
        <v>218</v>
      </c>
      <c r="I13" s="2351"/>
      <c r="J13" s="2735" t="s">
        <v>218</v>
      </c>
      <c r="K13" s="2351"/>
      <c r="L13" s="2735" t="s">
        <v>218</v>
      </c>
      <c r="O13" s="4868"/>
      <c r="P13" s="4868"/>
      <c r="Q13" s="4868"/>
      <c r="R13" s="4876"/>
      <c r="S13" s="4876"/>
      <c r="T13" s="4876"/>
      <c r="U13" s="4876"/>
      <c r="V13" s="4876"/>
    </row>
    <row r="14" spans="1:22" ht="12" customHeight="1">
      <c r="A14" s="4845">
        <v>2003</v>
      </c>
      <c r="B14" s="2351">
        <v>52</v>
      </c>
      <c r="C14" s="2351"/>
      <c r="D14" s="2351">
        <v>25</v>
      </c>
      <c r="E14" s="2351"/>
      <c r="F14" s="2537">
        <v>903941</v>
      </c>
      <c r="G14" s="2351"/>
      <c r="H14" s="2735" t="s">
        <v>218</v>
      </c>
      <c r="I14" s="2351"/>
      <c r="J14" s="2735" t="s">
        <v>218</v>
      </c>
      <c r="K14" s="2351"/>
      <c r="L14" s="2735" t="s">
        <v>218</v>
      </c>
      <c r="O14" s="4868"/>
      <c r="P14" s="4868"/>
      <c r="Q14" s="4868"/>
      <c r="R14" s="4876"/>
      <c r="S14" s="4876"/>
      <c r="T14" s="4876"/>
      <c r="U14" s="4876"/>
      <c r="V14" s="4876"/>
    </row>
    <row r="15" spans="1:22" ht="12" customHeight="1">
      <c r="A15" s="4845">
        <v>2004</v>
      </c>
      <c r="B15" s="2351">
        <v>39</v>
      </c>
      <c r="C15" s="2351"/>
      <c r="D15" s="2351">
        <v>30</v>
      </c>
      <c r="E15" s="2351"/>
      <c r="F15" s="2537">
        <v>1223566</v>
      </c>
      <c r="G15" s="2351"/>
      <c r="H15" s="2735">
        <v>694326</v>
      </c>
      <c r="I15" s="2351"/>
      <c r="J15" s="2735">
        <v>134297</v>
      </c>
      <c r="K15" s="2351"/>
      <c r="L15" s="2735">
        <v>394943</v>
      </c>
      <c r="O15" s="4868"/>
      <c r="P15" s="4868"/>
      <c r="Q15" s="4868"/>
      <c r="R15" s="4876"/>
      <c r="S15" s="4876"/>
      <c r="T15" s="4876"/>
      <c r="U15" s="4876"/>
      <c r="V15" s="4876"/>
    </row>
    <row r="16" spans="1:22" ht="12" customHeight="1">
      <c r="A16" s="4877">
        <v>2005</v>
      </c>
      <c r="B16" s="2351">
        <v>39</v>
      </c>
      <c r="C16" s="2351"/>
      <c r="D16" s="2351">
        <v>30</v>
      </c>
      <c r="E16" s="2351"/>
      <c r="F16" s="2735">
        <v>1436486</v>
      </c>
      <c r="G16" s="2351"/>
      <c r="H16" s="2735">
        <v>968919</v>
      </c>
      <c r="I16" s="2351"/>
      <c r="J16" s="2735">
        <v>196521</v>
      </c>
      <c r="K16" s="2351"/>
      <c r="L16" s="2735">
        <v>271046</v>
      </c>
      <c r="O16" s="4868"/>
      <c r="P16" s="4868"/>
      <c r="Q16" s="4868"/>
      <c r="R16" s="4876"/>
      <c r="S16" s="4876"/>
      <c r="T16" s="4876"/>
      <c r="U16" s="4876"/>
      <c r="V16" s="4876"/>
    </row>
    <row r="17" spans="1:22" ht="12" customHeight="1">
      <c r="A17" s="4877">
        <v>2006</v>
      </c>
      <c r="B17" s="2351">
        <v>38</v>
      </c>
      <c r="C17" s="2351"/>
      <c r="D17" s="2351">
        <v>28</v>
      </c>
      <c r="E17" s="2351"/>
      <c r="F17" s="2735">
        <v>1585886</v>
      </c>
      <c r="G17" s="2351"/>
      <c r="H17" s="2735">
        <v>1194859</v>
      </c>
      <c r="I17" s="2351"/>
      <c r="J17" s="2735">
        <v>234664</v>
      </c>
      <c r="K17" s="2351"/>
      <c r="L17" s="2735">
        <v>156363</v>
      </c>
      <c r="O17" s="4868"/>
      <c r="P17" s="4868"/>
      <c r="Q17" s="4868"/>
      <c r="R17" s="4876"/>
      <c r="S17" s="4876"/>
      <c r="T17" s="4876"/>
      <c r="U17" s="4876"/>
      <c r="V17" s="4876"/>
    </row>
    <row r="18" spans="1:22" ht="12" customHeight="1">
      <c r="A18" s="4877">
        <v>2007</v>
      </c>
      <c r="B18" s="2351">
        <v>42</v>
      </c>
      <c r="C18" s="2351"/>
      <c r="D18" s="2351">
        <v>34</v>
      </c>
      <c r="E18" s="2351"/>
      <c r="F18" s="2735">
        <v>1660734</v>
      </c>
      <c r="G18" s="2351" t="s">
        <v>428</v>
      </c>
      <c r="H18" s="2735">
        <v>1321050</v>
      </c>
      <c r="I18" s="2351"/>
      <c r="J18" s="2735">
        <v>240383</v>
      </c>
      <c r="K18" s="2351"/>
      <c r="L18" s="2735">
        <v>99301</v>
      </c>
      <c r="O18" s="4868"/>
      <c r="P18" s="4868"/>
      <c r="Q18" s="4868"/>
      <c r="R18" s="4876"/>
      <c r="S18" s="4876"/>
      <c r="T18" s="4876"/>
      <c r="U18" s="4876"/>
      <c r="V18" s="4876"/>
    </row>
    <row r="19" spans="1:22" ht="12" customHeight="1">
      <c r="A19" s="4877">
        <v>2008</v>
      </c>
      <c r="B19" s="2351">
        <v>54</v>
      </c>
      <c r="C19" s="2351"/>
      <c r="D19" s="2351">
        <v>37</v>
      </c>
      <c r="E19" s="2351"/>
      <c r="F19" s="2735">
        <v>1717638</v>
      </c>
      <c r="G19" s="2351"/>
      <c r="H19" s="2735">
        <v>1461261</v>
      </c>
      <c r="I19" s="2351"/>
      <c r="J19" s="2735">
        <v>215402</v>
      </c>
      <c r="K19" s="2351"/>
      <c r="L19" s="2735">
        <v>40975</v>
      </c>
      <c r="O19" s="4868"/>
      <c r="P19" s="4868"/>
      <c r="Q19" s="4868"/>
      <c r="R19" s="4876"/>
      <c r="S19" s="4876"/>
      <c r="T19" s="4876"/>
      <c r="U19" s="4876"/>
      <c r="V19" s="4876"/>
    </row>
    <row r="20" spans="1:22" ht="12" customHeight="1">
      <c r="A20" s="4877">
        <v>2009</v>
      </c>
      <c r="B20" s="2351">
        <v>50</v>
      </c>
      <c r="C20" s="2351"/>
      <c r="D20" s="2351">
        <v>35</v>
      </c>
      <c r="E20" s="2351"/>
      <c r="F20" s="2735">
        <v>1912392</v>
      </c>
      <c r="G20" s="2351"/>
      <c r="H20" s="2735">
        <v>1644252</v>
      </c>
      <c r="I20" s="2351"/>
      <c r="J20" s="2735">
        <v>235257</v>
      </c>
      <c r="K20" s="2351" t="s">
        <v>428</v>
      </c>
      <c r="L20" s="2735">
        <v>32883</v>
      </c>
      <c r="O20" s="4868"/>
      <c r="P20" s="4868"/>
      <c r="Q20" s="4868"/>
      <c r="R20" s="4876"/>
      <c r="S20" s="4876"/>
      <c r="T20" s="4876"/>
      <c r="U20" s="4876"/>
      <c r="V20" s="4876"/>
    </row>
    <row r="21" spans="1:22" ht="12" customHeight="1">
      <c r="A21" s="4877">
        <v>2010</v>
      </c>
      <c r="B21" s="2351">
        <v>49</v>
      </c>
      <c r="C21" s="2351"/>
      <c r="D21" s="2351">
        <v>33</v>
      </c>
      <c r="E21" s="2351"/>
      <c r="F21" s="2735">
        <v>2120753</v>
      </c>
      <c r="G21" s="2351"/>
      <c r="H21" s="2735">
        <v>1832173</v>
      </c>
      <c r="I21" s="2351"/>
      <c r="J21" s="2735">
        <v>259588</v>
      </c>
      <c r="K21" s="2351"/>
      <c r="L21" s="2735">
        <v>28992</v>
      </c>
      <c r="O21" s="4868"/>
      <c r="P21" s="4868"/>
      <c r="Q21" s="4868"/>
      <c r="R21" s="4876"/>
      <c r="S21" s="4876"/>
      <c r="T21" s="4876"/>
      <c r="U21" s="4876"/>
      <c r="V21" s="4876"/>
    </row>
    <row r="22" spans="1:22" ht="12" customHeight="1">
      <c r="A22" s="4877">
        <v>2011</v>
      </c>
      <c r="B22" s="2351">
        <v>49</v>
      </c>
      <c r="C22" s="2351" t="s">
        <v>428</v>
      </c>
      <c r="D22" s="2351">
        <v>36</v>
      </c>
      <c r="E22" s="2351"/>
      <c r="F22" s="2735">
        <v>2184985</v>
      </c>
      <c r="G22" s="2351"/>
      <c r="H22" s="2735">
        <v>1912841</v>
      </c>
      <c r="I22" s="2351"/>
      <c r="J22" s="2735">
        <v>246234</v>
      </c>
      <c r="K22" s="2351"/>
      <c r="L22" s="2735">
        <v>25910</v>
      </c>
      <c r="M22" s="4859"/>
      <c r="O22" s="4868"/>
      <c r="P22" s="4868"/>
      <c r="Q22" s="4868"/>
      <c r="R22" s="4876"/>
      <c r="S22" s="4876"/>
      <c r="T22" s="4876"/>
      <c r="U22" s="4876"/>
      <c r="V22" s="4876"/>
    </row>
    <row r="23" spans="1:22" ht="12" customHeight="1">
      <c r="A23" s="4877">
        <v>2012</v>
      </c>
      <c r="B23" s="2351">
        <v>54</v>
      </c>
      <c r="C23" s="4878"/>
      <c r="D23" s="2351">
        <v>36</v>
      </c>
      <c r="E23" s="4878"/>
      <c r="F23" s="2735">
        <v>2314494</v>
      </c>
      <c r="G23" s="2351"/>
      <c r="H23" s="2735">
        <v>2035537</v>
      </c>
      <c r="I23" s="2351"/>
      <c r="J23" s="2735">
        <v>254139</v>
      </c>
      <c r="K23" s="2351" t="s">
        <v>428</v>
      </c>
      <c r="L23" s="2735">
        <v>24818</v>
      </c>
      <c r="M23" s="4859"/>
      <c r="O23" s="4868"/>
      <c r="P23" s="4868"/>
      <c r="Q23" s="4868"/>
      <c r="R23" s="4876"/>
      <c r="S23" s="4876"/>
      <c r="T23" s="4876"/>
      <c r="U23" s="4876"/>
      <c r="V23" s="4876"/>
    </row>
    <row r="24" spans="1:22" s="1020" customFormat="1" ht="12" customHeight="1">
      <c r="A24" s="4877">
        <v>2013</v>
      </c>
      <c r="B24" s="2351">
        <v>60</v>
      </c>
      <c r="C24" s="2351"/>
      <c r="D24" s="2351">
        <v>40</v>
      </c>
      <c r="E24" s="2351"/>
      <c r="F24" s="2735">
        <v>2467919</v>
      </c>
      <c r="G24" s="2351"/>
      <c r="H24" s="2735">
        <v>2162246</v>
      </c>
      <c r="I24" s="2351"/>
      <c r="J24" s="2735">
        <v>281740</v>
      </c>
      <c r="K24" s="2351"/>
      <c r="L24" s="2735">
        <v>23933</v>
      </c>
      <c r="M24" s="4859"/>
      <c r="N24" s="4748"/>
      <c r="O24" s="4868"/>
      <c r="P24" s="4868"/>
      <c r="Q24" s="4868"/>
      <c r="R24" s="4876"/>
      <c r="S24" s="4876"/>
      <c r="T24" s="4876"/>
      <c r="U24" s="4876"/>
      <c r="V24" s="4876"/>
    </row>
    <row r="25" spans="1:22" ht="12" customHeight="1">
      <c r="A25" s="4877">
        <v>2014</v>
      </c>
      <c r="B25" s="2351">
        <v>57</v>
      </c>
      <c r="C25" s="2351"/>
      <c r="D25" s="2351">
        <v>41</v>
      </c>
      <c r="E25" s="2351"/>
      <c r="F25" s="2735">
        <v>2755026</v>
      </c>
      <c r="G25" s="2351"/>
      <c r="H25" s="2735">
        <v>2388452</v>
      </c>
      <c r="I25" s="2351"/>
      <c r="J25" s="2735">
        <v>343516</v>
      </c>
      <c r="K25" s="2351"/>
      <c r="L25" s="2735">
        <v>23058</v>
      </c>
      <c r="M25" s="4875"/>
      <c r="O25" s="4868"/>
      <c r="P25" s="4868"/>
      <c r="Q25" s="4868"/>
      <c r="R25" s="4876"/>
      <c r="S25" s="4876"/>
      <c r="T25" s="4876"/>
      <c r="U25" s="4876"/>
      <c r="V25" s="4876"/>
    </row>
    <row r="26" spans="1:22" ht="12" customHeight="1">
      <c r="A26" s="4877">
        <v>2015</v>
      </c>
      <c r="B26" s="2351">
        <v>55</v>
      </c>
      <c r="C26" s="2351"/>
      <c r="D26" s="2351">
        <v>37</v>
      </c>
      <c r="E26" s="4875" t="s">
        <v>428</v>
      </c>
      <c r="F26" s="2735">
        <v>3012970</v>
      </c>
      <c r="G26" s="2351"/>
      <c r="H26" s="2735">
        <v>2614999</v>
      </c>
      <c r="I26" s="2351"/>
      <c r="J26" s="2735">
        <v>376482</v>
      </c>
      <c r="K26" s="2351"/>
      <c r="L26" s="2735">
        <v>21489</v>
      </c>
      <c r="M26" s="4859"/>
      <c r="O26" s="4868"/>
      <c r="P26" s="4868"/>
      <c r="Q26" s="4868"/>
      <c r="R26" s="4876"/>
      <c r="S26" s="4876"/>
      <c r="T26" s="4876"/>
      <c r="U26" s="4876"/>
      <c r="V26" s="4876"/>
    </row>
    <row r="27" spans="1:22" s="4859" customFormat="1" ht="12" customHeight="1">
      <c r="A27" s="4874">
        <v>2016</v>
      </c>
      <c r="B27" s="4871">
        <v>56</v>
      </c>
      <c r="C27" s="4871"/>
      <c r="D27" s="4871">
        <v>39</v>
      </c>
      <c r="E27" s="4871"/>
      <c r="F27" s="2735">
        <v>3211298</v>
      </c>
      <c r="G27" s="4875"/>
      <c r="H27" s="4873">
        <v>2786624</v>
      </c>
      <c r="I27" s="4871"/>
      <c r="J27" s="4873">
        <v>403627</v>
      </c>
      <c r="K27" s="4871"/>
      <c r="L27" s="4873">
        <v>21047</v>
      </c>
      <c r="O27" s="2373"/>
      <c r="P27" s="4867"/>
      <c r="Q27" s="4868"/>
      <c r="R27" s="4868"/>
      <c r="S27" s="4868"/>
      <c r="T27" s="4868"/>
      <c r="U27" s="4868"/>
      <c r="V27" s="4868"/>
    </row>
    <row r="28" spans="1:22" s="4867" customFormat="1" ht="12" customHeight="1">
      <c r="A28" s="4874">
        <v>2017</v>
      </c>
      <c r="B28" s="4871">
        <v>56</v>
      </c>
      <c r="C28" s="4871"/>
      <c r="D28" s="4871">
        <v>43</v>
      </c>
      <c r="E28" s="4871" t="s">
        <v>428</v>
      </c>
      <c r="F28" s="4873">
        <v>3380881.0000000005</v>
      </c>
      <c r="G28" s="4859"/>
      <c r="H28" s="4873">
        <v>2930516</v>
      </c>
      <c r="I28" s="4873"/>
      <c r="J28" s="4873">
        <v>429809</v>
      </c>
      <c r="K28" s="4859"/>
      <c r="L28" s="4873">
        <v>20556</v>
      </c>
      <c r="N28" s="4859"/>
      <c r="O28" s="4868"/>
      <c r="P28" s="4868"/>
      <c r="Q28" s="4868"/>
      <c r="R28" s="4868"/>
      <c r="S28" s="4868"/>
      <c r="T28" s="4868"/>
      <c r="U28" s="4868"/>
      <c r="V28" s="4868"/>
    </row>
    <row r="29" spans="1:22" s="4859" customFormat="1" ht="12" customHeight="1">
      <c r="A29" s="4874">
        <v>2018</v>
      </c>
      <c r="B29" s="4871">
        <v>51</v>
      </c>
      <c r="C29" s="4871"/>
      <c r="D29" s="4871">
        <v>42</v>
      </c>
      <c r="E29" s="4871" t="s">
        <v>428</v>
      </c>
      <c r="F29" s="4873">
        <v>3489469</v>
      </c>
      <c r="G29" s="4859" t="s">
        <v>428</v>
      </c>
      <c r="H29" s="4873" t="s">
        <v>218</v>
      </c>
      <c r="I29" s="4873"/>
      <c r="J29" s="4873" t="s">
        <v>218</v>
      </c>
      <c r="L29" s="4873" t="s">
        <v>218</v>
      </c>
      <c r="O29" s="4868"/>
      <c r="P29" s="4868"/>
      <c r="Q29" s="4868"/>
      <c r="R29" s="4868"/>
      <c r="S29" s="4868"/>
      <c r="T29" s="4868"/>
      <c r="U29" s="4868"/>
      <c r="V29" s="4868"/>
    </row>
    <row r="30" spans="1:22" s="4859" customFormat="1" ht="12" customHeight="1">
      <c r="A30" s="4874">
        <v>2019</v>
      </c>
      <c r="B30" s="4871">
        <v>51</v>
      </c>
      <c r="C30" s="4871"/>
      <c r="D30" s="4871">
        <v>41</v>
      </c>
      <c r="E30" s="4871"/>
      <c r="F30" s="4873">
        <v>3641837</v>
      </c>
      <c r="G30" s="4859" t="s">
        <v>428</v>
      </c>
      <c r="H30" s="4873" t="s">
        <v>218</v>
      </c>
      <c r="I30" s="4873"/>
      <c r="J30" s="4873" t="s">
        <v>218</v>
      </c>
      <c r="L30" s="4873" t="s">
        <v>218</v>
      </c>
      <c r="O30" s="4868"/>
      <c r="P30" s="4868"/>
      <c r="Q30" s="4868"/>
      <c r="R30" s="4868"/>
      <c r="S30" s="4868"/>
      <c r="T30" s="4868"/>
      <c r="U30" s="4868"/>
      <c r="V30" s="4868"/>
    </row>
    <row r="31" spans="1:22" s="4859" customFormat="1" ht="12" customHeight="1">
      <c r="A31" s="4874">
        <v>2020</v>
      </c>
      <c r="B31" s="4871">
        <v>54</v>
      </c>
      <c r="C31" s="4871"/>
      <c r="D31" s="4871">
        <v>42</v>
      </c>
      <c r="E31" s="4871"/>
      <c r="F31" s="4873">
        <v>3793624</v>
      </c>
      <c r="G31" s="4859" t="s">
        <v>428</v>
      </c>
      <c r="H31" s="4873" t="s">
        <v>218</v>
      </c>
      <c r="I31" s="4873"/>
      <c r="J31" s="4873" t="s">
        <v>218</v>
      </c>
      <c r="L31" s="4873" t="s">
        <v>218</v>
      </c>
      <c r="O31" s="4868"/>
      <c r="P31" s="4868"/>
      <c r="Q31" s="4868"/>
      <c r="R31" s="4868"/>
      <c r="S31" s="4868"/>
      <c r="T31" s="4868"/>
      <c r="U31" s="4868"/>
      <c r="V31" s="4868"/>
    </row>
    <row r="32" spans="1:22" s="4859" customFormat="1" ht="12" customHeight="1">
      <c r="A32" s="4874">
        <v>2021</v>
      </c>
      <c r="B32" s="4871">
        <v>59</v>
      </c>
      <c r="C32" s="4871"/>
      <c r="D32" s="4871">
        <v>47</v>
      </c>
      <c r="E32" s="4871"/>
      <c r="F32" s="4873">
        <v>3922513</v>
      </c>
      <c r="G32" s="4859" t="s">
        <v>428</v>
      </c>
      <c r="H32" s="4873" t="s">
        <v>218</v>
      </c>
      <c r="I32" s="4873"/>
      <c r="J32" s="4873" t="s">
        <v>218</v>
      </c>
      <c r="L32" s="4873" t="s">
        <v>218</v>
      </c>
      <c r="O32" s="4868"/>
      <c r="P32" s="4868"/>
      <c r="Q32" s="4868"/>
      <c r="R32" s="4868"/>
      <c r="S32" s="4868"/>
      <c r="T32" s="4868"/>
      <c r="U32" s="4868"/>
      <c r="V32" s="4868"/>
    </row>
    <row r="33" spans="1:22" s="4867" customFormat="1" ht="12" customHeight="1">
      <c r="A33" s="4872">
        <v>2022</v>
      </c>
      <c r="B33" s="4870">
        <v>62</v>
      </c>
      <c r="C33" s="4871"/>
      <c r="D33" s="4870">
        <v>47</v>
      </c>
      <c r="E33" s="4870"/>
      <c r="F33" s="4869">
        <v>4057223</v>
      </c>
      <c r="H33" s="4869" t="s">
        <v>218</v>
      </c>
      <c r="I33" s="4869"/>
      <c r="J33" s="4869" t="s">
        <v>218</v>
      </c>
      <c r="L33" s="4869" t="s">
        <v>218</v>
      </c>
      <c r="N33" s="4859"/>
      <c r="O33" s="4868"/>
      <c r="P33" s="4868"/>
      <c r="Q33" s="4868"/>
      <c r="R33" s="4868"/>
      <c r="S33" s="4868"/>
      <c r="T33" s="4868"/>
      <c r="U33" s="4868"/>
      <c r="V33" s="4868"/>
    </row>
    <row r="34" spans="1:22" ht="29.25" customHeight="1">
      <c r="A34" s="6024"/>
      <c r="B34" s="6024" t="s">
        <v>5821</v>
      </c>
      <c r="C34" s="6024"/>
      <c r="D34" s="6024"/>
      <c r="E34" s="6024"/>
      <c r="F34" s="6461" t="s">
        <v>5820</v>
      </c>
      <c r="G34" s="6461"/>
      <c r="H34" s="6461"/>
      <c r="I34" s="6461"/>
      <c r="J34" s="6461"/>
      <c r="K34" s="6461"/>
      <c r="L34" s="6461"/>
      <c r="M34" s="6461"/>
    </row>
    <row r="35" spans="1:22" ht="15" customHeight="1">
      <c r="A35" s="6024"/>
      <c r="B35" s="6024" t="s">
        <v>5819</v>
      </c>
      <c r="C35" s="6024"/>
      <c r="D35" s="6024" t="s">
        <v>5818</v>
      </c>
      <c r="E35" s="6024"/>
      <c r="F35" s="6461" t="s">
        <v>91</v>
      </c>
      <c r="G35" s="6461"/>
      <c r="H35" s="6463" t="s">
        <v>5817</v>
      </c>
      <c r="I35" s="6464"/>
      <c r="J35" s="6464"/>
      <c r="K35" s="6465"/>
      <c r="L35" s="6462" t="s">
        <v>5816</v>
      </c>
      <c r="M35" s="6462"/>
    </row>
    <row r="36" spans="1:22" ht="15" customHeight="1">
      <c r="A36" s="6024"/>
      <c r="B36" s="6024"/>
      <c r="C36" s="6024"/>
      <c r="D36" s="6024"/>
      <c r="E36" s="6024"/>
      <c r="F36" s="6461"/>
      <c r="G36" s="6461"/>
      <c r="H36" s="6461" t="s">
        <v>3053</v>
      </c>
      <c r="I36" s="6461"/>
      <c r="J36" s="6462" t="s">
        <v>3077</v>
      </c>
      <c r="K36" s="6462"/>
      <c r="L36" s="6462"/>
      <c r="M36" s="6462"/>
    </row>
    <row r="37" spans="1:22">
      <c r="A37" s="6471" t="s">
        <v>406</v>
      </c>
      <c r="B37" s="6471"/>
      <c r="C37" s="6471"/>
      <c r="D37" s="6471"/>
      <c r="E37" s="6471"/>
      <c r="F37" s="6471"/>
      <c r="G37" s="6471"/>
      <c r="H37" s="6471"/>
      <c r="I37" s="6471"/>
      <c r="J37" s="6471"/>
      <c r="K37" s="6471"/>
      <c r="L37" s="6471"/>
      <c r="M37" s="6471"/>
    </row>
    <row r="38" spans="1:22" s="4781" customFormat="1" ht="11.25" customHeight="1">
      <c r="A38" s="4864" t="s">
        <v>4112</v>
      </c>
      <c r="B38" s="4864"/>
      <c r="C38" s="4864"/>
      <c r="D38" s="4864"/>
      <c r="E38" s="4864"/>
      <c r="F38" s="4864"/>
      <c r="G38" s="4864"/>
      <c r="H38" s="4864"/>
      <c r="I38" s="4864"/>
      <c r="J38" s="4864"/>
      <c r="K38" s="4864"/>
      <c r="L38" s="4866"/>
      <c r="O38" s="4865"/>
      <c r="P38" s="4865"/>
      <c r="Q38" s="4865"/>
    </row>
    <row r="39" spans="1:22" s="4818" customFormat="1" ht="11.25" customHeight="1">
      <c r="A39" s="4864" t="s">
        <v>4111</v>
      </c>
      <c r="B39" s="4864"/>
      <c r="C39" s="4864"/>
      <c r="D39" s="4864"/>
      <c r="E39" s="4864"/>
      <c r="F39" s="4864"/>
      <c r="G39" s="4864"/>
      <c r="H39" s="4864"/>
      <c r="I39" s="4864"/>
      <c r="J39" s="4864"/>
      <c r="K39" s="4863"/>
      <c r="L39" s="4862"/>
      <c r="O39" s="4861"/>
      <c r="P39" s="4861"/>
      <c r="Q39" s="4861"/>
    </row>
    <row r="40" spans="1:22" ht="37.5" customHeight="1">
      <c r="A40" s="6460" t="s">
        <v>5815</v>
      </c>
      <c r="B40" s="6460"/>
      <c r="C40" s="6460"/>
      <c r="D40" s="6460"/>
      <c r="E40" s="6460"/>
      <c r="F40" s="6460"/>
      <c r="G40" s="6460"/>
      <c r="H40" s="6460"/>
      <c r="I40" s="6460"/>
      <c r="J40" s="6460"/>
      <c r="K40" s="6460"/>
      <c r="L40" s="6460"/>
      <c r="M40" s="6460"/>
      <c r="N40" s="6469"/>
      <c r="O40" s="6469"/>
      <c r="P40" s="6469"/>
      <c r="Q40" s="6469"/>
      <c r="R40" s="6469"/>
    </row>
    <row r="41" spans="1:22" ht="30" customHeight="1">
      <c r="A41" s="6460" t="s">
        <v>5814</v>
      </c>
      <c r="B41" s="6460"/>
      <c r="C41" s="6460"/>
      <c r="D41" s="6460"/>
      <c r="E41" s="6460"/>
      <c r="F41" s="6460"/>
      <c r="G41" s="6460"/>
      <c r="H41" s="6460"/>
      <c r="I41" s="6460"/>
      <c r="J41" s="6460"/>
      <c r="K41" s="6460"/>
      <c r="L41" s="6460"/>
      <c r="M41" s="6460"/>
    </row>
  </sheetData>
  <mergeCells count="26">
    <mergeCell ref="A1:M1"/>
    <mergeCell ref="F4:M4"/>
    <mergeCell ref="L5:M6"/>
    <mergeCell ref="A2:J2"/>
    <mergeCell ref="B4:E4"/>
    <mergeCell ref="B5:C6"/>
    <mergeCell ref="D5:E6"/>
    <mergeCell ref="F5:G6"/>
    <mergeCell ref="H6:I6"/>
    <mergeCell ref="N40:R40"/>
    <mergeCell ref="J6:K6"/>
    <mergeCell ref="B34:E34"/>
    <mergeCell ref="B35:C36"/>
    <mergeCell ref="D35:E36"/>
    <mergeCell ref="F35:G36"/>
    <mergeCell ref="H36:I36"/>
    <mergeCell ref="J36:K36"/>
    <mergeCell ref="A37:M37"/>
    <mergeCell ref="A41:M41"/>
    <mergeCell ref="F34:M34"/>
    <mergeCell ref="L35:M36"/>
    <mergeCell ref="H35:K35"/>
    <mergeCell ref="H5:K5"/>
    <mergeCell ref="A40:M40"/>
    <mergeCell ref="A4:A6"/>
    <mergeCell ref="A34:A36"/>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ADFD0-FC1E-4B35-B3D3-21ECEA690182}">
  <sheetPr>
    <pageSetUpPr fitToPage="1"/>
  </sheetPr>
  <dimension ref="A1:D27"/>
  <sheetViews>
    <sheetView showGridLines="0" workbookViewId="0"/>
  </sheetViews>
  <sheetFormatPr defaultColWidth="42" defaultRowHeight="13"/>
  <cols>
    <col min="1" max="4" width="43.453125" style="4882" customWidth="1"/>
    <col min="5" max="16384" width="42" style="4882"/>
  </cols>
  <sheetData>
    <row r="1" spans="1:4" ht="14">
      <c r="A1" s="4888" t="s">
        <v>5927</v>
      </c>
    </row>
    <row r="2" spans="1:4" ht="14">
      <c r="A2" s="4887" t="s">
        <v>5926</v>
      </c>
    </row>
    <row r="3" spans="1:4" s="4885" customFormat="1" ht="23.25" customHeight="1">
      <c r="A3" s="4886" t="s">
        <v>88</v>
      </c>
      <c r="B3" s="4886" t="s">
        <v>89</v>
      </c>
      <c r="C3" s="4886" t="s">
        <v>57</v>
      </c>
      <c r="D3" s="4886" t="s">
        <v>58</v>
      </c>
    </row>
    <row r="4" spans="1:4" ht="39">
      <c r="A4" s="4882" t="s">
        <v>5925</v>
      </c>
      <c r="B4" s="4882" t="s">
        <v>5924</v>
      </c>
      <c r="C4" s="4882" t="s">
        <v>5923</v>
      </c>
      <c r="D4" s="4882" t="s">
        <v>5922</v>
      </c>
    </row>
    <row r="5" spans="1:4" ht="39">
      <c r="A5" s="4882" t="s">
        <v>5921</v>
      </c>
      <c r="B5" s="4882" t="s">
        <v>5920</v>
      </c>
      <c r="C5" s="4882" t="s">
        <v>5919</v>
      </c>
      <c r="D5" s="4882" t="s">
        <v>5918</v>
      </c>
    </row>
    <row r="6" spans="1:4" ht="39">
      <c r="A6" s="4882" t="s">
        <v>5917</v>
      </c>
      <c r="B6" s="4882" t="s">
        <v>5916</v>
      </c>
      <c r="C6" s="4882" t="s">
        <v>5915</v>
      </c>
      <c r="D6" s="4882" t="s">
        <v>5914</v>
      </c>
    </row>
    <row r="7" spans="1:4" ht="52">
      <c r="A7" s="4882" t="s">
        <v>5913</v>
      </c>
      <c r="B7" s="4882" t="s">
        <v>5912</v>
      </c>
      <c r="C7" s="4882" t="s">
        <v>5911</v>
      </c>
      <c r="D7" s="4882" t="s">
        <v>5910</v>
      </c>
    </row>
    <row r="8" spans="1:4" ht="39">
      <c r="A8" s="4882" t="s">
        <v>5909</v>
      </c>
      <c r="B8" s="4882" t="s">
        <v>5908</v>
      </c>
      <c r="C8" s="4882" t="s">
        <v>5907</v>
      </c>
      <c r="D8" s="4882" t="s">
        <v>5906</v>
      </c>
    </row>
    <row r="9" spans="1:4" ht="26">
      <c r="A9" s="4882" t="s">
        <v>5905</v>
      </c>
      <c r="B9" s="4882" t="s">
        <v>5904</v>
      </c>
      <c r="C9" s="4882" t="s">
        <v>5903</v>
      </c>
      <c r="D9" s="4882" t="s">
        <v>5902</v>
      </c>
    </row>
    <row r="10" spans="1:4" ht="26">
      <c r="A10" s="4882" t="s">
        <v>5901</v>
      </c>
      <c r="B10" s="4882" t="s">
        <v>5900</v>
      </c>
      <c r="C10" s="4882" t="s">
        <v>5899</v>
      </c>
      <c r="D10" s="4882" t="s">
        <v>5898</v>
      </c>
    </row>
    <row r="11" spans="1:4" ht="26">
      <c r="A11" s="4882" t="s">
        <v>5897</v>
      </c>
      <c r="B11" s="4882" t="s">
        <v>5896</v>
      </c>
      <c r="C11" s="4882" t="s">
        <v>5895</v>
      </c>
      <c r="D11" s="4882" t="s">
        <v>5894</v>
      </c>
    </row>
    <row r="12" spans="1:4" ht="26">
      <c r="A12" s="4882" t="s">
        <v>5893</v>
      </c>
      <c r="B12" s="4882" t="s">
        <v>5892</v>
      </c>
      <c r="C12" s="4882" t="s">
        <v>5891</v>
      </c>
      <c r="D12" s="4882" t="s">
        <v>5890</v>
      </c>
    </row>
    <row r="13" spans="1:4" ht="26">
      <c r="A13" s="4882" t="s">
        <v>5889</v>
      </c>
      <c r="B13" s="4882" t="s">
        <v>5888</v>
      </c>
      <c r="C13" s="4882" t="s">
        <v>5887</v>
      </c>
      <c r="D13" s="4882" t="s">
        <v>5886</v>
      </c>
    </row>
    <row r="14" spans="1:4" ht="39">
      <c r="A14" s="4882" t="s">
        <v>5885</v>
      </c>
      <c r="B14" s="4882" t="s">
        <v>5884</v>
      </c>
      <c r="C14" s="4882" t="s">
        <v>5883</v>
      </c>
      <c r="D14" s="4882" t="s">
        <v>5882</v>
      </c>
    </row>
    <row r="15" spans="1:4" ht="39">
      <c r="A15" s="4882" t="s">
        <v>5881</v>
      </c>
      <c r="B15" s="4882" t="s">
        <v>5880</v>
      </c>
      <c r="C15" s="4882" t="s">
        <v>5879</v>
      </c>
      <c r="D15" s="4882" t="s">
        <v>5878</v>
      </c>
    </row>
    <row r="16" spans="1:4">
      <c r="A16" s="4884" t="s">
        <v>5877</v>
      </c>
      <c r="B16" s="4882" t="s">
        <v>5876</v>
      </c>
      <c r="C16" s="4882" t="s">
        <v>5875</v>
      </c>
      <c r="D16" s="4882" t="s">
        <v>5874</v>
      </c>
    </row>
    <row r="17" spans="1:4" ht="26">
      <c r="A17" s="4884" t="s">
        <v>5873</v>
      </c>
      <c r="B17" s="4882" t="s">
        <v>5872</v>
      </c>
      <c r="C17" s="4882" t="s">
        <v>5871</v>
      </c>
      <c r="D17" s="4882" t="s">
        <v>5870</v>
      </c>
    </row>
    <row r="18" spans="1:4" ht="26">
      <c r="A18" s="4884" t="s">
        <v>5869</v>
      </c>
      <c r="B18" s="4882" t="s">
        <v>5868</v>
      </c>
      <c r="C18" s="4882" t="s">
        <v>5867</v>
      </c>
      <c r="D18" s="4882" t="s">
        <v>5866</v>
      </c>
    </row>
    <row r="19" spans="1:4" ht="26">
      <c r="A19" s="4882" t="s">
        <v>5865</v>
      </c>
      <c r="B19" s="4882" t="s">
        <v>5864</v>
      </c>
      <c r="C19" s="4882" t="s">
        <v>5863</v>
      </c>
      <c r="D19" s="4882" t="s">
        <v>5862</v>
      </c>
    </row>
    <row r="20" spans="1:4" ht="26">
      <c r="A20" s="4882" t="s">
        <v>5861</v>
      </c>
      <c r="B20" s="4882" t="s">
        <v>5860</v>
      </c>
      <c r="C20" s="4882" t="s">
        <v>5859</v>
      </c>
      <c r="D20" s="4882" t="s">
        <v>5858</v>
      </c>
    </row>
    <row r="21" spans="1:4" ht="26">
      <c r="A21" s="4882" t="s">
        <v>5857</v>
      </c>
      <c r="B21" s="4882" t="s">
        <v>5856</v>
      </c>
      <c r="C21" s="4882" t="s">
        <v>5855</v>
      </c>
      <c r="D21" s="4882" t="s">
        <v>5854</v>
      </c>
    </row>
    <row r="22" spans="1:4" ht="26">
      <c r="A22" s="4882" t="s">
        <v>5853</v>
      </c>
      <c r="B22" s="4882" t="s">
        <v>5852</v>
      </c>
      <c r="C22" s="4882" t="s">
        <v>5851</v>
      </c>
      <c r="D22" s="4882" t="s">
        <v>5850</v>
      </c>
    </row>
    <row r="23" spans="1:4" ht="39">
      <c r="A23" s="4882" t="s">
        <v>5849</v>
      </c>
      <c r="B23" s="4882" t="s">
        <v>5848</v>
      </c>
      <c r="C23" s="4882" t="s">
        <v>5847</v>
      </c>
      <c r="D23" s="4882" t="s">
        <v>5846</v>
      </c>
    </row>
    <row r="24" spans="1:4" ht="39">
      <c r="A24" s="4882" t="s">
        <v>5845</v>
      </c>
      <c r="B24" s="4882" t="s">
        <v>5844</v>
      </c>
      <c r="C24" s="4882" t="s">
        <v>5843</v>
      </c>
      <c r="D24" s="4882" t="s">
        <v>5842</v>
      </c>
    </row>
    <row r="25" spans="1:4" ht="57" customHeight="1">
      <c r="A25" s="4883" t="s">
        <v>5841</v>
      </c>
      <c r="B25" s="4883" t="s">
        <v>5840</v>
      </c>
      <c r="C25" s="4883" t="s">
        <v>5839</v>
      </c>
      <c r="D25" s="4883" t="s">
        <v>5838</v>
      </c>
    </row>
    <row r="26" spans="1:4" ht="52">
      <c r="A26" s="4883" t="s">
        <v>5837</v>
      </c>
      <c r="B26" s="4883" t="s">
        <v>5836</v>
      </c>
      <c r="C26" s="4883" t="s">
        <v>5835</v>
      </c>
      <c r="D26" s="4883" t="s">
        <v>5834</v>
      </c>
    </row>
    <row r="27" spans="1:4" ht="156">
      <c r="A27" s="4883" t="s">
        <v>5833</v>
      </c>
      <c r="B27" s="4883" t="s">
        <v>5832</v>
      </c>
      <c r="C27" s="4883" t="s">
        <v>5831</v>
      </c>
      <c r="D27" s="4883" t="s">
        <v>5830</v>
      </c>
    </row>
  </sheetData>
  <pageMargins left="0.75" right="0.75" top="1" bottom="1" header="0.5" footer="0.5"/>
  <pageSetup paperSize="9" scale="76" fitToHeight="3" orientation="landscape" verticalDpi="0"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FD298-E07D-4E02-935C-B1C0808D5A94}">
  <dimension ref="A1:F21"/>
  <sheetViews>
    <sheetView showGridLines="0" workbookViewId="0"/>
  </sheetViews>
  <sheetFormatPr defaultColWidth="9.1796875" defaultRowHeight="12.5"/>
  <cols>
    <col min="1" max="1" width="63.7265625" style="4743" bestFit="1" customWidth="1"/>
    <col min="2" max="16384" width="9.1796875" style="4743"/>
  </cols>
  <sheetData>
    <row r="1" spans="1:6" ht="13">
      <c r="A1" s="221" t="s">
        <v>5934</v>
      </c>
    </row>
    <row r="2" spans="1:6" ht="13">
      <c r="A2" s="222" t="s">
        <v>5933</v>
      </c>
    </row>
    <row r="3" spans="1:6" ht="13">
      <c r="A3" s="4893"/>
    </row>
    <row r="4" spans="1:6" ht="13">
      <c r="A4" s="221" t="s">
        <v>771</v>
      </c>
    </row>
    <row r="5" spans="1:6" ht="13">
      <c r="A5" s="4892"/>
    </row>
    <row r="6" spans="1:6" ht="13">
      <c r="A6" s="3424" t="s">
        <v>768</v>
      </c>
    </row>
    <row r="7" spans="1:6" ht="13">
      <c r="A7" s="3424" t="s">
        <v>767</v>
      </c>
    </row>
    <row r="8" spans="1:6" ht="26">
      <c r="A8" s="4890" t="s">
        <v>5932</v>
      </c>
    </row>
    <row r="9" spans="1:6" ht="13">
      <c r="A9" s="3424" t="s">
        <v>5931</v>
      </c>
    </row>
    <row r="10" spans="1:6" ht="13">
      <c r="A10" s="3424" t="s">
        <v>5930</v>
      </c>
    </row>
    <row r="11" spans="1:6" ht="13">
      <c r="A11" s="3424" t="s">
        <v>166</v>
      </c>
      <c r="F11" s="4841"/>
    </row>
    <row r="12" spans="1:6" ht="13">
      <c r="A12" s="3424"/>
      <c r="F12" s="4841"/>
    </row>
    <row r="13" spans="1:6" ht="13">
      <c r="A13" s="221" t="s">
        <v>207</v>
      </c>
    </row>
    <row r="14" spans="1:6" ht="13">
      <c r="A14" s="4891"/>
    </row>
    <row r="15" spans="1:6" ht="13">
      <c r="A15" s="4889" t="s">
        <v>345</v>
      </c>
    </row>
    <row r="16" spans="1:6" ht="13">
      <c r="A16" s="4889" t="s">
        <v>299</v>
      </c>
    </row>
    <row r="17" spans="1:1" ht="13">
      <c r="A17" s="4890" t="s">
        <v>319</v>
      </c>
    </row>
    <row r="18" spans="1:1" ht="26">
      <c r="A18" s="4890" t="s">
        <v>5929</v>
      </c>
    </row>
    <row r="19" spans="1:1" ht="13">
      <c r="A19" s="4889" t="s">
        <v>4279</v>
      </c>
    </row>
    <row r="20" spans="1:1" ht="13">
      <c r="A20" s="4889" t="s">
        <v>757</v>
      </c>
    </row>
    <row r="21" spans="1:1" ht="13">
      <c r="A21" s="4889" t="s">
        <v>5928</v>
      </c>
    </row>
  </sheetData>
  <hyperlinks>
    <hyperlink ref="A18" r:id="rId1" display="http://www.dgeec.mec.pt " xr:uid="{687EF540-B3F9-4871-85ED-DE0B76DF02E6}"/>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4"/>
  <sheetViews>
    <sheetView showGridLines="0" workbookViewId="0"/>
  </sheetViews>
  <sheetFormatPr defaultColWidth="9.1796875" defaultRowHeight="16" customHeight="1"/>
  <cols>
    <col min="1" max="1" width="65.26953125" style="20" customWidth="1"/>
    <col min="2" max="16384" width="9.1796875" style="20"/>
  </cols>
  <sheetData>
    <row r="1" spans="1:1" ht="16" customHeight="1">
      <c r="A1" s="221" t="s">
        <v>5935</v>
      </c>
    </row>
    <row r="2" spans="1:1" ht="16" customHeight="1">
      <c r="A2" s="222" t="s">
        <v>5936</v>
      </c>
    </row>
    <row r="3" spans="1:1" s="218" customFormat="1" ht="16" customHeight="1">
      <c r="A3" s="217"/>
    </row>
    <row r="4" spans="1:1" ht="16" customHeight="1">
      <c r="A4" s="219" t="s">
        <v>81</v>
      </c>
    </row>
    <row r="5" spans="1:1" ht="16" customHeight="1">
      <c r="A5" s="21" t="s">
        <v>82</v>
      </c>
    </row>
    <row r="6" spans="1:1" ht="16" customHeight="1">
      <c r="A6" s="21" t="s">
        <v>165</v>
      </c>
    </row>
    <row r="7" spans="1:1" ht="16" customHeight="1">
      <c r="A7" s="22" t="s">
        <v>0</v>
      </c>
    </row>
    <row r="8" spans="1:1" ht="16" customHeight="1">
      <c r="A8" s="22" t="s">
        <v>1</v>
      </c>
    </row>
    <row r="9" spans="1:1" ht="16" customHeight="1">
      <c r="A9" s="22" t="s">
        <v>166</v>
      </c>
    </row>
    <row r="10" spans="1:1" ht="16" customHeight="1">
      <c r="A10" s="22" t="s">
        <v>2</v>
      </c>
    </row>
    <row r="11" spans="1:1" ht="16" customHeight="1">
      <c r="A11" s="22" t="s">
        <v>3</v>
      </c>
    </row>
    <row r="12" spans="1:1" ht="16" customHeight="1">
      <c r="A12" s="43" t="s">
        <v>205</v>
      </c>
    </row>
    <row r="13" spans="1:1" ht="16" customHeight="1">
      <c r="A13" s="22" t="s">
        <v>206</v>
      </c>
    </row>
    <row r="14" spans="1:1" ht="16" customHeight="1">
      <c r="A14" s="23"/>
    </row>
    <row r="15" spans="1:1" ht="16" customHeight="1">
      <c r="A15" s="220" t="s">
        <v>207</v>
      </c>
    </row>
    <row r="16" spans="1:1" ht="16" customHeight="1">
      <c r="A16" s="76" t="s">
        <v>345</v>
      </c>
    </row>
    <row r="17" spans="1:1" ht="16" customHeight="1">
      <c r="A17" s="23" t="s">
        <v>299</v>
      </c>
    </row>
    <row r="18" spans="1:1" ht="16" customHeight="1">
      <c r="A18" s="43" t="s">
        <v>319</v>
      </c>
    </row>
    <row r="19" spans="1:1" ht="16" customHeight="1">
      <c r="A19" s="43" t="s">
        <v>346</v>
      </c>
    </row>
    <row r="20" spans="1:1" ht="16" customHeight="1">
      <c r="A20" s="75" t="s">
        <v>208</v>
      </c>
    </row>
    <row r="21" spans="1:1" ht="16" customHeight="1">
      <c r="A21" s="76" t="s">
        <v>347</v>
      </c>
    </row>
    <row r="22" spans="1:1" ht="16" customHeight="1">
      <c r="A22" s="23" t="s">
        <v>209</v>
      </c>
    </row>
    <row r="23" spans="1:1" ht="16" customHeight="1">
      <c r="A23" s="244" t="s">
        <v>348</v>
      </c>
    </row>
    <row r="24" spans="1:1" ht="16" customHeight="1">
      <c r="A24" s="24"/>
    </row>
  </sheetData>
  <phoneticPr fontId="24"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3588-721A-44D9-BD4C-157C502E0276}">
  <dimension ref="A1:AB62"/>
  <sheetViews>
    <sheetView showGridLines="0" topLeftCell="A26" zoomScaleNormal="100" workbookViewId="0"/>
  </sheetViews>
  <sheetFormatPr defaultColWidth="9.1796875" defaultRowHeight="10.5"/>
  <cols>
    <col min="1" max="1" width="18.54296875" style="413" customWidth="1"/>
    <col min="2" max="2" width="7.7265625" style="413" customWidth="1"/>
    <col min="3" max="3" width="14.453125" style="413" bestFit="1" customWidth="1"/>
    <col min="4" max="4" width="11.7265625" style="413" bestFit="1" customWidth="1"/>
    <col min="5" max="5" width="11.7265625" style="413" customWidth="1"/>
    <col min="6" max="6" width="3.453125" style="413" customWidth="1"/>
    <col min="7" max="7" width="11.7265625" style="413" customWidth="1"/>
    <col min="8" max="8" width="4.7265625" style="413" customWidth="1"/>
    <col min="9" max="9" width="11.7265625" style="413" customWidth="1"/>
    <col min="10" max="10" width="4" style="413" customWidth="1"/>
    <col min="11" max="11" width="10" style="413" customWidth="1"/>
    <col min="12" max="12" width="3.81640625" style="413" customWidth="1"/>
    <col min="13" max="13" width="10" style="413" customWidth="1"/>
    <col min="14" max="14" width="3.54296875" style="413" customWidth="1"/>
    <col min="15" max="15" width="10" style="413" customWidth="1"/>
    <col min="16" max="16" width="4.81640625" style="413" customWidth="1"/>
    <col min="17" max="17" width="10" style="414" customWidth="1"/>
    <col min="18" max="18" width="3.54296875" style="413" customWidth="1"/>
    <col min="19" max="16384" width="9.1796875" style="413"/>
  </cols>
  <sheetData>
    <row r="1" spans="1:28" s="431" customFormat="1" ht="20.149999999999999" customHeight="1">
      <c r="A1" s="5027" t="s">
        <v>442</v>
      </c>
      <c r="B1" s="5027"/>
      <c r="C1" s="5027"/>
      <c r="D1" s="5027"/>
      <c r="E1" s="5027"/>
      <c r="F1" s="5027"/>
      <c r="G1" s="5027"/>
      <c r="H1" s="5027"/>
      <c r="I1" s="5027"/>
      <c r="J1" s="5027"/>
      <c r="K1" s="5027"/>
      <c r="L1" s="5027"/>
      <c r="M1" s="5027"/>
      <c r="N1" s="5027"/>
      <c r="O1" s="5027"/>
      <c r="P1" s="5027"/>
      <c r="Q1" s="5027"/>
      <c r="R1" s="5027"/>
    </row>
    <row r="2" spans="1:28" s="431" customFormat="1" ht="20.149999999999999" customHeight="1">
      <c r="A2" s="5028" t="s">
        <v>441</v>
      </c>
      <c r="B2" s="5028"/>
      <c r="C2" s="5028"/>
      <c r="D2" s="5028"/>
      <c r="E2" s="5028"/>
      <c r="F2" s="5028"/>
      <c r="G2" s="5028"/>
      <c r="H2" s="5028"/>
      <c r="I2" s="5028"/>
      <c r="J2" s="5028"/>
      <c r="K2" s="5028"/>
      <c r="L2" s="5028"/>
      <c r="M2" s="5028"/>
      <c r="N2" s="5028"/>
      <c r="O2" s="5028"/>
      <c r="P2" s="5028"/>
      <c r="Q2" s="5028"/>
      <c r="R2" s="5028"/>
    </row>
    <row r="3" spans="1:28" s="431" customFormat="1" ht="9.25" customHeight="1">
      <c r="A3" s="482" t="s">
        <v>214</v>
      </c>
      <c r="B3" s="481"/>
      <c r="C3" s="481"/>
      <c r="D3" s="481"/>
      <c r="E3" s="481"/>
      <c r="F3" s="481"/>
      <c r="H3" s="481"/>
      <c r="J3" s="481"/>
      <c r="R3" s="480" t="s">
        <v>440</v>
      </c>
    </row>
    <row r="4" spans="1:28" s="431" customFormat="1" ht="14.25" customHeight="1">
      <c r="A4" s="5029"/>
      <c r="B4" s="5032" t="s">
        <v>439</v>
      </c>
      <c r="C4" s="5032"/>
      <c r="D4" s="5032"/>
      <c r="E4" s="5032"/>
      <c r="F4" s="5032"/>
      <c r="G4" s="5032"/>
      <c r="H4" s="5032"/>
      <c r="I4" s="5032"/>
      <c r="J4" s="5032"/>
      <c r="K4" s="5032"/>
      <c r="L4" s="5032"/>
      <c r="M4" s="5032"/>
      <c r="N4" s="5032"/>
      <c r="O4" s="5032"/>
      <c r="P4" s="5032"/>
      <c r="Q4" s="5032"/>
      <c r="R4" s="5032"/>
    </row>
    <row r="5" spans="1:28" ht="25.5" customHeight="1">
      <c r="A5" s="5030"/>
      <c r="B5" s="5006" t="s">
        <v>438</v>
      </c>
      <c r="C5" s="5006" t="s">
        <v>437</v>
      </c>
      <c r="D5" s="5033" t="s">
        <v>436</v>
      </c>
      <c r="E5" s="5034" t="s">
        <v>435</v>
      </c>
      <c r="F5" s="5034"/>
      <c r="G5" s="5034"/>
      <c r="H5" s="5034"/>
      <c r="I5" s="5024"/>
      <c r="J5" s="426"/>
      <c r="K5" s="5035" t="s">
        <v>434</v>
      </c>
      <c r="L5" s="5036"/>
      <c r="M5" s="5036"/>
      <c r="N5" s="5037"/>
      <c r="O5" s="5038" t="s">
        <v>433</v>
      </c>
      <c r="P5" s="5038"/>
      <c r="Q5" s="5038"/>
      <c r="R5" s="5038"/>
    </row>
    <row r="6" spans="1:28" ht="25.5" customHeight="1">
      <c r="A6" s="5031"/>
      <c r="B6" s="5007"/>
      <c r="C6" s="5007"/>
      <c r="D6" s="5033"/>
      <c r="E6" s="5019" t="s">
        <v>91</v>
      </c>
      <c r="F6" s="5020"/>
      <c r="G6" s="5019" t="s">
        <v>432</v>
      </c>
      <c r="H6" s="5020"/>
      <c r="I6" s="430" t="s">
        <v>431</v>
      </c>
      <c r="J6" s="429"/>
      <c r="K6" s="5009" t="s">
        <v>430</v>
      </c>
      <c r="L6" s="5009"/>
      <c r="M6" s="5008" t="s">
        <v>429</v>
      </c>
      <c r="N6" s="5008"/>
      <c r="O6" s="5009" t="s">
        <v>430</v>
      </c>
      <c r="P6" s="5009"/>
      <c r="Q6" s="5039" t="s">
        <v>429</v>
      </c>
      <c r="R6" s="5039"/>
    </row>
    <row r="7" spans="1:28" ht="12" customHeight="1">
      <c r="A7" s="448" t="s">
        <v>212</v>
      </c>
      <c r="B7" s="478"/>
      <c r="C7" s="477"/>
      <c r="D7" s="477"/>
      <c r="E7" s="476"/>
      <c r="F7" s="476"/>
      <c r="G7" s="476"/>
      <c r="H7" s="476"/>
      <c r="I7" s="476"/>
      <c r="J7" s="476"/>
      <c r="K7" s="433"/>
      <c r="L7" s="433"/>
      <c r="M7" s="433"/>
      <c r="N7" s="433"/>
      <c r="O7" s="433"/>
      <c r="P7" s="433"/>
      <c r="Q7" s="462"/>
      <c r="R7" s="433"/>
    </row>
    <row r="8" spans="1:28" ht="12" customHeight="1">
      <c r="A8" s="448">
        <v>1992</v>
      </c>
      <c r="B8" s="473">
        <v>9.56</v>
      </c>
      <c r="C8" s="473">
        <v>8.89</v>
      </c>
      <c r="D8" s="466" t="s">
        <v>218</v>
      </c>
      <c r="E8" s="466" t="s">
        <v>218</v>
      </c>
      <c r="F8" s="466"/>
      <c r="G8" s="466" t="s">
        <v>218</v>
      </c>
      <c r="H8" s="466"/>
      <c r="I8" s="466" t="s">
        <v>218</v>
      </c>
      <c r="J8" s="466"/>
      <c r="K8" s="475" t="s">
        <v>218</v>
      </c>
      <c r="L8" s="475"/>
      <c r="M8" s="475" t="s">
        <v>218</v>
      </c>
      <c r="N8" s="475"/>
      <c r="O8" s="475" t="s">
        <v>218</v>
      </c>
      <c r="P8" s="475"/>
      <c r="Q8" s="475" t="s">
        <v>218</v>
      </c>
      <c r="R8" s="458"/>
      <c r="T8" s="466"/>
      <c r="U8" s="466"/>
      <c r="V8" s="466"/>
      <c r="W8" s="466"/>
      <c r="X8" s="466"/>
      <c r="Y8" s="466"/>
      <c r="Z8" s="466"/>
      <c r="AB8" s="433"/>
    </row>
    <row r="9" spans="1:28" ht="12" customHeight="1">
      <c r="A9" s="448">
        <v>1993</v>
      </c>
      <c r="B9" s="473">
        <v>6.78</v>
      </c>
      <c r="C9" s="473">
        <v>6.47</v>
      </c>
      <c r="D9" s="466" t="s">
        <v>218</v>
      </c>
      <c r="E9" s="466" t="s">
        <v>218</v>
      </c>
      <c r="F9" s="466"/>
      <c r="G9" s="466" t="s">
        <v>218</v>
      </c>
      <c r="H9" s="466"/>
      <c r="I9" s="466" t="s">
        <v>218</v>
      </c>
      <c r="J9" s="466"/>
      <c r="K9" s="475" t="s">
        <v>218</v>
      </c>
      <c r="L9" s="475"/>
      <c r="M9" s="475" t="s">
        <v>218</v>
      </c>
      <c r="N9" s="475"/>
      <c r="O9" s="475" t="s">
        <v>218</v>
      </c>
      <c r="P9" s="475"/>
      <c r="Q9" s="475" t="s">
        <v>218</v>
      </c>
      <c r="R9" s="458"/>
      <c r="T9" s="466"/>
      <c r="U9" s="466"/>
      <c r="V9" s="466"/>
      <c r="W9" s="466"/>
      <c r="X9" s="466"/>
      <c r="Y9" s="466"/>
      <c r="Z9" s="466"/>
    </row>
    <row r="10" spans="1:28" ht="12" customHeight="1">
      <c r="A10" s="448">
        <v>1994</v>
      </c>
      <c r="B10" s="473">
        <v>5.42</v>
      </c>
      <c r="C10" s="473">
        <v>5.17</v>
      </c>
      <c r="D10" s="466" t="s">
        <v>218</v>
      </c>
      <c r="E10" s="466" t="s">
        <v>218</v>
      </c>
      <c r="F10" s="466"/>
      <c r="G10" s="466" t="s">
        <v>218</v>
      </c>
      <c r="H10" s="466"/>
      <c r="I10" s="466" t="s">
        <v>218</v>
      </c>
      <c r="J10" s="466"/>
      <c r="K10" s="475" t="s">
        <v>218</v>
      </c>
      <c r="L10" s="475"/>
      <c r="M10" s="475" t="s">
        <v>218</v>
      </c>
      <c r="N10" s="475"/>
      <c r="O10" s="475" t="s">
        <v>218</v>
      </c>
      <c r="P10" s="475"/>
      <c r="Q10" s="475" t="s">
        <v>218</v>
      </c>
      <c r="R10" s="458"/>
      <c r="T10" s="466"/>
      <c r="U10" s="466"/>
      <c r="V10" s="466"/>
      <c r="W10" s="466"/>
      <c r="X10" s="466"/>
      <c r="Y10" s="466"/>
      <c r="Z10" s="466"/>
    </row>
    <row r="11" spans="1:28" ht="12" customHeight="1">
      <c r="A11" s="448">
        <v>1995</v>
      </c>
      <c r="B11" s="473">
        <v>4.22</v>
      </c>
      <c r="C11" s="473">
        <v>4.12</v>
      </c>
      <c r="D11" s="466" t="s">
        <v>218</v>
      </c>
      <c r="E11" s="466" t="s">
        <v>218</v>
      </c>
      <c r="F11" s="466"/>
      <c r="G11" s="466" t="s">
        <v>218</v>
      </c>
      <c r="H11" s="466"/>
      <c r="I11" s="466" t="s">
        <v>218</v>
      </c>
      <c r="J11" s="466"/>
      <c r="K11" s="475" t="s">
        <v>218</v>
      </c>
      <c r="L11" s="475"/>
      <c r="M11" s="475" t="s">
        <v>218</v>
      </c>
      <c r="N11" s="475"/>
      <c r="O11" s="475" t="s">
        <v>218</v>
      </c>
      <c r="P11" s="475"/>
      <c r="Q11" s="475" t="s">
        <v>218</v>
      </c>
      <c r="R11" s="458"/>
      <c r="T11" s="466"/>
      <c r="U11" s="466"/>
      <c r="V11" s="466"/>
      <c r="W11" s="466"/>
      <c r="X11" s="466"/>
      <c r="Y11" s="466"/>
      <c r="Z11" s="466"/>
    </row>
    <row r="12" spans="1:28" ht="12" customHeight="1">
      <c r="A12" s="448">
        <v>1996</v>
      </c>
      <c r="B12" s="473">
        <v>3.07</v>
      </c>
      <c r="C12" s="473">
        <v>3.06</v>
      </c>
      <c r="D12" s="466" t="s">
        <v>218</v>
      </c>
      <c r="E12" s="466" t="s">
        <v>218</v>
      </c>
      <c r="F12" s="466"/>
      <c r="G12" s="466" t="s">
        <v>218</v>
      </c>
      <c r="H12" s="466"/>
      <c r="I12" s="466" t="s">
        <v>218</v>
      </c>
      <c r="J12" s="466"/>
      <c r="K12" s="444">
        <v>1.7</v>
      </c>
      <c r="L12" s="444"/>
      <c r="M12" s="444">
        <v>1.5</v>
      </c>
      <c r="N12" s="444"/>
      <c r="O12" s="444">
        <v>-1.1000000000000001</v>
      </c>
      <c r="P12" s="444"/>
      <c r="Q12" s="444">
        <v>-2.1</v>
      </c>
      <c r="R12" s="444"/>
      <c r="S12" s="455"/>
      <c r="T12" s="455"/>
      <c r="U12" s="455"/>
      <c r="V12" s="455"/>
      <c r="W12" s="455"/>
      <c r="X12" s="474"/>
      <c r="Y12" s="474"/>
      <c r="Z12" s="444"/>
    </row>
    <row r="13" spans="1:28" ht="12" customHeight="1">
      <c r="A13" s="448">
        <v>1997</v>
      </c>
      <c r="B13" s="473">
        <v>2.34</v>
      </c>
      <c r="C13" s="473">
        <v>2.16</v>
      </c>
      <c r="D13" s="466" t="s">
        <v>218</v>
      </c>
      <c r="E13" s="466" t="s">
        <v>218</v>
      </c>
      <c r="F13" s="466"/>
      <c r="G13" s="466" t="s">
        <v>218</v>
      </c>
      <c r="H13" s="466"/>
      <c r="I13" s="466" t="s">
        <v>218</v>
      </c>
      <c r="J13" s="466"/>
      <c r="K13" s="444">
        <v>2.6</v>
      </c>
      <c r="L13" s="444"/>
      <c r="M13" s="444">
        <v>2.2000000000000002</v>
      </c>
      <c r="N13" s="444"/>
      <c r="O13" s="444">
        <v>3.3</v>
      </c>
      <c r="P13" s="444"/>
      <c r="Q13" s="444">
        <v>2.9</v>
      </c>
      <c r="R13" s="444"/>
      <c r="S13" s="455"/>
      <c r="T13" s="455"/>
      <c r="U13" s="455"/>
      <c r="V13" s="455"/>
      <c r="W13" s="455"/>
      <c r="X13" s="474"/>
      <c r="Y13" s="474"/>
      <c r="Z13" s="444"/>
    </row>
    <row r="14" spans="1:28" ht="12" customHeight="1">
      <c r="A14" s="448">
        <v>1998</v>
      </c>
      <c r="B14" s="473">
        <v>2.57</v>
      </c>
      <c r="C14" s="473">
        <v>2.57</v>
      </c>
      <c r="D14" s="466" t="s">
        <v>218</v>
      </c>
      <c r="E14" s="466" t="s">
        <v>218</v>
      </c>
      <c r="F14" s="466"/>
      <c r="G14" s="466" t="s">
        <v>218</v>
      </c>
      <c r="H14" s="466"/>
      <c r="I14" s="466" t="s">
        <v>218</v>
      </c>
      <c r="J14" s="466"/>
      <c r="K14" s="444">
        <v>-1.4</v>
      </c>
      <c r="L14" s="444"/>
      <c r="M14" s="444">
        <v>-1.6</v>
      </c>
      <c r="N14" s="444"/>
      <c r="O14" s="444">
        <v>1.5</v>
      </c>
      <c r="P14" s="444"/>
      <c r="Q14" s="444">
        <v>0.2</v>
      </c>
      <c r="R14" s="444"/>
      <c r="S14" s="455"/>
      <c r="T14" s="455"/>
      <c r="U14" s="455"/>
      <c r="V14" s="455"/>
      <c r="W14" s="455"/>
      <c r="X14" s="474"/>
      <c r="Y14" s="474"/>
      <c r="Z14" s="444"/>
    </row>
    <row r="15" spans="1:28" ht="12" customHeight="1">
      <c r="A15" s="448">
        <v>1999</v>
      </c>
      <c r="B15" s="473">
        <v>2.34</v>
      </c>
      <c r="C15" s="473">
        <v>2.31</v>
      </c>
      <c r="D15" s="466" t="s">
        <v>218</v>
      </c>
      <c r="E15" s="466" t="s">
        <v>218</v>
      </c>
      <c r="F15" s="466"/>
      <c r="G15" s="466" t="s">
        <v>218</v>
      </c>
      <c r="H15" s="466"/>
      <c r="I15" s="466" t="s">
        <v>218</v>
      </c>
      <c r="J15" s="466"/>
      <c r="K15" s="444">
        <v>-0.7</v>
      </c>
      <c r="L15" s="444"/>
      <c r="M15" s="444">
        <v>-0.5</v>
      </c>
      <c r="N15" s="444"/>
      <c r="O15" s="444">
        <v>0.3</v>
      </c>
      <c r="P15" s="444"/>
      <c r="Q15" s="444">
        <v>-0.2</v>
      </c>
      <c r="R15" s="444"/>
      <c r="S15" s="455"/>
      <c r="T15" s="455"/>
      <c r="U15" s="455"/>
      <c r="V15" s="455"/>
      <c r="W15" s="455"/>
      <c r="X15" s="474"/>
      <c r="Y15" s="474"/>
      <c r="Z15" s="444"/>
    </row>
    <row r="16" spans="1:28" ht="12" customHeight="1">
      <c r="A16" s="448">
        <v>2000</v>
      </c>
      <c r="B16" s="473">
        <v>2.85</v>
      </c>
      <c r="C16" s="473">
        <v>2.82</v>
      </c>
      <c r="D16" s="466" t="s">
        <v>218</v>
      </c>
      <c r="E16" s="466" t="s">
        <v>218</v>
      </c>
      <c r="F16" s="466"/>
      <c r="G16" s="466" t="s">
        <v>218</v>
      </c>
      <c r="H16" s="466"/>
      <c r="I16" s="466" t="s">
        <v>218</v>
      </c>
      <c r="J16" s="466"/>
      <c r="K16" s="444">
        <v>8.4</v>
      </c>
      <c r="L16" s="444"/>
      <c r="M16" s="444">
        <v>8.6</v>
      </c>
      <c r="N16" s="444"/>
      <c r="O16" s="444">
        <v>5.5</v>
      </c>
      <c r="P16" s="444"/>
      <c r="Q16" s="444">
        <v>5.8</v>
      </c>
      <c r="R16" s="444"/>
      <c r="S16" s="455"/>
      <c r="T16" s="455"/>
      <c r="U16" s="455"/>
      <c r="V16" s="455"/>
      <c r="W16" s="455"/>
      <c r="X16" s="474"/>
      <c r="Y16" s="474"/>
      <c r="Z16" s="444"/>
    </row>
    <row r="17" spans="1:26" ht="12" customHeight="1">
      <c r="A17" s="448">
        <v>2001</v>
      </c>
      <c r="B17" s="473">
        <v>4.37</v>
      </c>
      <c r="C17" s="473">
        <v>4.38</v>
      </c>
      <c r="D17" s="466" t="s">
        <v>218</v>
      </c>
      <c r="E17" s="466" t="s">
        <v>218</v>
      </c>
      <c r="F17" s="466"/>
      <c r="G17" s="466" t="s">
        <v>218</v>
      </c>
      <c r="H17" s="466"/>
      <c r="I17" s="466" t="s">
        <v>218</v>
      </c>
      <c r="J17" s="466"/>
      <c r="K17" s="444">
        <v>0.3</v>
      </c>
      <c r="L17" s="444"/>
      <c r="M17" s="444">
        <v>0</v>
      </c>
      <c r="N17" s="444"/>
      <c r="O17" s="444">
        <v>0.6</v>
      </c>
      <c r="P17" s="444"/>
      <c r="Q17" s="444">
        <v>0.6</v>
      </c>
      <c r="R17" s="444"/>
      <c r="S17" s="455"/>
      <c r="T17" s="455"/>
      <c r="U17" s="455"/>
      <c r="V17" s="455"/>
      <c r="W17" s="455"/>
      <c r="X17" s="474"/>
      <c r="Y17" s="474"/>
      <c r="Z17" s="444"/>
    </row>
    <row r="18" spans="1:26" ht="12" customHeight="1">
      <c r="A18" s="448">
        <v>2002</v>
      </c>
      <c r="B18" s="473">
        <v>3.6</v>
      </c>
      <c r="C18" s="473">
        <v>3.54</v>
      </c>
      <c r="D18" s="466" t="s">
        <v>218</v>
      </c>
      <c r="E18" s="466" t="s">
        <v>218</v>
      </c>
      <c r="F18" s="466"/>
      <c r="G18" s="466" t="s">
        <v>218</v>
      </c>
      <c r="H18" s="466"/>
      <c r="I18" s="466" t="s">
        <v>218</v>
      </c>
      <c r="J18" s="466"/>
      <c r="K18" s="444">
        <v>-1.6</v>
      </c>
      <c r="L18" s="444"/>
      <c r="M18" s="444">
        <v>-2.1</v>
      </c>
      <c r="N18" s="444"/>
      <c r="O18" s="444">
        <v>-0.1</v>
      </c>
      <c r="P18" s="444"/>
      <c r="Q18" s="444">
        <v>-0.9</v>
      </c>
      <c r="R18" s="444"/>
      <c r="S18" s="455"/>
      <c r="T18" s="455"/>
      <c r="U18" s="455"/>
      <c r="V18" s="455"/>
      <c r="W18" s="455"/>
      <c r="X18" s="474"/>
      <c r="Y18" s="474"/>
      <c r="Z18" s="444"/>
    </row>
    <row r="19" spans="1:26" ht="12" customHeight="1">
      <c r="A19" s="448">
        <v>2003</v>
      </c>
      <c r="B19" s="473">
        <v>3.22</v>
      </c>
      <c r="C19" s="473">
        <v>3.19</v>
      </c>
      <c r="D19" s="466" t="s">
        <v>218</v>
      </c>
      <c r="E19" s="466" t="s">
        <v>218</v>
      </c>
      <c r="F19" s="466"/>
      <c r="G19" s="466" t="s">
        <v>218</v>
      </c>
      <c r="H19" s="466"/>
      <c r="I19" s="466" t="s">
        <v>218</v>
      </c>
      <c r="J19" s="466"/>
      <c r="K19" s="444">
        <v>-1.6</v>
      </c>
      <c r="L19" s="444"/>
      <c r="M19" s="444">
        <v>-2.1</v>
      </c>
      <c r="N19" s="444"/>
      <c r="O19" s="444">
        <v>-1.6</v>
      </c>
      <c r="P19" s="444"/>
      <c r="Q19" s="444">
        <v>-2.6</v>
      </c>
      <c r="R19" s="444"/>
      <c r="S19" s="455"/>
      <c r="T19" s="455"/>
      <c r="U19" s="455"/>
      <c r="V19" s="455"/>
      <c r="W19" s="455"/>
      <c r="X19" s="474"/>
      <c r="Y19" s="474"/>
      <c r="Z19" s="444"/>
    </row>
    <row r="20" spans="1:26" ht="12" customHeight="1">
      <c r="A20" s="448">
        <v>2004</v>
      </c>
      <c r="B20" s="473">
        <v>2.37</v>
      </c>
      <c r="C20" s="473">
        <v>2.34</v>
      </c>
      <c r="D20" s="466" t="s">
        <v>218</v>
      </c>
      <c r="E20" s="466" t="s">
        <v>218</v>
      </c>
      <c r="F20" s="466"/>
      <c r="G20" s="466" t="s">
        <v>218</v>
      </c>
      <c r="H20" s="466"/>
      <c r="I20" s="466" t="s">
        <v>218</v>
      </c>
      <c r="J20" s="466"/>
      <c r="K20" s="444">
        <v>2.1</v>
      </c>
      <c r="L20" s="444"/>
      <c r="M20" s="444">
        <v>2.2000000000000002</v>
      </c>
      <c r="N20" s="444"/>
      <c r="O20" s="444">
        <v>1.8</v>
      </c>
      <c r="P20" s="444"/>
      <c r="Q20" s="444">
        <v>1.5</v>
      </c>
      <c r="R20" s="444"/>
      <c r="S20" s="455"/>
      <c r="T20" s="455"/>
      <c r="U20" s="455"/>
      <c r="V20" s="455"/>
      <c r="W20" s="455"/>
      <c r="X20" s="474"/>
      <c r="Y20" s="474"/>
      <c r="Z20" s="444"/>
    </row>
    <row r="21" spans="1:26" ht="12" customHeight="1">
      <c r="A21" s="448">
        <v>2005</v>
      </c>
      <c r="B21" s="473">
        <v>2.2799999999999998</v>
      </c>
      <c r="C21" s="473">
        <v>2.2400000000000002</v>
      </c>
      <c r="D21" s="466" t="s">
        <v>218</v>
      </c>
      <c r="E21" s="466" t="s">
        <v>218</v>
      </c>
      <c r="F21" s="466"/>
      <c r="G21" s="466" t="s">
        <v>218</v>
      </c>
      <c r="H21" s="466"/>
      <c r="I21" s="466" t="s">
        <v>218</v>
      </c>
      <c r="J21" s="466"/>
      <c r="K21" s="444">
        <v>2.9</v>
      </c>
      <c r="L21" s="444"/>
      <c r="M21" s="444">
        <v>2.9</v>
      </c>
      <c r="N21" s="444"/>
      <c r="O21" s="444">
        <v>1.7</v>
      </c>
      <c r="P21" s="444"/>
      <c r="Q21" s="444">
        <v>1.8</v>
      </c>
      <c r="R21" s="444"/>
      <c r="S21" s="455"/>
      <c r="T21" s="455"/>
      <c r="U21" s="455"/>
      <c r="V21" s="455"/>
      <c r="W21" s="455"/>
      <c r="X21" s="472"/>
      <c r="Y21" s="472"/>
      <c r="Z21" s="444"/>
    </row>
    <row r="22" spans="1:26" ht="12" customHeight="1">
      <c r="A22" s="448">
        <v>2006</v>
      </c>
      <c r="B22" s="469">
        <v>3.11</v>
      </c>
      <c r="C22" s="469">
        <v>3.1</v>
      </c>
      <c r="D22" s="471" t="s">
        <v>218</v>
      </c>
      <c r="E22" s="471">
        <v>4.9000000000000004</v>
      </c>
      <c r="F22" s="471"/>
      <c r="G22" s="466">
        <v>3.9</v>
      </c>
      <c r="H22" s="471"/>
      <c r="I22" s="471">
        <v>7.1</v>
      </c>
      <c r="J22" s="471"/>
      <c r="K22" s="444">
        <v>3.8</v>
      </c>
      <c r="L22" s="444"/>
      <c r="M22" s="444">
        <v>4.0999999999999996</v>
      </c>
      <c r="N22" s="444"/>
      <c r="O22" s="444">
        <v>4.4000000000000004</v>
      </c>
      <c r="P22" s="444"/>
      <c r="Q22" s="444">
        <v>4.9000000000000004</v>
      </c>
      <c r="R22" s="444"/>
      <c r="S22" s="455"/>
      <c r="T22" s="455"/>
      <c r="U22" s="455"/>
      <c r="V22" s="455"/>
      <c r="W22" s="455"/>
      <c r="X22" s="444"/>
      <c r="Y22" s="444"/>
      <c r="Z22" s="444"/>
    </row>
    <row r="23" spans="1:26" ht="12.75" customHeight="1">
      <c r="A23" s="448">
        <v>2007</v>
      </c>
      <c r="B23" s="469">
        <v>2.4500000000000002</v>
      </c>
      <c r="C23" s="469">
        <v>2.4300000000000002</v>
      </c>
      <c r="D23" s="470" t="s">
        <v>218</v>
      </c>
      <c r="E23" s="470">
        <v>2.2999999999999998</v>
      </c>
      <c r="F23" s="470"/>
      <c r="G23" s="466">
        <v>1.8</v>
      </c>
      <c r="H23" s="470"/>
      <c r="I23" s="470">
        <v>2.8</v>
      </c>
      <c r="J23" s="470"/>
      <c r="K23" s="444">
        <v>1.4</v>
      </c>
      <c r="L23" s="470"/>
      <c r="M23" s="444">
        <v>1.1000000000000001</v>
      </c>
      <c r="N23" s="470"/>
      <c r="O23" s="444">
        <v>2</v>
      </c>
      <c r="P23" s="470"/>
      <c r="Q23" s="444">
        <v>1.4</v>
      </c>
      <c r="R23" s="470"/>
      <c r="S23" s="455"/>
      <c r="T23" s="455"/>
      <c r="U23" s="455"/>
      <c r="V23" s="455"/>
      <c r="W23" s="455"/>
      <c r="X23" s="470"/>
      <c r="Y23" s="470"/>
      <c r="Z23" s="470"/>
    </row>
    <row r="24" spans="1:26" s="432" customFormat="1" ht="12.75" customHeight="1">
      <c r="A24" s="448">
        <v>2008</v>
      </c>
      <c r="B24" s="469">
        <v>2.59</v>
      </c>
      <c r="C24" s="469">
        <v>2.56</v>
      </c>
      <c r="D24" s="414" t="s">
        <v>218</v>
      </c>
      <c r="E24" s="414">
        <v>4.8</v>
      </c>
      <c r="F24" s="414"/>
      <c r="G24" s="466">
        <v>5.4</v>
      </c>
      <c r="H24" s="414"/>
      <c r="I24" s="414">
        <v>4.5999999999999996</v>
      </c>
      <c r="J24" s="414"/>
      <c r="K24" s="444">
        <v>5.0999999999999996</v>
      </c>
      <c r="L24" s="444"/>
      <c r="M24" s="444">
        <v>5.5</v>
      </c>
      <c r="N24" s="444"/>
      <c r="O24" s="444">
        <v>2.6</v>
      </c>
      <c r="P24" s="444"/>
      <c r="Q24" s="444">
        <v>2.4</v>
      </c>
      <c r="R24" s="444"/>
      <c r="S24" s="455"/>
      <c r="T24" s="455"/>
      <c r="U24" s="455"/>
      <c r="V24" s="455"/>
      <c r="W24" s="455"/>
      <c r="X24" s="444"/>
      <c r="Y24" s="444"/>
      <c r="Z24" s="444"/>
    </row>
    <row r="25" spans="1:26" s="432" customFormat="1" ht="12.75" customHeight="1">
      <c r="A25" s="448">
        <v>2009</v>
      </c>
      <c r="B25" s="424">
        <v>-0.83</v>
      </c>
      <c r="C25" s="468">
        <v>-0.98</v>
      </c>
      <c r="D25" s="462" t="s">
        <v>218</v>
      </c>
      <c r="E25" s="462">
        <v>-6.3</v>
      </c>
      <c r="F25" s="462"/>
      <c r="G25" s="466">
        <v>-5.2</v>
      </c>
      <c r="H25" s="462"/>
      <c r="I25" s="462">
        <v>-9.1</v>
      </c>
      <c r="J25" s="462"/>
      <c r="K25" s="444">
        <v>-9.3000000000000007</v>
      </c>
      <c r="L25" s="444"/>
      <c r="M25" s="444">
        <v>-10.6</v>
      </c>
      <c r="N25" s="444"/>
      <c r="O25" s="444">
        <v>-4.9000000000000004</v>
      </c>
      <c r="P25" s="444"/>
      <c r="Q25" s="444">
        <v>-6.1</v>
      </c>
      <c r="R25" s="444"/>
      <c r="S25" s="455"/>
      <c r="T25" s="455"/>
      <c r="U25" s="455"/>
      <c r="V25" s="455"/>
      <c r="W25" s="455"/>
      <c r="X25" s="444"/>
      <c r="Y25" s="444"/>
      <c r="Z25" s="444"/>
    </row>
    <row r="26" spans="1:26" s="432" customFormat="1" ht="12.75" customHeight="1">
      <c r="A26" s="448">
        <v>2010</v>
      </c>
      <c r="B26" s="467">
        <v>1.4</v>
      </c>
      <c r="C26" s="467">
        <v>1.38</v>
      </c>
      <c r="D26" s="462" t="s">
        <v>218</v>
      </c>
      <c r="E26" s="462">
        <v>3</v>
      </c>
      <c r="F26" s="462"/>
      <c r="G26" s="466">
        <v>4.3</v>
      </c>
      <c r="H26" s="462"/>
      <c r="I26" s="462">
        <v>1.9</v>
      </c>
      <c r="J26" s="462"/>
      <c r="K26" s="444">
        <v>4.7</v>
      </c>
      <c r="L26" s="444"/>
      <c r="M26" s="444">
        <v>5.0999999999999996</v>
      </c>
      <c r="N26" s="444"/>
      <c r="O26" s="444">
        <v>3.3</v>
      </c>
      <c r="P26" s="444"/>
      <c r="Q26" s="444">
        <v>4.4000000000000004</v>
      </c>
      <c r="R26" s="444"/>
      <c r="S26" s="455"/>
      <c r="T26" s="455"/>
      <c r="U26" s="455"/>
      <c r="V26" s="455"/>
      <c r="W26" s="455"/>
      <c r="X26" s="444"/>
      <c r="Y26" s="444"/>
      <c r="Z26" s="444"/>
    </row>
    <row r="27" spans="1:26" ht="12.75" customHeight="1">
      <c r="A27" s="448">
        <v>2011</v>
      </c>
      <c r="B27" s="465">
        <v>3.65</v>
      </c>
      <c r="C27" s="465">
        <v>3.73</v>
      </c>
      <c r="D27" s="462" t="s">
        <v>218</v>
      </c>
      <c r="E27" s="458">
        <v>5.8</v>
      </c>
      <c r="F27" s="456" t="s">
        <v>428</v>
      </c>
      <c r="G27" s="464">
        <v>6.4</v>
      </c>
      <c r="H27" s="456" t="s">
        <v>428</v>
      </c>
      <c r="I27" s="464">
        <v>8.3000000000000007</v>
      </c>
      <c r="J27" s="456" t="s">
        <v>428</v>
      </c>
      <c r="K27" s="444">
        <v>7.1</v>
      </c>
      <c r="L27" s="459"/>
      <c r="M27" s="444">
        <v>8.3000000000000007</v>
      </c>
      <c r="N27" s="459"/>
      <c r="O27" s="444">
        <v>5</v>
      </c>
      <c r="P27" s="459"/>
      <c r="Q27" s="444">
        <v>5.8</v>
      </c>
      <c r="R27" s="459"/>
      <c r="S27" s="455"/>
      <c r="T27" s="455"/>
      <c r="U27" s="455"/>
      <c r="V27" s="455"/>
      <c r="W27" s="455"/>
      <c r="X27" s="444"/>
      <c r="Y27" s="444"/>
      <c r="Z27" s="444"/>
    </row>
    <row r="28" spans="1:26" ht="12.75" customHeight="1">
      <c r="A28" s="448">
        <v>2012</v>
      </c>
      <c r="B28" s="463">
        <v>2.77</v>
      </c>
      <c r="C28" s="463">
        <v>2.8</v>
      </c>
      <c r="D28" s="462" t="s">
        <v>218</v>
      </c>
      <c r="E28" s="459">
        <v>3.7</v>
      </c>
      <c r="F28" s="456" t="s">
        <v>428</v>
      </c>
      <c r="G28" s="444">
        <v>3</v>
      </c>
      <c r="H28" s="456" t="s">
        <v>428</v>
      </c>
      <c r="I28" s="460">
        <v>4.7</v>
      </c>
      <c r="J28" s="456" t="s">
        <v>428</v>
      </c>
      <c r="K28" s="444">
        <v>1.1000000000000001</v>
      </c>
      <c r="L28" s="459"/>
      <c r="M28" s="444">
        <v>1</v>
      </c>
      <c r="N28" s="459"/>
      <c r="O28" s="444">
        <v>1.7</v>
      </c>
      <c r="P28" s="459"/>
      <c r="Q28" s="444">
        <v>1.7</v>
      </c>
      <c r="R28" s="459"/>
      <c r="S28" s="455"/>
      <c r="T28" s="455"/>
      <c r="U28" s="455"/>
      <c r="V28" s="455"/>
      <c r="W28" s="455"/>
      <c r="X28" s="444"/>
      <c r="Y28" s="444"/>
      <c r="Z28" s="444"/>
    </row>
    <row r="29" spans="1:26" ht="12.75" customHeight="1">
      <c r="A29" s="448">
        <v>2013</v>
      </c>
      <c r="B29" s="457">
        <v>0.27</v>
      </c>
      <c r="C29" s="457">
        <v>0.25</v>
      </c>
      <c r="D29" s="462" t="s">
        <v>218</v>
      </c>
      <c r="E29" s="417">
        <v>-0.6</v>
      </c>
      <c r="F29" s="456" t="s">
        <v>428</v>
      </c>
      <c r="G29" s="444">
        <v>-0.5</v>
      </c>
      <c r="H29" s="456" t="s">
        <v>428</v>
      </c>
      <c r="I29" s="459">
        <v>-1.6</v>
      </c>
      <c r="J29" s="456" t="s">
        <v>428</v>
      </c>
      <c r="K29" s="444">
        <v>-2.7</v>
      </c>
      <c r="L29" s="459"/>
      <c r="M29" s="444">
        <v>-3.2</v>
      </c>
      <c r="N29" s="459"/>
      <c r="O29" s="444">
        <v>-0.9</v>
      </c>
      <c r="P29" s="459"/>
      <c r="Q29" s="444">
        <v>-1.6</v>
      </c>
      <c r="R29" s="459"/>
      <c r="S29" s="455"/>
      <c r="T29" s="455"/>
      <c r="U29" s="455"/>
      <c r="V29" s="455"/>
      <c r="W29" s="455"/>
      <c r="X29" s="444"/>
      <c r="Y29" s="444"/>
      <c r="Z29" s="444"/>
    </row>
    <row r="30" spans="1:26" s="432" customFormat="1" ht="12.75" customHeight="1">
      <c r="A30" s="448">
        <v>2014</v>
      </c>
      <c r="B30" s="457">
        <v>-0.28000000000000003</v>
      </c>
      <c r="C30" s="457">
        <v>-0.4</v>
      </c>
      <c r="D30" s="462" t="s">
        <v>218</v>
      </c>
      <c r="E30" s="458">
        <v>-1.9</v>
      </c>
      <c r="F30" s="456" t="s">
        <v>428</v>
      </c>
      <c r="G30" s="459">
        <v>-1.6</v>
      </c>
      <c r="H30" s="456" t="s">
        <v>428</v>
      </c>
      <c r="I30" s="459">
        <v>-3</v>
      </c>
      <c r="J30" s="456" t="s">
        <v>428</v>
      </c>
      <c r="K30" s="444">
        <v>-2.2999999999999998</v>
      </c>
      <c r="L30" s="459"/>
      <c r="M30" s="444">
        <v>-3</v>
      </c>
      <c r="N30" s="459"/>
      <c r="O30" s="444">
        <v>-1.1000000000000001</v>
      </c>
      <c r="P30" s="459"/>
      <c r="Q30" s="444">
        <v>-1.9</v>
      </c>
      <c r="R30" s="459"/>
      <c r="S30" s="455"/>
      <c r="T30" s="455"/>
      <c r="U30" s="455"/>
      <c r="V30" s="455"/>
      <c r="W30" s="455"/>
      <c r="X30" s="444"/>
      <c r="Y30" s="444"/>
      <c r="Z30" s="444"/>
    </row>
    <row r="31" spans="1:26" s="432" customFormat="1" ht="12.75" customHeight="1">
      <c r="A31" s="448">
        <v>2015</v>
      </c>
      <c r="B31" s="457">
        <v>0.49</v>
      </c>
      <c r="C31" s="457">
        <v>0.47</v>
      </c>
      <c r="D31" s="462" t="s">
        <v>218</v>
      </c>
      <c r="E31" s="458">
        <v>-3.3</v>
      </c>
      <c r="F31" s="456" t="s">
        <v>428</v>
      </c>
      <c r="G31" s="461">
        <v>-6.4</v>
      </c>
      <c r="H31" s="456" t="s">
        <v>428</v>
      </c>
      <c r="I31" s="460">
        <v>-1.6</v>
      </c>
      <c r="J31" s="456" t="s">
        <v>428</v>
      </c>
      <c r="K31" s="444">
        <v>-4.4000000000000004</v>
      </c>
      <c r="L31" s="459"/>
      <c r="M31" s="444">
        <v>-5.3</v>
      </c>
      <c r="N31" s="459"/>
      <c r="O31" s="444">
        <v>-1.3</v>
      </c>
      <c r="P31" s="459"/>
      <c r="Q31" s="444">
        <v>-2.7</v>
      </c>
      <c r="R31" s="459"/>
      <c r="S31" s="455"/>
      <c r="T31" s="455"/>
      <c r="U31" s="455"/>
      <c r="V31" s="455"/>
      <c r="W31" s="455"/>
      <c r="X31" s="444"/>
      <c r="Y31" s="444"/>
      <c r="Z31" s="444"/>
    </row>
    <row r="32" spans="1:26" ht="12.75" customHeight="1">
      <c r="A32" s="448">
        <v>2016</v>
      </c>
      <c r="B32" s="417">
        <v>0.61</v>
      </c>
      <c r="C32" s="417">
        <v>0.56000000000000005</v>
      </c>
      <c r="D32" s="458">
        <v>2.4</v>
      </c>
      <c r="E32" s="458">
        <v>-2.7</v>
      </c>
      <c r="F32" s="456" t="s">
        <v>428</v>
      </c>
      <c r="G32" s="458">
        <v>-1.7</v>
      </c>
      <c r="H32" s="456" t="s">
        <v>428</v>
      </c>
      <c r="I32" s="458">
        <v>-4.0999999999999996</v>
      </c>
      <c r="J32" s="456" t="s">
        <v>428</v>
      </c>
      <c r="K32" s="444">
        <v>-3.2</v>
      </c>
      <c r="L32" s="417"/>
      <c r="M32" s="444">
        <v>-3.9</v>
      </c>
      <c r="N32" s="417"/>
      <c r="O32" s="444">
        <v>-1.6</v>
      </c>
      <c r="P32" s="417"/>
      <c r="Q32" s="444">
        <v>-3</v>
      </c>
      <c r="R32" s="417"/>
      <c r="S32" s="455"/>
      <c r="T32" s="455"/>
      <c r="U32" s="455"/>
      <c r="V32" s="455"/>
      <c r="W32" s="455"/>
      <c r="X32" s="440"/>
      <c r="Y32" s="432"/>
      <c r="Z32" s="440"/>
    </row>
    <row r="33" spans="1:26" ht="12.75" customHeight="1">
      <c r="A33" s="448">
        <v>2017</v>
      </c>
      <c r="B33" s="457">
        <v>1.37</v>
      </c>
      <c r="C33" s="457">
        <v>1.38</v>
      </c>
      <c r="D33" s="433">
        <v>2.5</v>
      </c>
      <c r="E33" s="433">
        <v>3.3</v>
      </c>
      <c r="F33" s="456" t="s">
        <v>428</v>
      </c>
      <c r="G33" s="413">
        <v>3.6</v>
      </c>
      <c r="H33" s="456" t="s">
        <v>428</v>
      </c>
      <c r="I33" s="413">
        <v>2.9</v>
      </c>
      <c r="J33" s="456" t="s">
        <v>428</v>
      </c>
      <c r="K33" s="444">
        <v>3.8</v>
      </c>
      <c r="M33" s="444">
        <v>4.0999999999999996</v>
      </c>
      <c r="O33" s="444">
        <v>3</v>
      </c>
      <c r="Q33" s="444">
        <v>2.9</v>
      </c>
      <c r="S33" s="455"/>
      <c r="T33" s="455"/>
      <c r="U33" s="455"/>
      <c r="V33" s="455"/>
      <c r="W33" s="455"/>
      <c r="X33" s="444"/>
      <c r="Z33" s="444"/>
    </row>
    <row r="34" spans="1:26" ht="12.75" customHeight="1">
      <c r="A34" s="448">
        <v>2018</v>
      </c>
      <c r="B34" s="454">
        <v>0.99</v>
      </c>
      <c r="C34" s="454">
        <v>0.95</v>
      </c>
      <c r="D34" s="433">
        <v>2.4</v>
      </c>
      <c r="E34" s="433">
        <v>2.7</v>
      </c>
      <c r="F34" s="453"/>
      <c r="G34" s="413">
        <v>2.4</v>
      </c>
      <c r="H34" s="433"/>
      <c r="I34" s="444">
        <v>3</v>
      </c>
      <c r="J34" s="433"/>
      <c r="K34" s="444">
        <v>2.8</v>
      </c>
      <c r="M34" s="444">
        <v>2.9</v>
      </c>
      <c r="O34" s="444">
        <v>2.2000000000000002</v>
      </c>
      <c r="Q34" s="444">
        <v>2.1</v>
      </c>
      <c r="S34" s="455"/>
      <c r="T34" s="455"/>
      <c r="U34" s="455"/>
      <c r="V34" s="455"/>
      <c r="X34" s="444"/>
      <c r="Z34" s="444"/>
    </row>
    <row r="35" spans="1:26" ht="12.75" customHeight="1">
      <c r="A35" s="448">
        <v>2019</v>
      </c>
      <c r="B35" s="454">
        <v>0.34</v>
      </c>
      <c r="C35" s="454">
        <v>0.22</v>
      </c>
      <c r="D35" s="433">
        <v>0.7</v>
      </c>
      <c r="E35" s="433">
        <v>-0.2</v>
      </c>
      <c r="F35" s="453"/>
      <c r="G35" s="433">
        <v>-0.7</v>
      </c>
      <c r="H35" s="433"/>
      <c r="I35" s="433">
        <v>0.6</v>
      </c>
      <c r="J35" s="433"/>
      <c r="K35" s="413">
        <v>-0.3</v>
      </c>
      <c r="M35" s="444">
        <v>-0.7</v>
      </c>
      <c r="O35" s="444">
        <v>0.5</v>
      </c>
      <c r="Q35" s="413">
        <v>-0.3</v>
      </c>
      <c r="T35" s="444"/>
      <c r="V35" s="444"/>
      <c r="X35" s="444"/>
      <c r="Z35" s="444"/>
    </row>
    <row r="36" spans="1:26" ht="12.75" customHeight="1">
      <c r="A36" s="448">
        <v>2020</v>
      </c>
      <c r="B36" s="447">
        <v>-0.01</v>
      </c>
      <c r="C36" s="447">
        <v>-0.12</v>
      </c>
      <c r="D36" s="444">
        <v>0.4</v>
      </c>
      <c r="E36" s="445">
        <v>-4.2</v>
      </c>
      <c r="F36" s="452"/>
      <c r="G36" s="451">
        <v>-3.4</v>
      </c>
      <c r="H36" s="450"/>
      <c r="I36" s="433">
        <v>-5.4</v>
      </c>
      <c r="J36" s="450"/>
      <c r="K36" s="444">
        <v>-3.4</v>
      </c>
      <c r="M36" s="445">
        <v>-3.9</v>
      </c>
      <c r="O36" s="449">
        <v>-2.4</v>
      </c>
      <c r="Q36" s="444">
        <v>-2.6</v>
      </c>
      <c r="T36" s="444"/>
      <c r="V36" s="444"/>
      <c r="X36" s="444"/>
      <c r="Z36" s="444"/>
    </row>
    <row r="37" spans="1:26" ht="12.75" customHeight="1">
      <c r="A37" s="448">
        <v>2021</v>
      </c>
      <c r="B37" s="447">
        <v>1.27</v>
      </c>
      <c r="C37" s="447">
        <v>1.24</v>
      </c>
      <c r="D37" s="444">
        <v>5.6</v>
      </c>
      <c r="E37" s="445">
        <v>8.9</v>
      </c>
      <c r="F37" s="446" t="s">
        <v>428</v>
      </c>
      <c r="G37" s="445">
        <v>11</v>
      </c>
      <c r="H37" s="446" t="s">
        <v>428</v>
      </c>
      <c r="I37" s="445">
        <v>5.2</v>
      </c>
      <c r="J37" s="445" t="s">
        <v>428</v>
      </c>
      <c r="K37" s="445">
        <v>7.6</v>
      </c>
      <c r="L37" s="413" t="s">
        <v>427</v>
      </c>
      <c r="M37" s="445">
        <v>6.8</v>
      </c>
      <c r="N37" s="413" t="s">
        <v>427</v>
      </c>
      <c r="O37" s="445">
        <v>6</v>
      </c>
      <c r="P37" s="413" t="s">
        <v>427</v>
      </c>
      <c r="Q37" s="445">
        <v>7.6</v>
      </c>
      <c r="R37" s="413" t="s">
        <v>427</v>
      </c>
      <c r="T37" s="444"/>
      <c r="V37" s="444"/>
      <c r="X37" s="444"/>
      <c r="Z37" s="444"/>
    </row>
    <row r="38" spans="1:26" s="432" customFormat="1" ht="12.75" customHeight="1">
      <c r="A38" s="443">
        <v>2022</v>
      </c>
      <c r="B38" s="442"/>
      <c r="C38" s="442"/>
      <c r="D38" s="441"/>
      <c r="E38" s="441"/>
      <c r="F38" s="441"/>
      <c r="H38" s="441"/>
      <c r="I38" s="434"/>
      <c r="J38" s="438"/>
      <c r="K38" s="441"/>
      <c r="L38" s="441"/>
      <c r="M38" s="441"/>
      <c r="N38" s="441"/>
      <c r="O38" s="441"/>
      <c r="P38" s="441"/>
      <c r="Q38" s="441"/>
      <c r="R38" s="441"/>
      <c r="S38" s="413"/>
      <c r="T38" s="440"/>
      <c r="V38" s="440"/>
      <c r="X38" s="440"/>
      <c r="Z38" s="440"/>
    </row>
    <row r="39" spans="1:26" s="432" customFormat="1">
      <c r="A39" s="439" t="s">
        <v>212</v>
      </c>
      <c r="B39" s="436">
        <v>7.83</v>
      </c>
      <c r="C39" s="436">
        <v>8.0500000000000007</v>
      </c>
      <c r="D39" s="438">
        <v>20.5</v>
      </c>
      <c r="E39" s="438">
        <v>20.5</v>
      </c>
      <c r="F39" s="438"/>
      <c r="G39" s="434">
        <v>20.5</v>
      </c>
      <c r="H39" s="438"/>
      <c r="I39" s="438">
        <v>20.399999999999999</v>
      </c>
      <c r="J39" s="438"/>
      <c r="K39" s="438">
        <v>18.600000000000001</v>
      </c>
      <c r="L39" s="434" t="s">
        <v>426</v>
      </c>
      <c r="M39" s="438">
        <v>19.7</v>
      </c>
      <c r="N39" s="434" t="s">
        <v>426</v>
      </c>
      <c r="O39" s="438">
        <v>14.8</v>
      </c>
      <c r="P39" s="434" t="s">
        <v>426</v>
      </c>
      <c r="Q39" s="438">
        <v>15.6</v>
      </c>
      <c r="R39" s="434" t="s">
        <v>426</v>
      </c>
      <c r="S39" s="433"/>
    </row>
    <row r="40" spans="1:26" s="432" customFormat="1">
      <c r="A40" s="437" t="s">
        <v>425</v>
      </c>
      <c r="B40" s="436">
        <v>7.9</v>
      </c>
      <c r="C40" s="436">
        <v>8.1199999999999992</v>
      </c>
      <c r="D40" s="435" t="s">
        <v>218</v>
      </c>
      <c r="E40" s="435" t="s">
        <v>218</v>
      </c>
      <c r="F40" s="435"/>
      <c r="G40" s="435" t="s">
        <v>218</v>
      </c>
      <c r="H40" s="435"/>
      <c r="I40" s="435" t="s">
        <v>218</v>
      </c>
      <c r="J40" s="435"/>
      <c r="K40" s="435" t="s">
        <v>218</v>
      </c>
      <c r="L40" s="435"/>
      <c r="M40" s="435" t="s">
        <v>218</v>
      </c>
      <c r="N40" s="435"/>
      <c r="O40" s="435" t="s">
        <v>218</v>
      </c>
      <c r="P40" s="435"/>
      <c r="Q40" s="435" t="s">
        <v>218</v>
      </c>
      <c r="R40" s="434"/>
      <c r="S40" s="433"/>
    </row>
    <row r="41" spans="1:26" s="432" customFormat="1">
      <c r="A41" s="437" t="s">
        <v>424</v>
      </c>
      <c r="B41" s="436">
        <v>7.98</v>
      </c>
      <c r="C41" s="436">
        <v>8.1999999999999993</v>
      </c>
      <c r="D41" s="435" t="s">
        <v>218</v>
      </c>
      <c r="E41" s="435" t="s">
        <v>218</v>
      </c>
      <c r="F41" s="435"/>
      <c r="G41" s="435" t="s">
        <v>218</v>
      </c>
      <c r="H41" s="435"/>
      <c r="I41" s="435" t="s">
        <v>218</v>
      </c>
      <c r="J41" s="435"/>
      <c r="K41" s="435" t="s">
        <v>218</v>
      </c>
      <c r="L41" s="435"/>
      <c r="M41" s="435" t="s">
        <v>218</v>
      </c>
      <c r="N41" s="435"/>
      <c r="O41" s="435" t="s">
        <v>218</v>
      </c>
      <c r="P41" s="435"/>
      <c r="Q41" s="435" t="s">
        <v>218</v>
      </c>
      <c r="R41" s="434"/>
      <c r="S41" s="433"/>
    </row>
    <row r="42" spans="1:26" s="432" customFormat="1">
      <c r="A42" s="437" t="s">
        <v>423</v>
      </c>
      <c r="B42" s="436">
        <v>7.84</v>
      </c>
      <c r="C42" s="436">
        <v>7.99</v>
      </c>
      <c r="D42" s="435" t="s">
        <v>218</v>
      </c>
      <c r="E42" s="435" t="s">
        <v>218</v>
      </c>
      <c r="F42" s="435"/>
      <c r="G42" s="435" t="s">
        <v>218</v>
      </c>
      <c r="H42" s="435"/>
      <c r="I42" s="435" t="s">
        <v>218</v>
      </c>
      <c r="J42" s="435"/>
      <c r="K42" s="435" t="s">
        <v>218</v>
      </c>
      <c r="L42" s="435"/>
      <c r="M42" s="435" t="s">
        <v>218</v>
      </c>
      <c r="N42" s="435"/>
      <c r="O42" s="435" t="s">
        <v>218</v>
      </c>
      <c r="P42" s="435"/>
      <c r="Q42" s="435" t="s">
        <v>218</v>
      </c>
      <c r="R42" s="434"/>
      <c r="S42" s="433"/>
    </row>
    <row r="43" spans="1:26" s="432" customFormat="1" ht="12.75" customHeight="1">
      <c r="A43" s="437" t="s">
        <v>422</v>
      </c>
      <c r="B43" s="436">
        <v>8.09</v>
      </c>
      <c r="C43" s="436">
        <v>8.39</v>
      </c>
      <c r="D43" s="435" t="s">
        <v>218</v>
      </c>
      <c r="E43" s="435" t="s">
        <v>218</v>
      </c>
      <c r="F43" s="435"/>
      <c r="G43" s="435" t="s">
        <v>218</v>
      </c>
      <c r="H43" s="435"/>
      <c r="I43" s="435" t="s">
        <v>218</v>
      </c>
      <c r="J43" s="435"/>
      <c r="K43" s="435" t="s">
        <v>218</v>
      </c>
      <c r="L43" s="435"/>
      <c r="M43" s="435" t="s">
        <v>218</v>
      </c>
      <c r="N43" s="435"/>
      <c r="O43" s="435" t="s">
        <v>218</v>
      </c>
      <c r="P43" s="435"/>
      <c r="Q43" s="435" t="s">
        <v>218</v>
      </c>
      <c r="R43" s="434"/>
      <c r="S43" s="433"/>
    </row>
    <row r="44" spans="1:26">
      <c r="A44" s="437" t="s">
        <v>421</v>
      </c>
      <c r="B44" s="436">
        <v>6.84</v>
      </c>
      <c r="C44" s="436">
        <v>6.99</v>
      </c>
      <c r="D44" s="435" t="s">
        <v>218</v>
      </c>
      <c r="E44" s="435" t="s">
        <v>218</v>
      </c>
      <c r="F44" s="435"/>
      <c r="G44" s="435" t="s">
        <v>218</v>
      </c>
      <c r="H44" s="435"/>
      <c r="I44" s="435" t="s">
        <v>218</v>
      </c>
      <c r="J44" s="435"/>
      <c r="K44" s="435" t="s">
        <v>218</v>
      </c>
      <c r="L44" s="435"/>
      <c r="M44" s="435" t="s">
        <v>218</v>
      </c>
      <c r="N44" s="435"/>
      <c r="O44" s="435" t="s">
        <v>218</v>
      </c>
      <c r="P44" s="435"/>
      <c r="Q44" s="435" t="s">
        <v>218</v>
      </c>
      <c r="R44" s="434"/>
      <c r="S44" s="433"/>
    </row>
    <row r="45" spans="1:26" s="432" customFormat="1">
      <c r="A45" s="437" t="s">
        <v>420</v>
      </c>
      <c r="B45" s="436">
        <v>7.61</v>
      </c>
      <c r="C45" s="436">
        <v>7.88</v>
      </c>
      <c r="D45" s="435" t="s">
        <v>218</v>
      </c>
      <c r="E45" s="435" t="s">
        <v>218</v>
      </c>
      <c r="F45" s="435"/>
      <c r="G45" s="435" t="s">
        <v>218</v>
      </c>
      <c r="H45" s="435"/>
      <c r="I45" s="435" t="s">
        <v>218</v>
      </c>
      <c r="J45" s="435"/>
      <c r="K45" s="435" t="s">
        <v>218</v>
      </c>
      <c r="L45" s="435"/>
      <c r="M45" s="435" t="s">
        <v>218</v>
      </c>
      <c r="N45" s="435"/>
      <c r="O45" s="435" t="s">
        <v>218</v>
      </c>
      <c r="P45" s="435"/>
      <c r="Q45" s="435" t="s">
        <v>218</v>
      </c>
      <c r="R45" s="434"/>
      <c r="S45" s="433"/>
    </row>
    <row r="46" spans="1:26" s="432" customFormat="1">
      <c r="A46" s="437" t="s">
        <v>419</v>
      </c>
      <c r="B46" s="436">
        <v>5</v>
      </c>
      <c r="C46" s="436">
        <v>5.08</v>
      </c>
      <c r="D46" s="435" t="s">
        <v>218</v>
      </c>
      <c r="E46" s="435" t="s">
        <v>218</v>
      </c>
      <c r="F46" s="435"/>
      <c r="G46" s="435" t="s">
        <v>218</v>
      </c>
      <c r="H46" s="435"/>
      <c r="I46" s="435" t="s">
        <v>218</v>
      </c>
      <c r="J46" s="435"/>
      <c r="K46" s="435" t="s">
        <v>218</v>
      </c>
      <c r="L46" s="435"/>
      <c r="M46" s="435" t="s">
        <v>218</v>
      </c>
      <c r="N46" s="435"/>
      <c r="O46" s="435" t="s">
        <v>218</v>
      </c>
      <c r="P46" s="435"/>
      <c r="Q46" s="435" t="s">
        <v>218</v>
      </c>
      <c r="R46" s="434"/>
      <c r="S46" s="433"/>
    </row>
    <row r="47" spans="1:26" s="432" customFormat="1">
      <c r="A47" s="437" t="s">
        <v>418</v>
      </c>
      <c r="B47" s="436">
        <v>6.95</v>
      </c>
      <c r="C47" s="436">
        <v>7.09</v>
      </c>
      <c r="D47" s="435" t="s">
        <v>218</v>
      </c>
      <c r="E47" s="435" t="s">
        <v>218</v>
      </c>
      <c r="F47" s="435"/>
      <c r="G47" s="435" t="s">
        <v>218</v>
      </c>
      <c r="H47" s="435"/>
      <c r="I47" s="435" t="s">
        <v>218</v>
      </c>
      <c r="J47" s="435"/>
      <c r="K47" s="435" t="s">
        <v>218</v>
      </c>
      <c r="L47" s="435"/>
      <c r="M47" s="435" t="s">
        <v>218</v>
      </c>
      <c r="N47" s="435"/>
      <c r="O47" s="435" t="s">
        <v>218</v>
      </c>
      <c r="P47" s="435"/>
      <c r="Q47" s="435" t="s">
        <v>218</v>
      </c>
      <c r="R47" s="434"/>
      <c r="S47" s="433"/>
    </row>
    <row r="48" spans="1:26" s="431" customFormat="1" ht="14.25" customHeight="1">
      <c r="A48" s="5015"/>
      <c r="B48" s="5018" t="s">
        <v>417</v>
      </c>
      <c r="C48" s="5018"/>
      <c r="D48" s="5018"/>
      <c r="E48" s="5018"/>
      <c r="F48" s="5018"/>
      <c r="G48" s="5018"/>
      <c r="H48" s="5018"/>
      <c r="I48" s="5018"/>
      <c r="J48" s="5018"/>
      <c r="K48" s="5018"/>
      <c r="L48" s="5018"/>
      <c r="M48" s="5018"/>
      <c r="N48" s="5018"/>
      <c r="O48" s="5018"/>
      <c r="P48" s="5018"/>
      <c r="Q48" s="5018"/>
      <c r="R48" s="5018"/>
    </row>
    <row r="49" spans="1:18" ht="25.5" customHeight="1">
      <c r="A49" s="5016"/>
      <c r="B49" s="5006" t="s">
        <v>416</v>
      </c>
      <c r="C49" s="5006" t="s">
        <v>415</v>
      </c>
      <c r="D49" s="5034" t="s">
        <v>414</v>
      </c>
      <c r="E49" s="5019" t="s">
        <v>91</v>
      </c>
      <c r="F49" s="5020"/>
      <c r="G49" s="5019" t="s">
        <v>413</v>
      </c>
      <c r="H49" s="5020"/>
      <c r="I49" s="5019" t="s">
        <v>412</v>
      </c>
      <c r="J49" s="5020"/>
      <c r="K49" s="5021" t="s">
        <v>411</v>
      </c>
      <c r="L49" s="5022"/>
      <c r="M49" s="5022"/>
      <c r="N49" s="5023"/>
      <c r="O49" s="5040" t="s">
        <v>410</v>
      </c>
      <c r="P49" s="5040"/>
      <c r="Q49" s="5040"/>
      <c r="R49" s="5040"/>
    </row>
    <row r="50" spans="1:18" ht="25.5" customHeight="1">
      <c r="A50" s="5017"/>
      <c r="B50" s="5007"/>
      <c r="C50" s="5007"/>
      <c r="D50" s="5034"/>
      <c r="E50" s="5024" t="s">
        <v>409</v>
      </c>
      <c r="F50" s="5025"/>
      <c r="G50" s="5025"/>
      <c r="H50" s="5025"/>
      <c r="I50" s="5025"/>
      <c r="J50" s="5026"/>
      <c r="K50" s="5012" t="s">
        <v>408</v>
      </c>
      <c r="L50" s="5012"/>
      <c r="M50" s="5012" t="s">
        <v>407</v>
      </c>
      <c r="N50" s="5012"/>
      <c r="O50" s="5012" t="s">
        <v>408</v>
      </c>
      <c r="P50" s="5012"/>
      <c r="Q50" s="5034" t="s">
        <v>407</v>
      </c>
      <c r="R50" s="5034"/>
    </row>
    <row r="51" spans="1:18" ht="12.75" customHeight="1">
      <c r="A51" s="5013" t="s">
        <v>406</v>
      </c>
      <c r="B51" s="5014"/>
      <c r="C51" s="5014"/>
      <c r="D51" s="5014"/>
      <c r="E51" s="5014"/>
      <c r="F51" s="5014"/>
      <c r="G51" s="5014"/>
      <c r="H51" s="5014"/>
      <c r="I51" s="5014"/>
      <c r="J51" s="5014"/>
      <c r="K51" s="5014"/>
      <c r="L51" s="5014"/>
      <c r="M51" s="5014"/>
      <c r="N51" s="5014"/>
      <c r="O51" s="5014"/>
      <c r="P51" s="5014"/>
      <c r="Q51" s="5014"/>
      <c r="R51" s="5014"/>
    </row>
    <row r="52" spans="1:18" s="424" customFormat="1" ht="12" customHeight="1">
      <c r="A52" s="5010" t="s">
        <v>405</v>
      </c>
      <c r="B52" s="5011"/>
      <c r="C52" s="5011"/>
      <c r="D52" s="5011"/>
      <c r="E52" s="5011"/>
      <c r="F52" s="5011"/>
      <c r="G52" s="5011"/>
      <c r="H52" s="5011"/>
      <c r="I52" s="5011"/>
      <c r="J52" s="5011"/>
      <c r="K52" s="5011"/>
      <c r="L52" s="5011"/>
      <c r="M52" s="5011"/>
      <c r="N52" s="5011"/>
      <c r="O52" s="5011"/>
      <c r="P52" s="5011"/>
      <c r="Q52" s="5011"/>
      <c r="R52" s="5011"/>
    </row>
    <row r="53" spans="1:18" s="424" customFormat="1" ht="12" customHeight="1">
      <c r="A53" s="5010" t="s">
        <v>404</v>
      </c>
      <c r="B53" s="5011"/>
      <c r="C53" s="5011"/>
      <c r="D53" s="5011"/>
      <c r="E53" s="5011"/>
      <c r="F53" s="5011"/>
      <c r="G53" s="5011"/>
      <c r="H53" s="5011"/>
      <c r="I53" s="5011"/>
      <c r="J53" s="5011"/>
      <c r="K53" s="5011"/>
      <c r="L53" s="5011"/>
      <c r="M53" s="5011"/>
      <c r="N53" s="5011"/>
      <c r="O53" s="5011"/>
      <c r="P53" s="5011"/>
      <c r="Q53" s="5011"/>
      <c r="R53" s="5011"/>
    </row>
    <row r="54" spans="1:18" ht="9.75" customHeight="1">
      <c r="A54" s="423"/>
      <c r="B54" s="422"/>
      <c r="C54" s="422"/>
      <c r="D54" s="422"/>
      <c r="E54" s="422"/>
      <c r="F54" s="422"/>
      <c r="G54" s="422"/>
      <c r="H54" s="422"/>
      <c r="I54" s="422"/>
      <c r="J54" s="422"/>
      <c r="K54" s="422"/>
      <c r="L54" s="422"/>
      <c r="M54" s="422"/>
      <c r="N54" s="422"/>
      <c r="O54" s="422"/>
      <c r="P54" s="422"/>
      <c r="Q54" s="422"/>
      <c r="R54" s="422"/>
    </row>
    <row r="55" spans="1:18">
      <c r="A55" s="421" t="s">
        <v>403</v>
      </c>
      <c r="B55" s="420"/>
      <c r="C55" s="420"/>
      <c r="D55" s="420"/>
      <c r="E55" s="420"/>
      <c r="F55" s="420"/>
      <c r="G55" s="420"/>
      <c r="H55" s="420"/>
      <c r="I55" s="420"/>
      <c r="J55" s="420"/>
      <c r="K55" s="420"/>
      <c r="L55" s="420"/>
      <c r="M55" s="420"/>
      <c r="N55" s="420"/>
      <c r="O55" s="420"/>
      <c r="P55" s="420"/>
      <c r="Q55" s="420"/>
      <c r="R55" s="420"/>
    </row>
    <row r="56" spans="1:18">
      <c r="A56" s="419" t="s">
        <v>402</v>
      </c>
      <c r="B56" s="420"/>
      <c r="C56" s="420"/>
      <c r="D56" s="420"/>
      <c r="E56" s="420"/>
      <c r="F56" s="420"/>
      <c r="G56" s="420"/>
      <c r="H56" s="420"/>
      <c r="I56" s="420"/>
      <c r="J56" s="420"/>
      <c r="K56" s="420"/>
      <c r="L56" s="420"/>
      <c r="M56" s="420"/>
      <c r="N56" s="420"/>
      <c r="O56" s="420"/>
      <c r="P56" s="420"/>
      <c r="Q56" s="420"/>
      <c r="R56" s="420"/>
    </row>
    <row r="57" spans="1:18">
      <c r="A57" s="419" t="s">
        <v>401</v>
      </c>
      <c r="B57" s="417"/>
      <c r="C57" s="417"/>
      <c r="D57" s="417"/>
      <c r="E57" s="416"/>
      <c r="F57" s="416"/>
      <c r="G57" s="416"/>
      <c r="H57" s="416"/>
      <c r="I57" s="416"/>
      <c r="J57" s="416"/>
      <c r="K57" s="416"/>
      <c r="L57" s="416"/>
      <c r="M57" s="417"/>
      <c r="N57" s="417"/>
      <c r="O57" s="417"/>
      <c r="P57" s="417"/>
      <c r="Q57" s="418"/>
      <c r="R57" s="417"/>
    </row>
    <row r="58" spans="1:18">
      <c r="A58" s="419" t="s">
        <v>400</v>
      </c>
      <c r="B58" s="417"/>
      <c r="C58" s="417"/>
      <c r="D58" s="417"/>
      <c r="E58" s="416"/>
      <c r="F58" s="416"/>
      <c r="G58" s="416"/>
      <c r="H58" s="416"/>
      <c r="I58" s="416"/>
      <c r="J58" s="416"/>
      <c r="K58" s="416"/>
      <c r="L58" s="416"/>
      <c r="M58" s="417"/>
      <c r="N58" s="417"/>
      <c r="O58" s="417"/>
      <c r="P58" s="417"/>
      <c r="Q58" s="418"/>
      <c r="R58" s="417"/>
    </row>
    <row r="59" spans="1:18">
      <c r="A59" s="419" t="s">
        <v>399</v>
      </c>
      <c r="B59" s="417"/>
      <c r="C59" s="417"/>
      <c r="D59" s="417"/>
      <c r="E59" s="416"/>
      <c r="F59" s="416"/>
      <c r="G59" s="416"/>
      <c r="H59" s="416"/>
      <c r="I59" s="416"/>
      <c r="J59" s="416"/>
      <c r="K59" s="416"/>
      <c r="L59" s="416"/>
      <c r="M59" s="417"/>
      <c r="N59" s="417"/>
      <c r="O59" s="417"/>
      <c r="P59" s="417"/>
      <c r="Q59" s="418"/>
      <c r="R59" s="417"/>
    </row>
    <row r="60" spans="1:18">
      <c r="I60" s="416"/>
      <c r="J60" s="416"/>
      <c r="K60" s="416"/>
      <c r="L60" s="416"/>
    </row>
    <row r="62" spans="1:18">
      <c r="B62" s="415"/>
    </row>
  </sheetData>
  <mergeCells count="34">
    <mergeCell ref="Q50:R50"/>
    <mergeCell ref="O49:R49"/>
    <mergeCell ref="D49:D50"/>
    <mergeCell ref="E49:F49"/>
    <mergeCell ref="A1:R1"/>
    <mergeCell ref="A2:R2"/>
    <mergeCell ref="A4:A6"/>
    <mergeCell ref="B4:R4"/>
    <mergeCell ref="B5:B6"/>
    <mergeCell ref="C5:C6"/>
    <mergeCell ref="D5:D6"/>
    <mergeCell ref="E5:I5"/>
    <mergeCell ref="K5:N5"/>
    <mergeCell ref="O5:R5"/>
    <mergeCell ref="Q6:R6"/>
    <mergeCell ref="G6:H6"/>
    <mergeCell ref="K6:L6"/>
    <mergeCell ref="E6:F6"/>
    <mergeCell ref="B49:B50"/>
    <mergeCell ref="C49:C50"/>
    <mergeCell ref="M6:N6"/>
    <mergeCell ref="O6:P6"/>
    <mergeCell ref="A53:R53"/>
    <mergeCell ref="O50:P50"/>
    <mergeCell ref="K50:L50"/>
    <mergeCell ref="M50:N50"/>
    <mergeCell ref="A52:R52"/>
    <mergeCell ref="A51:R51"/>
    <mergeCell ref="A48:A50"/>
    <mergeCell ref="B48:R48"/>
    <mergeCell ref="I49:J49"/>
    <mergeCell ref="K49:N49"/>
    <mergeCell ref="E50:J50"/>
    <mergeCell ref="G49:H49"/>
  </mergeCells>
  <conditionalFormatting sqref="S8:S38 T12:W33 T34:V34">
    <cfRule type="cellIs" dxfId="528" priority="1" operator="notEqual">
      <formula>0</formula>
    </cfRule>
  </conditionalFormatting>
  <hyperlinks>
    <hyperlink ref="A56" r:id="rId1" xr:uid="{489A8BEA-A3D0-47B5-9903-9A1DD141C268}"/>
    <hyperlink ref="A57" r:id="rId2" xr:uid="{6411EDA7-D903-40C6-86C8-A55353234809}"/>
    <hyperlink ref="A58" r:id="rId3" xr:uid="{FA6F02DD-85B7-4CFD-AA28-9EBAE5F26E97}"/>
    <hyperlink ref="A59" r:id="rId4" xr:uid="{5EF9EC69-7D72-4412-9158-386A235863A3}"/>
    <hyperlink ref="B5:B6" r:id="rId5" display="Preços no consumidor " xr:uid="{F760FB04-6FAE-4CF0-8365-381984361EDC}"/>
    <hyperlink ref="C5:C6" r:id="rId6" display="Preços no consumidor exceto habitação" xr:uid="{1DEB73C8-821F-475E-93DD-A37EB7BED324}"/>
    <hyperlink ref="B49:B50" r:id="rId7" display="Consumer prices " xr:uid="{C2A108B8-3373-48F8-AEE4-22E945FB4C44}"/>
    <hyperlink ref="C49:C50" r:id="rId8" display="Consumer prices excluding housing " xr:uid="{0CFB8CFE-AF22-4F87-9083-230E8D859307}"/>
    <hyperlink ref="E6" r:id="rId9" xr:uid="{E9C85501-2B99-4392-B796-7B31567B0FA9}"/>
    <hyperlink ref="E49" r:id="rId10" xr:uid="{F712D968-97AA-41AF-945C-1A40D10F8D71}"/>
    <hyperlink ref="G49" r:id="rId11" xr:uid="{9E1E66D2-2453-4AD6-8F76-644248E859AE}"/>
    <hyperlink ref="G6" r:id="rId12" xr:uid="{92D20D65-9E91-4250-8EB0-729700F5FC3C}"/>
    <hyperlink ref="I49" r:id="rId13" xr:uid="{F13575E3-F745-4693-93BB-3F78FCC8B037}"/>
    <hyperlink ref="I6" r:id="rId14" xr:uid="{8FB0B953-47A8-4444-87AD-879BCD792B29}"/>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925C-5E37-4420-B18B-23AA7A591936}">
  <dimension ref="A1:HK87"/>
  <sheetViews>
    <sheetView showGridLines="0" showOutlineSymbols="0" workbookViewId="0"/>
  </sheetViews>
  <sheetFormatPr defaultColWidth="9.1796875" defaultRowHeight="10.5"/>
  <cols>
    <col min="1" max="1" width="12.54296875" style="483" customWidth="1"/>
    <col min="2" max="3" width="8.81640625" style="483" customWidth="1"/>
    <col min="4" max="4" width="11" style="483" customWidth="1"/>
    <col min="5" max="5" width="10.453125" style="483" customWidth="1"/>
    <col min="6" max="6" width="8.81640625" style="483" customWidth="1"/>
    <col min="7" max="7" width="9.7265625" style="483" customWidth="1"/>
    <col min="8" max="10" width="8.81640625" style="483" customWidth="1"/>
    <col min="11" max="16384" width="9.1796875" style="483"/>
  </cols>
  <sheetData>
    <row r="1" spans="1:219" s="481" customFormat="1" ht="34.5" customHeight="1">
      <c r="A1" s="5027" t="s">
        <v>470</v>
      </c>
      <c r="B1" s="5027"/>
      <c r="C1" s="5027"/>
      <c r="D1" s="5027"/>
      <c r="E1" s="5027"/>
      <c r="F1" s="5027"/>
      <c r="G1" s="5027"/>
      <c r="H1" s="5027"/>
      <c r="I1" s="5027"/>
      <c r="J1" s="5027"/>
      <c r="O1" s="5027"/>
      <c r="P1" s="5027"/>
      <c r="Q1" s="5027"/>
      <c r="R1" s="5027"/>
      <c r="S1" s="5027"/>
      <c r="T1" s="5027"/>
      <c r="U1" s="5027"/>
      <c r="V1" s="5027"/>
      <c r="W1" s="5027"/>
      <c r="X1" s="5027"/>
    </row>
    <row r="2" spans="1:219" s="481" customFormat="1" ht="34" customHeight="1">
      <c r="A2" s="5044" t="s">
        <v>469</v>
      </c>
      <c r="B2" s="5044"/>
      <c r="C2" s="5044"/>
      <c r="D2" s="5044"/>
      <c r="E2" s="5044"/>
      <c r="F2" s="5044"/>
      <c r="G2" s="5044"/>
      <c r="H2" s="5044"/>
      <c r="I2" s="5044"/>
      <c r="J2" s="5044"/>
    </row>
    <row r="3" spans="1:219" s="431" customFormat="1" ht="9.25" customHeight="1">
      <c r="A3" s="513" t="s">
        <v>214</v>
      </c>
      <c r="B3" s="481"/>
      <c r="C3" s="481"/>
      <c r="D3" s="481"/>
      <c r="E3" s="481"/>
      <c r="F3" s="481"/>
      <c r="G3" s="481"/>
      <c r="J3" s="512" t="s">
        <v>215</v>
      </c>
    </row>
    <row r="4" spans="1:219" s="413" customFormat="1" ht="63">
      <c r="A4" s="511"/>
      <c r="B4" s="499" t="s">
        <v>91</v>
      </c>
      <c r="C4" s="499" t="s">
        <v>468</v>
      </c>
      <c r="D4" s="499" t="s">
        <v>467</v>
      </c>
      <c r="E4" s="499" t="s">
        <v>466</v>
      </c>
      <c r="F4" s="499" t="s">
        <v>465</v>
      </c>
      <c r="G4" s="499" t="s">
        <v>464</v>
      </c>
      <c r="H4" s="499" t="s">
        <v>463</v>
      </c>
      <c r="I4" s="499" t="s">
        <v>462</v>
      </c>
      <c r="J4" s="499" t="s">
        <v>461</v>
      </c>
    </row>
    <row r="5" spans="1:219" s="413" customFormat="1" ht="12" customHeight="1">
      <c r="A5" s="448" t="s">
        <v>212</v>
      </c>
      <c r="B5" s="477"/>
      <c r="C5" s="477"/>
      <c r="D5" s="477"/>
      <c r="G5" s="477"/>
      <c r="H5" s="477"/>
      <c r="I5" s="477"/>
      <c r="J5" s="477"/>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row>
    <row r="6" spans="1:219" s="413" customFormat="1" ht="12" customHeight="1">
      <c r="A6" s="448">
        <v>1992</v>
      </c>
      <c r="B6" s="508">
        <v>9.56</v>
      </c>
      <c r="C6" s="508">
        <v>8.89</v>
      </c>
      <c r="D6" s="509">
        <v>11.74</v>
      </c>
      <c r="E6" s="413">
        <v>11.1</v>
      </c>
      <c r="F6" s="413">
        <v>9.9499999999999993</v>
      </c>
      <c r="G6" s="508">
        <v>2.74</v>
      </c>
      <c r="H6" s="509">
        <v>4.1500000000000004</v>
      </c>
      <c r="I6" s="508">
        <v>7.55</v>
      </c>
      <c r="J6" s="508">
        <v>13.97</v>
      </c>
      <c r="K6" s="503"/>
      <c r="L6" s="508"/>
      <c r="M6" s="508"/>
      <c r="N6" s="509"/>
      <c r="Q6" s="508"/>
      <c r="R6" s="509"/>
      <c r="S6" s="508"/>
      <c r="T6" s="508"/>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row>
    <row r="7" spans="1:219" s="413" customFormat="1" ht="12" customHeight="1">
      <c r="A7" s="448">
        <v>1993</v>
      </c>
      <c r="B7" s="508">
        <v>6.78</v>
      </c>
      <c r="C7" s="508">
        <v>6.47</v>
      </c>
      <c r="D7" s="509">
        <v>8.66</v>
      </c>
      <c r="E7" s="413">
        <v>8.42</v>
      </c>
      <c r="F7" s="413">
        <v>6.87</v>
      </c>
      <c r="G7" s="508">
        <v>-1.01</v>
      </c>
      <c r="H7" s="509">
        <v>5.49</v>
      </c>
      <c r="I7" s="508">
        <v>4.68</v>
      </c>
      <c r="J7" s="508">
        <v>11.13</v>
      </c>
      <c r="K7" s="503"/>
      <c r="L7" s="508"/>
      <c r="M7" s="508"/>
      <c r="N7" s="509"/>
      <c r="Q7" s="508"/>
      <c r="R7" s="509"/>
      <c r="S7" s="508"/>
      <c r="T7" s="508"/>
      <c r="V7" s="433"/>
      <c r="W7" s="433"/>
      <c r="X7" s="433"/>
      <c r="Y7" s="433"/>
      <c r="Z7" s="433"/>
      <c r="AA7" s="433"/>
      <c r="AB7" s="433"/>
      <c r="AC7" s="433"/>
      <c r="AD7" s="433"/>
      <c r="AE7" s="433"/>
      <c r="AF7" s="433"/>
      <c r="AG7" s="433"/>
      <c r="AH7" s="433"/>
      <c r="AI7" s="433"/>
      <c r="AJ7" s="433"/>
      <c r="AK7" s="433"/>
      <c r="AL7" s="433"/>
      <c r="AM7" s="433"/>
      <c r="AN7" s="433"/>
      <c r="AO7" s="433"/>
    </row>
    <row r="8" spans="1:219" s="413" customFormat="1" ht="12" customHeight="1">
      <c r="A8" s="448">
        <v>1994</v>
      </c>
      <c r="B8" s="508">
        <v>5.42</v>
      </c>
      <c r="C8" s="508">
        <v>5.17</v>
      </c>
      <c r="D8" s="509">
        <v>6.04</v>
      </c>
      <c r="E8" s="413">
        <v>5.81</v>
      </c>
      <c r="F8" s="413">
        <v>5.58</v>
      </c>
      <c r="G8" s="508">
        <v>3.38</v>
      </c>
      <c r="H8" s="509">
        <v>3.05</v>
      </c>
      <c r="I8" s="508">
        <v>4.3</v>
      </c>
      <c r="J8" s="508">
        <v>7.61</v>
      </c>
      <c r="K8" s="503"/>
      <c r="L8" s="508"/>
      <c r="M8" s="508"/>
      <c r="N8" s="509"/>
      <c r="Q8" s="508"/>
      <c r="R8" s="509"/>
      <c r="S8" s="508"/>
      <c r="T8" s="508"/>
      <c r="V8" s="433"/>
      <c r="W8" s="433"/>
      <c r="X8" s="433"/>
      <c r="Y8" s="433"/>
      <c r="Z8" s="433"/>
      <c r="AA8" s="433"/>
      <c r="AB8" s="433"/>
      <c r="AC8" s="433"/>
      <c r="AD8" s="433"/>
      <c r="AE8" s="433"/>
      <c r="AF8" s="433"/>
      <c r="AG8" s="433"/>
      <c r="AH8" s="433"/>
      <c r="AI8" s="433"/>
      <c r="AJ8" s="433"/>
      <c r="AK8" s="433"/>
      <c r="AL8" s="433"/>
      <c r="AM8" s="433"/>
      <c r="AN8" s="433"/>
      <c r="AO8" s="433"/>
    </row>
    <row r="9" spans="1:219" s="413" customFormat="1" ht="12" customHeight="1">
      <c r="A9" s="448">
        <v>1995</v>
      </c>
      <c r="B9" s="508">
        <v>4.22</v>
      </c>
      <c r="C9" s="508">
        <v>4.12</v>
      </c>
      <c r="D9" s="509">
        <v>4.82</v>
      </c>
      <c r="E9" s="413">
        <v>4.55</v>
      </c>
      <c r="F9" s="413">
        <v>4.43</v>
      </c>
      <c r="G9" s="508">
        <v>2.4700000000000002</v>
      </c>
      <c r="H9" s="509">
        <v>1.1599999999999999</v>
      </c>
      <c r="I9" s="508">
        <v>3.02</v>
      </c>
      <c r="J9" s="510">
        <v>6.5</v>
      </c>
      <c r="K9" s="503"/>
      <c r="L9" s="508"/>
      <c r="M9" s="508"/>
      <c r="N9" s="509"/>
      <c r="Q9" s="508"/>
      <c r="R9" s="509"/>
      <c r="S9" s="508"/>
      <c r="T9" s="510"/>
      <c r="V9" s="433"/>
      <c r="W9" s="433"/>
      <c r="X9" s="433"/>
      <c r="Y9" s="433"/>
      <c r="Z9" s="433"/>
      <c r="AA9" s="433"/>
      <c r="AB9" s="433"/>
      <c r="AC9" s="433"/>
      <c r="AD9" s="433"/>
      <c r="AE9" s="433"/>
      <c r="AF9" s="433"/>
      <c r="AG9" s="433"/>
      <c r="AH9" s="433"/>
      <c r="AI9" s="433"/>
      <c r="AJ9" s="433"/>
      <c r="AK9" s="433"/>
      <c r="AL9" s="433"/>
      <c r="AM9" s="433"/>
      <c r="AN9" s="433"/>
      <c r="AO9" s="433"/>
    </row>
    <row r="10" spans="1:219" s="413" customFormat="1" ht="12" customHeight="1">
      <c r="A10" s="448">
        <v>1996</v>
      </c>
      <c r="B10" s="508">
        <v>3.07</v>
      </c>
      <c r="C10" s="508">
        <v>3.06</v>
      </c>
      <c r="D10" s="509">
        <v>3.62</v>
      </c>
      <c r="E10" s="413">
        <v>3.52</v>
      </c>
      <c r="F10" s="413">
        <v>3.12</v>
      </c>
      <c r="G10" s="508">
        <v>0.57999999999999996</v>
      </c>
      <c r="H10" s="509">
        <v>2.25</v>
      </c>
      <c r="I10" s="508">
        <v>2.2400000000000002</v>
      </c>
      <c r="J10" s="508">
        <v>4.58</v>
      </c>
      <c r="K10" s="503"/>
      <c r="L10" s="508"/>
      <c r="M10" s="508"/>
      <c r="N10" s="509"/>
      <c r="Q10" s="508"/>
      <c r="R10" s="509"/>
      <c r="S10" s="508"/>
      <c r="T10" s="508"/>
      <c r="V10" s="433"/>
      <c r="W10" s="433"/>
      <c r="X10" s="433"/>
      <c r="Y10" s="433"/>
      <c r="Z10" s="433"/>
      <c r="AA10" s="433"/>
      <c r="AB10" s="433"/>
      <c r="AC10" s="433"/>
      <c r="AD10" s="433"/>
      <c r="AE10" s="433"/>
      <c r="AF10" s="433"/>
      <c r="AG10" s="433"/>
      <c r="AH10" s="433"/>
      <c r="AI10" s="433"/>
      <c r="AJ10" s="433"/>
      <c r="AK10" s="433"/>
      <c r="AL10" s="433"/>
      <c r="AM10" s="433"/>
      <c r="AN10" s="433"/>
      <c r="AO10" s="433"/>
    </row>
    <row r="11" spans="1:219" s="413" customFormat="1" ht="12" customHeight="1">
      <c r="A11" s="448">
        <v>1997</v>
      </c>
      <c r="B11" s="508">
        <v>2.34</v>
      </c>
      <c r="C11" s="508">
        <v>2.16</v>
      </c>
      <c r="D11" s="509">
        <v>2.3199999999999998</v>
      </c>
      <c r="E11" s="413">
        <v>2.48</v>
      </c>
      <c r="F11" s="413">
        <v>2.2000000000000002</v>
      </c>
      <c r="G11" s="508">
        <v>1.55</v>
      </c>
      <c r="H11" s="509">
        <v>4.54</v>
      </c>
      <c r="I11" s="508">
        <v>1.21</v>
      </c>
      <c r="J11" s="508">
        <v>4.3499999999999996</v>
      </c>
      <c r="K11" s="503"/>
      <c r="L11" s="508"/>
      <c r="M11" s="508"/>
      <c r="N11" s="509"/>
      <c r="Q11" s="508"/>
      <c r="R11" s="509"/>
      <c r="S11" s="508"/>
      <c r="T11" s="508"/>
      <c r="V11" s="433"/>
      <c r="W11" s="433"/>
      <c r="X11" s="433"/>
      <c r="Y11" s="433"/>
      <c r="Z11" s="433"/>
      <c r="AA11" s="433"/>
      <c r="AB11" s="433"/>
      <c r="AC11" s="433"/>
      <c r="AD11" s="433"/>
      <c r="AE11" s="433"/>
      <c r="AF11" s="433"/>
      <c r="AG11" s="433"/>
      <c r="AH11" s="433"/>
      <c r="AI11" s="433"/>
      <c r="AJ11" s="433"/>
      <c r="AK11" s="433"/>
      <c r="AL11" s="433"/>
      <c r="AM11" s="433"/>
      <c r="AN11" s="433"/>
      <c r="AO11" s="433"/>
    </row>
    <row r="12" spans="1:219" s="413" customFormat="1" ht="12" customHeight="1">
      <c r="A12" s="448">
        <v>1998</v>
      </c>
      <c r="B12" s="508">
        <v>2.57</v>
      </c>
      <c r="C12" s="508">
        <v>2.57</v>
      </c>
      <c r="D12" s="508">
        <v>2.0499999999999998</v>
      </c>
      <c r="E12" s="413">
        <v>1.92</v>
      </c>
      <c r="F12" s="413">
        <v>2.74</v>
      </c>
      <c r="G12" s="508">
        <v>6.58</v>
      </c>
      <c r="H12" s="508">
        <v>0.62</v>
      </c>
      <c r="I12" s="508">
        <v>1.71</v>
      </c>
      <c r="J12" s="508">
        <v>4.4400000000000004</v>
      </c>
      <c r="K12" s="503"/>
      <c r="L12" s="508"/>
      <c r="M12" s="508"/>
      <c r="N12" s="508"/>
      <c r="Q12" s="508"/>
      <c r="R12" s="508"/>
      <c r="S12" s="508"/>
      <c r="T12" s="508"/>
      <c r="V12" s="433"/>
      <c r="W12" s="433"/>
      <c r="X12" s="433"/>
      <c r="Y12" s="433"/>
      <c r="Z12" s="433"/>
      <c r="AA12" s="433"/>
      <c r="AB12" s="433"/>
      <c r="AC12" s="433"/>
      <c r="AD12" s="433"/>
      <c r="AE12" s="433"/>
      <c r="AF12" s="433"/>
      <c r="AG12" s="433"/>
      <c r="AH12" s="433"/>
      <c r="AI12" s="433"/>
      <c r="AJ12" s="433"/>
      <c r="AK12" s="433"/>
      <c r="AL12" s="433"/>
      <c r="AM12" s="433"/>
      <c r="AN12" s="433"/>
      <c r="AO12" s="433"/>
    </row>
    <row r="13" spans="1:219" s="413" customFormat="1" ht="12" customHeight="1">
      <c r="A13" s="448">
        <v>1999</v>
      </c>
      <c r="B13" s="508">
        <v>2.34</v>
      </c>
      <c r="C13" s="508">
        <v>2.31</v>
      </c>
      <c r="D13" s="508">
        <v>2.73</v>
      </c>
      <c r="E13" s="413">
        <v>2.27</v>
      </c>
      <c r="F13" s="413">
        <v>2.74</v>
      </c>
      <c r="G13" s="508">
        <v>2.81</v>
      </c>
      <c r="H13" s="508">
        <v>-1.92</v>
      </c>
      <c r="I13" s="508">
        <v>1.7</v>
      </c>
      <c r="J13" s="508">
        <v>3.72</v>
      </c>
      <c r="K13" s="503"/>
      <c r="L13" s="508"/>
      <c r="M13" s="508"/>
      <c r="N13" s="508"/>
      <c r="Q13" s="508"/>
      <c r="R13" s="508"/>
      <c r="S13" s="508"/>
      <c r="T13" s="508"/>
      <c r="V13" s="433"/>
      <c r="W13" s="433"/>
      <c r="X13" s="433"/>
      <c r="Y13" s="433"/>
      <c r="Z13" s="433"/>
      <c r="AA13" s="433"/>
      <c r="AB13" s="433"/>
      <c r="AC13" s="433"/>
      <c r="AD13" s="433"/>
      <c r="AE13" s="433"/>
      <c r="AF13" s="433"/>
      <c r="AG13" s="433"/>
      <c r="AH13" s="433"/>
      <c r="AI13" s="433"/>
      <c r="AJ13" s="433"/>
      <c r="AK13" s="433"/>
      <c r="AL13" s="433"/>
      <c r="AM13" s="433"/>
      <c r="AN13" s="433"/>
      <c r="AO13" s="433"/>
    </row>
    <row r="14" spans="1:219" s="413" customFormat="1" ht="12" customHeight="1">
      <c r="A14" s="448">
        <v>2000</v>
      </c>
      <c r="B14" s="508">
        <v>2.85</v>
      </c>
      <c r="C14" s="508">
        <v>2.82</v>
      </c>
      <c r="D14" s="508">
        <v>2.57</v>
      </c>
      <c r="E14" s="413">
        <v>2.9</v>
      </c>
      <c r="F14" s="413">
        <v>2.57</v>
      </c>
      <c r="G14" s="508">
        <v>2.5499999999999998</v>
      </c>
      <c r="H14" s="508">
        <v>6.03</v>
      </c>
      <c r="I14" s="508">
        <v>2.19</v>
      </c>
      <c r="J14" s="508">
        <v>4.24</v>
      </c>
      <c r="K14" s="503"/>
      <c r="L14" s="508"/>
      <c r="M14" s="508"/>
      <c r="N14" s="508"/>
      <c r="Q14" s="508"/>
      <c r="R14" s="508"/>
      <c r="S14" s="508"/>
      <c r="T14" s="508"/>
      <c r="V14" s="433"/>
      <c r="W14" s="433"/>
      <c r="X14" s="433"/>
      <c r="Y14" s="433"/>
      <c r="Z14" s="433"/>
      <c r="AA14" s="433"/>
      <c r="AB14" s="433"/>
      <c r="AC14" s="433"/>
      <c r="AD14" s="433"/>
      <c r="AE14" s="433"/>
      <c r="AF14" s="433"/>
      <c r="AG14" s="433"/>
      <c r="AH14" s="433"/>
      <c r="AI14" s="433"/>
      <c r="AJ14" s="433"/>
      <c r="AK14" s="433"/>
      <c r="AL14" s="433"/>
      <c r="AM14" s="433"/>
      <c r="AN14" s="433"/>
      <c r="AO14" s="433"/>
    </row>
    <row r="15" spans="1:219" s="413" customFormat="1" ht="12" customHeight="1">
      <c r="A15" s="448">
        <v>2001</v>
      </c>
      <c r="B15" s="508">
        <v>4.37</v>
      </c>
      <c r="C15" s="508">
        <v>4.38</v>
      </c>
      <c r="D15" s="508">
        <v>3.52</v>
      </c>
      <c r="E15" s="413">
        <v>3.67</v>
      </c>
      <c r="F15" s="413">
        <v>4.3</v>
      </c>
      <c r="G15" s="508">
        <v>8.89</v>
      </c>
      <c r="H15" s="508">
        <v>5.09</v>
      </c>
      <c r="I15" s="508">
        <v>4.1900000000000004</v>
      </c>
      <c r="J15" s="508">
        <v>4.75</v>
      </c>
      <c r="K15" s="503"/>
      <c r="L15" s="508"/>
      <c r="M15" s="508"/>
      <c r="N15" s="508"/>
      <c r="Q15" s="508"/>
      <c r="R15" s="508"/>
      <c r="S15" s="508"/>
      <c r="T15" s="508"/>
      <c r="V15" s="433"/>
      <c r="W15" s="433"/>
      <c r="X15" s="433"/>
      <c r="Y15" s="433"/>
      <c r="Z15" s="433"/>
      <c r="AA15" s="433"/>
      <c r="AB15" s="433"/>
      <c r="AC15" s="433"/>
      <c r="AD15" s="433"/>
      <c r="AE15" s="433"/>
      <c r="AF15" s="433"/>
      <c r="AG15" s="433"/>
      <c r="AH15" s="433"/>
      <c r="AI15" s="433"/>
      <c r="AJ15" s="433"/>
      <c r="AK15" s="433"/>
      <c r="AL15" s="433"/>
      <c r="AM15" s="433"/>
      <c r="AN15" s="433"/>
      <c r="AO15" s="433"/>
    </row>
    <row r="16" spans="1:219" s="413" customFormat="1" ht="12" customHeight="1">
      <c r="A16" s="448">
        <v>2002</v>
      </c>
      <c r="B16" s="508">
        <v>3.6</v>
      </c>
      <c r="C16" s="508">
        <v>3.54</v>
      </c>
      <c r="D16" s="508">
        <v>4.46</v>
      </c>
      <c r="E16" s="413">
        <v>4.1399999999999997</v>
      </c>
      <c r="F16" s="413">
        <v>3.83</v>
      </c>
      <c r="G16" s="508">
        <v>0.3</v>
      </c>
      <c r="H16" s="508">
        <v>1.19</v>
      </c>
      <c r="I16" s="507">
        <v>2.39</v>
      </c>
      <c r="J16" s="507">
        <v>6.09</v>
      </c>
      <c r="K16" s="503"/>
      <c r="L16" s="508"/>
      <c r="M16" s="508"/>
      <c r="N16" s="508"/>
      <c r="Q16" s="508"/>
      <c r="R16" s="508"/>
      <c r="S16" s="507"/>
      <c r="T16" s="507"/>
      <c r="V16" s="433"/>
      <c r="W16" s="433"/>
      <c r="X16" s="433"/>
      <c r="Y16" s="433"/>
      <c r="Z16" s="433"/>
      <c r="AA16" s="433"/>
      <c r="AB16" s="433"/>
      <c r="AC16" s="433"/>
      <c r="AD16" s="433"/>
      <c r="AE16" s="433"/>
      <c r="AF16" s="433"/>
      <c r="AG16" s="433"/>
      <c r="AH16" s="433"/>
      <c r="AI16" s="433"/>
      <c r="AJ16" s="433"/>
      <c r="AK16" s="433"/>
      <c r="AL16" s="433"/>
      <c r="AM16" s="433"/>
      <c r="AN16" s="433"/>
      <c r="AO16" s="433"/>
    </row>
    <row r="17" spans="1:41" s="413" customFormat="1" ht="12" customHeight="1">
      <c r="A17" s="448">
        <v>2003</v>
      </c>
      <c r="B17" s="508">
        <v>3.22</v>
      </c>
      <c r="C17" s="508">
        <v>3.19</v>
      </c>
      <c r="D17" s="508">
        <v>3.25</v>
      </c>
      <c r="E17" s="413">
        <v>3.4</v>
      </c>
      <c r="F17" s="413">
        <v>3.06</v>
      </c>
      <c r="G17" s="508">
        <v>2.19</v>
      </c>
      <c r="H17" s="508">
        <v>4.91</v>
      </c>
      <c r="I17" s="508">
        <v>2.42</v>
      </c>
      <c r="J17" s="508">
        <v>4.7699999999999996</v>
      </c>
      <c r="K17" s="503"/>
      <c r="L17" s="508"/>
      <c r="M17" s="508"/>
      <c r="N17" s="508"/>
      <c r="Q17" s="508"/>
      <c r="R17" s="508"/>
      <c r="S17" s="508"/>
      <c r="T17" s="508"/>
      <c r="V17" s="433"/>
      <c r="W17" s="433"/>
      <c r="X17" s="433"/>
      <c r="Y17" s="433"/>
      <c r="Z17" s="433"/>
      <c r="AA17" s="433"/>
      <c r="AB17" s="433"/>
      <c r="AC17" s="433"/>
      <c r="AD17" s="433"/>
      <c r="AE17" s="433"/>
      <c r="AF17" s="433"/>
      <c r="AG17" s="433"/>
      <c r="AH17" s="433"/>
      <c r="AI17" s="433"/>
      <c r="AJ17" s="433"/>
      <c r="AK17" s="433"/>
      <c r="AL17" s="433"/>
      <c r="AM17" s="433"/>
      <c r="AN17" s="433"/>
      <c r="AO17" s="433"/>
    </row>
    <row r="18" spans="1:41" s="413" customFormat="1" ht="12" customHeight="1">
      <c r="A18" s="448">
        <v>2004</v>
      </c>
      <c r="B18" s="508">
        <v>2.37</v>
      </c>
      <c r="C18" s="508">
        <v>2.34</v>
      </c>
      <c r="D18" s="508">
        <v>2.4</v>
      </c>
      <c r="E18" s="413">
        <v>2.69</v>
      </c>
      <c r="F18" s="413">
        <v>2.09</v>
      </c>
      <c r="G18" s="508">
        <v>0</v>
      </c>
      <c r="H18" s="508">
        <v>5.35</v>
      </c>
      <c r="I18" s="508">
        <v>1.61</v>
      </c>
      <c r="J18" s="508">
        <v>3.78</v>
      </c>
      <c r="K18" s="503"/>
      <c r="L18" s="508"/>
      <c r="M18" s="508"/>
      <c r="N18" s="508"/>
      <c r="Q18" s="508"/>
      <c r="R18" s="508"/>
      <c r="S18" s="508"/>
      <c r="T18" s="508"/>
      <c r="V18" s="433"/>
      <c r="W18" s="433"/>
      <c r="X18" s="433"/>
      <c r="Y18" s="433"/>
      <c r="Z18" s="433"/>
      <c r="AA18" s="433"/>
      <c r="AB18" s="433"/>
      <c r="AC18" s="433"/>
      <c r="AD18" s="433"/>
      <c r="AE18" s="433"/>
      <c r="AF18" s="433"/>
      <c r="AG18" s="433"/>
      <c r="AH18" s="433"/>
      <c r="AI18" s="433"/>
      <c r="AJ18" s="433"/>
      <c r="AK18" s="433"/>
      <c r="AL18" s="433"/>
      <c r="AM18" s="433"/>
      <c r="AN18" s="433"/>
      <c r="AO18" s="433"/>
    </row>
    <row r="19" spans="1:41" s="413" customFormat="1" ht="12" customHeight="1">
      <c r="A19" s="448">
        <v>2005</v>
      </c>
      <c r="B19" s="508">
        <v>2.2799999999999998</v>
      </c>
      <c r="C19" s="508">
        <v>2.2400000000000002</v>
      </c>
      <c r="D19" s="508">
        <v>1.84</v>
      </c>
      <c r="E19" s="413">
        <v>2.64</v>
      </c>
      <c r="F19" s="413">
        <v>1.55</v>
      </c>
      <c r="G19" s="508">
        <v>-0.48</v>
      </c>
      <c r="H19" s="508">
        <v>9.8800000000000008</v>
      </c>
      <c r="I19" s="508">
        <v>1.9</v>
      </c>
      <c r="J19" s="508">
        <v>2.97</v>
      </c>
      <c r="K19" s="503"/>
      <c r="L19" s="508"/>
      <c r="M19" s="508"/>
      <c r="N19" s="508"/>
      <c r="Q19" s="508"/>
      <c r="R19" s="508"/>
      <c r="S19" s="508"/>
      <c r="T19" s="508"/>
      <c r="V19" s="433"/>
      <c r="W19" s="433"/>
      <c r="X19" s="433"/>
      <c r="Y19" s="433"/>
      <c r="Z19" s="433"/>
      <c r="AA19" s="433"/>
      <c r="AB19" s="433"/>
      <c r="AC19" s="433"/>
      <c r="AD19" s="433"/>
      <c r="AE19" s="433"/>
      <c r="AF19" s="433"/>
      <c r="AG19" s="433"/>
      <c r="AH19" s="433"/>
      <c r="AI19" s="433"/>
      <c r="AJ19" s="433"/>
      <c r="AK19" s="433"/>
      <c r="AL19" s="433"/>
      <c r="AM19" s="433"/>
      <c r="AN19" s="433"/>
      <c r="AO19" s="433"/>
    </row>
    <row r="20" spans="1:41" s="432" customFormat="1" ht="12" customHeight="1">
      <c r="A20" s="448">
        <v>2006</v>
      </c>
      <c r="B20" s="508">
        <v>3.11</v>
      </c>
      <c r="C20" s="508">
        <v>3.1</v>
      </c>
      <c r="D20" s="508">
        <v>2.5099999999999998</v>
      </c>
      <c r="E20" s="413">
        <v>3.09</v>
      </c>
      <c r="F20" s="413">
        <v>2.59</v>
      </c>
      <c r="G20" s="508">
        <v>3.22</v>
      </c>
      <c r="H20" s="508">
        <v>8.0299999999999994</v>
      </c>
      <c r="I20" s="508">
        <v>3.22</v>
      </c>
      <c r="J20" s="508">
        <v>2.91</v>
      </c>
      <c r="K20" s="503"/>
      <c r="L20" s="508"/>
      <c r="M20" s="508"/>
      <c r="N20" s="508"/>
      <c r="O20" s="413"/>
      <c r="P20" s="413"/>
      <c r="Q20" s="508"/>
      <c r="R20" s="508"/>
      <c r="S20" s="508"/>
      <c r="T20" s="508"/>
      <c r="V20" s="433"/>
      <c r="W20" s="433"/>
      <c r="X20" s="433"/>
      <c r="Y20" s="433"/>
      <c r="Z20" s="433"/>
      <c r="AA20" s="433"/>
      <c r="AB20" s="433"/>
      <c r="AC20" s="433"/>
      <c r="AD20" s="433"/>
      <c r="AE20" s="433"/>
      <c r="AF20" s="433"/>
      <c r="AG20" s="433"/>
      <c r="AH20" s="433"/>
      <c r="AI20" s="433"/>
      <c r="AJ20" s="433"/>
      <c r="AK20" s="433"/>
      <c r="AL20" s="433"/>
      <c r="AM20" s="433"/>
      <c r="AN20" s="433"/>
      <c r="AO20" s="433"/>
    </row>
    <row r="21" spans="1:41" s="432" customFormat="1" ht="12" customHeight="1">
      <c r="A21" s="448">
        <v>2007</v>
      </c>
      <c r="B21" s="508">
        <v>2.4500000000000002</v>
      </c>
      <c r="C21" s="508">
        <v>2.4300000000000002</v>
      </c>
      <c r="D21" s="508">
        <v>2.2400000000000002</v>
      </c>
      <c r="E21" s="413">
        <v>2.39</v>
      </c>
      <c r="F21" s="413">
        <v>2.34</v>
      </c>
      <c r="G21" s="508">
        <v>2.97</v>
      </c>
      <c r="H21" s="508">
        <v>3.53</v>
      </c>
      <c r="I21" s="508">
        <v>2.2200000000000002</v>
      </c>
      <c r="J21" s="508">
        <v>2.89</v>
      </c>
      <c r="K21" s="503"/>
      <c r="L21" s="508"/>
      <c r="M21" s="508"/>
      <c r="N21" s="508"/>
      <c r="O21" s="413"/>
      <c r="P21" s="413"/>
      <c r="Q21" s="508"/>
      <c r="R21" s="508"/>
      <c r="S21" s="508"/>
      <c r="T21" s="508"/>
      <c r="V21" s="433"/>
      <c r="W21" s="433"/>
      <c r="X21" s="433"/>
      <c r="Y21" s="433"/>
      <c r="Z21" s="433"/>
      <c r="AA21" s="433"/>
      <c r="AB21" s="433"/>
      <c r="AC21" s="433"/>
      <c r="AD21" s="433"/>
      <c r="AE21" s="433"/>
      <c r="AF21" s="433"/>
      <c r="AG21" s="433"/>
      <c r="AH21" s="433"/>
      <c r="AI21" s="433"/>
      <c r="AJ21" s="433"/>
      <c r="AK21" s="433"/>
      <c r="AL21" s="433"/>
      <c r="AM21" s="433"/>
      <c r="AN21" s="433"/>
      <c r="AO21" s="433"/>
    </row>
    <row r="22" spans="1:41" s="413" customFormat="1" ht="12" customHeight="1">
      <c r="A22" s="448">
        <v>2008</v>
      </c>
      <c r="B22" s="508">
        <v>2.59</v>
      </c>
      <c r="C22" s="508">
        <v>2.56</v>
      </c>
      <c r="D22" s="508">
        <v>2.38</v>
      </c>
      <c r="E22" s="413">
        <v>2.85</v>
      </c>
      <c r="F22" s="413">
        <v>2.15</v>
      </c>
      <c r="G22" s="508">
        <v>0.59</v>
      </c>
      <c r="H22" s="508">
        <v>6.51</v>
      </c>
      <c r="I22" s="508">
        <v>2.35</v>
      </c>
      <c r="J22" s="508">
        <v>3.02</v>
      </c>
      <c r="K22" s="503"/>
      <c r="L22" s="508"/>
      <c r="M22" s="508"/>
      <c r="N22" s="508"/>
      <c r="Q22" s="508"/>
      <c r="R22" s="508"/>
      <c r="S22" s="508"/>
      <c r="T22" s="508"/>
      <c r="V22" s="433"/>
      <c r="W22" s="433"/>
      <c r="X22" s="433"/>
      <c r="Y22" s="433"/>
      <c r="Z22" s="433"/>
      <c r="AA22" s="433"/>
      <c r="AB22" s="433"/>
      <c r="AC22" s="433"/>
      <c r="AD22" s="433"/>
      <c r="AE22" s="433"/>
      <c r="AF22" s="433"/>
      <c r="AG22" s="433"/>
      <c r="AH22" s="433"/>
      <c r="AI22" s="433"/>
      <c r="AJ22" s="433"/>
      <c r="AK22" s="433"/>
      <c r="AL22" s="433"/>
      <c r="AM22" s="433"/>
      <c r="AN22" s="433"/>
      <c r="AO22" s="433"/>
    </row>
    <row r="23" spans="1:41" s="432" customFormat="1" ht="12" customHeight="1">
      <c r="A23" s="448">
        <v>2009</v>
      </c>
      <c r="B23" s="468">
        <v>-0.83</v>
      </c>
      <c r="C23" s="468">
        <v>-0.98</v>
      </c>
      <c r="D23" s="507">
        <v>0.43</v>
      </c>
      <c r="E23" s="413">
        <v>-0.44</v>
      </c>
      <c r="F23" s="413">
        <v>-0.13</v>
      </c>
      <c r="G23" s="468">
        <v>-4.28</v>
      </c>
      <c r="H23" s="507">
        <v>-7.8</v>
      </c>
      <c r="I23" s="507">
        <v>-2.34</v>
      </c>
      <c r="J23" s="507">
        <v>1.69</v>
      </c>
      <c r="K23" s="503"/>
      <c r="L23" s="468"/>
      <c r="M23" s="468"/>
      <c r="N23" s="507"/>
      <c r="O23" s="413"/>
      <c r="P23" s="413"/>
      <c r="Q23" s="468"/>
      <c r="R23" s="507"/>
      <c r="S23" s="507"/>
      <c r="T23" s="507"/>
      <c r="V23" s="433"/>
      <c r="W23" s="433"/>
      <c r="X23" s="433"/>
      <c r="Y23" s="433"/>
      <c r="Z23" s="433"/>
      <c r="AA23" s="433"/>
      <c r="AB23" s="433"/>
      <c r="AC23" s="433"/>
      <c r="AD23" s="433"/>
      <c r="AE23" s="433"/>
      <c r="AF23" s="433"/>
      <c r="AG23" s="433"/>
      <c r="AH23" s="433"/>
      <c r="AI23" s="433"/>
      <c r="AJ23" s="433"/>
      <c r="AK23" s="433"/>
      <c r="AL23" s="433"/>
      <c r="AM23" s="433"/>
      <c r="AN23" s="433"/>
      <c r="AO23" s="433"/>
    </row>
    <row r="24" spans="1:41" s="413" customFormat="1" ht="12" customHeight="1">
      <c r="A24" s="448">
        <v>2010</v>
      </c>
      <c r="B24" s="468">
        <v>1.4</v>
      </c>
      <c r="C24" s="468">
        <v>1.38</v>
      </c>
      <c r="D24" s="507">
        <v>0.27</v>
      </c>
      <c r="E24" s="413">
        <v>1.48</v>
      </c>
      <c r="F24" s="413">
        <v>0.32</v>
      </c>
      <c r="G24" s="468">
        <v>0.72</v>
      </c>
      <c r="H24" s="507">
        <v>9.4700000000000006</v>
      </c>
      <c r="I24" s="507">
        <v>1.69</v>
      </c>
      <c r="J24" s="507">
        <v>0.97</v>
      </c>
      <c r="K24" s="503"/>
      <c r="L24" s="468"/>
      <c r="M24" s="468"/>
      <c r="N24" s="507"/>
      <c r="Q24" s="468"/>
      <c r="R24" s="507"/>
      <c r="S24" s="507"/>
      <c r="T24" s="507"/>
      <c r="V24" s="433"/>
      <c r="W24" s="433"/>
      <c r="X24" s="433"/>
      <c r="Y24" s="433"/>
      <c r="Z24" s="433"/>
      <c r="AA24" s="433"/>
      <c r="AB24" s="433"/>
      <c r="AC24" s="433"/>
      <c r="AD24" s="433"/>
      <c r="AE24" s="433"/>
      <c r="AF24" s="433"/>
      <c r="AG24" s="433"/>
      <c r="AH24" s="433"/>
      <c r="AI24" s="433"/>
      <c r="AJ24" s="433"/>
      <c r="AK24" s="433"/>
      <c r="AL24" s="433"/>
      <c r="AM24" s="433"/>
      <c r="AN24" s="433"/>
      <c r="AO24" s="433"/>
    </row>
    <row r="25" spans="1:41" s="413" customFormat="1" ht="12" customHeight="1">
      <c r="A25" s="448">
        <v>2011</v>
      </c>
      <c r="B25" s="468">
        <v>3.65</v>
      </c>
      <c r="C25" s="468">
        <v>3.73</v>
      </c>
      <c r="D25" s="507">
        <v>2.25</v>
      </c>
      <c r="E25" s="413">
        <v>3.74</v>
      </c>
      <c r="F25" s="413">
        <v>2.3199999999999998</v>
      </c>
      <c r="G25" s="468">
        <v>2.86</v>
      </c>
      <c r="H25" s="507">
        <v>12.72</v>
      </c>
      <c r="I25" s="507">
        <v>4.38</v>
      </c>
      <c r="J25" s="507">
        <v>2.5499999999999998</v>
      </c>
      <c r="K25" s="503"/>
      <c r="L25" s="468"/>
      <c r="M25" s="468"/>
      <c r="N25" s="507"/>
      <c r="Q25" s="468"/>
      <c r="R25" s="507"/>
      <c r="S25" s="507"/>
      <c r="T25" s="507"/>
      <c r="V25" s="433"/>
      <c r="W25" s="433"/>
      <c r="X25" s="433"/>
      <c r="Y25" s="433"/>
      <c r="Z25" s="433"/>
      <c r="AA25" s="433"/>
      <c r="AB25" s="433"/>
      <c r="AC25" s="433"/>
      <c r="AD25" s="433"/>
      <c r="AE25" s="433"/>
      <c r="AF25" s="433"/>
      <c r="AG25" s="433"/>
      <c r="AH25" s="433"/>
      <c r="AI25" s="433"/>
      <c r="AJ25" s="433"/>
      <c r="AK25" s="433"/>
      <c r="AL25" s="433"/>
      <c r="AM25" s="433"/>
      <c r="AN25" s="433"/>
      <c r="AO25" s="433"/>
    </row>
    <row r="26" spans="1:41" s="413" customFormat="1" ht="12" customHeight="1">
      <c r="A26" s="448">
        <v>2012</v>
      </c>
      <c r="B26" s="468">
        <v>2.77</v>
      </c>
      <c r="C26" s="468">
        <v>2.8</v>
      </c>
      <c r="D26" s="468">
        <v>1.52</v>
      </c>
      <c r="E26" s="413">
        <v>2.77</v>
      </c>
      <c r="F26" s="413">
        <v>1.67</v>
      </c>
      <c r="G26" s="468">
        <v>2.81</v>
      </c>
      <c r="H26" s="468">
        <v>9.59</v>
      </c>
      <c r="I26" s="468">
        <v>2.54</v>
      </c>
      <c r="J26" s="468">
        <v>3.14</v>
      </c>
      <c r="K26" s="503"/>
      <c r="L26" s="468"/>
      <c r="M26" s="468"/>
      <c r="N26" s="468"/>
      <c r="Q26" s="468"/>
      <c r="R26" s="468"/>
      <c r="S26" s="468"/>
      <c r="T26" s="468"/>
      <c r="V26" s="433"/>
      <c r="W26" s="433"/>
      <c r="X26" s="433"/>
      <c r="Y26" s="433"/>
      <c r="Z26" s="433"/>
      <c r="AA26" s="433"/>
      <c r="AB26" s="433"/>
      <c r="AC26" s="433"/>
      <c r="AD26" s="433"/>
      <c r="AE26" s="433"/>
      <c r="AF26" s="433"/>
      <c r="AG26" s="433"/>
      <c r="AH26" s="433"/>
      <c r="AI26" s="433"/>
      <c r="AJ26" s="433"/>
      <c r="AK26" s="433"/>
      <c r="AL26" s="433"/>
      <c r="AM26" s="433"/>
      <c r="AN26" s="433"/>
      <c r="AO26" s="433"/>
    </row>
    <row r="27" spans="1:41" s="413" customFormat="1" ht="12" customHeight="1">
      <c r="A27" s="448">
        <v>2013</v>
      </c>
      <c r="B27" s="413">
        <v>0.27</v>
      </c>
      <c r="C27" s="413">
        <v>0.25</v>
      </c>
      <c r="D27" s="413">
        <v>0.19</v>
      </c>
      <c r="E27" s="413">
        <v>0.01</v>
      </c>
      <c r="F27" s="413">
        <v>0.46</v>
      </c>
      <c r="G27" s="413">
        <v>2.61</v>
      </c>
      <c r="H27" s="413">
        <v>-0.66</v>
      </c>
      <c r="I27" s="413">
        <v>-0.01</v>
      </c>
      <c r="J27" s="413">
        <v>0.68</v>
      </c>
      <c r="K27" s="503"/>
      <c r="V27" s="433"/>
      <c r="W27" s="433"/>
      <c r="X27" s="433"/>
      <c r="Y27" s="433"/>
      <c r="Z27" s="433"/>
      <c r="AA27" s="433"/>
      <c r="AB27" s="433"/>
      <c r="AC27" s="433"/>
      <c r="AD27" s="433"/>
      <c r="AE27" s="433"/>
      <c r="AF27" s="433"/>
      <c r="AG27" s="433"/>
      <c r="AH27" s="433"/>
      <c r="AI27" s="433"/>
      <c r="AJ27" s="433"/>
      <c r="AK27" s="433"/>
      <c r="AL27" s="433"/>
      <c r="AM27" s="433"/>
      <c r="AN27" s="433"/>
      <c r="AO27" s="433"/>
    </row>
    <row r="28" spans="1:41" s="413" customFormat="1" ht="12" customHeight="1">
      <c r="A28" s="448">
        <v>2014</v>
      </c>
      <c r="B28" s="413">
        <v>-0.28000000000000003</v>
      </c>
      <c r="C28" s="413">
        <v>-0.4</v>
      </c>
      <c r="D28" s="413">
        <v>0.08</v>
      </c>
      <c r="E28" s="413">
        <v>-0.06</v>
      </c>
      <c r="F28" s="413">
        <v>-0.17</v>
      </c>
      <c r="G28" s="413">
        <v>-2.0699999999999998</v>
      </c>
      <c r="H28" s="413">
        <v>-1.38</v>
      </c>
      <c r="I28" s="413">
        <v>-1.06</v>
      </c>
      <c r="J28" s="413">
        <v>0.83</v>
      </c>
      <c r="V28" s="433"/>
      <c r="W28" s="433"/>
      <c r="X28" s="433"/>
      <c r="Y28" s="433"/>
      <c r="Z28" s="433"/>
      <c r="AA28" s="433"/>
      <c r="AB28" s="433"/>
      <c r="AC28" s="433"/>
      <c r="AD28" s="433"/>
      <c r="AE28" s="433"/>
      <c r="AF28" s="433"/>
      <c r="AG28" s="433"/>
      <c r="AH28" s="433"/>
      <c r="AI28" s="433"/>
      <c r="AJ28" s="433"/>
      <c r="AK28" s="433"/>
      <c r="AL28" s="433"/>
      <c r="AM28" s="433"/>
      <c r="AN28" s="433"/>
      <c r="AO28" s="433"/>
    </row>
    <row r="29" spans="1:41" s="413" customFormat="1" ht="12" customHeight="1">
      <c r="A29" s="448">
        <v>2015</v>
      </c>
      <c r="B29" s="413">
        <v>0.49</v>
      </c>
      <c r="C29" s="413">
        <v>0.47</v>
      </c>
      <c r="D29" s="413">
        <v>0.66</v>
      </c>
      <c r="E29" s="413">
        <v>0.31</v>
      </c>
      <c r="F29" s="413">
        <v>0.81</v>
      </c>
      <c r="G29" s="413">
        <v>1.92</v>
      </c>
      <c r="H29" s="413">
        <v>-3.61</v>
      </c>
      <c r="I29" s="413">
        <v>-7.0000000000000007E-2</v>
      </c>
      <c r="J29" s="413">
        <v>1.29</v>
      </c>
      <c r="V29" s="433"/>
      <c r="W29" s="433"/>
      <c r="X29" s="433"/>
      <c r="Y29" s="433"/>
      <c r="Z29" s="433"/>
      <c r="AA29" s="433"/>
      <c r="AB29" s="433"/>
      <c r="AC29" s="433"/>
      <c r="AD29" s="433"/>
      <c r="AE29" s="433"/>
      <c r="AF29" s="433"/>
      <c r="AG29" s="433"/>
      <c r="AH29" s="433"/>
      <c r="AI29" s="433"/>
      <c r="AJ29" s="433"/>
      <c r="AK29" s="433"/>
      <c r="AL29" s="433"/>
      <c r="AM29" s="433"/>
      <c r="AN29" s="433"/>
      <c r="AO29" s="433"/>
    </row>
    <row r="30" spans="1:41" s="432" customFormat="1" ht="12" customHeight="1">
      <c r="A30" s="448">
        <v>2016</v>
      </c>
      <c r="B30" s="413">
        <v>0.61</v>
      </c>
      <c r="C30" s="413">
        <v>0.56000000000000005</v>
      </c>
      <c r="D30" s="413">
        <v>0.74</v>
      </c>
      <c r="E30" s="413">
        <v>0.49</v>
      </c>
      <c r="F30" s="413">
        <v>0.84</v>
      </c>
      <c r="G30" s="413">
        <v>1.59</v>
      </c>
      <c r="H30" s="413">
        <v>-1.83</v>
      </c>
      <c r="I30" s="413">
        <v>-0.03</v>
      </c>
      <c r="J30" s="413">
        <v>1.52</v>
      </c>
      <c r="L30" s="413"/>
      <c r="M30" s="413"/>
      <c r="N30" s="413"/>
      <c r="O30" s="413"/>
      <c r="P30" s="413"/>
      <c r="Q30" s="413"/>
      <c r="R30" s="413"/>
      <c r="S30" s="413"/>
      <c r="T30" s="413"/>
      <c r="V30" s="433"/>
      <c r="W30" s="433"/>
      <c r="X30" s="433"/>
      <c r="Y30" s="433"/>
      <c r="Z30" s="433"/>
      <c r="AA30" s="433"/>
      <c r="AB30" s="433"/>
      <c r="AC30" s="433"/>
      <c r="AD30" s="433"/>
      <c r="AE30" s="433"/>
      <c r="AF30" s="433"/>
      <c r="AG30" s="433"/>
      <c r="AH30" s="433"/>
      <c r="AI30" s="433"/>
      <c r="AJ30" s="433"/>
      <c r="AK30" s="433"/>
      <c r="AL30" s="433"/>
      <c r="AM30" s="433"/>
      <c r="AN30" s="433"/>
      <c r="AO30" s="433"/>
    </row>
    <row r="31" spans="1:41" s="413" customFormat="1" ht="12" customHeight="1">
      <c r="A31" s="448">
        <v>2017</v>
      </c>
      <c r="B31" s="413">
        <v>1.37</v>
      </c>
      <c r="C31" s="413">
        <v>1.38</v>
      </c>
      <c r="D31" s="413">
        <v>1.0900000000000001</v>
      </c>
      <c r="E31" s="413">
        <v>1.32</v>
      </c>
      <c r="F31" s="413">
        <v>1.17</v>
      </c>
      <c r="G31" s="413">
        <v>1.79</v>
      </c>
      <c r="H31" s="413">
        <v>3.52</v>
      </c>
      <c r="I31" s="413">
        <v>0.87</v>
      </c>
      <c r="J31" s="413">
        <v>2.11</v>
      </c>
    </row>
    <row r="32" spans="1:41" s="413" customFormat="1" ht="12" customHeight="1">
      <c r="A32" s="448">
        <v>2018</v>
      </c>
      <c r="B32" s="413">
        <v>0.99</v>
      </c>
      <c r="C32" s="413">
        <v>0.95</v>
      </c>
      <c r="D32" s="413">
        <v>0.67</v>
      </c>
      <c r="E32" s="413">
        <v>1.05</v>
      </c>
      <c r="F32" s="413">
        <v>0.66</v>
      </c>
      <c r="G32" s="413">
        <v>0.56999999999999995</v>
      </c>
      <c r="H32" s="413">
        <v>4.68</v>
      </c>
      <c r="I32" s="413">
        <v>0.54</v>
      </c>
      <c r="J32" s="413">
        <v>1.68</v>
      </c>
    </row>
    <row r="33" spans="1:20" s="413" customFormat="1" ht="12" customHeight="1">
      <c r="A33" s="448">
        <v>2019</v>
      </c>
      <c r="B33" s="415">
        <v>0.34</v>
      </c>
      <c r="C33" s="415">
        <v>0.22</v>
      </c>
      <c r="D33" s="415">
        <v>0.49</v>
      </c>
      <c r="E33" s="415">
        <v>0.27</v>
      </c>
      <c r="F33" s="415">
        <v>0.54</v>
      </c>
      <c r="G33" s="415">
        <v>0.91</v>
      </c>
      <c r="H33" s="415">
        <v>-1.77</v>
      </c>
      <c r="I33" s="415">
        <v>-0.26</v>
      </c>
      <c r="J33" s="415">
        <v>1.21</v>
      </c>
    </row>
    <row r="34" spans="1:20" s="413" customFormat="1" ht="12" customHeight="1">
      <c r="A34" s="448">
        <v>2020</v>
      </c>
      <c r="B34" s="506">
        <v>-0.01</v>
      </c>
      <c r="C34" s="506">
        <v>-0.12</v>
      </c>
      <c r="D34" s="506">
        <v>-0.04</v>
      </c>
      <c r="E34" s="506">
        <v>-0.48</v>
      </c>
      <c r="F34" s="506">
        <v>0.42</v>
      </c>
      <c r="G34" s="506">
        <v>4</v>
      </c>
      <c r="H34" s="506">
        <v>-5.03</v>
      </c>
      <c r="I34" s="506">
        <v>-0.53</v>
      </c>
      <c r="J34" s="506">
        <v>0.72</v>
      </c>
    </row>
    <row r="35" spans="1:20" s="413" customFormat="1" ht="12" customHeight="1">
      <c r="A35" s="448">
        <v>2021</v>
      </c>
      <c r="B35" s="506">
        <v>1.27</v>
      </c>
      <c r="C35" s="506">
        <v>1.24</v>
      </c>
      <c r="D35" s="506">
        <v>0.75</v>
      </c>
      <c r="E35" s="506">
        <v>1.35</v>
      </c>
      <c r="F35" s="506">
        <v>0.74</v>
      </c>
      <c r="G35" s="506">
        <v>0.56000000000000005</v>
      </c>
      <c r="H35" s="506">
        <v>7.28</v>
      </c>
      <c r="I35" s="506">
        <v>1.71</v>
      </c>
      <c r="J35" s="506">
        <v>0.62</v>
      </c>
    </row>
    <row r="36" spans="1:20" s="432" customFormat="1" ht="12" customHeight="1">
      <c r="A36" s="443">
        <v>2022</v>
      </c>
      <c r="B36" s="413"/>
      <c r="C36" s="413"/>
      <c r="D36" s="413"/>
      <c r="E36" s="413"/>
      <c r="F36" s="413"/>
      <c r="G36" s="413"/>
      <c r="H36" s="413"/>
      <c r="I36" s="413"/>
      <c r="J36" s="413"/>
      <c r="L36" s="413"/>
      <c r="M36" s="413"/>
      <c r="N36" s="413"/>
      <c r="O36" s="413"/>
      <c r="P36" s="413"/>
      <c r="Q36" s="413"/>
      <c r="R36" s="413"/>
      <c r="S36" s="413"/>
      <c r="T36" s="413"/>
    </row>
    <row r="37" spans="1:20" s="413" customFormat="1" ht="13.5" customHeight="1">
      <c r="A37" s="505" t="s">
        <v>212</v>
      </c>
      <c r="B37" s="436">
        <v>7.83</v>
      </c>
      <c r="C37" s="436">
        <v>8.0500000000000007</v>
      </c>
      <c r="D37" s="436">
        <v>5.62</v>
      </c>
      <c r="E37" s="436">
        <v>7.26</v>
      </c>
      <c r="F37" s="436">
        <v>6.44</v>
      </c>
      <c r="G37" s="436">
        <v>12.22</v>
      </c>
      <c r="H37" s="436">
        <v>23.68</v>
      </c>
      <c r="I37" s="436">
        <v>10.220000000000001</v>
      </c>
      <c r="J37" s="436">
        <v>4.26</v>
      </c>
      <c r="K37" s="503"/>
      <c r="L37" s="503"/>
      <c r="M37" s="442"/>
      <c r="N37" s="442"/>
    </row>
    <row r="38" spans="1:20" s="413" customFormat="1" ht="13.5" customHeight="1">
      <c r="A38" s="501" t="s">
        <v>460</v>
      </c>
      <c r="B38" s="436">
        <v>7.9</v>
      </c>
      <c r="C38" s="436">
        <v>8.1199999999999992</v>
      </c>
      <c r="D38" s="436">
        <v>5.64</v>
      </c>
      <c r="E38" s="436">
        <v>7.32</v>
      </c>
      <c r="F38" s="436">
        <v>6.47</v>
      </c>
      <c r="G38" s="436">
        <v>12.34</v>
      </c>
      <c r="H38" s="436">
        <v>24.15</v>
      </c>
      <c r="I38" s="436">
        <v>10.35</v>
      </c>
      <c r="J38" s="436">
        <v>4.24</v>
      </c>
      <c r="K38" s="503"/>
      <c r="L38" s="502"/>
      <c r="M38" s="442"/>
      <c r="N38" s="442"/>
    </row>
    <row r="39" spans="1:20" s="413" customFormat="1" ht="13.5" customHeight="1">
      <c r="A39" s="504" t="s">
        <v>459</v>
      </c>
      <c r="B39" s="436">
        <v>7.98</v>
      </c>
      <c r="C39" s="436">
        <v>8.1999999999999993</v>
      </c>
      <c r="D39" s="436">
        <v>5.6</v>
      </c>
      <c r="E39" s="436">
        <v>7.34</v>
      </c>
      <c r="F39" s="436">
        <v>6.52</v>
      </c>
      <c r="G39" s="436">
        <v>12.91</v>
      </c>
      <c r="H39" s="436">
        <v>23.9</v>
      </c>
      <c r="I39" s="436">
        <v>10.51</v>
      </c>
      <c r="J39" s="436">
        <v>4.0599999999999996</v>
      </c>
      <c r="K39" s="503"/>
      <c r="L39" s="502"/>
      <c r="M39" s="442"/>
      <c r="N39" s="442"/>
    </row>
    <row r="40" spans="1:20" s="413" customFormat="1" ht="13.5" customHeight="1">
      <c r="A40" s="504" t="s">
        <v>458</v>
      </c>
      <c r="B40" s="436">
        <v>7.84</v>
      </c>
      <c r="C40" s="436">
        <v>7.99</v>
      </c>
      <c r="D40" s="436">
        <v>5.28</v>
      </c>
      <c r="E40" s="436">
        <v>7.23</v>
      </c>
      <c r="F40" s="436">
        <v>6.18</v>
      </c>
      <c r="G40" s="436">
        <v>12.77</v>
      </c>
      <c r="H40" s="436">
        <v>23.5</v>
      </c>
      <c r="I40" s="436">
        <v>10.64</v>
      </c>
      <c r="J40" s="436">
        <v>3.14</v>
      </c>
      <c r="K40" s="503"/>
      <c r="L40" s="502"/>
      <c r="M40" s="442"/>
      <c r="N40" s="442"/>
    </row>
    <row r="41" spans="1:20" s="413" customFormat="1" ht="13.5" customHeight="1">
      <c r="A41" s="504" t="s">
        <v>457</v>
      </c>
      <c r="B41" s="436">
        <v>8.09</v>
      </c>
      <c r="C41" s="436">
        <v>8.39</v>
      </c>
      <c r="D41" s="436">
        <v>6.13</v>
      </c>
      <c r="E41" s="436">
        <v>7.6</v>
      </c>
      <c r="F41" s="436">
        <v>6.83</v>
      </c>
      <c r="G41" s="436">
        <v>12.02</v>
      </c>
      <c r="H41" s="436">
        <v>25.85</v>
      </c>
      <c r="I41" s="436">
        <v>10.39</v>
      </c>
      <c r="J41" s="436">
        <v>5.16</v>
      </c>
      <c r="K41" s="503"/>
      <c r="L41" s="502"/>
      <c r="M41" s="442"/>
      <c r="N41" s="442"/>
    </row>
    <row r="42" spans="1:20" s="413" customFormat="1" ht="13.5" customHeight="1">
      <c r="A42" s="504" t="s">
        <v>456</v>
      </c>
      <c r="B42" s="436">
        <v>6.84</v>
      </c>
      <c r="C42" s="436">
        <v>6.99</v>
      </c>
      <c r="D42" s="436">
        <v>4.38</v>
      </c>
      <c r="E42" s="436">
        <v>6.27</v>
      </c>
      <c r="F42" s="436">
        <v>5.31</v>
      </c>
      <c r="G42" s="436">
        <v>10.37</v>
      </c>
      <c r="H42" s="436">
        <v>22.31</v>
      </c>
      <c r="I42" s="436">
        <v>9.09</v>
      </c>
      <c r="J42" s="436">
        <v>2.82</v>
      </c>
      <c r="K42" s="503"/>
      <c r="L42" s="502"/>
      <c r="M42" s="442"/>
      <c r="N42" s="442"/>
    </row>
    <row r="43" spans="1:20" s="413" customFormat="1" ht="13.5" customHeight="1">
      <c r="A43" s="504" t="s">
        <v>455</v>
      </c>
      <c r="B43" s="436">
        <v>7.61</v>
      </c>
      <c r="C43" s="436">
        <v>7.88</v>
      </c>
      <c r="D43" s="436">
        <v>5.44</v>
      </c>
      <c r="E43" s="436">
        <v>6.97</v>
      </c>
      <c r="F43" s="436">
        <v>6.34</v>
      </c>
      <c r="G43" s="436">
        <v>12.11</v>
      </c>
      <c r="H43" s="436">
        <v>22.18</v>
      </c>
      <c r="I43" s="436">
        <v>9.5500000000000007</v>
      </c>
      <c r="J43" s="436">
        <v>4.5199999999999996</v>
      </c>
      <c r="K43" s="503"/>
      <c r="L43" s="502"/>
      <c r="M43" s="442"/>
      <c r="N43" s="442"/>
    </row>
    <row r="44" spans="1:20" s="413" customFormat="1" ht="13.5" customHeight="1">
      <c r="A44" s="501" t="s">
        <v>454</v>
      </c>
      <c r="B44" s="436">
        <v>5</v>
      </c>
      <c r="C44" s="436">
        <v>5.08</v>
      </c>
      <c r="D44" s="436">
        <v>3.89</v>
      </c>
      <c r="E44" s="436">
        <v>4.62</v>
      </c>
      <c r="F44" s="436">
        <v>4.4000000000000004</v>
      </c>
      <c r="G44" s="436">
        <v>7.92</v>
      </c>
      <c r="H44" s="436">
        <v>11.05</v>
      </c>
      <c r="I44" s="436">
        <v>5.63</v>
      </c>
      <c r="J44" s="436">
        <v>3.77</v>
      </c>
      <c r="L44" s="502"/>
      <c r="M44" s="442"/>
      <c r="N44" s="442"/>
    </row>
    <row r="45" spans="1:20" s="432" customFormat="1" ht="13.5" customHeight="1">
      <c r="A45" s="501" t="s">
        <v>453</v>
      </c>
      <c r="B45" s="436">
        <v>6.95</v>
      </c>
      <c r="C45" s="436">
        <v>7.09</v>
      </c>
      <c r="D45" s="436">
        <v>5.9</v>
      </c>
      <c r="E45" s="436">
        <v>6.55</v>
      </c>
      <c r="F45" s="436">
        <v>6.42</v>
      </c>
      <c r="G45" s="436">
        <v>9.9600000000000009</v>
      </c>
      <c r="H45" s="436">
        <v>12.29</v>
      </c>
      <c r="I45" s="436">
        <v>7.96</v>
      </c>
      <c r="J45" s="436">
        <v>5.41</v>
      </c>
      <c r="M45" s="442"/>
      <c r="N45" s="442"/>
    </row>
    <row r="46" spans="1:20" s="413" customFormat="1" ht="63.75" customHeight="1">
      <c r="A46" s="500"/>
      <c r="B46" s="499" t="s">
        <v>91</v>
      </c>
      <c r="C46" s="499" t="s">
        <v>452</v>
      </c>
      <c r="D46" s="499" t="s">
        <v>451</v>
      </c>
      <c r="E46" s="499" t="s">
        <v>450</v>
      </c>
      <c r="F46" s="499" t="s">
        <v>449</v>
      </c>
      <c r="G46" s="499" t="s">
        <v>448</v>
      </c>
      <c r="H46" s="499" t="s">
        <v>447</v>
      </c>
      <c r="I46" s="499" t="s">
        <v>446</v>
      </c>
      <c r="J46" s="499" t="s">
        <v>445</v>
      </c>
    </row>
    <row r="47" spans="1:20" s="413" customFormat="1" ht="12.75" customHeight="1">
      <c r="A47" s="5045" t="s">
        <v>406</v>
      </c>
      <c r="B47" s="5045"/>
      <c r="C47" s="5045"/>
      <c r="D47" s="5045"/>
      <c r="E47" s="5045"/>
      <c r="F47" s="5045"/>
      <c r="G47" s="5045"/>
      <c r="H47" s="5045"/>
      <c r="I47" s="5045"/>
      <c r="J47" s="5045"/>
    </row>
    <row r="48" spans="1:20" s="498" customFormat="1" ht="11.25" customHeight="1">
      <c r="A48" s="5041" t="s">
        <v>444</v>
      </c>
      <c r="B48" s="5042"/>
      <c r="C48" s="5042"/>
      <c r="D48" s="5042"/>
      <c r="E48" s="5042"/>
      <c r="F48" s="5042"/>
      <c r="G48" s="5042"/>
      <c r="H48" s="5042"/>
    </row>
    <row r="49" spans="1:18" s="498" customFormat="1" ht="12.75" customHeight="1">
      <c r="A49" s="5043" t="s">
        <v>443</v>
      </c>
      <c r="B49" s="5042"/>
      <c r="C49" s="5042"/>
      <c r="D49" s="5042"/>
      <c r="E49" s="5042"/>
      <c r="F49" s="5042"/>
      <c r="G49" s="5042"/>
      <c r="H49" s="5042"/>
    </row>
    <row r="50" spans="1:18" s="413" customFormat="1" ht="12.75" customHeight="1">
      <c r="A50" s="5041"/>
      <c r="B50" s="5041"/>
      <c r="C50" s="5041"/>
      <c r="D50" s="5041"/>
      <c r="E50" s="5041"/>
      <c r="F50" s="5041"/>
      <c r="G50" s="5041"/>
      <c r="H50" s="5041"/>
      <c r="I50" s="497"/>
    </row>
    <row r="51" spans="1:18" s="491" customFormat="1" ht="12.75" customHeight="1">
      <c r="A51" s="496" t="s">
        <v>403</v>
      </c>
      <c r="B51" s="495"/>
      <c r="C51" s="495"/>
      <c r="D51" s="495"/>
      <c r="E51" s="495"/>
      <c r="F51" s="495"/>
      <c r="G51" s="495"/>
      <c r="H51" s="495"/>
      <c r="I51" s="494"/>
      <c r="M51" s="492"/>
      <c r="N51" s="493"/>
      <c r="O51" s="492"/>
      <c r="P51" s="492"/>
      <c r="R51" s="492"/>
    </row>
    <row r="52" spans="1:18" s="486" customFormat="1" ht="12.75" customHeight="1">
      <c r="A52" s="490" t="s">
        <v>402</v>
      </c>
      <c r="B52" s="489"/>
      <c r="C52" s="489"/>
      <c r="D52" s="489"/>
      <c r="E52" s="489"/>
      <c r="F52" s="489"/>
      <c r="G52" s="489"/>
      <c r="H52" s="489"/>
      <c r="I52" s="488"/>
      <c r="J52" s="487"/>
      <c r="K52" s="487"/>
      <c r="L52" s="487"/>
      <c r="M52" s="487"/>
    </row>
    <row r="53" spans="1:18">
      <c r="B53" s="477"/>
    </row>
    <row r="57" spans="1:18">
      <c r="B57" s="485"/>
      <c r="C57" s="485"/>
    </row>
    <row r="58" spans="1:18">
      <c r="B58" s="485"/>
      <c r="C58" s="485"/>
    </row>
    <row r="59" spans="1:18">
      <c r="B59" s="485"/>
      <c r="C59" s="485"/>
    </row>
    <row r="60" spans="1:18">
      <c r="B60" s="485"/>
      <c r="C60" s="485"/>
    </row>
    <row r="61" spans="1:18">
      <c r="B61" s="485"/>
      <c r="C61" s="485"/>
    </row>
    <row r="62" spans="1:18">
      <c r="B62" s="485"/>
      <c r="C62" s="485"/>
    </row>
    <row r="63" spans="1:18">
      <c r="B63" s="485"/>
      <c r="C63" s="485"/>
    </row>
    <row r="64" spans="1:18">
      <c r="B64" s="485"/>
      <c r="C64" s="485"/>
    </row>
    <row r="65" spans="2:10">
      <c r="B65" s="485"/>
      <c r="C65" s="485"/>
    </row>
    <row r="66" spans="2:10">
      <c r="B66" s="484"/>
      <c r="C66" s="484"/>
      <c r="D66" s="484"/>
      <c r="E66" s="484"/>
      <c r="F66" s="484"/>
      <c r="G66" s="484"/>
      <c r="H66" s="484"/>
      <c r="I66" s="484"/>
      <c r="J66" s="484"/>
    </row>
    <row r="67" spans="2:10">
      <c r="B67" s="484"/>
      <c r="C67" s="484"/>
      <c r="D67" s="484"/>
      <c r="E67" s="484"/>
      <c r="F67" s="484"/>
      <c r="G67" s="484"/>
      <c r="H67" s="484"/>
      <c r="I67" s="484"/>
      <c r="J67" s="484"/>
    </row>
    <row r="68" spans="2:10">
      <c r="B68" s="484"/>
      <c r="C68" s="484"/>
      <c r="D68" s="484"/>
      <c r="E68" s="484"/>
      <c r="F68" s="484"/>
      <c r="G68" s="484"/>
      <c r="H68" s="484"/>
      <c r="I68" s="484"/>
      <c r="J68" s="484"/>
    </row>
    <row r="69" spans="2:10">
      <c r="B69" s="484"/>
      <c r="C69" s="484"/>
      <c r="D69" s="484"/>
      <c r="E69" s="484"/>
      <c r="F69" s="484"/>
      <c r="G69" s="484"/>
      <c r="H69" s="484"/>
      <c r="I69" s="484"/>
      <c r="J69" s="484"/>
    </row>
    <row r="70" spans="2:10">
      <c r="B70" s="484"/>
      <c r="C70" s="484"/>
      <c r="D70" s="484"/>
      <c r="E70" s="484"/>
      <c r="F70" s="484"/>
      <c r="G70" s="484"/>
      <c r="H70" s="484"/>
      <c r="I70" s="484"/>
      <c r="J70" s="484"/>
    </row>
    <row r="71" spans="2:10">
      <c r="B71" s="484"/>
      <c r="C71" s="484"/>
      <c r="D71" s="484"/>
      <c r="E71" s="484"/>
      <c r="F71" s="484"/>
      <c r="G71" s="484"/>
      <c r="H71" s="484"/>
      <c r="I71" s="484"/>
      <c r="J71" s="484"/>
    </row>
    <row r="72" spans="2:10">
      <c r="B72" s="484"/>
      <c r="C72" s="484"/>
      <c r="D72" s="484"/>
      <c r="E72" s="484"/>
      <c r="F72" s="484"/>
      <c r="G72" s="484"/>
      <c r="H72" s="484"/>
      <c r="I72" s="484"/>
      <c r="J72" s="484"/>
    </row>
    <row r="73" spans="2:10">
      <c r="B73" s="484"/>
      <c r="C73" s="484"/>
      <c r="D73" s="484"/>
      <c r="E73" s="484"/>
      <c r="F73" s="484"/>
      <c r="G73" s="484"/>
      <c r="H73" s="484"/>
      <c r="I73" s="484"/>
      <c r="J73" s="484"/>
    </row>
    <row r="74" spans="2:10">
      <c r="B74" s="484"/>
      <c r="C74" s="484"/>
      <c r="D74" s="484"/>
      <c r="E74" s="484"/>
      <c r="F74" s="484"/>
      <c r="G74" s="484"/>
      <c r="H74" s="484"/>
      <c r="I74" s="484"/>
      <c r="J74" s="484"/>
    </row>
    <row r="75" spans="2:10">
      <c r="B75" s="484"/>
      <c r="C75" s="484"/>
    </row>
    <row r="76" spans="2:10">
      <c r="B76" s="484"/>
      <c r="C76" s="484"/>
    </row>
    <row r="77" spans="2:10">
      <c r="B77" s="484"/>
      <c r="C77" s="484"/>
    </row>
    <row r="78" spans="2:10">
      <c r="B78" s="484"/>
      <c r="C78" s="484"/>
    </row>
    <row r="79" spans="2:10">
      <c r="B79" s="484"/>
      <c r="C79" s="484"/>
    </row>
    <row r="80" spans="2:10">
      <c r="B80" s="484"/>
      <c r="C80" s="484"/>
    </row>
    <row r="81" spans="2:3">
      <c r="B81" s="484"/>
      <c r="C81" s="484"/>
    </row>
    <row r="82" spans="2:3">
      <c r="B82" s="484"/>
      <c r="C82" s="484"/>
    </row>
    <row r="83" spans="2:3">
      <c r="B83" s="484"/>
      <c r="C83" s="484"/>
    </row>
    <row r="84" spans="2:3">
      <c r="B84" s="484"/>
      <c r="C84" s="484"/>
    </row>
    <row r="85" spans="2:3">
      <c r="B85" s="484"/>
      <c r="C85" s="484"/>
    </row>
    <row r="86" spans="2:3">
      <c r="B86" s="484"/>
      <c r="C86" s="484"/>
    </row>
    <row r="87" spans="2:3">
      <c r="B87" s="484"/>
      <c r="C87" s="484"/>
    </row>
  </sheetData>
  <mergeCells count="7">
    <mergeCell ref="O1:X1"/>
    <mergeCell ref="A50:H50"/>
    <mergeCell ref="A48:H48"/>
    <mergeCell ref="A49:H49"/>
    <mergeCell ref="A1:J1"/>
    <mergeCell ref="A2:J2"/>
    <mergeCell ref="A47:J47"/>
  </mergeCells>
  <hyperlinks>
    <hyperlink ref="A52" r:id="rId1" xr:uid="{A2E9A62B-F800-44F6-A7D4-786DD99F5DFA}"/>
    <hyperlink ref="B4" r:id="rId2" xr:uid="{129DAF56-432D-4494-8750-C8F0A26D7429}"/>
    <hyperlink ref="C4" r:id="rId3" xr:uid="{0EBF8C08-F707-4B85-BB8D-F6751A3BC352}"/>
    <hyperlink ref="D4" r:id="rId4" xr:uid="{71FBE896-F4AA-447F-82C0-18BE2B823F66}"/>
    <hyperlink ref="E4" r:id="rId5" xr:uid="{BEFF7004-0C9B-4231-BED7-A2BBAAA2ED23}"/>
    <hyperlink ref="F4" r:id="rId6" xr:uid="{71A793EF-54F6-465A-B051-72E9DF0FF9F9}"/>
    <hyperlink ref="G4" r:id="rId7" xr:uid="{85C94354-E2E7-417B-BCCF-9525B446420C}"/>
    <hyperlink ref="H4" r:id="rId8" xr:uid="{10A389E9-4264-4F9C-A1E5-B4B86DAF28E6}"/>
    <hyperlink ref="C46" r:id="rId9" xr:uid="{DB3AC562-5313-4984-B845-1D1D44AD2827}"/>
    <hyperlink ref="D46" r:id="rId10" xr:uid="{0BA5CB30-2DD9-4B97-B70E-63FBBC6FD4B1}"/>
    <hyperlink ref="E46" r:id="rId11" xr:uid="{05E902E2-9A73-435E-8BB3-638A884640ED}"/>
    <hyperlink ref="F46" r:id="rId12" xr:uid="{4F48D49F-BBC9-496E-BE86-FEC3257B8E1E}"/>
    <hyperlink ref="G46" r:id="rId13" xr:uid="{6DBF49FD-E7B4-4590-88BD-AB336D8DCA0A}"/>
    <hyperlink ref="H46" r:id="rId14" xr:uid="{F9D8F356-9616-407C-B402-10947881A375}"/>
    <hyperlink ref="B46" r:id="rId15" xr:uid="{5B4C5AFC-0B2A-4B04-BB76-04172E8794DC}"/>
    <hyperlink ref="I46" r:id="rId16" xr:uid="{C493399C-4B52-41ED-81C5-9DC4F532890D}"/>
    <hyperlink ref="J46" r:id="rId17" xr:uid="{7ADD7025-6782-4BF6-B6B9-548F3C1DE80D}"/>
    <hyperlink ref="I4" r:id="rId18" xr:uid="{6BFDCA13-AE84-428A-BACB-0C69B0731A5F}"/>
    <hyperlink ref="J4" r:id="rId19" xr:uid="{937A4694-5553-499D-9774-E6713765E21C}"/>
  </hyperlinks>
  <printOptions horizontalCentered="1"/>
  <pageMargins left="0.39370078740157483" right="0.39370078740157483" top="0.39370078740157483" bottom="0.39370078740157483" header="0" footer="0"/>
  <pageSetup paperSize="9" orientation="portrait" horizontalDpi="300" verticalDpi="300" r:id="rId2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DB70-D22F-4993-AE30-5CAA755365DF}">
  <dimension ref="A1:Y72"/>
  <sheetViews>
    <sheetView showGridLines="0" zoomScaleNormal="100" workbookViewId="0"/>
  </sheetViews>
  <sheetFormatPr defaultColWidth="9.1796875" defaultRowHeight="13"/>
  <cols>
    <col min="1" max="1" width="12" style="514" customWidth="1"/>
    <col min="2" max="9" width="8.7265625" style="514" customWidth="1"/>
    <col min="10" max="10" width="11.7265625" style="514" customWidth="1"/>
    <col min="11" max="14" width="8.7265625" style="514" customWidth="1"/>
    <col min="15" max="16384" width="9.1796875" style="514"/>
  </cols>
  <sheetData>
    <row r="1" spans="1:25" ht="45.25" customHeight="1">
      <c r="A1" s="5027" t="s">
        <v>478</v>
      </c>
      <c r="B1" s="5027"/>
      <c r="C1" s="5027"/>
      <c r="D1" s="5027"/>
      <c r="E1" s="5027"/>
      <c r="F1" s="5027"/>
      <c r="G1" s="5027"/>
      <c r="H1" s="5027"/>
      <c r="I1" s="5027"/>
      <c r="J1" s="5027"/>
      <c r="K1" s="5027"/>
      <c r="L1" s="5027"/>
      <c r="M1" s="5027"/>
      <c r="N1" s="5027"/>
    </row>
    <row r="2" spans="1:25" ht="45.25" customHeight="1">
      <c r="A2" s="5044" t="s">
        <v>477</v>
      </c>
      <c r="B2" s="5044"/>
      <c r="C2" s="5044"/>
      <c r="D2" s="5044"/>
      <c r="E2" s="5044"/>
      <c r="F2" s="5044"/>
      <c r="G2" s="5044"/>
      <c r="H2" s="5044"/>
      <c r="I2" s="5044"/>
      <c r="J2" s="5044"/>
      <c r="K2" s="5044"/>
      <c r="L2" s="5044"/>
      <c r="M2" s="5044"/>
      <c r="N2" s="5044"/>
    </row>
    <row r="3" spans="1:25" ht="9.75" customHeight="1">
      <c r="A3" s="519" t="s">
        <v>214</v>
      </c>
      <c r="B3" s="534"/>
      <c r="C3" s="534"/>
      <c r="D3" s="534"/>
      <c r="E3" s="534"/>
      <c r="F3" s="534"/>
      <c r="G3" s="534"/>
      <c r="H3" s="534"/>
      <c r="I3" s="534"/>
      <c r="J3" s="534"/>
      <c r="K3" s="534"/>
      <c r="L3" s="534"/>
      <c r="M3" s="534"/>
      <c r="N3" s="533" t="s">
        <v>215</v>
      </c>
    </row>
    <row r="4" spans="1:25" ht="93" customHeight="1">
      <c r="A4" s="521"/>
      <c r="B4" s="499" t="s">
        <v>91</v>
      </c>
      <c r="C4" s="499" t="s">
        <v>187</v>
      </c>
      <c r="D4" s="499" t="s">
        <v>476</v>
      </c>
      <c r="E4" s="499" t="s">
        <v>193</v>
      </c>
      <c r="F4" s="499" t="s">
        <v>317</v>
      </c>
      <c r="G4" s="499" t="s">
        <v>475</v>
      </c>
      <c r="H4" s="499" t="s">
        <v>21</v>
      </c>
      <c r="I4" s="499" t="s">
        <v>24</v>
      </c>
      <c r="J4" s="499" t="s">
        <v>27</v>
      </c>
      <c r="K4" s="499" t="s">
        <v>30</v>
      </c>
      <c r="L4" s="499" t="s">
        <v>283</v>
      </c>
      <c r="M4" s="499" t="s">
        <v>284</v>
      </c>
      <c r="N4" s="499" t="s">
        <v>285</v>
      </c>
    </row>
    <row r="5" spans="1:25" ht="12.75" customHeight="1">
      <c r="A5" s="448" t="s">
        <v>212</v>
      </c>
      <c r="C5" s="532"/>
      <c r="D5" s="532"/>
      <c r="E5" s="532"/>
      <c r="F5" s="532"/>
      <c r="G5" s="532"/>
      <c r="H5" s="532"/>
      <c r="I5" s="532"/>
      <c r="J5" s="532"/>
      <c r="K5" s="532"/>
      <c r="L5" s="532"/>
      <c r="M5" s="532"/>
      <c r="N5" s="532"/>
    </row>
    <row r="6" spans="1:25" ht="12.75" customHeight="1">
      <c r="A6" s="448">
        <v>1992</v>
      </c>
      <c r="B6" s="531">
        <v>9.56</v>
      </c>
      <c r="C6" s="531">
        <v>6.03</v>
      </c>
      <c r="D6" s="531">
        <v>6.3</v>
      </c>
      <c r="E6" s="531">
        <v>11.79</v>
      </c>
      <c r="F6" s="507">
        <v>14.13</v>
      </c>
      <c r="G6" s="507">
        <v>9.41</v>
      </c>
      <c r="H6" s="507">
        <v>15.33</v>
      </c>
      <c r="I6" s="507">
        <v>9.01</v>
      </c>
      <c r="J6" s="507">
        <v>7.96</v>
      </c>
      <c r="K6" s="507">
        <v>5.26</v>
      </c>
      <c r="L6" s="507">
        <v>18.38</v>
      </c>
      <c r="M6" s="507">
        <v>12.06</v>
      </c>
      <c r="N6" s="507">
        <v>13.46</v>
      </c>
      <c r="P6" s="515"/>
      <c r="Q6" s="515"/>
      <c r="R6" s="515"/>
      <c r="S6" s="515"/>
      <c r="T6" s="515"/>
      <c r="U6" s="515"/>
      <c r="V6" s="515"/>
      <c r="W6" s="515"/>
      <c r="X6" s="515"/>
      <c r="Y6" s="515"/>
    </row>
    <row r="7" spans="1:25" ht="12.75" customHeight="1">
      <c r="A7" s="448">
        <v>1993</v>
      </c>
      <c r="B7" s="531">
        <v>6.78</v>
      </c>
      <c r="C7" s="531">
        <v>0.92</v>
      </c>
      <c r="D7" s="531">
        <v>6.79</v>
      </c>
      <c r="E7" s="531">
        <v>6.97</v>
      </c>
      <c r="F7" s="507">
        <v>9.14</v>
      </c>
      <c r="G7" s="507">
        <v>6.07</v>
      </c>
      <c r="H7" s="507">
        <v>12.58</v>
      </c>
      <c r="I7" s="507">
        <v>10.59</v>
      </c>
      <c r="J7" s="507">
        <v>6.59</v>
      </c>
      <c r="K7" s="507">
        <v>9.5299999999999994</v>
      </c>
      <c r="L7" s="507">
        <v>28.53</v>
      </c>
      <c r="M7" s="507">
        <v>7.71</v>
      </c>
      <c r="N7" s="507">
        <v>13.55</v>
      </c>
      <c r="P7" s="515"/>
      <c r="Q7" s="515"/>
      <c r="R7" s="515"/>
      <c r="S7" s="515"/>
      <c r="T7" s="515"/>
      <c r="U7" s="515"/>
      <c r="V7" s="515"/>
      <c r="W7" s="515"/>
      <c r="X7" s="515"/>
      <c r="Y7" s="515"/>
    </row>
    <row r="8" spans="1:25" ht="12.75" customHeight="1">
      <c r="A8" s="448">
        <v>1994</v>
      </c>
      <c r="B8" s="531">
        <v>5.42</v>
      </c>
      <c r="C8" s="531">
        <v>3.69</v>
      </c>
      <c r="D8" s="531">
        <v>11.92</v>
      </c>
      <c r="E8" s="531">
        <v>4.21</v>
      </c>
      <c r="F8" s="507">
        <v>6.76</v>
      </c>
      <c r="G8" s="507">
        <v>2.5099999999999998</v>
      </c>
      <c r="H8" s="507">
        <v>9.0500000000000007</v>
      </c>
      <c r="I8" s="507">
        <v>5.35</v>
      </c>
      <c r="J8" s="507">
        <v>2.8</v>
      </c>
      <c r="K8" s="507">
        <v>4.04</v>
      </c>
      <c r="L8" s="507">
        <v>17.96</v>
      </c>
      <c r="M8" s="507">
        <v>5.45</v>
      </c>
      <c r="N8" s="507">
        <v>10.029999999999999</v>
      </c>
      <c r="P8" s="515"/>
      <c r="Q8" s="515"/>
      <c r="R8" s="515"/>
      <c r="S8" s="515"/>
      <c r="T8" s="515"/>
      <c r="U8" s="515"/>
      <c r="V8" s="515"/>
      <c r="W8" s="515"/>
      <c r="X8" s="515"/>
      <c r="Y8" s="515"/>
    </row>
    <row r="9" spans="1:25" ht="12.75" customHeight="1">
      <c r="A9" s="448">
        <v>1995</v>
      </c>
      <c r="B9" s="531">
        <v>4.22</v>
      </c>
      <c r="C9" s="531">
        <v>2.72</v>
      </c>
      <c r="D9" s="531">
        <v>7.52</v>
      </c>
      <c r="E9" s="531">
        <v>2.04</v>
      </c>
      <c r="F9" s="507">
        <v>4.38</v>
      </c>
      <c r="G9" s="507">
        <v>3.38</v>
      </c>
      <c r="H9" s="507">
        <v>6.19</v>
      </c>
      <c r="I9" s="507">
        <v>4.3499999999999996</v>
      </c>
      <c r="J9" s="507">
        <v>4.92</v>
      </c>
      <c r="K9" s="507">
        <v>4.9000000000000004</v>
      </c>
      <c r="L9" s="507">
        <v>9.51</v>
      </c>
      <c r="M9" s="507">
        <v>6.08</v>
      </c>
      <c r="N9" s="507">
        <v>7.09</v>
      </c>
      <c r="P9" s="515"/>
      <c r="Q9" s="515"/>
      <c r="R9" s="515"/>
      <c r="S9" s="515"/>
      <c r="T9" s="515"/>
      <c r="U9" s="515"/>
      <c r="V9" s="515"/>
      <c r="W9" s="515"/>
      <c r="X9" s="515"/>
      <c r="Y9" s="515"/>
    </row>
    <row r="10" spans="1:25" ht="12.75" customHeight="1">
      <c r="A10" s="448">
        <v>1996</v>
      </c>
      <c r="B10" s="531">
        <v>3.07</v>
      </c>
      <c r="C10" s="531">
        <v>2.0299999999999998</v>
      </c>
      <c r="D10" s="531">
        <v>3.83</v>
      </c>
      <c r="E10" s="531">
        <v>1.71</v>
      </c>
      <c r="F10" s="507">
        <v>2.71</v>
      </c>
      <c r="G10" s="507">
        <v>3</v>
      </c>
      <c r="H10" s="507">
        <v>4.6399999999999997</v>
      </c>
      <c r="I10" s="507">
        <v>4.04</v>
      </c>
      <c r="J10" s="507">
        <v>5.17</v>
      </c>
      <c r="K10" s="507">
        <v>5.46</v>
      </c>
      <c r="L10" s="507">
        <v>-5.09</v>
      </c>
      <c r="M10" s="507">
        <v>3.37</v>
      </c>
      <c r="N10" s="507">
        <v>5.85</v>
      </c>
      <c r="P10" s="515"/>
      <c r="Q10" s="515"/>
      <c r="R10" s="515"/>
      <c r="S10" s="515"/>
      <c r="T10" s="515"/>
      <c r="U10" s="515"/>
      <c r="V10" s="515"/>
      <c r="W10" s="515"/>
      <c r="X10" s="515"/>
      <c r="Y10" s="515"/>
    </row>
    <row r="11" spans="1:25" ht="12.75" customHeight="1">
      <c r="A11" s="448">
        <v>1997</v>
      </c>
      <c r="B11" s="531">
        <v>2.34</v>
      </c>
      <c r="C11" s="531">
        <v>0.16</v>
      </c>
      <c r="D11" s="531">
        <v>1.92</v>
      </c>
      <c r="E11" s="531">
        <v>0.64</v>
      </c>
      <c r="F11" s="507">
        <v>4.32</v>
      </c>
      <c r="G11" s="507">
        <v>1.71</v>
      </c>
      <c r="H11" s="507">
        <v>5.99</v>
      </c>
      <c r="I11" s="507">
        <v>3.45</v>
      </c>
      <c r="J11" s="507">
        <v>2.56</v>
      </c>
      <c r="K11" s="507">
        <v>2.09</v>
      </c>
      <c r="L11" s="507">
        <v>10.06</v>
      </c>
      <c r="M11" s="507">
        <v>2.27</v>
      </c>
      <c r="N11" s="507">
        <v>5.17</v>
      </c>
      <c r="P11" s="515"/>
      <c r="Q11" s="515"/>
      <c r="R11" s="515"/>
      <c r="S11" s="515"/>
      <c r="T11" s="515"/>
      <c r="U11" s="515"/>
      <c r="V11" s="515"/>
      <c r="W11" s="515"/>
      <c r="X11" s="515"/>
      <c r="Y11" s="515"/>
    </row>
    <row r="12" spans="1:25" ht="12.75" customHeight="1">
      <c r="A12" s="448">
        <v>1998</v>
      </c>
      <c r="B12" s="531">
        <v>2.57</v>
      </c>
      <c r="C12" s="531">
        <v>3.74</v>
      </c>
      <c r="D12" s="531">
        <v>4.3499999999999996</v>
      </c>
      <c r="E12" s="531">
        <v>-5.32</v>
      </c>
      <c r="F12" s="507">
        <v>2.4700000000000002</v>
      </c>
      <c r="G12" s="507">
        <v>1.73</v>
      </c>
      <c r="H12" s="507">
        <v>5.33</v>
      </c>
      <c r="I12" s="507">
        <v>3.27</v>
      </c>
      <c r="J12" s="507">
        <v>-3.47</v>
      </c>
      <c r="K12" s="507">
        <v>0.47</v>
      </c>
      <c r="L12" s="507">
        <v>19.14</v>
      </c>
      <c r="M12" s="507">
        <v>2.79</v>
      </c>
      <c r="N12" s="507">
        <v>3.68</v>
      </c>
      <c r="P12" s="515"/>
      <c r="Q12" s="515"/>
      <c r="R12" s="515"/>
      <c r="S12" s="515"/>
      <c r="T12" s="515"/>
      <c r="U12" s="515"/>
      <c r="V12" s="515"/>
      <c r="W12" s="515"/>
      <c r="X12" s="515"/>
      <c r="Y12" s="515"/>
    </row>
    <row r="13" spans="1:25" ht="12.75" customHeight="1">
      <c r="A13" s="448">
        <v>1999</v>
      </c>
      <c r="B13" s="531">
        <v>2.34</v>
      </c>
      <c r="C13" s="531">
        <v>2.17</v>
      </c>
      <c r="D13" s="531">
        <v>7.25</v>
      </c>
      <c r="E13" s="531">
        <v>0.45</v>
      </c>
      <c r="F13" s="507">
        <v>0.85</v>
      </c>
      <c r="G13" s="507">
        <v>2.1800000000000002</v>
      </c>
      <c r="H13" s="507">
        <v>4.2</v>
      </c>
      <c r="I13" s="507">
        <v>2.88</v>
      </c>
      <c r="J13" s="507">
        <v>-3.74</v>
      </c>
      <c r="K13" s="507">
        <v>0.7</v>
      </c>
      <c r="L13" s="507">
        <v>4.8099999999999996</v>
      </c>
      <c r="M13" s="507">
        <v>2.86</v>
      </c>
      <c r="N13" s="507">
        <v>3.82</v>
      </c>
      <c r="P13" s="515"/>
      <c r="Q13" s="515"/>
      <c r="R13" s="515"/>
      <c r="S13" s="515"/>
      <c r="T13" s="515"/>
      <c r="U13" s="515"/>
      <c r="V13" s="515"/>
      <c r="W13" s="515"/>
      <c r="X13" s="515"/>
      <c r="Y13" s="515"/>
    </row>
    <row r="14" spans="1:25" ht="12.75" customHeight="1">
      <c r="A14" s="448">
        <v>2000</v>
      </c>
      <c r="B14" s="531">
        <v>2.85</v>
      </c>
      <c r="C14" s="531">
        <v>2.12</v>
      </c>
      <c r="D14" s="531">
        <v>0.86</v>
      </c>
      <c r="E14" s="531">
        <v>0.82</v>
      </c>
      <c r="F14" s="507">
        <v>3.72</v>
      </c>
      <c r="G14" s="507">
        <v>1.94</v>
      </c>
      <c r="H14" s="507">
        <v>3.08</v>
      </c>
      <c r="I14" s="507">
        <v>4.8499999999999996</v>
      </c>
      <c r="J14" s="507">
        <v>-4.93</v>
      </c>
      <c r="K14" s="507">
        <v>0.88</v>
      </c>
      <c r="L14" s="507">
        <v>5.07</v>
      </c>
      <c r="M14" s="507">
        <v>3.64</v>
      </c>
      <c r="N14" s="507">
        <v>4.2</v>
      </c>
      <c r="P14" s="515"/>
      <c r="Q14" s="515"/>
      <c r="R14" s="515"/>
      <c r="S14" s="515"/>
      <c r="T14" s="515"/>
      <c r="U14" s="515"/>
      <c r="V14" s="515"/>
      <c r="W14" s="515"/>
      <c r="X14" s="515"/>
      <c r="Y14" s="515"/>
    </row>
    <row r="15" spans="1:25" ht="12.75" customHeight="1">
      <c r="A15" s="448">
        <v>2001</v>
      </c>
      <c r="B15" s="531">
        <v>4.37</v>
      </c>
      <c r="C15" s="531">
        <v>6.47</v>
      </c>
      <c r="D15" s="531">
        <v>3.22</v>
      </c>
      <c r="E15" s="531">
        <v>1.56</v>
      </c>
      <c r="F15" s="507">
        <v>3.91</v>
      </c>
      <c r="G15" s="507">
        <v>3.26</v>
      </c>
      <c r="H15" s="507">
        <v>3.66</v>
      </c>
      <c r="I15" s="507">
        <v>4.8499999999999996</v>
      </c>
      <c r="J15" s="507">
        <v>-2.31</v>
      </c>
      <c r="K15" s="507">
        <v>2.23</v>
      </c>
      <c r="L15" s="507">
        <v>5.24</v>
      </c>
      <c r="M15" s="507">
        <v>4.25</v>
      </c>
      <c r="N15" s="507">
        <v>5.36</v>
      </c>
      <c r="P15" s="515"/>
      <c r="Q15" s="515"/>
      <c r="R15" s="515"/>
      <c r="S15" s="515"/>
      <c r="T15" s="515"/>
      <c r="U15" s="515"/>
      <c r="V15" s="515"/>
      <c r="W15" s="515"/>
      <c r="X15" s="515"/>
      <c r="Y15" s="515"/>
    </row>
    <row r="16" spans="1:25" ht="12.75" customHeight="1">
      <c r="A16" s="448">
        <v>2002</v>
      </c>
      <c r="B16" s="531">
        <v>3.6</v>
      </c>
      <c r="C16" s="531">
        <v>1.53</v>
      </c>
      <c r="D16" s="531">
        <v>4.78</v>
      </c>
      <c r="E16" s="531">
        <v>2.4500000000000002</v>
      </c>
      <c r="F16" s="507">
        <v>2.93</v>
      </c>
      <c r="G16" s="507">
        <v>3.07</v>
      </c>
      <c r="H16" s="507">
        <v>4.8099999999999996</v>
      </c>
      <c r="I16" s="507">
        <v>5.08</v>
      </c>
      <c r="J16" s="507">
        <v>0.72</v>
      </c>
      <c r="K16" s="507">
        <v>2.34</v>
      </c>
      <c r="L16" s="507">
        <v>6.11</v>
      </c>
      <c r="M16" s="507">
        <v>5.68</v>
      </c>
      <c r="N16" s="507">
        <v>5.64</v>
      </c>
      <c r="P16" s="515"/>
      <c r="Q16" s="515"/>
      <c r="R16" s="515"/>
      <c r="S16" s="515"/>
      <c r="T16" s="515"/>
      <c r="U16" s="515"/>
      <c r="V16" s="515"/>
      <c r="W16" s="515"/>
      <c r="X16" s="515"/>
      <c r="Y16" s="515"/>
    </row>
    <row r="17" spans="1:25" ht="12.75" customHeight="1">
      <c r="A17" s="448">
        <v>2003</v>
      </c>
      <c r="B17" s="531">
        <v>3.22</v>
      </c>
      <c r="C17" s="531">
        <v>2.31</v>
      </c>
      <c r="D17" s="531">
        <v>4.76</v>
      </c>
      <c r="E17" s="531">
        <v>1.18</v>
      </c>
      <c r="F17" s="507">
        <v>4.17</v>
      </c>
      <c r="G17" s="507">
        <v>2.4</v>
      </c>
      <c r="H17" s="507">
        <v>2.35</v>
      </c>
      <c r="I17" s="507">
        <v>4.37</v>
      </c>
      <c r="J17" s="507">
        <v>-1.19</v>
      </c>
      <c r="K17" s="507">
        <v>1.37</v>
      </c>
      <c r="L17" s="507">
        <v>6.75</v>
      </c>
      <c r="M17" s="507">
        <v>5.59</v>
      </c>
      <c r="N17" s="507">
        <v>3.91</v>
      </c>
      <c r="P17" s="515"/>
      <c r="Q17" s="515"/>
      <c r="R17" s="515"/>
      <c r="S17" s="515"/>
      <c r="T17" s="515"/>
      <c r="U17" s="515"/>
      <c r="V17" s="515"/>
      <c r="W17" s="515"/>
      <c r="X17" s="515"/>
      <c r="Y17" s="515"/>
    </row>
    <row r="18" spans="1:25" ht="12.75" customHeight="1">
      <c r="A18" s="448">
        <v>2004</v>
      </c>
      <c r="B18" s="531">
        <v>2.37</v>
      </c>
      <c r="C18" s="531">
        <v>1.1200000000000001</v>
      </c>
      <c r="D18" s="531">
        <v>3.03</v>
      </c>
      <c r="E18" s="531">
        <v>-1.1100000000000001</v>
      </c>
      <c r="F18" s="507">
        <v>2.99</v>
      </c>
      <c r="G18" s="507">
        <v>1.55</v>
      </c>
      <c r="H18" s="507">
        <v>1.71</v>
      </c>
      <c r="I18" s="507">
        <v>3.53</v>
      </c>
      <c r="J18" s="507">
        <v>-1.06</v>
      </c>
      <c r="K18" s="507">
        <v>2.84</v>
      </c>
      <c r="L18" s="507">
        <v>9.36</v>
      </c>
      <c r="M18" s="507">
        <v>4.59</v>
      </c>
      <c r="N18" s="507">
        <v>2.6</v>
      </c>
      <c r="P18" s="515"/>
      <c r="Q18" s="515"/>
      <c r="R18" s="515"/>
      <c r="S18" s="515"/>
      <c r="T18" s="515"/>
      <c r="U18" s="515"/>
      <c r="V18" s="515"/>
      <c r="W18" s="515"/>
      <c r="X18" s="515"/>
      <c r="Y18" s="515"/>
    </row>
    <row r="19" spans="1:25" ht="12.75" customHeight="1">
      <c r="A19" s="448">
        <v>2005</v>
      </c>
      <c r="B19" s="531">
        <v>2.2799999999999998</v>
      </c>
      <c r="C19" s="531">
        <v>-0.56999999999999995</v>
      </c>
      <c r="D19" s="531">
        <v>4.75</v>
      </c>
      <c r="E19" s="531">
        <v>-1.1399999999999999</v>
      </c>
      <c r="F19" s="507">
        <v>4.37</v>
      </c>
      <c r="G19" s="507">
        <v>1.29</v>
      </c>
      <c r="H19" s="507">
        <v>0.85</v>
      </c>
      <c r="I19" s="507">
        <v>5.78</v>
      </c>
      <c r="J19" s="507">
        <v>-0.16</v>
      </c>
      <c r="K19" s="507">
        <v>1.59</v>
      </c>
      <c r="L19" s="507">
        <v>6.99</v>
      </c>
      <c r="M19" s="507">
        <v>2.36</v>
      </c>
      <c r="N19" s="507">
        <v>2.19</v>
      </c>
      <c r="P19" s="515"/>
      <c r="Q19" s="515"/>
      <c r="R19" s="515"/>
      <c r="S19" s="515"/>
      <c r="T19" s="515"/>
      <c r="U19" s="515"/>
      <c r="V19" s="515"/>
      <c r="W19" s="515"/>
      <c r="X19" s="515"/>
      <c r="Y19" s="515"/>
    </row>
    <row r="20" spans="1:25" ht="12.75" customHeight="1">
      <c r="A20" s="448">
        <v>2006</v>
      </c>
      <c r="B20" s="530">
        <v>3.11</v>
      </c>
      <c r="C20" s="530">
        <v>2.69</v>
      </c>
      <c r="D20" s="530">
        <v>9.6999999999999993</v>
      </c>
      <c r="E20" s="530">
        <v>0.54</v>
      </c>
      <c r="F20" s="468">
        <v>3.86</v>
      </c>
      <c r="G20" s="468">
        <v>0.99</v>
      </c>
      <c r="H20" s="468">
        <v>1.52</v>
      </c>
      <c r="I20" s="468">
        <v>5.48</v>
      </c>
      <c r="J20" s="468">
        <v>-0.94</v>
      </c>
      <c r="K20" s="468">
        <v>1.17</v>
      </c>
      <c r="L20" s="468">
        <v>5.23</v>
      </c>
      <c r="M20" s="468">
        <v>2.2799999999999998</v>
      </c>
      <c r="N20" s="468">
        <v>3.26</v>
      </c>
      <c r="P20" s="515"/>
      <c r="Q20" s="515"/>
      <c r="R20" s="515"/>
      <c r="S20" s="515"/>
      <c r="T20" s="515"/>
      <c r="U20" s="515"/>
      <c r="V20" s="515"/>
      <c r="W20" s="515"/>
      <c r="X20" s="515"/>
      <c r="Y20" s="515"/>
    </row>
    <row r="21" spans="1:25" ht="12.75" customHeight="1">
      <c r="A21" s="448">
        <v>2007</v>
      </c>
      <c r="B21" s="530">
        <v>2.4500000000000002</v>
      </c>
      <c r="C21" s="530">
        <v>2.4500000000000002</v>
      </c>
      <c r="D21" s="530">
        <v>4.8600000000000003</v>
      </c>
      <c r="E21" s="530">
        <v>2.21</v>
      </c>
      <c r="F21" s="468">
        <v>3.64</v>
      </c>
      <c r="G21" s="468">
        <v>1.57</v>
      </c>
      <c r="H21" s="468">
        <v>7.43</v>
      </c>
      <c r="I21" s="468">
        <v>1.55</v>
      </c>
      <c r="J21" s="468">
        <v>-1.76</v>
      </c>
      <c r="K21" s="468">
        <v>0.36</v>
      </c>
      <c r="L21" s="468">
        <v>3.75</v>
      </c>
      <c r="M21" s="468">
        <v>2.57</v>
      </c>
      <c r="N21" s="468">
        <v>2.39</v>
      </c>
      <c r="P21" s="515"/>
      <c r="Q21" s="515"/>
      <c r="R21" s="515"/>
      <c r="S21" s="515"/>
      <c r="T21" s="515"/>
      <c r="U21" s="515"/>
      <c r="V21" s="515"/>
      <c r="W21" s="515"/>
      <c r="X21" s="515"/>
      <c r="Y21" s="515"/>
    </row>
    <row r="22" spans="1:25" ht="12.75" customHeight="1">
      <c r="A22" s="448">
        <v>2008</v>
      </c>
      <c r="B22" s="530">
        <v>2.59</v>
      </c>
      <c r="C22" s="530">
        <v>3.72</v>
      </c>
      <c r="D22" s="530">
        <v>7.55</v>
      </c>
      <c r="E22" s="530">
        <v>1.61</v>
      </c>
      <c r="F22" s="468">
        <v>3.95</v>
      </c>
      <c r="G22" s="468">
        <v>1.67</v>
      </c>
      <c r="H22" s="468">
        <v>1.36</v>
      </c>
      <c r="I22" s="468">
        <v>1.46</v>
      </c>
      <c r="J22" s="468">
        <v>-2.0699999999999998</v>
      </c>
      <c r="K22" s="468">
        <v>0.56999999999999995</v>
      </c>
      <c r="L22" s="468">
        <v>4.16</v>
      </c>
      <c r="M22" s="468">
        <v>3.72</v>
      </c>
      <c r="N22" s="468">
        <v>2.56</v>
      </c>
      <c r="P22" s="515"/>
      <c r="Q22" s="515"/>
      <c r="R22" s="515"/>
      <c r="S22" s="515"/>
      <c r="T22" s="515"/>
      <c r="U22" s="515"/>
      <c r="V22" s="515"/>
      <c r="W22" s="515"/>
      <c r="X22" s="515"/>
      <c r="Y22" s="515"/>
    </row>
    <row r="23" spans="1:25" ht="12.75" customHeight="1">
      <c r="A23" s="448">
        <v>2009</v>
      </c>
      <c r="B23" s="530">
        <v>-0.83</v>
      </c>
      <c r="C23" s="530">
        <v>-3.44</v>
      </c>
      <c r="D23" s="530">
        <v>3.32</v>
      </c>
      <c r="E23" s="530">
        <v>-1.66</v>
      </c>
      <c r="F23" s="468">
        <v>2.06</v>
      </c>
      <c r="G23" s="468">
        <v>1.71</v>
      </c>
      <c r="H23" s="468">
        <v>-1.45</v>
      </c>
      <c r="I23" s="468">
        <v>-3.62</v>
      </c>
      <c r="J23" s="468">
        <v>-1.04</v>
      </c>
      <c r="K23" s="468">
        <v>-1.59</v>
      </c>
      <c r="L23" s="468">
        <v>3.46</v>
      </c>
      <c r="M23" s="468">
        <v>2.37</v>
      </c>
      <c r="N23" s="468">
        <v>1.87</v>
      </c>
      <c r="P23" s="515"/>
      <c r="Q23" s="515"/>
      <c r="R23" s="515"/>
      <c r="S23" s="515"/>
      <c r="T23" s="515"/>
      <c r="U23" s="515"/>
      <c r="V23" s="515"/>
      <c r="W23" s="515"/>
      <c r="X23" s="515"/>
      <c r="Y23" s="515"/>
    </row>
    <row r="24" spans="1:25" ht="12.75" customHeight="1">
      <c r="A24" s="448">
        <v>2010</v>
      </c>
      <c r="B24" s="530">
        <v>1.4</v>
      </c>
      <c r="C24" s="530">
        <v>-0.24</v>
      </c>
      <c r="D24" s="530">
        <v>4.4000000000000004</v>
      </c>
      <c r="E24" s="530">
        <v>-1.66</v>
      </c>
      <c r="F24" s="468">
        <v>4.43</v>
      </c>
      <c r="G24" s="468">
        <v>1.6</v>
      </c>
      <c r="H24" s="468">
        <v>-1.35</v>
      </c>
      <c r="I24" s="468">
        <v>4.55</v>
      </c>
      <c r="J24" s="468">
        <v>-1.95</v>
      </c>
      <c r="K24" s="468">
        <v>-0.19</v>
      </c>
      <c r="L24" s="468">
        <v>2.77</v>
      </c>
      <c r="M24" s="468">
        <v>1.23</v>
      </c>
      <c r="N24" s="468">
        <v>0.53</v>
      </c>
      <c r="P24" s="515"/>
      <c r="Q24" s="515"/>
      <c r="R24" s="515"/>
      <c r="S24" s="515"/>
      <c r="T24" s="515"/>
      <c r="U24" s="515"/>
      <c r="V24" s="515"/>
      <c r="W24" s="515"/>
      <c r="X24" s="515"/>
      <c r="Y24" s="515"/>
    </row>
    <row r="25" spans="1:25" ht="12.75" customHeight="1">
      <c r="A25" s="448">
        <v>2011</v>
      </c>
      <c r="B25" s="530">
        <v>3.65</v>
      </c>
      <c r="C25" s="530">
        <v>2.1</v>
      </c>
      <c r="D25" s="530">
        <v>7.94</v>
      </c>
      <c r="E25" s="530">
        <v>-3.93</v>
      </c>
      <c r="F25" s="529">
        <v>6.66</v>
      </c>
      <c r="G25" s="529">
        <v>1.17</v>
      </c>
      <c r="H25" s="529">
        <v>4.46</v>
      </c>
      <c r="I25" s="529">
        <v>8.9</v>
      </c>
      <c r="J25" s="529">
        <v>2.99</v>
      </c>
      <c r="K25" s="529">
        <v>0.96</v>
      </c>
      <c r="L25" s="529">
        <v>2.0499999999999998</v>
      </c>
      <c r="M25" s="529">
        <v>1.41</v>
      </c>
      <c r="N25" s="529">
        <v>1.79</v>
      </c>
      <c r="P25" s="515"/>
      <c r="Q25" s="515"/>
      <c r="R25" s="515"/>
      <c r="S25" s="515"/>
      <c r="T25" s="515"/>
      <c r="U25" s="515"/>
      <c r="V25" s="515"/>
      <c r="W25" s="515"/>
      <c r="X25" s="515"/>
      <c r="Y25" s="515"/>
    </row>
    <row r="26" spans="1:25" ht="12.75" customHeight="1">
      <c r="A26" s="448">
        <v>2012</v>
      </c>
      <c r="B26" s="530">
        <v>2.77</v>
      </c>
      <c r="C26" s="530">
        <v>3.2</v>
      </c>
      <c r="D26" s="454">
        <v>4.74</v>
      </c>
      <c r="E26" s="454">
        <v>-5.24</v>
      </c>
      <c r="F26" s="529">
        <v>8.7200000000000006</v>
      </c>
      <c r="G26" s="529">
        <v>-0.47</v>
      </c>
      <c r="H26" s="529">
        <v>0.35</v>
      </c>
      <c r="I26" s="529">
        <v>3.27</v>
      </c>
      <c r="J26" s="529">
        <v>0.46</v>
      </c>
      <c r="K26" s="529">
        <v>0.91</v>
      </c>
      <c r="L26" s="529">
        <v>1.5</v>
      </c>
      <c r="M26" s="529">
        <v>4.47</v>
      </c>
      <c r="N26" s="529">
        <v>1.1100000000000001</v>
      </c>
      <c r="P26" s="515"/>
      <c r="Q26" s="515"/>
      <c r="R26" s="515"/>
      <c r="S26" s="515"/>
      <c r="T26" s="515"/>
      <c r="U26" s="515"/>
      <c r="V26" s="515"/>
      <c r="W26" s="515"/>
      <c r="X26" s="515"/>
      <c r="Y26" s="515"/>
    </row>
    <row r="27" spans="1:25" ht="12.75" customHeight="1">
      <c r="A27" s="448">
        <v>2013</v>
      </c>
      <c r="B27" s="413">
        <v>0.27</v>
      </c>
      <c r="C27" s="413">
        <v>1.94</v>
      </c>
      <c r="D27" s="413">
        <v>4.05</v>
      </c>
      <c r="E27" s="413">
        <v>-3.31</v>
      </c>
      <c r="F27" s="454">
        <v>2.15</v>
      </c>
      <c r="G27" s="454">
        <v>-0.51</v>
      </c>
      <c r="H27" s="454">
        <v>1.49</v>
      </c>
      <c r="I27" s="454">
        <v>-2.3199999999999998</v>
      </c>
      <c r="J27" s="454">
        <v>0.45</v>
      </c>
      <c r="K27" s="454">
        <v>0.41</v>
      </c>
      <c r="L27" s="454">
        <v>1.18</v>
      </c>
      <c r="M27" s="454">
        <v>1.65</v>
      </c>
      <c r="N27" s="454">
        <v>-0.61</v>
      </c>
      <c r="P27" s="515"/>
      <c r="Q27" s="515"/>
      <c r="R27" s="515"/>
      <c r="S27" s="515"/>
      <c r="T27" s="515"/>
      <c r="U27" s="515"/>
      <c r="V27" s="515"/>
      <c r="W27" s="515"/>
      <c r="X27" s="515"/>
      <c r="Y27" s="515"/>
    </row>
    <row r="28" spans="1:25" ht="12.75" customHeight="1">
      <c r="A28" s="448">
        <v>2014</v>
      </c>
      <c r="B28" s="413">
        <v>-0.28000000000000003</v>
      </c>
      <c r="C28" s="530">
        <v>-1.34</v>
      </c>
      <c r="D28" s="530">
        <v>3.09</v>
      </c>
      <c r="E28" s="530">
        <v>-2.11</v>
      </c>
      <c r="F28" s="529">
        <v>2.2200000000000002</v>
      </c>
      <c r="G28" s="529">
        <v>-0.38</v>
      </c>
      <c r="H28" s="529">
        <v>0.66</v>
      </c>
      <c r="I28" s="529">
        <v>-1.2</v>
      </c>
      <c r="J28" s="529">
        <v>1.1000000000000001</v>
      </c>
      <c r="K28" s="529">
        <v>-1.49</v>
      </c>
      <c r="L28" s="529">
        <v>0.43</v>
      </c>
      <c r="M28" s="529">
        <v>0.97</v>
      </c>
      <c r="N28" s="529">
        <v>-0.46</v>
      </c>
      <c r="P28" s="515"/>
      <c r="Q28" s="515"/>
      <c r="R28" s="515"/>
      <c r="S28" s="515"/>
      <c r="T28" s="515"/>
      <c r="U28" s="515"/>
      <c r="V28" s="515"/>
      <c r="W28" s="515"/>
      <c r="X28" s="515"/>
      <c r="Y28" s="515"/>
    </row>
    <row r="29" spans="1:25" ht="12.75" customHeight="1">
      <c r="A29" s="528">
        <v>2015</v>
      </c>
      <c r="B29" s="413">
        <v>0.49</v>
      </c>
      <c r="C29" s="413">
        <v>1.01</v>
      </c>
      <c r="D29" s="413">
        <v>4.09</v>
      </c>
      <c r="E29" s="413">
        <v>-2.02</v>
      </c>
      <c r="F29" s="413">
        <v>0.23</v>
      </c>
      <c r="G29" s="413">
        <v>0.67</v>
      </c>
      <c r="H29" s="413">
        <v>0.41</v>
      </c>
      <c r="I29" s="413">
        <v>-0.99</v>
      </c>
      <c r="J29" s="413">
        <v>4.12</v>
      </c>
      <c r="K29" s="413">
        <v>-0.63</v>
      </c>
      <c r="L29" s="413">
        <v>0.65</v>
      </c>
      <c r="M29" s="413">
        <v>1.31</v>
      </c>
      <c r="N29" s="413">
        <v>0.42</v>
      </c>
      <c r="P29" s="515"/>
      <c r="Q29" s="515"/>
      <c r="R29" s="515"/>
      <c r="S29" s="515"/>
      <c r="T29" s="515"/>
      <c r="U29" s="515"/>
      <c r="V29" s="515"/>
      <c r="W29" s="515"/>
      <c r="X29" s="515"/>
      <c r="Y29" s="515"/>
    </row>
    <row r="30" spans="1:25" ht="12.75" customHeight="1">
      <c r="A30" s="528">
        <v>2016</v>
      </c>
      <c r="B30" s="413">
        <v>0.61</v>
      </c>
      <c r="C30" s="454">
        <v>0.49</v>
      </c>
      <c r="D30" s="454">
        <v>2.61</v>
      </c>
      <c r="E30" s="454">
        <v>-0.39</v>
      </c>
      <c r="F30" s="454">
        <v>0.39</v>
      </c>
      <c r="G30" s="454">
        <v>0.43</v>
      </c>
      <c r="H30" s="454">
        <v>-0.61</v>
      </c>
      <c r="I30" s="454">
        <v>-0.56000000000000005</v>
      </c>
      <c r="J30" s="454">
        <v>3.17</v>
      </c>
      <c r="K30" s="454">
        <v>1.02</v>
      </c>
      <c r="L30" s="454">
        <v>0.89</v>
      </c>
      <c r="M30" s="454">
        <v>2.21</v>
      </c>
      <c r="N30" s="454">
        <v>0.6</v>
      </c>
      <c r="P30" s="515"/>
      <c r="Q30" s="515"/>
      <c r="R30" s="515"/>
      <c r="S30" s="515"/>
      <c r="T30" s="515"/>
      <c r="U30" s="515"/>
      <c r="V30" s="515"/>
      <c r="W30" s="515"/>
      <c r="X30" s="515"/>
      <c r="Y30" s="515"/>
    </row>
    <row r="31" spans="1:25" ht="12.75" customHeight="1">
      <c r="A31" s="528">
        <v>2017</v>
      </c>
      <c r="B31" s="413">
        <v>1.37</v>
      </c>
      <c r="C31" s="454">
        <v>1.53</v>
      </c>
      <c r="D31" s="454">
        <v>2.57</v>
      </c>
      <c r="E31" s="454">
        <v>-2.39</v>
      </c>
      <c r="F31" s="454">
        <v>0.59</v>
      </c>
      <c r="G31" s="454">
        <v>-0.45</v>
      </c>
      <c r="H31" s="454">
        <v>0.44</v>
      </c>
      <c r="I31" s="454">
        <v>3.06</v>
      </c>
      <c r="J31" s="454">
        <v>2.6</v>
      </c>
      <c r="K31" s="454">
        <v>1.42</v>
      </c>
      <c r="L31" s="454">
        <v>0.95</v>
      </c>
      <c r="M31" s="454">
        <v>3.73</v>
      </c>
      <c r="N31" s="454">
        <v>0.83</v>
      </c>
    </row>
    <row r="32" spans="1:25" ht="12.75" customHeight="1">
      <c r="A32" s="528">
        <v>2018</v>
      </c>
      <c r="B32" s="413">
        <v>0.99</v>
      </c>
      <c r="C32" s="454">
        <v>0.74</v>
      </c>
      <c r="D32" s="454">
        <v>2.2599999999999998</v>
      </c>
      <c r="E32" s="454">
        <v>-3.47</v>
      </c>
      <c r="F32" s="454">
        <v>2.19</v>
      </c>
      <c r="G32" s="454">
        <v>-0.41</v>
      </c>
      <c r="H32" s="454">
        <v>1.07</v>
      </c>
      <c r="I32" s="454">
        <v>3.06</v>
      </c>
      <c r="J32" s="454">
        <v>0.43</v>
      </c>
      <c r="K32" s="454">
        <v>-0.12</v>
      </c>
      <c r="L32" s="454">
        <v>1.22</v>
      </c>
      <c r="M32" s="454">
        <v>2.12</v>
      </c>
      <c r="N32" s="454">
        <v>0.83</v>
      </c>
    </row>
    <row r="33" spans="1:21" ht="12.75" customHeight="1">
      <c r="A33" s="528">
        <v>2019</v>
      </c>
      <c r="B33" s="454">
        <v>0.34</v>
      </c>
      <c r="C33" s="454">
        <v>0.32</v>
      </c>
      <c r="D33" s="454">
        <v>2.0099999999999998</v>
      </c>
      <c r="E33" s="454">
        <v>-3</v>
      </c>
      <c r="F33" s="454">
        <v>0.28999999999999998</v>
      </c>
      <c r="G33" s="454">
        <v>-0.28000000000000003</v>
      </c>
      <c r="H33" s="454">
        <v>0.82</v>
      </c>
      <c r="I33" s="454">
        <v>1.1399999999999999</v>
      </c>
      <c r="J33" s="454">
        <v>-2.59</v>
      </c>
      <c r="K33" s="454">
        <v>-0.02</v>
      </c>
      <c r="L33" s="454">
        <v>0.93</v>
      </c>
      <c r="M33" s="454">
        <v>0.97</v>
      </c>
      <c r="N33" s="454">
        <v>1.56</v>
      </c>
    </row>
    <row r="34" spans="1:21" ht="12.75" customHeight="1">
      <c r="A34" s="528">
        <v>2020</v>
      </c>
      <c r="B34" s="454">
        <v>-0.01</v>
      </c>
      <c r="C34" s="454">
        <v>2.09</v>
      </c>
      <c r="D34" s="454">
        <v>0.52</v>
      </c>
      <c r="E34" s="454">
        <v>-3.4</v>
      </c>
      <c r="F34" s="454">
        <v>7.0000000000000007E-2</v>
      </c>
      <c r="G34" s="454">
        <v>-0.65</v>
      </c>
      <c r="H34" s="454">
        <v>1.1399999999999999</v>
      </c>
      <c r="I34" s="454">
        <v>-2.08</v>
      </c>
      <c r="J34" s="454">
        <v>-2.21</v>
      </c>
      <c r="K34" s="454">
        <v>-1.92</v>
      </c>
      <c r="L34" s="454">
        <v>-0.86</v>
      </c>
      <c r="M34" s="454">
        <v>1.65</v>
      </c>
      <c r="N34" s="454">
        <v>1.25</v>
      </c>
    </row>
    <row r="35" spans="1:21" ht="12.75" customHeight="1">
      <c r="A35" s="528">
        <v>2021</v>
      </c>
      <c r="B35" s="447">
        <v>1.27</v>
      </c>
      <c r="C35" s="447">
        <v>0.74</v>
      </c>
      <c r="D35" s="447">
        <v>0.93</v>
      </c>
      <c r="E35" s="447">
        <v>-0.18</v>
      </c>
      <c r="F35" s="447">
        <v>1.64</v>
      </c>
      <c r="G35" s="447">
        <v>-0.05</v>
      </c>
      <c r="H35" s="447">
        <v>2.12</v>
      </c>
      <c r="I35" s="447">
        <v>4.4000000000000004</v>
      </c>
      <c r="J35" s="447">
        <v>0.3</v>
      </c>
      <c r="K35" s="447">
        <v>0.96</v>
      </c>
      <c r="L35" s="447">
        <v>-0.84</v>
      </c>
      <c r="M35" s="447">
        <v>-0.83</v>
      </c>
      <c r="N35" s="447">
        <v>1.26</v>
      </c>
    </row>
    <row r="36" spans="1:21" ht="12.75" customHeight="1">
      <c r="A36" s="527">
        <v>2022</v>
      </c>
      <c r="B36" s="413"/>
      <c r="C36" s="454"/>
      <c r="D36" s="454"/>
      <c r="E36" s="454"/>
      <c r="F36" s="454"/>
      <c r="G36" s="454"/>
      <c r="H36" s="454"/>
      <c r="I36" s="454"/>
      <c r="J36" s="454"/>
      <c r="K36" s="454"/>
      <c r="L36" s="454"/>
      <c r="M36" s="454"/>
      <c r="N36" s="454"/>
    </row>
    <row r="37" spans="1:21">
      <c r="A37" s="526" t="s">
        <v>212</v>
      </c>
      <c r="B37" s="523">
        <v>7.83</v>
      </c>
      <c r="C37" s="523">
        <v>12.99</v>
      </c>
      <c r="D37" s="523">
        <v>2.58</v>
      </c>
      <c r="E37" s="523">
        <v>0.77</v>
      </c>
      <c r="F37" s="523">
        <v>12.84</v>
      </c>
      <c r="G37" s="523">
        <v>9.19</v>
      </c>
      <c r="H37" s="523">
        <v>-1.36</v>
      </c>
      <c r="I37" s="523">
        <v>10</v>
      </c>
      <c r="J37" s="523">
        <v>1.88</v>
      </c>
      <c r="K37" s="523">
        <v>3.92</v>
      </c>
      <c r="L37" s="523">
        <v>1.62</v>
      </c>
      <c r="M37" s="523">
        <v>11.67</v>
      </c>
      <c r="N37" s="523">
        <v>2.33</v>
      </c>
      <c r="O37" s="416"/>
      <c r="P37" s="416"/>
      <c r="Q37" s="416"/>
      <c r="R37" s="416"/>
      <c r="S37" s="416"/>
      <c r="T37" s="416"/>
      <c r="U37" s="416"/>
    </row>
    <row r="38" spans="1:21">
      <c r="A38" s="524" t="s">
        <v>460</v>
      </c>
      <c r="B38" s="523">
        <v>7.9</v>
      </c>
      <c r="C38" s="523">
        <v>13.11</v>
      </c>
      <c r="D38" s="523">
        <v>2.64</v>
      </c>
      <c r="E38" s="523">
        <v>0.78</v>
      </c>
      <c r="F38" s="523">
        <v>13.16</v>
      </c>
      <c r="G38" s="523">
        <v>9.3699999999999992</v>
      </c>
      <c r="H38" s="523">
        <v>-1.43</v>
      </c>
      <c r="I38" s="523">
        <v>10</v>
      </c>
      <c r="J38" s="523">
        <v>1.87</v>
      </c>
      <c r="K38" s="523">
        <v>3.94</v>
      </c>
      <c r="L38" s="523">
        <v>1.64</v>
      </c>
      <c r="M38" s="523">
        <v>11.61</v>
      </c>
      <c r="N38" s="523">
        <v>2.33</v>
      </c>
      <c r="O38" s="416"/>
      <c r="P38" s="416"/>
      <c r="Q38" s="416"/>
      <c r="R38" s="416"/>
      <c r="S38" s="416"/>
      <c r="T38" s="416"/>
      <c r="U38" s="416"/>
    </row>
    <row r="39" spans="1:21">
      <c r="A39" s="525" t="s">
        <v>459</v>
      </c>
      <c r="B39" s="523">
        <v>7.98</v>
      </c>
      <c r="C39" s="523">
        <v>13.74</v>
      </c>
      <c r="D39" s="523">
        <v>2.75</v>
      </c>
      <c r="E39" s="523">
        <v>0.41</v>
      </c>
      <c r="F39" s="523">
        <v>13.67</v>
      </c>
      <c r="G39" s="523">
        <v>10.16</v>
      </c>
      <c r="H39" s="523">
        <v>-1.83</v>
      </c>
      <c r="I39" s="523">
        <v>10.48</v>
      </c>
      <c r="J39" s="523">
        <v>1.54</v>
      </c>
      <c r="K39" s="523">
        <v>3.36</v>
      </c>
      <c r="L39" s="523">
        <v>2.04</v>
      </c>
      <c r="M39" s="523">
        <v>10.74</v>
      </c>
      <c r="N39" s="523">
        <v>2.99</v>
      </c>
      <c r="O39" s="416"/>
      <c r="P39" s="416"/>
      <c r="Q39" s="416"/>
      <c r="R39" s="416"/>
      <c r="S39" s="416"/>
      <c r="T39" s="416"/>
      <c r="U39" s="416"/>
    </row>
    <row r="40" spans="1:21">
      <c r="A40" s="525" t="s">
        <v>458</v>
      </c>
      <c r="B40" s="523">
        <v>7.84</v>
      </c>
      <c r="C40" s="523">
        <v>13.04</v>
      </c>
      <c r="D40" s="523">
        <v>2.8</v>
      </c>
      <c r="E40" s="523">
        <v>1.91</v>
      </c>
      <c r="F40" s="523">
        <v>14.8</v>
      </c>
      <c r="G40" s="523">
        <v>9.4700000000000006</v>
      </c>
      <c r="H40" s="523">
        <v>-1.36</v>
      </c>
      <c r="I40" s="523">
        <v>9.8699999999999992</v>
      </c>
      <c r="J40" s="523">
        <v>1.7</v>
      </c>
      <c r="K40" s="523">
        <v>4.0599999999999996</v>
      </c>
      <c r="L40" s="523">
        <v>0.86</v>
      </c>
      <c r="M40" s="523">
        <v>8.5500000000000007</v>
      </c>
      <c r="N40" s="523">
        <v>2.69</v>
      </c>
      <c r="O40" s="416"/>
      <c r="P40" s="416"/>
      <c r="Q40" s="416"/>
      <c r="R40" s="416"/>
      <c r="S40" s="416"/>
      <c r="T40" s="416"/>
      <c r="U40" s="416"/>
    </row>
    <row r="41" spans="1:21">
      <c r="A41" s="525" t="s">
        <v>457</v>
      </c>
      <c r="B41" s="523">
        <v>8.09</v>
      </c>
      <c r="C41" s="523">
        <v>13.09</v>
      </c>
      <c r="D41" s="523">
        <v>2.67</v>
      </c>
      <c r="E41" s="523">
        <v>0.98</v>
      </c>
      <c r="F41" s="523">
        <v>12.15</v>
      </c>
      <c r="G41" s="523">
        <v>9.19</v>
      </c>
      <c r="H41" s="523">
        <v>-0.95</v>
      </c>
      <c r="I41" s="523">
        <v>9.5</v>
      </c>
      <c r="J41" s="523">
        <v>2.2999999999999998</v>
      </c>
      <c r="K41" s="523">
        <v>4.43</v>
      </c>
      <c r="L41" s="523">
        <v>1.7</v>
      </c>
      <c r="M41" s="523">
        <v>14.35</v>
      </c>
      <c r="N41" s="523">
        <v>1.43</v>
      </c>
      <c r="O41" s="416"/>
      <c r="P41" s="416"/>
      <c r="Q41" s="416"/>
      <c r="R41" s="416"/>
      <c r="S41" s="416"/>
      <c r="T41" s="416"/>
      <c r="U41" s="416"/>
    </row>
    <row r="42" spans="1:21">
      <c r="A42" s="525" t="s">
        <v>456</v>
      </c>
      <c r="B42" s="523">
        <v>6.84</v>
      </c>
      <c r="C42" s="523">
        <v>10.81</v>
      </c>
      <c r="D42" s="523">
        <v>2.34</v>
      </c>
      <c r="E42" s="523">
        <v>-0.83</v>
      </c>
      <c r="F42" s="523">
        <v>13.3</v>
      </c>
      <c r="G42" s="523">
        <v>5.93</v>
      </c>
      <c r="H42" s="523">
        <v>-2.15</v>
      </c>
      <c r="I42" s="523">
        <v>10.45</v>
      </c>
      <c r="J42" s="523">
        <v>1.93</v>
      </c>
      <c r="K42" s="523">
        <v>3.46</v>
      </c>
      <c r="L42" s="523">
        <v>1.26</v>
      </c>
      <c r="M42" s="523">
        <v>8</v>
      </c>
      <c r="N42" s="523">
        <v>1.86</v>
      </c>
      <c r="O42" s="416"/>
      <c r="P42" s="416"/>
      <c r="Q42" s="416"/>
      <c r="R42" s="416"/>
      <c r="S42" s="416"/>
      <c r="T42" s="416"/>
      <c r="U42" s="416"/>
    </row>
    <row r="43" spans="1:21">
      <c r="A43" s="525" t="s">
        <v>455</v>
      </c>
      <c r="B43" s="523">
        <v>7.61</v>
      </c>
      <c r="C43" s="523">
        <v>12.87</v>
      </c>
      <c r="D43" s="523">
        <v>1.71</v>
      </c>
      <c r="E43" s="523">
        <v>-0.95</v>
      </c>
      <c r="F43" s="523">
        <v>10.72</v>
      </c>
      <c r="G43" s="523">
        <v>7.51</v>
      </c>
      <c r="H43" s="523">
        <v>-1.1599999999999999</v>
      </c>
      <c r="I43" s="523">
        <v>10.43</v>
      </c>
      <c r="J43" s="523">
        <v>1.94</v>
      </c>
      <c r="K43" s="523">
        <v>4.01</v>
      </c>
      <c r="L43" s="523">
        <v>1.31</v>
      </c>
      <c r="M43" s="523">
        <v>10.91</v>
      </c>
      <c r="N43" s="523">
        <v>2.76</v>
      </c>
      <c r="O43" s="416"/>
      <c r="P43" s="416"/>
      <c r="Q43" s="416"/>
      <c r="R43" s="416"/>
      <c r="S43" s="416"/>
      <c r="T43" s="416"/>
      <c r="U43" s="416"/>
    </row>
    <row r="44" spans="1:21" s="522" customFormat="1">
      <c r="A44" s="524" t="s">
        <v>454</v>
      </c>
      <c r="B44" s="523">
        <v>5</v>
      </c>
      <c r="C44" s="523">
        <v>9.1999999999999993</v>
      </c>
      <c r="D44" s="523">
        <v>2.15</v>
      </c>
      <c r="E44" s="523">
        <v>-2.58</v>
      </c>
      <c r="F44" s="523">
        <v>2.29</v>
      </c>
      <c r="G44" s="523">
        <v>2.96</v>
      </c>
      <c r="H44" s="523">
        <v>-0.41</v>
      </c>
      <c r="I44" s="523">
        <v>9.58</v>
      </c>
      <c r="J44" s="523">
        <v>2.33</v>
      </c>
      <c r="K44" s="523">
        <v>2.4700000000000002</v>
      </c>
      <c r="L44" s="523">
        <v>0.9</v>
      </c>
      <c r="M44" s="523">
        <v>12.13</v>
      </c>
      <c r="N44" s="523">
        <v>1.71</v>
      </c>
      <c r="O44" s="416"/>
      <c r="P44" s="416"/>
      <c r="Q44" s="416"/>
      <c r="R44" s="416"/>
      <c r="S44" s="416"/>
      <c r="T44" s="416"/>
      <c r="U44" s="416"/>
    </row>
    <row r="45" spans="1:21" s="522" customFormat="1">
      <c r="A45" s="524" t="s">
        <v>453</v>
      </c>
      <c r="B45" s="523">
        <v>6.95</v>
      </c>
      <c r="C45" s="523">
        <v>10.96</v>
      </c>
      <c r="D45" s="523">
        <v>0.31</v>
      </c>
      <c r="E45" s="523">
        <v>3.25</v>
      </c>
      <c r="F45" s="523">
        <v>4.59</v>
      </c>
      <c r="G45" s="523">
        <v>6.49</v>
      </c>
      <c r="H45" s="523">
        <v>0.65</v>
      </c>
      <c r="I45" s="523">
        <v>10.27</v>
      </c>
      <c r="J45" s="523">
        <v>2.0699999999999998</v>
      </c>
      <c r="K45" s="523">
        <v>3.87</v>
      </c>
      <c r="L45" s="523">
        <v>0.79</v>
      </c>
      <c r="M45" s="523">
        <v>15.07</v>
      </c>
      <c r="N45" s="523">
        <v>2.56</v>
      </c>
      <c r="O45" s="416"/>
      <c r="P45" s="416"/>
      <c r="Q45" s="416"/>
      <c r="R45" s="416"/>
      <c r="S45" s="416"/>
      <c r="T45" s="416"/>
      <c r="U45" s="416"/>
    </row>
    <row r="46" spans="1:21" ht="63">
      <c r="A46" s="521"/>
      <c r="B46" s="520" t="s">
        <v>474</v>
      </c>
      <c r="C46" s="520" t="s">
        <v>13</v>
      </c>
      <c r="D46" s="520" t="s">
        <v>473</v>
      </c>
      <c r="E46" s="520" t="s">
        <v>194</v>
      </c>
      <c r="F46" s="520" t="s">
        <v>196</v>
      </c>
      <c r="G46" s="520" t="s">
        <v>472</v>
      </c>
      <c r="H46" s="520" t="s">
        <v>23</v>
      </c>
      <c r="I46" s="520" t="s">
        <v>26</v>
      </c>
      <c r="J46" s="520" t="s">
        <v>281</v>
      </c>
      <c r="K46" s="520" t="s">
        <v>282</v>
      </c>
      <c r="L46" s="520" t="s">
        <v>83</v>
      </c>
      <c r="M46" s="520" t="s">
        <v>85</v>
      </c>
      <c r="N46" s="520" t="s">
        <v>87</v>
      </c>
      <c r="O46" s="416"/>
      <c r="P46" s="416"/>
      <c r="Q46" s="416"/>
      <c r="R46" s="416"/>
      <c r="S46" s="416"/>
      <c r="T46" s="416"/>
      <c r="U46" s="416"/>
    </row>
    <row r="47" spans="1:21">
      <c r="A47" s="5046" t="s">
        <v>406</v>
      </c>
      <c r="B47" s="5046"/>
      <c r="C47" s="5046"/>
      <c r="D47" s="5046"/>
      <c r="E47" s="5046"/>
      <c r="F47" s="5047"/>
      <c r="G47" s="5047"/>
      <c r="H47" s="5047"/>
      <c r="I47" s="5047"/>
      <c r="J47" s="5047"/>
      <c r="K47" s="5047"/>
      <c r="L47" s="5047"/>
      <c r="M47" s="5047"/>
      <c r="N47" s="5047"/>
      <c r="O47" s="416"/>
      <c r="P47" s="416"/>
      <c r="Q47" s="416"/>
      <c r="R47" s="416"/>
      <c r="S47" s="416"/>
      <c r="T47" s="416"/>
      <c r="U47" s="416"/>
    </row>
    <row r="48" spans="1:21" ht="9.75" customHeight="1">
      <c r="A48" s="5046" t="s">
        <v>444</v>
      </c>
      <c r="B48" s="5046"/>
      <c r="C48" s="5046"/>
      <c r="D48" s="5046"/>
      <c r="E48" s="5046"/>
      <c r="F48" s="5047"/>
      <c r="G48" s="5047"/>
      <c r="H48" s="5047"/>
      <c r="I48" s="5047"/>
      <c r="J48" s="5047"/>
      <c r="K48" s="5047"/>
      <c r="L48" s="5047"/>
      <c r="M48" s="5047"/>
      <c r="N48" s="5047"/>
      <c r="O48" s="416"/>
      <c r="P48" s="416"/>
      <c r="Q48" s="416"/>
      <c r="R48" s="416"/>
      <c r="S48" s="416"/>
      <c r="T48" s="416"/>
      <c r="U48" s="416"/>
    </row>
    <row r="49" spans="1:14" ht="9.75" customHeight="1">
      <c r="A49" s="5048" t="s">
        <v>443</v>
      </c>
      <c r="B49" s="5048"/>
      <c r="C49" s="5048"/>
      <c r="D49" s="5048"/>
      <c r="E49" s="5048"/>
      <c r="F49" s="5048"/>
      <c r="G49" s="5048"/>
      <c r="H49" s="5048"/>
      <c r="I49" s="5048"/>
      <c r="J49" s="5048"/>
      <c r="K49" s="5048"/>
      <c r="L49" s="5048"/>
      <c r="M49" s="5048"/>
      <c r="N49" s="5048"/>
    </row>
    <row r="50" spans="1:14" ht="12.75" customHeight="1">
      <c r="A50" s="5049"/>
      <c r="B50" s="5049"/>
      <c r="C50" s="5049"/>
      <c r="D50" s="5049"/>
      <c r="E50" s="5049"/>
      <c r="F50" s="5049"/>
      <c r="G50" s="5049"/>
      <c r="H50" s="5049"/>
      <c r="I50" s="5049"/>
      <c r="J50" s="5049"/>
      <c r="K50" s="5049"/>
      <c r="L50" s="5049"/>
      <c r="M50" s="5049"/>
      <c r="N50" s="5049"/>
    </row>
    <row r="51" spans="1:14" ht="9.75" customHeight="1">
      <c r="A51" s="518" t="s">
        <v>403</v>
      </c>
      <c r="B51" s="518"/>
      <c r="C51" s="518"/>
      <c r="D51" s="518"/>
      <c r="E51" s="518"/>
      <c r="F51" s="518"/>
      <c r="G51" s="518"/>
      <c r="H51" s="518"/>
      <c r="I51" s="518"/>
      <c r="J51" s="518"/>
      <c r="K51" s="518"/>
      <c r="L51" s="518"/>
      <c r="M51" s="518"/>
      <c r="N51" s="518"/>
    </row>
    <row r="52" spans="1:14" ht="9.75" customHeight="1">
      <c r="A52" s="517" t="s">
        <v>471</v>
      </c>
      <c r="B52" s="517"/>
      <c r="C52" s="517"/>
      <c r="D52" s="517"/>
      <c r="E52" s="517"/>
      <c r="F52" s="517"/>
      <c r="G52" s="517"/>
      <c r="H52" s="517"/>
      <c r="I52" s="517"/>
      <c r="J52" s="517"/>
      <c r="K52" s="517"/>
      <c r="L52" s="517"/>
      <c r="M52" s="517"/>
      <c r="N52" s="517"/>
    </row>
    <row r="55" spans="1:14">
      <c r="B55" s="516"/>
    </row>
    <row r="64" spans="1:14">
      <c r="B64" s="515"/>
      <c r="C64" s="515"/>
      <c r="D64" s="515"/>
      <c r="E64" s="515"/>
      <c r="F64" s="515"/>
      <c r="G64" s="515"/>
      <c r="H64" s="515"/>
      <c r="I64" s="515"/>
      <c r="J64" s="515"/>
      <c r="K64" s="515"/>
      <c r="L64" s="515"/>
      <c r="M64" s="515"/>
      <c r="N64" s="515"/>
    </row>
    <row r="65" spans="2:14">
      <c r="B65" s="515"/>
      <c r="C65" s="515"/>
      <c r="D65" s="515"/>
      <c r="E65" s="515"/>
      <c r="F65" s="515"/>
      <c r="G65" s="515"/>
      <c r="H65" s="515"/>
      <c r="I65" s="515"/>
      <c r="J65" s="515"/>
      <c r="K65" s="515"/>
      <c r="L65" s="515"/>
      <c r="M65" s="515"/>
      <c r="N65" s="515"/>
    </row>
    <row r="66" spans="2:14">
      <c r="B66" s="515"/>
      <c r="C66" s="515"/>
      <c r="D66" s="515"/>
      <c r="E66" s="515"/>
      <c r="F66" s="515"/>
      <c r="G66" s="515"/>
      <c r="H66" s="515"/>
      <c r="I66" s="515"/>
      <c r="J66" s="515"/>
      <c r="K66" s="515"/>
      <c r="L66" s="515"/>
      <c r="M66" s="515"/>
      <c r="N66" s="515"/>
    </row>
    <row r="67" spans="2:14">
      <c r="B67" s="515"/>
      <c r="C67" s="515"/>
      <c r="D67" s="515"/>
      <c r="E67" s="515"/>
      <c r="F67" s="515"/>
      <c r="G67" s="515"/>
      <c r="H67" s="515"/>
      <c r="I67" s="515"/>
      <c r="J67" s="515"/>
      <c r="K67" s="515"/>
      <c r="L67" s="515"/>
      <c r="M67" s="515"/>
      <c r="N67" s="515"/>
    </row>
    <row r="68" spans="2:14">
      <c r="B68" s="515"/>
      <c r="C68" s="515"/>
      <c r="D68" s="515"/>
      <c r="E68" s="515"/>
      <c r="F68" s="515"/>
      <c r="G68" s="515"/>
      <c r="H68" s="515"/>
      <c r="I68" s="515"/>
      <c r="J68" s="515"/>
      <c r="K68" s="515"/>
      <c r="L68" s="515"/>
      <c r="M68" s="515"/>
      <c r="N68" s="515"/>
    </row>
    <row r="69" spans="2:14">
      <c r="B69" s="515"/>
      <c r="C69" s="515"/>
      <c r="D69" s="515"/>
      <c r="E69" s="515"/>
      <c r="F69" s="515"/>
      <c r="G69" s="515"/>
      <c r="H69" s="515"/>
      <c r="I69" s="515"/>
      <c r="J69" s="515"/>
      <c r="K69" s="515"/>
      <c r="L69" s="515"/>
      <c r="M69" s="515"/>
      <c r="N69" s="515"/>
    </row>
    <row r="70" spans="2:14">
      <c r="B70" s="515"/>
      <c r="C70" s="515"/>
      <c r="D70" s="515"/>
      <c r="E70" s="515"/>
      <c r="F70" s="515"/>
      <c r="G70" s="515"/>
      <c r="H70" s="515"/>
      <c r="I70" s="515"/>
      <c r="J70" s="515"/>
      <c r="K70" s="515"/>
      <c r="L70" s="515"/>
      <c r="M70" s="515"/>
      <c r="N70" s="515"/>
    </row>
    <row r="71" spans="2:14">
      <c r="B71" s="515"/>
      <c r="C71" s="515"/>
      <c r="D71" s="515"/>
      <c r="E71" s="515"/>
      <c r="F71" s="515"/>
      <c r="G71" s="515"/>
      <c r="H71" s="515"/>
      <c r="I71" s="515"/>
      <c r="J71" s="515"/>
      <c r="K71" s="515"/>
      <c r="L71" s="515"/>
      <c r="M71" s="515"/>
      <c r="N71" s="515"/>
    </row>
    <row r="72" spans="2:14">
      <c r="B72" s="515"/>
      <c r="C72" s="515"/>
      <c r="D72" s="515"/>
      <c r="E72" s="515"/>
      <c r="F72" s="515"/>
      <c r="G72" s="515"/>
      <c r="H72" s="515"/>
      <c r="I72" s="515"/>
      <c r="J72" s="515"/>
      <c r="K72" s="515"/>
      <c r="L72" s="515"/>
      <c r="M72" s="515"/>
      <c r="N72" s="515"/>
    </row>
  </sheetData>
  <mergeCells count="6">
    <mergeCell ref="A1:N1"/>
    <mergeCell ref="A2:N2"/>
    <mergeCell ref="A48:N48"/>
    <mergeCell ref="A49:N49"/>
    <mergeCell ref="A50:N50"/>
    <mergeCell ref="A47:N47"/>
  </mergeCells>
  <conditionalFormatting sqref="P6:Y30">
    <cfRule type="cellIs" dxfId="527" priority="1" operator="notEqual">
      <formula>0</formula>
    </cfRule>
  </conditionalFormatting>
  <hyperlinks>
    <hyperlink ref="A52" r:id="rId1" xr:uid="{45273BD7-9CCA-4503-BC5B-7DF5448534F4}"/>
    <hyperlink ref="B4" r:id="rId2" xr:uid="{83DCE6CF-B399-4EF5-A37B-3FE042ADE38B}"/>
    <hyperlink ref="B46" r:id="rId3" xr:uid="{A840D8BC-560E-4D8E-8281-45E745262599}"/>
    <hyperlink ref="C4" r:id="rId4" xr:uid="{F1F94E70-CB06-482F-B187-3EF6147947D9}"/>
    <hyperlink ref="D4" r:id="rId5" xr:uid="{357E34EB-148B-492B-90A4-EC10FFB33ECC}"/>
    <hyperlink ref="E4" r:id="rId6" xr:uid="{406EEDB7-3873-42E8-92B8-77CE1BDFDD1B}"/>
    <hyperlink ref="F4" r:id="rId7" xr:uid="{F3A43B8B-A723-4C46-89EC-E80562B002E2}"/>
    <hyperlink ref="G4" r:id="rId8" xr:uid="{1370AA9F-19DC-46F7-87A3-14F2C5964FE9}"/>
    <hyperlink ref="H4" r:id="rId9" xr:uid="{EED0AF3B-8FD1-4348-BF4F-DE81BED5A4E1}"/>
    <hyperlink ref="I4" r:id="rId10" xr:uid="{025D7960-ABF9-4D59-89DE-5BD2ADA567A5}"/>
    <hyperlink ref="J4" r:id="rId11" xr:uid="{920B1C9E-CE46-4260-ADF1-3E867E7A8445}"/>
    <hyperlink ref="K4" r:id="rId12" xr:uid="{6B9BD23F-1373-4049-AA16-953EC458F6B7}"/>
    <hyperlink ref="L4" r:id="rId13" xr:uid="{CAE54A45-B5ED-46A3-BE28-11A289D1A372}"/>
    <hyperlink ref="M4" r:id="rId14" xr:uid="{8806EE70-87E9-4963-8E57-2586443C863F}"/>
    <hyperlink ref="N4" r:id="rId15" xr:uid="{F987FE7B-EA90-408A-B705-7728F1FD6DC7}"/>
    <hyperlink ref="C46" r:id="rId16" xr:uid="{6EF94A6A-AE0B-4939-B6BB-29F1EE1E2BE3}"/>
    <hyperlink ref="D46" r:id="rId17" xr:uid="{F488B8FE-AD3F-4640-A84A-B56A235BA8E7}"/>
    <hyperlink ref="E46" r:id="rId18" xr:uid="{0C1A5594-9462-48F8-BB34-4C9F2DEDF3E5}"/>
    <hyperlink ref="F46" r:id="rId19" xr:uid="{AB064FD9-CED5-4EE6-881F-36B2D2CA2F38}"/>
    <hyperlink ref="G46" r:id="rId20" xr:uid="{A28AF6AF-861C-4A8D-8094-347539A12A9C}"/>
    <hyperlink ref="H46" r:id="rId21" xr:uid="{47838252-14BC-4A33-B786-8E2AD4931F5D}"/>
    <hyperlink ref="I46" r:id="rId22" xr:uid="{40572E04-1624-4439-9C31-F09ED20992E9}"/>
    <hyperlink ref="J46" r:id="rId23" xr:uid="{9670813C-25C4-445B-A97A-900F3B4BFBEB}"/>
    <hyperlink ref="K46" r:id="rId24" xr:uid="{E1A9851B-4B85-4FF6-AF9E-FE1A5127B74A}"/>
    <hyperlink ref="L46" r:id="rId25" xr:uid="{A5077458-2F26-4AB1-8F8C-0E283AFE16E2}"/>
    <hyperlink ref="M46" r:id="rId26" xr:uid="{1CFF731B-FBE9-4C75-90B6-D9B636ED7900}"/>
    <hyperlink ref="N46" r:id="rId27" xr:uid="{6F35D432-071D-48E6-9105-A5D378FD3120}"/>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40EAC-135A-46AC-96BD-5496DC532111}">
  <sheetPr>
    <pageSetUpPr fitToPage="1"/>
  </sheetPr>
  <dimension ref="A1:BQ46"/>
  <sheetViews>
    <sheetView showGridLines="0" showOutlineSymbols="0" zoomScaleNormal="100" workbookViewId="0"/>
  </sheetViews>
  <sheetFormatPr defaultColWidth="5.7265625" defaultRowHeight="10.5"/>
  <cols>
    <col min="1" max="1" width="5.7265625" style="483"/>
    <col min="2" max="2" width="4.54296875" style="483" customWidth="1"/>
    <col min="3" max="3" width="2.26953125" style="483" customWidth="1"/>
    <col min="4" max="4" width="5.54296875" style="483" customWidth="1"/>
    <col min="5" max="5" width="4.26953125" style="483" customWidth="1"/>
    <col min="6" max="6" width="2.26953125" style="536" customWidth="1"/>
    <col min="7" max="12" width="5.54296875" style="483" customWidth="1"/>
    <col min="13" max="13" width="5.54296875" style="535" customWidth="1"/>
    <col min="14" max="24" width="5.54296875" style="483" customWidth="1"/>
    <col min="25" max="16384" width="5.7265625" style="483"/>
  </cols>
  <sheetData>
    <row r="1" spans="1:69" s="481" customFormat="1" ht="20.149999999999999" customHeight="1">
      <c r="A1" s="5027" t="s">
        <v>505</v>
      </c>
      <c r="B1" s="5027"/>
      <c r="C1" s="5027"/>
      <c r="D1" s="5027"/>
      <c r="E1" s="5027"/>
      <c r="F1" s="5027"/>
      <c r="G1" s="5027"/>
      <c r="H1" s="5027"/>
      <c r="I1" s="5027"/>
      <c r="J1" s="5027"/>
      <c r="K1" s="5027"/>
      <c r="L1" s="5027"/>
      <c r="M1" s="5027"/>
      <c r="N1" s="5027"/>
      <c r="O1" s="5027"/>
      <c r="P1" s="5027"/>
      <c r="Q1" s="5027"/>
      <c r="R1" s="5027"/>
      <c r="S1" s="5027"/>
      <c r="T1" s="5027"/>
      <c r="U1" s="5027"/>
      <c r="V1" s="5027"/>
      <c r="W1" s="5027"/>
      <c r="X1" s="5027"/>
    </row>
    <row r="2" spans="1:69" s="481" customFormat="1" ht="20.149999999999999" customHeight="1">
      <c r="A2" s="5053" t="s">
        <v>504</v>
      </c>
      <c r="B2" s="5053"/>
      <c r="C2" s="5053"/>
      <c r="D2" s="5053"/>
      <c r="E2" s="5053"/>
      <c r="F2" s="5053"/>
      <c r="G2" s="5053"/>
      <c r="H2" s="5053"/>
      <c r="I2" s="5053"/>
      <c r="J2" s="5053"/>
      <c r="K2" s="5053"/>
      <c r="L2" s="5053"/>
      <c r="M2" s="5053"/>
      <c r="N2" s="5053"/>
      <c r="O2" s="5053"/>
      <c r="P2" s="5053"/>
      <c r="Q2" s="5053"/>
      <c r="R2" s="5053"/>
      <c r="S2" s="5053"/>
      <c r="T2" s="5053"/>
      <c r="U2" s="5053"/>
      <c r="V2" s="5053"/>
      <c r="W2" s="5053"/>
      <c r="X2" s="5053"/>
    </row>
    <row r="3" spans="1:69" s="431" customFormat="1" ht="9.25" customHeight="1">
      <c r="A3" s="482" t="s">
        <v>214</v>
      </c>
      <c r="B3" s="481"/>
      <c r="C3" s="325"/>
      <c r="D3" s="481"/>
      <c r="E3" s="481"/>
      <c r="F3" s="566"/>
      <c r="G3" s="481"/>
      <c r="H3" s="481"/>
      <c r="I3" s="565"/>
      <c r="J3" s="481"/>
      <c r="K3" s="481"/>
      <c r="L3" s="481"/>
      <c r="M3" s="564"/>
      <c r="N3" s="481"/>
      <c r="O3" s="481"/>
      <c r="P3" s="481"/>
      <c r="Q3" s="481"/>
      <c r="R3" s="481"/>
      <c r="S3" s="481"/>
      <c r="T3" s="481"/>
      <c r="U3" s="481"/>
      <c r="X3" s="512" t="s">
        <v>215</v>
      </c>
    </row>
    <row r="4" spans="1:69" s="417" customFormat="1" ht="25.5" customHeight="1">
      <c r="A4" s="546"/>
      <c r="B4" s="5051" t="s">
        <v>503</v>
      </c>
      <c r="C4" s="5052"/>
      <c r="D4" s="544" t="s">
        <v>500</v>
      </c>
      <c r="E4" s="5056" t="s">
        <v>499</v>
      </c>
      <c r="F4" s="5057"/>
      <c r="G4" s="479" t="s">
        <v>498</v>
      </c>
      <c r="H4" s="544" t="s">
        <v>497</v>
      </c>
      <c r="I4" s="544" t="s">
        <v>496</v>
      </c>
      <c r="J4" s="544" t="s">
        <v>495</v>
      </c>
      <c r="K4" s="479" t="s">
        <v>494</v>
      </c>
      <c r="L4" s="544" t="s">
        <v>493</v>
      </c>
      <c r="M4" s="428" t="s">
        <v>492</v>
      </c>
      <c r="N4" s="544" t="s">
        <v>491</v>
      </c>
      <c r="O4" s="479" t="s">
        <v>490</v>
      </c>
      <c r="P4" s="544" t="s">
        <v>489</v>
      </c>
      <c r="Q4" s="479" t="s">
        <v>488</v>
      </c>
      <c r="R4" s="479" t="s">
        <v>487</v>
      </c>
      <c r="S4" s="479" t="s">
        <v>486</v>
      </c>
      <c r="T4" s="479" t="s">
        <v>485</v>
      </c>
      <c r="U4" s="479" t="s">
        <v>484</v>
      </c>
      <c r="V4" s="479" t="s">
        <v>483</v>
      </c>
      <c r="W4" s="479" t="s">
        <v>482</v>
      </c>
      <c r="X4" s="479" t="s">
        <v>481</v>
      </c>
    </row>
    <row r="5" spans="1:69" s="417" customFormat="1" ht="12" customHeight="1">
      <c r="A5" s="556">
        <v>1997</v>
      </c>
      <c r="B5" s="478">
        <v>1.6</v>
      </c>
      <c r="C5" s="477"/>
      <c r="D5" s="478">
        <v>1.5</v>
      </c>
      <c r="E5" s="5058">
        <v>1.5</v>
      </c>
      <c r="F5" s="5058"/>
      <c r="G5" s="478">
        <v>9.3000000000000007</v>
      </c>
      <c r="H5" s="478">
        <v>1.3</v>
      </c>
      <c r="I5" s="478">
        <v>5.4</v>
      </c>
      <c r="J5" s="478">
        <v>1.9</v>
      </c>
      <c r="K5" s="478">
        <v>1.3</v>
      </c>
      <c r="L5" s="553">
        <v>1.9</v>
      </c>
      <c r="M5" s="561" t="s">
        <v>502</v>
      </c>
      <c r="N5" s="553">
        <v>3.3</v>
      </c>
      <c r="O5" s="553">
        <v>8.1</v>
      </c>
      <c r="P5" s="553">
        <v>10.3</v>
      </c>
      <c r="Q5" s="553">
        <v>1.4</v>
      </c>
      <c r="R5" s="553">
        <v>3.9</v>
      </c>
      <c r="S5" s="553">
        <v>1.9</v>
      </c>
      <c r="T5" s="553">
        <v>1.2</v>
      </c>
      <c r="U5" s="553">
        <v>1.9</v>
      </c>
      <c r="V5" s="553">
        <v>8.3000000000000007</v>
      </c>
      <c r="W5" s="558">
        <v>6</v>
      </c>
      <c r="X5" s="553">
        <v>1.2</v>
      </c>
      <c r="Y5" s="458"/>
      <c r="AA5" s="537"/>
      <c r="AB5" s="537"/>
      <c r="AC5" s="537"/>
      <c r="AD5" s="537"/>
      <c r="AE5" s="537"/>
      <c r="AF5" s="537"/>
      <c r="AG5" s="537"/>
      <c r="AH5" s="537"/>
      <c r="AI5" s="458"/>
      <c r="AJ5" s="458"/>
      <c r="AK5" s="458"/>
      <c r="AL5" s="458"/>
      <c r="AM5" s="458"/>
      <c r="AO5" s="458"/>
      <c r="AP5" s="458"/>
      <c r="AQ5" s="458"/>
      <c r="AR5" s="458"/>
      <c r="AS5" s="563"/>
      <c r="AV5" s="458"/>
      <c r="AW5" s="458"/>
      <c r="AX5" s="458"/>
      <c r="AY5" s="458"/>
      <c r="AZ5" s="458"/>
      <c r="BA5" s="458"/>
      <c r="BB5" s="458"/>
      <c r="BC5" s="458"/>
      <c r="BD5" s="458"/>
      <c r="BE5" s="458"/>
      <c r="BF5" s="458"/>
      <c r="BG5" s="458"/>
      <c r="BH5" s="458"/>
      <c r="BI5" s="458"/>
      <c r="BJ5" s="458"/>
      <c r="BK5" s="458"/>
      <c r="BL5" s="458"/>
      <c r="BM5" s="458"/>
      <c r="BN5" s="458"/>
      <c r="BO5" s="458"/>
      <c r="BP5" s="458"/>
      <c r="BQ5" s="458"/>
    </row>
    <row r="6" spans="1:69" s="417" customFormat="1" ht="12" customHeight="1">
      <c r="A6" s="556">
        <v>1998</v>
      </c>
      <c r="B6" s="478">
        <v>1.1000000000000001</v>
      </c>
      <c r="C6" s="477"/>
      <c r="D6" s="478">
        <v>0.9</v>
      </c>
      <c r="E6" s="5050">
        <v>0.6</v>
      </c>
      <c r="F6" s="5050"/>
      <c r="G6" s="478">
        <v>8.8000000000000007</v>
      </c>
      <c r="H6" s="478">
        <v>2.1</v>
      </c>
      <c r="I6" s="478">
        <v>4.5</v>
      </c>
      <c r="J6" s="478">
        <v>1.8</v>
      </c>
      <c r="K6" s="478">
        <v>0.7</v>
      </c>
      <c r="L6" s="553">
        <v>1.9</v>
      </c>
      <c r="M6" s="561" t="s">
        <v>502</v>
      </c>
      <c r="N6" s="553">
        <v>2.2999999999999998</v>
      </c>
      <c r="O6" s="553">
        <v>4.3</v>
      </c>
      <c r="P6" s="553">
        <v>5.4</v>
      </c>
      <c r="Q6" s="553">
        <v>1</v>
      </c>
      <c r="R6" s="553">
        <v>3.7</v>
      </c>
      <c r="S6" s="553">
        <v>1.8</v>
      </c>
      <c r="T6" s="553">
        <v>0.8</v>
      </c>
      <c r="U6" s="553">
        <v>2.2000000000000002</v>
      </c>
      <c r="V6" s="553">
        <v>7.9</v>
      </c>
      <c r="W6" s="558">
        <v>6.7</v>
      </c>
      <c r="X6" s="553">
        <v>1.3</v>
      </c>
      <c r="Y6" s="458"/>
      <c r="AA6" s="537"/>
      <c r="AB6" s="537"/>
      <c r="AC6" s="537"/>
      <c r="AD6" s="537"/>
      <c r="AE6" s="537"/>
      <c r="AF6" s="537"/>
      <c r="AG6" s="537"/>
      <c r="AH6" s="537"/>
      <c r="AI6" s="458"/>
      <c r="AJ6" s="458"/>
      <c r="AK6" s="458"/>
      <c r="AL6" s="458"/>
      <c r="AM6" s="458"/>
      <c r="AO6" s="458"/>
      <c r="AP6" s="458"/>
      <c r="AQ6" s="458"/>
      <c r="AR6" s="458"/>
      <c r="AS6" s="563"/>
      <c r="AV6" s="458"/>
      <c r="AW6" s="458"/>
      <c r="AX6" s="458"/>
      <c r="AY6" s="458"/>
      <c r="AZ6" s="458"/>
      <c r="BA6" s="458"/>
      <c r="BB6" s="458"/>
      <c r="BC6" s="458"/>
      <c r="BD6" s="458"/>
      <c r="BE6" s="458"/>
      <c r="BF6" s="458"/>
      <c r="BG6" s="458"/>
      <c r="BH6" s="458"/>
      <c r="BI6" s="458"/>
      <c r="BJ6" s="458"/>
      <c r="BK6" s="458"/>
      <c r="BL6" s="458"/>
      <c r="BM6" s="458"/>
      <c r="BN6" s="458"/>
      <c r="BO6" s="458"/>
      <c r="BP6" s="458"/>
      <c r="BQ6" s="458"/>
    </row>
    <row r="7" spans="1:69" s="417" customFormat="1" ht="12" customHeight="1">
      <c r="A7" s="556">
        <v>1999</v>
      </c>
      <c r="B7" s="478">
        <v>1.1000000000000001</v>
      </c>
      <c r="C7" s="477"/>
      <c r="D7" s="478">
        <v>1.1000000000000001</v>
      </c>
      <c r="E7" s="5050">
        <v>0.6</v>
      </c>
      <c r="F7" s="5050"/>
      <c r="G7" s="478">
        <v>3.1</v>
      </c>
      <c r="H7" s="478">
        <v>2.4</v>
      </c>
      <c r="I7" s="478">
        <v>2.1</v>
      </c>
      <c r="J7" s="478">
        <v>2.2000000000000002</v>
      </c>
      <c r="K7" s="478">
        <v>0.6</v>
      </c>
      <c r="L7" s="553">
        <v>1.6</v>
      </c>
      <c r="M7" s="561">
        <v>3.7</v>
      </c>
      <c r="N7" s="553">
        <v>1.1000000000000001</v>
      </c>
      <c r="O7" s="553">
        <v>2.1</v>
      </c>
      <c r="P7" s="553">
        <v>1.4</v>
      </c>
      <c r="Q7" s="553">
        <v>1</v>
      </c>
      <c r="R7" s="553">
        <v>2.2999999999999998</v>
      </c>
      <c r="S7" s="553">
        <v>2</v>
      </c>
      <c r="T7" s="553">
        <v>0.5</v>
      </c>
      <c r="U7" s="553">
        <v>2.2000000000000002</v>
      </c>
      <c r="V7" s="553">
        <v>6.1</v>
      </c>
      <c r="W7" s="558">
        <v>10.4</v>
      </c>
      <c r="X7" s="553">
        <v>1.3</v>
      </c>
      <c r="Y7" s="458"/>
      <c r="AA7" s="537"/>
      <c r="AB7" s="537"/>
      <c r="AC7" s="537"/>
      <c r="AD7" s="537"/>
      <c r="AE7" s="537"/>
      <c r="AF7" s="537"/>
      <c r="AG7" s="537"/>
      <c r="AH7" s="537"/>
      <c r="AI7" s="458"/>
      <c r="AJ7" s="458"/>
      <c r="AK7" s="458"/>
      <c r="AL7" s="458"/>
      <c r="AM7" s="458"/>
      <c r="AO7" s="458"/>
      <c r="AP7" s="458"/>
      <c r="AQ7" s="458"/>
      <c r="AR7" s="458"/>
      <c r="AS7" s="563"/>
      <c r="AV7" s="458"/>
      <c r="AW7" s="458"/>
      <c r="AX7" s="458"/>
      <c r="AY7" s="458"/>
      <c r="AZ7" s="458"/>
      <c r="BA7" s="458"/>
      <c r="BB7" s="458"/>
      <c r="BC7" s="458"/>
      <c r="BD7" s="458"/>
      <c r="BE7" s="458"/>
      <c r="BF7" s="458"/>
      <c r="BG7" s="458"/>
      <c r="BH7" s="458"/>
      <c r="BI7" s="458"/>
      <c r="BJ7" s="458"/>
      <c r="BK7" s="458"/>
      <c r="BL7" s="458"/>
      <c r="BM7" s="458"/>
      <c r="BN7" s="458"/>
      <c r="BO7" s="458"/>
      <c r="BP7" s="458"/>
      <c r="BQ7" s="458"/>
    </row>
    <row r="8" spans="1:69" s="417" customFormat="1" ht="12" customHeight="1">
      <c r="A8" s="556">
        <v>2000</v>
      </c>
      <c r="B8" s="478">
        <v>2.1</v>
      </c>
      <c r="C8" s="477"/>
      <c r="D8" s="478">
        <v>2.7</v>
      </c>
      <c r="E8" s="5050">
        <v>1.4</v>
      </c>
      <c r="F8" s="5050"/>
      <c r="G8" s="478">
        <v>3.9</v>
      </c>
      <c r="H8" s="478">
        <v>5.3</v>
      </c>
      <c r="I8" s="478">
        <v>2.9</v>
      </c>
      <c r="J8" s="478">
        <v>3.5</v>
      </c>
      <c r="K8" s="478">
        <v>1.8</v>
      </c>
      <c r="L8" s="553">
        <v>2.6</v>
      </c>
      <c r="M8" s="561">
        <v>4.5</v>
      </c>
      <c r="N8" s="553">
        <v>4.9000000000000004</v>
      </c>
      <c r="O8" s="553">
        <v>2.6</v>
      </c>
      <c r="P8" s="553">
        <v>1.1000000000000001</v>
      </c>
      <c r="Q8" s="553">
        <v>3.8</v>
      </c>
      <c r="R8" s="553">
        <v>3</v>
      </c>
      <c r="S8" s="553">
        <v>2.2999999999999998</v>
      </c>
      <c r="T8" s="553">
        <v>2</v>
      </c>
      <c r="U8" s="553">
        <v>2.8</v>
      </c>
      <c r="V8" s="553">
        <v>9</v>
      </c>
      <c r="W8" s="553">
        <v>12.2</v>
      </c>
      <c r="X8" s="553">
        <v>3</v>
      </c>
      <c r="Y8" s="458"/>
      <c r="AA8" s="537"/>
      <c r="AB8" s="537"/>
      <c r="AC8" s="537"/>
      <c r="AD8" s="537"/>
      <c r="AE8" s="537"/>
      <c r="AF8" s="537"/>
      <c r="AG8" s="537"/>
      <c r="AH8" s="537"/>
      <c r="AI8" s="458"/>
      <c r="AJ8" s="458"/>
      <c r="AK8" s="458"/>
      <c r="AL8" s="458"/>
      <c r="AM8" s="458"/>
      <c r="AN8" s="458"/>
      <c r="AO8" s="458"/>
      <c r="AP8" s="458"/>
      <c r="AQ8" s="458"/>
      <c r="AR8" s="458"/>
      <c r="AS8" s="458"/>
      <c r="AV8" s="458"/>
      <c r="AW8" s="458"/>
      <c r="AX8" s="458"/>
      <c r="AY8" s="458"/>
      <c r="AZ8" s="458"/>
      <c r="BA8" s="458"/>
      <c r="BB8" s="458"/>
      <c r="BC8" s="458"/>
      <c r="BD8" s="458"/>
      <c r="BE8" s="458"/>
      <c r="BF8" s="458"/>
      <c r="BG8" s="458"/>
      <c r="BH8" s="458"/>
      <c r="BI8" s="458"/>
      <c r="BJ8" s="458"/>
      <c r="BK8" s="458"/>
      <c r="BL8" s="458"/>
      <c r="BM8" s="458"/>
      <c r="BN8" s="458"/>
      <c r="BO8" s="458"/>
      <c r="BP8" s="458"/>
      <c r="BQ8" s="458"/>
    </row>
    <row r="9" spans="1:69" s="417" customFormat="1" ht="12" customHeight="1">
      <c r="A9" s="556">
        <v>2001</v>
      </c>
      <c r="B9" s="478">
        <v>2.2999999999999998</v>
      </c>
      <c r="C9" s="477"/>
      <c r="D9" s="478">
        <v>2.4</v>
      </c>
      <c r="E9" s="5050">
        <v>1.9</v>
      </c>
      <c r="F9" s="5050"/>
      <c r="G9" s="478">
        <v>5.6</v>
      </c>
      <c r="H9" s="478">
        <v>4</v>
      </c>
      <c r="I9" s="478">
        <v>3.6</v>
      </c>
      <c r="J9" s="478">
        <v>2.8</v>
      </c>
      <c r="K9" s="478">
        <v>1.8</v>
      </c>
      <c r="L9" s="553">
        <v>2.2999999999999998</v>
      </c>
      <c r="M9" s="561">
        <v>4.3</v>
      </c>
      <c r="N9" s="553">
        <v>2</v>
      </c>
      <c r="O9" s="553">
        <v>2.5</v>
      </c>
      <c r="P9" s="553">
        <v>1.5</v>
      </c>
      <c r="Q9" s="553">
        <v>2.4</v>
      </c>
      <c r="R9" s="553">
        <v>2.5</v>
      </c>
      <c r="S9" s="553">
        <v>5.0999999999999996</v>
      </c>
      <c r="T9" s="553">
        <v>2.2999999999999998</v>
      </c>
      <c r="U9" s="553">
        <v>4.4000000000000004</v>
      </c>
      <c r="V9" s="553">
        <v>8.6</v>
      </c>
      <c r="W9" s="553">
        <v>7.2</v>
      </c>
      <c r="X9" s="553">
        <v>2.7</v>
      </c>
      <c r="Y9" s="458"/>
      <c r="AA9" s="537"/>
      <c r="AB9" s="537"/>
      <c r="AC9" s="537"/>
      <c r="AD9" s="537"/>
      <c r="AE9" s="537"/>
      <c r="AF9" s="537"/>
      <c r="AG9" s="537"/>
      <c r="AH9" s="537"/>
      <c r="AI9" s="458"/>
      <c r="AJ9" s="458"/>
      <c r="AK9" s="458"/>
      <c r="AL9" s="458"/>
      <c r="AM9" s="458"/>
      <c r="AO9" s="458"/>
      <c r="AP9" s="458"/>
      <c r="AQ9" s="458"/>
      <c r="AR9" s="458"/>
      <c r="AS9" s="458"/>
      <c r="AV9" s="458"/>
      <c r="AW9" s="458"/>
      <c r="AX9" s="458"/>
      <c r="AY9" s="458"/>
      <c r="AZ9" s="458"/>
      <c r="BA9" s="458"/>
      <c r="BB9" s="458"/>
      <c r="BC9" s="458"/>
      <c r="BD9" s="458"/>
      <c r="BE9" s="458"/>
      <c r="BF9" s="458"/>
      <c r="BG9" s="458"/>
      <c r="BH9" s="458"/>
      <c r="BI9" s="458"/>
      <c r="BJ9" s="458"/>
      <c r="BK9" s="458"/>
      <c r="BL9" s="458"/>
      <c r="BM9" s="458"/>
      <c r="BN9" s="458"/>
      <c r="BO9" s="458"/>
      <c r="BP9" s="458"/>
      <c r="BQ9" s="458"/>
    </row>
    <row r="10" spans="1:69" s="417" customFormat="1" ht="12" customHeight="1">
      <c r="A10" s="556">
        <v>2002</v>
      </c>
      <c r="B10" s="562">
        <v>2.2999999999999998</v>
      </c>
      <c r="C10" s="456"/>
      <c r="D10" s="562">
        <v>1.5</v>
      </c>
      <c r="E10" s="5050">
        <v>1.3</v>
      </c>
      <c r="F10" s="5050"/>
      <c r="G10" s="478">
        <v>3.6</v>
      </c>
      <c r="H10" s="478">
        <v>4.7</v>
      </c>
      <c r="I10" s="478">
        <v>3.9</v>
      </c>
      <c r="J10" s="478">
        <v>3.6</v>
      </c>
      <c r="K10" s="478">
        <v>1.9</v>
      </c>
      <c r="L10" s="553">
        <v>2.6</v>
      </c>
      <c r="M10" s="561">
        <v>2.5</v>
      </c>
      <c r="N10" s="553">
        <v>2.8</v>
      </c>
      <c r="O10" s="553">
        <v>2</v>
      </c>
      <c r="P10" s="553">
        <v>0.3</v>
      </c>
      <c r="Q10" s="553">
        <v>2.1</v>
      </c>
      <c r="R10" s="553">
        <v>2.6</v>
      </c>
      <c r="S10" s="553">
        <v>3.9</v>
      </c>
      <c r="T10" s="553">
        <v>1.7</v>
      </c>
      <c r="U10" s="553">
        <v>3.7</v>
      </c>
      <c r="V10" s="553">
        <v>7.5</v>
      </c>
      <c r="W10" s="553">
        <v>3.5</v>
      </c>
      <c r="X10" s="553">
        <v>2</v>
      </c>
      <c r="Y10" s="458"/>
      <c r="AA10" s="537"/>
      <c r="AB10" s="537"/>
      <c r="AC10" s="537"/>
      <c r="AD10" s="537"/>
      <c r="AE10" s="537"/>
      <c r="AF10" s="537"/>
      <c r="AG10" s="537"/>
      <c r="AH10" s="537"/>
      <c r="AI10" s="458"/>
      <c r="AJ10" s="458"/>
      <c r="AK10" s="458"/>
      <c r="AL10" s="458"/>
      <c r="AM10" s="458"/>
      <c r="AO10" s="458"/>
      <c r="AP10" s="458"/>
      <c r="AQ10" s="458"/>
      <c r="AR10" s="458"/>
      <c r="AS10" s="458"/>
      <c r="AT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row>
    <row r="11" spans="1:69" s="417" customFormat="1" ht="12" customHeight="1">
      <c r="A11" s="556">
        <v>2003</v>
      </c>
      <c r="B11" s="562">
        <v>2.1</v>
      </c>
      <c r="C11" s="474"/>
      <c r="D11" s="562">
        <v>1.5</v>
      </c>
      <c r="E11" s="5050">
        <v>1.1000000000000001</v>
      </c>
      <c r="F11" s="5050"/>
      <c r="G11" s="478">
        <v>1.4</v>
      </c>
      <c r="H11" s="478">
        <v>4</v>
      </c>
      <c r="I11" s="478">
        <v>3.4</v>
      </c>
      <c r="J11" s="478">
        <v>3.1</v>
      </c>
      <c r="K11" s="478">
        <v>2.2000000000000002</v>
      </c>
      <c r="L11" s="553">
        <v>2.8</v>
      </c>
      <c r="M11" s="561">
        <v>2.4</v>
      </c>
      <c r="N11" s="553">
        <v>4</v>
      </c>
      <c r="O11" s="553">
        <v>2.9</v>
      </c>
      <c r="P11" s="553">
        <v>-1.1000000000000001</v>
      </c>
      <c r="Q11" s="553">
        <v>2.5</v>
      </c>
      <c r="R11" s="553">
        <v>1.9</v>
      </c>
      <c r="S11" s="553">
        <v>2.2000000000000002</v>
      </c>
      <c r="T11" s="553">
        <v>1.3</v>
      </c>
      <c r="U11" s="553">
        <v>3.2</v>
      </c>
      <c r="V11" s="553">
        <v>5.6</v>
      </c>
      <c r="W11" s="553">
        <v>8.4</v>
      </c>
      <c r="X11" s="553">
        <v>1.3</v>
      </c>
      <c r="Y11" s="458"/>
      <c r="AA11" s="537"/>
      <c r="AB11" s="537"/>
      <c r="AC11" s="537"/>
      <c r="AD11" s="537"/>
      <c r="AE11" s="537"/>
      <c r="AF11" s="537"/>
      <c r="AG11" s="537"/>
      <c r="AH11" s="537"/>
      <c r="AI11" s="458"/>
      <c r="AJ11" s="458"/>
      <c r="AK11" s="458"/>
      <c r="AL11" s="458"/>
      <c r="AM11" s="458"/>
      <c r="AO11" s="458"/>
      <c r="AP11" s="458"/>
      <c r="AQ11" s="458"/>
      <c r="AR11" s="458"/>
      <c r="AS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row>
    <row r="12" spans="1:69" s="417" customFormat="1" ht="12" customHeight="1">
      <c r="A12" s="556">
        <v>2004</v>
      </c>
      <c r="B12" s="562">
        <v>2.1</v>
      </c>
      <c r="C12" s="474"/>
      <c r="D12" s="562">
        <v>1.9</v>
      </c>
      <c r="E12" s="5050">
        <v>1.8</v>
      </c>
      <c r="F12" s="5050"/>
      <c r="G12" s="478">
        <v>3</v>
      </c>
      <c r="H12" s="478">
        <v>2.2999999999999998</v>
      </c>
      <c r="I12" s="478">
        <v>3</v>
      </c>
      <c r="J12" s="478">
        <v>3.1</v>
      </c>
      <c r="K12" s="478">
        <v>2.2999999999999998</v>
      </c>
      <c r="L12" s="553">
        <v>2.2999999999999998</v>
      </c>
      <c r="M12" s="561">
        <v>2.1</v>
      </c>
      <c r="N12" s="553">
        <v>1.9</v>
      </c>
      <c r="O12" s="553">
        <v>6.2</v>
      </c>
      <c r="P12" s="553">
        <v>1.2</v>
      </c>
      <c r="Q12" s="553">
        <v>3.2</v>
      </c>
      <c r="R12" s="553">
        <v>2.7</v>
      </c>
      <c r="S12" s="553">
        <v>1.4</v>
      </c>
      <c r="T12" s="553">
        <v>2</v>
      </c>
      <c r="U12" s="553">
        <v>2.5</v>
      </c>
      <c r="V12" s="553">
        <v>3.7</v>
      </c>
      <c r="W12" s="553">
        <v>7.5</v>
      </c>
      <c r="X12" s="553">
        <v>0.1</v>
      </c>
      <c r="Y12" s="458"/>
      <c r="AA12" s="537"/>
      <c r="AB12" s="537"/>
      <c r="AC12" s="537"/>
      <c r="AD12" s="537"/>
      <c r="AE12" s="537"/>
      <c r="AF12" s="537"/>
      <c r="AG12" s="537"/>
      <c r="AH12" s="537"/>
      <c r="AI12" s="458"/>
      <c r="AJ12" s="458"/>
      <c r="AK12" s="458"/>
      <c r="AL12" s="458"/>
      <c r="AM12" s="458"/>
      <c r="AO12" s="458"/>
      <c r="AP12" s="458"/>
      <c r="AQ12" s="458"/>
      <c r="AR12" s="458"/>
      <c r="AS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row>
    <row r="13" spans="1:69" s="417" customFormat="1" ht="12" customHeight="1">
      <c r="A13" s="556">
        <v>2005</v>
      </c>
      <c r="B13" s="562">
        <v>2.2000000000000002</v>
      </c>
      <c r="C13" s="474"/>
      <c r="D13" s="562">
        <v>2.5</v>
      </c>
      <c r="E13" s="5050">
        <v>1.9</v>
      </c>
      <c r="F13" s="5050"/>
      <c r="G13" s="478">
        <v>4.0999999999999996</v>
      </c>
      <c r="H13" s="478">
        <v>2.2000000000000002</v>
      </c>
      <c r="I13" s="478">
        <v>3.5</v>
      </c>
      <c r="J13" s="478">
        <v>3.4</v>
      </c>
      <c r="K13" s="478">
        <v>1.9</v>
      </c>
      <c r="L13" s="553">
        <v>2.2000000000000002</v>
      </c>
      <c r="M13" s="561">
        <v>3</v>
      </c>
      <c r="N13" s="553">
        <v>2</v>
      </c>
      <c r="O13" s="553">
        <v>6.9</v>
      </c>
      <c r="P13" s="553">
        <v>2.7</v>
      </c>
      <c r="Q13" s="553">
        <v>3.8</v>
      </c>
      <c r="R13" s="553">
        <v>2.5</v>
      </c>
      <c r="S13" s="553">
        <v>1.5</v>
      </c>
      <c r="T13" s="553">
        <v>2.1</v>
      </c>
      <c r="U13" s="553">
        <v>2.1</v>
      </c>
      <c r="V13" s="553">
        <v>2.4</v>
      </c>
      <c r="W13" s="553">
        <v>2.8</v>
      </c>
      <c r="X13" s="553">
        <v>0.8</v>
      </c>
      <c r="Y13" s="458"/>
      <c r="AA13" s="537"/>
      <c r="AB13" s="537"/>
      <c r="AC13" s="537"/>
      <c r="AD13" s="537"/>
      <c r="AE13" s="537"/>
      <c r="AF13" s="537"/>
      <c r="AG13" s="537"/>
      <c r="AH13" s="537"/>
      <c r="AI13" s="458"/>
      <c r="AJ13" s="458"/>
      <c r="AK13" s="458"/>
      <c r="AL13" s="458"/>
      <c r="AM13" s="458"/>
      <c r="AO13" s="458"/>
      <c r="AP13" s="458"/>
      <c r="AQ13" s="458"/>
      <c r="AR13" s="458"/>
      <c r="AS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row>
    <row r="14" spans="1:69" s="547" customFormat="1" ht="12" customHeight="1">
      <c r="A14" s="556">
        <v>2006</v>
      </c>
      <c r="B14" s="562">
        <v>2.2000000000000002</v>
      </c>
      <c r="C14" s="474"/>
      <c r="D14" s="562">
        <v>2.2999999999999998</v>
      </c>
      <c r="E14" s="5050">
        <v>1.8</v>
      </c>
      <c r="F14" s="5050"/>
      <c r="G14" s="478">
        <v>4.4000000000000004</v>
      </c>
      <c r="H14" s="478">
        <v>2.7</v>
      </c>
      <c r="I14" s="478">
        <v>3.3</v>
      </c>
      <c r="J14" s="478">
        <v>3.6</v>
      </c>
      <c r="K14" s="478">
        <v>1.9</v>
      </c>
      <c r="L14" s="553">
        <v>2.2000000000000002</v>
      </c>
      <c r="M14" s="561">
        <v>3.3</v>
      </c>
      <c r="N14" s="553">
        <v>2.2000000000000002</v>
      </c>
      <c r="O14" s="553">
        <v>6.6</v>
      </c>
      <c r="P14" s="553">
        <v>3.8</v>
      </c>
      <c r="Q14" s="553">
        <v>3</v>
      </c>
      <c r="R14" s="553">
        <v>2.6</v>
      </c>
      <c r="S14" s="553">
        <v>1.6</v>
      </c>
      <c r="T14" s="553">
        <v>1.7</v>
      </c>
      <c r="U14" s="553">
        <v>3</v>
      </c>
      <c r="V14" s="553">
        <v>2.5</v>
      </c>
      <c r="W14" s="553">
        <v>4.3</v>
      </c>
      <c r="X14" s="553">
        <v>1.3</v>
      </c>
      <c r="Y14" s="458"/>
      <c r="AA14" s="537"/>
      <c r="AB14" s="537"/>
      <c r="AC14" s="537"/>
      <c r="AD14" s="537"/>
      <c r="AE14" s="537"/>
      <c r="AF14" s="537"/>
      <c r="AG14" s="537"/>
      <c r="AH14" s="537"/>
      <c r="AI14" s="458"/>
      <c r="AJ14" s="458"/>
      <c r="AK14" s="458"/>
      <c r="AL14" s="458"/>
      <c r="AM14" s="458"/>
      <c r="AN14" s="417"/>
      <c r="AO14" s="458"/>
      <c r="AP14" s="458"/>
      <c r="AQ14" s="458"/>
      <c r="AR14" s="458"/>
      <c r="AS14" s="458"/>
      <c r="AT14" s="417"/>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row>
    <row r="15" spans="1:69" s="417" customFormat="1" ht="12" customHeight="1">
      <c r="A15" s="556">
        <v>2007</v>
      </c>
      <c r="B15" s="562">
        <v>2.1</v>
      </c>
      <c r="C15" s="474"/>
      <c r="D15" s="562">
        <v>1.8</v>
      </c>
      <c r="E15" s="5050">
        <v>2.2999999999999998</v>
      </c>
      <c r="F15" s="5050"/>
      <c r="G15" s="478">
        <v>6.7</v>
      </c>
      <c r="H15" s="478">
        <v>2.9</v>
      </c>
      <c r="I15" s="478">
        <v>3</v>
      </c>
      <c r="J15" s="478">
        <v>2.8</v>
      </c>
      <c r="K15" s="478">
        <v>1.6</v>
      </c>
      <c r="L15" s="553">
        <v>2</v>
      </c>
      <c r="M15" s="561">
        <v>2.7</v>
      </c>
      <c r="N15" s="553">
        <v>2.2000000000000002</v>
      </c>
      <c r="O15" s="553">
        <v>10.1</v>
      </c>
      <c r="P15" s="553">
        <v>5.8</v>
      </c>
      <c r="Q15" s="553">
        <v>2.7</v>
      </c>
      <c r="R15" s="553">
        <v>0.7</v>
      </c>
      <c r="S15" s="553">
        <v>1.6</v>
      </c>
      <c r="T15" s="553">
        <v>2.2000000000000002</v>
      </c>
      <c r="U15" s="553">
        <v>2.4</v>
      </c>
      <c r="V15" s="553">
        <v>3.8</v>
      </c>
      <c r="W15" s="553">
        <v>1.9</v>
      </c>
      <c r="X15" s="553">
        <v>1.6</v>
      </c>
      <c r="Y15" s="458"/>
      <c r="AA15" s="537"/>
      <c r="AB15" s="537"/>
      <c r="AC15" s="537"/>
      <c r="AD15" s="537"/>
      <c r="AE15" s="537"/>
      <c r="AF15" s="537"/>
      <c r="AG15" s="537"/>
      <c r="AH15" s="537"/>
      <c r="AI15" s="458"/>
      <c r="AJ15" s="458"/>
      <c r="AK15" s="458"/>
      <c r="AL15" s="458"/>
      <c r="AM15" s="458"/>
      <c r="AO15" s="458"/>
      <c r="AP15" s="458"/>
      <c r="AQ15" s="458"/>
      <c r="AR15" s="458"/>
      <c r="AS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row>
    <row r="16" spans="1:69" s="417" customFormat="1" ht="12" customHeight="1">
      <c r="A16" s="556">
        <v>2008</v>
      </c>
      <c r="B16" s="562">
        <v>3.3</v>
      </c>
      <c r="C16" s="474"/>
      <c r="D16" s="562">
        <v>4.5</v>
      </c>
      <c r="E16" s="5050">
        <v>2.8</v>
      </c>
      <c r="F16" s="5050"/>
      <c r="G16" s="562">
        <v>10.6</v>
      </c>
      <c r="H16" s="562">
        <v>3.1</v>
      </c>
      <c r="I16" s="562">
        <v>4.2</v>
      </c>
      <c r="J16" s="562">
        <v>4.0999999999999996</v>
      </c>
      <c r="K16" s="562">
        <v>3.2</v>
      </c>
      <c r="L16" s="555">
        <v>3.5</v>
      </c>
      <c r="M16" s="561">
        <v>5.8</v>
      </c>
      <c r="N16" s="555">
        <v>4.4000000000000004</v>
      </c>
      <c r="O16" s="555">
        <v>15.3</v>
      </c>
      <c r="P16" s="555">
        <v>11.1</v>
      </c>
      <c r="Q16" s="555">
        <v>4.0999999999999996</v>
      </c>
      <c r="R16" s="555">
        <v>4.7</v>
      </c>
      <c r="S16" s="555">
        <v>2.2000000000000002</v>
      </c>
      <c r="T16" s="555">
        <v>3.2</v>
      </c>
      <c r="U16" s="555">
        <v>2.7</v>
      </c>
      <c r="V16" s="555">
        <v>5.5</v>
      </c>
      <c r="W16" s="555">
        <v>3.9</v>
      </c>
      <c r="X16" s="555">
        <v>3.9</v>
      </c>
      <c r="Y16" s="458"/>
      <c r="AA16" s="560"/>
      <c r="AB16" s="560"/>
      <c r="AC16" s="560"/>
      <c r="AD16" s="560"/>
      <c r="AE16" s="560"/>
      <c r="AF16" s="560"/>
      <c r="AG16" s="560"/>
      <c r="AH16" s="560"/>
      <c r="AI16" s="459"/>
      <c r="AJ16" s="459"/>
      <c r="AK16" s="459"/>
      <c r="AL16" s="459"/>
      <c r="AM16" s="459"/>
      <c r="AN16" s="559"/>
      <c r="AO16" s="459"/>
      <c r="AP16" s="459"/>
      <c r="AQ16" s="459"/>
      <c r="AR16" s="459"/>
      <c r="AS16" s="459"/>
      <c r="AT16" s="559"/>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row>
    <row r="17" spans="1:69" s="547" customFormat="1" ht="12" customHeight="1">
      <c r="A17" s="556">
        <v>2009</v>
      </c>
      <c r="B17" s="562">
        <v>0.3</v>
      </c>
      <c r="C17" s="474"/>
      <c r="D17" s="562">
        <v>0</v>
      </c>
      <c r="E17" s="5050">
        <v>0.2</v>
      </c>
      <c r="F17" s="5050"/>
      <c r="G17" s="562">
        <v>0.2</v>
      </c>
      <c r="H17" s="562">
        <v>-1.7</v>
      </c>
      <c r="I17" s="562">
        <v>1.3</v>
      </c>
      <c r="J17" s="562">
        <v>-0.2</v>
      </c>
      <c r="K17" s="562">
        <v>0.1</v>
      </c>
      <c r="L17" s="555">
        <v>0.8</v>
      </c>
      <c r="M17" s="561">
        <v>2.2000000000000002</v>
      </c>
      <c r="N17" s="555">
        <v>0.2</v>
      </c>
      <c r="O17" s="555">
        <v>3.3</v>
      </c>
      <c r="P17" s="555">
        <v>4.2</v>
      </c>
      <c r="Q17" s="555">
        <v>0</v>
      </c>
      <c r="R17" s="555">
        <v>1.8</v>
      </c>
      <c r="S17" s="555">
        <v>1</v>
      </c>
      <c r="T17" s="555">
        <v>0.4</v>
      </c>
      <c r="U17" s="555">
        <v>-0.9</v>
      </c>
      <c r="V17" s="555">
        <v>0.8</v>
      </c>
      <c r="W17" s="555">
        <v>0.9</v>
      </c>
      <c r="X17" s="555">
        <v>1.6</v>
      </c>
      <c r="Y17" s="458"/>
      <c r="AA17" s="560"/>
      <c r="AB17" s="560"/>
      <c r="AC17" s="560"/>
      <c r="AD17" s="560"/>
      <c r="AE17" s="560"/>
      <c r="AF17" s="560"/>
      <c r="AG17" s="560"/>
      <c r="AH17" s="560"/>
      <c r="AI17" s="459"/>
      <c r="AJ17" s="459"/>
      <c r="AK17" s="459"/>
      <c r="AL17" s="459"/>
      <c r="AM17" s="459"/>
      <c r="AN17" s="559"/>
      <c r="AO17" s="459"/>
      <c r="AP17" s="459"/>
      <c r="AQ17" s="459"/>
      <c r="AR17" s="459"/>
      <c r="AS17" s="459"/>
      <c r="AT17" s="559"/>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row>
    <row r="18" spans="1:69" s="417" customFormat="1" ht="12" customHeight="1">
      <c r="A18" s="556">
        <v>2010</v>
      </c>
      <c r="B18" s="562">
        <v>1.6</v>
      </c>
      <c r="C18" s="474"/>
      <c r="D18" s="562">
        <v>2.2999999999999998</v>
      </c>
      <c r="E18" s="5050">
        <v>1.1000000000000001</v>
      </c>
      <c r="F18" s="5050"/>
      <c r="G18" s="562">
        <v>2.7</v>
      </c>
      <c r="H18" s="562">
        <v>-1.6</v>
      </c>
      <c r="I18" s="562">
        <v>4.7</v>
      </c>
      <c r="J18" s="562">
        <v>2</v>
      </c>
      <c r="K18" s="562">
        <v>1.7</v>
      </c>
      <c r="L18" s="555">
        <v>1.6</v>
      </c>
      <c r="M18" s="561">
        <v>1.1000000000000001</v>
      </c>
      <c r="N18" s="555">
        <v>2.6</v>
      </c>
      <c r="O18" s="555">
        <v>-1.2</v>
      </c>
      <c r="P18" s="555">
        <v>1.2</v>
      </c>
      <c r="Q18" s="555">
        <v>2.8</v>
      </c>
      <c r="R18" s="555">
        <v>2</v>
      </c>
      <c r="S18" s="555">
        <v>0.9</v>
      </c>
      <c r="T18" s="555">
        <v>1.7</v>
      </c>
      <c r="U18" s="555">
        <v>1.4</v>
      </c>
      <c r="V18" s="555">
        <v>2.1</v>
      </c>
      <c r="W18" s="555">
        <v>0.7</v>
      </c>
      <c r="X18" s="555">
        <v>1.7</v>
      </c>
      <c r="Y18" s="458"/>
      <c r="AA18" s="560"/>
      <c r="AB18" s="560"/>
      <c r="AC18" s="560"/>
      <c r="AD18" s="560"/>
      <c r="AE18" s="560"/>
      <c r="AF18" s="560"/>
      <c r="AG18" s="560"/>
      <c r="AH18" s="560"/>
      <c r="AI18" s="459"/>
      <c r="AJ18" s="459"/>
      <c r="AK18" s="459"/>
      <c r="AL18" s="459"/>
      <c r="AM18" s="459"/>
      <c r="AN18" s="459"/>
      <c r="AO18" s="459"/>
      <c r="AP18" s="459"/>
      <c r="AQ18" s="459"/>
      <c r="AR18" s="459"/>
      <c r="AS18" s="459"/>
      <c r="AT18" s="559"/>
      <c r="AV18" s="458"/>
      <c r="AW18" s="458"/>
      <c r="AX18" s="458"/>
      <c r="AY18" s="458"/>
      <c r="AZ18" s="458"/>
      <c r="BA18" s="458"/>
      <c r="BB18" s="458"/>
      <c r="BC18" s="458"/>
      <c r="BD18" s="458"/>
      <c r="BE18" s="458"/>
      <c r="BF18" s="458"/>
      <c r="BG18" s="458"/>
      <c r="BH18" s="458"/>
      <c r="BI18" s="458"/>
      <c r="BJ18" s="458"/>
      <c r="BK18" s="458"/>
      <c r="BL18" s="458"/>
      <c r="BM18" s="458"/>
      <c r="BN18" s="458"/>
      <c r="BO18" s="458"/>
      <c r="BP18" s="458"/>
      <c r="BQ18" s="458"/>
    </row>
    <row r="19" spans="1:69" s="417" customFormat="1" ht="12" customHeight="1">
      <c r="A19" s="556">
        <v>2011</v>
      </c>
      <c r="B19" s="562">
        <v>2.7</v>
      </c>
      <c r="C19" s="474"/>
      <c r="D19" s="562">
        <v>3.4</v>
      </c>
      <c r="E19" s="5050">
        <v>2.5</v>
      </c>
      <c r="F19" s="5050"/>
      <c r="G19" s="562">
        <v>5.0999999999999996</v>
      </c>
      <c r="H19" s="562">
        <v>1.2</v>
      </c>
      <c r="I19" s="562">
        <v>3.1</v>
      </c>
      <c r="J19" s="562">
        <v>3</v>
      </c>
      <c r="K19" s="562">
        <v>2.2999999999999998</v>
      </c>
      <c r="L19" s="555">
        <v>2.9</v>
      </c>
      <c r="M19" s="561">
        <v>2.2000000000000002</v>
      </c>
      <c r="N19" s="555">
        <v>3.5</v>
      </c>
      <c r="O19" s="555">
        <v>4.2</v>
      </c>
      <c r="P19" s="555">
        <v>4.0999999999999996</v>
      </c>
      <c r="Q19" s="555">
        <v>3.7</v>
      </c>
      <c r="R19" s="555">
        <v>2.5</v>
      </c>
      <c r="S19" s="555">
        <v>2.5</v>
      </c>
      <c r="T19" s="555">
        <v>3.6</v>
      </c>
      <c r="U19" s="555">
        <v>3.6</v>
      </c>
      <c r="V19" s="555">
        <v>2.1</v>
      </c>
      <c r="W19" s="555">
        <v>4.0999999999999996</v>
      </c>
      <c r="X19" s="555">
        <v>3.3</v>
      </c>
      <c r="Y19" s="458"/>
      <c r="AA19" s="560"/>
      <c r="AB19" s="560"/>
      <c r="AC19" s="560"/>
      <c r="AD19" s="560"/>
      <c r="AE19" s="560"/>
      <c r="AF19" s="560"/>
      <c r="AG19" s="560"/>
      <c r="AH19" s="560"/>
      <c r="AI19" s="459"/>
      <c r="AJ19" s="459"/>
      <c r="AK19" s="459"/>
      <c r="AL19" s="459"/>
      <c r="AM19" s="459"/>
      <c r="AN19" s="559"/>
      <c r="AO19" s="459"/>
      <c r="AP19" s="459"/>
      <c r="AQ19" s="459"/>
      <c r="AR19" s="459"/>
      <c r="AS19" s="459"/>
      <c r="AT19" s="559"/>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row>
    <row r="20" spans="1:69" s="417" customFormat="1" ht="12" customHeight="1">
      <c r="A20" s="556">
        <v>2012</v>
      </c>
      <c r="B20" s="562">
        <v>2.5</v>
      </c>
      <c r="C20" s="474"/>
      <c r="D20" s="562">
        <v>2.6</v>
      </c>
      <c r="E20" s="5050">
        <v>2.2000000000000002</v>
      </c>
      <c r="F20" s="5050"/>
      <c r="G20" s="562">
        <v>4.2</v>
      </c>
      <c r="H20" s="562">
        <v>1.9</v>
      </c>
      <c r="I20" s="562">
        <v>1</v>
      </c>
      <c r="J20" s="562">
        <v>2.4</v>
      </c>
      <c r="K20" s="562">
        <v>2.2000000000000002</v>
      </c>
      <c r="L20" s="555">
        <v>3.3</v>
      </c>
      <c r="M20" s="561">
        <v>3.4</v>
      </c>
      <c r="N20" s="555">
        <v>3.1</v>
      </c>
      <c r="O20" s="555">
        <v>2.2999999999999998</v>
      </c>
      <c r="P20" s="555">
        <v>3.2</v>
      </c>
      <c r="Q20" s="555">
        <v>2.9</v>
      </c>
      <c r="R20" s="555">
        <v>3.2</v>
      </c>
      <c r="S20" s="555">
        <v>2.8</v>
      </c>
      <c r="T20" s="555">
        <v>2.6</v>
      </c>
      <c r="U20" s="555">
        <v>2.8</v>
      </c>
      <c r="V20" s="555">
        <v>2.8</v>
      </c>
      <c r="W20" s="555">
        <v>3.7</v>
      </c>
      <c r="X20" s="555">
        <v>3.2</v>
      </c>
      <c r="Y20" s="458"/>
      <c r="AA20" s="560"/>
      <c r="AB20" s="560"/>
      <c r="AC20" s="560"/>
      <c r="AD20" s="560"/>
      <c r="AE20" s="560"/>
      <c r="AF20" s="560"/>
      <c r="AG20" s="560"/>
      <c r="AH20" s="560"/>
      <c r="AI20" s="459"/>
      <c r="AJ20" s="459"/>
      <c r="AK20" s="459"/>
      <c r="AL20" s="459"/>
      <c r="AM20" s="459"/>
      <c r="AN20" s="559"/>
      <c r="AO20" s="459"/>
      <c r="AP20" s="459"/>
      <c r="AQ20" s="459"/>
      <c r="AR20" s="459"/>
      <c r="AS20" s="459"/>
      <c r="AT20" s="559"/>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row>
    <row r="21" spans="1:69" s="417" customFormat="1" ht="12" customHeight="1">
      <c r="A21" s="556">
        <v>2013</v>
      </c>
      <c r="B21" s="555">
        <v>1.4</v>
      </c>
      <c r="C21" s="444"/>
      <c r="D21" s="555">
        <v>1.2</v>
      </c>
      <c r="E21" s="5050">
        <v>1.6</v>
      </c>
      <c r="F21" s="5050"/>
      <c r="G21" s="553">
        <v>3.2</v>
      </c>
      <c r="H21" s="553">
        <v>0.5</v>
      </c>
      <c r="I21" s="553">
        <v>-0.9</v>
      </c>
      <c r="J21" s="553">
        <v>1.5</v>
      </c>
      <c r="K21" s="553">
        <v>1</v>
      </c>
      <c r="L21" s="553">
        <v>1.2</v>
      </c>
      <c r="M21" s="554">
        <v>2.2999999999999998</v>
      </c>
      <c r="N21" s="553">
        <v>0.4</v>
      </c>
      <c r="O21" s="553">
        <v>0</v>
      </c>
      <c r="P21" s="553">
        <v>1.2</v>
      </c>
      <c r="Q21" s="553">
        <v>1.7</v>
      </c>
      <c r="R21" s="553">
        <v>1</v>
      </c>
      <c r="S21" s="553">
        <v>2.6</v>
      </c>
      <c r="T21" s="553">
        <v>2.1</v>
      </c>
      <c r="U21" s="553">
        <v>0.4</v>
      </c>
      <c r="V21" s="553">
        <v>1.9</v>
      </c>
      <c r="W21" s="553">
        <v>1.5</v>
      </c>
      <c r="X21" s="553">
        <v>2.2000000000000002</v>
      </c>
      <c r="Y21" s="458"/>
      <c r="AH21" s="458"/>
      <c r="AK21" s="458"/>
      <c r="AL21" s="458"/>
      <c r="AN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row>
    <row r="22" spans="1:69" s="417" customFormat="1" ht="12" customHeight="1">
      <c r="A22" s="556">
        <v>2014</v>
      </c>
      <c r="B22" s="555">
        <v>0.4</v>
      </c>
      <c r="C22" s="444"/>
      <c r="D22" s="555">
        <v>0.5</v>
      </c>
      <c r="E22" s="5050">
        <v>0.8</v>
      </c>
      <c r="F22" s="5050"/>
      <c r="G22" s="553">
        <v>0.5</v>
      </c>
      <c r="H22" s="553">
        <v>0.3</v>
      </c>
      <c r="I22" s="553">
        <v>-1.4</v>
      </c>
      <c r="J22" s="553">
        <v>-0.2</v>
      </c>
      <c r="K22" s="553">
        <v>0.6</v>
      </c>
      <c r="L22" s="553">
        <v>0.2</v>
      </c>
      <c r="M22" s="554">
        <v>0.2</v>
      </c>
      <c r="N22" s="553">
        <v>-0.3</v>
      </c>
      <c r="O22" s="553">
        <v>0.7</v>
      </c>
      <c r="P22" s="553">
        <v>0.2</v>
      </c>
      <c r="Q22" s="553">
        <v>0.7</v>
      </c>
      <c r="R22" s="553">
        <v>0.8</v>
      </c>
      <c r="S22" s="553">
        <v>0.3</v>
      </c>
      <c r="T22" s="553">
        <v>1.5</v>
      </c>
      <c r="U22" s="553">
        <v>-0.2</v>
      </c>
      <c r="V22" s="553">
        <v>0.4</v>
      </c>
      <c r="W22" s="553">
        <v>-0.1</v>
      </c>
      <c r="X22" s="553">
        <v>1.2</v>
      </c>
      <c r="Y22" s="458"/>
      <c r="AA22" s="418"/>
      <c r="AH22" s="458"/>
      <c r="AN22" s="458"/>
      <c r="AP22" s="41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row>
    <row r="23" spans="1:69" s="417" customFormat="1" ht="12" customHeight="1">
      <c r="A23" s="556">
        <v>2015</v>
      </c>
      <c r="B23" s="555">
        <v>0.2</v>
      </c>
      <c r="C23" s="456"/>
      <c r="D23" s="555">
        <v>0.6</v>
      </c>
      <c r="E23" s="5050">
        <v>0.7</v>
      </c>
      <c r="F23" s="5050"/>
      <c r="G23" s="553">
        <v>0.1</v>
      </c>
      <c r="H23" s="555">
        <v>0</v>
      </c>
      <c r="I23" s="553">
        <v>-1.1000000000000001</v>
      </c>
      <c r="J23" s="553">
        <v>-0.6</v>
      </c>
      <c r="K23" s="553">
        <v>0.1</v>
      </c>
      <c r="L23" s="553">
        <v>0.1</v>
      </c>
      <c r="M23" s="554">
        <v>-0.3</v>
      </c>
      <c r="N23" s="558">
        <v>-1.5</v>
      </c>
      <c r="O23" s="553">
        <v>0.2</v>
      </c>
      <c r="P23" s="553">
        <v>-0.7</v>
      </c>
      <c r="Q23" s="553">
        <v>0.1</v>
      </c>
      <c r="R23" s="553">
        <v>1.2</v>
      </c>
      <c r="S23" s="553">
        <v>0.2</v>
      </c>
      <c r="T23" s="553">
        <v>0.8</v>
      </c>
      <c r="U23" s="553">
        <v>0.5</v>
      </c>
      <c r="V23" s="553">
        <v>-0.8</v>
      </c>
      <c r="W23" s="553">
        <v>-0.3</v>
      </c>
      <c r="X23" s="553">
        <v>-0.2</v>
      </c>
      <c r="Y23" s="458"/>
      <c r="AA23" s="459"/>
      <c r="AE23" s="459"/>
      <c r="AH23" s="458"/>
      <c r="AN23" s="458"/>
      <c r="AP23" s="41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row>
    <row r="24" spans="1:69" s="417" customFormat="1" ht="12" customHeight="1">
      <c r="A24" s="556">
        <v>2016</v>
      </c>
      <c r="B24" s="555">
        <v>0.2</v>
      </c>
      <c r="C24" s="444"/>
      <c r="D24" s="553">
        <v>1.8</v>
      </c>
      <c r="E24" s="5050">
        <v>0.4</v>
      </c>
      <c r="F24" s="5050"/>
      <c r="G24" s="553">
        <v>0.8</v>
      </c>
      <c r="H24" s="555">
        <v>-0.2</v>
      </c>
      <c r="I24" s="553">
        <v>0</v>
      </c>
      <c r="J24" s="553">
        <v>-0.3</v>
      </c>
      <c r="K24" s="553">
        <v>0.3</v>
      </c>
      <c r="L24" s="553">
        <v>-0.1</v>
      </c>
      <c r="M24" s="554">
        <v>-0.6</v>
      </c>
      <c r="N24" s="553">
        <v>-1.2</v>
      </c>
      <c r="O24" s="553">
        <v>0.1</v>
      </c>
      <c r="P24" s="553">
        <v>0.7</v>
      </c>
      <c r="Q24" s="553">
        <v>0</v>
      </c>
      <c r="R24" s="553">
        <v>0.9</v>
      </c>
      <c r="S24" s="553">
        <v>0.1</v>
      </c>
      <c r="T24" s="553">
        <v>1</v>
      </c>
      <c r="U24" s="553">
        <v>0.6</v>
      </c>
      <c r="V24" s="553">
        <v>-0.2</v>
      </c>
      <c r="W24" s="553">
        <v>-0.5</v>
      </c>
      <c r="X24" s="553">
        <v>0.4</v>
      </c>
      <c r="Y24" s="458"/>
      <c r="AA24" s="440"/>
      <c r="AB24" s="432"/>
      <c r="AC24" s="432"/>
      <c r="AD24" s="432"/>
      <c r="AE24" s="440"/>
      <c r="AF24" s="441"/>
      <c r="AG24" s="432"/>
      <c r="AH24" s="441"/>
      <c r="AI24" s="432"/>
      <c r="AJ24" s="432"/>
      <c r="AK24" s="432"/>
      <c r="AL24" s="432"/>
      <c r="AM24" s="441"/>
      <c r="AN24" s="441"/>
      <c r="AO24" s="432"/>
      <c r="AP24" s="557"/>
      <c r="AQ24" s="432"/>
      <c r="AR24" s="432"/>
      <c r="AS24" s="432"/>
      <c r="AT24" s="432"/>
      <c r="AV24" s="458"/>
      <c r="AW24" s="458"/>
      <c r="AX24" s="458"/>
      <c r="AY24" s="458"/>
      <c r="AZ24" s="458"/>
      <c r="BA24" s="458"/>
      <c r="BB24" s="458"/>
      <c r="BC24" s="458"/>
      <c r="BD24" s="458"/>
      <c r="BE24" s="458"/>
      <c r="BF24" s="458"/>
      <c r="BG24" s="458"/>
      <c r="BH24" s="458"/>
      <c r="BI24" s="458"/>
      <c r="BJ24" s="458"/>
      <c r="BK24" s="458"/>
      <c r="BL24" s="458"/>
      <c r="BM24" s="458"/>
      <c r="BN24" s="458"/>
      <c r="BO24" s="458"/>
      <c r="BP24" s="458"/>
      <c r="BQ24" s="458"/>
    </row>
    <row r="25" spans="1:69" s="417" customFormat="1" ht="12" customHeight="1">
      <c r="A25" s="556">
        <v>2017</v>
      </c>
      <c r="B25" s="555">
        <v>1.5</v>
      </c>
      <c r="C25" s="444"/>
      <c r="D25" s="553">
        <v>2.2000000000000002</v>
      </c>
      <c r="E25" s="5050">
        <v>1.7</v>
      </c>
      <c r="F25" s="5050"/>
      <c r="G25" s="553">
        <v>3.7</v>
      </c>
      <c r="H25" s="555">
        <v>0.3</v>
      </c>
      <c r="I25" s="553">
        <v>1.1000000000000001</v>
      </c>
      <c r="J25" s="553">
        <v>2</v>
      </c>
      <c r="K25" s="553">
        <v>1.2</v>
      </c>
      <c r="L25" s="553">
        <v>1.3</v>
      </c>
      <c r="M25" s="554">
        <v>1.3</v>
      </c>
      <c r="N25" s="553">
        <v>0.7</v>
      </c>
      <c r="O25" s="553">
        <v>2.9</v>
      </c>
      <c r="P25" s="553">
        <v>3.7</v>
      </c>
      <c r="Q25" s="553">
        <v>2.1</v>
      </c>
      <c r="R25" s="553">
        <v>1.3</v>
      </c>
      <c r="S25" s="553">
        <v>1.3</v>
      </c>
      <c r="T25" s="553">
        <v>2.2000000000000002</v>
      </c>
      <c r="U25" s="553">
        <v>1.6</v>
      </c>
      <c r="V25" s="553">
        <v>1.6</v>
      </c>
      <c r="W25" s="553">
        <v>1.4</v>
      </c>
      <c r="X25" s="553">
        <v>0.8</v>
      </c>
      <c r="Y25" s="458"/>
    </row>
    <row r="26" spans="1:69" s="417" customFormat="1" ht="12" customHeight="1">
      <c r="A26" s="556">
        <v>2018</v>
      </c>
      <c r="B26" s="555">
        <v>1.8</v>
      </c>
      <c r="C26" s="444"/>
      <c r="D26" s="553">
        <v>2.2999999999999998</v>
      </c>
      <c r="E26" s="5050">
        <v>1.9</v>
      </c>
      <c r="F26" s="5050"/>
      <c r="G26" s="553">
        <v>3.4</v>
      </c>
      <c r="H26" s="555">
        <v>0.7</v>
      </c>
      <c r="I26" s="553">
        <v>0.8</v>
      </c>
      <c r="J26" s="553">
        <v>1.7</v>
      </c>
      <c r="K26" s="553">
        <v>2.1</v>
      </c>
      <c r="L26" s="553">
        <v>1.2</v>
      </c>
      <c r="M26" s="554">
        <v>1.6</v>
      </c>
      <c r="N26" s="553">
        <v>0.8</v>
      </c>
      <c r="O26" s="553">
        <v>2.6</v>
      </c>
      <c r="P26" s="553">
        <v>2.5</v>
      </c>
      <c r="Q26" s="553">
        <v>2</v>
      </c>
      <c r="R26" s="553">
        <v>1.7</v>
      </c>
      <c r="S26" s="553">
        <v>1.6</v>
      </c>
      <c r="T26" s="553">
        <v>2.1</v>
      </c>
      <c r="U26" s="553">
        <v>1.2</v>
      </c>
      <c r="V26" s="553">
        <v>1.9</v>
      </c>
      <c r="W26" s="553">
        <v>2.5</v>
      </c>
      <c r="X26" s="553">
        <v>1.2</v>
      </c>
      <c r="Y26" s="458"/>
    </row>
    <row r="27" spans="1:69" s="417" customFormat="1" ht="12" customHeight="1">
      <c r="A27" s="556">
        <v>2019</v>
      </c>
      <c r="B27" s="555">
        <v>1.2</v>
      </c>
      <c r="C27" s="444"/>
      <c r="D27" s="553">
        <v>1.2</v>
      </c>
      <c r="E27" s="5050">
        <v>1.4</v>
      </c>
      <c r="F27" s="5050"/>
      <c r="G27" s="553">
        <v>2.2999999999999998</v>
      </c>
      <c r="H27" s="555">
        <v>0.9</v>
      </c>
      <c r="I27" s="553">
        <v>0.5</v>
      </c>
      <c r="J27" s="553">
        <v>0.8</v>
      </c>
      <c r="K27" s="553">
        <v>1.3</v>
      </c>
      <c r="L27" s="553">
        <v>0.6</v>
      </c>
      <c r="M27" s="554">
        <v>0.8</v>
      </c>
      <c r="N27" s="553">
        <v>0.5</v>
      </c>
      <c r="O27" s="553">
        <v>2.7</v>
      </c>
      <c r="P27" s="553">
        <v>2.2000000000000002</v>
      </c>
      <c r="Q27" s="553">
        <v>1.6</v>
      </c>
      <c r="R27" s="553">
        <v>1.5</v>
      </c>
      <c r="S27" s="553">
        <v>2.7</v>
      </c>
      <c r="T27" s="553">
        <v>1.5</v>
      </c>
      <c r="U27" s="553">
        <v>0.3</v>
      </c>
      <c r="V27" s="553">
        <v>1.7</v>
      </c>
      <c r="W27" s="553">
        <v>2.8</v>
      </c>
      <c r="X27" s="553">
        <v>1.1000000000000001</v>
      </c>
      <c r="Y27" s="458"/>
    </row>
    <row r="28" spans="1:69" s="417" customFormat="1" ht="12" customHeight="1">
      <c r="A28" s="556">
        <v>2020</v>
      </c>
      <c r="B28" s="555">
        <v>0.3</v>
      </c>
      <c r="C28" s="444"/>
      <c r="D28" s="553">
        <v>0.4</v>
      </c>
      <c r="E28" s="5050">
        <v>0.4</v>
      </c>
      <c r="F28" s="5050"/>
      <c r="G28" s="553">
        <v>-0.6</v>
      </c>
      <c r="H28" s="555">
        <v>-0.5</v>
      </c>
      <c r="I28" s="553">
        <v>-1.3</v>
      </c>
      <c r="J28" s="553">
        <v>-0.3</v>
      </c>
      <c r="K28" s="553">
        <v>0.5</v>
      </c>
      <c r="L28" s="553">
        <v>-0.1</v>
      </c>
      <c r="M28" s="554">
        <v>0</v>
      </c>
      <c r="N28" s="553">
        <v>-1.1000000000000001</v>
      </c>
      <c r="O28" s="553">
        <v>0.1</v>
      </c>
      <c r="P28" s="553">
        <v>1.1000000000000001</v>
      </c>
      <c r="Q28" s="553">
        <v>0</v>
      </c>
      <c r="R28" s="553">
        <v>0.8</v>
      </c>
      <c r="S28" s="553">
        <v>1.1000000000000001</v>
      </c>
      <c r="T28" s="553">
        <v>1.4</v>
      </c>
      <c r="U28" s="553">
        <v>-0.1</v>
      </c>
      <c r="V28" s="553">
        <v>-0.3</v>
      </c>
      <c r="W28" s="553">
        <v>2</v>
      </c>
      <c r="X28" s="553">
        <v>0.4</v>
      </c>
      <c r="Y28" s="433"/>
    </row>
    <row r="29" spans="1:69" s="417" customFormat="1" ht="12" customHeight="1">
      <c r="A29" s="556">
        <v>2021</v>
      </c>
      <c r="B29" s="555">
        <v>2.6</v>
      </c>
      <c r="C29" s="444"/>
      <c r="D29" s="553">
        <v>3.2</v>
      </c>
      <c r="E29" s="5050">
        <v>3.2</v>
      </c>
      <c r="F29" s="5050"/>
      <c r="G29" s="553">
        <v>4.5</v>
      </c>
      <c r="H29" s="555">
        <v>2.4</v>
      </c>
      <c r="I29" s="553">
        <v>0.6</v>
      </c>
      <c r="J29" s="553">
        <v>3</v>
      </c>
      <c r="K29" s="553">
        <v>2.1</v>
      </c>
      <c r="L29" s="553">
        <v>1.9</v>
      </c>
      <c r="M29" s="554">
        <v>2.7</v>
      </c>
      <c r="N29" s="553">
        <v>2.2999999999999998</v>
      </c>
      <c r="O29" s="553">
        <v>3.2</v>
      </c>
      <c r="P29" s="553">
        <v>4.5999999999999996</v>
      </c>
      <c r="Q29" s="553">
        <v>3.5</v>
      </c>
      <c r="R29" s="553">
        <v>0.7</v>
      </c>
      <c r="S29" s="553">
        <v>2.8</v>
      </c>
      <c r="T29" s="553">
        <v>2.8</v>
      </c>
      <c r="U29" s="553">
        <v>0.9</v>
      </c>
      <c r="V29" s="553">
        <v>2</v>
      </c>
      <c r="W29" s="553">
        <v>2.8</v>
      </c>
      <c r="X29" s="553">
        <v>2.1</v>
      </c>
      <c r="Y29" s="433"/>
    </row>
    <row r="30" spans="1:69" s="547" customFormat="1" ht="12" customHeight="1">
      <c r="A30" s="552">
        <v>2022</v>
      </c>
      <c r="B30" s="550">
        <v>8.4</v>
      </c>
      <c r="C30" s="551"/>
      <c r="D30" s="549">
        <v>10.3</v>
      </c>
      <c r="E30" s="5055">
        <v>8.6999999999999993</v>
      </c>
      <c r="F30" s="5055"/>
      <c r="G30" s="549">
        <v>19.399999999999999</v>
      </c>
      <c r="H30" s="550">
        <v>8.1</v>
      </c>
      <c r="I30" s="549">
        <v>9.3000000000000007</v>
      </c>
      <c r="J30" s="549">
        <v>8.3000000000000007</v>
      </c>
      <c r="K30" s="549">
        <v>5.9</v>
      </c>
      <c r="L30" s="549">
        <v>8.6999999999999993</v>
      </c>
      <c r="M30" s="549">
        <v>10.7</v>
      </c>
      <c r="N30" s="549">
        <v>8.1</v>
      </c>
      <c r="O30" s="549">
        <v>17.2</v>
      </c>
      <c r="P30" s="549">
        <v>18.899999999999999</v>
      </c>
      <c r="Q30" s="549">
        <v>8.1999999999999993</v>
      </c>
      <c r="R30" s="549">
        <v>6.1</v>
      </c>
      <c r="S30" s="549">
        <v>11.6</v>
      </c>
      <c r="T30" s="549">
        <v>8.6</v>
      </c>
      <c r="U30" s="549">
        <v>8.1</v>
      </c>
      <c r="V30" s="549">
        <v>9.3000000000000007</v>
      </c>
      <c r="W30" s="549">
        <v>12.1</v>
      </c>
      <c r="X30" s="549">
        <v>7.2</v>
      </c>
      <c r="Y30" s="548"/>
    </row>
    <row r="31" spans="1:69" s="417" customFormat="1" ht="25.5" customHeight="1">
      <c r="A31" s="546"/>
      <c r="B31" s="5051" t="s">
        <v>501</v>
      </c>
      <c r="C31" s="5052"/>
      <c r="D31" s="544" t="s">
        <v>500</v>
      </c>
      <c r="E31" s="5024" t="s">
        <v>499</v>
      </c>
      <c r="F31" s="5026"/>
      <c r="G31" s="425" t="s">
        <v>498</v>
      </c>
      <c r="H31" s="428" t="s">
        <v>497</v>
      </c>
      <c r="I31" s="544" t="s">
        <v>496</v>
      </c>
      <c r="J31" s="428" t="s">
        <v>495</v>
      </c>
      <c r="K31" s="425" t="s">
        <v>494</v>
      </c>
      <c r="L31" s="428" t="s">
        <v>493</v>
      </c>
      <c r="M31" s="428" t="s">
        <v>492</v>
      </c>
      <c r="N31" s="428" t="s">
        <v>491</v>
      </c>
      <c r="O31" s="425" t="s">
        <v>490</v>
      </c>
      <c r="P31" s="428" t="s">
        <v>489</v>
      </c>
      <c r="Q31" s="425" t="s">
        <v>488</v>
      </c>
      <c r="R31" s="425" t="s">
        <v>487</v>
      </c>
      <c r="S31" s="428" t="s">
        <v>486</v>
      </c>
      <c r="T31" s="425" t="s">
        <v>485</v>
      </c>
      <c r="U31" s="428" t="s">
        <v>484</v>
      </c>
      <c r="V31" s="428" t="s">
        <v>483</v>
      </c>
      <c r="W31" s="425" t="s">
        <v>482</v>
      </c>
      <c r="X31" s="425" t="s">
        <v>481</v>
      </c>
    </row>
    <row r="32" spans="1:69" s="417" customFormat="1">
      <c r="A32" s="5054" t="s">
        <v>406</v>
      </c>
      <c r="B32" s="5054"/>
      <c r="C32" s="5054"/>
      <c r="D32" s="5054"/>
      <c r="E32" s="5054"/>
      <c r="F32" s="5054"/>
      <c r="G32" s="5054"/>
      <c r="H32" s="5054"/>
      <c r="I32" s="5054"/>
      <c r="J32" s="5054"/>
      <c r="K32" s="5054"/>
      <c r="L32" s="5054"/>
      <c r="M32" s="5054"/>
      <c r="N32" s="5054"/>
      <c r="O32" s="5054"/>
      <c r="P32" s="5054"/>
      <c r="Q32" s="5054"/>
      <c r="R32" s="5054"/>
      <c r="S32" s="5054"/>
      <c r="T32" s="5054"/>
      <c r="U32" s="5054"/>
      <c r="V32" s="5054"/>
      <c r="W32" s="5054"/>
      <c r="X32" s="5054"/>
    </row>
    <row r="33" spans="1:24" ht="10.15" customHeight="1">
      <c r="A33" s="5054" t="s">
        <v>480</v>
      </c>
      <c r="B33" s="5054"/>
      <c r="C33" s="5054"/>
      <c r="D33" s="5054"/>
      <c r="E33" s="5054"/>
      <c r="F33" s="5054"/>
      <c r="G33" s="5054"/>
      <c r="H33" s="5054"/>
      <c r="I33" s="5054"/>
      <c r="J33" s="5054"/>
      <c r="K33" s="5054"/>
      <c r="L33" s="5054"/>
      <c r="M33" s="5054"/>
      <c r="N33" s="5054"/>
      <c r="O33" s="5054"/>
      <c r="P33" s="5054"/>
      <c r="Q33" s="5054"/>
      <c r="R33" s="5054"/>
      <c r="S33" s="5054"/>
      <c r="T33" s="5054"/>
      <c r="U33" s="5054"/>
      <c r="V33" s="5054"/>
      <c r="W33" s="5054"/>
      <c r="X33" s="5054"/>
    </row>
    <row r="34" spans="1:24" ht="13.5" customHeight="1">
      <c r="A34" s="5054" t="s">
        <v>479</v>
      </c>
      <c r="B34" s="5054"/>
      <c r="C34" s="5054"/>
      <c r="D34" s="5054"/>
      <c r="E34" s="5054"/>
      <c r="F34" s="5054"/>
      <c r="G34" s="5054"/>
      <c r="H34" s="5054"/>
      <c r="I34" s="5054"/>
      <c r="J34" s="5054"/>
      <c r="K34" s="5054"/>
      <c r="L34" s="5054"/>
      <c r="M34" s="5054"/>
      <c r="N34" s="5054"/>
      <c r="O34" s="5054"/>
      <c r="P34" s="5054"/>
      <c r="Q34" s="5054"/>
      <c r="R34" s="5054"/>
      <c r="S34" s="5054"/>
      <c r="T34" s="5054"/>
      <c r="U34" s="5054"/>
      <c r="V34" s="5054"/>
      <c r="W34" s="5054"/>
      <c r="X34" s="5054"/>
    </row>
    <row r="35" spans="1:24">
      <c r="A35" s="448"/>
      <c r="B35" s="541"/>
    </row>
    <row r="36" spans="1:24">
      <c r="A36" s="448"/>
      <c r="B36" s="541"/>
      <c r="C36" s="477"/>
      <c r="D36" s="477"/>
      <c r="E36" s="477"/>
      <c r="F36" s="538"/>
      <c r="G36" s="477"/>
      <c r="H36" s="477"/>
      <c r="I36" s="477"/>
      <c r="J36" s="477"/>
      <c r="K36" s="477"/>
      <c r="L36" s="433"/>
      <c r="M36" s="458"/>
      <c r="N36" s="433"/>
      <c r="O36" s="433"/>
      <c r="P36" s="433"/>
      <c r="Q36" s="433"/>
      <c r="R36" s="413"/>
      <c r="S36" s="433"/>
      <c r="T36" s="433"/>
      <c r="U36" s="433"/>
      <c r="V36" s="433"/>
      <c r="W36" s="543"/>
      <c r="X36" s="413"/>
    </row>
    <row r="37" spans="1:24">
      <c r="A37" s="448"/>
      <c r="B37" s="541"/>
      <c r="C37" s="477"/>
      <c r="D37" s="477"/>
      <c r="E37" s="477"/>
      <c r="F37" s="538"/>
      <c r="G37" s="477"/>
      <c r="H37" s="477"/>
      <c r="I37" s="477"/>
      <c r="J37" s="477"/>
      <c r="K37" s="477"/>
      <c r="L37" s="433"/>
      <c r="M37" s="458"/>
      <c r="N37" s="433"/>
      <c r="O37" s="433"/>
      <c r="P37" s="433"/>
      <c r="Q37" s="433"/>
      <c r="R37" s="413"/>
      <c r="S37" s="433"/>
      <c r="T37" s="433"/>
      <c r="U37" s="433"/>
      <c r="V37" s="433"/>
      <c r="W37" s="543"/>
      <c r="X37" s="413"/>
    </row>
    <row r="38" spans="1:24" s="539" customFormat="1">
      <c r="A38" s="524"/>
      <c r="B38" s="541"/>
      <c r="C38" s="541"/>
      <c r="D38" s="541"/>
      <c r="E38" s="541"/>
      <c r="F38" s="541"/>
      <c r="G38" s="541"/>
      <c r="H38" s="541"/>
      <c r="I38" s="541"/>
      <c r="J38" s="541"/>
      <c r="K38" s="541"/>
      <c r="L38" s="541"/>
      <c r="M38" s="542"/>
      <c r="N38" s="541"/>
      <c r="O38" s="541"/>
      <c r="P38" s="541"/>
      <c r="Q38" s="541"/>
      <c r="R38" s="540"/>
    </row>
    <row r="39" spans="1:24" s="539" customFormat="1">
      <c r="A39" s="524"/>
      <c r="B39" s="541"/>
      <c r="C39" s="541"/>
      <c r="D39" s="541"/>
      <c r="E39" s="541"/>
      <c r="F39" s="541"/>
      <c r="G39" s="541"/>
      <c r="H39" s="541"/>
      <c r="I39" s="541"/>
      <c r="J39" s="541"/>
      <c r="K39" s="541"/>
      <c r="L39" s="541"/>
      <c r="M39" s="542"/>
      <c r="N39" s="541"/>
      <c r="O39" s="541"/>
      <c r="P39" s="541"/>
      <c r="Q39" s="541"/>
      <c r="R39" s="540"/>
    </row>
    <row r="40" spans="1:24">
      <c r="B40" s="477"/>
      <c r="C40" s="477"/>
      <c r="D40" s="477"/>
      <c r="E40" s="477"/>
      <c r="F40" s="538"/>
      <c r="G40" s="477"/>
      <c r="H40" s="477"/>
      <c r="I40" s="477"/>
      <c r="J40" s="477"/>
      <c r="K40" s="477"/>
      <c r="L40" s="477"/>
      <c r="M40" s="537"/>
      <c r="N40" s="477"/>
      <c r="O40" s="477"/>
      <c r="P40" s="477"/>
      <c r="Q40" s="477"/>
      <c r="R40" s="477"/>
      <c r="S40" s="477"/>
      <c r="T40" s="477"/>
      <c r="U40" s="477"/>
      <c r="V40" s="477"/>
      <c r="W40" s="477"/>
      <c r="X40" s="477"/>
    </row>
    <row r="41" spans="1:24">
      <c r="B41" s="477"/>
      <c r="C41" s="477"/>
      <c r="D41" s="477"/>
      <c r="E41" s="477"/>
      <c r="F41" s="538"/>
      <c r="G41" s="477"/>
      <c r="H41" s="477"/>
      <c r="I41" s="477"/>
      <c r="J41" s="477"/>
      <c r="K41" s="477"/>
      <c r="L41" s="477"/>
      <c r="M41" s="537"/>
      <c r="N41" s="477"/>
      <c r="O41" s="477"/>
      <c r="P41" s="477"/>
      <c r="Q41" s="477"/>
      <c r="R41" s="477"/>
      <c r="S41" s="477"/>
      <c r="T41" s="477"/>
      <c r="U41" s="477"/>
      <c r="V41" s="477"/>
      <c r="W41" s="477"/>
      <c r="X41" s="477"/>
    </row>
    <row r="42" spans="1:24">
      <c r="B42" s="477"/>
      <c r="C42" s="477"/>
      <c r="D42" s="477"/>
      <c r="E42" s="477"/>
      <c r="F42" s="538"/>
      <c r="G42" s="477"/>
      <c r="H42" s="477"/>
      <c r="I42" s="477"/>
      <c r="J42" s="477"/>
      <c r="K42" s="477"/>
      <c r="L42" s="477"/>
      <c r="M42" s="537"/>
      <c r="N42" s="477"/>
      <c r="O42" s="477"/>
      <c r="P42" s="477"/>
      <c r="Q42" s="477"/>
      <c r="R42" s="477"/>
      <c r="S42" s="477"/>
      <c r="T42" s="477"/>
      <c r="U42" s="477"/>
      <c r="V42" s="477"/>
      <c r="W42" s="477"/>
      <c r="X42" s="477"/>
    </row>
    <row r="43" spans="1:24">
      <c r="B43" s="477"/>
      <c r="C43" s="477"/>
      <c r="D43" s="477"/>
      <c r="E43" s="477"/>
      <c r="F43" s="538"/>
      <c r="G43" s="477"/>
      <c r="H43" s="477"/>
      <c r="I43" s="477"/>
      <c r="J43" s="477"/>
      <c r="K43" s="477"/>
      <c r="L43" s="477"/>
      <c r="M43" s="537"/>
      <c r="N43" s="477"/>
      <c r="O43" s="477"/>
      <c r="P43" s="477"/>
      <c r="Q43" s="477"/>
      <c r="R43" s="477"/>
      <c r="S43" s="477"/>
      <c r="T43" s="477"/>
      <c r="U43" s="477"/>
      <c r="V43" s="477"/>
      <c r="W43" s="477"/>
      <c r="X43" s="477"/>
    </row>
    <row r="44" spans="1:24">
      <c r="B44" s="477"/>
      <c r="C44" s="477"/>
      <c r="D44" s="477"/>
      <c r="E44" s="477"/>
      <c r="F44" s="538"/>
      <c r="G44" s="477"/>
      <c r="H44" s="477"/>
      <c r="I44" s="477"/>
      <c r="J44" s="477"/>
      <c r="K44" s="477"/>
      <c r="L44" s="477"/>
      <c r="M44" s="537"/>
      <c r="N44" s="477"/>
      <c r="O44" s="477"/>
      <c r="P44" s="477"/>
      <c r="Q44" s="477"/>
      <c r="R44" s="477"/>
      <c r="S44" s="477"/>
      <c r="T44" s="477"/>
      <c r="U44" s="477"/>
      <c r="V44" s="477"/>
      <c r="W44" s="477"/>
    </row>
    <row r="45" spans="1:24">
      <c r="B45" s="477"/>
      <c r="C45" s="477"/>
      <c r="D45" s="477"/>
      <c r="E45" s="477"/>
      <c r="F45" s="538"/>
      <c r="G45" s="477"/>
      <c r="H45" s="477"/>
      <c r="I45" s="477"/>
      <c r="J45" s="477"/>
      <c r="K45" s="477"/>
      <c r="L45" s="477"/>
      <c r="M45" s="537"/>
      <c r="N45" s="477"/>
      <c r="O45" s="477"/>
      <c r="P45" s="477"/>
      <c r="Q45" s="477"/>
      <c r="R45" s="477"/>
      <c r="S45" s="477"/>
      <c r="T45" s="477"/>
      <c r="U45" s="477"/>
      <c r="V45" s="477"/>
      <c r="W45" s="477"/>
    </row>
    <row r="46" spans="1:24">
      <c r="B46" s="477"/>
      <c r="C46" s="477"/>
      <c r="D46" s="477"/>
      <c r="E46" s="477"/>
      <c r="F46" s="538"/>
      <c r="G46" s="477"/>
      <c r="H46" s="477"/>
      <c r="I46" s="477"/>
      <c r="J46" s="477"/>
      <c r="K46" s="477"/>
      <c r="L46" s="477"/>
      <c r="M46" s="537"/>
      <c r="N46" s="477"/>
      <c r="O46" s="477"/>
      <c r="P46" s="477"/>
      <c r="Q46" s="477"/>
      <c r="R46" s="477"/>
      <c r="S46" s="477"/>
      <c r="T46" s="477"/>
      <c r="U46" s="477"/>
      <c r="V46" s="477"/>
      <c r="W46" s="477"/>
    </row>
  </sheetData>
  <mergeCells count="35">
    <mergeCell ref="A34:X34"/>
    <mergeCell ref="E4:F4"/>
    <mergeCell ref="A32:X32"/>
    <mergeCell ref="B31:C31"/>
    <mergeCell ref="E31:F31"/>
    <mergeCell ref="E5:F5"/>
    <mergeCell ref="E17:F17"/>
    <mergeCell ref="E18:F18"/>
    <mergeCell ref="E19:F19"/>
    <mergeCell ref="E20:F20"/>
    <mergeCell ref="E21:F21"/>
    <mergeCell ref="E12:F12"/>
    <mergeCell ref="E13:F13"/>
    <mergeCell ref="E14:F14"/>
    <mergeCell ref="E15:F15"/>
    <mergeCell ref="E16:F16"/>
    <mergeCell ref="E22:F22"/>
    <mergeCell ref="E23:F23"/>
    <mergeCell ref="E24:F24"/>
    <mergeCell ref="E25:F25"/>
    <mergeCell ref="E26:F26"/>
    <mergeCell ref="A33:X33"/>
    <mergeCell ref="E27:F27"/>
    <mergeCell ref="E28:F28"/>
    <mergeCell ref="E29:F29"/>
    <mergeCell ref="E30:F30"/>
    <mergeCell ref="E10:F10"/>
    <mergeCell ref="E11:F11"/>
    <mergeCell ref="B4:C4"/>
    <mergeCell ref="A1:X1"/>
    <mergeCell ref="A2:X2"/>
    <mergeCell ref="E6:F6"/>
    <mergeCell ref="E7:F7"/>
    <mergeCell ref="E8:F8"/>
    <mergeCell ref="E9:F9"/>
  </mergeCells>
  <conditionalFormatting sqref="B40:X41">
    <cfRule type="cellIs" dxfId="526"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03D4-E4EC-425F-8B1B-9F74A972DBE6}">
  <dimension ref="A1:AI47"/>
  <sheetViews>
    <sheetView showGridLines="0" showOutlineSymbols="0" workbookViewId="0"/>
  </sheetViews>
  <sheetFormatPr defaultColWidth="9.1796875" defaultRowHeight="10.5"/>
  <cols>
    <col min="1" max="1" width="5.54296875" style="483" customWidth="1"/>
    <col min="2" max="2" width="7.81640625" style="483" customWidth="1"/>
    <col min="3" max="3" width="6.7265625" style="483" customWidth="1"/>
    <col min="4" max="4" width="5.7265625" style="483" customWidth="1"/>
    <col min="5" max="5" width="4.81640625" style="483" customWidth="1"/>
    <col min="6" max="6" width="7.7265625" style="483" customWidth="1"/>
    <col min="7" max="7" width="5" style="483" customWidth="1"/>
    <col min="8" max="8" width="6.54296875" style="483" customWidth="1"/>
    <col min="9" max="9" width="4.54296875" style="483" customWidth="1"/>
    <col min="10" max="10" width="6.1796875" style="483" customWidth="1"/>
    <col min="11" max="11" width="7.1796875" style="483" customWidth="1"/>
    <col min="12" max="12" width="5.453125" style="483" customWidth="1"/>
    <col min="13" max="13" width="5.7265625" style="483" customWidth="1"/>
    <col min="14" max="14" width="5.26953125" style="483" customWidth="1"/>
    <col min="15" max="15" width="6" style="483" customWidth="1"/>
    <col min="16" max="16" width="6.26953125" style="483" customWidth="1"/>
    <col min="17" max="17" width="4.81640625" style="483" bestFit="1" customWidth="1"/>
    <col min="18" max="16384" width="9.1796875" style="483"/>
  </cols>
  <sheetData>
    <row r="1" spans="1:35" s="481" customFormat="1" ht="20.149999999999999" customHeight="1">
      <c r="A1" s="5027" t="s">
        <v>543</v>
      </c>
      <c r="B1" s="5027"/>
      <c r="C1" s="5027"/>
      <c r="D1" s="5027"/>
      <c r="E1" s="5027"/>
      <c r="F1" s="5027"/>
      <c r="G1" s="5027"/>
      <c r="H1" s="5027"/>
      <c r="I1" s="5027"/>
      <c r="J1" s="5027"/>
      <c r="K1" s="5027"/>
      <c r="L1" s="5027"/>
      <c r="M1" s="5027"/>
      <c r="N1" s="5027"/>
      <c r="O1" s="5027"/>
      <c r="P1" s="5027"/>
      <c r="Q1" s="5027"/>
      <c r="R1" s="578"/>
      <c r="S1" s="578"/>
    </row>
    <row r="2" spans="1:35" s="481" customFormat="1" ht="20.149999999999999" customHeight="1">
      <c r="A2" s="5044" t="s">
        <v>542</v>
      </c>
      <c r="B2" s="5044"/>
      <c r="C2" s="5044"/>
      <c r="D2" s="5044"/>
      <c r="E2" s="5044"/>
      <c r="F2" s="5044"/>
      <c r="G2" s="5044"/>
      <c r="H2" s="5044"/>
      <c r="I2" s="5044"/>
      <c r="J2" s="5044"/>
      <c r="K2" s="5044"/>
      <c r="L2" s="5044"/>
      <c r="M2" s="5044"/>
      <c r="N2" s="5044"/>
      <c r="O2" s="5044"/>
      <c r="P2" s="5044"/>
      <c r="Q2" s="5044"/>
      <c r="R2" s="578"/>
      <c r="S2" s="578"/>
    </row>
    <row r="3" spans="1:35" s="481" customFormat="1" ht="9.75" customHeight="1">
      <c r="A3" s="482" t="s">
        <v>214</v>
      </c>
      <c r="O3" s="578"/>
      <c r="P3" s="578"/>
      <c r="Q3" s="512" t="s">
        <v>215</v>
      </c>
    </row>
    <row r="4" spans="1:35" ht="13.5" customHeight="1">
      <c r="A4" s="5059"/>
      <c r="B4" s="5066" t="s">
        <v>436</v>
      </c>
      <c r="C4" s="5066" t="s">
        <v>541</v>
      </c>
      <c r="D4" s="5068" t="s">
        <v>540</v>
      </c>
      <c r="E4" s="5069"/>
      <c r="F4" s="5069"/>
      <c r="G4" s="5069"/>
      <c r="H4" s="5069"/>
      <c r="I4" s="5069"/>
      <c r="J4" s="5070"/>
      <c r="K4" s="5066" t="s">
        <v>539</v>
      </c>
      <c r="L4" s="5068" t="s">
        <v>538</v>
      </c>
      <c r="M4" s="5069"/>
      <c r="N4" s="5069"/>
      <c r="O4" s="5069"/>
      <c r="P4" s="5069"/>
      <c r="Q4" s="5070"/>
    </row>
    <row r="5" spans="1:35" ht="48" customHeight="1">
      <c r="A5" s="5060"/>
      <c r="B5" s="5067"/>
      <c r="C5" s="5067"/>
      <c r="D5" s="311" t="s">
        <v>537</v>
      </c>
      <c r="E5" s="310" t="s">
        <v>536</v>
      </c>
      <c r="F5" s="310" t="s">
        <v>535</v>
      </c>
      <c r="G5" s="310" t="s">
        <v>534</v>
      </c>
      <c r="H5" s="310" t="s">
        <v>533</v>
      </c>
      <c r="I5" s="310" t="s">
        <v>532</v>
      </c>
      <c r="J5" s="310" t="s">
        <v>531</v>
      </c>
      <c r="K5" s="5067"/>
      <c r="L5" s="575" t="s">
        <v>530</v>
      </c>
      <c r="M5" s="575" t="s">
        <v>529</v>
      </c>
      <c r="N5" s="575" t="s">
        <v>528</v>
      </c>
      <c r="O5" s="575" t="s">
        <v>527</v>
      </c>
      <c r="P5" s="575" t="s">
        <v>526</v>
      </c>
      <c r="Q5" s="310" t="s">
        <v>525</v>
      </c>
    </row>
    <row r="6" spans="1:35" ht="12" customHeight="1">
      <c r="A6" s="483" t="s">
        <v>212</v>
      </c>
      <c r="B6" s="574"/>
      <c r="C6" s="574"/>
      <c r="D6" s="574"/>
      <c r="E6" s="574"/>
      <c r="F6" s="574"/>
      <c r="G6" s="574"/>
      <c r="H6" s="574"/>
      <c r="I6" s="574"/>
      <c r="J6" s="574"/>
      <c r="K6" s="448"/>
      <c r="L6" s="574"/>
      <c r="M6" s="574"/>
      <c r="N6" s="574"/>
      <c r="O6" s="574"/>
      <c r="P6" s="574"/>
      <c r="Q6" s="574"/>
    </row>
    <row r="7" spans="1:35" ht="12" customHeight="1">
      <c r="A7" s="448">
        <v>2006</v>
      </c>
      <c r="B7" s="572" t="s">
        <v>218</v>
      </c>
      <c r="C7" s="572" t="s">
        <v>218</v>
      </c>
      <c r="D7" s="572" t="s">
        <v>218</v>
      </c>
      <c r="E7" s="572" t="s">
        <v>218</v>
      </c>
      <c r="F7" s="572" t="s">
        <v>218</v>
      </c>
      <c r="G7" s="572" t="s">
        <v>218</v>
      </c>
      <c r="H7" s="572" t="s">
        <v>218</v>
      </c>
      <c r="I7" s="572" t="s">
        <v>218</v>
      </c>
      <c r="J7" s="572" t="s">
        <v>218</v>
      </c>
      <c r="K7" s="572" t="s">
        <v>218</v>
      </c>
      <c r="L7" s="572" t="s">
        <v>218</v>
      </c>
      <c r="M7" s="572" t="s">
        <v>218</v>
      </c>
      <c r="N7" s="572" t="s">
        <v>218</v>
      </c>
      <c r="O7" s="572" t="s">
        <v>218</v>
      </c>
      <c r="P7" s="572" t="s">
        <v>218</v>
      </c>
      <c r="Q7" s="572" t="s">
        <v>218</v>
      </c>
      <c r="S7" s="448"/>
      <c r="T7" s="572"/>
      <c r="U7" s="572"/>
      <c r="V7" s="572"/>
      <c r="W7" s="572"/>
      <c r="X7" s="572"/>
      <c r="Y7" s="572"/>
      <c r="Z7" s="572"/>
      <c r="AA7" s="572"/>
      <c r="AB7" s="572"/>
      <c r="AC7" s="572"/>
      <c r="AD7" s="572"/>
      <c r="AE7" s="572"/>
      <c r="AF7" s="572"/>
      <c r="AG7" s="572"/>
      <c r="AH7" s="572"/>
      <c r="AI7" s="572"/>
    </row>
    <row r="8" spans="1:35" ht="12" customHeight="1">
      <c r="A8" s="448">
        <v>2007</v>
      </c>
      <c r="B8" s="572" t="s">
        <v>218</v>
      </c>
      <c r="C8" s="572" t="s">
        <v>218</v>
      </c>
      <c r="D8" s="572" t="s">
        <v>218</v>
      </c>
      <c r="E8" s="572" t="s">
        <v>218</v>
      </c>
      <c r="F8" s="572" t="s">
        <v>218</v>
      </c>
      <c r="G8" s="572" t="s">
        <v>218</v>
      </c>
      <c r="H8" s="572" t="s">
        <v>218</v>
      </c>
      <c r="I8" s="572" t="s">
        <v>218</v>
      </c>
      <c r="J8" s="572" t="s">
        <v>218</v>
      </c>
      <c r="K8" s="572" t="s">
        <v>218</v>
      </c>
      <c r="L8" s="572" t="s">
        <v>218</v>
      </c>
      <c r="M8" s="572" t="s">
        <v>218</v>
      </c>
      <c r="N8" s="572" t="s">
        <v>218</v>
      </c>
      <c r="O8" s="572" t="s">
        <v>218</v>
      </c>
      <c r="P8" s="572" t="s">
        <v>218</v>
      </c>
      <c r="Q8" s="572" t="s">
        <v>218</v>
      </c>
      <c r="S8" s="448"/>
      <c r="T8" s="572"/>
      <c r="U8" s="572"/>
      <c r="V8" s="572"/>
      <c r="W8" s="572"/>
      <c r="X8" s="572"/>
      <c r="Y8" s="572"/>
      <c r="Z8" s="572"/>
      <c r="AA8" s="572"/>
      <c r="AB8" s="572"/>
      <c r="AC8" s="572"/>
      <c r="AD8" s="572"/>
      <c r="AE8" s="572"/>
      <c r="AF8" s="572"/>
      <c r="AG8" s="572"/>
      <c r="AH8" s="572"/>
      <c r="AI8" s="572"/>
    </row>
    <row r="9" spans="1:35" ht="12" customHeight="1">
      <c r="A9" s="448">
        <v>2008</v>
      </c>
      <c r="B9" s="572" t="s">
        <v>218</v>
      </c>
      <c r="C9" s="572" t="s">
        <v>218</v>
      </c>
      <c r="D9" s="573" t="s">
        <v>218</v>
      </c>
      <c r="E9" s="572" t="s">
        <v>218</v>
      </c>
      <c r="F9" s="572" t="s">
        <v>218</v>
      </c>
      <c r="G9" s="572" t="s">
        <v>218</v>
      </c>
      <c r="H9" s="572" t="s">
        <v>218</v>
      </c>
      <c r="I9" s="572" t="s">
        <v>218</v>
      </c>
      <c r="J9" s="572" t="s">
        <v>218</v>
      </c>
      <c r="K9" s="572" t="s">
        <v>218</v>
      </c>
      <c r="L9" s="572" t="s">
        <v>218</v>
      </c>
      <c r="M9" s="572" t="s">
        <v>218</v>
      </c>
      <c r="N9" s="572" t="s">
        <v>218</v>
      </c>
      <c r="O9" s="572" t="s">
        <v>218</v>
      </c>
      <c r="P9" s="572" t="s">
        <v>218</v>
      </c>
      <c r="Q9" s="572" t="s">
        <v>218</v>
      </c>
      <c r="S9" s="448"/>
      <c r="T9" s="572"/>
      <c r="U9" s="572"/>
      <c r="V9" s="573"/>
      <c r="W9" s="572"/>
      <c r="X9" s="572"/>
      <c r="Y9" s="572"/>
      <c r="Z9" s="572"/>
      <c r="AA9" s="572"/>
      <c r="AB9" s="572"/>
      <c r="AC9" s="572"/>
      <c r="AD9" s="572"/>
      <c r="AE9" s="572"/>
      <c r="AF9" s="572"/>
      <c r="AG9" s="572"/>
      <c r="AH9" s="572"/>
      <c r="AI9" s="572"/>
    </row>
    <row r="10" spans="1:35" ht="12" customHeight="1">
      <c r="A10" s="448">
        <v>2009</v>
      </c>
      <c r="B10" s="471" t="s">
        <v>218</v>
      </c>
      <c r="C10" s="471" t="s">
        <v>218</v>
      </c>
      <c r="D10" s="471" t="s">
        <v>218</v>
      </c>
      <c r="E10" s="471" t="s">
        <v>218</v>
      </c>
      <c r="F10" s="471" t="s">
        <v>218</v>
      </c>
      <c r="G10" s="471" t="s">
        <v>218</v>
      </c>
      <c r="H10" s="471" t="s">
        <v>218</v>
      </c>
      <c r="I10" s="471" t="s">
        <v>218</v>
      </c>
      <c r="J10" s="471" t="s">
        <v>218</v>
      </c>
      <c r="K10" s="471" t="s">
        <v>218</v>
      </c>
      <c r="L10" s="471" t="s">
        <v>218</v>
      </c>
      <c r="M10" s="471" t="s">
        <v>218</v>
      </c>
      <c r="N10" s="471" t="s">
        <v>218</v>
      </c>
      <c r="O10" s="471" t="s">
        <v>218</v>
      </c>
      <c r="P10" s="471" t="s">
        <v>218</v>
      </c>
      <c r="Q10" s="471" t="s">
        <v>218</v>
      </c>
      <c r="S10" s="448"/>
      <c r="T10" s="471"/>
      <c r="U10" s="471"/>
      <c r="V10" s="471"/>
      <c r="W10" s="471"/>
      <c r="X10" s="471"/>
      <c r="Y10" s="471"/>
      <c r="Z10" s="471"/>
      <c r="AA10" s="471"/>
      <c r="AB10" s="471"/>
      <c r="AC10" s="471"/>
      <c r="AD10" s="471"/>
      <c r="AE10" s="471"/>
      <c r="AF10" s="471"/>
      <c r="AG10" s="471"/>
      <c r="AH10" s="471"/>
      <c r="AI10" s="471"/>
    </row>
    <row r="11" spans="1:35" ht="12" customHeight="1">
      <c r="A11" s="448">
        <v>2010</v>
      </c>
      <c r="B11" s="471" t="s">
        <v>218</v>
      </c>
      <c r="C11" s="471" t="s">
        <v>218</v>
      </c>
      <c r="D11" s="471" t="s">
        <v>218</v>
      </c>
      <c r="E11" s="471" t="s">
        <v>218</v>
      </c>
      <c r="F11" s="471" t="s">
        <v>218</v>
      </c>
      <c r="G11" s="471" t="s">
        <v>218</v>
      </c>
      <c r="H11" s="471" t="s">
        <v>218</v>
      </c>
      <c r="I11" s="471" t="s">
        <v>218</v>
      </c>
      <c r="J11" s="471" t="s">
        <v>218</v>
      </c>
      <c r="K11" s="471" t="s">
        <v>218</v>
      </c>
      <c r="L11" s="471" t="s">
        <v>218</v>
      </c>
      <c r="M11" s="471" t="s">
        <v>218</v>
      </c>
      <c r="N11" s="471" t="s">
        <v>218</v>
      </c>
      <c r="O11" s="471" t="s">
        <v>218</v>
      </c>
      <c r="P11" s="471" t="s">
        <v>218</v>
      </c>
      <c r="Q11" s="471" t="s">
        <v>218</v>
      </c>
      <c r="S11" s="448"/>
      <c r="T11" s="471"/>
      <c r="U11" s="471"/>
      <c r="V11" s="471"/>
      <c r="W11" s="471"/>
      <c r="X11" s="471"/>
      <c r="Y11" s="471"/>
      <c r="Z11" s="471"/>
      <c r="AA11" s="471"/>
      <c r="AB11" s="471"/>
      <c r="AC11" s="471"/>
      <c r="AD11" s="471"/>
      <c r="AE11" s="471"/>
      <c r="AF11" s="471"/>
      <c r="AG11" s="471"/>
      <c r="AH11" s="471"/>
      <c r="AI11" s="471"/>
    </row>
    <row r="12" spans="1:35" ht="12" customHeight="1">
      <c r="A12" s="448">
        <v>2011</v>
      </c>
      <c r="B12" s="471" t="s">
        <v>218</v>
      </c>
      <c r="C12" s="471" t="s">
        <v>218</v>
      </c>
      <c r="D12" s="471" t="s">
        <v>218</v>
      </c>
      <c r="E12" s="471" t="s">
        <v>218</v>
      </c>
      <c r="F12" s="471" t="s">
        <v>218</v>
      </c>
      <c r="G12" s="471" t="s">
        <v>218</v>
      </c>
      <c r="H12" s="471" t="s">
        <v>218</v>
      </c>
      <c r="I12" s="471" t="s">
        <v>218</v>
      </c>
      <c r="J12" s="471" t="s">
        <v>218</v>
      </c>
      <c r="K12" s="471" t="s">
        <v>218</v>
      </c>
      <c r="L12" s="471" t="s">
        <v>218</v>
      </c>
      <c r="M12" s="471" t="s">
        <v>218</v>
      </c>
      <c r="N12" s="471" t="s">
        <v>218</v>
      </c>
      <c r="O12" s="471" t="s">
        <v>218</v>
      </c>
      <c r="P12" s="471" t="s">
        <v>218</v>
      </c>
      <c r="Q12" s="471" t="s">
        <v>218</v>
      </c>
      <c r="S12" s="448"/>
      <c r="T12" s="471"/>
      <c r="U12" s="471"/>
      <c r="V12" s="471"/>
      <c r="W12" s="471"/>
      <c r="X12" s="471"/>
      <c r="Y12" s="471"/>
      <c r="Z12" s="471"/>
      <c r="AA12" s="471"/>
      <c r="AB12" s="471"/>
      <c r="AC12" s="471"/>
      <c r="AD12" s="471"/>
      <c r="AE12" s="471"/>
      <c r="AF12" s="471"/>
      <c r="AG12" s="471"/>
      <c r="AH12" s="471"/>
      <c r="AI12" s="471"/>
    </row>
    <row r="13" spans="1:35" ht="12" customHeight="1">
      <c r="A13" s="448">
        <v>2012</v>
      </c>
      <c r="B13" s="471" t="s">
        <v>218</v>
      </c>
      <c r="C13" s="471" t="s">
        <v>218</v>
      </c>
      <c r="D13" s="471" t="s">
        <v>218</v>
      </c>
      <c r="E13" s="471" t="s">
        <v>218</v>
      </c>
      <c r="F13" s="471" t="s">
        <v>218</v>
      </c>
      <c r="G13" s="471" t="s">
        <v>218</v>
      </c>
      <c r="H13" s="471" t="s">
        <v>218</v>
      </c>
      <c r="I13" s="471" t="s">
        <v>218</v>
      </c>
      <c r="J13" s="471" t="s">
        <v>218</v>
      </c>
      <c r="K13" s="471" t="s">
        <v>218</v>
      </c>
      <c r="L13" s="471" t="s">
        <v>218</v>
      </c>
      <c r="M13" s="471" t="s">
        <v>218</v>
      </c>
      <c r="N13" s="471" t="s">
        <v>218</v>
      </c>
      <c r="O13" s="471" t="s">
        <v>218</v>
      </c>
      <c r="P13" s="471" t="s">
        <v>218</v>
      </c>
      <c r="Q13" s="471" t="s">
        <v>218</v>
      </c>
      <c r="S13" s="448"/>
      <c r="T13" s="471"/>
      <c r="U13" s="471"/>
      <c r="V13" s="471"/>
      <c r="W13" s="471"/>
      <c r="X13" s="471"/>
      <c r="Y13" s="471"/>
      <c r="Z13" s="471"/>
      <c r="AA13" s="471"/>
      <c r="AB13" s="471"/>
      <c r="AC13" s="471"/>
      <c r="AD13" s="471"/>
      <c r="AE13" s="471"/>
      <c r="AF13" s="471"/>
      <c r="AG13" s="471"/>
      <c r="AH13" s="471"/>
      <c r="AI13" s="471"/>
    </row>
    <row r="14" spans="1:35" ht="12" customHeight="1">
      <c r="A14" s="448">
        <v>2013</v>
      </c>
      <c r="B14" s="471" t="s">
        <v>218</v>
      </c>
      <c r="C14" s="471" t="s">
        <v>218</v>
      </c>
      <c r="D14" s="471" t="s">
        <v>218</v>
      </c>
      <c r="E14" s="471" t="s">
        <v>218</v>
      </c>
      <c r="F14" s="471" t="s">
        <v>218</v>
      </c>
      <c r="G14" s="471" t="s">
        <v>218</v>
      </c>
      <c r="H14" s="471" t="s">
        <v>218</v>
      </c>
      <c r="I14" s="471" t="s">
        <v>218</v>
      </c>
      <c r="J14" s="471" t="s">
        <v>218</v>
      </c>
      <c r="K14" s="471" t="s">
        <v>218</v>
      </c>
      <c r="L14" s="471" t="s">
        <v>218</v>
      </c>
      <c r="M14" s="471" t="s">
        <v>218</v>
      </c>
      <c r="N14" s="471" t="s">
        <v>218</v>
      </c>
      <c r="O14" s="471" t="s">
        <v>218</v>
      </c>
      <c r="P14" s="471" t="s">
        <v>218</v>
      </c>
      <c r="Q14" s="471" t="s">
        <v>218</v>
      </c>
      <c r="S14" s="448"/>
      <c r="T14" s="477"/>
      <c r="U14" s="477"/>
      <c r="V14" s="477"/>
      <c r="W14" s="477"/>
      <c r="X14" s="477"/>
      <c r="Y14" s="477"/>
      <c r="Z14" s="477"/>
      <c r="AA14" s="477"/>
      <c r="AB14" s="477"/>
      <c r="AC14" s="477"/>
      <c r="AD14" s="477"/>
      <c r="AE14" s="477"/>
      <c r="AF14" s="477"/>
      <c r="AG14" s="477"/>
      <c r="AH14" s="477"/>
      <c r="AI14" s="477"/>
    </row>
    <row r="15" spans="1:35" ht="12" customHeight="1">
      <c r="A15" s="448">
        <v>2014</v>
      </c>
      <c r="B15" s="471" t="s">
        <v>218</v>
      </c>
      <c r="C15" s="471" t="s">
        <v>218</v>
      </c>
      <c r="D15" s="471" t="s">
        <v>218</v>
      </c>
      <c r="E15" s="471" t="s">
        <v>218</v>
      </c>
      <c r="F15" s="471" t="s">
        <v>218</v>
      </c>
      <c r="G15" s="471" t="s">
        <v>218</v>
      </c>
      <c r="H15" s="471" t="s">
        <v>218</v>
      </c>
      <c r="I15" s="471" t="s">
        <v>218</v>
      </c>
      <c r="J15" s="471" t="s">
        <v>218</v>
      </c>
      <c r="K15" s="471" t="s">
        <v>218</v>
      </c>
      <c r="L15" s="471" t="s">
        <v>218</v>
      </c>
      <c r="M15" s="471" t="s">
        <v>218</v>
      </c>
      <c r="N15" s="471" t="s">
        <v>218</v>
      </c>
      <c r="O15" s="471" t="s">
        <v>218</v>
      </c>
      <c r="P15" s="471" t="s">
        <v>218</v>
      </c>
      <c r="Q15" s="471" t="s">
        <v>218</v>
      </c>
      <c r="S15" s="448"/>
      <c r="T15" s="477"/>
      <c r="U15" s="477"/>
      <c r="V15" s="477"/>
      <c r="W15" s="477"/>
      <c r="X15" s="477"/>
      <c r="Y15" s="477"/>
      <c r="Z15" s="477"/>
      <c r="AA15" s="477"/>
      <c r="AB15" s="477"/>
      <c r="AC15" s="477"/>
      <c r="AD15" s="477"/>
      <c r="AE15" s="477"/>
      <c r="AF15" s="477"/>
      <c r="AG15" s="477"/>
      <c r="AH15" s="477"/>
      <c r="AI15" s="477"/>
    </row>
    <row r="16" spans="1:35" ht="12" customHeight="1">
      <c r="A16" s="448">
        <v>2015</v>
      </c>
      <c r="B16" s="471" t="s">
        <v>218</v>
      </c>
      <c r="C16" s="471" t="s">
        <v>218</v>
      </c>
      <c r="D16" s="471" t="s">
        <v>218</v>
      </c>
      <c r="E16" s="471" t="s">
        <v>218</v>
      </c>
      <c r="F16" s="471" t="s">
        <v>218</v>
      </c>
      <c r="G16" s="471" t="s">
        <v>218</v>
      </c>
      <c r="H16" s="471" t="s">
        <v>218</v>
      </c>
      <c r="I16" s="471" t="s">
        <v>218</v>
      </c>
      <c r="J16" s="471" t="s">
        <v>218</v>
      </c>
      <c r="K16" s="471" t="s">
        <v>218</v>
      </c>
      <c r="L16" s="471" t="s">
        <v>218</v>
      </c>
      <c r="M16" s="471" t="s">
        <v>218</v>
      </c>
      <c r="N16" s="471" t="s">
        <v>218</v>
      </c>
      <c r="O16" s="471" t="s">
        <v>218</v>
      </c>
      <c r="P16" s="471" t="s">
        <v>218</v>
      </c>
      <c r="Q16" s="471" t="s">
        <v>218</v>
      </c>
      <c r="S16" s="448"/>
      <c r="T16" s="477"/>
      <c r="U16" s="477"/>
      <c r="V16" s="477"/>
      <c r="W16" s="477"/>
      <c r="X16" s="477"/>
      <c r="Y16" s="477"/>
      <c r="Z16" s="477"/>
      <c r="AA16" s="477"/>
      <c r="AB16" s="477"/>
      <c r="AC16" s="477"/>
      <c r="AD16" s="477"/>
      <c r="AE16" s="477"/>
      <c r="AF16" s="477"/>
      <c r="AG16" s="477"/>
      <c r="AH16" s="477"/>
      <c r="AI16" s="477"/>
    </row>
    <row r="17" spans="1:35" ht="12" customHeight="1">
      <c r="A17" s="448">
        <v>2016</v>
      </c>
      <c r="B17" s="477">
        <v>2.4</v>
      </c>
      <c r="C17" s="477">
        <v>9</v>
      </c>
      <c r="D17" s="477">
        <v>68.099999999999994</v>
      </c>
      <c r="E17" s="477">
        <v>14.6</v>
      </c>
      <c r="F17" s="477">
        <v>9.1</v>
      </c>
      <c r="G17" s="477">
        <v>-2.5</v>
      </c>
      <c r="H17" s="477">
        <v>-1.8</v>
      </c>
      <c r="I17" s="477">
        <v>3.8</v>
      </c>
      <c r="J17" s="477">
        <v>0.7</v>
      </c>
      <c r="K17" s="477">
        <v>-6.4</v>
      </c>
      <c r="L17" s="477">
        <v>-5.2</v>
      </c>
      <c r="M17" s="477">
        <v>-1.8</v>
      </c>
      <c r="N17" s="477">
        <v>-2.7</v>
      </c>
      <c r="O17" s="477">
        <v>-9.6999999999999993</v>
      </c>
      <c r="P17" s="477">
        <v>-6.6</v>
      </c>
      <c r="Q17" s="477">
        <v>-15.8</v>
      </c>
      <c r="S17" s="443"/>
      <c r="T17" s="567"/>
      <c r="U17" s="567"/>
      <c r="V17" s="567"/>
      <c r="W17" s="567"/>
      <c r="X17" s="567"/>
      <c r="Y17" s="567"/>
      <c r="Z17" s="567"/>
      <c r="AA17" s="567"/>
      <c r="AB17" s="567"/>
      <c r="AC17" s="567"/>
      <c r="AD17" s="567"/>
      <c r="AE17" s="567"/>
      <c r="AF17" s="567"/>
      <c r="AG17" s="567"/>
      <c r="AH17" s="567"/>
      <c r="AI17" s="567"/>
    </row>
    <row r="18" spans="1:35" ht="12" customHeight="1">
      <c r="A18" s="448">
        <v>2017</v>
      </c>
      <c r="B18" s="477">
        <v>2.5</v>
      </c>
      <c r="C18" s="477">
        <v>-0.7</v>
      </c>
      <c r="D18" s="477">
        <v>-28</v>
      </c>
      <c r="E18" s="477">
        <v>1.6</v>
      </c>
      <c r="F18" s="477">
        <v>-6.8</v>
      </c>
      <c r="G18" s="477">
        <v>17.2</v>
      </c>
      <c r="H18" s="477">
        <v>2.6</v>
      </c>
      <c r="I18" s="477">
        <v>14</v>
      </c>
      <c r="J18" s="477">
        <v>2.1</v>
      </c>
      <c r="K18" s="477">
        <v>7.5</v>
      </c>
      <c r="L18" s="477">
        <v>6.1</v>
      </c>
      <c r="M18" s="477">
        <v>2.2999999999999998</v>
      </c>
      <c r="N18" s="477">
        <v>14.1</v>
      </c>
      <c r="O18" s="477">
        <v>0.1</v>
      </c>
      <c r="P18" s="477">
        <v>6.2</v>
      </c>
      <c r="Q18" s="477">
        <v>26.7</v>
      </c>
      <c r="S18" s="477"/>
    </row>
    <row r="19" spans="1:35" ht="12" customHeight="1">
      <c r="A19" s="448">
        <v>2018</v>
      </c>
      <c r="B19" s="477">
        <v>2.4</v>
      </c>
      <c r="C19" s="477">
        <v>4.2</v>
      </c>
      <c r="D19" s="477">
        <v>15.7</v>
      </c>
      <c r="E19" s="477">
        <v>1.9</v>
      </c>
      <c r="F19" s="477">
        <v>10.199999999999999</v>
      </c>
      <c r="G19" s="477">
        <v>-3.1</v>
      </c>
      <c r="H19" s="477">
        <v>4.5999999999999996</v>
      </c>
      <c r="I19" s="477">
        <v>-11.5</v>
      </c>
      <c r="J19" s="477">
        <v>3.3</v>
      </c>
      <c r="K19" s="477">
        <v>-0.2</v>
      </c>
      <c r="L19" s="477">
        <v>-1.5</v>
      </c>
      <c r="M19" s="477">
        <v>3.7</v>
      </c>
      <c r="N19" s="477">
        <v>-5.5</v>
      </c>
      <c r="O19" s="477">
        <v>-1</v>
      </c>
      <c r="P19" s="477">
        <v>3.5</v>
      </c>
      <c r="Q19" s="477">
        <v>-1.3</v>
      </c>
      <c r="S19" s="477"/>
    </row>
    <row r="20" spans="1:35" ht="12" customHeight="1">
      <c r="A20" s="448">
        <v>2019</v>
      </c>
      <c r="B20" s="477">
        <v>0.7</v>
      </c>
      <c r="C20" s="477">
        <v>-0.7</v>
      </c>
      <c r="D20" s="477">
        <v>5.7</v>
      </c>
      <c r="E20" s="477">
        <v>-4.9000000000000004</v>
      </c>
      <c r="F20" s="477">
        <v>4.3</v>
      </c>
      <c r="G20" s="477">
        <v>-1.8</v>
      </c>
      <c r="H20" s="477">
        <v>4.2</v>
      </c>
      <c r="I20" s="477">
        <v>-20.399999999999999</v>
      </c>
      <c r="J20" s="477">
        <v>1.6</v>
      </c>
      <c r="K20" s="477">
        <v>2.8</v>
      </c>
      <c r="L20" s="477">
        <v>6</v>
      </c>
      <c r="M20" s="477">
        <v>-0.5</v>
      </c>
      <c r="N20" s="477">
        <v>12.9</v>
      </c>
      <c r="O20" s="477">
        <v>1.3</v>
      </c>
      <c r="P20" s="477">
        <v>0.1</v>
      </c>
      <c r="Q20" s="477">
        <v>-6.5</v>
      </c>
      <c r="S20" s="477"/>
    </row>
    <row r="21" spans="1:35" ht="12" customHeight="1">
      <c r="A21" s="448">
        <v>2020</v>
      </c>
      <c r="B21" s="477">
        <v>0.4</v>
      </c>
      <c r="C21" s="477">
        <v>2.2000000000000002</v>
      </c>
      <c r="D21" s="477">
        <v>-19.8</v>
      </c>
      <c r="E21" s="477">
        <v>5.9</v>
      </c>
      <c r="F21" s="477">
        <v>-3.3</v>
      </c>
      <c r="G21" s="477">
        <v>0.7</v>
      </c>
      <c r="H21" s="477">
        <v>5.2</v>
      </c>
      <c r="I21" s="477">
        <v>-4.7</v>
      </c>
      <c r="J21" s="477">
        <v>-0.5</v>
      </c>
      <c r="K21" s="477">
        <v>-2.2999999999999998</v>
      </c>
      <c r="L21" s="477">
        <v>-2</v>
      </c>
      <c r="M21" s="477">
        <v>-3.6</v>
      </c>
      <c r="N21" s="477">
        <v>-1.2</v>
      </c>
      <c r="O21" s="477">
        <v>-2.2000000000000002</v>
      </c>
      <c r="P21" s="477">
        <v>-1.1000000000000001</v>
      </c>
      <c r="Q21" s="477">
        <v>-3.7</v>
      </c>
      <c r="S21" s="477"/>
    </row>
    <row r="22" spans="1:35" ht="12" customHeight="1">
      <c r="A22" s="448">
        <v>2021</v>
      </c>
      <c r="B22" s="477">
        <v>5.6</v>
      </c>
      <c r="C22" s="477">
        <v>8</v>
      </c>
      <c r="D22" s="477">
        <v>12.7</v>
      </c>
      <c r="E22" s="477">
        <v>8.9</v>
      </c>
      <c r="F22" s="477">
        <v>1.1000000000000001</v>
      </c>
      <c r="G22" s="477">
        <v>0.1</v>
      </c>
      <c r="H22" s="477">
        <v>6.9</v>
      </c>
      <c r="I22" s="477">
        <v>15.7</v>
      </c>
      <c r="J22" s="477">
        <v>6.1</v>
      </c>
      <c r="K22" s="477">
        <v>2</v>
      </c>
      <c r="L22" s="477">
        <v>1</v>
      </c>
      <c r="M22" s="477">
        <v>1.1000000000000001</v>
      </c>
      <c r="N22" s="477">
        <v>-6.4</v>
      </c>
      <c r="O22" s="477">
        <v>8</v>
      </c>
      <c r="P22" s="477">
        <v>0.8</v>
      </c>
      <c r="Q22" s="477">
        <v>15.1</v>
      </c>
      <c r="S22" s="477"/>
    </row>
    <row r="23" spans="1:35" s="439" customFormat="1" ht="12" customHeight="1">
      <c r="A23" s="443">
        <v>2022</v>
      </c>
      <c r="B23" s="567">
        <v>20.5</v>
      </c>
      <c r="C23" s="567">
        <v>14.9</v>
      </c>
      <c r="D23" s="567">
        <v>46.1</v>
      </c>
      <c r="E23" s="567">
        <v>5.9</v>
      </c>
      <c r="F23" s="567">
        <v>21.8</v>
      </c>
      <c r="G23" s="567">
        <v>5.9</v>
      </c>
      <c r="H23" s="567">
        <v>14</v>
      </c>
      <c r="I23" s="567">
        <v>21.1</v>
      </c>
      <c r="J23" s="567">
        <v>7.6</v>
      </c>
      <c r="K23" s="567">
        <v>29.6</v>
      </c>
      <c r="L23" s="567">
        <v>23.8</v>
      </c>
      <c r="M23" s="567">
        <v>14.8</v>
      </c>
      <c r="N23" s="567">
        <v>24</v>
      </c>
      <c r="O23" s="567">
        <v>28.8</v>
      </c>
      <c r="P23" s="567">
        <v>35.700000000000003</v>
      </c>
      <c r="Q23" s="567">
        <v>54.9</v>
      </c>
      <c r="S23" s="567"/>
    </row>
    <row r="24" spans="1:35" ht="13.5" customHeight="1">
      <c r="A24" s="5059"/>
      <c r="B24" s="5059" t="s">
        <v>414</v>
      </c>
      <c r="C24" s="5059" t="s">
        <v>524</v>
      </c>
      <c r="D24" s="5061" t="s">
        <v>523</v>
      </c>
      <c r="E24" s="5062"/>
      <c r="F24" s="5062"/>
      <c r="G24" s="5062"/>
      <c r="H24" s="5062"/>
      <c r="I24" s="5062"/>
      <c r="J24" s="5063"/>
      <c r="K24" s="5059" t="s">
        <v>522</v>
      </c>
      <c r="L24" s="5061" t="s">
        <v>521</v>
      </c>
      <c r="M24" s="5062"/>
      <c r="N24" s="5062"/>
      <c r="O24" s="5062"/>
      <c r="P24" s="5062"/>
      <c r="Q24" s="5063"/>
    </row>
    <row r="25" spans="1:35" ht="48" customHeight="1">
      <c r="A25" s="5060"/>
      <c r="B25" s="5060"/>
      <c r="C25" s="5060"/>
      <c r="D25" s="571" t="s">
        <v>520</v>
      </c>
      <c r="E25" s="569" t="s">
        <v>519</v>
      </c>
      <c r="F25" s="569" t="s">
        <v>518</v>
      </c>
      <c r="G25" s="569" t="s">
        <v>517</v>
      </c>
      <c r="H25" s="569" t="s">
        <v>516</v>
      </c>
      <c r="I25" s="569" t="s">
        <v>515</v>
      </c>
      <c r="J25" s="569" t="s">
        <v>514</v>
      </c>
      <c r="K25" s="5064"/>
      <c r="L25" s="570" t="s">
        <v>513</v>
      </c>
      <c r="M25" s="570" t="s">
        <v>512</v>
      </c>
      <c r="N25" s="570" t="s">
        <v>511</v>
      </c>
      <c r="O25" s="570" t="s">
        <v>510</v>
      </c>
      <c r="P25" s="570" t="s">
        <v>509</v>
      </c>
      <c r="Q25" s="569" t="s">
        <v>508</v>
      </c>
    </row>
    <row r="26" spans="1:35">
      <c r="A26" s="5065" t="s">
        <v>406</v>
      </c>
      <c r="B26" s="5065"/>
      <c r="C26" s="5065"/>
      <c r="D26" s="5065"/>
      <c r="E26" s="5065"/>
      <c r="F26" s="5065"/>
      <c r="G26" s="5065"/>
      <c r="H26" s="5065"/>
      <c r="I26" s="5065"/>
      <c r="J26" s="5065"/>
      <c r="K26" s="5065"/>
      <c r="L26" s="5065"/>
      <c r="M26" s="5065"/>
      <c r="N26" s="5065"/>
      <c r="O26" s="5065"/>
      <c r="P26" s="5065"/>
      <c r="Q26" s="5065"/>
    </row>
    <row r="27" spans="1:35" ht="9.75" customHeight="1">
      <c r="A27" s="5054" t="s">
        <v>507</v>
      </c>
      <c r="B27" s="5054"/>
      <c r="C27" s="5054"/>
      <c r="D27" s="5054"/>
      <c r="E27" s="5054"/>
      <c r="F27" s="5054"/>
      <c r="G27" s="5054"/>
      <c r="H27" s="5054"/>
      <c r="I27" s="5054"/>
      <c r="J27" s="5054"/>
      <c r="K27" s="5054"/>
      <c r="L27" s="5054"/>
      <c r="M27" s="5054"/>
      <c r="N27" s="5054"/>
      <c r="O27" s="5054"/>
      <c r="P27" s="5054"/>
      <c r="Q27" s="5054"/>
    </row>
    <row r="28" spans="1:35" ht="9.75" customHeight="1">
      <c r="A28" s="5049" t="s">
        <v>506</v>
      </c>
      <c r="B28" s="5049"/>
      <c r="C28" s="5049"/>
      <c r="D28" s="5049"/>
      <c r="E28" s="5049"/>
      <c r="F28" s="5049"/>
      <c r="G28" s="5049"/>
      <c r="H28" s="5049"/>
      <c r="I28" s="5049"/>
      <c r="J28" s="5049"/>
      <c r="K28" s="5049"/>
      <c r="L28" s="5049"/>
      <c r="M28" s="5049"/>
      <c r="N28" s="5049"/>
      <c r="O28" s="5049"/>
      <c r="P28" s="5049"/>
      <c r="Q28" s="5049"/>
    </row>
    <row r="29" spans="1:35">
      <c r="A29" s="568"/>
      <c r="B29" s="477"/>
      <c r="C29" s="477"/>
      <c r="D29" s="477"/>
      <c r="E29" s="477"/>
      <c r="F29" s="477"/>
      <c r="G29" s="477"/>
      <c r="H29" s="477"/>
      <c r="I29" s="477"/>
      <c r="J29" s="477"/>
      <c r="K29" s="477"/>
      <c r="L29" s="477"/>
      <c r="M29" s="477"/>
      <c r="N29" s="477"/>
      <c r="O29" s="477"/>
      <c r="P29" s="477"/>
      <c r="Q29" s="477"/>
    </row>
    <row r="30" spans="1:35">
      <c r="B30" s="477"/>
      <c r="C30" s="477"/>
      <c r="D30" s="477"/>
      <c r="E30" s="477"/>
      <c r="F30" s="477"/>
      <c r="G30" s="477"/>
      <c r="H30" s="477"/>
      <c r="I30" s="477"/>
      <c r="J30" s="477"/>
      <c r="K30" s="477"/>
    </row>
    <row r="31" spans="1:35">
      <c r="A31" s="448"/>
      <c r="B31" s="477"/>
      <c r="C31" s="477"/>
      <c r="D31" s="477"/>
      <c r="E31" s="477"/>
      <c r="F31" s="477"/>
      <c r="G31" s="477"/>
      <c r="H31" s="477"/>
      <c r="I31" s="477"/>
      <c r="J31" s="477"/>
      <c r="K31" s="477"/>
      <c r="L31" s="477"/>
      <c r="M31" s="477"/>
      <c r="N31" s="477"/>
      <c r="O31" s="477"/>
      <c r="P31" s="477"/>
      <c r="Q31" s="477"/>
    </row>
    <row r="32" spans="1:35">
      <c r="A32" s="448"/>
      <c r="B32" s="477"/>
      <c r="C32" s="477"/>
      <c r="D32" s="477"/>
      <c r="E32" s="477"/>
      <c r="F32" s="477"/>
      <c r="G32" s="477"/>
      <c r="H32" s="477"/>
      <c r="I32" s="477"/>
      <c r="J32" s="477"/>
      <c r="K32" s="477"/>
      <c r="L32" s="477"/>
      <c r="M32" s="477"/>
      <c r="N32" s="477"/>
      <c r="O32" s="477"/>
      <c r="P32" s="477"/>
      <c r="Q32" s="477"/>
    </row>
    <row r="33" spans="1:17">
      <c r="A33" s="448"/>
      <c r="B33" s="477"/>
      <c r="C33" s="477"/>
      <c r="D33" s="477"/>
      <c r="E33" s="477"/>
      <c r="F33" s="477"/>
      <c r="G33" s="477"/>
      <c r="H33" s="477"/>
      <c r="I33" s="477"/>
      <c r="J33" s="477"/>
      <c r="K33" s="477"/>
      <c r="L33" s="477"/>
      <c r="M33" s="477"/>
      <c r="N33" s="477"/>
      <c r="O33" s="477"/>
      <c r="P33" s="477"/>
      <c r="Q33" s="477"/>
    </row>
    <row r="34" spans="1:17">
      <c r="A34" s="443"/>
      <c r="B34" s="567"/>
      <c r="C34" s="567"/>
      <c r="D34" s="567"/>
      <c r="E34" s="567"/>
      <c r="F34" s="567"/>
      <c r="G34" s="567"/>
      <c r="H34" s="567"/>
      <c r="I34" s="567"/>
      <c r="J34" s="567"/>
      <c r="K34" s="567"/>
      <c r="L34" s="567"/>
      <c r="M34" s="567"/>
      <c r="N34" s="567"/>
      <c r="O34" s="567"/>
      <c r="P34" s="567"/>
      <c r="Q34" s="567"/>
    </row>
    <row r="36" spans="1:17">
      <c r="A36" s="448"/>
      <c r="B36" s="477"/>
      <c r="C36" s="477"/>
      <c r="D36" s="477"/>
      <c r="E36" s="477"/>
      <c r="F36" s="477"/>
      <c r="G36" s="477"/>
      <c r="H36" s="477"/>
      <c r="I36" s="477"/>
      <c r="J36" s="477"/>
      <c r="K36" s="477"/>
      <c r="L36" s="477"/>
      <c r="M36" s="477"/>
      <c r="N36" s="477"/>
      <c r="O36" s="477"/>
      <c r="P36" s="477"/>
      <c r="Q36" s="477"/>
    </row>
    <row r="37" spans="1:17">
      <c r="A37" s="448"/>
      <c r="B37" s="477"/>
      <c r="C37" s="477"/>
      <c r="D37" s="477"/>
      <c r="E37" s="477"/>
      <c r="F37" s="477"/>
      <c r="G37" s="477"/>
      <c r="H37" s="477"/>
      <c r="I37" s="477"/>
      <c r="J37" s="477"/>
      <c r="K37" s="477"/>
      <c r="L37" s="477"/>
      <c r="M37" s="477"/>
      <c r="N37" s="477"/>
      <c r="O37" s="477"/>
      <c r="P37" s="477"/>
      <c r="Q37" s="477"/>
    </row>
    <row r="38" spans="1:17">
      <c r="A38" s="448"/>
      <c r="B38" s="477"/>
      <c r="C38" s="477"/>
      <c r="D38" s="477"/>
      <c r="E38" s="477"/>
      <c r="F38" s="477"/>
      <c r="G38" s="477"/>
      <c r="H38" s="477"/>
      <c r="I38" s="477"/>
      <c r="J38" s="477"/>
      <c r="K38" s="477"/>
      <c r="L38" s="477"/>
      <c r="M38" s="477"/>
      <c r="N38" s="477"/>
      <c r="O38" s="477"/>
      <c r="P38" s="477"/>
      <c r="Q38" s="477"/>
    </row>
    <row r="39" spans="1:17">
      <c r="A39" s="448"/>
      <c r="B39" s="477"/>
      <c r="C39" s="477"/>
      <c r="D39" s="477"/>
      <c r="E39" s="477"/>
      <c r="F39" s="477"/>
      <c r="G39" s="477"/>
      <c r="H39" s="477"/>
      <c r="I39" s="477"/>
      <c r="J39" s="477"/>
      <c r="K39" s="477"/>
      <c r="L39" s="477"/>
      <c r="M39" s="477"/>
      <c r="N39" s="477"/>
      <c r="O39" s="477"/>
      <c r="P39" s="477"/>
      <c r="Q39" s="477"/>
    </row>
    <row r="40" spans="1:17">
      <c r="A40" s="448"/>
      <c r="B40" s="477"/>
      <c r="C40" s="477"/>
      <c r="D40" s="477"/>
      <c r="E40" s="477"/>
      <c r="F40" s="477"/>
      <c r="G40" s="477"/>
      <c r="H40" s="477"/>
      <c r="I40" s="477"/>
      <c r="J40" s="477"/>
      <c r="K40" s="477"/>
      <c r="L40" s="477"/>
      <c r="M40" s="477"/>
      <c r="N40" s="477"/>
      <c r="O40" s="477"/>
      <c r="P40" s="477"/>
      <c r="Q40" s="477"/>
    </row>
    <row r="41" spans="1:17">
      <c r="A41" s="448"/>
      <c r="B41" s="477"/>
      <c r="C41" s="477"/>
      <c r="D41" s="477"/>
      <c r="E41" s="477"/>
      <c r="F41" s="477"/>
      <c r="G41" s="477"/>
      <c r="H41" s="477"/>
      <c r="I41" s="477"/>
      <c r="J41" s="477"/>
      <c r="K41" s="477"/>
      <c r="L41" s="477"/>
      <c r="M41" s="477"/>
      <c r="N41" s="477"/>
      <c r="O41" s="477"/>
      <c r="P41" s="477"/>
      <c r="Q41" s="477"/>
    </row>
    <row r="42" spans="1:17">
      <c r="A42" s="448"/>
      <c r="B42" s="477"/>
      <c r="C42" s="477"/>
      <c r="D42" s="477"/>
      <c r="E42" s="477"/>
      <c r="F42" s="477"/>
      <c r="G42" s="477"/>
      <c r="H42" s="477"/>
      <c r="I42" s="477"/>
      <c r="J42" s="477"/>
      <c r="K42" s="477"/>
      <c r="L42" s="477"/>
      <c r="M42" s="477"/>
      <c r="N42" s="477"/>
      <c r="O42" s="477"/>
      <c r="P42" s="477"/>
      <c r="Q42" s="477"/>
    </row>
    <row r="43" spans="1:17">
      <c r="A43" s="448"/>
      <c r="B43" s="477"/>
      <c r="C43" s="477"/>
      <c r="D43" s="477"/>
      <c r="E43" s="477"/>
      <c r="F43" s="477"/>
      <c r="G43" s="477"/>
      <c r="H43" s="477"/>
      <c r="I43" s="477"/>
      <c r="J43" s="477"/>
      <c r="K43" s="477"/>
      <c r="L43" s="477"/>
      <c r="M43" s="477"/>
      <c r="N43" s="477"/>
      <c r="O43" s="477"/>
      <c r="P43" s="477"/>
      <c r="Q43" s="477"/>
    </row>
    <row r="44" spans="1:17">
      <c r="A44" s="448"/>
      <c r="B44" s="477"/>
      <c r="C44" s="477"/>
      <c r="D44" s="477"/>
      <c r="E44" s="477"/>
      <c r="F44" s="477"/>
      <c r="G44" s="477"/>
      <c r="H44" s="477"/>
      <c r="I44" s="477"/>
      <c r="J44" s="477"/>
      <c r="K44" s="477"/>
      <c r="L44" s="477"/>
      <c r="M44" s="477"/>
      <c r="N44" s="477"/>
      <c r="O44" s="477"/>
      <c r="P44" s="477"/>
      <c r="Q44" s="477"/>
    </row>
    <row r="45" spans="1:17">
      <c r="A45" s="448"/>
      <c r="B45" s="477"/>
      <c r="C45" s="477"/>
      <c r="D45" s="477"/>
      <c r="E45" s="477"/>
      <c r="F45" s="477"/>
      <c r="G45" s="477"/>
      <c r="H45" s="477"/>
      <c r="I45" s="477"/>
      <c r="J45" s="477"/>
      <c r="K45" s="477"/>
      <c r="L45" s="477"/>
      <c r="M45" s="477"/>
      <c r="N45" s="477"/>
      <c r="O45" s="477"/>
      <c r="P45" s="477"/>
      <c r="Q45" s="477"/>
    </row>
    <row r="46" spans="1:17">
      <c r="A46" s="443"/>
      <c r="B46" s="477"/>
      <c r="C46" s="477"/>
      <c r="D46" s="477"/>
      <c r="E46" s="477"/>
      <c r="F46" s="477"/>
      <c r="G46" s="477"/>
      <c r="H46" s="477"/>
      <c r="I46" s="477"/>
      <c r="J46" s="477"/>
      <c r="K46" s="477"/>
      <c r="L46" s="477"/>
      <c r="M46" s="477"/>
      <c r="N46" s="477"/>
      <c r="O46" s="477"/>
      <c r="P46" s="477"/>
      <c r="Q46" s="477"/>
    </row>
    <row r="47" spans="1:17">
      <c r="A47" s="443"/>
      <c r="B47" s="477"/>
      <c r="C47" s="477"/>
      <c r="D47" s="477"/>
      <c r="E47" s="477"/>
      <c r="F47" s="477"/>
      <c r="G47" s="477"/>
      <c r="H47" s="477"/>
      <c r="I47" s="477"/>
      <c r="J47" s="477"/>
      <c r="K47" s="477"/>
      <c r="L47" s="477"/>
      <c r="M47" s="477"/>
      <c r="N47" s="477"/>
      <c r="O47" s="477"/>
      <c r="P47" s="477"/>
      <c r="Q47" s="477"/>
    </row>
  </sheetData>
  <mergeCells count="17">
    <mergeCell ref="A1:Q1"/>
    <mergeCell ref="A2:Q2"/>
    <mergeCell ref="A4:A5"/>
    <mergeCell ref="B4:B5"/>
    <mergeCell ref="C4:C5"/>
    <mergeCell ref="D4:J4"/>
    <mergeCell ref="K4:K5"/>
    <mergeCell ref="L4:Q4"/>
    <mergeCell ref="A27:Q27"/>
    <mergeCell ref="A28:Q28"/>
    <mergeCell ref="A24:A25"/>
    <mergeCell ref="B24:B25"/>
    <mergeCell ref="C24:C25"/>
    <mergeCell ref="D24:J24"/>
    <mergeCell ref="K24:K25"/>
    <mergeCell ref="L24:Q24"/>
    <mergeCell ref="A26:Q26"/>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8E5B9-FC20-4FE2-B292-E8AA57CEDAD6}">
  <dimension ref="A1:T51"/>
  <sheetViews>
    <sheetView showGridLines="0" showOutlineSymbols="0" workbookViewId="0"/>
  </sheetViews>
  <sheetFormatPr defaultColWidth="9.1796875" defaultRowHeight="10.5"/>
  <cols>
    <col min="1" max="1" width="6.453125" style="483" customWidth="1"/>
    <col min="2" max="2" width="5.54296875" style="483" customWidth="1"/>
    <col min="3" max="3" width="4.7265625" style="483" customWidth="1"/>
    <col min="4" max="4" width="7" style="483" customWidth="1"/>
    <col min="5" max="5" width="7.54296875" style="483" customWidth="1"/>
    <col min="6" max="6" width="7.453125" style="483" customWidth="1"/>
    <col min="7" max="7" width="8.453125" style="483" customWidth="1"/>
    <col min="8" max="8" width="7.26953125" style="483" customWidth="1"/>
    <col min="9" max="9" width="7.81640625" style="483" customWidth="1"/>
    <col min="10" max="10" width="4.7265625" style="483" bestFit="1" customWidth="1"/>
    <col min="11" max="11" width="11.54296875" style="483" customWidth="1"/>
    <col min="12" max="12" width="7.54296875" style="483" customWidth="1"/>
    <col min="13" max="13" width="8" style="483" customWidth="1"/>
    <col min="14" max="14" width="6.54296875" style="483" bestFit="1" customWidth="1"/>
    <col min="15" max="16384" width="9.1796875" style="483"/>
  </cols>
  <sheetData>
    <row r="1" spans="1:20" s="481" customFormat="1" ht="20.149999999999999" customHeight="1">
      <c r="A1" s="5027" t="s">
        <v>573</v>
      </c>
      <c r="B1" s="5027"/>
      <c r="C1" s="5027"/>
      <c r="D1" s="5027"/>
      <c r="E1" s="5027"/>
      <c r="F1" s="5027"/>
      <c r="G1" s="5027"/>
      <c r="H1" s="5027"/>
      <c r="I1" s="5027"/>
      <c r="J1" s="5027"/>
      <c r="K1" s="5027"/>
      <c r="L1" s="5027"/>
      <c r="M1" s="5027"/>
      <c r="N1" s="5027"/>
      <c r="O1" s="578"/>
      <c r="P1" s="578"/>
      <c r="Q1" s="578"/>
      <c r="R1" s="578"/>
      <c r="S1" s="578"/>
      <c r="T1" s="578"/>
    </row>
    <row r="2" spans="1:20" s="481" customFormat="1" ht="34" customHeight="1">
      <c r="A2" s="5086" t="s">
        <v>572</v>
      </c>
      <c r="B2" s="5086"/>
      <c r="C2" s="5086"/>
      <c r="D2" s="5086"/>
      <c r="E2" s="5086"/>
      <c r="F2" s="5086"/>
      <c r="G2" s="5086"/>
      <c r="H2" s="5086"/>
      <c r="I2" s="5086"/>
      <c r="J2" s="5086"/>
      <c r="K2" s="5086"/>
      <c r="L2" s="5086"/>
      <c r="M2" s="5086"/>
      <c r="N2" s="5086"/>
      <c r="O2" s="578"/>
      <c r="P2" s="578"/>
      <c r="Q2" s="578"/>
      <c r="R2" s="578"/>
      <c r="S2" s="578"/>
      <c r="T2" s="578"/>
    </row>
    <row r="3" spans="1:20" ht="9.25" customHeight="1">
      <c r="A3" s="482" t="s">
        <v>214</v>
      </c>
      <c r="B3" s="482"/>
      <c r="C3" s="482"/>
      <c r="D3" s="481"/>
      <c r="E3" s="481"/>
      <c r="F3" s="481"/>
      <c r="G3" s="481"/>
      <c r="H3" s="481"/>
      <c r="I3" s="481"/>
      <c r="J3" s="481"/>
      <c r="K3" s="481"/>
      <c r="L3" s="481"/>
      <c r="M3" s="481"/>
      <c r="N3" s="512" t="s">
        <v>215</v>
      </c>
    </row>
    <row r="4" spans="1:20" ht="13.5" customHeight="1">
      <c r="A4" s="5072"/>
      <c r="B4" s="5072" t="s">
        <v>559</v>
      </c>
      <c r="C4" s="5072" t="s">
        <v>558</v>
      </c>
      <c r="D4" s="5059" t="s">
        <v>571</v>
      </c>
      <c r="E4" s="5087"/>
      <c r="F4" s="5087"/>
      <c r="G4" s="5087"/>
      <c r="H4" s="5087"/>
      <c r="I4" s="5088"/>
      <c r="J4" s="5072" t="s">
        <v>556</v>
      </c>
      <c r="K4" s="5061" t="s">
        <v>570</v>
      </c>
      <c r="L4" s="5084"/>
      <c r="M4" s="5084"/>
      <c r="N4" s="5085"/>
    </row>
    <row r="5" spans="1:20" ht="13.5" customHeight="1">
      <c r="A5" s="5073"/>
      <c r="B5" s="5073"/>
      <c r="C5" s="5073"/>
      <c r="D5" s="5060"/>
      <c r="E5" s="5089"/>
      <c r="F5" s="5089"/>
      <c r="G5" s="5089"/>
      <c r="H5" s="5089"/>
      <c r="I5" s="5090"/>
      <c r="J5" s="5073"/>
      <c r="K5" s="5061" t="s">
        <v>569</v>
      </c>
      <c r="L5" s="5084"/>
      <c r="M5" s="5085"/>
      <c r="N5" s="5072" t="s">
        <v>568</v>
      </c>
    </row>
    <row r="6" spans="1:20" ht="60" customHeight="1">
      <c r="A6" s="5074"/>
      <c r="B6" s="5074"/>
      <c r="C6" s="5074"/>
      <c r="D6" s="569" t="s">
        <v>567</v>
      </c>
      <c r="E6" s="569" t="s">
        <v>566</v>
      </c>
      <c r="F6" s="569" t="s">
        <v>565</v>
      </c>
      <c r="G6" s="569" t="s">
        <v>564</v>
      </c>
      <c r="H6" s="569" t="s">
        <v>86</v>
      </c>
      <c r="I6" s="569" t="s">
        <v>563</v>
      </c>
      <c r="J6" s="5074"/>
      <c r="K6" s="569" t="s">
        <v>562</v>
      </c>
      <c r="L6" s="569" t="s">
        <v>561</v>
      </c>
      <c r="M6" s="569" t="s">
        <v>560</v>
      </c>
      <c r="N6" s="5074"/>
    </row>
    <row r="7" spans="1:20" ht="12" customHeight="1">
      <c r="A7" s="535" t="s">
        <v>212</v>
      </c>
      <c r="D7" s="574"/>
      <c r="E7" s="574"/>
      <c r="F7" s="574"/>
      <c r="G7" s="574"/>
      <c r="H7" s="574"/>
      <c r="I7" s="574"/>
      <c r="J7" s="574"/>
      <c r="K7" s="448"/>
      <c r="L7" s="574"/>
      <c r="M7" s="574"/>
      <c r="N7" s="574"/>
    </row>
    <row r="8" spans="1:20" ht="12" customHeight="1">
      <c r="A8" s="448">
        <v>2006</v>
      </c>
      <c r="B8" s="579" t="s">
        <v>218</v>
      </c>
      <c r="C8" s="579" t="s">
        <v>218</v>
      </c>
      <c r="D8" s="471" t="s">
        <v>218</v>
      </c>
      <c r="E8" s="471" t="s">
        <v>218</v>
      </c>
      <c r="F8" s="471" t="s">
        <v>218</v>
      </c>
      <c r="G8" s="471" t="s">
        <v>218</v>
      </c>
      <c r="H8" s="471" t="s">
        <v>218</v>
      </c>
      <c r="I8" s="471" t="s">
        <v>218</v>
      </c>
      <c r="J8" s="471" t="s">
        <v>218</v>
      </c>
      <c r="K8" s="471" t="s">
        <v>218</v>
      </c>
      <c r="L8" s="471" t="s">
        <v>218</v>
      </c>
      <c r="M8" s="471" t="s">
        <v>218</v>
      </c>
      <c r="N8" s="471" t="s">
        <v>218</v>
      </c>
    </row>
    <row r="9" spans="1:20" ht="12" customHeight="1">
      <c r="A9" s="448">
        <v>2007</v>
      </c>
      <c r="B9" s="579" t="s">
        <v>218</v>
      </c>
      <c r="C9" s="579" t="s">
        <v>218</v>
      </c>
      <c r="D9" s="471" t="s">
        <v>218</v>
      </c>
      <c r="E9" s="471" t="s">
        <v>218</v>
      </c>
      <c r="F9" s="471" t="s">
        <v>218</v>
      </c>
      <c r="G9" s="471" t="s">
        <v>218</v>
      </c>
      <c r="H9" s="471" t="s">
        <v>218</v>
      </c>
      <c r="I9" s="471" t="s">
        <v>218</v>
      </c>
      <c r="J9" s="471" t="s">
        <v>218</v>
      </c>
      <c r="K9" s="471" t="s">
        <v>218</v>
      </c>
      <c r="L9" s="471" t="s">
        <v>218</v>
      </c>
      <c r="M9" s="471" t="s">
        <v>218</v>
      </c>
      <c r="N9" s="471" t="s">
        <v>218</v>
      </c>
    </row>
    <row r="10" spans="1:20" ht="12" customHeight="1">
      <c r="A10" s="448">
        <v>2008</v>
      </c>
      <c r="B10" s="579" t="s">
        <v>218</v>
      </c>
      <c r="C10" s="579" t="s">
        <v>218</v>
      </c>
      <c r="D10" s="471" t="s">
        <v>218</v>
      </c>
      <c r="E10" s="471" t="s">
        <v>218</v>
      </c>
      <c r="F10" s="471" t="s">
        <v>218</v>
      </c>
      <c r="G10" s="471" t="s">
        <v>218</v>
      </c>
      <c r="H10" s="471" t="s">
        <v>218</v>
      </c>
      <c r="I10" s="471" t="s">
        <v>218</v>
      </c>
      <c r="J10" s="471" t="s">
        <v>218</v>
      </c>
      <c r="K10" s="471" t="s">
        <v>218</v>
      </c>
      <c r="L10" s="471" t="s">
        <v>218</v>
      </c>
      <c r="M10" s="471" t="s">
        <v>218</v>
      </c>
      <c r="N10" s="471" t="s">
        <v>218</v>
      </c>
    </row>
    <row r="11" spans="1:20" ht="12" customHeight="1">
      <c r="A11" s="448">
        <v>2009</v>
      </c>
      <c r="B11" s="579" t="s">
        <v>218</v>
      </c>
      <c r="C11" s="579" t="s">
        <v>218</v>
      </c>
      <c r="D11" s="471" t="s">
        <v>218</v>
      </c>
      <c r="E11" s="471" t="s">
        <v>218</v>
      </c>
      <c r="F11" s="471" t="s">
        <v>218</v>
      </c>
      <c r="G11" s="471" t="s">
        <v>218</v>
      </c>
      <c r="H11" s="471" t="s">
        <v>218</v>
      </c>
      <c r="I11" s="471" t="s">
        <v>218</v>
      </c>
      <c r="J11" s="471" t="s">
        <v>218</v>
      </c>
      <c r="K11" s="471" t="s">
        <v>218</v>
      </c>
      <c r="L11" s="471" t="s">
        <v>218</v>
      </c>
      <c r="M11" s="471" t="s">
        <v>218</v>
      </c>
      <c r="N11" s="471" t="s">
        <v>218</v>
      </c>
    </row>
    <row r="12" spans="1:20" ht="12" customHeight="1">
      <c r="A12" s="448">
        <v>2010</v>
      </c>
      <c r="B12" s="579" t="s">
        <v>218</v>
      </c>
      <c r="C12" s="579" t="s">
        <v>218</v>
      </c>
      <c r="D12" s="471" t="s">
        <v>218</v>
      </c>
      <c r="E12" s="471" t="s">
        <v>218</v>
      </c>
      <c r="F12" s="471" t="s">
        <v>218</v>
      </c>
      <c r="G12" s="471" t="s">
        <v>218</v>
      </c>
      <c r="H12" s="471" t="s">
        <v>218</v>
      </c>
      <c r="I12" s="471" t="s">
        <v>218</v>
      </c>
      <c r="J12" s="471" t="s">
        <v>218</v>
      </c>
      <c r="K12" s="471" t="s">
        <v>218</v>
      </c>
      <c r="L12" s="471" t="s">
        <v>218</v>
      </c>
      <c r="M12" s="471" t="s">
        <v>218</v>
      </c>
      <c r="N12" s="471" t="s">
        <v>218</v>
      </c>
    </row>
    <row r="13" spans="1:20" ht="12" customHeight="1">
      <c r="A13" s="448">
        <v>2011</v>
      </c>
      <c r="B13" s="579" t="s">
        <v>218</v>
      </c>
      <c r="C13" s="579" t="s">
        <v>218</v>
      </c>
      <c r="D13" s="471" t="s">
        <v>218</v>
      </c>
      <c r="E13" s="471" t="s">
        <v>218</v>
      </c>
      <c r="F13" s="471" t="s">
        <v>218</v>
      </c>
      <c r="G13" s="471" t="s">
        <v>218</v>
      </c>
      <c r="H13" s="471" t="s">
        <v>218</v>
      </c>
      <c r="I13" s="471" t="s">
        <v>218</v>
      </c>
      <c r="J13" s="471" t="s">
        <v>218</v>
      </c>
      <c r="K13" s="471" t="s">
        <v>218</v>
      </c>
      <c r="L13" s="471" t="s">
        <v>218</v>
      </c>
      <c r="M13" s="471" t="s">
        <v>218</v>
      </c>
      <c r="N13" s="471" t="s">
        <v>218</v>
      </c>
    </row>
    <row r="14" spans="1:20" ht="12" customHeight="1">
      <c r="A14" s="448">
        <v>2012</v>
      </c>
      <c r="B14" s="579" t="s">
        <v>218</v>
      </c>
      <c r="C14" s="579" t="s">
        <v>218</v>
      </c>
      <c r="D14" s="471" t="s">
        <v>218</v>
      </c>
      <c r="E14" s="471" t="s">
        <v>218</v>
      </c>
      <c r="F14" s="471" t="s">
        <v>218</v>
      </c>
      <c r="G14" s="471" t="s">
        <v>218</v>
      </c>
      <c r="H14" s="471" t="s">
        <v>218</v>
      </c>
      <c r="I14" s="471" t="s">
        <v>218</v>
      </c>
      <c r="J14" s="471" t="s">
        <v>218</v>
      </c>
      <c r="K14" s="471" t="s">
        <v>218</v>
      </c>
      <c r="L14" s="471" t="s">
        <v>218</v>
      </c>
      <c r="M14" s="471" t="s">
        <v>218</v>
      </c>
      <c r="N14" s="471" t="s">
        <v>218</v>
      </c>
    </row>
    <row r="15" spans="1:20" ht="12" customHeight="1">
      <c r="A15" s="448">
        <v>2013</v>
      </c>
      <c r="B15" s="579" t="s">
        <v>218</v>
      </c>
      <c r="C15" s="579" t="s">
        <v>218</v>
      </c>
      <c r="D15" s="471" t="s">
        <v>218</v>
      </c>
      <c r="E15" s="471" t="s">
        <v>218</v>
      </c>
      <c r="F15" s="471" t="s">
        <v>218</v>
      </c>
      <c r="G15" s="471" t="s">
        <v>218</v>
      </c>
      <c r="H15" s="471" t="s">
        <v>218</v>
      </c>
      <c r="I15" s="471" t="s">
        <v>218</v>
      </c>
      <c r="J15" s="471" t="s">
        <v>218</v>
      </c>
      <c r="K15" s="471" t="s">
        <v>218</v>
      </c>
      <c r="L15" s="471" t="s">
        <v>218</v>
      </c>
      <c r="M15" s="471" t="s">
        <v>218</v>
      </c>
      <c r="N15" s="471" t="s">
        <v>218</v>
      </c>
    </row>
    <row r="16" spans="1:20" ht="12" customHeight="1">
      <c r="A16" s="448">
        <v>2014</v>
      </c>
      <c r="B16" s="579" t="s">
        <v>218</v>
      </c>
      <c r="C16" s="579" t="s">
        <v>218</v>
      </c>
      <c r="D16" s="471" t="s">
        <v>218</v>
      </c>
      <c r="E16" s="471" t="s">
        <v>218</v>
      </c>
      <c r="F16" s="471" t="s">
        <v>218</v>
      </c>
      <c r="G16" s="471" t="s">
        <v>218</v>
      </c>
      <c r="H16" s="471" t="s">
        <v>218</v>
      </c>
      <c r="I16" s="471" t="s">
        <v>218</v>
      </c>
      <c r="J16" s="471" t="s">
        <v>218</v>
      </c>
      <c r="K16" s="471" t="s">
        <v>218</v>
      </c>
      <c r="L16" s="471" t="s">
        <v>218</v>
      </c>
      <c r="M16" s="471" t="s">
        <v>218</v>
      </c>
      <c r="N16" s="471" t="s">
        <v>218</v>
      </c>
    </row>
    <row r="17" spans="1:17" ht="12" customHeight="1">
      <c r="A17" s="448">
        <v>2015</v>
      </c>
      <c r="B17" s="579" t="s">
        <v>218</v>
      </c>
      <c r="C17" s="579" t="s">
        <v>218</v>
      </c>
      <c r="D17" s="471" t="s">
        <v>218</v>
      </c>
      <c r="E17" s="471" t="s">
        <v>218</v>
      </c>
      <c r="F17" s="471" t="s">
        <v>218</v>
      </c>
      <c r="G17" s="471" t="s">
        <v>218</v>
      </c>
      <c r="H17" s="471" t="s">
        <v>218</v>
      </c>
      <c r="I17" s="471" t="s">
        <v>218</v>
      </c>
      <c r="J17" s="471" t="s">
        <v>218</v>
      </c>
      <c r="K17" s="471" t="s">
        <v>218</v>
      </c>
      <c r="L17" s="471" t="s">
        <v>218</v>
      </c>
      <c r="M17" s="471" t="s">
        <v>218</v>
      </c>
      <c r="N17" s="471" t="s">
        <v>218</v>
      </c>
    </row>
    <row r="18" spans="1:17" ht="12" customHeight="1">
      <c r="A18" s="448">
        <v>2016</v>
      </c>
      <c r="B18" s="477">
        <v>-0.5</v>
      </c>
      <c r="C18" s="477">
        <v>-0.6</v>
      </c>
      <c r="D18" s="477">
        <v>-3</v>
      </c>
      <c r="E18" s="477">
        <v>-5.2</v>
      </c>
      <c r="F18" s="477">
        <v>0.7</v>
      </c>
      <c r="G18" s="477">
        <v>-1.2</v>
      </c>
      <c r="H18" s="477">
        <v>2.2999999999999998</v>
      </c>
      <c r="I18" s="477">
        <v>1.9</v>
      </c>
      <c r="J18" s="477">
        <v>0.4</v>
      </c>
      <c r="K18" s="477">
        <v>3.1</v>
      </c>
      <c r="L18" s="477">
        <v>-0.1</v>
      </c>
      <c r="M18" s="477">
        <v>1.3</v>
      </c>
      <c r="N18" s="477">
        <v>0.9</v>
      </c>
    </row>
    <row r="19" spans="1:17" ht="12" customHeight="1">
      <c r="A19" s="448">
        <v>2017</v>
      </c>
      <c r="B19" s="477">
        <v>-0.3</v>
      </c>
      <c r="C19" s="477">
        <v>-0.6</v>
      </c>
      <c r="D19" s="477">
        <v>4.2</v>
      </c>
      <c r="E19" s="477">
        <v>6.8</v>
      </c>
      <c r="F19" s="477">
        <v>4.5999999999999996</v>
      </c>
      <c r="G19" s="477">
        <v>-4.0999999999999996</v>
      </c>
      <c r="H19" s="477">
        <v>0.5</v>
      </c>
      <c r="I19" s="477">
        <v>1.6</v>
      </c>
      <c r="J19" s="477">
        <v>1.2</v>
      </c>
      <c r="K19" s="477">
        <v>2.1</v>
      </c>
      <c r="L19" s="477">
        <v>1</v>
      </c>
      <c r="M19" s="477">
        <v>0.8</v>
      </c>
      <c r="N19" s="477">
        <v>0.9</v>
      </c>
    </row>
    <row r="20" spans="1:17" ht="12" customHeight="1">
      <c r="A20" s="448">
        <v>2018</v>
      </c>
      <c r="B20" s="477">
        <v>1.7</v>
      </c>
      <c r="C20" s="477">
        <v>1.7</v>
      </c>
      <c r="D20" s="477">
        <v>7.3</v>
      </c>
      <c r="E20" s="477">
        <v>8.5</v>
      </c>
      <c r="F20" s="477">
        <v>4</v>
      </c>
      <c r="G20" s="477">
        <v>0.1</v>
      </c>
      <c r="H20" s="477">
        <v>0.7</v>
      </c>
      <c r="I20" s="477">
        <v>0.2</v>
      </c>
      <c r="J20" s="477">
        <v>1.3</v>
      </c>
      <c r="K20" s="477">
        <v>1.6</v>
      </c>
      <c r="L20" s="477">
        <v>1</v>
      </c>
      <c r="M20" s="477">
        <v>1.2</v>
      </c>
      <c r="N20" s="477">
        <v>1.3</v>
      </c>
    </row>
    <row r="21" spans="1:17" ht="12" customHeight="1">
      <c r="A21" s="448">
        <v>2019</v>
      </c>
      <c r="B21" s="477">
        <v>0.6</v>
      </c>
      <c r="C21" s="477">
        <v>0.4</v>
      </c>
      <c r="D21" s="477">
        <v>-5.6</v>
      </c>
      <c r="E21" s="477">
        <v>1.1000000000000001</v>
      </c>
      <c r="F21" s="477">
        <v>2.2000000000000002</v>
      </c>
      <c r="G21" s="477">
        <v>1.1000000000000001</v>
      </c>
      <c r="H21" s="477">
        <v>-1.4</v>
      </c>
      <c r="I21" s="477">
        <v>1</v>
      </c>
      <c r="J21" s="477">
        <v>1.8</v>
      </c>
      <c r="K21" s="477">
        <v>2</v>
      </c>
      <c r="L21" s="477">
        <v>1.5</v>
      </c>
      <c r="M21" s="477">
        <v>2.5</v>
      </c>
      <c r="N21" s="477">
        <v>2.2000000000000002</v>
      </c>
    </row>
    <row r="22" spans="1:17" ht="12" customHeight="1">
      <c r="A22" s="448">
        <v>2020</v>
      </c>
      <c r="B22" s="477">
        <v>-0.2</v>
      </c>
      <c r="C22" s="477">
        <v>-0.4</v>
      </c>
      <c r="D22" s="477">
        <v>1.5</v>
      </c>
      <c r="E22" s="477">
        <v>-7.4</v>
      </c>
      <c r="F22" s="477">
        <v>-3.9</v>
      </c>
      <c r="G22" s="477">
        <v>0.8</v>
      </c>
      <c r="H22" s="477">
        <v>0.6</v>
      </c>
      <c r="I22" s="477">
        <v>2.1</v>
      </c>
      <c r="J22" s="477">
        <v>1.5</v>
      </c>
      <c r="K22" s="477">
        <v>2.2000000000000002</v>
      </c>
      <c r="L22" s="477">
        <v>1.4</v>
      </c>
      <c r="M22" s="477">
        <v>1.6</v>
      </c>
      <c r="N22" s="477">
        <v>1.1000000000000001</v>
      </c>
    </row>
    <row r="23" spans="1:17" ht="12" customHeight="1">
      <c r="A23" s="448">
        <v>2021</v>
      </c>
      <c r="B23" s="477">
        <v>12.8</v>
      </c>
      <c r="C23" s="477">
        <v>14.2</v>
      </c>
      <c r="D23" s="477">
        <v>-0.4</v>
      </c>
      <c r="E23" s="477">
        <v>16.5</v>
      </c>
      <c r="F23" s="477">
        <v>53.9</v>
      </c>
      <c r="G23" s="477">
        <v>19.7</v>
      </c>
      <c r="H23" s="477">
        <v>0.4</v>
      </c>
      <c r="I23" s="477">
        <v>3.9</v>
      </c>
      <c r="J23" s="477">
        <v>3.2</v>
      </c>
      <c r="K23" s="477">
        <v>2.2000000000000002</v>
      </c>
      <c r="L23" s="477">
        <v>4</v>
      </c>
      <c r="M23" s="477">
        <v>3.1</v>
      </c>
      <c r="N23" s="477">
        <v>1.5</v>
      </c>
    </row>
    <row r="24" spans="1:17" s="439" customFormat="1" ht="12" customHeight="1">
      <c r="A24" s="443">
        <v>2022</v>
      </c>
      <c r="B24" s="567">
        <v>27.7</v>
      </c>
      <c r="C24" s="567">
        <v>30</v>
      </c>
      <c r="D24" s="567">
        <v>8.5</v>
      </c>
      <c r="E24" s="567">
        <v>40.200000000000003</v>
      </c>
      <c r="F24" s="567">
        <v>89.9</v>
      </c>
      <c r="G24" s="567">
        <v>35.200000000000003</v>
      </c>
      <c r="H24" s="567">
        <v>1.3</v>
      </c>
      <c r="I24" s="567">
        <v>0.8</v>
      </c>
      <c r="J24" s="567">
        <v>10.7</v>
      </c>
      <c r="K24" s="567">
        <v>10.199999999999999</v>
      </c>
      <c r="L24" s="567">
        <v>10.1</v>
      </c>
      <c r="M24" s="567">
        <v>13</v>
      </c>
      <c r="N24" s="567">
        <v>10</v>
      </c>
    </row>
    <row r="25" spans="1:17" ht="33" customHeight="1">
      <c r="A25" s="5072"/>
      <c r="B25" s="5072" t="s">
        <v>559</v>
      </c>
      <c r="C25" s="5072" t="s">
        <v>558</v>
      </c>
      <c r="D25" s="5075" t="s">
        <v>557</v>
      </c>
      <c r="E25" s="5076"/>
      <c r="F25" s="5076"/>
      <c r="G25" s="5076"/>
      <c r="H25" s="5076"/>
      <c r="I25" s="5077"/>
      <c r="J25" s="5072" t="s">
        <v>556</v>
      </c>
      <c r="K25" s="5081" t="s">
        <v>555</v>
      </c>
      <c r="L25" s="5082"/>
      <c r="M25" s="5082"/>
      <c r="N25" s="5083"/>
    </row>
    <row r="26" spans="1:17" ht="13.5" customHeight="1">
      <c r="A26" s="5073"/>
      <c r="B26" s="5073"/>
      <c r="C26" s="5073"/>
      <c r="D26" s="5078"/>
      <c r="E26" s="5079"/>
      <c r="F26" s="5079"/>
      <c r="G26" s="5079"/>
      <c r="H26" s="5079"/>
      <c r="I26" s="5080"/>
      <c r="J26" s="5073"/>
      <c r="K26" s="5061" t="s">
        <v>554</v>
      </c>
      <c r="L26" s="5084"/>
      <c r="M26" s="5085"/>
      <c r="N26" s="5072" t="s">
        <v>553</v>
      </c>
    </row>
    <row r="27" spans="1:17" ht="92.25" customHeight="1">
      <c r="A27" s="5074"/>
      <c r="B27" s="5074"/>
      <c r="C27" s="5074"/>
      <c r="D27" s="582" t="s">
        <v>552</v>
      </c>
      <c r="E27" s="569" t="s">
        <v>551</v>
      </c>
      <c r="F27" s="582" t="s">
        <v>550</v>
      </c>
      <c r="G27" s="582" t="s">
        <v>549</v>
      </c>
      <c r="H27" s="569" t="s">
        <v>548</v>
      </c>
      <c r="I27" s="569" t="s">
        <v>547</v>
      </c>
      <c r="J27" s="5074"/>
      <c r="K27" s="582" t="s">
        <v>546</v>
      </c>
      <c r="L27" s="582" t="s">
        <v>545</v>
      </c>
      <c r="M27" s="582" t="s">
        <v>544</v>
      </c>
      <c r="N27" s="5074"/>
    </row>
    <row r="28" spans="1:17">
      <c r="A28" s="5071" t="s">
        <v>406</v>
      </c>
      <c r="B28" s="5071"/>
      <c r="C28" s="5071"/>
      <c r="D28" s="5071"/>
      <c r="E28" s="5071"/>
      <c r="F28" s="5071"/>
      <c r="G28" s="5071"/>
      <c r="H28" s="5071"/>
      <c r="I28" s="5071"/>
      <c r="J28" s="5071"/>
      <c r="K28" s="5071"/>
      <c r="L28" s="5071"/>
      <c r="M28" s="5071"/>
      <c r="N28" s="5071"/>
      <c r="O28" s="581"/>
      <c r="P28" s="581"/>
      <c r="Q28" s="581"/>
    </row>
    <row r="29" spans="1:17">
      <c r="A29" s="5054" t="s">
        <v>507</v>
      </c>
      <c r="B29" s="5054"/>
      <c r="C29" s="5054"/>
      <c r="D29" s="5054"/>
      <c r="E29" s="5054"/>
      <c r="F29" s="5054"/>
      <c r="G29" s="5054"/>
      <c r="H29" s="5054"/>
      <c r="I29" s="5054"/>
      <c r="J29" s="5054"/>
      <c r="K29" s="5054"/>
      <c r="L29" s="5054"/>
      <c r="M29" s="5054"/>
      <c r="N29" s="5054"/>
    </row>
    <row r="30" spans="1:17">
      <c r="A30" s="5049" t="s">
        <v>506</v>
      </c>
      <c r="B30" s="5049"/>
      <c r="C30" s="5049"/>
      <c r="D30" s="5049"/>
      <c r="E30" s="5049"/>
      <c r="F30" s="5049"/>
      <c r="G30" s="5049"/>
      <c r="H30" s="5049"/>
      <c r="I30" s="5049"/>
      <c r="J30" s="5049"/>
      <c r="K30" s="5049"/>
      <c r="L30" s="5049"/>
      <c r="M30" s="5049"/>
      <c r="N30" s="5049"/>
    </row>
    <row r="31" spans="1:17">
      <c r="A31" s="513"/>
      <c r="B31" s="513"/>
      <c r="C31" s="513"/>
      <c r="D31" s="513"/>
      <c r="E31" s="513"/>
      <c r="F31" s="513"/>
      <c r="G31" s="513"/>
      <c r="H31" s="513"/>
      <c r="I31" s="513"/>
      <c r="J31" s="513"/>
      <c r="K31" s="513"/>
      <c r="L31" s="513"/>
      <c r="M31" s="513"/>
      <c r="N31" s="513"/>
    </row>
    <row r="32" spans="1:17">
      <c r="A32" s="448"/>
      <c r="B32" s="580"/>
      <c r="C32" s="580"/>
      <c r="D32" s="580"/>
      <c r="E32" s="580"/>
      <c r="F32" s="580"/>
      <c r="G32" s="580"/>
      <c r="H32" s="580"/>
      <c r="I32" s="580"/>
      <c r="J32" s="580"/>
      <c r="K32" s="580"/>
      <c r="L32" s="580"/>
      <c r="M32" s="580"/>
      <c r="N32" s="580"/>
      <c r="O32" s="580"/>
      <c r="P32" s="580"/>
      <c r="Q32" s="580"/>
    </row>
    <row r="33" spans="1:14">
      <c r="A33" s="448"/>
      <c r="B33" s="579"/>
      <c r="C33" s="579"/>
      <c r="D33" s="471"/>
      <c r="E33" s="471"/>
      <c r="F33" s="471"/>
      <c r="G33" s="471"/>
      <c r="H33" s="471"/>
      <c r="I33" s="471"/>
      <c r="J33" s="471"/>
      <c r="K33" s="471"/>
      <c r="L33" s="471"/>
      <c r="M33" s="471"/>
      <c r="N33" s="471"/>
    </row>
    <row r="34" spans="1:14">
      <c r="A34" s="448"/>
      <c r="B34" s="477"/>
      <c r="C34" s="477"/>
      <c r="D34" s="477"/>
      <c r="E34" s="477"/>
      <c r="F34" s="477"/>
      <c r="G34" s="477"/>
      <c r="H34" s="477"/>
      <c r="I34" s="477"/>
      <c r="J34" s="477"/>
      <c r="K34" s="477"/>
      <c r="L34" s="477"/>
      <c r="M34" s="477"/>
      <c r="N34" s="477"/>
    </row>
    <row r="35" spans="1:14">
      <c r="A35" s="448"/>
      <c r="B35" s="477"/>
      <c r="C35" s="477"/>
      <c r="D35" s="477"/>
      <c r="E35" s="477"/>
      <c r="F35" s="477"/>
      <c r="G35" s="477"/>
      <c r="H35" s="477"/>
      <c r="I35" s="477"/>
      <c r="J35" s="477"/>
      <c r="K35" s="477"/>
      <c r="L35" s="477"/>
      <c r="M35" s="477"/>
      <c r="N35" s="477"/>
    </row>
    <row r="36" spans="1:14">
      <c r="A36" s="448"/>
      <c r="B36" s="477"/>
      <c r="C36" s="477"/>
      <c r="D36" s="477"/>
      <c r="E36" s="477"/>
      <c r="F36" s="477"/>
      <c r="G36" s="477"/>
      <c r="H36" s="477"/>
      <c r="I36" s="477"/>
      <c r="J36" s="477"/>
      <c r="K36" s="477"/>
      <c r="L36" s="477"/>
      <c r="M36" s="477"/>
      <c r="N36" s="477"/>
    </row>
    <row r="37" spans="1:14">
      <c r="A37" s="443"/>
      <c r="B37" s="567"/>
      <c r="C37" s="567"/>
      <c r="D37" s="567"/>
      <c r="E37" s="567"/>
      <c r="F37" s="567"/>
      <c r="G37" s="567"/>
      <c r="H37" s="567"/>
      <c r="I37" s="567"/>
      <c r="J37" s="567"/>
      <c r="K37" s="567"/>
      <c r="L37" s="567"/>
      <c r="M37" s="567"/>
      <c r="N37" s="567"/>
    </row>
    <row r="40" spans="1:14">
      <c r="A40" s="535"/>
      <c r="B40" s="477"/>
      <c r="C40" s="477"/>
      <c r="D40" s="477"/>
      <c r="E40" s="477"/>
      <c r="F40" s="477"/>
      <c r="G40" s="477"/>
      <c r="H40" s="477"/>
      <c r="I40" s="477"/>
      <c r="J40" s="477"/>
      <c r="K40" s="477"/>
      <c r="L40" s="477"/>
      <c r="M40" s="477"/>
      <c r="N40" s="477"/>
    </row>
    <row r="41" spans="1:14">
      <c r="A41" s="448"/>
      <c r="B41" s="477"/>
      <c r="C41" s="477"/>
      <c r="D41" s="477"/>
      <c r="E41" s="477"/>
      <c r="F41" s="477"/>
      <c r="G41" s="477"/>
      <c r="H41" s="477"/>
      <c r="I41" s="477"/>
      <c r="J41" s="477"/>
      <c r="K41" s="477"/>
      <c r="L41" s="477"/>
      <c r="M41" s="477"/>
      <c r="N41" s="477"/>
    </row>
    <row r="42" spans="1:14">
      <c r="A42" s="448"/>
      <c r="B42" s="477"/>
      <c r="C42" s="477"/>
      <c r="D42" s="477"/>
      <c r="E42" s="477"/>
      <c r="F42" s="477"/>
      <c r="G42" s="477"/>
      <c r="H42" s="477"/>
      <c r="I42" s="477"/>
      <c r="J42" s="477"/>
      <c r="K42" s="477"/>
      <c r="L42" s="477"/>
      <c r="M42" s="477"/>
      <c r="N42" s="477"/>
    </row>
    <row r="43" spans="1:14">
      <c r="A43" s="448"/>
      <c r="B43" s="477"/>
      <c r="C43" s="477"/>
      <c r="D43" s="477"/>
      <c r="E43" s="477"/>
      <c r="F43" s="477"/>
      <c r="G43" s="477"/>
      <c r="H43" s="477"/>
      <c r="I43" s="477"/>
      <c r="J43" s="477"/>
      <c r="K43" s="477"/>
      <c r="L43" s="477"/>
      <c r="M43" s="477"/>
      <c r="N43" s="477"/>
    </row>
    <row r="44" spans="1:14">
      <c r="A44" s="448"/>
      <c r="B44" s="477"/>
      <c r="C44" s="477"/>
      <c r="D44" s="477"/>
      <c r="E44" s="477"/>
      <c r="F44" s="477"/>
      <c r="G44" s="477"/>
      <c r="H44" s="477"/>
      <c r="I44" s="477"/>
      <c r="J44" s="477"/>
      <c r="K44" s="477"/>
      <c r="L44" s="477"/>
      <c r="M44" s="477"/>
      <c r="N44" s="477"/>
    </row>
    <row r="45" spans="1:14">
      <c r="A45" s="448"/>
      <c r="B45" s="477"/>
      <c r="C45" s="477"/>
      <c r="D45" s="477"/>
      <c r="E45" s="477"/>
      <c r="F45" s="477"/>
      <c r="G45" s="477"/>
      <c r="H45" s="477"/>
      <c r="I45" s="477"/>
      <c r="J45" s="477"/>
      <c r="K45" s="477"/>
      <c r="L45" s="477"/>
      <c r="M45" s="477"/>
      <c r="N45" s="477"/>
    </row>
    <row r="46" spans="1:14">
      <c r="A46" s="448"/>
      <c r="B46" s="477"/>
      <c r="C46" s="477"/>
      <c r="D46" s="477"/>
      <c r="E46" s="477"/>
      <c r="F46" s="477"/>
      <c r="G46" s="477"/>
      <c r="H46" s="477"/>
      <c r="I46" s="477"/>
      <c r="J46" s="477"/>
      <c r="K46" s="477"/>
      <c r="L46" s="477"/>
      <c r="M46" s="477"/>
      <c r="N46" s="477"/>
    </row>
    <row r="47" spans="1:14">
      <c r="A47" s="448"/>
      <c r="B47" s="477"/>
      <c r="C47" s="477"/>
      <c r="D47" s="477"/>
      <c r="E47" s="477"/>
      <c r="F47" s="477"/>
      <c r="G47" s="477"/>
      <c r="H47" s="477"/>
      <c r="I47" s="477"/>
      <c r="J47" s="477"/>
      <c r="K47" s="477"/>
      <c r="L47" s="477"/>
      <c r="M47" s="477"/>
      <c r="N47" s="477"/>
    </row>
    <row r="48" spans="1:14">
      <c r="A48" s="448"/>
      <c r="B48" s="477"/>
      <c r="C48" s="477"/>
      <c r="D48" s="477"/>
      <c r="E48" s="477"/>
      <c r="F48" s="477"/>
      <c r="G48" s="477"/>
      <c r="H48" s="477"/>
      <c r="I48" s="477"/>
      <c r="J48" s="477"/>
      <c r="K48" s="477"/>
      <c r="L48" s="477"/>
      <c r="M48" s="477"/>
      <c r="N48" s="477"/>
    </row>
    <row r="49" spans="1:14">
      <c r="A49" s="448"/>
      <c r="B49" s="477"/>
      <c r="C49" s="477"/>
      <c r="D49" s="477"/>
      <c r="E49" s="477"/>
      <c r="F49" s="477"/>
      <c r="G49" s="477"/>
      <c r="H49" s="477"/>
      <c r="I49" s="477"/>
      <c r="J49" s="477"/>
      <c r="K49" s="477"/>
      <c r="L49" s="477"/>
      <c r="M49" s="477"/>
      <c r="N49" s="477"/>
    </row>
    <row r="50" spans="1:14">
      <c r="A50" s="448"/>
      <c r="B50" s="477"/>
      <c r="C50" s="477"/>
      <c r="D50" s="477"/>
      <c r="E50" s="477"/>
      <c r="F50" s="477"/>
      <c r="G50" s="477"/>
      <c r="H50" s="477"/>
      <c r="I50" s="477"/>
      <c r="J50" s="477"/>
      <c r="K50" s="477"/>
      <c r="L50" s="477"/>
      <c r="M50" s="477"/>
      <c r="N50" s="477"/>
    </row>
    <row r="51" spans="1:14">
      <c r="A51" s="443"/>
      <c r="B51" s="477"/>
      <c r="C51" s="477"/>
      <c r="D51" s="477"/>
      <c r="E51" s="477"/>
      <c r="F51" s="477"/>
      <c r="G51" s="477"/>
      <c r="H51" s="477"/>
      <c r="I51" s="477"/>
      <c r="J51" s="477"/>
      <c r="K51" s="477"/>
      <c r="L51" s="477"/>
      <c r="M51" s="477"/>
      <c r="N51" s="477"/>
    </row>
  </sheetData>
  <mergeCells count="21">
    <mergeCell ref="A1:N1"/>
    <mergeCell ref="A2:N2"/>
    <mergeCell ref="A4:A6"/>
    <mergeCell ref="B4:B6"/>
    <mergeCell ref="C4:C6"/>
    <mergeCell ref="D4:I5"/>
    <mergeCell ref="J4:J6"/>
    <mergeCell ref="K4:N4"/>
    <mergeCell ref="K5:M5"/>
    <mergeCell ref="N5:N6"/>
    <mergeCell ref="A28:N28"/>
    <mergeCell ref="A29:N29"/>
    <mergeCell ref="A30:N30"/>
    <mergeCell ref="A25:A27"/>
    <mergeCell ref="B25:B27"/>
    <mergeCell ref="C25:C27"/>
    <mergeCell ref="D25:I26"/>
    <mergeCell ref="J25:J27"/>
    <mergeCell ref="K25:N25"/>
    <mergeCell ref="K26:M26"/>
    <mergeCell ref="N26:N27"/>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2"/>
  <sheetViews>
    <sheetView showGridLines="0" topLeftCell="A25" workbookViewId="0">
      <selection sqref="A1:F1"/>
    </sheetView>
  </sheetViews>
  <sheetFormatPr defaultColWidth="9.1796875" defaultRowHeight="10.5"/>
  <cols>
    <col min="1" max="1" width="19.7265625" style="1" customWidth="1"/>
    <col min="2" max="2" width="12.81640625" style="1" customWidth="1"/>
    <col min="3" max="3" width="13.7265625" style="1" customWidth="1"/>
    <col min="4" max="4" width="15.453125" style="1" customWidth="1"/>
    <col min="5" max="5" width="17.54296875" style="1" customWidth="1"/>
    <col min="6" max="6" width="19" style="1" bestFit="1" customWidth="1"/>
    <col min="7" max="10" width="9.1796875" style="1"/>
    <col min="11" max="11" width="29.1796875" style="1" customWidth="1"/>
    <col min="12" max="12" width="26.1796875" style="1" customWidth="1"/>
    <col min="13" max="16384" width="9.1796875" style="1"/>
  </cols>
  <sheetData>
    <row r="1" spans="1:9" s="73" customFormat="1" ht="20.149999999999999" customHeight="1">
      <c r="A1" s="4956" t="s">
        <v>358</v>
      </c>
      <c r="B1" s="4956"/>
      <c r="C1" s="4956"/>
      <c r="D1" s="4956"/>
      <c r="E1" s="4956"/>
      <c r="F1" s="4956"/>
      <c r="I1" s="85"/>
    </row>
    <row r="2" spans="1:9" s="73" customFormat="1" ht="20.149999999999999" customHeight="1">
      <c r="A2" s="4957" t="s">
        <v>359</v>
      </c>
      <c r="B2" s="4957"/>
      <c r="C2" s="4957"/>
      <c r="D2" s="4957"/>
      <c r="E2" s="4957"/>
      <c r="F2" s="4957"/>
      <c r="I2" s="85"/>
    </row>
    <row r="3" spans="1:9" s="2" customFormat="1" ht="12.75" customHeight="1">
      <c r="A3" s="4961"/>
      <c r="B3" s="4958" t="s">
        <v>230</v>
      </c>
      <c r="C3" s="4958" t="s">
        <v>324</v>
      </c>
      <c r="D3" s="4958" t="s">
        <v>325</v>
      </c>
      <c r="E3" s="4948" t="s">
        <v>233</v>
      </c>
      <c r="F3" s="4948" t="s">
        <v>149</v>
      </c>
    </row>
    <row r="4" spans="1:9" s="2" customFormat="1" ht="25.5" customHeight="1">
      <c r="A4" s="4962"/>
      <c r="B4" s="4959"/>
      <c r="C4" s="4959"/>
      <c r="D4" s="4959"/>
      <c r="E4" s="4948"/>
      <c r="F4" s="4948"/>
      <c r="H4" s="80"/>
    </row>
    <row r="5" spans="1:9" s="2" customFormat="1">
      <c r="A5" s="4962"/>
      <c r="B5" s="4960"/>
      <c r="C5" s="4960"/>
      <c r="D5" s="4960"/>
      <c r="E5" s="4948"/>
      <c r="F5" s="4948"/>
    </row>
    <row r="6" spans="1:9" s="3" customFormat="1">
      <c r="A6" s="4963"/>
      <c r="B6" s="4951" t="s">
        <v>210</v>
      </c>
      <c r="C6" s="4952"/>
      <c r="D6" s="4952"/>
      <c r="E6" s="4953"/>
      <c r="F6" s="27" t="s">
        <v>211</v>
      </c>
    </row>
    <row r="7" spans="1:9">
      <c r="A7" s="87" t="s">
        <v>212</v>
      </c>
      <c r="B7" s="88"/>
      <c r="C7" s="89"/>
      <c r="D7" s="89"/>
      <c r="E7" s="89"/>
      <c r="F7" s="89"/>
    </row>
    <row r="8" spans="1:9">
      <c r="A8" s="87">
        <v>1995</v>
      </c>
      <c r="B8" s="182">
        <v>8880</v>
      </c>
      <c r="C8" s="182">
        <v>29254.903999999999</v>
      </c>
      <c r="D8" s="182">
        <v>11597.543</v>
      </c>
      <c r="E8" s="182">
        <v>9139.94</v>
      </c>
      <c r="F8" s="353">
        <v>26.4</v>
      </c>
      <c r="G8" s="199"/>
    </row>
    <row r="9" spans="1:9">
      <c r="A9" s="87">
        <v>1996</v>
      </c>
      <c r="B9" s="182">
        <v>9375</v>
      </c>
      <c r="C9" s="182">
        <v>29668.629000000001</v>
      </c>
      <c r="D9" s="182">
        <v>12307.697</v>
      </c>
      <c r="E9" s="182">
        <v>9620.8799999999992</v>
      </c>
      <c r="F9" s="353">
        <v>27.1</v>
      </c>
      <c r="G9" s="199"/>
    </row>
    <row r="10" spans="1:9">
      <c r="A10" s="87">
        <v>1997</v>
      </c>
      <c r="B10" s="182">
        <v>10123</v>
      </c>
      <c r="C10" s="182">
        <v>30121.003000000001</v>
      </c>
      <c r="D10" s="182">
        <v>13009.86</v>
      </c>
      <c r="E10" s="182">
        <v>10308.43</v>
      </c>
      <c r="F10" s="353">
        <v>29.5</v>
      </c>
      <c r="G10" s="199"/>
    </row>
    <row r="11" spans="1:9" s="10" customFormat="1">
      <c r="A11" s="87">
        <v>1998</v>
      </c>
      <c r="B11" s="182">
        <v>10960</v>
      </c>
      <c r="C11" s="182">
        <v>30297.108</v>
      </c>
      <c r="D11" s="182">
        <v>13771.654</v>
      </c>
      <c r="E11" s="182">
        <v>11128.87</v>
      </c>
      <c r="F11" s="353">
        <v>31.3</v>
      </c>
      <c r="G11" s="199"/>
      <c r="I11" s="1"/>
    </row>
    <row r="12" spans="1:9">
      <c r="A12" s="87">
        <v>1999</v>
      </c>
      <c r="B12" s="182">
        <v>11705</v>
      </c>
      <c r="C12" s="182">
        <v>30812.761999999999</v>
      </c>
      <c r="D12" s="182">
        <v>14480.326999999999</v>
      </c>
      <c r="E12" s="182">
        <v>11888.45</v>
      </c>
      <c r="F12" s="353">
        <v>31.7</v>
      </c>
      <c r="G12" s="199"/>
    </row>
    <row r="13" spans="1:9">
      <c r="A13" s="87">
        <v>2000</v>
      </c>
      <c r="B13" s="182">
        <v>12480</v>
      </c>
      <c r="C13" s="182">
        <v>31137.088</v>
      </c>
      <c r="D13" s="182">
        <v>15345.334999999999</v>
      </c>
      <c r="E13" s="182">
        <v>12508.42</v>
      </c>
      <c r="F13" s="353">
        <v>32</v>
      </c>
      <c r="G13" s="199"/>
    </row>
    <row r="14" spans="1:9">
      <c r="A14" s="87">
        <v>2001</v>
      </c>
      <c r="B14" s="182">
        <v>13102</v>
      </c>
      <c r="C14" s="182">
        <v>31439.087</v>
      </c>
      <c r="D14" s="182">
        <v>15985.964</v>
      </c>
      <c r="E14" s="182">
        <v>13118.32</v>
      </c>
      <c r="F14" s="353">
        <v>31.2</v>
      </c>
      <c r="G14" s="199"/>
    </row>
    <row r="15" spans="1:9">
      <c r="A15" s="87">
        <v>2002</v>
      </c>
      <c r="B15" s="182">
        <v>13681</v>
      </c>
      <c r="C15" s="182">
        <v>31531.716</v>
      </c>
      <c r="D15" s="182">
        <v>16555.589</v>
      </c>
      <c r="E15" s="182">
        <v>13623.88</v>
      </c>
      <c r="F15" s="353">
        <v>29.6</v>
      </c>
      <c r="G15" s="199"/>
    </row>
    <row r="16" spans="1:9">
      <c r="A16" s="87">
        <v>2003</v>
      </c>
      <c r="B16" s="182">
        <v>13966</v>
      </c>
      <c r="C16" s="182">
        <v>31676.78</v>
      </c>
      <c r="D16" s="182">
        <v>17081.334999999999</v>
      </c>
      <c r="E16" s="182">
        <v>13932.34</v>
      </c>
      <c r="F16" s="353">
        <v>27.2</v>
      </c>
      <c r="G16" s="199"/>
    </row>
    <row r="17" spans="1:9" s="15" customFormat="1">
      <c r="A17" s="90">
        <v>2004</v>
      </c>
      <c r="B17" s="182">
        <v>14522</v>
      </c>
      <c r="C17" s="182">
        <v>32432.561000000002</v>
      </c>
      <c r="D17" s="182">
        <v>17639.816999999999</v>
      </c>
      <c r="E17" s="182">
        <v>14473.5</v>
      </c>
      <c r="F17" s="353">
        <v>26.8</v>
      </c>
      <c r="G17" s="199"/>
      <c r="I17" s="25"/>
    </row>
    <row r="18" spans="1:9" s="15" customFormat="1">
      <c r="A18" s="90">
        <v>2005</v>
      </c>
      <c r="B18" s="182">
        <v>15095</v>
      </c>
      <c r="C18" s="182">
        <v>32713.483</v>
      </c>
      <c r="D18" s="182">
        <v>18468.374</v>
      </c>
      <c r="E18" s="182">
        <v>14942.98</v>
      </c>
      <c r="F18" s="353">
        <v>26.7</v>
      </c>
      <c r="G18" s="199"/>
      <c r="I18" s="25"/>
    </row>
    <row r="19" spans="1:9" s="25" customFormat="1">
      <c r="A19" s="90">
        <v>2006</v>
      </c>
      <c r="B19" s="182">
        <v>15801</v>
      </c>
      <c r="C19" s="182">
        <v>33237.048999999999</v>
      </c>
      <c r="D19" s="182">
        <v>18808.001</v>
      </c>
      <c r="E19" s="182">
        <v>15451.33</v>
      </c>
      <c r="F19" s="353">
        <v>26.1</v>
      </c>
      <c r="G19" s="199"/>
    </row>
    <row r="20" spans="1:9" s="25" customFormat="1">
      <c r="A20" s="90">
        <v>2007</v>
      </c>
      <c r="B20" s="182">
        <v>16645</v>
      </c>
      <c r="C20" s="182">
        <v>34211.78</v>
      </c>
      <c r="D20" s="182">
        <v>19456.091</v>
      </c>
      <c r="E20" s="182">
        <v>16286.36</v>
      </c>
      <c r="F20" s="353">
        <v>26</v>
      </c>
      <c r="G20" s="199"/>
    </row>
    <row r="21" spans="1:9" s="15" customFormat="1">
      <c r="A21" s="90">
        <v>2008</v>
      </c>
      <c r="B21" s="182">
        <v>16963</v>
      </c>
      <c r="C21" s="182">
        <v>34354.345999999998</v>
      </c>
      <c r="D21" s="182">
        <v>19966.781999999999</v>
      </c>
      <c r="E21" s="182">
        <v>16519.3</v>
      </c>
      <c r="F21" s="353">
        <v>26.2</v>
      </c>
      <c r="G21" s="199"/>
      <c r="I21" s="25"/>
    </row>
    <row r="22" spans="1:9" s="25" customFormat="1">
      <c r="A22" s="90">
        <v>2009</v>
      </c>
      <c r="B22" s="182">
        <v>16598</v>
      </c>
      <c r="C22" s="182">
        <v>34446.582999999999</v>
      </c>
      <c r="D22" s="182">
        <v>20445.210999999999</v>
      </c>
      <c r="E22" s="182">
        <v>16123.57</v>
      </c>
      <c r="F22" s="353">
        <v>23.9</v>
      </c>
      <c r="G22" s="199"/>
    </row>
    <row r="23" spans="1:9" s="25" customFormat="1">
      <c r="A23" s="91">
        <v>2010</v>
      </c>
      <c r="B23" s="182">
        <v>16988</v>
      </c>
      <c r="C23" s="182">
        <v>35396.199999999997</v>
      </c>
      <c r="D23" s="182">
        <v>20863.941999999999</v>
      </c>
      <c r="E23" s="182">
        <v>16529.86</v>
      </c>
      <c r="F23" s="353">
        <v>23.4</v>
      </c>
      <c r="G23" s="199"/>
    </row>
    <row r="24" spans="1:9" s="15" customFormat="1">
      <c r="A24" s="90">
        <v>2011</v>
      </c>
      <c r="B24" s="182">
        <v>16680</v>
      </c>
      <c r="C24" s="182">
        <v>35944.464999999997</v>
      </c>
      <c r="D24" s="182">
        <v>20473.343000000001</v>
      </c>
      <c r="E24" s="182">
        <v>16534.060000000001</v>
      </c>
      <c r="F24" s="353">
        <v>21</v>
      </c>
      <c r="G24" s="199"/>
      <c r="I24" s="25"/>
    </row>
    <row r="25" spans="1:9" s="25" customFormat="1">
      <c r="A25" s="91">
        <v>2012</v>
      </c>
      <c r="B25" s="182">
        <v>16006</v>
      </c>
      <c r="C25" s="182">
        <v>36734.341</v>
      </c>
      <c r="D25" s="182">
        <v>19843.341</v>
      </c>
      <c r="E25" s="182">
        <v>15801.57</v>
      </c>
      <c r="F25" s="353">
        <v>18.100000000000001</v>
      </c>
      <c r="G25" s="199"/>
    </row>
    <row r="26" spans="1:9" s="25" customFormat="1">
      <c r="A26" s="90">
        <v>2013</v>
      </c>
      <c r="B26" s="182">
        <v>16304</v>
      </c>
      <c r="C26" s="182">
        <v>37441.264999999999</v>
      </c>
      <c r="D26" s="182">
        <v>20534.66</v>
      </c>
      <c r="E26" s="182">
        <v>16293.08</v>
      </c>
      <c r="F26" s="353">
        <v>16.8</v>
      </c>
      <c r="G26" s="199"/>
    </row>
    <row r="27" spans="1:9" s="25" customFormat="1">
      <c r="A27" s="91">
        <v>2014</v>
      </c>
      <c r="B27" s="182">
        <v>16638</v>
      </c>
      <c r="C27" s="182">
        <v>36957.74</v>
      </c>
      <c r="D27" s="182">
        <v>20161.195</v>
      </c>
      <c r="E27" s="182">
        <v>16589.66</v>
      </c>
      <c r="F27" s="353">
        <v>17.2</v>
      </c>
      <c r="G27" s="199"/>
    </row>
    <row r="28" spans="1:9" s="181" customFormat="1">
      <c r="A28" s="293">
        <v>2015</v>
      </c>
      <c r="B28" s="182">
        <v>17350</v>
      </c>
      <c r="C28" s="182">
        <v>36827.504000000001</v>
      </c>
      <c r="D28" s="182">
        <v>20226.597000000002</v>
      </c>
      <c r="E28" s="182">
        <v>17219.96</v>
      </c>
      <c r="F28" s="353">
        <v>17.8</v>
      </c>
      <c r="G28" s="197"/>
    </row>
    <row r="29" spans="1:9" s="25" customFormat="1">
      <c r="A29" s="5">
        <v>2016</v>
      </c>
      <c r="B29" s="182">
        <v>18061</v>
      </c>
      <c r="C29" s="182">
        <v>36593.313000000002</v>
      </c>
      <c r="D29" s="182">
        <v>20469.107</v>
      </c>
      <c r="E29" s="182">
        <v>17970.02</v>
      </c>
      <c r="F29" s="353">
        <v>17.8</v>
      </c>
      <c r="G29" s="197"/>
    </row>
    <row r="30" spans="1:9" s="25" customFormat="1">
      <c r="A30" s="5">
        <v>2017</v>
      </c>
      <c r="B30" s="182">
        <v>19023</v>
      </c>
      <c r="C30" s="182">
        <v>36538.618000000002</v>
      </c>
      <c r="D30" s="182">
        <v>20938.740000000002</v>
      </c>
      <c r="E30" s="182">
        <v>19021.91</v>
      </c>
      <c r="F30" s="353">
        <v>19.399999999999999</v>
      </c>
      <c r="G30" s="197"/>
    </row>
    <row r="31" spans="1:9" s="15" customFormat="1">
      <c r="A31" s="5">
        <v>2018</v>
      </c>
      <c r="B31" s="182">
        <v>19952</v>
      </c>
      <c r="C31" s="182">
        <v>36402.947</v>
      </c>
      <c r="D31" s="182">
        <v>21753.654999999999</v>
      </c>
      <c r="E31" s="182">
        <v>19910.099999999999</v>
      </c>
      <c r="F31" s="197">
        <v>20.3</v>
      </c>
      <c r="G31" s="180"/>
    </row>
    <row r="32" spans="1:9" s="25" customFormat="1">
      <c r="A32" s="357">
        <v>2019</v>
      </c>
      <c r="B32" s="182">
        <v>20841</v>
      </c>
      <c r="C32" s="182">
        <v>36687.661999999997</v>
      </c>
      <c r="D32" s="182">
        <v>22792.499</v>
      </c>
      <c r="E32" s="182">
        <v>20774.189999999999</v>
      </c>
      <c r="F32" s="197">
        <v>20.9</v>
      </c>
      <c r="G32" s="180"/>
    </row>
    <row r="33" spans="1:14" s="25" customFormat="1">
      <c r="A33" s="5">
        <v>2020</v>
      </c>
      <c r="B33" s="182">
        <v>19473</v>
      </c>
      <c r="C33" s="182">
        <v>34595.248</v>
      </c>
      <c r="D33" s="182">
        <v>23136.190999999999</v>
      </c>
      <c r="E33" s="182">
        <v>19660.560000000001</v>
      </c>
      <c r="F33" s="182">
        <v>22</v>
      </c>
      <c r="G33" s="180"/>
    </row>
    <row r="34" spans="1:14" s="25" customFormat="1">
      <c r="A34" s="5" t="s">
        <v>396</v>
      </c>
      <c r="B34" s="182">
        <v>20873</v>
      </c>
      <c r="C34" s="182">
        <v>35234.767</v>
      </c>
      <c r="D34" s="182">
        <v>24082.718000000001</v>
      </c>
      <c r="E34" s="182">
        <v>21295.79</v>
      </c>
      <c r="F34" s="182">
        <v>23.5</v>
      </c>
      <c r="G34" s="180"/>
    </row>
    <row r="35" spans="1:14" s="15" customFormat="1">
      <c r="A35" s="16" t="s">
        <v>395</v>
      </c>
      <c r="B35" s="343">
        <v>23286</v>
      </c>
      <c r="C35" s="343">
        <v>36879.531999999999</v>
      </c>
      <c r="D35" s="343">
        <v>25560.988000000001</v>
      </c>
      <c r="E35" s="343">
        <v>23538.28</v>
      </c>
      <c r="F35" s="343">
        <v>23.5</v>
      </c>
      <c r="G35" s="180"/>
    </row>
    <row r="36" spans="1:14" s="2" customFormat="1">
      <c r="A36" s="4961"/>
      <c r="B36" s="4958" t="s">
        <v>231</v>
      </c>
      <c r="C36" s="4958" t="s">
        <v>326</v>
      </c>
      <c r="D36" s="4958" t="s">
        <v>327</v>
      </c>
      <c r="E36" s="4948" t="s">
        <v>232</v>
      </c>
      <c r="F36" s="4948" t="s">
        <v>213</v>
      </c>
    </row>
    <row r="37" spans="1:14" s="2" customFormat="1">
      <c r="A37" s="4962"/>
      <c r="B37" s="4964"/>
      <c r="C37" s="4964"/>
      <c r="D37" s="4964"/>
      <c r="E37" s="4949"/>
      <c r="F37" s="4949"/>
    </row>
    <row r="38" spans="1:14" s="2" customFormat="1">
      <c r="A38" s="4962"/>
      <c r="B38" s="4950"/>
      <c r="C38" s="4950"/>
      <c r="D38" s="4950"/>
      <c r="E38" s="4950"/>
      <c r="F38" s="4950"/>
    </row>
    <row r="39" spans="1:14" s="3" customFormat="1">
      <c r="A39" s="4963"/>
      <c r="B39" s="4951" t="s">
        <v>210</v>
      </c>
      <c r="C39" s="4952" t="s">
        <v>210</v>
      </c>
      <c r="D39" s="4952"/>
      <c r="E39" s="4953"/>
      <c r="F39" s="27" t="s">
        <v>211</v>
      </c>
      <c r="G39" s="320"/>
    </row>
    <row r="40" spans="1:14" s="319" customFormat="1" ht="13.5" customHeight="1">
      <c r="A40" s="4965" t="s">
        <v>397</v>
      </c>
      <c r="B40" s="4965"/>
      <c r="C40" s="4965"/>
      <c r="D40" s="4965"/>
      <c r="E40" s="4965"/>
      <c r="F40" s="4965"/>
      <c r="G40" s="324"/>
      <c r="H40" s="324"/>
      <c r="I40" s="324"/>
      <c r="J40" s="324"/>
      <c r="K40" s="324"/>
      <c r="L40" s="324"/>
      <c r="M40" s="324"/>
      <c r="N40" s="318"/>
    </row>
    <row r="41" spans="1:14" s="71" customFormat="1" ht="12.75" customHeight="1">
      <c r="A41" s="4954" t="s">
        <v>339</v>
      </c>
      <c r="B41" s="4955"/>
      <c r="C41" s="4955"/>
      <c r="D41" s="4955"/>
      <c r="E41" s="4955"/>
      <c r="F41" s="4955"/>
    </row>
    <row r="42" spans="1:14" s="71" customFormat="1" ht="12.75" customHeight="1">
      <c r="A42" s="4954" t="s">
        <v>340</v>
      </c>
      <c r="B42" s="4955"/>
      <c r="C42" s="4955"/>
      <c r="D42" s="4955"/>
      <c r="E42" s="4955"/>
      <c r="F42" s="4955"/>
    </row>
  </sheetData>
  <mergeCells count="19">
    <mergeCell ref="A42:F42"/>
    <mergeCell ref="F36:F38"/>
    <mergeCell ref="C36:C38"/>
    <mergeCell ref="B39:E39"/>
    <mergeCell ref="B36:B38"/>
    <mergeCell ref="A36:A39"/>
    <mergeCell ref="D36:D38"/>
    <mergeCell ref="A40:F40"/>
    <mergeCell ref="F3:F5"/>
    <mergeCell ref="E36:E38"/>
    <mergeCell ref="B6:E6"/>
    <mergeCell ref="A41:F41"/>
    <mergeCell ref="A1:F1"/>
    <mergeCell ref="A2:F2"/>
    <mergeCell ref="B3:B5"/>
    <mergeCell ref="C3:C5"/>
    <mergeCell ref="D3:D5"/>
    <mergeCell ref="E3:E5"/>
    <mergeCell ref="A3:A6"/>
  </mergeCells>
  <phoneticPr fontId="24"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3D144-91A3-4EDC-A912-4C11350A9DB0}">
  <dimension ref="A1:AP56"/>
  <sheetViews>
    <sheetView showGridLines="0" workbookViewId="0"/>
  </sheetViews>
  <sheetFormatPr defaultColWidth="9.1796875" defaultRowHeight="13.5" customHeight="1"/>
  <cols>
    <col min="1" max="1" width="41.1796875" style="589" customWidth="1"/>
    <col min="2" max="2" width="5.81640625" style="588" bestFit="1" customWidth="1"/>
    <col min="3" max="3" width="8.7265625" style="583" bestFit="1" customWidth="1"/>
    <col min="4" max="6" width="6.7265625" style="583" customWidth="1"/>
    <col min="7" max="7" width="7.453125" style="587" customWidth="1"/>
    <col min="8" max="8" width="7.453125" style="583" customWidth="1"/>
    <col min="9" max="9" width="4.453125" style="583" customWidth="1"/>
    <col min="10" max="10" width="2.7265625" style="583" customWidth="1"/>
    <col min="11" max="11" width="4.453125" style="583" customWidth="1"/>
    <col min="12" max="12" width="2.7265625" style="583" customWidth="1"/>
    <col min="13" max="13" width="4.453125" style="583" customWidth="1"/>
    <col min="14" max="14" width="2.7265625" style="583" customWidth="1"/>
    <col min="15" max="15" width="4.453125" style="587" customWidth="1"/>
    <col min="16" max="16" width="2.7265625" style="583" customWidth="1"/>
    <col min="17" max="17" width="4.453125" style="583" customWidth="1"/>
    <col min="18" max="18" width="2.7265625" style="583" customWidth="1"/>
    <col min="19" max="19" width="4.453125" style="583" customWidth="1"/>
    <col min="20" max="20" width="2.7265625" style="583" customWidth="1"/>
    <col min="21" max="21" width="4.453125" style="586" customWidth="1"/>
    <col min="22" max="22" width="2.7265625" style="583" customWidth="1"/>
    <col min="23" max="26" width="5.7265625" style="586" customWidth="1"/>
    <col min="27" max="27" width="5.7265625" style="585" customWidth="1"/>
    <col min="28" max="28" width="41.453125" style="583" customWidth="1"/>
    <col min="29" max="29" width="9.1796875" style="583"/>
    <col min="30" max="31" width="9.1796875" style="584"/>
    <col min="32" max="16384" width="9.1796875" style="583"/>
  </cols>
  <sheetData>
    <row r="1" spans="1:42" ht="20.149999999999999" customHeight="1">
      <c r="A1" s="5091" t="s">
        <v>685</v>
      </c>
      <c r="B1" s="5091"/>
      <c r="C1" s="5091"/>
      <c r="D1" s="5091"/>
      <c r="E1" s="5091"/>
      <c r="F1" s="5091"/>
      <c r="G1" s="5091"/>
      <c r="H1" s="5091"/>
      <c r="I1" s="5091"/>
      <c r="J1" s="5091"/>
      <c r="K1" s="5091"/>
      <c r="L1" s="5091"/>
      <c r="M1" s="5091"/>
      <c r="N1" s="5091"/>
      <c r="O1" s="5091"/>
      <c r="P1" s="5091"/>
      <c r="Q1" s="5091"/>
      <c r="R1" s="5091"/>
      <c r="S1" s="5091"/>
      <c r="T1" s="5091"/>
      <c r="U1" s="5091"/>
      <c r="V1" s="5091"/>
      <c r="W1" s="5091"/>
      <c r="X1" s="5091"/>
      <c r="Y1" s="5091"/>
      <c r="Z1" s="5091"/>
      <c r="AA1" s="5091"/>
      <c r="AB1" s="5091"/>
    </row>
    <row r="2" spans="1:42" ht="20.149999999999999" customHeight="1">
      <c r="A2" s="5092" t="s">
        <v>684</v>
      </c>
      <c r="B2" s="5092"/>
      <c r="C2" s="5092"/>
      <c r="D2" s="5092"/>
      <c r="E2" s="5092"/>
      <c r="F2" s="5092"/>
      <c r="G2" s="5092"/>
      <c r="H2" s="5092"/>
      <c r="I2" s="5092"/>
      <c r="J2" s="5092"/>
      <c r="K2" s="5092"/>
      <c r="L2" s="5092"/>
      <c r="M2" s="5092"/>
      <c r="N2" s="5092"/>
      <c r="O2" s="5092"/>
      <c r="P2" s="5092"/>
      <c r="Q2" s="5092"/>
      <c r="R2" s="5092"/>
      <c r="S2" s="5092"/>
      <c r="T2" s="5092"/>
      <c r="U2" s="5092"/>
      <c r="V2" s="5092"/>
      <c r="W2" s="5092"/>
      <c r="X2" s="5092"/>
      <c r="Y2" s="5092"/>
      <c r="Z2" s="5092"/>
      <c r="AA2" s="5092"/>
      <c r="AB2" s="5092"/>
    </row>
    <row r="3" spans="1:42" s="630" customFormat="1" ht="9.25" customHeight="1">
      <c r="A3" s="636" t="s">
        <v>214</v>
      </c>
      <c r="B3" s="635"/>
      <c r="D3" s="631"/>
      <c r="E3" s="631"/>
      <c r="F3" s="631"/>
      <c r="G3" s="634"/>
      <c r="H3" s="631"/>
      <c r="I3" s="631"/>
      <c r="J3" s="631"/>
      <c r="K3" s="631"/>
      <c r="L3" s="631"/>
      <c r="M3" s="631"/>
      <c r="N3" s="631"/>
      <c r="O3" s="634"/>
      <c r="P3" s="631"/>
      <c r="Q3" s="631"/>
      <c r="R3" s="631"/>
      <c r="S3" s="631"/>
      <c r="T3" s="631"/>
      <c r="U3" s="633"/>
      <c r="V3" s="631"/>
      <c r="W3" s="633"/>
      <c r="X3" s="633"/>
      <c r="Y3" s="633"/>
      <c r="Z3" s="633"/>
      <c r="AA3" s="632"/>
      <c r="AB3" s="631" t="s">
        <v>215</v>
      </c>
    </row>
    <row r="4" spans="1:42" ht="21.75" customHeight="1">
      <c r="A4" s="598" t="s">
        <v>683</v>
      </c>
      <c r="B4" s="597"/>
      <c r="C4" s="596" t="s">
        <v>682</v>
      </c>
      <c r="D4" s="595">
        <v>2006</v>
      </c>
      <c r="E4" s="595">
        <v>2007</v>
      </c>
      <c r="F4" s="595">
        <v>2008</v>
      </c>
      <c r="G4" s="595">
        <v>2009</v>
      </c>
      <c r="H4" s="592">
        <v>2010</v>
      </c>
      <c r="I4" s="5093">
        <v>2011</v>
      </c>
      <c r="J4" s="5094"/>
      <c r="K4" s="5093">
        <v>2012</v>
      </c>
      <c r="L4" s="5094"/>
      <c r="M4" s="5093">
        <v>2013</v>
      </c>
      <c r="N4" s="5094"/>
      <c r="O4" s="5093">
        <v>2014</v>
      </c>
      <c r="P4" s="5094"/>
      <c r="Q4" s="5093">
        <v>2015</v>
      </c>
      <c r="R4" s="5094"/>
      <c r="S4" s="5093">
        <v>2016</v>
      </c>
      <c r="T4" s="5094"/>
      <c r="U4" s="5095">
        <v>2017</v>
      </c>
      <c r="V4" s="5096"/>
      <c r="W4" s="594">
        <v>2018</v>
      </c>
      <c r="X4" s="594">
        <v>2019</v>
      </c>
      <c r="Y4" s="594">
        <v>2020</v>
      </c>
      <c r="Z4" s="594">
        <v>2021</v>
      </c>
      <c r="AA4" s="593">
        <v>2022</v>
      </c>
      <c r="AB4" s="629"/>
    </row>
    <row r="5" spans="1:42" ht="12.75" customHeight="1">
      <c r="A5" s="628" t="s">
        <v>212</v>
      </c>
      <c r="G5" s="583"/>
      <c r="AB5" s="628" t="s">
        <v>212</v>
      </c>
    </row>
    <row r="6" spans="1:42" ht="12.75" customHeight="1">
      <c r="A6" s="625" t="s">
        <v>681</v>
      </c>
      <c r="B6" s="588" t="s">
        <v>680</v>
      </c>
      <c r="C6" s="605">
        <v>100</v>
      </c>
      <c r="D6" s="462">
        <v>4.9000000000000004</v>
      </c>
      <c r="E6" s="462">
        <v>2.2999999999999998</v>
      </c>
      <c r="F6" s="462">
        <v>4.8</v>
      </c>
      <c r="G6" s="462">
        <v>-6.3</v>
      </c>
      <c r="H6" s="462">
        <v>3</v>
      </c>
      <c r="I6" s="603">
        <v>5.8</v>
      </c>
      <c r="J6" s="562" t="s">
        <v>428</v>
      </c>
      <c r="K6" s="603">
        <v>3.7</v>
      </c>
      <c r="L6" s="562" t="s">
        <v>428</v>
      </c>
      <c r="M6" s="603">
        <v>-0.6</v>
      </c>
      <c r="N6" s="562" t="s">
        <v>428</v>
      </c>
      <c r="O6" s="603">
        <v>-1.9</v>
      </c>
      <c r="P6" s="562" t="s">
        <v>428</v>
      </c>
      <c r="Q6" s="603">
        <v>-3.3</v>
      </c>
      <c r="R6" s="562" t="s">
        <v>428</v>
      </c>
      <c r="S6" s="603">
        <v>-2.7</v>
      </c>
      <c r="T6" s="562" t="s">
        <v>428</v>
      </c>
      <c r="U6" s="602">
        <v>3.3</v>
      </c>
      <c r="V6" s="562" t="s">
        <v>428</v>
      </c>
      <c r="W6" s="602">
        <v>2.7</v>
      </c>
      <c r="X6" s="602">
        <v>0</v>
      </c>
      <c r="Y6" s="602">
        <v>-4.2</v>
      </c>
      <c r="Z6" s="602">
        <v>8.9</v>
      </c>
      <c r="AA6" s="601">
        <v>20.5</v>
      </c>
      <c r="AB6" s="625" t="s">
        <v>679</v>
      </c>
      <c r="AE6" s="503"/>
      <c r="AF6" s="503"/>
      <c r="AG6" s="503"/>
      <c r="AH6" s="503"/>
      <c r="AI6" s="503"/>
      <c r="AJ6" s="503"/>
      <c r="AK6" s="503"/>
      <c r="AL6" s="503"/>
      <c r="AM6" s="503"/>
      <c r="AN6" s="503"/>
      <c r="AO6" s="503"/>
      <c r="AP6" s="503"/>
    </row>
    <row r="7" spans="1:42" ht="25.5" customHeight="1">
      <c r="A7" s="623" t="s">
        <v>678</v>
      </c>
      <c r="C7" s="624"/>
      <c r="D7" s="627"/>
      <c r="E7" s="627"/>
      <c r="F7" s="627"/>
      <c r="G7" s="627"/>
      <c r="H7" s="627"/>
      <c r="I7" s="627"/>
      <c r="J7" s="627"/>
      <c r="L7" s="627"/>
      <c r="M7" s="627"/>
      <c r="N7" s="627"/>
      <c r="O7" s="627"/>
      <c r="P7" s="627"/>
      <c r="Q7" s="627"/>
      <c r="R7" s="627"/>
      <c r="S7" s="627"/>
      <c r="T7" s="627"/>
      <c r="U7" s="626"/>
      <c r="V7" s="627"/>
      <c r="W7" s="626"/>
      <c r="X7" s="626"/>
      <c r="AB7" s="623" t="s">
        <v>677</v>
      </c>
      <c r="AC7" s="622"/>
      <c r="AE7" s="503"/>
      <c r="AF7" s="503"/>
      <c r="AG7" s="503"/>
      <c r="AH7" s="503"/>
      <c r="AI7" s="503"/>
      <c r="AJ7" s="503"/>
      <c r="AK7" s="503"/>
      <c r="AL7" s="503"/>
      <c r="AM7" s="503"/>
      <c r="AN7" s="503"/>
      <c r="AO7" s="503"/>
      <c r="AP7" s="503"/>
    </row>
    <row r="8" spans="1:42" ht="12.75" customHeight="1">
      <c r="A8" s="625" t="s">
        <v>676</v>
      </c>
      <c r="B8" s="476" t="s">
        <v>502</v>
      </c>
      <c r="C8" s="605">
        <v>31.758333053215864</v>
      </c>
      <c r="D8" s="462">
        <v>2.6</v>
      </c>
      <c r="E8" s="462">
        <v>0.9</v>
      </c>
      <c r="F8" s="462">
        <v>2.9</v>
      </c>
      <c r="G8" s="462">
        <v>-2.7</v>
      </c>
      <c r="H8" s="462">
        <v>0.9</v>
      </c>
      <c r="I8" s="603">
        <v>4</v>
      </c>
      <c r="J8" s="562" t="s">
        <v>428</v>
      </c>
      <c r="K8" s="603">
        <v>1.4</v>
      </c>
      <c r="L8" s="562" t="s">
        <v>428</v>
      </c>
      <c r="M8" s="603">
        <v>1.5</v>
      </c>
      <c r="N8" s="562" t="s">
        <v>428</v>
      </c>
      <c r="O8" s="603">
        <v>-1.6</v>
      </c>
      <c r="P8" s="562" t="s">
        <v>428</v>
      </c>
      <c r="Q8" s="603">
        <v>1.8</v>
      </c>
      <c r="R8" s="562" t="s">
        <v>428</v>
      </c>
      <c r="S8" s="603">
        <v>0.5</v>
      </c>
      <c r="T8" s="562" t="s">
        <v>428</v>
      </c>
      <c r="U8" s="602">
        <v>0.8</v>
      </c>
      <c r="V8" s="562" t="s">
        <v>428</v>
      </c>
      <c r="W8" s="602">
        <v>-0.2</v>
      </c>
      <c r="X8" s="602">
        <v>1</v>
      </c>
      <c r="Y8" s="602">
        <v>0.2</v>
      </c>
      <c r="Z8" s="602">
        <v>2.2000000000000002</v>
      </c>
      <c r="AA8" s="601">
        <v>12.5</v>
      </c>
      <c r="AB8" s="600" t="s">
        <v>675</v>
      </c>
      <c r="AC8" s="599"/>
      <c r="AE8" s="503"/>
      <c r="AF8" s="503"/>
      <c r="AG8" s="503"/>
      <c r="AH8" s="503"/>
      <c r="AI8" s="503"/>
      <c r="AJ8" s="503"/>
      <c r="AK8" s="503"/>
      <c r="AL8" s="503"/>
      <c r="AM8" s="503"/>
      <c r="AN8" s="503"/>
      <c r="AO8" s="503"/>
      <c r="AP8" s="503"/>
    </row>
    <row r="9" spans="1:42" ht="12.75" customHeight="1">
      <c r="A9" s="614" t="s">
        <v>674</v>
      </c>
      <c r="B9" s="476" t="s">
        <v>502</v>
      </c>
      <c r="C9" s="605">
        <v>3.5779457235672845</v>
      </c>
      <c r="D9" s="462">
        <v>2.5</v>
      </c>
      <c r="E9" s="462">
        <v>3.2</v>
      </c>
      <c r="F9" s="462">
        <v>-1.1000000000000001</v>
      </c>
      <c r="G9" s="462">
        <v>0.2</v>
      </c>
      <c r="H9" s="462">
        <v>2.6</v>
      </c>
      <c r="I9" s="603">
        <v>4.7</v>
      </c>
      <c r="J9" s="562" t="s">
        <v>428</v>
      </c>
      <c r="K9" s="603">
        <v>3.1</v>
      </c>
      <c r="L9" s="562" t="s">
        <v>428</v>
      </c>
      <c r="M9" s="603">
        <v>-1.2</v>
      </c>
      <c r="N9" s="562" t="s">
        <v>428</v>
      </c>
      <c r="O9" s="603">
        <v>0.4</v>
      </c>
      <c r="P9" s="562" t="s">
        <v>428</v>
      </c>
      <c r="Q9" s="603">
        <v>4.9000000000000004</v>
      </c>
      <c r="R9" s="562" t="s">
        <v>428</v>
      </c>
      <c r="S9" s="603">
        <v>1.3</v>
      </c>
      <c r="T9" s="562" t="s">
        <v>428</v>
      </c>
      <c r="U9" s="602">
        <v>-0.1</v>
      </c>
      <c r="V9" s="562" t="s">
        <v>428</v>
      </c>
      <c r="W9" s="602">
        <v>-0.1</v>
      </c>
      <c r="X9" s="602">
        <v>1.5</v>
      </c>
      <c r="Y9" s="602">
        <v>-0.1</v>
      </c>
      <c r="Z9" s="602">
        <v>1.5</v>
      </c>
      <c r="AA9" s="601">
        <v>5.6</v>
      </c>
      <c r="AB9" s="614" t="s">
        <v>673</v>
      </c>
      <c r="AC9" s="599"/>
      <c r="AE9" s="503"/>
      <c r="AF9" s="503"/>
      <c r="AG9" s="503"/>
      <c r="AH9" s="503"/>
      <c r="AI9" s="503"/>
      <c r="AJ9" s="503"/>
      <c r="AK9" s="503"/>
      <c r="AL9" s="503"/>
      <c r="AM9" s="503"/>
      <c r="AN9" s="503"/>
      <c r="AO9" s="503"/>
      <c r="AP9" s="503"/>
    </row>
    <row r="10" spans="1:42" ht="12.75" customHeight="1">
      <c r="A10" s="614" t="s">
        <v>672</v>
      </c>
      <c r="B10" s="476" t="s">
        <v>502</v>
      </c>
      <c r="C10" s="605">
        <v>28.180387329648582</v>
      </c>
      <c r="D10" s="462">
        <v>2.7</v>
      </c>
      <c r="E10" s="462">
        <v>0.7</v>
      </c>
      <c r="F10" s="462">
        <v>3.3</v>
      </c>
      <c r="G10" s="462">
        <v>-3</v>
      </c>
      <c r="H10" s="462">
        <v>0.7</v>
      </c>
      <c r="I10" s="603">
        <v>3.9</v>
      </c>
      <c r="J10" s="562" t="s">
        <v>428</v>
      </c>
      <c r="K10" s="603">
        <v>1.2</v>
      </c>
      <c r="L10" s="562" t="s">
        <v>428</v>
      </c>
      <c r="M10" s="603">
        <v>1.9</v>
      </c>
      <c r="N10" s="562" t="s">
        <v>428</v>
      </c>
      <c r="O10" s="603">
        <v>-1.8</v>
      </c>
      <c r="P10" s="562" t="s">
        <v>428</v>
      </c>
      <c r="Q10" s="603">
        <v>1.4</v>
      </c>
      <c r="R10" s="562" t="s">
        <v>428</v>
      </c>
      <c r="S10" s="603">
        <v>0.4</v>
      </c>
      <c r="T10" s="562" t="s">
        <v>428</v>
      </c>
      <c r="U10" s="602">
        <v>0.9</v>
      </c>
      <c r="V10" s="562" t="s">
        <v>428</v>
      </c>
      <c r="W10" s="602">
        <v>-0.2</v>
      </c>
      <c r="X10" s="602">
        <v>1</v>
      </c>
      <c r="Y10" s="602">
        <v>0.2</v>
      </c>
      <c r="Z10" s="602">
        <v>2.2000000000000002</v>
      </c>
      <c r="AA10" s="601">
        <v>13.4</v>
      </c>
      <c r="AB10" s="614" t="s">
        <v>671</v>
      </c>
      <c r="AC10" s="599"/>
      <c r="AE10" s="503"/>
      <c r="AF10" s="503"/>
      <c r="AG10" s="503"/>
      <c r="AH10" s="503"/>
      <c r="AI10" s="503"/>
      <c r="AJ10" s="503"/>
      <c r="AK10" s="503"/>
      <c r="AL10" s="503"/>
      <c r="AM10" s="503"/>
      <c r="AN10" s="503"/>
      <c r="AO10" s="503"/>
      <c r="AP10" s="503"/>
    </row>
    <row r="11" spans="1:42" ht="12.75" customHeight="1">
      <c r="A11" s="625" t="s">
        <v>670</v>
      </c>
      <c r="B11" s="476" t="s">
        <v>502</v>
      </c>
      <c r="C11" s="605">
        <v>36.103371081373425</v>
      </c>
      <c r="D11" s="462">
        <v>3.6</v>
      </c>
      <c r="E11" s="462">
        <v>3</v>
      </c>
      <c r="F11" s="462">
        <v>3.5</v>
      </c>
      <c r="G11" s="462">
        <v>-5.9</v>
      </c>
      <c r="H11" s="462">
        <v>4.4000000000000004</v>
      </c>
      <c r="I11" s="603">
        <v>4.5</v>
      </c>
      <c r="J11" s="562" t="s">
        <v>428</v>
      </c>
      <c r="K11" s="603">
        <v>0.7</v>
      </c>
      <c r="L11" s="562" t="s">
        <v>428</v>
      </c>
      <c r="M11" s="603">
        <v>-0.1</v>
      </c>
      <c r="N11" s="562" t="s">
        <v>428</v>
      </c>
      <c r="O11" s="603">
        <v>-1.8</v>
      </c>
      <c r="P11" s="562" t="s">
        <v>428</v>
      </c>
      <c r="Q11" s="603">
        <v>0.8</v>
      </c>
      <c r="R11" s="562" t="s">
        <v>428</v>
      </c>
      <c r="S11" s="603">
        <v>-1.2</v>
      </c>
      <c r="T11" s="562" t="s">
        <v>428</v>
      </c>
      <c r="U11" s="602">
        <v>2.2000000000000002</v>
      </c>
      <c r="V11" s="562" t="s">
        <v>428</v>
      </c>
      <c r="W11" s="602">
        <v>3</v>
      </c>
      <c r="X11" s="602">
        <v>-0.7</v>
      </c>
      <c r="Y11" s="602">
        <v>-2.7</v>
      </c>
      <c r="Z11" s="602">
        <v>9.9</v>
      </c>
      <c r="AA11" s="601">
        <v>19.2</v>
      </c>
      <c r="AB11" s="600" t="s">
        <v>669</v>
      </c>
      <c r="AC11" s="599"/>
      <c r="AE11" s="503"/>
      <c r="AF11" s="503"/>
      <c r="AG11" s="503"/>
      <c r="AH11" s="503"/>
      <c r="AI11" s="503"/>
      <c r="AJ11" s="503"/>
      <c r="AK11" s="503"/>
      <c r="AL11" s="503"/>
      <c r="AM11" s="503"/>
      <c r="AN11" s="503"/>
      <c r="AO11" s="503"/>
      <c r="AP11" s="503"/>
    </row>
    <row r="12" spans="1:42" ht="12.75" customHeight="1">
      <c r="A12" s="625" t="s">
        <v>668</v>
      </c>
      <c r="B12" s="476" t="s">
        <v>502</v>
      </c>
      <c r="C12" s="605">
        <v>12.054930813637725</v>
      </c>
      <c r="D12" s="462">
        <v>1</v>
      </c>
      <c r="E12" s="462">
        <v>1.7</v>
      </c>
      <c r="F12" s="462">
        <v>0</v>
      </c>
      <c r="G12" s="462">
        <v>0.2</v>
      </c>
      <c r="H12" s="462">
        <v>0.3</v>
      </c>
      <c r="I12" s="603">
        <v>3</v>
      </c>
      <c r="J12" s="562" t="s">
        <v>428</v>
      </c>
      <c r="K12" s="603">
        <v>0.7</v>
      </c>
      <c r="L12" s="562" t="s">
        <v>428</v>
      </c>
      <c r="M12" s="603">
        <v>-1.9</v>
      </c>
      <c r="N12" s="562" t="s">
        <v>428</v>
      </c>
      <c r="O12" s="603">
        <v>-0.9</v>
      </c>
      <c r="P12" s="562" t="s">
        <v>428</v>
      </c>
      <c r="Q12" s="603">
        <v>4</v>
      </c>
      <c r="R12" s="562" t="s">
        <v>428</v>
      </c>
      <c r="S12" s="603">
        <v>-0.8</v>
      </c>
      <c r="T12" s="562" t="s">
        <v>428</v>
      </c>
      <c r="U12" s="602">
        <v>0.4</v>
      </c>
      <c r="V12" s="562" t="s">
        <v>428</v>
      </c>
      <c r="W12" s="602">
        <v>0.2</v>
      </c>
      <c r="X12" s="602">
        <v>0.5</v>
      </c>
      <c r="Y12" s="602">
        <v>0.4</v>
      </c>
      <c r="Z12" s="602">
        <v>1.8</v>
      </c>
      <c r="AA12" s="601">
        <v>4.4000000000000004</v>
      </c>
      <c r="AB12" s="600" t="s">
        <v>667</v>
      </c>
      <c r="AC12" s="599"/>
      <c r="AE12" s="503"/>
      <c r="AF12" s="503"/>
      <c r="AG12" s="503"/>
      <c r="AH12" s="503"/>
      <c r="AI12" s="503"/>
      <c r="AJ12" s="503"/>
      <c r="AK12" s="503"/>
      <c r="AL12" s="503"/>
      <c r="AM12" s="503"/>
      <c r="AN12" s="503"/>
      <c r="AO12" s="503"/>
      <c r="AP12" s="503"/>
    </row>
    <row r="13" spans="1:42" ht="12.75" customHeight="1">
      <c r="A13" s="625" t="s">
        <v>666</v>
      </c>
      <c r="B13" s="476" t="s">
        <v>502</v>
      </c>
      <c r="C13" s="605">
        <v>20.083365051772983</v>
      </c>
      <c r="D13" s="462">
        <v>14.2</v>
      </c>
      <c r="E13" s="462">
        <v>3.1</v>
      </c>
      <c r="F13" s="462">
        <v>12.5</v>
      </c>
      <c r="G13" s="462">
        <v>-16.2</v>
      </c>
      <c r="H13" s="462">
        <v>6.1</v>
      </c>
      <c r="I13" s="603">
        <v>15.7</v>
      </c>
      <c r="J13" s="562" t="s">
        <v>428</v>
      </c>
      <c r="K13" s="603">
        <v>13.3</v>
      </c>
      <c r="L13" s="562" t="s">
        <v>428</v>
      </c>
      <c r="M13" s="603">
        <v>-2.6</v>
      </c>
      <c r="N13" s="562" t="s">
        <v>428</v>
      </c>
      <c r="O13" s="603">
        <v>-2.8</v>
      </c>
      <c r="P13" s="562" t="s">
        <v>428</v>
      </c>
      <c r="Q13" s="603">
        <v>-14.4</v>
      </c>
      <c r="R13" s="562" t="s">
        <v>428</v>
      </c>
      <c r="S13" s="603">
        <v>-11.2</v>
      </c>
      <c r="T13" s="562" t="s">
        <v>428</v>
      </c>
      <c r="U13" s="602">
        <v>12</v>
      </c>
      <c r="V13" s="562" t="s">
        <v>428</v>
      </c>
      <c r="W13" s="602">
        <v>8</v>
      </c>
      <c r="X13" s="602">
        <v>-1.2</v>
      </c>
      <c r="Y13" s="602">
        <v>-15.8</v>
      </c>
      <c r="Z13" s="602">
        <v>23.9</v>
      </c>
      <c r="AA13" s="601">
        <v>43.6</v>
      </c>
      <c r="AB13" s="600" t="s">
        <v>665</v>
      </c>
      <c r="AC13" s="599"/>
      <c r="AE13" s="503"/>
      <c r="AF13" s="503"/>
      <c r="AG13" s="503"/>
      <c r="AH13" s="503"/>
      <c r="AI13" s="503"/>
      <c r="AJ13" s="503"/>
      <c r="AK13" s="503"/>
      <c r="AL13" s="503"/>
      <c r="AM13" s="503"/>
      <c r="AN13" s="503"/>
      <c r="AO13" s="503"/>
      <c r="AP13" s="503"/>
    </row>
    <row r="14" spans="1:42" ht="25.5" customHeight="1">
      <c r="A14" s="623" t="s">
        <v>664</v>
      </c>
      <c r="B14" s="476"/>
      <c r="C14" s="624"/>
      <c r="D14" s="603"/>
      <c r="E14" s="603"/>
      <c r="F14" s="603"/>
      <c r="G14" s="603"/>
      <c r="H14" s="603"/>
      <c r="I14" s="603"/>
      <c r="J14" s="603"/>
      <c r="K14" s="603"/>
      <c r="L14" s="603"/>
      <c r="M14" s="603"/>
      <c r="N14" s="603"/>
      <c r="O14" s="603"/>
      <c r="P14" s="603"/>
      <c r="Q14" s="603"/>
      <c r="R14" s="603"/>
      <c r="S14" s="603"/>
      <c r="T14" s="603"/>
      <c r="U14" s="602"/>
      <c r="V14" s="603"/>
      <c r="W14" s="602"/>
      <c r="X14" s="602"/>
      <c r="Y14" s="602"/>
      <c r="Z14" s="602"/>
      <c r="AA14" s="601"/>
      <c r="AB14" s="623" t="s">
        <v>663</v>
      </c>
      <c r="AC14" s="599"/>
      <c r="AE14" s="503"/>
      <c r="AF14" s="503"/>
      <c r="AG14" s="503"/>
      <c r="AH14" s="503"/>
      <c r="AI14" s="503"/>
      <c r="AJ14" s="503"/>
      <c r="AK14" s="503"/>
      <c r="AL14" s="503"/>
      <c r="AM14" s="503"/>
      <c r="AN14" s="503"/>
      <c r="AO14" s="503"/>
      <c r="AP14" s="503"/>
    </row>
    <row r="15" spans="1:42" ht="45.25" customHeight="1">
      <c r="A15" s="600" t="s">
        <v>662</v>
      </c>
      <c r="B15" s="606" t="s">
        <v>661</v>
      </c>
      <c r="C15" s="605">
        <v>0.81049227943047319</v>
      </c>
      <c r="D15" s="462">
        <v>23.8</v>
      </c>
      <c r="E15" s="462">
        <v>-6.2</v>
      </c>
      <c r="F15" s="462">
        <v>1.4</v>
      </c>
      <c r="G15" s="462">
        <v>-7.8</v>
      </c>
      <c r="H15" s="462">
        <v>8.8000000000000007</v>
      </c>
      <c r="I15" s="603">
        <v>9.5</v>
      </c>
      <c r="J15" s="562" t="s">
        <v>428</v>
      </c>
      <c r="K15" s="603">
        <v>-1</v>
      </c>
      <c r="L15" s="562" t="s">
        <v>428</v>
      </c>
      <c r="M15" s="603">
        <v>-7.2</v>
      </c>
      <c r="N15" s="562" t="s">
        <v>428</v>
      </c>
      <c r="O15" s="603">
        <v>-10.9</v>
      </c>
      <c r="P15" s="562" t="s">
        <v>428</v>
      </c>
      <c r="Q15" s="603">
        <v>3.5</v>
      </c>
      <c r="R15" s="562" t="s">
        <v>428</v>
      </c>
      <c r="S15" s="603">
        <v>-2.2000000000000002</v>
      </c>
      <c r="T15" s="562" t="s">
        <v>428</v>
      </c>
      <c r="U15" s="602">
        <v>18.399999999999999</v>
      </c>
      <c r="V15" s="562" t="s">
        <v>428</v>
      </c>
      <c r="W15" s="602">
        <v>2.2999999999999998</v>
      </c>
      <c r="X15" s="602">
        <v>-3.4</v>
      </c>
      <c r="Y15" s="602">
        <v>0.2</v>
      </c>
      <c r="Z15" s="602">
        <v>23.2</v>
      </c>
      <c r="AA15" s="601">
        <v>14</v>
      </c>
      <c r="AB15" s="600" t="s">
        <v>660</v>
      </c>
      <c r="AC15" s="599"/>
      <c r="AE15" s="503"/>
      <c r="AF15" s="503"/>
      <c r="AG15" s="503"/>
      <c r="AH15" s="503"/>
      <c r="AI15" s="503"/>
      <c r="AJ15" s="503"/>
      <c r="AK15" s="503"/>
      <c r="AL15" s="503"/>
      <c r="AM15" s="503"/>
      <c r="AN15" s="503"/>
      <c r="AO15" s="503"/>
      <c r="AP15" s="503"/>
    </row>
    <row r="16" spans="1:42" ht="12.75" customHeight="1">
      <c r="A16" s="600" t="s">
        <v>659</v>
      </c>
      <c r="B16" s="606" t="s">
        <v>658</v>
      </c>
      <c r="C16" s="605">
        <v>89.953020977111635</v>
      </c>
      <c r="D16" s="462">
        <v>4.7</v>
      </c>
      <c r="E16" s="462">
        <v>2.1</v>
      </c>
      <c r="F16" s="462">
        <v>4.8</v>
      </c>
      <c r="G16" s="462">
        <v>-7.2</v>
      </c>
      <c r="H16" s="462">
        <v>2.8</v>
      </c>
      <c r="I16" s="603">
        <v>5.8</v>
      </c>
      <c r="J16" s="562" t="s">
        <v>428</v>
      </c>
      <c r="K16" s="603">
        <v>3.1</v>
      </c>
      <c r="L16" s="562" t="s">
        <v>428</v>
      </c>
      <c r="M16" s="603">
        <v>-1.1000000000000001</v>
      </c>
      <c r="N16" s="562" t="s">
        <v>428</v>
      </c>
      <c r="O16" s="603">
        <v>-2.2999999999999998</v>
      </c>
      <c r="P16" s="562" t="s">
        <v>428</v>
      </c>
      <c r="Q16" s="603">
        <v>-3.6</v>
      </c>
      <c r="R16" s="562" t="s">
        <v>428</v>
      </c>
      <c r="S16" s="603">
        <v>-2.6</v>
      </c>
      <c r="T16" s="562" t="s">
        <v>428</v>
      </c>
      <c r="U16" s="602">
        <v>2.5</v>
      </c>
      <c r="V16" s="562" t="s">
        <v>428</v>
      </c>
      <c r="W16" s="602">
        <v>2.7</v>
      </c>
      <c r="X16" s="602">
        <v>0.7</v>
      </c>
      <c r="Y16" s="602">
        <v>-3.9</v>
      </c>
      <c r="Z16" s="602">
        <v>6.5</v>
      </c>
      <c r="AA16" s="601">
        <v>21.2</v>
      </c>
      <c r="AB16" s="600" t="s">
        <v>657</v>
      </c>
      <c r="AC16" s="599"/>
      <c r="AE16" s="503"/>
      <c r="AF16" s="503"/>
      <c r="AG16" s="503"/>
      <c r="AH16" s="503"/>
      <c r="AI16" s="503"/>
      <c r="AJ16" s="503"/>
      <c r="AK16" s="503"/>
      <c r="AL16" s="503"/>
      <c r="AM16" s="503"/>
      <c r="AN16" s="503"/>
      <c r="AO16" s="503"/>
      <c r="AP16" s="503"/>
    </row>
    <row r="17" spans="1:42" ht="12.75" customHeight="1">
      <c r="A17" s="612" t="s">
        <v>656</v>
      </c>
      <c r="B17" s="610" t="s">
        <v>15</v>
      </c>
      <c r="C17" s="617">
        <v>14.883218338963058</v>
      </c>
      <c r="D17" s="462">
        <v>3.4</v>
      </c>
      <c r="E17" s="462">
        <v>1.1000000000000001</v>
      </c>
      <c r="F17" s="462">
        <v>8.3000000000000007</v>
      </c>
      <c r="G17" s="462">
        <v>-6.1</v>
      </c>
      <c r="H17" s="462">
        <v>-0.4</v>
      </c>
      <c r="I17" s="604">
        <v>6.1</v>
      </c>
      <c r="J17" s="562" t="s">
        <v>428</v>
      </c>
      <c r="K17" s="622">
        <v>3.5</v>
      </c>
      <c r="L17" s="562" t="s">
        <v>428</v>
      </c>
      <c r="M17" s="604">
        <v>2.5</v>
      </c>
      <c r="N17" s="562" t="s">
        <v>428</v>
      </c>
      <c r="O17" s="604">
        <v>-3.3</v>
      </c>
      <c r="P17" s="562" t="s">
        <v>428</v>
      </c>
      <c r="Q17" s="604">
        <v>-1.1000000000000001</v>
      </c>
      <c r="R17" s="562" t="s">
        <v>428</v>
      </c>
      <c r="S17" s="604">
        <v>-0.5</v>
      </c>
      <c r="T17" s="562" t="s">
        <v>428</v>
      </c>
      <c r="U17" s="616">
        <v>2</v>
      </c>
      <c r="V17" s="562" t="s">
        <v>428</v>
      </c>
      <c r="W17" s="616">
        <v>-0.9</v>
      </c>
      <c r="X17" s="616">
        <v>1.6</v>
      </c>
      <c r="Y17" s="616">
        <v>0.5</v>
      </c>
      <c r="Z17" s="616">
        <v>4.7</v>
      </c>
      <c r="AA17" s="615">
        <v>26.4</v>
      </c>
      <c r="AB17" s="612" t="s">
        <v>655</v>
      </c>
      <c r="AC17" s="599"/>
      <c r="AE17" s="503"/>
      <c r="AF17" s="503"/>
      <c r="AG17" s="503"/>
      <c r="AH17" s="503"/>
      <c r="AI17" s="503"/>
      <c r="AJ17" s="503"/>
      <c r="AK17" s="503"/>
      <c r="AL17" s="503"/>
      <c r="AM17" s="503"/>
      <c r="AN17" s="503"/>
      <c r="AO17" s="503"/>
      <c r="AP17" s="503"/>
    </row>
    <row r="18" spans="1:42" ht="12.75" customHeight="1">
      <c r="A18" s="612" t="s">
        <v>654</v>
      </c>
      <c r="B18" s="610" t="s">
        <v>16</v>
      </c>
      <c r="C18" s="617">
        <v>2.9938089451202616</v>
      </c>
      <c r="D18" s="462">
        <v>1.4</v>
      </c>
      <c r="E18" s="462">
        <v>4.0999999999999996</v>
      </c>
      <c r="F18" s="462">
        <v>4.8</v>
      </c>
      <c r="G18" s="462">
        <v>0.7</v>
      </c>
      <c r="H18" s="462">
        <v>-0.4</v>
      </c>
      <c r="I18" s="604">
        <v>0.7</v>
      </c>
      <c r="J18" s="562" t="s">
        <v>428</v>
      </c>
      <c r="K18" s="622">
        <v>0</v>
      </c>
      <c r="L18" s="562" t="s">
        <v>428</v>
      </c>
      <c r="M18" s="604">
        <v>2.5</v>
      </c>
      <c r="N18" s="562" t="s">
        <v>428</v>
      </c>
      <c r="O18" s="604">
        <v>-1.1000000000000001</v>
      </c>
      <c r="P18" s="562" t="s">
        <v>428</v>
      </c>
      <c r="Q18" s="604">
        <v>-1.6</v>
      </c>
      <c r="R18" s="562" t="s">
        <v>428</v>
      </c>
      <c r="S18" s="604">
        <v>-0.5</v>
      </c>
      <c r="T18" s="562" t="s">
        <v>428</v>
      </c>
      <c r="U18" s="616">
        <v>0.8</v>
      </c>
      <c r="V18" s="562" t="s">
        <v>428</v>
      </c>
      <c r="W18" s="616">
        <v>0.8</v>
      </c>
      <c r="X18" s="616">
        <v>1.5</v>
      </c>
      <c r="Y18" s="616">
        <v>1.1000000000000001</v>
      </c>
      <c r="Z18" s="616">
        <v>-0.2</v>
      </c>
      <c r="AA18" s="615">
        <v>5.3</v>
      </c>
      <c r="AB18" s="612" t="s">
        <v>653</v>
      </c>
      <c r="AC18" s="599"/>
      <c r="AE18" s="503"/>
      <c r="AF18" s="503"/>
      <c r="AG18" s="503"/>
      <c r="AH18" s="503"/>
      <c r="AI18" s="503"/>
      <c r="AJ18" s="503"/>
      <c r="AK18" s="503"/>
      <c r="AL18" s="503"/>
      <c r="AM18" s="503"/>
      <c r="AN18" s="503"/>
      <c r="AO18" s="503"/>
      <c r="AP18" s="503"/>
    </row>
    <row r="19" spans="1:42" ht="12.75" customHeight="1">
      <c r="A19" s="612" t="s">
        <v>652</v>
      </c>
      <c r="B19" s="610" t="s">
        <v>17</v>
      </c>
      <c r="C19" s="617">
        <v>0.86469147614465403</v>
      </c>
      <c r="D19" s="462">
        <v>9.9</v>
      </c>
      <c r="E19" s="462">
        <v>3.2</v>
      </c>
      <c r="F19" s="462">
        <v>-5.3</v>
      </c>
      <c r="G19" s="462">
        <v>-1.7</v>
      </c>
      <c r="H19" s="462">
        <v>2.2000000000000002</v>
      </c>
      <c r="I19" s="604">
        <v>3.5</v>
      </c>
      <c r="J19" s="562" t="s">
        <v>428</v>
      </c>
      <c r="K19" s="604">
        <v>4.7</v>
      </c>
      <c r="L19" s="562" t="s">
        <v>428</v>
      </c>
      <c r="M19" s="604">
        <v>2.9</v>
      </c>
      <c r="N19" s="562" t="s">
        <v>428</v>
      </c>
      <c r="O19" s="604">
        <v>-3.7</v>
      </c>
      <c r="P19" s="562" t="s">
        <v>428</v>
      </c>
      <c r="Q19" s="604">
        <v>31.3</v>
      </c>
      <c r="R19" s="562" t="s">
        <v>428</v>
      </c>
      <c r="S19" s="604">
        <v>2.4</v>
      </c>
      <c r="T19" s="562" t="s">
        <v>428</v>
      </c>
      <c r="U19" s="616">
        <v>-2.5</v>
      </c>
      <c r="V19" s="562" t="s">
        <v>428</v>
      </c>
      <c r="W19" s="616">
        <v>0.1</v>
      </c>
      <c r="X19" s="616">
        <v>0.1</v>
      </c>
      <c r="Y19" s="616">
        <v>-0.9</v>
      </c>
      <c r="Z19" s="616">
        <v>-1.3</v>
      </c>
      <c r="AA19" s="615">
        <v>-3.9</v>
      </c>
      <c r="AB19" s="612" t="s">
        <v>651</v>
      </c>
      <c r="AC19" s="599"/>
      <c r="AE19" s="503"/>
      <c r="AF19" s="503"/>
      <c r="AG19" s="503"/>
      <c r="AH19" s="503"/>
      <c r="AI19" s="503"/>
      <c r="AJ19" s="503"/>
      <c r="AK19" s="503"/>
      <c r="AL19" s="503"/>
      <c r="AM19" s="503"/>
      <c r="AN19" s="503"/>
      <c r="AO19" s="503"/>
      <c r="AP19" s="503"/>
    </row>
    <row r="20" spans="1:42" ht="12.75" customHeight="1">
      <c r="A20" s="612" t="s">
        <v>650</v>
      </c>
      <c r="B20" s="610" t="s">
        <v>649</v>
      </c>
      <c r="C20" s="617">
        <v>3.4475678359099482</v>
      </c>
      <c r="D20" s="462">
        <v>-0.6</v>
      </c>
      <c r="E20" s="462">
        <v>0.9</v>
      </c>
      <c r="F20" s="462">
        <v>-0.3</v>
      </c>
      <c r="G20" s="462">
        <v>-1.8</v>
      </c>
      <c r="H20" s="462">
        <v>2.1</v>
      </c>
      <c r="I20" s="604">
        <v>7.3</v>
      </c>
      <c r="J20" s="562" t="s">
        <v>428</v>
      </c>
      <c r="K20" s="604">
        <v>-2</v>
      </c>
      <c r="L20" s="562" t="s">
        <v>428</v>
      </c>
      <c r="M20" s="604">
        <v>-0.3</v>
      </c>
      <c r="N20" s="562" t="s">
        <v>428</v>
      </c>
      <c r="O20" s="604">
        <v>-0.7</v>
      </c>
      <c r="P20" s="562" t="s">
        <v>428</v>
      </c>
      <c r="Q20" s="604">
        <v>-1.8</v>
      </c>
      <c r="R20" s="562" t="s">
        <v>428</v>
      </c>
      <c r="S20" s="604">
        <v>-0.5</v>
      </c>
      <c r="T20" s="562" t="s">
        <v>428</v>
      </c>
      <c r="U20" s="616">
        <v>0.7</v>
      </c>
      <c r="V20" s="562" t="s">
        <v>428</v>
      </c>
      <c r="W20" s="616">
        <v>1.1000000000000001</v>
      </c>
      <c r="X20" s="616">
        <v>0.9</v>
      </c>
      <c r="Y20" s="616">
        <v>-0.5</v>
      </c>
      <c r="Z20" s="616">
        <v>3.1</v>
      </c>
      <c r="AA20" s="615">
        <v>11.1</v>
      </c>
      <c r="AB20" s="612" t="s">
        <v>648</v>
      </c>
      <c r="AC20" s="599"/>
      <c r="AD20" s="503"/>
      <c r="AE20" s="503"/>
      <c r="AF20" s="503"/>
      <c r="AG20" s="503"/>
      <c r="AH20" s="503"/>
      <c r="AI20" s="503"/>
      <c r="AJ20" s="503"/>
      <c r="AK20" s="503"/>
      <c r="AL20" s="503"/>
    </row>
    <row r="21" spans="1:42" ht="12.75" customHeight="1">
      <c r="A21" s="612" t="s">
        <v>647</v>
      </c>
      <c r="B21" s="610" t="s">
        <v>646</v>
      </c>
      <c r="C21" s="617">
        <v>3.6286767327990592</v>
      </c>
      <c r="D21" s="462">
        <v>1.3</v>
      </c>
      <c r="E21" s="462">
        <v>2.4</v>
      </c>
      <c r="F21" s="462">
        <v>-0.5</v>
      </c>
      <c r="G21" s="462">
        <v>-2.2000000000000002</v>
      </c>
      <c r="H21" s="462">
        <v>1</v>
      </c>
      <c r="I21" s="604">
        <v>3.3</v>
      </c>
      <c r="J21" s="562" t="s">
        <v>428</v>
      </c>
      <c r="K21" s="604">
        <v>-4.3</v>
      </c>
      <c r="L21" s="562" t="s">
        <v>428</v>
      </c>
      <c r="M21" s="604">
        <v>8.8000000000000007</v>
      </c>
      <c r="N21" s="562" t="s">
        <v>428</v>
      </c>
      <c r="O21" s="604">
        <v>-2.8</v>
      </c>
      <c r="P21" s="562" t="s">
        <v>428</v>
      </c>
      <c r="Q21" s="604">
        <v>7.8</v>
      </c>
      <c r="R21" s="562" t="s">
        <v>428</v>
      </c>
      <c r="S21" s="604">
        <v>1.2</v>
      </c>
      <c r="T21" s="562" t="s">
        <v>428</v>
      </c>
      <c r="U21" s="616">
        <v>0.2</v>
      </c>
      <c r="V21" s="562" t="s">
        <v>428</v>
      </c>
      <c r="W21" s="616">
        <v>1.3</v>
      </c>
      <c r="X21" s="616">
        <v>-0.2</v>
      </c>
      <c r="Y21" s="616">
        <v>0.7</v>
      </c>
      <c r="Z21" s="616">
        <v>0.8</v>
      </c>
      <c r="AA21" s="615">
        <v>1.4</v>
      </c>
      <c r="AB21" s="612" t="s">
        <v>645</v>
      </c>
      <c r="AC21" s="599"/>
      <c r="AD21" s="503"/>
      <c r="AE21" s="503"/>
      <c r="AF21" s="503"/>
      <c r="AG21" s="503"/>
      <c r="AH21" s="503"/>
      <c r="AI21" s="503"/>
      <c r="AJ21" s="503"/>
      <c r="AK21" s="503"/>
      <c r="AL21" s="503"/>
    </row>
    <row r="22" spans="1:42" ht="12.75" customHeight="1">
      <c r="A22" s="612" t="s">
        <v>644</v>
      </c>
      <c r="B22" s="610" t="s">
        <v>643</v>
      </c>
      <c r="C22" s="617">
        <v>2.7097703573105125</v>
      </c>
      <c r="D22" s="462">
        <v>2.1</v>
      </c>
      <c r="E22" s="462">
        <v>1.4</v>
      </c>
      <c r="F22" s="462">
        <v>2.4</v>
      </c>
      <c r="G22" s="462">
        <v>1</v>
      </c>
      <c r="H22" s="462">
        <v>3.4</v>
      </c>
      <c r="I22" s="604">
        <v>5</v>
      </c>
      <c r="J22" s="562" t="s">
        <v>428</v>
      </c>
      <c r="K22" s="604">
        <v>2.4</v>
      </c>
      <c r="L22" s="562" t="s">
        <v>428</v>
      </c>
      <c r="M22" s="604">
        <v>1.4</v>
      </c>
      <c r="N22" s="562" t="s">
        <v>428</v>
      </c>
      <c r="O22" s="604">
        <v>-1</v>
      </c>
      <c r="P22" s="562" t="s">
        <v>428</v>
      </c>
      <c r="Q22" s="604">
        <v>1.6</v>
      </c>
      <c r="R22" s="562" t="s">
        <v>428</v>
      </c>
      <c r="S22" s="604">
        <v>1.6</v>
      </c>
      <c r="T22" s="562" t="s">
        <v>428</v>
      </c>
      <c r="U22" s="616">
        <v>0.4</v>
      </c>
      <c r="V22" s="562" t="s">
        <v>428</v>
      </c>
      <c r="W22" s="616">
        <v>0.4</v>
      </c>
      <c r="X22" s="616">
        <v>0.4</v>
      </c>
      <c r="Y22" s="616">
        <v>0.3</v>
      </c>
      <c r="Z22" s="616">
        <v>0.3</v>
      </c>
      <c r="AA22" s="615">
        <v>1.8</v>
      </c>
      <c r="AB22" s="612" t="s">
        <v>642</v>
      </c>
      <c r="AC22" s="599"/>
      <c r="AD22" s="503"/>
      <c r="AE22" s="503"/>
      <c r="AF22" s="503"/>
      <c r="AG22" s="503"/>
      <c r="AH22" s="503"/>
      <c r="AI22" s="503"/>
      <c r="AJ22" s="503"/>
      <c r="AK22" s="503"/>
      <c r="AL22" s="503"/>
    </row>
    <row r="23" spans="1:42" ht="25.5" customHeight="1">
      <c r="A23" s="611" t="s">
        <v>641</v>
      </c>
      <c r="B23" s="610" t="s">
        <v>640</v>
      </c>
      <c r="C23" s="605">
        <v>3.3543057306820412</v>
      </c>
      <c r="D23" s="462">
        <v>1.3</v>
      </c>
      <c r="E23" s="462">
        <v>3</v>
      </c>
      <c r="F23" s="462">
        <v>-0.5</v>
      </c>
      <c r="G23" s="462">
        <v>-2.4</v>
      </c>
      <c r="H23" s="462">
        <v>-0.4</v>
      </c>
      <c r="I23" s="603">
        <v>3.7</v>
      </c>
      <c r="J23" s="562" t="s">
        <v>428</v>
      </c>
      <c r="K23" s="603">
        <v>0.6</v>
      </c>
      <c r="L23" s="562" t="s">
        <v>428</v>
      </c>
      <c r="M23" s="603">
        <v>1</v>
      </c>
      <c r="N23" s="562" t="s">
        <v>428</v>
      </c>
      <c r="O23" s="603">
        <v>1</v>
      </c>
      <c r="P23" s="562" t="s">
        <v>428</v>
      </c>
      <c r="Q23" s="603">
        <v>1</v>
      </c>
      <c r="R23" s="562" t="s">
        <v>428</v>
      </c>
      <c r="S23" s="603">
        <v>0.4</v>
      </c>
      <c r="T23" s="562" t="s">
        <v>428</v>
      </c>
      <c r="U23" s="602">
        <v>0.1</v>
      </c>
      <c r="V23" s="562" t="s">
        <v>428</v>
      </c>
      <c r="W23" s="602">
        <v>3.5</v>
      </c>
      <c r="X23" s="602">
        <v>3.7</v>
      </c>
      <c r="Y23" s="602">
        <v>0.6</v>
      </c>
      <c r="Z23" s="602">
        <v>7.6</v>
      </c>
      <c r="AA23" s="601">
        <v>21.1</v>
      </c>
      <c r="AB23" s="612" t="s">
        <v>639</v>
      </c>
      <c r="AC23" s="599"/>
      <c r="AD23" s="503"/>
      <c r="AE23" s="503"/>
      <c r="AF23" s="503"/>
      <c r="AG23" s="503"/>
      <c r="AH23" s="503"/>
      <c r="AI23" s="503"/>
      <c r="AJ23" s="503"/>
      <c r="AK23" s="503"/>
      <c r="AL23" s="503"/>
    </row>
    <row r="24" spans="1:42" ht="16" customHeight="1">
      <c r="A24" s="612" t="s">
        <v>638</v>
      </c>
      <c r="B24" s="610" t="s">
        <v>637</v>
      </c>
      <c r="C24" s="617">
        <v>4.6173833910417192</v>
      </c>
      <c r="D24" s="613" t="s">
        <v>597</v>
      </c>
      <c r="E24" s="613" t="s">
        <v>597</v>
      </c>
      <c r="F24" s="613" t="s">
        <v>597</v>
      </c>
      <c r="G24" s="613" t="s">
        <v>597</v>
      </c>
      <c r="H24" s="613" t="s">
        <v>597</v>
      </c>
      <c r="I24" s="613" t="s">
        <v>597</v>
      </c>
      <c r="J24" s="613"/>
      <c r="K24" s="613" t="s">
        <v>597</v>
      </c>
      <c r="L24" s="613"/>
      <c r="M24" s="613" t="s">
        <v>597</v>
      </c>
      <c r="N24" s="613"/>
      <c r="O24" s="613" t="s">
        <v>597</v>
      </c>
      <c r="P24" s="613"/>
      <c r="Q24" s="613" t="s">
        <v>597</v>
      </c>
      <c r="R24" s="613"/>
      <c r="S24" s="613" t="s">
        <v>597</v>
      </c>
      <c r="T24" s="613"/>
      <c r="U24" s="613" t="s">
        <v>597</v>
      </c>
      <c r="V24" s="613"/>
      <c r="W24" s="613" t="s">
        <v>597</v>
      </c>
      <c r="X24" s="613" t="s">
        <v>597</v>
      </c>
      <c r="Y24" s="613" t="s">
        <v>597</v>
      </c>
      <c r="Z24" s="613" t="s">
        <v>597</v>
      </c>
      <c r="AA24" s="613" t="s">
        <v>597</v>
      </c>
      <c r="AB24" s="612" t="s">
        <v>636</v>
      </c>
      <c r="AC24" s="599"/>
      <c r="AD24" s="503"/>
      <c r="AE24" s="503"/>
      <c r="AF24" s="503"/>
      <c r="AG24" s="503"/>
      <c r="AH24" s="503"/>
      <c r="AI24" s="503"/>
      <c r="AJ24" s="503"/>
      <c r="AK24" s="503"/>
      <c r="AL24" s="503"/>
    </row>
    <row r="25" spans="1:42" ht="12.75" customHeight="1">
      <c r="A25" s="612" t="s">
        <v>635</v>
      </c>
      <c r="B25" s="610" t="s">
        <v>634</v>
      </c>
      <c r="C25" s="617">
        <v>0.87210835157865496</v>
      </c>
      <c r="D25" s="462">
        <v>1.7</v>
      </c>
      <c r="E25" s="462">
        <v>0.1</v>
      </c>
      <c r="F25" s="462">
        <v>1.1000000000000001</v>
      </c>
      <c r="G25" s="462">
        <v>-0.1</v>
      </c>
      <c r="H25" s="462">
        <v>2.4</v>
      </c>
      <c r="I25" s="621">
        <v>8.4</v>
      </c>
      <c r="J25" s="562" t="s">
        <v>428</v>
      </c>
      <c r="K25" s="621">
        <v>2.7</v>
      </c>
      <c r="L25" s="562" t="s">
        <v>428</v>
      </c>
      <c r="M25" s="621">
        <v>-6.7</v>
      </c>
      <c r="N25" s="562" t="s">
        <v>428</v>
      </c>
      <c r="O25" s="621">
        <v>-0.3</v>
      </c>
      <c r="P25" s="562" t="s">
        <v>428</v>
      </c>
      <c r="Q25" s="604">
        <v>-1.5</v>
      </c>
      <c r="R25" s="562" t="s">
        <v>428</v>
      </c>
      <c r="S25" s="604">
        <v>-0.5</v>
      </c>
      <c r="T25" s="562" t="s">
        <v>428</v>
      </c>
      <c r="U25" s="616">
        <v>-3.8</v>
      </c>
      <c r="V25" s="562" t="s">
        <v>428</v>
      </c>
      <c r="W25" s="616">
        <v>-0.2</v>
      </c>
      <c r="X25" s="616">
        <v>-1.5</v>
      </c>
      <c r="Y25" s="616">
        <v>-0.7</v>
      </c>
      <c r="Z25" s="616">
        <v>0.4</v>
      </c>
      <c r="AA25" s="615">
        <v>0.6</v>
      </c>
      <c r="AB25" s="612" t="s">
        <v>633</v>
      </c>
      <c r="AC25" s="599"/>
      <c r="AD25" s="503"/>
      <c r="AE25" s="503"/>
      <c r="AF25" s="503"/>
      <c r="AG25" s="503"/>
      <c r="AH25" s="503"/>
      <c r="AI25" s="503"/>
      <c r="AJ25" s="503"/>
      <c r="AK25" s="503"/>
      <c r="AL25" s="503"/>
    </row>
    <row r="26" spans="1:42" ht="25.5" customHeight="1">
      <c r="A26" s="611" t="s">
        <v>632</v>
      </c>
      <c r="B26" s="610" t="s">
        <v>631</v>
      </c>
      <c r="C26" s="605">
        <v>10.846878308315084</v>
      </c>
      <c r="D26" s="613" t="s">
        <v>597</v>
      </c>
      <c r="E26" s="613" t="s">
        <v>597</v>
      </c>
      <c r="F26" s="613" t="s">
        <v>597</v>
      </c>
      <c r="G26" s="613" t="s">
        <v>597</v>
      </c>
      <c r="H26" s="613" t="s">
        <v>597</v>
      </c>
      <c r="I26" s="620" t="s">
        <v>597</v>
      </c>
      <c r="J26" s="620"/>
      <c r="K26" s="620" t="s">
        <v>597</v>
      </c>
      <c r="L26" s="620"/>
      <c r="M26" s="620" t="s">
        <v>597</v>
      </c>
      <c r="N26" s="620"/>
      <c r="O26" s="620" t="s">
        <v>597</v>
      </c>
      <c r="P26" s="620"/>
      <c r="Q26" s="620" t="s">
        <v>597</v>
      </c>
      <c r="R26" s="620"/>
      <c r="S26" s="620" t="s">
        <v>597</v>
      </c>
      <c r="T26" s="620"/>
      <c r="U26" s="619" t="s">
        <v>597</v>
      </c>
      <c r="V26" s="620"/>
      <c r="W26" s="619" t="s">
        <v>597</v>
      </c>
      <c r="X26" s="619" t="s">
        <v>597</v>
      </c>
      <c r="Y26" s="619" t="s">
        <v>597</v>
      </c>
      <c r="Z26" s="619" t="s">
        <v>597</v>
      </c>
      <c r="AA26" s="619" t="s">
        <v>597</v>
      </c>
      <c r="AB26" s="607" t="s">
        <v>630</v>
      </c>
      <c r="AC26" s="599"/>
      <c r="AD26" s="503"/>
      <c r="AE26" s="503"/>
      <c r="AF26" s="503"/>
      <c r="AG26" s="503"/>
      <c r="AH26" s="503"/>
      <c r="AI26" s="503"/>
      <c r="AJ26" s="503"/>
      <c r="AK26" s="503"/>
      <c r="AL26" s="503"/>
    </row>
    <row r="27" spans="1:42" ht="24.75" customHeight="1">
      <c r="A27" s="612" t="s">
        <v>629</v>
      </c>
      <c r="B27" s="610" t="s">
        <v>628</v>
      </c>
      <c r="C27" s="605">
        <v>4.902103472980972</v>
      </c>
      <c r="D27" s="462">
        <v>5.9</v>
      </c>
      <c r="E27" s="462">
        <v>2.8</v>
      </c>
      <c r="F27" s="462">
        <v>4</v>
      </c>
      <c r="G27" s="462">
        <v>-6.3</v>
      </c>
      <c r="H27" s="462">
        <v>3</v>
      </c>
      <c r="I27" s="603">
        <v>6.1</v>
      </c>
      <c r="J27" s="562" t="s">
        <v>428</v>
      </c>
      <c r="K27" s="603">
        <v>1.5</v>
      </c>
      <c r="L27" s="562" t="s">
        <v>428</v>
      </c>
      <c r="M27" s="603">
        <v>-0.1</v>
      </c>
      <c r="N27" s="562" t="s">
        <v>428</v>
      </c>
      <c r="O27" s="603">
        <v>-1.4</v>
      </c>
      <c r="P27" s="562" t="s">
        <v>428</v>
      </c>
      <c r="Q27" s="603">
        <v>-0.8</v>
      </c>
      <c r="R27" s="562" t="s">
        <v>428</v>
      </c>
      <c r="S27" s="603">
        <v>-1.9</v>
      </c>
      <c r="T27" s="562" t="s">
        <v>428</v>
      </c>
      <c r="U27" s="602">
        <v>2.4</v>
      </c>
      <c r="V27" s="562" t="s">
        <v>428</v>
      </c>
      <c r="W27" s="602">
        <v>1.3</v>
      </c>
      <c r="X27" s="602">
        <v>-2.5</v>
      </c>
      <c r="Y27" s="602">
        <v>-7</v>
      </c>
      <c r="Z27" s="602">
        <v>24.8</v>
      </c>
      <c r="AA27" s="601">
        <v>24.4</v>
      </c>
      <c r="AB27" s="618" t="s">
        <v>627</v>
      </c>
      <c r="AC27" s="599"/>
      <c r="AD27" s="503"/>
      <c r="AE27" s="503"/>
      <c r="AF27" s="503"/>
      <c r="AG27" s="503"/>
      <c r="AH27" s="503"/>
      <c r="AI27" s="503"/>
      <c r="AJ27" s="503"/>
      <c r="AK27" s="503"/>
      <c r="AL27" s="503"/>
    </row>
    <row r="28" spans="1:42" ht="25.5" customHeight="1">
      <c r="A28" s="611" t="s">
        <v>626</v>
      </c>
      <c r="B28" s="610" t="s">
        <v>625</v>
      </c>
      <c r="C28" s="605">
        <v>1.2467312228294125</v>
      </c>
      <c r="D28" s="462">
        <v>1.2</v>
      </c>
      <c r="E28" s="462">
        <v>-0.1</v>
      </c>
      <c r="F28" s="462">
        <v>0.2</v>
      </c>
      <c r="G28" s="462">
        <v>-4.8</v>
      </c>
      <c r="H28" s="462">
        <v>0.1</v>
      </c>
      <c r="I28" s="603">
        <v>0.7</v>
      </c>
      <c r="J28" s="562" t="s">
        <v>428</v>
      </c>
      <c r="K28" s="603">
        <v>-1.8</v>
      </c>
      <c r="L28" s="562" t="s">
        <v>428</v>
      </c>
      <c r="M28" s="603">
        <v>-4.5</v>
      </c>
      <c r="N28" s="562" t="s">
        <v>428</v>
      </c>
      <c r="O28" s="603">
        <v>-1.5</v>
      </c>
      <c r="P28" s="562" t="s">
        <v>428</v>
      </c>
      <c r="Q28" s="603">
        <v>-3.3</v>
      </c>
      <c r="R28" s="562" t="s">
        <v>428</v>
      </c>
      <c r="S28" s="603">
        <v>-1.1000000000000001</v>
      </c>
      <c r="T28" s="562" t="s">
        <v>428</v>
      </c>
      <c r="U28" s="602">
        <v>0.8</v>
      </c>
      <c r="V28" s="562" t="s">
        <v>428</v>
      </c>
      <c r="W28" s="602">
        <v>1.7</v>
      </c>
      <c r="X28" s="602">
        <v>2</v>
      </c>
      <c r="Y28" s="602">
        <v>-1</v>
      </c>
      <c r="Z28" s="602">
        <v>-1.2</v>
      </c>
      <c r="AA28" s="601">
        <v>0.8</v>
      </c>
      <c r="AB28" s="612" t="s">
        <v>624</v>
      </c>
      <c r="AC28" s="599"/>
      <c r="AD28" s="503"/>
      <c r="AE28" s="503"/>
      <c r="AF28" s="503"/>
      <c r="AG28" s="503"/>
      <c r="AH28" s="503"/>
      <c r="AI28" s="503"/>
      <c r="AJ28" s="503"/>
      <c r="AK28" s="503"/>
      <c r="AL28" s="503"/>
    </row>
    <row r="29" spans="1:42" ht="12.75" customHeight="1">
      <c r="A29" s="612" t="s">
        <v>623</v>
      </c>
      <c r="B29" s="610" t="s">
        <v>622</v>
      </c>
      <c r="C29" s="617">
        <v>3.9225001526033898</v>
      </c>
      <c r="D29" s="613" t="s">
        <v>597</v>
      </c>
      <c r="E29" s="613" t="s">
        <v>597</v>
      </c>
      <c r="F29" s="613" t="s">
        <v>597</v>
      </c>
      <c r="G29" s="613" t="s">
        <v>597</v>
      </c>
      <c r="H29" s="613" t="s">
        <v>597</v>
      </c>
      <c r="I29" s="613" t="s">
        <v>597</v>
      </c>
      <c r="J29" s="613"/>
      <c r="K29" s="613" t="s">
        <v>597</v>
      </c>
      <c r="L29" s="613"/>
      <c r="M29" s="613" t="s">
        <v>597</v>
      </c>
      <c r="N29" s="613"/>
      <c r="O29" s="613" t="s">
        <v>597</v>
      </c>
      <c r="P29" s="613"/>
      <c r="Q29" s="613" t="s">
        <v>597</v>
      </c>
      <c r="R29" s="613"/>
      <c r="S29" s="613" t="s">
        <v>597</v>
      </c>
      <c r="T29" s="613"/>
      <c r="U29" s="613" t="s">
        <v>597</v>
      </c>
      <c r="V29" s="613"/>
      <c r="W29" s="613" t="s">
        <v>597</v>
      </c>
      <c r="X29" s="613" t="s">
        <v>597</v>
      </c>
      <c r="Y29" s="613" t="s">
        <v>597</v>
      </c>
      <c r="Z29" s="613" t="s">
        <v>597</v>
      </c>
      <c r="AA29" s="613" t="s">
        <v>597</v>
      </c>
      <c r="AB29" s="612" t="s">
        <v>621</v>
      </c>
      <c r="AC29" s="599"/>
      <c r="AD29" s="503"/>
      <c r="AE29" s="503"/>
      <c r="AF29" s="503"/>
      <c r="AG29" s="503"/>
      <c r="AH29" s="503"/>
      <c r="AI29" s="503"/>
      <c r="AJ29" s="503"/>
      <c r="AK29" s="503"/>
      <c r="AL29" s="503"/>
    </row>
    <row r="30" spans="1:42" ht="12.75" customHeight="1">
      <c r="A30" s="614" t="s">
        <v>620</v>
      </c>
      <c r="B30" s="610" t="s">
        <v>619</v>
      </c>
      <c r="C30" s="617">
        <v>3.9479446937888283</v>
      </c>
      <c r="D30" s="462">
        <v>1.7</v>
      </c>
      <c r="E30" s="462">
        <v>4</v>
      </c>
      <c r="F30" s="462">
        <v>3.8</v>
      </c>
      <c r="G30" s="462">
        <v>-1.3</v>
      </c>
      <c r="H30" s="462">
        <v>0.3</v>
      </c>
      <c r="I30" s="604">
        <v>1</v>
      </c>
      <c r="J30" s="562" t="s">
        <v>428</v>
      </c>
      <c r="K30" s="604">
        <v>0.1</v>
      </c>
      <c r="L30" s="562" t="s">
        <v>428</v>
      </c>
      <c r="M30" s="604">
        <v>1.2</v>
      </c>
      <c r="N30" s="562" t="s">
        <v>428</v>
      </c>
      <c r="O30" s="604">
        <v>-0.8</v>
      </c>
      <c r="P30" s="562" t="s">
        <v>428</v>
      </c>
      <c r="Q30" s="604">
        <v>3</v>
      </c>
      <c r="R30" s="562" t="s">
        <v>428</v>
      </c>
      <c r="S30" s="604">
        <v>0.1</v>
      </c>
      <c r="T30" s="562" t="s">
        <v>428</v>
      </c>
      <c r="U30" s="616">
        <v>0.5</v>
      </c>
      <c r="V30" s="562" t="s">
        <v>428</v>
      </c>
      <c r="W30" s="616">
        <v>1.1000000000000001</v>
      </c>
      <c r="X30" s="616">
        <v>2.4</v>
      </c>
      <c r="Y30" s="616">
        <v>1.3</v>
      </c>
      <c r="Z30" s="616">
        <v>1.5</v>
      </c>
      <c r="AA30" s="615">
        <v>13.1</v>
      </c>
      <c r="AB30" s="614" t="s">
        <v>618</v>
      </c>
      <c r="AC30" s="599"/>
      <c r="AD30" s="503"/>
      <c r="AE30" s="503"/>
      <c r="AF30" s="503"/>
      <c r="AG30" s="503"/>
      <c r="AH30" s="503"/>
      <c r="AI30" s="503"/>
      <c r="AJ30" s="503"/>
      <c r="AK30" s="503"/>
      <c r="AL30" s="503"/>
    </row>
    <row r="31" spans="1:42" ht="12.75" customHeight="1">
      <c r="A31" s="612" t="s">
        <v>617</v>
      </c>
      <c r="B31" s="610" t="s">
        <v>616</v>
      </c>
      <c r="C31" s="605">
        <v>2.7334425950224484</v>
      </c>
      <c r="D31" s="462">
        <v>12.7</v>
      </c>
      <c r="E31" s="462">
        <v>5.2</v>
      </c>
      <c r="F31" s="462">
        <v>3.8</v>
      </c>
      <c r="G31" s="462">
        <v>-17.2</v>
      </c>
      <c r="H31" s="462">
        <v>9.6999999999999993</v>
      </c>
      <c r="I31" s="603">
        <v>10.6</v>
      </c>
      <c r="J31" s="562" t="s">
        <v>428</v>
      </c>
      <c r="K31" s="603">
        <v>-1.1000000000000001</v>
      </c>
      <c r="L31" s="562" t="s">
        <v>428</v>
      </c>
      <c r="M31" s="603">
        <v>-3.4</v>
      </c>
      <c r="N31" s="562" t="s">
        <v>428</v>
      </c>
      <c r="O31" s="603">
        <v>0.4</v>
      </c>
      <c r="P31" s="562" t="s">
        <v>428</v>
      </c>
      <c r="Q31" s="603">
        <v>-2.2999999999999998</v>
      </c>
      <c r="R31" s="562" t="s">
        <v>428</v>
      </c>
      <c r="S31" s="603">
        <v>-2.8</v>
      </c>
      <c r="T31" s="562" t="s">
        <v>428</v>
      </c>
      <c r="U31" s="602">
        <v>9.5</v>
      </c>
      <c r="V31" s="562" t="s">
        <v>428</v>
      </c>
      <c r="W31" s="602">
        <v>6</v>
      </c>
      <c r="X31" s="602">
        <v>-3.2</v>
      </c>
      <c r="Y31" s="602">
        <v>-3.7</v>
      </c>
      <c r="Z31" s="602">
        <v>19.600000000000001</v>
      </c>
      <c r="AA31" s="601">
        <v>17.7</v>
      </c>
      <c r="AB31" s="612" t="s">
        <v>615</v>
      </c>
      <c r="AC31" s="599"/>
      <c r="AD31" s="503"/>
      <c r="AE31" s="503"/>
      <c r="AF31" s="503"/>
      <c r="AG31" s="503"/>
      <c r="AH31" s="503"/>
      <c r="AI31" s="503"/>
      <c r="AJ31" s="503"/>
      <c r="AK31" s="503"/>
      <c r="AL31" s="503"/>
    </row>
    <row r="32" spans="1:42" ht="25.5" customHeight="1">
      <c r="A32" s="611" t="s">
        <v>614</v>
      </c>
      <c r="B32" s="610" t="s">
        <v>613</v>
      </c>
      <c r="C32" s="605">
        <v>7.8846337426000446</v>
      </c>
      <c r="D32" s="462">
        <v>1.7</v>
      </c>
      <c r="E32" s="462">
        <v>2.2999999999999998</v>
      </c>
      <c r="F32" s="462">
        <v>3.4</v>
      </c>
      <c r="G32" s="462">
        <v>-0.3</v>
      </c>
      <c r="H32" s="462">
        <v>0.5</v>
      </c>
      <c r="I32" s="603">
        <v>-5.4</v>
      </c>
      <c r="J32" s="562" t="s">
        <v>428</v>
      </c>
      <c r="K32" s="603">
        <v>0.8</v>
      </c>
      <c r="L32" s="562" t="s">
        <v>428</v>
      </c>
      <c r="M32" s="603">
        <v>-0.7</v>
      </c>
      <c r="N32" s="562" t="s">
        <v>428</v>
      </c>
      <c r="O32" s="603">
        <v>-0.1</v>
      </c>
      <c r="P32" s="562" t="s">
        <v>428</v>
      </c>
      <c r="Q32" s="603">
        <v>0.6</v>
      </c>
      <c r="R32" s="562" t="s">
        <v>428</v>
      </c>
      <c r="S32" s="603">
        <v>-0.7</v>
      </c>
      <c r="T32" s="562" t="s">
        <v>428</v>
      </c>
      <c r="U32" s="602">
        <v>1.9</v>
      </c>
      <c r="V32" s="562" t="s">
        <v>428</v>
      </c>
      <c r="W32" s="602">
        <v>0.3</v>
      </c>
      <c r="X32" s="602">
        <v>-0.3</v>
      </c>
      <c r="Y32" s="602">
        <v>0.4</v>
      </c>
      <c r="Z32" s="602">
        <v>6.8</v>
      </c>
      <c r="AA32" s="601">
        <v>13.5</v>
      </c>
      <c r="AB32" s="612" t="s">
        <v>612</v>
      </c>
      <c r="AC32" s="599"/>
      <c r="AD32" s="503"/>
      <c r="AE32" s="503"/>
      <c r="AF32" s="503"/>
      <c r="AG32" s="503"/>
      <c r="AH32" s="503"/>
      <c r="AI32" s="503"/>
      <c r="AJ32" s="503"/>
      <c r="AK32" s="503"/>
      <c r="AL32" s="503"/>
    </row>
    <row r="33" spans="1:38" ht="25.5" customHeight="1">
      <c r="A33" s="611" t="s">
        <v>611</v>
      </c>
      <c r="B33" s="610" t="s">
        <v>610</v>
      </c>
      <c r="C33" s="605">
        <v>1.0522489196355218</v>
      </c>
      <c r="D33" s="462">
        <v>4.0999999999999996</v>
      </c>
      <c r="E33" s="462">
        <v>-0.3</v>
      </c>
      <c r="F33" s="462">
        <v>-4.0999999999999996</v>
      </c>
      <c r="G33" s="462">
        <v>-2.7</v>
      </c>
      <c r="H33" s="462">
        <v>1</v>
      </c>
      <c r="I33" s="603">
        <v>-0.5</v>
      </c>
      <c r="J33" s="562" t="s">
        <v>428</v>
      </c>
      <c r="K33" s="603">
        <v>-0.2</v>
      </c>
      <c r="L33" s="562" t="s">
        <v>428</v>
      </c>
      <c r="M33" s="603">
        <v>0.2</v>
      </c>
      <c r="N33" s="562" t="s">
        <v>428</v>
      </c>
      <c r="O33" s="603">
        <v>3.7</v>
      </c>
      <c r="P33" s="562" t="s">
        <v>428</v>
      </c>
      <c r="Q33" s="603">
        <v>-4.5999999999999996</v>
      </c>
      <c r="R33" s="562" t="s">
        <v>428</v>
      </c>
      <c r="S33" s="603">
        <v>-0.6</v>
      </c>
      <c r="T33" s="562" t="s">
        <v>428</v>
      </c>
      <c r="U33" s="602">
        <v>-2.4</v>
      </c>
      <c r="V33" s="562" t="s">
        <v>428</v>
      </c>
      <c r="W33" s="602">
        <v>-2</v>
      </c>
      <c r="X33" s="602">
        <v>1.3</v>
      </c>
      <c r="Y33" s="602">
        <v>-0.4</v>
      </c>
      <c r="Z33" s="602">
        <v>0</v>
      </c>
      <c r="AA33" s="601">
        <v>0.4</v>
      </c>
      <c r="AB33" s="607" t="s">
        <v>609</v>
      </c>
      <c r="AC33" s="599"/>
      <c r="AD33" s="503"/>
      <c r="AE33" s="503"/>
      <c r="AF33" s="503"/>
      <c r="AG33" s="503"/>
      <c r="AH33" s="503"/>
      <c r="AI33" s="503"/>
      <c r="AJ33" s="503"/>
      <c r="AK33" s="503"/>
      <c r="AL33" s="503"/>
    </row>
    <row r="34" spans="1:38" ht="12.75" customHeight="1">
      <c r="A34" s="612" t="s">
        <v>608</v>
      </c>
      <c r="B34" s="610" t="s">
        <v>607</v>
      </c>
      <c r="C34" s="605">
        <v>2.682805801568946</v>
      </c>
      <c r="D34" s="462">
        <v>3.5</v>
      </c>
      <c r="E34" s="462">
        <v>1.4</v>
      </c>
      <c r="F34" s="462">
        <v>0.1</v>
      </c>
      <c r="G34" s="462">
        <v>-1.2</v>
      </c>
      <c r="H34" s="462">
        <v>5.7</v>
      </c>
      <c r="I34" s="603">
        <v>3.8</v>
      </c>
      <c r="J34" s="562" t="s">
        <v>428</v>
      </c>
      <c r="K34" s="603">
        <v>1.5</v>
      </c>
      <c r="L34" s="562" t="s">
        <v>428</v>
      </c>
      <c r="M34" s="603">
        <v>-1.8</v>
      </c>
      <c r="N34" s="562" t="s">
        <v>428</v>
      </c>
      <c r="O34" s="603">
        <v>-1.8</v>
      </c>
      <c r="P34" s="562" t="s">
        <v>428</v>
      </c>
      <c r="Q34" s="603">
        <v>3.6</v>
      </c>
      <c r="R34" s="562" t="s">
        <v>428</v>
      </c>
      <c r="S34" s="603">
        <v>-2</v>
      </c>
      <c r="T34" s="562" t="s">
        <v>428</v>
      </c>
      <c r="U34" s="602">
        <v>2.8</v>
      </c>
      <c r="V34" s="562" t="s">
        <v>428</v>
      </c>
      <c r="W34" s="602">
        <v>0.6</v>
      </c>
      <c r="X34" s="602">
        <v>0.3</v>
      </c>
      <c r="Y34" s="602">
        <v>-1.4</v>
      </c>
      <c r="Z34" s="602">
        <v>5.2</v>
      </c>
      <c r="AA34" s="601">
        <v>5.8</v>
      </c>
      <c r="AB34" s="612" t="s">
        <v>606</v>
      </c>
      <c r="AC34" s="599"/>
      <c r="AD34" s="503"/>
      <c r="AE34" s="503"/>
      <c r="AF34" s="503"/>
      <c r="AG34" s="503"/>
      <c r="AH34" s="503"/>
      <c r="AI34" s="503"/>
      <c r="AJ34" s="503"/>
      <c r="AK34" s="503"/>
      <c r="AL34" s="503"/>
    </row>
    <row r="35" spans="1:38" ht="12.75" customHeight="1">
      <c r="A35" s="612" t="s">
        <v>605</v>
      </c>
      <c r="B35" s="610" t="s">
        <v>604</v>
      </c>
      <c r="C35" s="605">
        <v>2.1772387011492365</v>
      </c>
      <c r="D35" s="462">
        <v>1.7</v>
      </c>
      <c r="E35" s="462">
        <v>4.0999999999999996</v>
      </c>
      <c r="F35" s="462">
        <v>2.4</v>
      </c>
      <c r="G35" s="462">
        <v>0</v>
      </c>
      <c r="H35" s="462">
        <v>-1.7</v>
      </c>
      <c r="I35" s="603">
        <v>0.4</v>
      </c>
      <c r="J35" s="562" t="s">
        <v>428</v>
      </c>
      <c r="K35" s="603">
        <v>-1.3</v>
      </c>
      <c r="L35" s="562" t="s">
        <v>428</v>
      </c>
      <c r="M35" s="603">
        <v>-2.2999999999999998</v>
      </c>
      <c r="N35" s="562" t="s">
        <v>428</v>
      </c>
      <c r="O35" s="603">
        <v>1</v>
      </c>
      <c r="P35" s="562" t="s">
        <v>428</v>
      </c>
      <c r="Q35" s="603">
        <v>-4.9000000000000004</v>
      </c>
      <c r="R35" s="562" t="s">
        <v>428</v>
      </c>
      <c r="S35" s="603">
        <v>-0.8</v>
      </c>
      <c r="T35" s="562" t="s">
        <v>428</v>
      </c>
      <c r="U35" s="602">
        <v>-0.1</v>
      </c>
      <c r="V35" s="562" t="s">
        <v>428</v>
      </c>
      <c r="W35" s="602">
        <v>1.3</v>
      </c>
      <c r="X35" s="602">
        <v>1.1000000000000001</v>
      </c>
      <c r="Y35" s="602">
        <v>1.7</v>
      </c>
      <c r="Z35" s="602">
        <v>0.6</v>
      </c>
      <c r="AA35" s="601">
        <v>5.2</v>
      </c>
      <c r="AB35" s="612" t="s">
        <v>603</v>
      </c>
      <c r="AC35" s="599"/>
      <c r="AD35" s="503"/>
      <c r="AE35" s="503"/>
      <c r="AF35" s="503"/>
      <c r="AG35" s="503"/>
      <c r="AH35" s="503"/>
      <c r="AI35" s="503"/>
      <c r="AJ35" s="503"/>
      <c r="AK35" s="503"/>
      <c r="AL35" s="503"/>
    </row>
    <row r="36" spans="1:38" ht="26.25" customHeight="1">
      <c r="A36" s="612" t="s">
        <v>602</v>
      </c>
      <c r="B36" s="610" t="s">
        <v>601</v>
      </c>
      <c r="C36" s="605">
        <v>6.3779130327859077</v>
      </c>
      <c r="D36" s="462">
        <v>1.1000000000000001</v>
      </c>
      <c r="E36" s="462">
        <v>2.2999999999999998</v>
      </c>
      <c r="F36" s="462">
        <v>-1.5</v>
      </c>
      <c r="G36" s="462">
        <v>0.3</v>
      </c>
      <c r="H36" s="462">
        <v>2.2999999999999998</v>
      </c>
      <c r="I36" s="603">
        <v>4.7</v>
      </c>
      <c r="J36" s="562" t="s">
        <v>428</v>
      </c>
      <c r="K36" s="603">
        <v>1.4</v>
      </c>
      <c r="L36" s="562" t="s">
        <v>428</v>
      </c>
      <c r="M36" s="603">
        <v>-3.7</v>
      </c>
      <c r="N36" s="562" t="s">
        <v>428</v>
      </c>
      <c r="O36" s="603">
        <v>-2.2999999999999998</v>
      </c>
      <c r="P36" s="562" t="s">
        <v>428</v>
      </c>
      <c r="Q36" s="603">
        <v>8.1999999999999993</v>
      </c>
      <c r="R36" s="562" t="s">
        <v>428</v>
      </c>
      <c r="S36" s="603">
        <v>-1</v>
      </c>
      <c r="T36" s="562" t="s">
        <v>428</v>
      </c>
      <c r="U36" s="602">
        <v>0.1</v>
      </c>
      <c r="V36" s="562" t="s">
        <v>428</v>
      </c>
      <c r="W36" s="602">
        <v>-0.7</v>
      </c>
      <c r="X36" s="602">
        <v>0.3</v>
      </c>
      <c r="Y36" s="602">
        <v>-0.4</v>
      </c>
      <c r="Z36" s="602">
        <v>0.8</v>
      </c>
      <c r="AA36" s="601">
        <v>1.3</v>
      </c>
      <c r="AB36" s="607" t="s">
        <v>600</v>
      </c>
      <c r="AC36" s="599"/>
      <c r="AD36" s="503"/>
      <c r="AE36" s="503"/>
      <c r="AF36" s="503"/>
      <c r="AG36" s="503"/>
      <c r="AH36" s="503"/>
      <c r="AI36" s="503"/>
      <c r="AJ36" s="503"/>
      <c r="AK36" s="503"/>
      <c r="AL36" s="503"/>
    </row>
    <row r="37" spans="1:38" ht="12.75" customHeight="1">
      <c r="A37" s="612" t="s">
        <v>599</v>
      </c>
      <c r="B37" s="610" t="s">
        <v>598</v>
      </c>
      <c r="C37" s="605">
        <v>0.27510902571348539</v>
      </c>
      <c r="D37" s="613" t="s">
        <v>597</v>
      </c>
      <c r="E37" s="613" t="s">
        <v>597</v>
      </c>
      <c r="F37" s="613" t="s">
        <v>597</v>
      </c>
      <c r="G37" s="613" t="s">
        <v>597</v>
      </c>
      <c r="H37" s="613" t="s">
        <v>597</v>
      </c>
      <c r="I37" s="613" t="s">
        <v>597</v>
      </c>
      <c r="J37" s="613"/>
      <c r="K37" s="613" t="s">
        <v>597</v>
      </c>
      <c r="L37" s="613"/>
      <c r="M37" s="613" t="s">
        <v>597</v>
      </c>
      <c r="N37" s="613"/>
      <c r="O37" s="613" t="s">
        <v>597</v>
      </c>
      <c r="P37" s="613"/>
      <c r="Q37" s="613" t="s">
        <v>597</v>
      </c>
      <c r="R37" s="613"/>
      <c r="S37" s="613" t="s">
        <v>597</v>
      </c>
      <c r="T37" s="613"/>
      <c r="U37" s="613" t="s">
        <v>597</v>
      </c>
      <c r="V37" s="613"/>
      <c r="W37" s="613" t="s">
        <v>597</v>
      </c>
      <c r="X37" s="613" t="s">
        <v>597</v>
      </c>
      <c r="Y37" s="613" t="s">
        <v>597</v>
      </c>
      <c r="Z37" s="613" t="s">
        <v>597</v>
      </c>
      <c r="AA37" s="613" t="s">
        <v>597</v>
      </c>
      <c r="AB37" s="612" t="s">
        <v>596</v>
      </c>
      <c r="AC37" s="599"/>
      <c r="AD37" s="503"/>
      <c r="AE37" s="503"/>
      <c r="AF37" s="503"/>
      <c r="AG37" s="503"/>
      <c r="AH37" s="503"/>
      <c r="AI37" s="503"/>
      <c r="AJ37" s="503"/>
      <c r="AK37" s="503"/>
      <c r="AL37" s="503"/>
    </row>
    <row r="38" spans="1:38" ht="12.75" customHeight="1">
      <c r="A38" s="612" t="s">
        <v>595</v>
      </c>
      <c r="B38" s="610" t="s">
        <v>594</v>
      </c>
      <c r="C38" s="605">
        <v>2.0410853862838012</v>
      </c>
      <c r="D38" s="462">
        <v>1.4</v>
      </c>
      <c r="E38" s="462">
        <v>5.3</v>
      </c>
      <c r="F38" s="462">
        <v>-1.6</v>
      </c>
      <c r="G38" s="462">
        <v>-0.6</v>
      </c>
      <c r="H38" s="462">
        <v>2.1</v>
      </c>
      <c r="I38" s="603">
        <v>7</v>
      </c>
      <c r="J38" s="562" t="s">
        <v>428</v>
      </c>
      <c r="K38" s="603">
        <v>3.6</v>
      </c>
      <c r="L38" s="562" t="s">
        <v>428</v>
      </c>
      <c r="M38" s="603">
        <v>-1.3</v>
      </c>
      <c r="N38" s="562" t="s">
        <v>428</v>
      </c>
      <c r="O38" s="603">
        <v>0.5</v>
      </c>
      <c r="P38" s="562" t="s">
        <v>428</v>
      </c>
      <c r="Q38" s="603">
        <v>7.2</v>
      </c>
      <c r="R38" s="562" t="s">
        <v>428</v>
      </c>
      <c r="S38" s="603">
        <v>1.2</v>
      </c>
      <c r="T38" s="562" t="s">
        <v>428</v>
      </c>
      <c r="U38" s="602">
        <v>0.7</v>
      </c>
      <c r="V38" s="562" t="s">
        <v>428</v>
      </c>
      <c r="W38" s="602">
        <v>0.8</v>
      </c>
      <c r="X38" s="602">
        <v>1.2</v>
      </c>
      <c r="Y38" s="602">
        <v>-0.5</v>
      </c>
      <c r="Z38" s="602">
        <v>2</v>
      </c>
      <c r="AA38" s="601">
        <v>6.2</v>
      </c>
      <c r="AB38" s="612" t="s">
        <v>593</v>
      </c>
      <c r="AC38" s="599"/>
      <c r="AD38" s="503"/>
      <c r="AE38" s="503"/>
      <c r="AF38" s="503"/>
      <c r="AG38" s="503"/>
      <c r="AH38" s="503"/>
      <c r="AI38" s="503"/>
      <c r="AJ38" s="503"/>
      <c r="AK38" s="503"/>
      <c r="AL38" s="503"/>
    </row>
    <row r="39" spans="1:38" ht="12.75" customHeight="1">
      <c r="A39" s="612" t="s">
        <v>592</v>
      </c>
      <c r="B39" s="610" t="s">
        <v>591</v>
      </c>
      <c r="C39" s="605">
        <v>1.5320291615420698</v>
      </c>
      <c r="D39" s="462">
        <v>-0.1</v>
      </c>
      <c r="E39" s="462">
        <v>1.3</v>
      </c>
      <c r="F39" s="462">
        <v>-0.2</v>
      </c>
      <c r="G39" s="462">
        <v>-3.9</v>
      </c>
      <c r="H39" s="462">
        <v>-1.7</v>
      </c>
      <c r="I39" s="603">
        <v>2.2000000000000002</v>
      </c>
      <c r="J39" s="562" t="s">
        <v>428</v>
      </c>
      <c r="K39" s="603">
        <v>0.7</v>
      </c>
      <c r="L39" s="562" t="s">
        <v>428</v>
      </c>
      <c r="M39" s="603">
        <v>-2.4</v>
      </c>
      <c r="N39" s="562" t="s">
        <v>428</v>
      </c>
      <c r="O39" s="603">
        <v>2.8</v>
      </c>
      <c r="P39" s="562" t="s">
        <v>428</v>
      </c>
      <c r="Q39" s="603">
        <v>2.2999999999999998</v>
      </c>
      <c r="R39" s="562" t="s">
        <v>428</v>
      </c>
      <c r="S39" s="603">
        <v>1.3</v>
      </c>
      <c r="T39" s="562" t="s">
        <v>428</v>
      </c>
      <c r="U39" s="602">
        <v>-3.4</v>
      </c>
      <c r="V39" s="562" t="s">
        <v>428</v>
      </c>
      <c r="W39" s="602">
        <v>0</v>
      </c>
      <c r="X39" s="602">
        <v>2.5</v>
      </c>
      <c r="Y39" s="602">
        <v>0.2</v>
      </c>
      <c r="Z39" s="602">
        <v>1.8</v>
      </c>
      <c r="AA39" s="601">
        <v>8.1</v>
      </c>
      <c r="AB39" s="612" t="s">
        <v>590</v>
      </c>
      <c r="AC39" s="599"/>
      <c r="AD39" s="503"/>
      <c r="AE39" s="503"/>
      <c r="AF39" s="503"/>
      <c r="AG39" s="503"/>
      <c r="AH39" s="503"/>
      <c r="AI39" s="503"/>
      <c r="AJ39" s="503"/>
      <c r="AK39" s="503"/>
      <c r="AL39" s="503"/>
    </row>
    <row r="40" spans="1:38" ht="25.5" customHeight="1">
      <c r="A40" s="611" t="s">
        <v>589</v>
      </c>
      <c r="B40" s="610" t="s">
        <v>588</v>
      </c>
      <c r="C40" s="605">
        <v>0.95882560074257106</v>
      </c>
      <c r="D40" s="462">
        <v>-3</v>
      </c>
      <c r="E40" s="462">
        <v>-8.4</v>
      </c>
      <c r="F40" s="462">
        <v>-0.7</v>
      </c>
      <c r="G40" s="462">
        <v>-1.6</v>
      </c>
      <c r="H40" s="462">
        <v>-7.1</v>
      </c>
      <c r="I40" s="603">
        <v>4.5</v>
      </c>
      <c r="J40" s="562" t="s">
        <v>428</v>
      </c>
      <c r="K40" s="603">
        <v>2.9</v>
      </c>
      <c r="L40" s="562" t="s">
        <v>428</v>
      </c>
      <c r="M40" s="603">
        <v>2.5</v>
      </c>
      <c r="N40" s="562" t="s">
        <v>428</v>
      </c>
      <c r="O40" s="603">
        <v>-0.5</v>
      </c>
      <c r="P40" s="562" t="s">
        <v>428</v>
      </c>
      <c r="Q40" s="603">
        <v>1.7</v>
      </c>
      <c r="R40" s="562" t="s">
        <v>428</v>
      </c>
      <c r="S40" s="603">
        <v>-1.6</v>
      </c>
      <c r="T40" s="562" t="s">
        <v>428</v>
      </c>
      <c r="U40" s="609">
        <v>1.1000000000000001</v>
      </c>
      <c r="V40" s="562" t="s">
        <v>428</v>
      </c>
      <c r="W40" s="609">
        <v>1.2</v>
      </c>
      <c r="X40" s="609">
        <v>0.9</v>
      </c>
      <c r="Y40" s="609">
        <v>0.9</v>
      </c>
      <c r="Z40" s="609">
        <v>0.9</v>
      </c>
      <c r="AA40" s="608">
        <v>2.9</v>
      </c>
      <c r="AB40" s="607" t="s">
        <v>587</v>
      </c>
      <c r="AC40" s="599"/>
      <c r="AD40" s="503"/>
      <c r="AE40" s="503"/>
      <c r="AF40" s="503"/>
      <c r="AG40" s="503"/>
      <c r="AH40" s="503"/>
      <c r="AI40" s="503"/>
      <c r="AJ40" s="503"/>
      <c r="AK40" s="503"/>
      <c r="AL40" s="503"/>
    </row>
    <row r="41" spans="1:38" ht="12.75" customHeight="1">
      <c r="A41" s="600" t="s">
        <v>586</v>
      </c>
      <c r="B41" s="606" t="s">
        <v>585</v>
      </c>
      <c r="C41" s="605">
        <v>8.0733981948947804</v>
      </c>
      <c r="D41" s="462">
        <v>4.8</v>
      </c>
      <c r="E41" s="462">
        <v>5.2</v>
      </c>
      <c r="F41" s="462">
        <v>4.3</v>
      </c>
      <c r="G41" s="462">
        <v>5.7</v>
      </c>
      <c r="H41" s="462">
        <v>4.7</v>
      </c>
      <c r="I41" s="603">
        <v>6.3</v>
      </c>
      <c r="J41" s="562" t="s">
        <v>428</v>
      </c>
      <c r="K41" s="604">
        <v>12.9</v>
      </c>
      <c r="L41" s="562" t="s">
        <v>428</v>
      </c>
      <c r="M41" s="603">
        <v>5.5</v>
      </c>
      <c r="N41" s="562" t="s">
        <v>428</v>
      </c>
      <c r="O41" s="603">
        <v>3.6</v>
      </c>
      <c r="P41" s="562" t="s">
        <v>428</v>
      </c>
      <c r="Q41" s="603">
        <v>-0.9</v>
      </c>
      <c r="R41" s="562" t="s">
        <v>428</v>
      </c>
      <c r="S41" s="603">
        <v>-4.7</v>
      </c>
      <c r="T41" s="562" t="s">
        <v>428</v>
      </c>
      <c r="U41" s="602">
        <v>11</v>
      </c>
      <c r="V41" s="562" t="s">
        <v>428</v>
      </c>
      <c r="W41" s="602">
        <v>3.3</v>
      </c>
      <c r="X41" s="602">
        <v>-6.8</v>
      </c>
      <c r="Y41" s="602">
        <v>-8.8000000000000007</v>
      </c>
      <c r="Z41" s="602">
        <v>36.9</v>
      </c>
      <c r="AA41" s="601">
        <v>17.100000000000001</v>
      </c>
      <c r="AB41" s="600" t="s">
        <v>584</v>
      </c>
      <c r="AC41" s="599"/>
      <c r="AD41" s="503"/>
      <c r="AE41" s="503"/>
      <c r="AF41" s="503"/>
      <c r="AG41" s="503"/>
      <c r="AH41" s="503"/>
      <c r="AI41" s="503"/>
      <c r="AJ41" s="503"/>
      <c r="AK41" s="503"/>
      <c r="AL41" s="503"/>
    </row>
    <row r="42" spans="1:38" ht="25.5" customHeight="1">
      <c r="A42" s="600" t="s">
        <v>583</v>
      </c>
      <c r="B42" s="606" t="s">
        <v>582</v>
      </c>
      <c r="C42" s="605">
        <v>1.1630885485631199</v>
      </c>
      <c r="D42" s="462">
        <v>4.8</v>
      </c>
      <c r="E42" s="462">
        <v>8.1</v>
      </c>
      <c r="F42" s="462">
        <v>6.7</v>
      </c>
      <c r="G42" s="462">
        <v>7.1</v>
      </c>
      <c r="H42" s="462">
        <v>6</v>
      </c>
      <c r="I42" s="603">
        <v>5.2</v>
      </c>
      <c r="J42" s="562" t="s">
        <v>428</v>
      </c>
      <c r="K42" s="604">
        <v>4.3</v>
      </c>
      <c r="L42" s="562" t="s">
        <v>428</v>
      </c>
      <c r="M42" s="603">
        <v>2.4</v>
      </c>
      <c r="N42" s="562" t="s">
        <v>428</v>
      </c>
      <c r="O42" s="603">
        <v>1.7</v>
      </c>
      <c r="P42" s="562" t="s">
        <v>428</v>
      </c>
      <c r="Q42" s="603">
        <v>1.4</v>
      </c>
      <c r="R42" s="562" t="s">
        <v>428</v>
      </c>
      <c r="S42" s="603">
        <v>2.2000000000000002</v>
      </c>
      <c r="T42" s="562" t="s">
        <v>428</v>
      </c>
      <c r="U42" s="602">
        <v>0.7</v>
      </c>
      <c r="V42" s="562" t="s">
        <v>428</v>
      </c>
      <c r="W42" s="602">
        <v>1.4</v>
      </c>
      <c r="X42" s="602">
        <v>2.2999999999999998</v>
      </c>
      <c r="Y42" s="602">
        <v>1.3</v>
      </c>
      <c r="Z42" s="602">
        <v>0.3</v>
      </c>
      <c r="AA42" s="601">
        <v>1.2</v>
      </c>
      <c r="AB42" s="600" t="s">
        <v>581</v>
      </c>
      <c r="AC42" s="599"/>
      <c r="AD42" s="503"/>
      <c r="AE42" s="503"/>
      <c r="AF42" s="503"/>
      <c r="AG42" s="503"/>
      <c r="AH42" s="503"/>
      <c r="AI42" s="503"/>
      <c r="AJ42" s="503"/>
      <c r="AK42" s="503"/>
      <c r="AL42" s="503"/>
    </row>
    <row r="43" spans="1:38" ht="26.25" customHeight="1">
      <c r="A43" s="5101"/>
      <c r="B43" s="5102"/>
      <c r="C43" s="596" t="s">
        <v>580</v>
      </c>
      <c r="D43" s="595">
        <v>2006</v>
      </c>
      <c r="E43" s="595">
        <v>2007</v>
      </c>
      <c r="F43" s="595">
        <v>2008</v>
      </c>
      <c r="G43" s="595">
        <v>2009</v>
      </c>
      <c r="H43" s="592">
        <v>2010</v>
      </c>
      <c r="I43" s="5093">
        <v>2011</v>
      </c>
      <c r="J43" s="5094"/>
      <c r="K43" s="5093">
        <v>2012</v>
      </c>
      <c r="L43" s="5094"/>
      <c r="M43" s="5093">
        <v>2013</v>
      </c>
      <c r="N43" s="5094"/>
      <c r="O43" s="5093">
        <v>2014</v>
      </c>
      <c r="P43" s="5094"/>
      <c r="Q43" s="5093">
        <v>2015</v>
      </c>
      <c r="R43" s="5094"/>
      <c r="S43" s="5093">
        <v>2016</v>
      </c>
      <c r="T43" s="5094"/>
      <c r="U43" s="5095">
        <v>2017</v>
      </c>
      <c r="V43" s="5096"/>
      <c r="W43" s="594">
        <v>2018</v>
      </c>
      <c r="X43" s="594">
        <v>2019</v>
      </c>
      <c r="Y43" s="594">
        <v>2020</v>
      </c>
      <c r="Z43" s="594">
        <v>2021</v>
      </c>
      <c r="AA43" s="593">
        <v>2022</v>
      </c>
      <c r="AB43" s="592" t="s">
        <v>579</v>
      </c>
      <c r="AD43" s="583"/>
      <c r="AE43" s="583"/>
    </row>
    <row r="44" spans="1:38" ht="12.75" customHeight="1">
      <c r="A44" s="5100" t="s">
        <v>406</v>
      </c>
      <c r="B44" s="5100"/>
      <c r="C44" s="5100"/>
      <c r="D44" s="5100"/>
      <c r="E44" s="5100"/>
      <c r="F44" s="5100"/>
      <c r="G44" s="5100"/>
      <c r="H44" s="5100"/>
      <c r="I44" s="5100"/>
      <c r="J44" s="5100"/>
      <c r="K44" s="5100"/>
      <c r="L44" s="5100"/>
      <c r="M44" s="5100"/>
      <c r="N44" s="5100"/>
      <c r="O44" s="5100"/>
      <c r="P44" s="5100"/>
      <c r="Q44" s="5100"/>
      <c r="R44" s="5100"/>
      <c r="S44" s="5100"/>
      <c r="T44" s="5100"/>
      <c r="U44" s="5100"/>
      <c r="V44" s="5100"/>
      <c r="W44" s="5100"/>
      <c r="X44" s="5100"/>
      <c r="Y44" s="5100"/>
      <c r="Z44" s="5100"/>
      <c r="AA44" s="5100"/>
      <c r="AB44" s="5100"/>
      <c r="AD44" s="583"/>
      <c r="AE44" s="583"/>
    </row>
    <row r="45" spans="1:38" ht="12.75" customHeight="1">
      <c r="A45" s="5100" t="s">
        <v>578</v>
      </c>
      <c r="B45" s="5100"/>
      <c r="C45" s="5100"/>
      <c r="D45" s="5100"/>
      <c r="E45" s="5100"/>
      <c r="F45" s="5100"/>
      <c r="G45" s="5100"/>
      <c r="H45" s="5100"/>
      <c r="I45" s="5100"/>
      <c r="J45" s="5100"/>
      <c r="K45" s="5100"/>
      <c r="L45" s="5100"/>
      <c r="M45" s="5100"/>
      <c r="N45" s="5100"/>
      <c r="O45" s="5100"/>
      <c r="P45" s="5100"/>
      <c r="Q45" s="5100"/>
      <c r="R45" s="5100"/>
      <c r="S45" s="5100"/>
      <c r="T45" s="5100"/>
      <c r="U45" s="5100"/>
      <c r="V45" s="5100"/>
      <c r="W45" s="5100"/>
      <c r="X45" s="5100"/>
      <c r="Y45" s="5100"/>
      <c r="Z45" s="5100"/>
      <c r="AA45" s="5100"/>
      <c r="AB45" s="5100"/>
      <c r="AD45" s="583"/>
      <c r="AE45" s="583"/>
    </row>
    <row r="46" spans="1:38" ht="12.75" customHeight="1">
      <c r="A46" s="5097" t="s">
        <v>577</v>
      </c>
      <c r="B46" s="5097"/>
      <c r="C46" s="5097"/>
      <c r="D46" s="5097"/>
      <c r="E46" s="5097"/>
      <c r="F46" s="5097"/>
      <c r="G46" s="5097"/>
      <c r="H46" s="5097"/>
      <c r="I46" s="5097"/>
      <c r="J46" s="5097"/>
      <c r="K46" s="5097"/>
      <c r="L46" s="5097"/>
      <c r="M46" s="5097"/>
      <c r="N46" s="5097"/>
      <c r="O46" s="5097"/>
      <c r="P46" s="5097"/>
      <c r="Q46" s="5097"/>
      <c r="R46" s="5097"/>
      <c r="S46" s="5097"/>
      <c r="T46" s="5097"/>
      <c r="U46" s="5097"/>
      <c r="V46" s="5097"/>
      <c r="W46" s="5097"/>
      <c r="X46" s="5097"/>
      <c r="Y46" s="5097"/>
      <c r="Z46" s="5097"/>
      <c r="AA46" s="5097"/>
      <c r="AB46" s="5097"/>
      <c r="AD46" s="583"/>
      <c r="AE46" s="583"/>
    </row>
    <row r="47" spans="1:38" ht="16" customHeight="1">
      <c r="A47" s="5098" t="s">
        <v>576</v>
      </c>
      <c r="B47" s="5098"/>
      <c r="C47" s="5098"/>
      <c r="D47" s="5098"/>
      <c r="E47" s="5098"/>
      <c r="F47" s="5098"/>
      <c r="G47" s="5098"/>
      <c r="H47" s="5098"/>
      <c r="I47" s="5098"/>
      <c r="J47" s="5098"/>
      <c r="K47" s="5098"/>
      <c r="L47" s="5098"/>
      <c r="M47" s="5098"/>
      <c r="N47" s="5098"/>
      <c r="O47" s="5098"/>
      <c r="P47" s="5098"/>
      <c r="Q47" s="5098"/>
      <c r="R47" s="5098"/>
      <c r="S47" s="5098"/>
      <c r="T47" s="5098"/>
      <c r="U47" s="5098"/>
      <c r="V47" s="5098"/>
      <c r="W47" s="5098"/>
      <c r="X47" s="5098"/>
      <c r="Y47" s="5098"/>
      <c r="Z47" s="5098"/>
      <c r="AA47" s="5098"/>
      <c r="AB47" s="5098"/>
      <c r="AD47" s="583"/>
      <c r="AE47" s="583"/>
    </row>
    <row r="48" spans="1:38" ht="12" customHeight="1">
      <c r="A48" s="5099" t="s">
        <v>575</v>
      </c>
      <c r="B48" s="5099"/>
      <c r="C48" s="5099"/>
      <c r="D48" s="5099"/>
      <c r="E48" s="5099"/>
      <c r="F48" s="5099"/>
      <c r="G48" s="5099"/>
      <c r="H48" s="5099"/>
      <c r="I48" s="5099"/>
      <c r="J48" s="5099"/>
      <c r="K48" s="5099"/>
      <c r="L48" s="5099"/>
      <c r="M48" s="5099"/>
      <c r="N48" s="5099"/>
      <c r="O48" s="5099"/>
      <c r="P48" s="5099"/>
      <c r="Q48" s="5099"/>
      <c r="R48" s="5099"/>
      <c r="S48" s="5099"/>
      <c r="T48" s="5099"/>
      <c r="U48" s="5099"/>
      <c r="V48" s="5099"/>
      <c r="W48" s="5099"/>
      <c r="X48" s="5099"/>
      <c r="Y48" s="5099"/>
      <c r="Z48" s="5099"/>
      <c r="AA48" s="5099"/>
      <c r="AB48" s="5099"/>
      <c r="AD48" s="583"/>
      <c r="AE48" s="583"/>
    </row>
    <row r="49" spans="1:31" ht="10.5" customHeight="1">
      <c r="A49" s="590"/>
      <c r="B49" s="590"/>
      <c r="C49" s="590"/>
      <c r="D49" s="590"/>
      <c r="E49" s="590"/>
      <c r="F49" s="590"/>
      <c r="G49" s="590"/>
      <c r="H49" s="590"/>
      <c r="I49" s="590"/>
      <c r="J49" s="590"/>
      <c r="K49" s="590"/>
      <c r="L49" s="590"/>
      <c r="M49" s="590"/>
      <c r="N49" s="590"/>
      <c r="O49" s="590"/>
      <c r="P49" s="590"/>
      <c r="Q49" s="590"/>
      <c r="R49" s="590"/>
      <c r="S49" s="590"/>
      <c r="T49" s="590"/>
      <c r="U49" s="590"/>
      <c r="V49" s="590"/>
      <c r="W49" s="590"/>
      <c r="X49" s="591"/>
      <c r="Y49" s="591"/>
      <c r="Z49" s="591"/>
      <c r="AA49" s="591"/>
      <c r="AB49" s="590"/>
      <c r="AD49" s="583"/>
      <c r="AE49" s="583"/>
    </row>
    <row r="50" spans="1:31" ht="12.75" customHeight="1">
      <c r="A50" s="518" t="s">
        <v>403</v>
      </c>
      <c r="AD50" s="583"/>
      <c r="AE50" s="583"/>
    </row>
    <row r="51" spans="1:31" ht="12.75" customHeight="1">
      <c r="A51" s="490" t="s">
        <v>574</v>
      </c>
      <c r="AD51" s="583"/>
      <c r="AE51" s="583"/>
    </row>
    <row r="52" spans="1:31" ht="13.5" customHeight="1">
      <c r="A52" s="490" t="s">
        <v>399</v>
      </c>
      <c r="AD52" s="583"/>
      <c r="AE52" s="583"/>
    </row>
    <row r="53" spans="1:31" ht="13.5" customHeight="1">
      <c r="AD53" s="583"/>
      <c r="AE53" s="583"/>
    </row>
    <row r="54" spans="1:31" ht="11.25" customHeight="1">
      <c r="AD54" s="583"/>
      <c r="AE54" s="583"/>
    </row>
    <row r="55" spans="1:31" ht="11.25" customHeight="1">
      <c r="AD55" s="583"/>
      <c r="AE55" s="583"/>
    </row>
    <row r="56" spans="1:31" ht="11.25" customHeight="1">
      <c r="AD56" s="583"/>
      <c r="AE56" s="583"/>
    </row>
  </sheetData>
  <mergeCells count="22">
    <mergeCell ref="A46:AB46"/>
    <mergeCell ref="A47:AB47"/>
    <mergeCell ref="A48:AB48"/>
    <mergeCell ref="A44:AB44"/>
    <mergeCell ref="A43:B43"/>
    <mergeCell ref="A45:AB45"/>
    <mergeCell ref="A1:AB1"/>
    <mergeCell ref="A2:AB2"/>
    <mergeCell ref="I43:J43"/>
    <mergeCell ref="K43:L43"/>
    <mergeCell ref="M43:N43"/>
    <mergeCell ref="O43:P43"/>
    <mergeCell ref="Q43:R43"/>
    <mergeCell ref="S43:T43"/>
    <mergeCell ref="U43:V43"/>
    <mergeCell ref="I4:J4"/>
    <mergeCell ref="U4:V4"/>
    <mergeCell ref="K4:L4"/>
    <mergeCell ref="M4:N4"/>
    <mergeCell ref="O4:P4"/>
    <mergeCell ref="Q4:R4"/>
    <mergeCell ref="S4:T4"/>
  </mergeCells>
  <hyperlinks>
    <hyperlink ref="A51" r:id="rId1" xr:uid="{48354FC4-D056-4521-B2AB-00A674CB6469}"/>
    <hyperlink ref="A52" r:id="rId2" xr:uid="{2654117D-60FA-445C-847A-58AF1DBACF92}"/>
    <hyperlink ref="A7" r:id="rId3" xr:uid="{7645E7CA-1527-46CA-B970-C036D4DB319A}"/>
    <hyperlink ref="AB7" r:id="rId4" xr:uid="{C5921E28-D6D2-4B92-8E4E-DAC6B54F6DBC}"/>
    <hyperlink ref="A14" r:id="rId5" xr:uid="{7E4CB6BD-27C8-487D-8960-0239931E3A1B}"/>
    <hyperlink ref="AB14" r:id="rId6" xr:uid="{CE57E4B2-39C0-4575-87DB-091404515FF5}"/>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3182-7B6C-464E-B0B4-8B6B5BCA45A9}">
  <dimension ref="A1:AC58"/>
  <sheetViews>
    <sheetView showGridLines="0" zoomScaleSheetLayoutView="100" workbookViewId="0"/>
  </sheetViews>
  <sheetFormatPr defaultColWidth="9.1796875" defaultRowHeight="13.5" customHeight="1"/>
  <cols>
    <col min="1" max="1" width="41.1796875" style="589" customWidth="1"/>
    <col min="2" max="2" width="5.81640625" style="588" bestFit="1" customWidth="1"/>
    <col min="3" max="3" width="8.7265625" style="583" bestFit="1" customWidth="1"/>
    <col min="4" max="6" width="6.7265625" style="583" customWidth="1"/>
    <col min="7" max="7" width="6.7265625" style="587" customWidth="1"/>
    <col min="8" max="8" width="6.7265625" style="583" customWidth="1"/>
    <col min="9" max="9" width="4.453125" style="583" customWidth="1"/>
    <col min="10" max="10" width="2.7265625" style="583" customWidth="1"/>
    <col min="11" max="11" width="4.453125" style="583" customWidth="1"/>
    <col min="12" max="12" width="2.7265625" style="583" customWidth="1"/>
    <col min="13" max="13" width="4.453125" style="583" customWidth="1"/>
    <col min="14" max="14" width="2.7265625" style="583" customWidth="1"/>
    <col min="15" max="15" width="4.453125" style="587" customWidth="1"/>
    <col min="16" max="16" width="2.7265625" style="583" customWidth="1"/>
    <col min="17" max="17" width="4.453125" style="583" customWidth="1"/>
    <col min="18" max="18" width="2.7265625" style="583" customWidth="1"/>
    <col min="19" max="19" width="5.7265625" style="583" customWidth="1"/>
    <col min="20" max="20" width="2.7265625" style="583" customWidth="1"/>
    <col min="21" max="21" width="5.7265625" style="583" customWidth="1"/>
    <col min="22" max="22" width="2.7265625" style="583" customWidth="1"/>
    <col min="23" max="26" width="6.81640625" style="583" customWidth="1"/>
    <col min="27" max="27" width="6.81640625" style="587" customWidth="1"/>
    <col min="28" max="28" width="41.453125" style="583" customWidth="1"/>
    <col min="29" max="29" width="5.26953125" style="583" customWidth="1"/>
    <col min="30" max="16384" width="9.1796875" style="583"/>
  </cols>
  <sheetData>
    <row r="1" spans="1:29" ht="20.149999999999999" customHeight="1">
      <c r="A1" s="5091" t="s">
        <v>688</v>
      </c>
      <c r="B1" s="5091"/>
      <c r="C1" s="5091"/>
      <c r="D1" s="5091"/>
      <c r="E1" s="5091"/>
      <c r="F1" s="5091"/>
      <c r="G1" s="5091"/>
      <c r="H1" s="5091"/>
      <c r="I1" s="5091"/>
      <c r="J1" s="5091"/>
      <c r="K1" s="5091"/>
      <c r="L1" s="5091"/>
      <c r="M1" s="5091"/>
      <c r="N1" s="5091"/>
      <c r="O1" s="5091"/>
      <c r="P1" s="5091"/>
      <c r="Q1" s="5091"/>
      <c r="R1" s="5091"/>
      <c r="S1" s="5091"/>
      <c r="T1" s="5091"/>
      <c r="U1" s="5091"/>
      <c r="V1" s="5091"/>
      <c r="W1" s="5091"/>
      <c r="X1" s="5091"/>
      <c r="Y1" s="5091"/>
      <c r="Z1" s="5091"/>
      <c r="AA1" s="5091"/>
      <c r="AB1" s="5091"/>
    </row>
    <row r="2" spans="1:29" ht="20.149999999999999" customHeight="1">
      <c r="A2" s="5092" t="s">
        <v>687</v>
      </c>
      <c r="B2" s="5092"/>
      <c r="C2" s="5092"/>
      <c r="D2" s="5092"/>
      <c r="E2" s="5092"/>
      <c r="F2" s="5092"/>
      <c r="G2" s="5092"/>
      <c r="H2" s="5092"/>
      <c r="I2" s="5092"/>
      <c r="J2" s="5092"/>
      <c r="K2" s="5092"/>
      <c r="L2" s="5092"/>
      <c r="M2" s="5092"/>
      <c r="N2" s="5092"/>
      <c r="O2" s="5092"/>
      <c r="P2" s="5092"/>
      <c r="Q2" s="5092"/>
      <c r="R2" s="5092"/>
      <c r="S2" s="5092"/>
      <c r="T2" s="5092"/>
      <c r="U2" s="5092"/>
      <c r="V2" s="5092"/>
      <c r="W2" s="5092"/>
      <c r="X2" s="5092"/>
      <c r="Y2" s="5092"/>
      <c r="Z2" s="5092"/>
      <c r="AA2" s="5092"/>
      <c r="AB2" s="5092"/>
    </row>
    <row r="3" spans="1:29" s="630" customFormat="1" ht="9.25" customHeight="1">
      <c r="A3" s="636" t="s">
        <v>214</v>
      </c>
      <c r="B3" s="635"/>
      <c r="D3" s="631"/>
      <c r="E3" s="631"/>
      <c r="F3" s="631"/>
      <c r="G3" s="634"/>
      <c r="H3" s="631"/>
      <c r="I3" s="631"/>
      <c r="J3" s="631"/>
      <c r="K3" s="631"/>
      <c r="L3" s="631"/>
      <c r="M3" s="631"/>
      <c r="N3" s="631"/>
      <c r="O3" s="634"/>
      <c r="P3" s="631"/>
      <c r="Q3" s="631"/>
      <c r="R3" s="631"/>
      <c r="S3" s="631"/>
      <c r="T3" s="631"/>
      <c r="U3" s="631"/>
      <c r="V3" s="631"/>
      <c r="W3" s="631"/>
      <c r="X3" s="631"/>
      <c r="Y3" s="631"/>
      <c r="Z3" s="631"/>
      <c r="AA3" s="634"/>
      <c r="AB3" s="631" t="s">
        <v>215</v>
      </c>
    </row>
    <row r="4" spans="1:29" ht="13.5" customHeight="1">
      <c r="A4" s="5112" t="s">
        <v>683</v>
      </c>
      <c r="B4" s="5112"/>
      <c r="C4" s="5117" t="s">
        <v>682</v>
      </c>
      <c r="D4" s="5106">
        <v>2006</v>
      </c>
      <c r="E4" s="5106">
        <v>2007</v>
      </c>
      <c r="F4" s="5106">
        <v>2008</v>
      </c>
      <c r="G4" s="5106">
        <v>2009</v>
      </c>
      <c r="H4" s="5103">
        <v>2010</v>
      </c>
      <c r="I4" s="5106">
        <v>2011</v>
      </c>
      <c r="J4" s="5108"/>
      <c r="K4" s="5106">
        <v>2012</v>
      </c>
      <c r="L4" s="5108"/>
      <c r="M4" s="5106">
        <v>2013</v>
      </c>
      <c r="N4" s="5108"/>
      <c r="O4" s="5106">
        <v>2014</v>
      </c>
      <c r="P4" s="5108"/>
      <c r="Q4" s="5106">
        <v>2015</v>
      </c>
      <c r="R4" s="640"/>
      <c r="S4" s="5106">
        <v>2016</v>
      </c>
      <c r="T4" s="5108"/>
      <c r="U4" s="5106">
        <v>2017</v>
      </c>
      <c r="V4" s="5108"/>
      <c r="W4" s="5103">
        <v>2018</v>
      </c>
      <c r="X4" s="5103">
        <v>2019</v>
      </c>
      <c r="Y4" s="5103">
        <v>2020</v>
      </c>
      <c r="Z4" s="5103">
        <v>2021</v>
      </c>
      <c r="AA4" s="5110">
        <v>2022</v>
      </c>
      <c r="AB4" s="5105"/>
    </row>
    <row r="5" spans="1:29" ht="13.5" customHeight="1">
      <c r="A5" s="5112"/>
      <c r="B5" s="5112"/>
      <c r="C5" s="5118"/>
      <c r="D5" s="5107"/>
      <c r="E5" s="5107"/>
      <c r="F5" s="5107"/>
      <c r="G5" s="5107"/>
      <c r="H5" s="5104"/>
      <c r="I5" s="5107"/>
      <c r="J5" s="5109"/>
      <c r="K5" s="5107"/>
      <c r="L5" s="5109"/>
      <c r="M5" s="5107"/>
      <c r="N5" s="5109"/>
      <c r="O5" s="5107"/>
      <c r="P5" s="5109"/>
      <c r="Q5" s="5107"/>
      <c r="R5" s="638"/>
      <c r="S5" s="5107"/>
      <c r="T5" s="5109"/>
      <c r="U5" s="5107"/>
      <c r="V5" s="5109"/>
      <c r="W5" s="5104"/>
      <c r="X5" s="5104"/>
      <c r="Y5" s="5104"/>
      <c r="Z5" s="5104"/>
      <c r="AA5" s="5111"/>
      <c r="AB5" s="5105"/>
    </row>
    <row r="6" spans="1:29" ht="12.75" customHeight="1">
      <c r="A6" s="628" t="s">
        <v>212</v>
      </c>
      <c r="C6" s="587"/>
      <c r="D6" s="587"/>
      <c r="G6" s="583"/>
      <c r="AB6" s="628" t="s">
        <v>212</v>
      </c>
    </row>
    <row r="7" spans="1:29" ht="12.75" customHeight="1">
      <c r="A7" s="625" t="s">
        <v>681</v>
      </c>
      <c r="B7" s="588" t="s">
        <v>680</v>
      </c>
      <c r="C7" s="605">
        <v>100</v>
      </c>
      <c r="D7" s="462">
        <v>3.9</v>
      </c>
      <c r="E7" s="462">
        <v>1.8</v>
      </c>
      <c r="F7" s="462">
        <v>5.4</v>
      </c>
      <c r="G7" s="462">
        <v>-5.2</v>
      </c>
      <c r="H7" s="462">
        <v>4.3</v>
      </c>
      <c r="I7" s="643">
        <v>6.4</v>
      </c>
      <c r="J7" s="562" t="s">
        <v>428</v>
      </c>
      <c r="K7" s="643">
        <v>3</v>
      </c>
      <c r="L7" s="562" t="s">
        <v>428</v>
      </c>
      <c r="M7" s="643">
        <v>-0.5</v>
      </c>
      <c r="N7" s="562" t="s">
        <v>428</v>
      </c>
      <c r="O7" s="643">
        <v>-1.6</v>
      </c>
      <c r="P7" s="562" t="s">
        <v>428</v>
      </c>
      <c r="Q7" s="643">
        <v>-6.4</v>
      </c>
      <c r="R7" s="562" t="s">
        <v>428</v>
      </c>
      <c r="S7" s="603">
        <v>-1.7</v>
      </c>
      <c r="T7" s="562" t="s">
        <v>428</v>
      </c>
      <c r="U7" s="603">
        <v>3.6</v>
      </c>
      <c r="V7" s="562" t="s">
        <v>428</v>
      </c>
      <c r="W7" s="603">
        <v>2.4</v>
      </c>
      <c r="X7" s="603">
        <v>-0.3</v>
      </c>
      <c r="Y7" s="603">
        <v>-3.4</v>
      </c>
      <c r="Z7" s="603">
        <v>11</v>
      </c>
      <c r="AA7" s="651">
        <v>20.5</v>
      </c>
      <c r="AB7" s="625" t="s">
        <v>679</v>
      </c>
    </row>
    <row r="8" spans="1:29" ht="25.5" customHeight="1">
      <c r="A8" s="623" t="s">
        <v>678</v>
      </c>
      <c r="C8" s="624"/>
      <c r="D8" s="627"/>
      <c r="E8" s="627"/>
      <c r="F8" s="627"/>
      <c r="G8" s="627"/>
      <c r="H8" s="627"/>
      <c r="I8" s="627"/>
      <c r="J8" s="627"/>
      <c r="L8" s="627"/>
      <c r="M8" s="627"/>
      <c r="N8" s="627"/>
      <c r="O8" s="627"/>
      <c r="P8" s="627"/>
      <c r="Q8" s="627"/>
      <c r="R8" s="627"/>
      <c r="S8" s="627"/>
      <c r="T8" s="627"/>
      <c r="U8" s="626"/>
      <c r="V8" s="627"/>
      <c r="W8" s="626"/>
      <c r="X8" s="626"/>
      <c r="Y8" s="626"/>
      <c r="Z8" s="626"/>
      <c r="AA8" s="652"/>
      <c r="AB8" s="623" t="s">
        <v>677</v>
      </c>
      <c r="AC8" s="622"/>
    </row>
    <row r="9" spans="1:29" ht="12.75" customHeight="1">
      <c r="A9" s="625" t="s">
        <v>676</v>
      </c>
      <c r="B9" s="476" t="s">
        <v>502</v>
      </c>
      <c r="C9" s="624">
        <v>30.436106415093857</v>
      </c>
      <c r="D9" s="462">
        <v>2.1</v>
      </c>
      <c r="E9" s="462">
        <v>0.9</v>
      </c>
      <c r="F9" s="462">
        <v>3</v>
      </c>
      <c r="G9" s="462">
        <v>-1.6</v>
      </c>
      <c r="H9" s="462">
        <v>-0.1</v>
      </c>
      <c r="I9" s="642">
        <v>2.4</v>
      </c>
      <c r="J9" s="562" t="s">
        <v>428</v>
      </c>
      <c r="K9" s="642">
        <v>2</v>
      </c>
      <c r="L9" s="562" t="s">
        <v>428</v>
      </c>
      <c r="M9" s="642">
        <v>-0.1</v>
      </c>
      <c r="N9" s="562" t="s">
        <v>428</v>
      </c>
      <c r="O9" s="642">
        <v>-0.8</v>
      </c>
      <c r="P9" s="562" t="s">
        <v>428</v>
      </c>
      <c r="Q9" s="642">
        <v>0.5</v>
      </c>
      <c r="R9" s="562" t="s">
        <v>428</v>
      </c>
      <c r="S9" s="627">
        <v>0.5</v>
      </c>
      <c r="T9" s="562" t="s">
        <v>428</v>
      </c>
      <c r="U9" s="627">
        <v>1</v>
      </c>
      <c r="V9" s="562" t="s">
        <v>428</v>
      </c>
      <c r="W9" s="627">
        <v>-0.3</v>
      </c>
      <c r="X9" s="627">
        <v>1.8</v>
      </c>
      <c r="Y9" s="627">
        <v>0.5</v>
      </c>
      <c r="Z9" s="627">
        <v>1.8</v>
      </c>
      <c r="AA9" s="641">
        <v>15.5</v>
      </c>
      <c r="AB9" s="600" t="s">
        <v>675</v>
      </c>
      <c r="AC9" s="599"/>
    </row>
    <row r="10" spans="1:29" ht="12.75" customHeight="1">
      <c r="A10" s="614" t="s">
        <v>674</v>
      </c>
      <c r="B10" s="476" t="s">
        <v>502</v>
      </c>
      <c r="C10" s="624">
        <v>2.8828689503599536</v>
      </c>
      <c r="D10" s="462">
        <v>1.6</v>
      </c>
      <c r="E10" s="462">
        <v>0.7</v>
      </c>
      <c r="F10" s="462">
        <v>1.3</v>
      </c>
      <c r="G10" s="462">
        <v>1</v>
      </c>
      <c r="H10" s="462">
        <v>1.7</v>
      </c>
      <c r="I10" s="642">
        <v>1.9</v>
      </c>
      <c r="J10" s="562" t="s">
        <v>428</v>
      </c>
      <c r="K10" s="642">
        <v>1.5</v>
      </c>
      <c r="L10" s="562" t="s">
        <v>428</v>
      </c>
      <c r="M10" s="642">
        <v>0.1</v>
      </c>
      <c r="N10" s="562" t="s">
        <v>428</v>
      </c>
      <c r="O10" s="642">
        <v>0.1</v>
      </c>
      <c r="P10" s="562" t="s">
        <v>428</v>
      </c>
      <c r="Q10" s="642">
        <v>0.7</v>
      </c>
      <c r="R10" s="562" t="s">
        <v>428</v>
      </c>
      <c r="S10" s="627">
        <v>1.4</v>
      </c>
      <c r="T10" s="562" t="s">
        <v>428</v>
      </c>
      <c r="U10" s="627">
        <v>-0.6</v>
      </c>
      <c r="V10" s="562" t="s">
        <v>428</v>
      </c>
      <c r="W10" s="627">
        <v>-0.6</v>
      </c>
      <c r="X10" s="627">
        <v>1.9</v>
      </c>
      <c r="Y10" s="627">
        <v>0.6</v>
      </c>
      <c r="Z10" s="627">
        <v>1.5</v>
      </c>
      <c r="AA10" s="641">
        <v>6</v>
      </c>
      <c r="AB10" s="614" t="s">
        <v>673</v>
      </c>
      <c r="AC10" s="599"/>
    </row>
    <row r="11" spans="1:29" ht="12.75" customHeight="1">
      <c r="A11" s="614" t="s">
        <v>672</v>
      </c>
      <c r="B11" s="476" t="s">
        <v>502</v>
      </c>
      <c r="C11" s="624">
        <v>27.553237464733904</v>
      </c>
      <c r="D11" s="462">
        <v>1.9</v>
      </c>
      <c r="E11" s="462">
        <v>0.8</v>
      </c>
      <c r="F11" s="462">
        <v>3.3</v>
      </c>
      <c r="G11" s="462">
        <v>-1.9</v>
      </c>
      <c r="H11" s="462">
        <v>-0.4</v>
      </c>
      <c r="I11" s="642">
        <v>2.6</v>
      </c>
      <c r="J11" s="562" t="s">
        <v>428</v>
      </c>
      <c r="K11" s="642">
        <v>2.2000000000000002</v>
      </c>
      <c r="L11" s="562" t="s">
        <v>428</v>
      </c>
      <c r="M11" s="642">
        <v>0.1</v>
      </c>
      <c r="N11" s="562" t="s">
        <v>428</v>
      </c>
      <c r="O11" s="642">
        <v>-0.9</v>
      </c>
      <c r="P11" s="562" t="s">
        <v>428</v>
      </c>
      <c r="Q11" s="642">
        <v>0.5</v>
      </c>
      <c r="R11" s="562" t="s">
        <v>428</v>
      </c>
      <c r="S11" s="627">
        <v>0.4</v>
      </c>
      <c r="T11" s="562" t="s">
        <v>428</v>
      </c>
      <c r="U11" s="627">
        <v>1.2</v>
      </c>
      <c r="V11" s="562" t="s">
        <v>428</v>
      </c>
      <c r="W11" s="627">
        <v>-0.2</v>
      </c>
      <c r="X11" s="627">
        <v>1.8</v>
      </c>
      <c r="Y11" s="627">
        <v>0.5</v>
      </c>
      <c r="Z11" s="627">
        <v>1.8</v>
      </c>
      <c r="AA11" s="641">
        <v>16.399999999999999</v>
      </c>
      <c r="AB11" s="614" t="s">
        <v>671</v>
      </c>
      <c r="AC11" s="599"/>
    </row>
    <row r="12" spans="1:29" ht="12.75" customHeight="1">
      <c r="A12" s="625" t="s">
        <v>670</v>
      </c>
      <c r="B12" s="476" t="s">
        <v>502</v>
      </c>
      <c r="C12" s="624">
        <v>38.717576893888726</v>
      </c>
      <c r="D12" s="462">
        <v>2.2999999999999998</v>
      </c>
      <c r="E12" s="462">
        <v>2.5</v>
      </c>
      <c r="F12" s="462">
        <v>3.7</v>
      </c>
      <c r="G12" s="462">
        <v>-4.4000000000000004</v>
      </c>
      <c r="H12" s="462">
        <v>1.9</v>
      </c>
      <c r="I12" s="642">
        <v>3.4</v>
      </c>
      <c r="J12" s="562" t="s">
        <v>428</v>
      </c>
      <c r="K12" s="642">
        <v>0.2</v>
      </c>
      <c r="L12" s="562" t="s">
        <v>428</v>
      </c>
      <c r="M12" s="642">
        <v>0.6</v>
      </c>
      <c r="N12" s="562" t="s">
        <v>428</v>
      </c>
      <c r="O12" s="642">
        <v>-1.6</v>
      </c>
      <c r="P12" s="562" t="s">
        <v>428</v>
      </c>
      <c r="Q12" s="642">
        <v>-1</v>
      </c>
      <c r="R12" s="562" t="s">
        <v>428</v>
      </c>
      <c r="S12" s="627">
        <v>-0.5</v>
      </c>
      <c r="T12" s="562" t="s">
        <v>428</v>
      </c>
      <c r="U12" s="627">
        <v>1.8</v>
      </c>
      <c r="V12" s="562" t="s">
        <v>428</v>
      </c>
      <c r="W12" s="627">
        <v>2.4</v>
      </c>
      <c r="X12" s="627">
        <v>0.2</v>
      </c>
      <c r="Y12" s="627">
        <v>-1.8</v>
      </c>
      <c r="Z12" s="627">
        <v>9.1999999999999993</v>
      </c>
      <c r="AA12" s="641">
        <v>21</v>
      </c>
      <c r="AB12" s="600" t="s">
        <v>669</v>
      </c>
      <c r="AC12" s="599"/>
    </row>
    <row r="13" spans="1:29" ht="45.25" customHeight="1">
      <c r="A13" s="625" t="s">
        <v>668</v>
      </c>
      <c r="B13" s="476" t="s">
        <v>502</v>
      </c>
      <c r="C13" s="624">
        <v>8.5248440044600571</v>
      </c>
      <c r="D13" s="462">
        <v>0.6</v>
      </c>
      <c r="E13" s="462">
        <v>0.1</v>
      </c>
      <c r="F13" s="462">
        <v>0.3</v>
      </c>
      <c r="G13" s="462">
        <v>-0.9</v>
      </c>
      <c r="H13" s="462">
        <v>-1.2</v>
      </c>
      <c r="I13" s="642">
        <v>0.1</v>
      </c>
      <c r="J13" s="562" t="s">
        <v>428</v>
      </c>
      <c r="K13" s="642">
        <v>0.8</v>
      </c>
      <c r="L13" s="562" t="s">
        <v>428</v>
      </c>
      <c r="M13" s="642">
        <v>1.4</v>
      </c>
      <c r="N13" s="562" t="s">
        <v>428</v>
      </c>
      <c r="O13" s="642">
        <v>-0.7</v>
      </c>
      <c r="P13" s="562" t="s">
        <v>428</v>
      </c>
      <c r="Q13" s="642">
        <v>0.9</v>
      </c>
      <c r="R13" s="562" t="s">
        <v>428</v>
      </c>
      <c r="S13" s="627">
        <v>-0.6</v>
      </c>
      <c r="T13" s="562" t="s">
        <v>428</v>
      </c>
      <c r="U13" s="627">
        <v>0.9</v>
      </c>
      <c r="V13" s="562" t="s">
        <v>428</v>
      </c>
      <c r="W13" s="627">
        <v>-0.1</v>
      </c>
      <c r="X13" s="627">
        <v>1.1000000000000001</v>
      </c>
      <c r="Y13" s="627">
        <v>0.7</v>
      </c>
      <c r="Z13" s="627">
        <v>2.7</v>
      </c>
      <c r="AA13" s="641">
        <v>5.6</v>
      </c>
      <c r="AB13" s="600" t="s">
        <v>667</v>
      </c>
      <c r="AC13" s="599"/>
    </row>
    <row r="14" spans="1:29" ht="12.75" customHeight="1">
      <c r="A14" s="625" t="s">
        <v>666</v>
      </c>
      <c r="B14" s="476" t="s">
        <v>502</v>
      </c>
      <c r="C14" s="624">
        <v>22.32147268655736</v>
      </c>
      <c r="D14" s="462">
        <v>10.1</v>
      </c>
      <c r="E14" s="462">
        <v>3</v>
      </c>
      <c r="F14" s="462">
        <v>12.1</v>
      </c>
      <c r="G14" s="462">
        <v>-9.5</v>
      </c>
      <c r="H14" s="462">
        <v>14</v>
      </c>
      <c r="I14" s="642">
        <v>15.9</v>
      </c>
      <c r="J14" s="562" t="s">
        <v>428</v>
      </c>
      <c r="K14" s="642">
        <v>9</v>
      </c>
      <c r="L14" s="562" t="s">
        <v>428</v>
      </c>
      <c r="M14" s="642">
        <v>-0.6</v>
      </c>
      <c r="N14" s="562" t="s">
        <v>428</v>
      </c>
      <c r="O14" s="642">
        <v>-1.2</v>
      </c>
      <c r="P14" s="562" t="s">
        <v>428</v>
      </c>
      <c r="Q14" s="642">
        <v>-17.2</v>
      </c>
      <c r="R14" s="562" t="s">
        <v>428</v>
      </c>
      <c r="S14" s="627">
        <v>-6.8</v>
      </c>
      <c r="T14" s="562" t="s">
        <v>428</v>
      </c>
      <c r="U14" s="627">
        <v>11.1</v>
      </c>
      <c r="V14" s="562" t="s">
        <v>428</v>
      </c>
      <c r="W14" s="627">
        <v>7</v>
      </c>
      <c r="X14" s="627">
        <v>-4.3</v>
      </c>
      <c r="Y14" s="627">
        <v>-12.8</v>
      </c>
      <c r="Z14" s="603">
        <v>32.1</v>
      </c>
      <c r="AA14" s="651">
        <v>30.5</v>
      </c>
      <c r="AB14" s="600" t="s">
        <v>665</v>
      </c>
      <c r="AC14" s="599"/>
    </row>
    <row r="15" spans="1:29" ht="25.5" customHeight="1">
      <c r="A15" s="623" t="s">
        <v>664</v>
      </c>
      <c r="B15" s="476"/>
      <c r="C15" s="605"/>
      <c r="D15" s="603"/>
      <c r="E15" s="603"/>
      <c r="F15" s="603"/>
      <c r="G15" s="603"/>
      <c r="H15" s="603"/>
      <c r="I15" s="643"/>
      <c r="J15" s="603"/>
      <c r="K15" s="643"/>
      <c r="L15" s="603"/>
      <c r="M15" s="643"/>
      <c r="N15" s="603"/>
      <c r="O15" s="643"/>
      <c r="P15" s="603"/>
      <c r="Q15" s="643"/>
      <c r="R15" s="603"/>
      <c r="S15" s="603"/>
      <c r="T15" s="603"/>
      <c r="U15" s="603"/>
      <c r="V15" s="603"/>
      <c r="W15" s="603"/>
      <c r="X15" s="603"/>
      <c r="Y15" s="603"/>
      <c r="Z15" s="603"/>
      <c r="AA15" s="651"/>
      <c r="AB15" s="623" t="s">
        <v>663</v>
      </c>
      <c r="AC15" s="599"/>
    </row>
    <row r="16" spans="1:29" ht="12.75" customHeight="1">
      <c r="A16" s="600" t="s">
        <v>662</v>
      </c>
      <c r="B16" s="606" t="s">
        <v>661</v>
      </c>
      <c r="C16" s="624">
        <v>0.37330492257376269</v>
      </c>
      <c r="D16" s="462">
        <v>-0.2</v>
      </c>
      <c r="E16" s="462">
        <v>0.7</v>
      </c>
      <c r="F16" s="462">
        <v>0.6</v>
      </c>
      <c r="G16" s="462">
        <v>0.3</v>
      </c>
      <c r="H16" s="462">
        <v>0</v>
      </c>
      <c r="I16" s="642">
        <v>-1.3</v>
      </c>
      <c r="J16" s="562" t="s">
        <v>428</v>
      </c>
      <c r="K16" s="642">
        <v>-2.1</v>
      </c>
      <c r="L16" s="562" t="s">
        <v>428</v>
      </c>
      <c r="M16" s="642">
        <v>5.6</v>
      </c>
      <c r="N16" s="562" t="s">
        <v>428</v>
      </c>
      <c r="O16" s="642">
        <v>1.8</v>
      </c>
      <c r="P16" s="562" t="s">
        <v>428</v>
      </c>
      <c r="Q16" s="642">
        <v>0.8</v>
      </c>
      <c r="R16" s="562" t="s">
        <v>428</v>
      </c>
      <c r="S16" s="603">
        <v>-0.2</v>
      </c>
      <c r="T16" s="562" t="s">
        <v>428</v>
      </c>
      <c r="U16" s="627">
        <v>2</v>
      </c>
      <c r="V16" s="562" t="s">
        <v>428</v>
      </c>
      <c r="W16" s="627">
        <v>1.1000000000000001</v>
      </c>
      <c r="X16" s="627">
        <v>1.2</v>
      </c>
      <c r="Y16" s="627">
        <v>1.1000000000000001</v>
      </c>
      <c r="Z16" s="627">
        <v>1.9</v>
      </c>
      <c r="AA16" s="641">
        <v>13.7</v>
      </c>
      <c r="AB16" s="600" t="s">
        <v>660</v>
      </c>
      <c r="AC16" s="599"/>
    </row>
    <row r="17" spans="1:29" ht="12.75" customHeight="1">
      <c r="A17" s="600" t="s">
        <v>659</v>
      </c>
      <c r="B17" s="606" t="s">
        <v>658</v>
      </c>
      <c r="C17" s="624">
        <v>84.788555112616564</v>
      </c>
      <c r="D17" s="462">
        <v>3.8</v>
      </c>
      <c r="E17" s="462">
        <v>1.6</v>
      </c>
      <c r="F17" s="462">
        <v>5.4</v>
      </c>
      <c r="G17" s="462">
        <v>-6.2</v>
      </c>
      <c r="H17" s="462">
        <v>4.3</v>
      </c>
      <c r="I17" s="642">
        <v>6.5</v>
      </c>
      <c r="J17" s="562" t="s">
        <v>428</v>
      </c>
      <c r="K17" s="642">
        <v>2.2999999999999998</v>
      </c>
      <c r="L17" s="562" t="s">
        <v>428</v>
      </c>
      <c r="M17" s="642">
        <v>-1.3</v>
      </c>
      <c r="N17" s="562" t="s">
        <v>428</v>
      </c>
      <c r="O17" s="642">
        <v>-2.2999999999999998</v>
      </c>
      <c r="P17" s="562" t="s">
        <v>428</v>
      </c>
      <c r="Q17" s="642">
        <v>-7.2</v>
      </c>
      <c r="R17" s="562" t="s">
        <v>428</v>
      </c>
      <c r="S17" s="627">
        <v>-1.3</v>
      </c>
      <c r="T17" s="562" t="s">
        <v>428</v>
      </c>
      <c r="U17" s="627">
        <v>2.5</v>
      </c>
      <c r="V17" s="562" t="s">
        <v>428</v>
      </c>
      <c r="W17" s="627">
        <v>2.2999999999999998</v>
      </c>
      <c r="X17" s="627">
        <v>0.7</v>
      </c>
      <c r="Y17" s="627">
        <v>-2.7</v>
      </c>
      <c r="Z17" s="627">
        <v>7.7</v>
      </c>
      <c r="AA17" s="641">
        <v>21.6</v>
      </c>
      <c r="AB17" s="600" t="s">
        <v>657</v>
      </c>
      <c r="AC17" s="599"/>
    </row>
    <row r="18" spans="1:29" ht="12.75" customHeight="1">
      <c r="A18" s="612" t="s">
        <v>656</v>
      </c>
      <c r="B18" s="610" t="s">
        <v>15</v>
      </c>
      <c r="C18" s="648">
        <v>18.689552033083878</v>
      </c>
      <c r="D18" s="462">
        <v>2.7</v>
      </c>
      <c r="E18" s="462">
        <v>1.2</v>
      </c>
      <c r="F18" s="462">
        <v>5.9</v>
      </c>
      <c r="G18" s="462">
        <v>-4.0999999999999996</v>
      </c>
      <c r="H18" s="462">
        <v>-1</v>
      </c>
      <c r="I18" s="649">
        <v>5</v>
      </c>
      <c r="J18" s="562" t="s">
        <v>428</v>
      </c>
      <c r="K18" s="649">
        <v>4</v>
      </c>
      <c r="L18" s="562" t="s">
        <v>428</v>
      </c>
      <c r="M18" s="649">
        <v>1.9</v>
      </c>
      <c r="N18" s="562" t="s">
        <v>428</v>
      </c>
      <c r="O18" s="647">
        <v>-2.2999999999999998</v>
      </c>
      <c r="P18" s="562" t="s">
        <v>428</v>
      </c>
      <c r="Q18" s="647">
        <v>-1.4</v>
      </c>
      <c r="R18" s="562" t="s">
        <v>428</v>
      </c>
      <c r="S18" s="646">
        <v>-0.7</v>
      </c>
      <c r="T18" s="562" t="s">
        <v>428</v>
      </c>
      <c r="U18" s="646">
        <v>2.2999999999999998</v>
      </c>
      <c r="V18" s="562" t="s">
        <v>428</v>
      </c>
      <c r="W18" s="646">
        <v>-0.4</v>
      </c>
      <c r="X18" s="646">
        <v>2.7</v>
      </c>
      <c r="Y18" s="646">
        <v>1</v>
      </c>
      <c r="Z18" s="646">
        <v>4</v>
      </c>
      <c r="AA18" s="645">
        <v>28.5</v>
      </c>
      <c r="AB18" s="612" t="s">
        <v>655</v>
      </c>
      <c r="AC18" s="599"/>
    </row>
    <row r="19" spans="1:29" ht="12.75" customHeight="1">
      <c r="A19" s="612" t="s">
        <v>654</v>
      </c>
      <c r="B19" s="610" t="s">
        <v>16</v>
      </c>
      <c r="C19" s="648">
        <v>3.6606831168292144</v>
      </c>
      <c r="D19" s="462">
        <v>1.2</v>
      </c>
      <c r="E19" s="462">
        <v>4.7</v>
      </c>
      <c r="F19" s="462">
        <v>3.8</v>
      </c>
      <c r="G19" s="462">
        <v>1.6</v>
      </c>
      <c r="H19" s="462">
        <v>-0.9</v>
      </c>
      <c r="I19" s="649">
        <v>-0.8</v>
      </c>
      <c r="J19" s="562" t="s">
        <v>428</v>
      </c>
      <c r="K19" s="649">
        <v>-0.4</v>
      </c>
      <c r="L19" s="562" t="s">
        <v>428</v>
      </c>
      <c r="M19" s="649">
        <v>2.2000000000000002</v>
      </c>
      <c r="N19" s="562" t="s">
        <v>428</v>
      </c>
      <c r="O19" s="647">
        <v>0.1</v>
      </c>
      <c r="P19" s="562" t="s">
        <v>428</v>
      </c>
      <c r="Q19" s="647">
        <v>-1.1000000000000001</v>
      </c>
      <c r="R19" s="562" t="s">
        <v>428</v>
      </c>
      <c r="S19" s="646">
        <v>-0.9</v>
      </c>
      <c r="T19" s="562" t="s">
        <v>428</v>
      </c>
      <c r="U19" s="646">
        <v>1.3</v>
      </c>
      <c r="V19" s="562" t="s">
        <v>428</v>
      </c>
      <c r="W19" s="646">
        <v>0.8</v>
      </c>
      <c r="X19" s="646">
        <v>1.5</v>
      </c>
      <c r="Y19" s="646">
        <v>1.3</v>
      </c>
      <c r="Z19" s="646">
        <v>-0.4</v>
      </c>
      <c r="AA19" s="645">
        <v>5.9</v>
      </c>
      <c r="AB19" s="612" t="s">
        <v>653</v>
      </c>
      <c r="AC19" s="599"/>
    </row>
    <row r="20" spans="1:29" ht="12.75" customHeight="1">
      <c r="A20" s="612" t="s">
        <v>652</v>
      </c>
      <c r="B20" s="610" t="s">
        <v>17</v>
      </c>
      <c r="C20" s="648">
        <v>0.1968975017337696</v>
      </c>
      <c r="D20" s="462">
        <v>14.3</v>
      </c>
      <c r="E20" s="462">
        <v>6.3</v>
      </c>
      <c r="F20" s="462">
        <v>13.9</v>
      </c>
      <c r="G20" s="462">
        <v>2.6</v>
      </c>
      <c r="H20" s="462">
        <v>4.4000000000000004</v>
      </c>
      <c r="I20" s="649">
        <v>6.5</v>
      </c>
      <c r="J20" s="562" t="s">
        <v>428</v>
      </c>
      <c r="K20" s="649">
        <v>-1.5</v>
      </c>
      <c r="L20" s="562" t="s">
        <v>428</v>
      </c>
      <c r="M20" s="649">
        <v>-1.8</v>
      </c>
      <c r="N20" s="562" t="s">
        <v>428</v>
      </c>
      <c r="O20" s="647">
        <v>-3.2</v>
      </c>
      <c r="P20" s="562" t="s">
        <v>428</v>
      </c>
      <c r="Q20" s="647">
        <v>-2.7</v>
      </c>
      <c r="R20" s="562" t="s">
        <v>428</v>
      </c>
      <c r="S20" s="646">
        <v>1</v>
      </c>
      <c r="T20" s="562" t="s">
        <v>428</v>
      </c>
      <c r="U20" s="646">
        <v>-1.4</v>
      </c>
      <c r="V20" s="562" t="s">
        <v>428</v>
      </c>
      <c r="W20" s="646">
        <v>1</v>
      </c>
      <c r="X20" s="646">
        <v>0.5</v>
      </c>
      <c r="Y20" s="646">
        <v>-12.1</v>
      </c>
      <c r="Z20" s="646">
        <v>-1.2</v>
      </c>
      <c r="AA20" s="645">
        <v>-7.7</v>
      </c>
      <c r="AB20" s="612" t="s">
        <v>651</v>
      </c>
      <c r="AC20" s="599"/>
    </row>
    <row r="21" spans="1:29" ht="12.75" customHeight="1">
      <c r="A21" s="612" t="s">
        <v>650</v>
      </c>
      <c r="B21" s="610" t="s">
        <v>649</v>
      </c>
      <c r="C21" s="648">
        <v>2.48246310414837</v>
      </c>
      <c r="D21" s="462">
        <v>-2.2000000000000002</v>
      </c>
      <c r="E21" s="462">
        <v>-0.2</v>
      </c>
      <c r="F21" s="462">
        <v>-0.6</v>
      </c>
      <c r="G21" s="462">
        <v>-2.1</v>
      </c>
      <c r="H21" s="462">
        <v>-0.1</v>
      </c>
      <c r="I21" s="649">
        <v>4.3</v>
      </c>
      <c r="J21" s="562" t="s">
        <v>428</v>
      </c>
      <c r="K21" s="649">
        <v>-2.9</v>
      </c>
      <c r="L21" s="562" t="s">
        <v>428</v>
      </c>
      <c r="M21" s="649">
        <v>-0.6</v>
      </c>
      <c r="N21" s="562" t="s">
        <v>428</v>
      </c>
      <c r="O21" s="647">
        <v>-2.1</v>
      </c>
      <c r="P21" s="562" t="s">
        <v>428</v>
      </c>
      <c r="Q21" s="647">
        <v>-1.9</v>
      </c>
      <c r="R21" s="562" t="s">
        <v>428</v>
      </c>
      <c r="S21" s="646">
        <v>0.3</v>
      </c>
      <c r="T21" s="562" t="s">
        <v>428</v>
      </c>
      <c r="U21" s="646">
        <v>1.7</v>
      </c>
      <c r="V21" s="562" t="s">
        <v>428</v>
      </c>
      <c r="W21" s="646">
        <v>0.7</v>
      </c>
      <c r="X21" s="646">
        <v>1</v>
      </c>
      <c r="Y21" s="646">
        <v>-0.2</v>
      </c>
      <c r="Z21" s="646">
        <v>4</v>
      </c>
      <c r="AA21" s="645">
        <v>10.8</v>
      </c>
      <c r="AB21" s="612" t="s">
        <v>648</v>
      </c>
      <c r="AC21" s="599"/>
    </row>
    <row r="22" spans="1:29" ht="12.75" customHeight="1">
      <c r="A22" s="612" t="s">
        <v>647</v>
      </c>
      <c r="B22" s="610" t="s">
        <v>646</v>
      </c>
      <c r="C22" s="648">
        <v>2.0559216417869033</v>
      </c>
      <c r="D22" s="462">
        <v>0.6</v>
      </c>
      <c r="E22" s="462">
        <v>0.5</v>
      </c>
      <c r="F22" s="462">
        <v>0.6</v>
      </c>
      <c r="G22" s="462">
        <v>0.2</v>
      </c>
      <c r="H22" s="462">
        <v>0.3</v>
      </c>
      <c r="I22" s="649">
        <v>1.2</v>
      </c>
      <c r="J22" s="562" t="s">
        <v>428</v>
      </c>
      <c r="K22" s="649">
        <v>0.3</v>
      </c>
      <c r="L22" s="562" t="s">
        <v>428</v>
      </c>
      <c r="M22" s="649">
        <v>-0.9</v>
      </c>
      <c r="N22" s="562" t="s">
        <v>428</v>
      </c>
      <c r="O22" s="647">
        <v>-0.1</v>
      </c>
      <c r="P22" s="562" t="s">
        <v>428</v>
      </c>
      <c r="Q22" s="647">
        <v>9.9</v>
      </c>
      <c r="R22" s="562" t="s">
        <v>428</v>
      </c>
      <c r="S22" s="646">
        <v>3.2</v>
      </c>
      <c r="T22" s="562" t="s">
        <v>428</v>
      </c>
      <c r="U22" s="646">
        <v>-0.5</v>
      </c>
      <c r="V22" s="562" t="s">
        <v>428</v>
      </c>
      <c r="W22" s="646">
        <v>1</v>
      </c>
      <c r="X22" s="646">
        <v>0.1</v>
      </c>
      <c r="Y22" s="646">
        <v>0.3</v>
      </c>
      <c r="Z22" s="646">
        <v>0.6</v>
      </c>
      <c r="AA22" s="645">
        <v>0.1</v>
      </c>
      <c r="AB22" s="612" t="s">
        <v>645</v>
      </c>
      <c r="AC22" s="599"/>
    </row>
    <row r="23" spans="1:29" ht="12.75" customHeight="1">
      <c r="A23" s="612" t="s">
        <v>644</v>
      </c>
      <c r="B23" s="610" t="s">
        <v>643</v>
      </c>
      <c r="C23" s="648">
        <v>1.8379639559565508</v>
      </c>
      <c r="D23" s="462">
        <v>0.2</v>
      </c>
      <c r="E23" s="462">
        <v>0.7</v>
      </c>
      <c r="F23" s="462">
        <v>0.4</v>
      </c>
      <c r="G23" s="462">
        <v>0.3</v>
      </c>
      <c r="H23" s="462">
        <v>0.3</v>
      </c>
      <c r="I23" s="649">
        <v>0.7</v>
      </c>
      <c r="J23" s="562" t="s">
        <v>428</v>
      </c>
      <c r="K23" s="649">
        <v>2.9</v>
      </c>
      <c r="L23" s="562" t="s">
        <v>428</v>
      </c>
      <c r="M23" s="649">
        <v>1.3</v>
      </c>
      <c r="N23" s="562" t="s">
        <v>428</v>
      </c>
      <c r="O23" s="647">
        <v>1.4</v>
      </c>
      <c r="P23" s="562" t="s">
        <v>428</v>
      </c>
      <c r="Q23" s="647">
        <v>1.6</v>
      </c>
      <c r="R23" s="562" t="s">
        <v>428</v>
      </c>
      <c r="S23" s="646">
        <v>1.5</v>
      </c>
      <c r="T23" s="562" t="s">
        <v>428</v>
      </c>
      <c r="U23" s="646">
        <v>-0.4</v>
      </c>
      <c r="V23" s="562" t="s">
        <v>428</v>
      </c>
      <c r="W23" s="646">
        <v>0.2</v>
      </c>
      <c r="X23" s="646">
        <v>-0.3</v>
      </c>
      <c r="Y23" s="646">
        <v>0.4</v>
      </c>
      <c r="Z23" s="646">
        <v>0.1</v>
      </c>
      <c r="AA23" s="645">
        <v>2.2000000000000002</v>
      </c>
      <c r="AB23" s="612" t="s">
        <v>642</v>
      </c>
      <c r="AC23" s="599"/>
    </row>
    <row r="24" spans="1:29" ht="25.5" customHeight="1">
      <c r="A24" s="611" t="s">
        <v>641</v>
      </c>
      <c r="B24" s="610" t="s">
        <v>640</v>
      </c>
      <c r="C24" s="624">
        <v>3.4482011124983809</v>
      </c>
      <c r="D24" s="462">
        <v>1.3</v>
      </c>
      <c r="E24" s="462">
        <v>1.8</v>
      </c>
      <c r="F24" s="462">
        <v>0.9</v>
      </c>
      <c r="G24" s="462">
        <v>-1.2</v>
      </c>
      <c r="H24" s="462">
        <v>-0.3</v>
      </c>
      <c r="I24" s="643">
        <v>2.5</v>
      </c>
      <c r="J24" s="562" t="s">
        <v>428</v>
      </c>
      <c r="K24" s="643">
        <v>0</v>
      </c>
      <c r="L24" s="562" t="s">
        <v>428</v>
      </c>
      <c r="M24" s="643">
        <v>1</v>
      </c>
      <c r="N24" s="562" t="s">
        <v>428</v>
      </c>
      <c r="O24" s="642">
        <v>2.5</v>
      </c>
      <c r="P24" s="562" t="s">
        <v>428</v>
      </c>
      <c r="Q24" s="642">
        <v>-0.3</v>
      </c>
      <c r="R24" s="562" t="s">
        <v>428</v>
      </c>
      <c r="S24" s="627">
        <v>-0.2</v>
      </c>
      <c r="T24" s="562" t="s">
        <v>428</v>
      </c>
      <c r="U24" s="627">
        <v>0.1</v>
      </c>
      <c r="V24" s="562" t="s">
        <v>428</v>
      </c>
      <c r="W24" s="627">
        <v>4</v>
      </c>
      <c r="X24" s="627">
        <v>3.6</v>
      </c>
      <c r="Y24" s="627">
        <v>0.5</v>
      </c>
      <c r="Z24" s="627">
        <v>10.7</v>
      </c>
      <c r="AA24" s="641">
        <v>24.6</v>
      </c>
      <c r="AB24" s="612" t="s">
        <v>639</v>
      </c>
      <c r="AC24" s="599"/>
    </row>
    <row r="25" spans="1:29" ht="16" customHeight="1">
      <c r="A25" s="612" t="s">
        <v>638</v>
      </c>
      <c r="B25" s="610" t="s">
        <v>637</v>
      </c>
      <c r="C25" s="648">
        <v>5.7744643476796744</v>
      </c>
      <c r="D25" s="644" t="s">
        <v>597</v>
      </c>
      <c r="E25" s="644" t="s">
        <v>597</v>
      </c>
      <c r="F25" s="644" t="s">
        <v>597</v>
      </c>
      <c r="G25" s="644" t="s">
        <v>597</v>
      </c>
      <c r="H25" s="644" t="s">
        <v>597</v>
      </c>
      <c r="I25" s="644" t="s">
        <v>597</v>
      </c>
      <c r="J25" s="613"/>
      <c r="K25" s="644" t="s">
        <v>597</v>
      </c>
      <c r="L25" s="613"/>
      <c r="M25" s="644" t="s">
        <v>597</v>
      </c>
      <c r="N25" s="613"/>
      <c r="O25" s="644" t="s">
        <v>597</v>
      </c>
      <c r="P25" s="613"/>
      <c r="Q25" s="643" t="s">
        <v>597</v>
      </c>
      <c r="R25" s="613"/>
      <c r="S25" s="603" t="s">
        <v>597</v>
      </c>
      <c r="T25" s="613"/>
      <c r="U25" s="603" t="s">
        <v>597</v>
      </c>
      <c r="V25" s="613"/>
      <c r="W25" s="603" t="s">
        <v>597</v>
      </c>
      <c r="X25" s="603" t="s">
        <v>597</v>
      </c>
      <c r="Y25" s="603" t="s">
        <v>597</v>
      </c>
      <c r="Z25" s="603" t="s">
        <v>597</v>
      </c>
      <c r="AA25" s="603" t="s">
        <v>597</v>
      </c>
      <c r="AB25" s="612" t="s">
        <v>636</v>
      </c>
      <c r="AC25" s="599"/>
    </row>
    <row r="26" spans="1:29" ht="12.75" customHeight="1">
      <c r="A26" s="612" t="s">
        <v>635</v>
      </c>
      <c r="B26" s="610" t="s">
        <v>634</v>
      </c>
      <c r="C26" s="648">
        <v>1.4010160079934186</v>
      </c>
      <c r="D26" s="462">
        <v>1.7</v>
      </c>
      <c r="E26" s="462">
        <v>0.1</v>
      </c>
      <c r="F26" s="462">
        <v>1.1000000000000001</v>
      </c>
      <c r="G26" s="462">
        <v>-0.1</v>
      </c>
      <c r="H26" s="462">
        <v>2.4</v>
      </c>
      <c r="I26" s="650">
        <v>8.4</v>
      </c>
      <c r="J26" s="562" t="s">
        <v>428</v>
      </c>
      <c r="K26" s="650">
        <v>2.7</v>
      </c>
      <c r="L26" s="562" t="s">
        <v>428</v>
      </c>
      <c r="M26" s="650">
        <v>-6.7</v>
      </c>
      <c r="N26" s="562" t="s">
        <v>428</v>
      </c>
      <c r="O26" s="650">
        <v>-0.3</v>
      </c>
      <c r="P26" s="562" t="s">
        <v>428</v>
      </c>
      <c r="Q26" s="649">
        <v>-1.5</v>
      </c>
      <c r="R26" s="562" t="s">
        <v>428</v>
      </c>
      <c r="S26" s="604">
        <v>-0.5</v>
      </c>
      <c r="T26" s="562" t="s">
        <v>428</v>
      </c>
      <c r="U26" s="604">
        <v>-3.8</v>
      </c>
      <c r="V26" s="562" t="s">
        <v>428</v>
      </c>
      <c r="W26" s="604">
        <v>-0.2</v>
      </c>
      <c r="X26" s="604">
        <v>-1.5</v>
      </c>
      <c r="Y26" s="604">
        <v>-0.7</v>
      </c>
      <c r="Z26" s="604">
        <v>0.4</v>
      </c>
      <c r="AA26" s="645">
        <v>0.6</v>
      </c>
      <c r="AB26" s="612" t="s">
        <v>633</v>
      </c>
      <c r="AC26" s="599"/>
    </row>
    <row r="27" spans="1:29" ht="25.5" customHeight="1">
      <c r="A27" s="611" t="s">
        <v>632</v>
      </c>
      <c r="B27" s="610" t="s">
        <v>631</v>
      </c>
      <c r="C27" s="624">
        <v>7.4833327217476944</v>
      </c>
      <c r="D27" s="644" t="s">
        <v>597</v>
      </c>
      <c r="E27" s="644" t="s">
        <v>597</v>
      </c>
      <c r="F27" s="644" t="s">
        <v>597</v>
      </c>
      <c r="G27" s="644" t="s">
        <v>597</v>
      </c>
      <c r="H27" s="644" t="s">
        <v>597</v>
      </c>
      <c r="I27" s="644" t="s">
        <v>597</v>
      </c>
      <c r="J27" s="620"/>
      <c r="K27" s="644" t="s">
        <v>597</v>
      </c>
      <c r="L27" s="620"/>
      <c r="M27" s="644" t="s">
        <v>597</v>
      </c>
      <c r="N27" s="620"/>
      <c r="O27" s="644" t="s">
        <v>597</v>
      </c>
      <c r="P27" s="620"/>
      <c r="Q27" s="643" t="s">
        <v>597</v>
      </c>
      <c r="R27" s="620"/>
      <c r="S27" s="603" t="s">
        <v>597</v>
      </c>
      <c r="T27" s="620"/>
      <c r="U27" s="603" t="s">
        <v>597</v>
      </c>
      <c r="V27" s="620"/>
      <c r="W27" s="603" t="s">
        <v>597</v>
      </c>
      <c r="X27" s="603" t="s">
        <v>597</v>
      </c>
      <c r="Y27" s="603" t="s">
        <v>597</v>
      </c>
      <c r="Z27" s="603" t="s">
        <v>597</v>
      </c>
      <c r="AA27" s="603" t="s">
        <v>597</v>
      </c>
      <c r="AB27" s="607" t="s">
        <v>630</v>
      </c>
      <c r="AC27" s="599"/>
    </row>
    <row r="28" spans="1:29" ht="24.75" customHeight="1">
      <c r="A28" s="612" t="s">
        <v>629</v>
      </c>
      <c r="B28" s="610" t="s">
        <v>628</v>
      </c>
      <c r="C28" s="624">
        <v>4.2032431035422784</v>
      </c>
      <c r="D28" s="462">
        <v>5.8</v>
      </c>
      <c r="E28" s="462">
        <v>3.1</v>
      </c>
      <c r="F28" s="462">
        <v>4.3</v>
      </c>
      <c r="G28" s="462">
        <v>-7.9</v>
      </c>
      <c r="H28" s="462">
        <v>1.4</v>
      </c>
      <c r="I28" s="642">
        <v>3.9</v>
      </c>
      <c r="J28" s="562" t="s">
        <v>428</v>
      </c>
      <c r="K28" s="642">
        <v>1.9</v>
      </c>
      <c r="L28" s="562" t="s">
        <v>428</v>
      </c>
      <c r="M28" s="642">
        <v>0.5</v>
      </c>
      <c r="N28" s="562" t="s">
        <v>428</v>
      </c>
      <c r="O28" s="643">
        <v>-2</v>
      </c>
      <c r="P28" s="562" t="s">
        <v>428</v>
      </c>
      <c r="Q28" s="642">
        <v>-2.8</v>
      </c>
      <c r="R28" s="562" t="s">
        <v>428</v>
      </c>
      <c r="S28" s="627">
        <v>-1.4</v>
      </c>
      <c r="T28" s="562" t="s">
        <v>428</v>
      </c>
      <c r="U28" s="627">
        <v>2.2999999999999998</v>
      </c>
      <c r="V28" s="562" t="s">
        <v>428</v>
      </c>
      <c r="W28" s="627">
        <v>-0.9</v>
      </c>
      <c r="X28" s="627">
        <v>-1.2</v>
      </c>
      <c r="Y28" s="627">
        <v>-0.7</v>
      </c>
      <c r="Z28" s="627">
        <v>19.399999999999999</v>
      </c>
      <c r="AA28" s="641">
        <v>23.7</v>
      </c>
      <c r="AB28" s="618" t="s">
        <v>627</v>
      </c>
      <c r="AC28" s="599"/>
    </row>
    <row r="29" spans="1:29" ht="25.5" customHeight="1">
      <c r="A29" s="611" t="s">
        <v>626</v>
      </c>
      <c r="B29" s="610" t="s">
        <v>625</v>
      </c>
      <c r="C29" s="624">
        <v>1.0696464643729726</v>
      </c>
      <c r="D29" s="462">
        <v>-2.2000000000000002</v>
      </c>
      <c r="E29" s="462">
        <v>-1.6</v>
      </c>
      <c r="F29" s="462">
        <v>-2.2000000000000002</v>
      </c>
      <c r="G29" s="462">
        <v>-2.6</v>
      </c>
      <c r="H29" s="462">
        <v>-3.2</v>
      </c>
      <c r="I29" s="642">
        <v>-5.8</v>
      </c>
      <c r="J29" s="562" t="s">
        <v>428</v>
      </c>
      <c r="K29" s="642">
        <v>-3.6</v>
      </c>
      <c r="L29" s="562" t="s">
        <v>428</v>
      </c>
      <c r="M29" s="642">
        <v>-7.6</v>
      </c>
      <c r="N29" s="562" t="s">
        <v>428</v>
      </c>
      <c r="O29" s="643">
        <v>-2</v>
      </c>
      <c r="P29" s="562" t="s">
        <v>428</v>
      </c>
      <c r="Q29" s="643">
        <v>2.7</v>
      </c>
      <c r="R29" s="562" t="s">
        <v>428</v>
      </c>
      <c r="S29" s="627">
        <v>-0.9</v>
      </c>
      <c r="T29" s="562" t="s">
        <v>428</v>
      </c>
      <c r="U29" s="627">
        <v>0.7</v>
      </c>
      <c r="V29" s="562" t="s">
        <v>428</v>
      </c>
      <c r="W29" s="627">
        <v>3.1</v>
      </c>
      <c r="X29" s="627">
        <v>1.5</v>
      </c>
      <c r="Y29" s="627">
        <v>0.4</v>
      </c>
      <c r="Z29" s="627">
        <v>-2.9</v>
      </c>
      <c r="AA29" s="641">
        <v>1.6</v>
      </c>
      <c r="AB29" s="612" t="s">
        <v>624</v>
      </c>
      <c r="AC29" s="599"/>
    </row>
    <row r="30" spans="1:29" ht="12.75" customHeight="1">
      <c r="A30" s="612" t="s">
        <v>623</v>
      </c>
      <c r="B30" s="610" t="s">
        <v>622</v>
      </c>
      <c r="C30" s="648">
        <v>2.6278713735508235</v>
      </c>
      <c r="D30" s="644" t="s">
        <v>597</v>
      </c>
      <c r="E30" s="644" t="s">
        <v>597</v>
      </c>
      <c r="F30" s="644" t="s">
        <v>597</v>
      </c>
      <c r="G30" s="644" t="s">
        <v>597</v>
      </c>
      <c r="H30" s="644" t="s">
        <v>597</v>
      </c>
      <c r="I30" s="644" t="s">
        <v>597</v>
      </c>
      <c r="J30" s="613"/>
      <c r="K30" s="644" t="s">
        <v>597</v>
      </c>
      <c r="L30" s="613"/>
      <c r="M30" s="644" t="s">
        <v>597</v>
      </c>
      <c r="N30" s="613"/>
      <c r="O30" s="644" t="s">
        <v>597</v>
      </c>
      <c r="P30" s="613"/>
      <c r="Q30" s="643" t="s">
        <v>597</v>
      </c>
      <c r="R30" s="613"/>
      <c r="S30" s="603" t="s">
        <v>597</v>
      </c>
      <c r="T30" s="613"/>
      <c r="U30" s="603" t="s">
        <v>597</v>
      </c>
      <c r="V30" s="613"/>
      <c r="W30" s="603" t="s">
        <v>597</v>
      </c>
      <c r="X30" s="603" t="s">
        <v>597</v>
      </c>
      <c r="Y30" s="603" t="s">
        <v>597</v>
      </c>
      <c r="Z30" s="603" t="s">
        <v>597</v>
      </c>
      <c r="AA30" s="603" t="s">
        <v>597</v>
      </c>
      <c r="AB30" s="612" t="s">
        <v>621</v>
      </c>
      <c r="AC30" s="599"/>
    </row>
    <row r="31" spans="1:29" ht="12.75" customHeight="1">
      <c r="A31" s="614" t="s">
        <v>620</v>
      </c>
      <c r="B31" s="610" t="s">
        <v>619</v>
      </c>
      <c r="C31" s="648">
        <v>4.0105381306716232</v>
      </c>
      <c r="D31" s="462">
        <v>1.1000000000000001</v>
      </c>
      <c r="E31" s="462">
        <v>2.8</v>
      </c>
      <c r="F31" s="462">
        <v>3.7</v>
      </c>
      <c r="G31" s="462">
        <v>0.3</v>
      </c>
      <c r="H31" s="462">
        <v>0.6</v>
      </c>
      <c r="I31" s="647">
        <v>1.3</v>
      </c>
      <c r="J31" s="562" t="s">
        <v>428</v>
      </c>
      <c r="K31" s="647">
        <v>0.7</v>
      </c>
      <c r="L31" s="562" t="s">
        <v>428</v>
      </c>
      <c r="M31" s="647">
        <v>0.5</v>
      </c>
      <c r="N31" s="562" t="s">
        <v>428</v>
      </c>
      <c r="O31" s="647">
        <v>-1.1000000000000001</v>
      </c>
      <c r="P31" s="562" t="s">
        <v>428</v>
      </c>
      <c r="Q31" s="647">
        <v>1.1000000000000001</v>
      </c>
      <c r="R31" s="562" t="s">
        <v>428</v>
      </c>
      <c r="S31" s="646">
        <v>0.4</v>
      </c>
      <c r="T31" s="562" t="s">
        <v>428</v>
      </c>
      <c r="U31" s="646">
        <v>0.9</v>
      </c>
      <c r="V31" s="562" t="s">
        <v>428</v>
      </c>
      <c r="W31" s="646">
        <v>1.4</v>
      </c>
      <c r="X31" s="646">
        <v>3.4</v>
      </c>
      <c r="Y31" s="646">
        <v>1.8</v>
      </c>
      <c r="Z31" s="646">
        <v>1.4</v>
      </c>
      <c r="AA31" s="645">
        <v>15</v>
      </c>
      <c r="AB31" s="614" t="s">
        <v>618</v>
      </c>
      <c r="AC31" s="599"/>
    </row>
    <row r="32" spans="1:29" ht="12.75" customHeight="1">
      <c r="A32" s="612" t="s">
        <v>617</v>
      </c>
      <c r="B32" s="610" t="s">
        <v>616</v>
      </c>
      <c r="C32" s="624">
        <v>2.5902882868950363</v>
      </c>
      <c r="D32" s="462">
        <v>9.6999999999999993</v>
      </c>
      <c r="E32" s="462">
        <v>5.2</v>
      </c>
      <c r="F32" s="462">
        <v>10.6</v>
      </c>
      <c r="G32" s="462">
        <v>-20.6</v>
      </c>
      <c r="H32" s="462">
        <v>8.1</v>
      </c>
      <c r="I32" s="642">
        <v>12.2</v>
      </c>
      <c r="J32" s="562" t="s">
        <v>428</v>
      </c>
      <c r="K32" s="642">
        <v>-2.4</v>
      </c>
      <c r="L32" s="562" t="s">
        <v>428</v>
      </c>
      <c r="M32" s="642">
        <v>-2.9</v>
      </c>
      <c r="N32" s="562" t="s">
        <v>428</v>
      </c>
      <c r="O32" s="642">
        <v>-1.7</v>
      </c>
      <c r="P32" s="562" t="s">
        <v>428</v>
      </c>
      <c r="Q32" s="642">
        <v>-2</v>
      </c>
      <c r="R32" s="562" t="s">
        <v>428</v>
      </c>
      <c r="S32" s="627">
        <v>-0.9</v>
      </c>
      <c r="T32" s="562" t="s">
        <v>428</v>
      </c>
      <c r="U32" s="627">
        <v>8.3000000000000007</v>
      </c>
      <c r="V32" s="562" t="s">
        <v>428</v>
      </c>
      <c r="W32" s="627">
        <v>1.1000000000000001</v>
      </c>
      <c r="X32" s="627">
        <v>-2.7</v>
      </c>
      <c r="Y32" s="627">
        <v>-1.8</v>
      </c>
      <c r="Z32" s="627">
        <v>20.5</v>
      </c>
      <c r="AA32" s="641">
        <v>15.9</v>
      </c>
      <c r="AB32" s="612" t="s">
        <v>615</v>
      </c>
      <c r="AC32" s="599"/>
    </row>
    <row r="33" spans="1:29" ht="25.5" customHeight="1">
      <c r="A33" s="611" t="s">
        <v>614</v>
      </c>
      <c r="B33" s="610" t="s">
        <v>613</v>
      </c>
      <c r="C33" s="624">
        <v>11.058893880720754</v>
      </c>
      <c r="D33" s="462">
        <v>1.6</v>
      </c>
      <c r="E33" s="462">
        <v>2.2000000000000002</v>
      </c>
      <c r="F33" s="462">
        <v>2.7</v>
      </c>
      <c r="G33" s="462">
        <v>-0.6</v>
      </c>
      <c r="H33" s="462">
        <v>0.7</v>
      </c>
      <c r="I33" s="643">
        <v>-2</v>
      </c>
      <c r="J33" s="562" t="s">
        <v>428</v>
      </c>
      <c r="K33" s="642">
        <v>0.6</v>
      </c>
      <c r="L33" s="562" t="s">
        <v>428</v>
      </c>
      <c r="M33" s="642">
        <v>1.1000000000000001</v>
      </c>
      <c r="N33" s="562" t="s">
        <v>428</v>
      </c>
      <c r="O33" s="642">
        <v>-0.6</v>
      </c>
      <c r="P33" s="562" t="s">
        <v>428</v>
      </c>
      <c r="Q33" s="642">
        <v>1.3</v>
      </c>
      <c r="R33" s="562" t="s">
        <v>428</v>
      </c>
      <c r="S33" s="627">
        <v>-0.5</v>
      </c>
      <c r="T33" s="562" t="s">
        <v>428</v>
      </c>
      <c r="U33" s="627">
        <v>1.4</v>
      </c>
      <c r="V33" s="562" t="s">
        <v>428</v>
      </c>
      <c r="W33" s="627">
        <v>0</v>
      </c>
      <c r="X33" s="627">
        <v>-0.3</v>
      </c>
      <c r="Y33" s="627">
        <v>0.6</v>
      </c>
      <c r="Z33" s="627">
        <v>6.9</v>
      </c>
      <c r="AA33" s="641">
        <v>13.6</v>
      </c>
      <c r="AB33" s="612" t="s">
        <v>612</v>
      </c>
      <c r="AC33" s="599"/>
    </row>
    <row r="34" spans="1:29" ht="25.5" customHeight="1">
      <c r="A34" s="611" t="s">
        <v>611</v>
      </c>
      <c r="B34" s="610" t="s">
        <v>610</v>
      </c>
      <c r="C34" s="624">
        <v>1.1788893373850238</v>
      </c>
      <c r="D34" s="462">
        <v>2.9</v>
      </c>
      <c r="E34" s="462">
        <v>2.1</v>
      </c>
      <c r="F34" s="462">
        <v>-3.2</v>
      </c>
      <c r="G34" s="462">
        <v>-2.4</v>
      </c>
      <c r="H34" s="462">
        <v>-0.9</v>
      </c>
      <c r="I34" s="643">
        <v>-2.1</v>
      </c>
      <c r="J34" s="562" t="s">
        <v>428</v>
      </c>
      <c r="K34" s="642">
        <v>-1.8</v>
      </c>
      <c r="L34" s="562" t="s">
        <v>428</v>
      </c>
      <c r="M34" s="642">
        <v>0.1</v>
      </c>
      <c r="N34" s="562" t="s">
        <v>428</v>
      </c>
      <c r="O34" s="642">
        <v>-0.3</v>
      </c>
      <c r="P34" s="562" t="s">
        <v>428</v>
      </c>
      <c r="Q34" s="642">
        <v>-1.6</v>
      </c>
      <c r="R34" s="562" t="s">
        <v>428</v>
      </c>
      <c r="S34" s="627">
        <v>1.5</v>
      </c>
      <c r="T34" s="562" t="s">
        <v>428</v>
      </c>
      <c r="U34" s="627">
        <v>-2.6</v>
      </c>
      <c r="V34" s="562" t="s">
        <v>428</v>
      </c>
      <c r="W34" s="627">
        <v>-2.1</v>
      </c>
      <c r="X34" s="627">
        <v>1.6</v>
      </c>
      <c r="Y34" s="627">
        <v>0.1</v>
      </c>
      <c r="Z34" s="627">
        <v>0</v>
      </c>
      <c r="AA34" s="641">
        <v>0.2</v>
      </c>
      <c r="AB34" s="607" t="s">
        <v>609</v>
      </c>
      <c r="AC34" s="599"/>
    </row>
    <row r="35" spans="1:29" ht="12.75" customHeight="1">
      <c r="A35" s="612" t="s">
        <v>608</v>
      </c>
      <c r="B35" s="610" t="s">
        <v>607</v>
      </c>
      <c r="C35" s="624">
        <v>1.8929747107264396</v>
      </c>
      <c r="D35" s="462">
        <v>4.4000000000000004</v>
      </c>
      <c r="E35" s="462">
        <v>2</v>
      </c>
      <c r="F35" s="462">
        <v>0.5</v>
      </c>
      <c r="G35" s="462">
        <v>-1.6</v>
      </c>
      <c r="H35" s="462">
        <v>4.8</v>
      </c>
      <c r="I35" s="642">
        <v>5.3</v>
      </c>
      <c r="J35" s="562" t="s">
        <v>428</v>
      </c>
      <c r="K35" s="642">
        <v>-6.1</v>
      </c>
      <c r="L35" s="562" t="s">
        <v>428</v>
      </c>
      <c r="M35" s="642">
        <v>-3.1</v>
      </c>
      <c r="N35" s="562" t="s">
        <v>428</v>
      </c>
      <c r="O35" s="642">
        <v>-3.4</v>
      </c>
      <c r="P35" s="562" t="s">
        <v>428</v>
      </c>
      <c r="Q35" s="642">
        <v>4.3</v>
      </c>
      <c r="R35" s="562" t="s">
        <v>428</v>
      </c>
      <c r="S35" s="627">
        <v>-0.6</v>
      </c>
      <c r="T35" s="562" t="s">
        <v>428</v>
      </c>
      <c r="U35" s="627">
        <v>2.4</v>
      </c>
      <c r="V35" s="562" t="s">
        <v>428</v>
      </c>
      <c r="W35" s="627">
        <v>-1.9</v>
      </c>
      <c r="X35" s="627">
        <v>-0.9</v>
      </c>
      <c r="Y35" s="627">
        <v>-1.2</v>
      </c>
      <c r="Z35" s="627">
        <v>8.1</v>
      </c>
      <c r="AA35" s="641">
        <v>5.4</v>
      </c>
      <c r="AB35" s="612" t="s">
        <v>606</v>
      </c>
      <c r="AC35" s="599"/>
    </row>
    <row r="36" spans="1:29" ht="12.75" customHeight="1">
      <c r="A36" s="612" t="s">
        <v>605</v>
      </c>
      <c r="B36" s="610" t="s">
        <v>604</v>
      </c>
      <c r="C36" s="624">
        <v>1.4001179693199719</v>
      </c>
      <c r="D36" s="462">
        <v>1.4</v>
      </c>
      <c r="E36" s="462">
        <v>3.3</v>
      </c>
      <c r="F36" s="462">
        <v>1.7</v>
      </c>
      <c r="G36" s="462">
        <v>-2.7</v>
      </c>
      <c r="H36" s="462">
        <v>-0.6</v>
      </c>
      <c r="I36" s="642">
        <v>0.2</v>
      </c>
      <c r="J36" s="562" t="s">
        <v>428</v>
      </c>
      <c r="K36" s="642">
        <v>0</v>
      </c>
      <c r="L36" s="562" t="s">
        <v>428</v>
      </c>
      <c r="M36" s="642">
        <v>1</v>
      </c>
      <c r="N36" s="562" t="s">
        <v>428</v>
      </c>
      <c r="O36" s="642">
        <v>0.4</v>
      </c>
      <c r="P36" s="562" t="s">
        <v>428</v>
      </c>
      <c r="Q36" s="642">
        <v>-6</v>
      </c>
      <c r="R36" s="562" t="s">
        <v>428</v>
      </c>
      <c r="S36" s="603">
        <v>-0.9</v>
      </c>
      <c r="T36" s="562" t="s">
        <v>428</v>
      </c>
      <c r="U36" s="627">
        <v>0.9</v>
      </c>
      <c r="V36" s="562" t="s">
        <v>428</v>
      </c>
      <c r="W36" s="627">
        <v>0.9</v>
      </c>
      <c r="X36" s="627">
        <v>1.1000000000000001</v>
      </c>
      <c r="Y36" s="627">
        <v>0.5</v>
      </c>
      <c r="Z36" s="627">
        <v>0.8</v>
      </c>
      <c r="AA36" s="641">
        <v>6.9</v>
      </c>
      <c r="AB36" s="612" t="s">
        <v>603</v>
      </c>
      <c r="AC36" s="599"/>
    </row>
    <row r="37" spans="1:29" ht="12.75" customHeight="1">
      <c r="A37" s="612" t="s">
        <v>602</v>
      </c>
      <c r="B37" s="610" t="s">
        <v>601</v>
      </c>
      <c r="C37" s="624">
        <v>2.9212895337561471</v>
      </c>
      <c r="D37" s="462">
        <v>1.5</v>
      </c>
      <c r="E37" s="462">
        <v>0.6</v>
      </c>
      <c r="F37" s="462">
        <v>-0.7</v>
      </c>
      <c r="G37" s="462">
        <v>-0.6</v>
      </c>
      <c r="H37" s="462">
        <v>0.6</v>
      </c>
      <c r="I37" s="642">
        <v>0.5</v>
      </c>
      <c r="J37" s="562" t="s">
        <v>428</v>
      </c>
      <c r="K37" s="642">
        <v>0.1</v>
      </c>
      <c r="L37" s="562" t="s">
        <v>428</v>
      </c>
      <c r="M37" s="642">
        <v>-6.9</v>
      </c>
      <c r="N37" s="562" t="s">
        <v>428</v>
      </c>
      <c r="O37" s="642">
        <v>-1.1000000000000001</v>
      </c>
      <c r="P37" s="562" t="s">
        <v>428</v>
      </c>
      <c r="Q37" s="642">
        <v>0</v>
      </c>
      <c r="R37" s="562" t="s">
        <v>428</v>
      </c>
      <c r="S37" s="627">
        <v>-0.5</v>
      </c>
      <c r="T37" s="562" t="s">
        <v>428</v>
      </c>
      <c r="U37" s="627">
        <v>0.6</v>
      </c>
      <c r="V37" s="562" t="s">
        <v>428</v>
      </c>
      <c r="W37" s="627">
        <v>-2.2000000000000002</v>
      </c>
      <c r="X37" s="627">
        <v>1</v>
      </c>
      <c r="Y37" s="627">
        <v>0</v>
      </c>
      <c r="Z37" s="627">
        <v>0.9</v>
      </c>
      <c r="AA37" s="641">
        <v>-0.2</v>
      </c>
      <c r="AB37" s="607" t="s">
        <v>600</v>
      </c>
      <c r="AC37" s="599"/>
    </row>
    <row r="38" spans="1:29" ht="12.75" customHeight="1">
      <c r="A38" s="612" t="s">
        <v>599</v>
      </c>
      <c r="B38" s="610" t="s">
        <v>598</v>
      </c>
      <c r="C38" s="624">
        <v>0.28910454747612618</v>
      </c>
      <c r="D38" s="644" t="s">
        <v>597</v>
      </c>
      <c r="E38" s="644" t="s">
        <v>597</v>
      </c>
      <c r="F38" s="644" t="s">
        <v>597</v>
      </c>
      <c r="G38" s="644" t="s">
        <v>597</v>
      </c>
      <c r="H38" s="644" t="s">
        <v>597</v>
      </c>
      <c r="I38" s="644" t="s">
        <v>597</v>
      </c>
      <c r="J38" s="613"/>
      <c r="K38" s="644" t="s">
        <v>597</v>
      </c>
      <c r="L38" s="613"/>
      <c r="M38" s="644" t="s">
        <v>597</v>
      </c>
      <c r="N38" s="613"/>
      <c r="O38" s="644" t="s">
        <v>597</v>
      </c>
      <c r="P38" s="613"/>
      <c r="Q38" s="643" t="s">
        <v>597</v>
      </c>
      <c r="R38" s="613"/>
      <c r="S38" s="603" t="s">
        <v>597</v>
      </c>
      <c r="T38" s="613"/>
      <c r="U38" s="603" t="s">
        <v>597</v>
      </c>
      <c r="V38" s="613"/>
      <c r="W38" s="603" t="s">
        <v>597</v>
      </c>
      <c r="X38" s="603" t="s">
        <v>597</v>
      </c>
      <c r="Y38" s="603" t="s">
        <v>597</v>
      </c>
      <c r="Z38" s="603" t="s">
        <v>597</v>
      </c>
      <c r="AA38" s="603" t="s">
        <v>597</v>
      </c>
      <c r="AB38" s="612" t="s">
        <v>596</v>
      </c>
      <c r="AC38" s="599"/>
    </row>
    <row r="39" spans="1:29" ht="12.75" customHeight="1">
      <c r="A39" s="612" t="s">
        <v>595</v>
      </c>
      <c r="B39" s="610" t="s">
        <v>594</v>
      </c>
      <c r="C39" s="624">
        <v>1.3345745999212484</v>
      </c>
      <c r="D39" s="462">
        <v>0.7</v>
      </c>
      <c r="E39" s="462">
        <v>0.8</v>
      </c>
      <c r="F39" s="462">
        <v>1.5</v>
      </c>
      <c r="G39" s="462">
        <v>1</v>
      </c>
      <c r="H39" s="462">
        <v>1.1000000000000001</v>
      </c>
      <c r="I39" s="642">
        <v>1.8</v>
      </c>
      <c r="J39" s="562" t="s">
        <v>428</v>
      </c>
      <c r="K39" s="642">
        <v>1.9</v>
      </c>
      <c r="L39" s="562" t="s">
        <v>428</v>
      </c>
      <c r="M39" s="642">
        <v>0.7</v>
      </c>
      <c r="N39" s="562" t="s">
        <v>428</v>
      </c>
      <c r="O39" s="642">
        <v>0.6</v>
      </c>
      <c r="P39" s="562" t="s">
        <v>428</v>
      </c>
      <c r="Q39" s="642">
        <v>0.4</v>
      </c>
      <c r="R39" s="562" t="s">
        <v>428</v>
      </c>
      <c r="S39" s="627">
        <v>0.5</v>
      </c>
      <c r="T39" s="562" t="s">
        <v>428</v>
      </c>
      <c r="U39" s="627">
        <v>0.5</v>
      </c>
      <c r="V39" s="562" t="s">
        <v>428</v>
      </c>
      <c r="W39" s="627">
        <v>0.5</v>
      </c>
      <c r="X39" s="627">
        <v>0.6</v>
      </c>
      <c r="Y39" s="627">
        <v>-0.5</v>
      </c>
      <c r="Z39" s="627">
        <v>2.2999999999999998</v>
      </c>
      <c r="AA39" s="641">
        <v>7.6</v>
      </c>
      <c r="AB39" s="612" t="s">
        <v>593</v>
      </c>
      <c r="AC39" s="599"/>
    </row>
    <row r="40" spans="1:29" ht="12.75" customHeight="1">
      <c r="A40" s="612" t="s">
        <v>592</v>
      </c>
      <c r="B40" s="610" t="s">
        <v>591</v>
      </c>
      <c r="C40" s="624">
        <v>1.6403029531783151</v>
      </c>
      <c r="D40" s="462">
        <v>1</v>
      </c>
      <c r="E40" s="462">
        <v>-0.7</v>
      </c>
      <c r="F40" s="462">
        <v>0.2</v>
      </c>
      <c r="G40" s="462">
        <v>0.4</v>
      </c>
      <c r="H40" s="462">
        <v>3.6</v>
      </c>
      <c r="I40" s="643">
        <v>4.9000000000000004</v>
      </c>
      <c r="J40" s="562" t="s">
        <v>428</v>
      </c>
      <c r="K40" s="642">
        <v>3.1</v>
      </c>
      <c r="L40" s="562" t="s">
        <v>428</v>
      </c>
      <c r="M40" s="642">
        <v>-0.9</v>
      </c>
      <c r="N40" s="562" t="s">
        <v>428</v>
      </c>
      <c r="O40" s="642">
        <v>-0.3</v>
      </c>
      <c r="P40" s="562" t="s">
        <v>428</v>
      </c>
      <c r="Q40" s="642">
        <v>2</v>
      </c>
      <c r="R40" s="562" t="s">
        <v>428</v>
      </c>
      <c r="S40" s="627">
        <v>1.1000000000000001</v>
      </c>
      <c r="T40" s="562" t="s">
        <v>428</v>
      </c>
      <c r="U40" s="627">
        <v>-4</v>
      </c>
      <c r="V40" s="562" t="s">
        <v>428</v>
      </c>
      <c r="W40" s="627">
        <v>-0.1</v>
      </c>
      <c r="X40" s="627">
        <v>3.4</v>
      </c>
      <c r="Y40" s="627">
        <v>0.5</v>
      </c>
      <c r="Z40" s="627">
        <v>2</v>
      </c>
      <c r="AA40" s="641">
        <v>6.4</v>
      </c>
      <c r="AB40" s="612" t="s">
        <v>590</v>
      </c>
      <c r="AC40" s="599"/>
    </row>
    <row r="41" spans="1:29" ht="25.5" customHeight="1">
      <c r="A41" s="611" t="s">
        <v>589</v>
      </c>
      <c r="B41" s="610" t="s">
        <v>588</v>
      </c>
      <c r="C41" s="624">
        <v>1.540324677641955</v>
      </c>
      <c r="D41" s="462">
        <v>-3</v>
      </c>
      <c r="E41" s="462">
        <v>-8.3000000000000007</v>
      </c>
      <c r="F41" s="462">
        <v>-0.7</v>
      </c>
      <c r="G41" s="462">
        <v>-1.6</v>
      </c>
      <c r="H41" s="462">
        <v>-7.2</v>
      </c>
      <c r="I41" s="642">
        <v>-0.8</v>
      </c>
      <c r="J41" s="562" t="s">
        <v>428</v>
      </c>
      <c r="K41" s="642">
        <v>3.9</v>
      </c>
      <c r="L41" s="562" t="s">
        <v>428</v>
      </c>
      <c r="M41" s="643">
        <v>7</v>
      </c>
      <c r="N41" s="562" t="s">
        <v>428</v>
      </c>
      <c r="O41" s="642">
        <v>-0.7</v>
      </c>
      <c r="P41" s="562" t="s">
        <v>428</v>
      </c>
      <c r="Q41" s="642">
        <v>2.9</v>
      </c>
      <c r="R41" s="562" t="s">
        <v>428</v>
      </c>
      <c r="S41" s="627">
        <v>-1.6</v>
      </c>
      <c r="T41" s="562" t="s">
        <v>428</v>
      </c>
      <c r="U41" s="627">
        <v>1.1000000000000001</v>
      </c>
      <c r="V41" s="562" t="s">
        <v>428</v>
      </c>
      <c r="W41" s="627">
        <v>1.2</v>
      </c>
      <c r="X41" s="627">
        <v>0.9</v>
      </c>
      <c r="Y41" s="627">
        <v>0.9</v>
      </c>
      <c r="Z41" s="627">
        <v>0.9</v>
      </c>
      <c r="AA41" s="641">
        <v>2.9</v>
      </c>
      <c r="AB41" s="607" t="s">
        <v>587</v>
      </c>
      <c r="AC41" s="599"/>
    </row>
    <row r="42" spans="1:29" ht="12.75" customHeight="1">
      <c r="A42" s="600" t="s">
        <v>586</v>
      </c>
      <c r="B42" s="606" t="s">
        <v>585</v>
      </c>
      <c r="C42" s="624">
        <v>12.969672964922442</v>
      </c>
      <c r="D42" s="462">
        <v>6.3</v>
      </c>
      <c r="E42" s="462">
        <v>3.7</v>
      </c>
      <c r="F42" s="462">
        <v>5.3</v>
      </c>
      <c r="G42" s="462">
        <v>4.2</v>
      </c>
      <c r="H42" s="462">
        <v>4.8</v>
      </c>
      <c r="I42" s="642">
        <v>7.4</v>
      </c>
      <c r="J42" s="562" t="s">
        <v>428</v>
      </c>
      <c r="K42" s="642">
        <v>12.9</v>
      </c>
      <c r="L42" s="562" t="s">
        <v>428</v>
      </c>
      <c r="M42" s="642">
        <v>6.5</v>
      </c>
      <c r="N42" s="562" t="s">
        <v>428</v>
      </c>
      <c r="O42" s="642">
        <v>4.5</v>
      </c>
      <c r="P42" s="562" t="s">
        <v>428</v>
      </c>
      <c r="Q42" s="642">
        <v>-1.4</v>
      </c>
      <c r="R42" s="562" t="s">
        <v>428</v>
      </c>
      <c r="S42" s="627">
        <v>-4.7</v>
      </c>
      <c r="T42" s="562" t="s">
        <v>428</v>
      </c>
      <c r="U42" s="627">
        <v>11</v>
      </c>
      <c r="V42" s="562" t="s">
        <v>428</v>
      </c>
      <c r="W42" s="627">
        <v>3.3</v>
      </c>
      <c r="X42" s="627">
        <v>-6.8</v>
      </c>
      <c r="Y42" s="627">
        <v>-8.8000000000000007</v>
      </c>
      <c r="Z42" s="627">
        <v>36.9</v>
      </c>
      <c r="AA42" s="641">
        <v>17.100000000000001</v>
      </c>
      <c r="AB42" s="600" t="s">
        <v>584</v>
      </c>
      <c r="AC42" s="599"/>
    </row>
    <row r="43" spans="1:29" ht="25.5" customHeight="1">
      <c r="A43" s="600" t="s">
        <v>583</v>
      </c>
      <c r="B43" s="606" t="s">
        <v>582</v>
      </c>
      <c r="C43" s="624">
        <v>1.8684669998872239</v>
      </c>
      <c r="D43" s="462">
        <v>4.8</v>
      </c>
      <c r="E43" s="462">
        <v>8.1</v>
      </c>
      <c r="F43" s="462">
        <v>6.7</v>
      </c>
      <c r="G43" s="462">
        <v>7.1</v>
      </c>
      <c r="H43" s="462">
        <v>6</v>
      </c>
      <c r="I43" s="642">
        <v>5.2</v>
      </c>
      <c r="J43" s="562" t="s">
        <v>428</v>
      </c>
      <c r="K43" s="642">
        <v>4.3</v>
      </c>
      <c r="L43" s="562" t="s">
        <v>428</v>
      </c>
      <c r="M43" s="642">
        <v>2.4</v>
      </c>
      <c r="N43" s="562" t="s">
        <v>428</v>
      </c>
      <c r="O43" s="642">
        <v>1.7</v>
      </c>
      <c r="P43" s="562" t="s">
        <v>428</v>
      </c>
      <c r="Q43" s="642">
        <v>1.4</v>
      </c>
      <c r="R43" s="562" t="s">
        <v>428</v>
      </c>
      <c r="S43" s="627">
        <v>2.2000000000000002</v>
      </c>
      <c r="T43" s="562" t="s">
        <v>428</v>
      </c>
      <c r="U43" s="627">
        <v>0.7</v>
      </c>
      <c r="V43" s="562" t="s">
        <v>428</v>
      </c>
      <c r="W43" s="627">
        <v>1.4</v>
      </c>
      <c r="X43" s="627">
        <v>2.2999999999999998</v>
      </c>
      <c r="Y43" s="627">
        <v>1.3</v>
      </c>
      <c r="Z43" s="627">
        <v>0.3</v>
      </c>
      <c r="AA43" s="641">
        <v>1.2</v>
      </c>
      <c r="AB43" s="600" t="s">
        <v>581</v>
      </c>
      <c r="AC43" s="599"/>
    </row>
    <row r="44" spans="1:29" ht="12.75" customHeight="1">
      <c r="A44" s="5113"/>
      <c r="B44" s="5114"/>
      <c r="C44" s="5117" t="s">
        <v>580</v>
      </c>
      <c r="D44" s="5106">
        <v>2006</v>
      </c>
      <c r="E44" s="5106">
        <v>2007</v>
      </c>
      <c r="F44" s="5106">
        <v>2008</v>
      </c>
      <c r="G44" s="5106">
        <v>2009</v>
      </c>
      <c r="H44" s="5103">
        <v>2010</v>
      </c>
      <c r="I44" s="5106">
        <v>2011</v>
      </c>
      <c r="J44" s="5108"/>
      <c r="K44" s="5106">
        <v>2012</v>
      </c>
      <c r="L44" s="5108"/>
      <c r="M44" s="5106">
        <v>2013</v>
      </c>
      <c r="N44" s="5108"/>
      <c r="O44" s="5106">
        <v>2014</v>
      </c>
      <c r="P44" s="5108"/>
      <c r="Q44" s="5106">
        <v>2015</v>
      </c>
      <c r="R44" s="5108"/>
      <c r="S44" s="5106">
        <v>2016</v>
      </c>
      <c r="T44" s="5108"/>
      <c r="U44" s="5106">
        <v>2017</v>
      </c>
      <c r="V44" s="5108"/>
      <c r="W44" s="5103">
        <v>2018</v>
      </c>
      <c r="X44" s="5103">
        <v>2019</v>
      </c>
      <c r="Y44" s="5103">
        <v>2020</v>
      </c>
      <c r="Z44" s="5103">
        <v>2021</v>
      </c>
      <c r="AA44" s="5110">
        <v>2022</v>
      </c>
      <c r="AB44" s="5112" t="s">
        <v>579</v>
      </c>
    </row>
    <row r="45" spans="1:29" ht="12.75" customHeight="1">
      <c r="A45" s="5115"/>
      <c r="B45" s="5116"/>
      <c r="C45" s="5118"/>
      <c r="D45" s="5107"/>
      <c r="E45" s="5107"/>
      <c r="F45" s="5107"/>
      <c r="G45" s="5107"/>
      <c r="H45" s="5104"/>
      <c r="I45" s="5107"/>
      <c r="J45" s="5109"/>
      <c r="K45" s="5107"/>
      <c r="L45" s="5109"/>
      <c r="M45" s="5107"/>
      <c r="N45" s="5109"/>
      <c r="O45" s="5107"/>
      <c r="P45" s="5109"/>
      <c r="Q45" s="5107"/>
      <c r="R45" s="5109"/>
      <c r="S45" s="5107"/>
      <c r="T45" s="5109"/>
      <c r="U45" s="5107"/>
      <c r="V45" s="5109"/>
      <c r="W45" s="5104"/>
      <c r="X45" s="5104"/>
      <c r="Y45" s="5104"/>
      <c r="Z45" s="5104"/>
      <c r="AA45" s="5111"/>
      <c r="AB45" s="5112"/>
    </row>
    <row r="46" spans="1:29" ht="12.75" customHeight="1">
      <c r="A46" s="5100" t="s">
        <v>406</v>
      </c>
      <c r="B46" s="5100"/>
      <c r="C46" s="5100"/>
      <c r="D46" s="5100"/>
      <c r="E46" s="5100"/>
      <c r="F46" s="5100"/>
      <c r="G46" s="5100"/>
      <c r="H46" s="5100"/>
      <c r="I46" s="5100"/>
      <c r="J46" s="5100"/>
      <c r="K46" s="5100"/>
      <c r="L46" s="5100"/>
      <c r="M46" s="5100"/>
      <c r="N46" s="5100"/>
      <c r="O46" s="5100"/>
      <c r="P46" s="5100"/>
      <c r="Q46" s="5100"/>
      <c r="R46" s="5100"/>
      <c r="S46" s="5100"/>
      <c r="T46" s="5100"/>
      <c r="U46" s="5100"/>
      <c r="V46" s="5100"/>
      <c r="W46" s="5100"/>
      <c r="X46" s="5100"/>
      <c r="Y46" s="5100"/>
      <c r="Z46" s="5100"/>
      <c r="AA46" s="5100"/>
      <c r="AB46" s="5100"/>
    </row>
    <row r="47" spans="1:29" ht="12.75" customHeight="1">
      <c r="A47" s="5119" t="s">
        <v>578</v>
      </c>
      <c r="B47" s="5119"/>
      <c r="C47" s="5119"/>
      <c r="D47" s="5119"/>
      <c r="E47" s="5119"/>
      <c r="F47" s="5119"/>
      <c r="G47" s="5119"/>
      <c r="H47" s="5119"/>
      <c r="I47" s="5119"/>
      <c r="J47" s="5119"/>
      <c r="K47" s="5119"/>
      <c r="L47" s="5119"/>
      <c r="M47" s="5119"/>
      <c r="N47" s="5119"/>
      <c r="O47" s="5119"/>
      <c r="P47" s="5119"/>
      <c r="Q47" s="5119"/>
      <c r="R47" s="5119"/>
      <c r="S47" s="5119"/>
      <c r="T47" s="5119"/>
      <c r="U47" s="5119"/>
      <c r="V47" s="5119"/>
      <c r="W47" s="5119"/>
      <c r="X47" s="5119"/>
      <c r="Y47" s="5119"/>
      <c r="Z47" s="5119"/>
      <c r="AA47" s="5119"/>
      <c r="AB47" s="5119"/>
    </row>
    <row r="48" spans="1:29" ht="12.75" customHeight="1">
      <c r="A48" s="5099" t="s">
        <v>577</v>
      </c>
      <c r="B48" s="5099"/>
      <c r="C48" s="5099"/>
      <c r="D48" s="5099"/>
      <c r="E48" s="5099"/>
      <c r="F48" s="5099"/>
      <c r="G48" s="5099"/>
      <c r="H48" s="5099"/>
      <c r="I48" s="5099"/>
      <c r="J48" s="5099"/>
      <c r="K48" s="5099"/>
      <c r="L48" s="5099"/>
      <c r="M48" s="5099"/>
      <c r="N48" s="5099"/>
      <c r="O48" s="5099"/>
      <c r="P48" s="5099"/>
      <c r="Q48" s="5099"/>
      <c r="R48" s="5099"/>
      <c r="S48" s="5099"/>
      <c r="T48" s="5099"/>
      <c r="U48" s="5099"/>
      <c r="V48" s="5099"/>
      <c r="W48" s="5099"/>
      <c r="X48" s="5099"/>
      <c r="Y48" s="5099"/>
      <c r="Z48" s="5099"/>
      <c r="AA48" s="5099"/>
      <c r="AB48" s="5099"/>
    </row>
    <row r="49" spans="1:28" ht="11.25" customHeight="1">
      <c r="A49" s="5098" t="s">
        <v>576</v>
      </c>
      <c r="B49" s="5098"/>
      <c r="C49" s="5098"/>
      <c r="D49" s="5098"/>
      <c r="E49" s="5098"/>
      <c r="F49" s="5098"/>
      <c r="G49" s="5098"/>
      <c r="H49" s="5098"/>
      <c r="I49" s="5098"/>
      <c r="J49" s="5098"/>
      <c r="K49" s="5098"/>
      <c r="L49" s="5098"/>
      <c r="M49" s="5098"/>
      <c r="N49" s="5098"/>
      <c r="O49" s="5098"/>
      <c r="P49" s="5098"/>
      <c r="Q49" s="5098"/>
      <c r="R49" s="5098"/>
      <c r="S49" s="5098"/>
      <c r="T49" s="5098"/>
      <c r="U49" s="5098"/>
      <c r="V49" s="5098"/>
      <c r="W49" s="5098"/>
      <c r="X49" s="5098"/>
      <c r="Y49" s="5098"/>
      <c r="Z49" s="5098"/>
      <c r="AA49" s="5098"/>
      <c r="AB49" s="5098"/>
    </row>
    <row r="50" spans="1:28" ht="12.75" customHeight="1">
      <c r="A50" s="5099" t="s">
        <v>686</v>
      </c>
      <c r="B50" s="5099"/>
      <c r="C50" s="5099"/>
      <c r="D50" s="5099"/>
      <c r="E50" s="5099"/>
      <c r="F50" s="5099"/>
      <c r="G50" s="5099"/>
      <c r="H50" s="5099"/>
      <c r="I50" s="5099"/>
      <c r="J50" s="5099"/>
      <c r="K50" s="5099"/>
      <c r="L50" s="5099"/>
      <c r="M50" s="5099"/>
      <c r="N50" s="5099"/>
      <c r="O50" s="5099"/>
      <c r="P50" s="5099"/>
      <c r="Q50" s="5099"/>
      <c r="R50" s="5099"/>
      <c r="S50" s="5099"/>
      <c r="T50" s="5099"/>
      <c r="U50" s="5099"/>
      <c r="V50" s="5099"/>
      <c r="W50" s="5099"/>
      <c r="X50" s="5099"/>
      <c r="Y50" s="5099"/>
      <c r="Z50" s="5099"/>
      <c r="AA50" s="5099"/>
      <c r="AB50" s="5099"/>
    </row>
    <row r="51" spans="1:28" ht="10.5" customHeight="1"/>
    <row r="52" spans="1:28" ht="12.75" customHeight="1">
      <c r="A52" s="518" t="s">
        <v>403</v>
      </c>
    </row>
    <row r="53" spans="1:28" ht="13.5" customHeight="1">
      <c r="A53" s="490" t="s">
        <v>574</v>
      </c>
    </row>
    <row r="54" spans="1:28" ht="13.5" customHeight="1">
      <c r="A54" s="490" t="s">
        <v>401</v>
      </c>
    </row>
    <row r="55" spans="1:28" ht="12" customHeight="1"/>
    <row r="56" spans="1:28" ht="11.25" customHeight="1"/>
    <row r="57" spans="1:28" ht="11.25" customHeight="1"/>
    <row r="58" spans="1:28" ht="11.25" customHeight="1"/>
  </sheetData>
  <mergeCells count="47">
    <mergeCell ref="G44:G45"/>
    <mergeCell ref="A47:AB47"/>
    <mergeCell ref="A48:AB48"/>
    <mergeCell ref="X4:X5"/>
    <mergeCell ref="Q44:R45"/>
    <mergeCell ref="S44:T45"/>
    <mergeCell ref="U44:V45"/>
    <mergeCell ref="M4:N5"/>
    <mergeCell ref="O44:P45"/>
    <mergeCell ref="M44:N45"/>
    <mergeCell ref="Y44:Y45"/>
    <mergeCell ref="C4:C5"/>
    <mergeCell ref="D4:D5"/>
    <mergeCell ref="E4:E5"/>
    <mergeCell ref="F4:F5"/>
    <mergeCell ref="A50:AB50"/>
    <mergeCell ref="A46:AB46"/>
    <mergeCell ref="A44:B45"/>
    <mergeCell ref="C44:C45"/>
    <mergeCell ref="D44:D45"/>
    <mergeCell ref="E44:E45"/>
    <mergeCell ref="F44:F45"/>
    <mergeCell ref="I44:J45"/>
    <mergeCell ref="K44:L45"/>
    <mergeCell ref="W44:W45"/>
    <mergeCell ref="Z44:Z45"/>
    <mergeCell ref="AA44:AA45"/>
    <mergeCell ref="A49:AB49"/>
    <mergeCell ref="AB44:AB45"/>
    <mergeCell ref="H44:H45"/>
    <mergeCell ref="X44:X45"/>
    <mergeCell ref="A1:AB1"/>
    <mergeCell ref="A2:AB2"/>
    <mergeCell ref="W4:W5"/>
    <mergeCell ref="AB4:AB5"/>
    <mergeCell ref="Q4:Q5"/>
    <mergeCell ref="S4:T5"/>
    <mergeCell ref="U4:V5"/>
    <mergeCell ref="G4:G5"/>
    <mergeCell ref="H4:H5"/>
    <mergeCell ref="O4:P5"/>
    <mergeCell ref="Z4:Z5"/>
    <mergeCell ref="AA4:AA5"/>
    <mergeCell ref="Y4:Y5"/>
    <mergeCell ref="I4:J5"/>
    <mergeCell ref="K4:L5"/>
    <mergeCell ref="A4:B5"/>
  </mergeCells>
  <hyperlinks>
    <hyperlink ref="A53" r:id="rId1" xr:uid="{E2764D07-2911-4DBF-9657-CDD1067A8535}"/>
    <hyperlink ref="A54" r:id="rId2" xr:uid="{E00B128C-3ED9-495B-B90B-485961E6198C}"/>
    <hyperlink ref="A8" r:id="rId3" xr:uid="{CED6EEFC-CCB8-46C6-B95B-B9EF986173AE}"/>
    <hyperlink ref="AB8" r:id="rId4" xr:uid="{8AB52547-FFC9-42E0-BE0B-DD95FBBBE287}"/>
    <hyperlink ref="A15" r:id="rId5" xr:uid="{318A148C-306B-4CE8-AEE8-83AC1F414E3C}"/>
    <hyperlink ref="AB15" r:id="rId6" xr:uid="{4957C1DF-B544-4466-8DA0-DAFFF1DF9D36}"/>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B1C9-9CDA-4C0A-89D6-A2D5C587002C}">
  <dimension ref="A1:AD59"/>
  <sheetViews>
    <sheetView showGridLines="0" workbookViewId="0"/>
  </sheetViews>
  <sheetFormatPr defaultColWidth="9.1796875" defaultRowHeight="13.5" customHeight="1"/>
  <cols>
    <col min="1" max="1" width="41.1796875" style="589" customWidth="1"/>
    <col min="2" max="2" width="5.81640625" style="588" bestFit="1" customWidth="1"/>
    <col min="3" max="3" width="8.7265625" style="583" bestFit="1" customWidth="1"/>
    <col min="4" max="6" width="6.7265625" style="583" customWidth="1"/>
    <col min="7" max="7" width="6.7265625" style="587" customWidth="1"/>
    <col min="8" max="8" width="6.7265625" style="583" customWidth="1"/>
    <col min="9" max="9" width="4.453125" style="583" customWidth="1"/>
    <col min="10" max="10" width="2.7265625" style="583" customWidth="1"/>
    <col min="11" max="11" width="4.453125" style="583" customWidth="1"/>
    <col min="12" max="12" width="2.7265625" style="583" customWidth="1"/>
    <col min="13" max="13" width="4.453125" style="583" customWidth="1"/>
    <col min="14" max="14" width="2.7265625" style="583" customWidth="1"/>
    <col min="15" max="15" width="4.453125" style="587" customWidth="1"/>
    <col min="16" max="16" width="2.7265625" style="583" customWidth="1"/>
    <col min="17" max="17" width="4.453125" style="583" customWidth="1"/>
    <col min="18" max="18" width="2.7265625" style="583" customWidth="1"/>
    <col min="19" max="19" width="4.453125" style="583" customWidth="1"/>
    <col min="20" max="20" width="2.7265625" style="583" customWidth="1"/>
    <col min="21" max="21" width="4.453125" style="583" customWidth="1"/>
    <col min="22" max="22" width="2.7265625" style="583" customWidth="1"/>
    <col min="23" max="25" width="6.7265625" style="583" customWidth="1"/>
    <col min="26" max="26" width="3.7265625" style="583" customWidth="1"/>
    <col min="27" max="27" width="6.7265625" style="654" customWidth="1"/>
    <col min="28" max="28" width="6.7265625" style="653" customWidth="1"/>
    <col min="29" max="29" width="41.453125" style="583" customWidth="1"/>
    <col min="30" max="16384" width="9.1796875" style="583"/>
  </cols>
  <sheetData>
    <row r="1" spans="1:30" ht="20.149999999999999" customHeight="1">
      <c r="A1" s="5091" t="s">
        <v>692</v>
      </c>
      <c r="B1" s="5091"/>
      <c r="C1" s="5091"/>
      <c r="D1" s="5091"/>
      <c r="E1" s="5091"/>
      <c r="F1" s="5091"/>
      <c r="G1" s="5091"/>
      <c r="H1" s="5091"/>
      <c r="I1" s="5091"/>
      <c r="J1" s="5091"/>
      <c r="K1" s="5091"/>
      <c r="L1" s="5091"/>
      <c r="M1" s="5091"/>
      <c r="N1" s="5091"/>
      <c r="O1" s="5091"/>
      <c r="P1" s="5091"/>
      <c r="Q1" s="5091"/>
      <c r="R1" s="5091"/>
      <c r="S1" s="5091"/>
      <c r="T1" s="5091"/>
      <c r="U1" s="5091"/>
      <c r="V1" s="5091"/>
      <c r="W1" s="5091"/>
      <c r="X1" s="5091"/>
      <c r="Y1" s="5091"/>
      <c r="Z1" s="5091"/>
      <c r="AA1" s="5091"/>
      <c r="AB1" s="5091"/>
      <c r="AC1" s="5091"/>
    </row>
    <row r="2" spans="1:30" ht="20.149999999999999" customHeight="1">
      <c r="A2" s="5092" t="s">
        <v>691</v>
      </c>
      <c r="B2" s="5092"/>
      <c r="C2" s="5092"/>
      <c r="D2" s="5092"/>
      <c r="E2" s="5092"/>
      <c r="F2" s="5092"/>
      <c r="G2" s="5092"/>
      <c r="H2" s="5092"/>
      <c r="I2" s="5092"/>
      <c r="J2" s="5092"/>
      <c r="K2" s="5092"/>
      <c r="L2" s="5092"/>
      <c r="M2" s="5092"/>
      <c r="N2" s="5092"/>
      <c r="O2" s="5092"/>
      <c r="P2" s="5092"/>
      <c r="Q2" s="5092"/>
      <c r="R2" s="5092"/>
      <c r="S2" s="5092"/>
      <c r="T2" s="5092"/>
      <c r="U2" s="5092"/>
      <c r="V2" s="5092"/>
      <c r="W2" s="5092"/>
      <c r="X2" s="5092"/>
      <c r="Y2" s="5092"/>
      <c r="Z2" s="5092"/>
      <c r="AA2" s="5092"/>
      <c r="AB2" s="5092"/>
      <c r="AC2" s="5092"/>
    </row>
    <row r="3" spans="1:30" s="630" customFormat="1" ht="9.25" customHeight="1">
      <c r="A3" s="636" t="s">
        <v>214</v>
      </c>
      <c r="B3" s="635"/>
      <c r="D3" s="631"/>
      <c r="E3" s="631"/>
      <c r="F3" s="631"/>
      <c r="G3" s="634"/>
      <c r="H3" s="631"/>
      <c r="I3" s="631"/>
      <c r="J3" s="631"/>
      <c r="K3" s="631"/>
      <c r="L3" s="631"/>
      <c r="M3" s="631"/>
      <c r="N3" s="631"/>
      <c r="O3" s="634"/>
      <c r="P3" s="631"/>
      <c r="Q3" s="631"/>
      <c r="R3" s="631"/>
      <c r="S3" s="631"/>
      <c r="T3" s="631"/>
      <c r="U3" s="631"/>
      <c r="V3" s="631"/>
      <c r="W3" s="631"/>
      <c r="X3" s="631"/>
      <c r="Y3" s="631"/>
      <c r="Z3" s="631"/>
      <c r="AA3" s="662"/>
      <c r="AB3" s="661"/>
      <c r="AC3" s="631" t="s">
        <v>215</v>
      </c>
    </row>
    <row r="4" spans="1:30" ht="13.5" customHeight="1">
      <c r="A4" s="5112" t="s">
        <v>683</v>
      </c>
      <c r="B4" s="5112"/>
      <c r="C4" s="5117" t="s">
        <v>682</v>
      </c>
      <c r="D4" s="5106">
        <v>2006</v>
      </c>
      <c r="E4" s="5106">
        <v>2007</v>
      </c>
      <c r="F4" s="5106">
        <v>2008</v>
      </c>
      <c r="G4" s="5106">
        <v>2009</v>
      </c>
      <c r="H4" s="5103">
        <v>2010</v>
      </c>
      <c r="I4" s="5106">
        <v>2011</v>
      </c>
      <c r="J4" s="5108"/>
      <c r="K4" s="5106">
        <v>2012</v>
      </c>
      <c r="L4" s="5108"/>
      <c r="M4" s="5106">
        <v>2013</v>
      </c>
      <c r="N4" s="5108"/>
      <c r="O4" s="5106">
        <v>2014</v>
      </c>
      <c r="P4" s="5108"/>
      <c r="Q4" s="5106">
        <v>2015</v>
      </c>
      <c r="R4" s="5108"/>
      <c r="S4" s="5106">
        <v>2016</v>
      </c>
      <c r="T4" s="5108"/>
      <c r="U4" s="5106">
        <v>2017</v>
      </c>
      <c r="V4" s="5108"/>
      <c r="W4" s="5103">
        <v>2018</v>
      </c>
      <c r="X4" s="5103">
        <v>2019</v>
      </c>
      <c r="Y4" s="5106">
        <v>2020</v>
      </c>
      <c r="Z4" s="5108"/>
      <c r="AA4" s="5122">
        <v>2021</v>
      </c>
      <c r="AB4" s="5120">
        <v>2022</v>
      </c>
      <c r="AC4" s="5105"/>
    </row>
    <row r="5" spans="1:30" ht="13.5" customHeight="1">
      <c r="A5" s="5112"/>
      <c r="B5" s="5112"/>
      <c r="C5" s="5118"/>
      <c r="D5" s="5107"/>
      <c r="E5" s="5107"/>
      <c r="F5" s="5107"/>
      <c r="G5" s="5107"/>
      <c r="H5" s="5104"/>
      <c r="I5" s="5107"/>
      <c r="J5" s="5109"/>
      <c r="K5" s="5107"/>
      <c r="L5" s="5109"/>
      <c r="M5" s="5107"/>
      <c r="N5" s="5109"/>
      <c r="O5" s="5107"/>
      <c r="P5" s="5109"/>
      <c r="Q5" s="5107"/>
      <c r="R5" s="5109"/>
      <c r="S5" s="5107"/>
      <c r="T5" s="5109"/>
      <c r="U5" s="5107"/>
      <c r="V5" s="5109"/>
      <c r="W5" s="5104"/>
      <c r="X5" s="5104"/>
      <c r="Y5" s="5107"/>
      <c r="Z5" s="5109"/>
      <c r="AA5" s="5123"/>
      <c r="AB5" s="5121"/>
      <c r="AC5" s="5105"/>
    </row>
    <row r="6" spans="1:30" ht="12.75" customHeight="1">
      <c r="A6" s="628" t="s">
        <v>212</v>
      </c>
      <c r="C6" s="587"/>
      <c r="D6" s="587"/>
      <c r="G6" s="583"/>
      <c r="AC6" s="628" t="s">
        <v>212</v>
      </c>
    </row>
    <row r="7" spans="1:30" ht="12.75" customHeight="1">
      <c r="A7" s="625" t="s">
        <v>681</v>
      </c>
      <c r="B7" s="588" t="s">
        <v>680</v>
      </c>
      <c r="C7" s="605">
        <v>100</v>
      </c>
      <c r="D7" s="462">
        <v>7.1</v>
      </c>
      <c r="E7" s="462">
        <v>2.8</v>
      </c>
      <c r="F7" s="462">
        <v>4.5999999999999996</v>
      </c>
      <c r="G7" s="462">
        <v>-9.1</v>
      </c>
      <c r="H7" s="462">
        <v>1.9</v>
      </c>
      <c r="I7" s="603">
        <v>8.3000000000000007</v>
      </c>
      <c r="J7" s="562" t="s">
        <v>428</v>
      </c>
      <c r="K7" s="603">
        <v>4.7</v>
      </c>
      <c r="L7" s="562" t="s">
        <v>428</v>
      </c>
      <c r="M7" s="603">
        <v>-1.6</v>
      </c>
      <c r="N7" s="562" t="s">
        <v>428</v>
      </c>
      <c r="O7" s="603">
        <v>-3</v>
      </c>
      <c r="P7" s="562" t="s">
        <v>428</v>
      </c>
      <c r="Q7" s="603">
        <v>-1.6</v>
      </c>
      <c r="R7" s="562" t="s">
        <v>428</v>
      </c>
      <c r="S7" s="603">
        <v>-4.0999999999999996</v>
      </c>
      <c r="T7" s="562" t="s">
        <v>428</v>
      </c>
      <c r="U7" s="603">
        <v>2.9</v>
      </c>
      <c r="V7" s="562" t="s">
        <v>428</v>
      </c>
      <c r="W7" s="603">
        <v>3</v>
      </c>
      <c r="X7" s="603">
        <v>0.6</v>
      </c>
      <c r="Y7" s="603">
        <v>-5.4</v>
      </c>
      <c r="Z7" s="603"/>
      <c r="AA7" s="643">
        <v>5.2</v>
      </c>
      <c r="AB7" s="658">
        <v>20.399999999999999</v>
      </c>
      <c r="AC7" s="625" t="s">
        <v>679</v>
      </c>
    </row>
    <row r="8" spans="1:30" ht="25.5" customHeight="1">
      <c r="A8" s="623" t="s">
        <v>678</v>
      </c>
      <c r="C8" s="624"/>
      <c r="D8" s="627"/>
      <c r="E8" s="627"/>
      <c r="F8" s="627"/>
      <c r="G8" s="627"/>
      <c r="H8" s="627"/>
      <c r="I8" s="627"/>
      <c r="J8" s="627"/>
      <c r="L8" s="627"/>
      <c r="M8" s="627"/>
      <c r="N8" s="627"/>
      <c r="O8" s="627"/>
      <c r="P8" s="627"/>
      <c r="Q8" s="627"/>
      <c r="R8" s="627"/>
      <c r="S8" s="627"/>
      <c r="T8" s="627"/>
      <c r="U8" s="626"/>
      <c r="V8" s="627"/>
      <c r="W8" s="626"/>
      <c r="AC8" s="623" t="s">
        <v>677</v>
      </c>
      <c r="AD8" s="622"/>
    </row>
    <row r="9" spans="1:30" ht="12.75" customHeight="1">
      <c r="A9" s="625" t="s">
        <v>676</v>
      </c>
      <c r="B9" s="476" t="s">
        <v>502</v>
      </c>
      <c r="C9" s="624">
        <v>33.938533849707461</v>
      </c>
      <c r="D9" s="462">
        <v>2.7</v>
      </c>
      <c r="E9" s="462">
        <v>3.2</v>
      </c>
      <c r="F9" s="462">
        <v>2.2999999999999998</v>
      </c>
      <c r="G9" s="462">
        <v>-2.2999999999999998</v>
      </c>
      <c r="H9" s="462">
        <v>2.5</v>
      </c>
      <c r="I9" s="627">
        <v>6.6</v>
      </c>
      <c r="J9" s="562" t="s">
        <v>428</v>
      </c>
      <c r="K9" s="627">
        <v>0.2</v>
      </c>
      <c r="L9" s="562" t="s">
        <v>428</v>
      </c>
      <c r="M9" s="627">
        <v>3.3</v>
      </c>
      <c r="N9" s="562" t="s">
        <v>428</v>
      </c>
      <c r="O9" s="627">
        <v>-2.5</v>
      </c>
      <c r="P9" s="562" t="s">
        <v>428</v>
      </c>
      <c r="Q9" s="603">
        <v>3.5</v>
      </c>
      <c r="R9" s="562" t="s">
        <v>428</v>
      </c>
      <c r="S9" s="627">
        <v>0.5</v>
      </c>
      <c r="T9" s="562" t="s">
        <v>428</v>
      </c>
      <c r="U9" s="627">
        <v>0.4</v>
      </c>
      <c r="V9" s="562" t="s">
        <v>428</v>
      </c>
      <c r="W9" s="627">
        <v>-0.1</v>
      </c>
      <c r="X9" s="626">
        <v>-0.1</v>
      </c>
      <c r="Y9" s="626">
        <v>-0.4</v>
      </c>
      <c r="Z9" s="626"/>
      <c r="AA9" s="660">
        <v>2.7</v>
      </c>
      <c r="AB9" s="659">
        <v>8</v>
      </c>
      <c r="AC9" s="600" t="s">
        <v>675</v>
      </c>
      <c r="AD9" s="599"/>
    </row>
    <row r="10" spans="1:30" ht="12.75" customHeight="1">
      <c r="A10" s="614" t="s">
        <v>674</v>
      </c>
      <c r="B10" s="476" t="s">
        <v>502</v>
      </c>
      <c r="C10" s="624">
        <v>4.7240479808337099</v>
      </c>
      <c r="D10" s="462">
        <v>2.1</v>
      </c>
      <c r="E10" s="462">
        <v>6.5</v>
      </c>
      <c r="F10" s="462">
        <v>-3.5</v>
      </c>
      <c r="G10" s="462">
        <v>-1.6</v>
      </c>
      <c r="H10" s="462">
        <v>4.2</v>
      </c>
      <c r="I10" s="627">
        <v>9.3000000000000007</v>
      </c>
      <c r="J10" s="562" t="s">
        <v>428</v>
      </c>
      <c r="K10" s="627">
        <v>5.2</v>
      </c>
      <c r="L10" s="562" t="s">
        <v>428</v>
      </c>
      <c r="M10" s="627">
        <v>-2.2999999999999998</v>
      </c>
      <c r="N10" s="562" t="s">
        <v>428</v>
      </c>
      <c r="O10" s="627">
        <v>1.1000000000000001</v>
      </c>
      <c r="P10" s="562" t="s">
        <v>428</v>
      </c>
      <c r="Q10" s="627">
        <v>10.5</v>
      </c>
      <c r="R10" s="562" t="s">
        <v>428</v>
      </c>
      <c r="S10" s="627">
        <v>1.2</v>
      </c>
      <c r="T10" s="562" t="s">
        <v>428</v>
      </c>
      <c r="U10" s="627">
        <v>0.3</v>
      </c>
      <c r="V10" s="562" t="s">
        <v>428</v>
      </c>
      <c r="W10" s="627">
        <v>0.3</v>
      </c>
      <c r="X10" s="627">
        <v>1.3</v>
      </c>
      <c r="Y10" s="627">
        <v>-0.9</v>
      </c>
      <c r="Z10" s="627"/>
      <c r="AA10" s="642">
        <v>1.6</v>
      </c>
      <c r="AB10" s="656">
        <v>5.0999999999999996</v>
      </c>
      <c r="AC10" s="614" t="s">
        <v>673</v>
      </c>
      <c r="AD10" s="599"/>
    </row>
    <row r="11" spans="1:30" ht="45.25" customHeight="1">
      <c r="A11" s="614" t="s">
        <v>672</v>
      </c>
      <c r="B11" s="476" t="s">
        <v>502</v>
      </c>
      <c r="C11" s="624">
        <v>29.214485868873751</v>
      </c>
      <c r="D11" s="462">
        <v>2.8</v>
      </c>
      <c r="E11" s="462">
        <v>2.7</v>
      </c>
      <c r="F11" s="462">
        <v>3.2</v>
      </c>
      <c r="G11" s="462">
        <v>-2.2999999999999998</v>
      </c>
      <c r="H11" s="462">
        <v>2.2999999999999998</v>
      </c>
      <c r="I11" s="627">
        <v>6.2</v>
      </c>
      <c r="J11" s="562" t="s">
        <v>428</v>
      </c>
      <c r="K11" s="627">
        <v>-0.5</v>
      </c>
      <c r="L11" s="562" t="s">
        <v>428</v>
      </c>
      <c r="M11" s="627">
        <v>4.2</v>
      </c>
      <c r="N11" s="562" t="s">
        <v>428</v>
      </c>
      <c r="O11" s="627">
        <v>-3.1</v>
      </c>
      <c r="P11" s="562" t="s">
        <v>428</v>
      </c>
      <c r="Q11" s="627">
        <v>2.4</v>
      </c>
      <c r="R11" s="562" t="s">
        <v>428</v>
      </c>
      <c r="S11" s="627">
        <v>0.4</v>
      </c>
      <c r="T11" s="562" t="s">
        <v>428</v>
      </c>
      <c r="U11" s="627">
        <v>0.4</v>
      </c>
      <c r="V11" s="562" t="s">
        <v>428</v>
      </c>
      <c r="W11" s="627">
        <v>0.2</v>
      </c>
      <c r="X11" s="627">
        <v>-0.3</v>
      </c>
      <c r="Y11" s="627">
        <v>-0.3</v>
      </c>
      <c r="Z11" s="627"/>
      <c r="AA11" s="642">
        <v>2.9</v>
      </c>
      <c r="AB11" s="656">
        <v>8.5</v>
      </c>
      <c r="AC11" s="614" t="s">
        <v>671</v>
      </c>
      <c r="AD11" s="599"/>
    </row>
    <row r="12" spans="1:30" ht="12.75" customHeight="1">
      <c r="A12" s="625" t="s">
        <v>670</v>
      </c>
      <c r="B12" s="476" t="s">
        <v>502</v>
      </c>
      <c r="C12" s="624">
        <v>31.792844103385782</v>
      </c>
      <c r="D12" s="462">
        <v>6.1</v>
      </c>
      <c r="E12" s="462">
        <v>2.1</v>
      </c>
      <c r="F12" s="462">
        <v>2.1</v>
      </c>
      <c r="G12" s="462">
        <v>-6.2</v>
      </c>
      <c r="H12" s="462">
        <v>5.9</v>
      </c>
      <c r="I12" s="627">
        <v>6.5</v>
      </c>
      <c r="J12" s="562" t="s">
        <v>428</v>
      </c>
      <c r="K12" s="627">
        <v>1.9</v>
      </c>
      <c r="L12" s="562" t="s">
        <v>428</v>
      </c>
      <c r="M12" s="627">
        <v>-1</v>
      </c>
      <c r="N12" s="562" t="s">
        <v>428</v>
      </c>
      <c r="O12" s="627">
        <v>-1.2</v>
      </c>
      <c r="P12" s="562" t="s">
        <v>428</v>
      </c>
      <c r="Q12" s="627">
        <v>2.6</v>
      </c>
      <c r="R12" s="562" t="s">
        <v>428</v>
      </c>
      <c r="S12" s="627">
        <v>-2.4</v>
      </c>
      <c r="T12" s="562" t="s">
        <v>428</v>
      </c>
      <c r="U12" s="627">
        <v>2.9</v>
      </c>
      <c r="V12" s="562" t="s">
        <v>428</v>
      </c>
      <c r="W12" s="627">
        <v>4.2</v>
      </c>
      <c r="X12" s="627">
        <v>-1.3</v>
      </c>
      <c r="Y12" s="627">
        <v>-4.5999999999999996</v>
      </c>
      <c r="Z12" s="627"/>
      <c r="AA12" s="642">
        <v>11.2</v>
      </c>
      <c r="AB12" s="656">
        <v>15.4</v>
      </c>
      <c r="AC12" s="600" t="s">
        <v>669</v>
      </c>
      <c r="AD12" s="599"/>
    </row>
    <row r="13" spans="1:30" ht="12.75" customHeight="1">
      <c r="A13" s="625" t="s">
        <v>668</v>
      </c>
      <c r="B13" s="476" t="s">
        <v>502</v>
      </c>
      <c r="C13" s="624">
        <v>17.875641008967687</v>
      </c>
      <c r="D13" s="462">
        <v>1</v>
      </c>
      <c r="E13" s="462">
        <v>3.2</v>
      </c>
      <c r="F13" s="462">
        <v>0.2</v>
      </c>
      <c r="G13" s="462">
        <v>1</v>
      </c>
      <c r="H13" s="462">
        <v>1.4</v>
      </c>
      <c r="I13" s="627">
        <v>4.8</v>
      </c>
      <c r="J13" s="562" t="s">
        <v>428</v>
      </c>
      <c r="K13" s="627">
        <v>1</v>
      </c>
      <c r="L13" s="562" t="s">
        <v>428</v>
      </c>
      <c r="M13" s="627">
        <v>-3</v>
      </c>
      <c r="N13" s="562" t="s">
        <v>428</v>
      </c>
      <c r="O13" s="627">
        <v>-0.9</v>
      </c>
      <c r="P13" s="562" t="s">
        <v>428</v>
      </c>
      <c r="Q13" s="627">
        <v>5</v>
      </c>
      <c r="R13" s="562" t="s">
        <v>428</v>
      </c>
      <c r="S13" s="627">
        <v>-1.1000000000000001</v>
      </c>
      <c r="T13" s="562" t="s">
        <v>428</v>
      </c>
      <c r="U13" s="627">
        <v>0.1</v>
      </c>
      <c r="V13" s="562" t="s">
        <v>428</v>
      </c>
      <c r="W13" s="627">
        <v>0.4</v>
      </c>
      <c r="X13" s="627">
        <v>0.2</v>
      </c>
      <c r="Y13" s="627">
        <v>-0.1</v>
      </c>
      <c r="Z13" s="627"/>
      <c r="AA13" s="642">
        <v>1.2</v>
      </c>
      <c r="AB13" s="656">
        <v>3.4</v>
      </c>
      <c r="AC13" s="600" t="s">
        <v>667</v>
      </c>
      <c r="AD13" s="599"/>
    </row>
    <row r="14" spans="1:30" ht="12.75" customHeight="1">
      <c r="A14" s="625" t="s">
        <v>666</v>
      </c>
      <c r="B14" s="476" t="s">
        <v>502</v>
      </c>
      <c r="C14" s="624">
        <v>16.392981037939069</v>
      </c>
      <c r="D14" s="462">
        <v>21.6</v>
      </c>
      <c r="E14" s="462">
        <v>2.8</v>
      </c>
      <c r="F14" s="462">
        <v>14.6</v>
      </c>
      <c r="G14" s="462">
        <v>-28.4</v>
      </c>
      <c r="H14" s="462">
        <v>-4.9000000000000004</v>
      </c>
      <c r="I14" s="627">
        <v>18.3</v>
      </c>
      <c r="J14" s="562" t="s">
        <v>428</v>
      </c>
      <c r="K14" s="627">
        <v>20.399999999999999</v>
      </c>
      <c r="L14" s="562" t="s">
        <v>428</v>
      </c>
      <c r="M14" s="627">
        <v>-8.3000000000000007</v>
      </c>
      <c r="N14" s="562" t="s">
        <v>428</v>
      </c>
      <c r="O14" s="627">
        <v>-7.9</v>
      </c>
      <c r="P14" s="562" t="s">
        <v>428</v>
      </c>
      <c r="Q14" s="627">
        <v>-24</v>
      </c>
      <c r="R14" s="562" t="s">
        <v>428</v>
      </c>
      <c r="S14" s="627">
        <v>-22.2</v>
      </c>
      <c r="T14" s="562" t="s">
        <v>428</v>
      </c>
      <c r="U14" s="627">
        <v>14.9</v>
      </c>
      <c r="V14" s="562" t="s">
        <v>428</v>
      </c>
      <c r="W14" s="627">
        <v>11.6</v>
      </c>
      <c r="X14" s="627">
        <v>6.1</v>
      </c>
      <c r="Y14" s="627">
        <v>-22.6</v>
      </c>
      <c r="Z14" s="627"/>
      <c r="AA14" s="643">
        <v>3</v>
      </c>
      <c r="AB14" s="658">
        <v>86.2</v>
      </c>
      <c r="AC14" s="600" t="s">
        <v>665</v>
      </c>
      <c r="AD14" s="599"/>
    </row>
    <row r="15" spans="1:30" ht="25.5" customHeight="1">
      <c r="A15" s="623" t="s">
        <v>664</v>
      </c>
      <c r="B15" s="476"/>
      <c r="C15" s="624"/>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643"/>
      <c r="AB15" s="658"/>
      <c r="AC15" s="623" t="s">
        <v>663</v>
      </c>
      <c r="AD15" s="599"/>
    </row>
    <row r="16" spans="1:30" ht="12.75" customHeight="1">
      <c r="A16" s="600" t="s">
        <v>662</v>
      </c>
      <c r="B16" s="606" t="s">
        <v>661</v>
      </c>
      <c r="C16" s="624">
        <v>1.5313643267436687</v>
      </c>
      <c r="D16" s="462">
        <v>34</v>
      </c>
      <c r="E16" s="462">
        <v>-8.3000000000000007</v>
      </c>
      <c r="F16" s="462">
        <v>1.8</v>
      </c>
      <c r="G16" s="462">
        <v>-10.7</v>
      </c>
      <c r="H16" s="462">
        <v>12.3</v>
      </c>
      <c r="I16" s="627">
        <v>13.2</v>
      </c>
      <c r="J16" s="562" t="s">
        <v>428</v>
      </c>
      <c r="K16" s="627">
        <v>-0.7</v>
      </c>
      <c r="L16" s="562" t="s">
        <v>428</v>
      </c>
      <c r="M16" s="627">
        <v>-10.7</v>
      </c>
      <c r="N16" s="562" t="s">
        <v>428</v>
      </c>
      <c r="O16" s="627">
        <v>-15.2</v>
      </c>
      <c r="P16" s="562" t="s">
        <v>428</v>
      </c>
      <c r="Q16" s="627">
        <v>4.3</v>
      </c>
      <c r="R16" s="562" t="s">
        <v>428</v>
      </c>
      <c r="S16" s="627">
        <v>-2.9</v>
      </c>
      <c r="T16" s="562" t="s">
        <v>428</v>
      </c>
      <c r="U16" s="627">
        <v>24</v>
      </c>
      <c r="V16" s="562" t="s">
        <v>428</v>
      </c>
      <c r="W16" s="627">
        <v>3.5</v>
      </c>
      <c r="X16" s="627">
        <v>-4.9000000000000004</v>
      </c>
      <c r="Y16" s="627">
        <v>-0.1</v>
      </c>
      <c r="Z16" s="627"/>
      <c r="AA16" s="642">
        <v>30.7</v>
      </c>
      <c r="AB16" s="656">
        <v>14.1</v>
      </c>
      <c r="AC16" s="600" t="s">
        <v>660</v>
      </c>
      <c r="AD16" s="599"/>
    </row>
    <row r="17" spans="1:30" ht="12.75" customHeight="1">
      <c r="A17" s="600" t="s">
        <v>659</v>
      </c>
      <c r="B17" s="606" t="s">
        <v>658</v>
      </c>
      <c r="C17" s="624">
        <v>98.46863567325633</v>
      </c>
      <c r="D17" s="462">
        <v>6.6</v>
      </c>
      <c r="E17" s="462">
        <v>3</v>
      </c>
      <c r="F17" s="462">
        <v>4.5999999999999996</v>
      </c>
      <c r="G17" s="462">
        <v>-9.1</v>
      </c>
      <c r="H17" s="462">
        <v>1.8</v>
      </c>
      <c r="I17" s="627">
        <v>8.1999999999999993</v>
      </c>
      <c r="J17" s="562" t="s">
        <v>428</v>
      </c>
      <c r="K17" s="627">
        <v>4.8</v>
      </c>
      <c r="L17" s="562" t="s">
        <v>428</v>
      </c>
      <c r="M17" s="627">
        <v>-1.4</v>
      </c>
      <c r="N17" s="562" t="s">
        <v>428</v>
      </c>
      <c r="O17" s="627">
        <v>-2.7</v>
      </c>
      <c r="P17" s="562" t="s">
        <v>428</v>
      </c>
      <c r="Q17" s="627">
        <v>-1.7</v>
      </c>
      <c r="R17" s="562" t="s">
        <v>428</v>
      </c>
      <c r="S17" s="627">
        <v>-4.0999999999999996</v>
      </c>
      <c r="T17" s="562" t="s">
        <v>428</v>
      </c>
      <c r="U17" s="627">
        <v>2.6</v>
      </c>
      <c r="V17" s="562" t="s">
        <v>428</v>
      </c>
      <c r="W17" s="627">
        <v>3</v>
      </c>
      <c r="X17" s="627">
        <v>0.7</v>
      </c>
      <c r="Y17" s="627">
        <v>-5.5</v>
      </c>
      <c r="Z17" s="627"/>
      <c r="AA17" s="642">
        <v>4.7</v>
      </c>
      <c r="AB17" s="656">
        <v>20.5</v>
      </c>
      <c r="AC17" s="600" t="s">
        <v>657</v>
      </c>
      <c r="AD17" s="599"/>
    </row>
    <row r="18" spans="1:30" ht="12.75" customHeight="1">
      <c r="A18" s="612" t="s">
        <v>656</v>
      </c>
      <c r="B18" s="610" t="s">
        <v>15</v>
      </c>
      <c r="C18" s="648">
        <v>8.6070085634425109</v>
      </c>
      <c r="D18" s="462">
        <v>1.9</v>
      </c>
      <c r="E18" s="462">
        <v>2.1</v>
      </c>
      <c r="F18" s="462">
        <v>8.1</v>
      </c>
      <c r="G18" s="462">
        <v>-2.1</v>
      </c>
      <c r="H18" s="462">
        <v>1.3</v>
      </c>
      <c r="I18" s="646">
        <v>5.5</v>
      </c>
      <c r="J18" s="562" t="s">
        <v>428</v>
      </c>
      <c r="K18" s="646">
        <v>1.1000000000000001</v>
      </c>
      <c r="L18" s="562" t="s">
        <v>428</v>
      </c>
      <c r="M18" s="604">
        <v>3.4</v>
      </c>
      <c r="N18" s="562" t="s">
        <v>428</v>
      </c>
      <c r="O18" s="646">
        <v>-4.9000000000000004</v>
      </c>
      <c r="P18" s="562" t="s">
        <v>428</v>
      </c>
      <c r="Q18" s="646">
        <v>-1.7</v>
      </c>
      <c r="R18" s="562" t="s">
        <v>428</v>
      </c>
      <c r="S18" s="604">
        <v>0</v>
      </c>
      <c r="T18" s="562" t="s">
        <v>428</v>
      </c>
      <c r="U18" s="646">
        <v>1.2</v>
      </c>
      <c r="V18" s="562" t="s">
        <v>428</v>
      </c>
      <c r="W18" s="646">
        <v>-2.6</v>
      </c>
      <c r="X18" s="646">
        <v>-2.6</v>
      </c>
      <c r="Y18" s="646">
        <v>-1.3</v>
      </c>
      <c r="Z18" s="646"/>
      <c r="AA18" s="647">
        <v>7.6</v>
      </c>
      <c r="AB18" s="657">
        <v>18.600000000000001</v>
      </c>
      <c r="AC18" s="612" t="s">
        <v>655</v>
      </c>
      <c r="AD18" s="599"/>
    </row>
    <row r="19" spans="1:30" ht="12.75" customHeight="1">
      <c r="A19" s="612" t="s">
        <v>654</v>
      </c>
      <c r="B19" s="610" t="s">
        <v>16</v>
      </c>
      <c r="C19" s="648">
        <v>1.8942095584488734</v>
      </c>
      <c r="D19" s="462">
        <v>1.9</v>
      </c>
      <c r="E19" s="462">
        <v>2.1</v>
      </c>
      <c r="F19" s="462">
        <v>8.1</v>
      </c>
      <c r="G19" s="462">
        <v>-2.1</v>
      </c>
      <c r="H19" s="462">
        <v>1.3</v>
      </c>
      <c r="I19" s="646">
        <v>5.5</v>
      </c>
      <c r="J19" s="562" t="s">
        <v>428</v>
      </c>
      <c r="K19" s="646">
        <v>1.1000000000000001</v>
      </c>
      <c r="L19" s="562" t="s">
        <v>428</v>
      </c>
      <c r="M19" s="604">
        <v>3.4</v>
      </c>
      <c r="N19" s="562" t="s">
        <v>428</v>
      </c>
      <c r="O19" s="646">
        <v>-4.9000000000000004</v>
      </c>
      <c r="P19" s="562" t="s">
        <v>428</v>
      </c>
      <c r="Q19" s="646">
        <v>-3.3</v>
      </c>
      <c r="R19" s="562" t="s">
        <v>428</v>
      </c>
      <c r="S19" s="604">
        <v>0.9</v>
      </c>
      <c r="T19" s="562" t="s">
        <v>428</v>
      </c>
      <c r="U19" s="646">
        <v>-0.7</v>
      </c>
      <c r="V19" s="562" t="s">
        <v>428</v>
      </c>
      <c r="W19" s="646">
        <v>0.8</v>
      </c>
      <c r="X19" s="646">
        <v>1.7</v>
      </c>
      <c r="Y19" s="646">
        <v>0.4</v>
      </c>
      <c r="Z19" s="646"/>
      <c r="AA19" s="647">
        <v>0.5</v>
      </c>
      <c r="AB19" s="657">
        <v>3.4</v>
      </c>
      <c r="AC19" s="612" t="s">
        <v>653</v>
      </c>
      <c r="AD19" s="599"/>
    </row>
    <row r="20" spans="1:30" ht="12.75" customHeight="1">
      <c r="A20" s="612" t="s">
        <v>652</v>
      </c>
      <c r="B20" s="610" t="s">
        <v>17</v>
      </c>
      <c r="C20" s="648">
        <v>1.9658075124777181</v>
      </c>
      <c r="D20" s="462">
        <v>9.1</v>
      </c>
      <c r="E20" s="462">
        <v>2.7</v>
      </c>
      <c r="F20" s="462">
        <v>-9</v>
      </c>
      <c r="G20" s="462">
        <v>-2.8</v>
      </c>
      <c r="H20" s="462">
        <v>1.6</v>
      </c>
      <c r="I20" s="646">
        <v>2.8</v>
      </c>
      <c r="J20" s="562" t="s">
        <v>428</v>
      </c>
      <c r="K20" s="646">
        <v>6.3</v>
      </c>
      <c r="L20" s="562" t="s">
        <v>428</v>
      </c>
      <c r="M20" s="604">
        <v>4.0999999999999996</v>
      </c>
      <c r="N20" s="562" t="s">
        <v>428</v>
      </c>
      <c r="O20" s="646">
        <v>-3.8</v>
      </c>
      <c r="P20" s="562" t="s">
        <v>428</v>
      </c>
      <c r="Q20" s="646">
        <v>39.4</v>
      </c>
      <c r="R20" s="562" t="s">
        <v>428</v>
      </c>
      <c r="S20" s="604">
        <v>2.7</v>
      </c>
      <c r="T20" s="562" t="s">
        <v>428</v>
      </c>
      <c r="U20" s="646">
        <v>-2.7</v>
      </c>
      <c r="V20" s="562" t="s">
        <v>428</v>
      </c>
      <c r="W20" s="646">
        <v>0</v>
      </c>
      <c r="X20" s="627">
        <v>0</v>
      </c>
      <c r="Y20" s="627">
        <v>1</v>
      </c>
      <c r="Z20" s="627"/>
      <c r="AA20" s="642">
        <v>-1.3</v>
      </c>
      <c r="AB20" s="656">
        <v>-3.3</v>
      </c>
      <c r="AC20" s="612" t="s">
        <v>651</v>
      </c>
      <c r="AD20" s="599"/>
    </row>
    <row r="21" spans="1:30" ht="12.75" customHeight="1">
      <c r="A21" s="612" t="s">
        <v>650</v>
      </c>
      <c r="B21" s="610" t="s">
        <v>649</v>
      </c>
      <c r="C21" s="648">
        <v>5.0389153736308172</v>
      </c>
      <c r="D21" s="462">
        <v>1.2</v>
      </c>
      <c r="E21" s="462">
        <v>1.9</v>
      </c>
      <c r="F21" s="462">
        <v>0.2</v>
      </c>
      <c r="G21" s="462">
        <v>-1.5</v>
      </c>
      <c r="H21" s="462">
        <v>4.0999999999999996</v>
      </c>
      <c r="I21" s="646">
        <v>10</v>
      </c>
      <c r="J21" s="562" t="s">
        <v>428</v>
      </c>
      <c r="K21" s="646">
        <v>-0.7</v>
      </c>
      <c r="L21" s="562" t="s">
        <v>428</v>
      </c>
      <c r="M21" s="604">
        <v>0.1</v>
      </c>
      <c r="N21" s="562" t="s">
        <v>428</v>
      </c>
      <c r="O21" s="646">
        <v>0.7</v>
      </c>
      <c r="P21" s="562" t="s">
        <v>428</v>
      </c>
      <c r="Q21" s="646">
        <v>-1.8</v>
      </c>
      <c r="R21" s="562" t="s">
        <v>428</v>
      </c>
      <c r="S21" s="604">
        <v>-1.2</v>
      </c>
      <c r="T21" s="562" t="s">
        <v>428</v>
      </c>
      <c r="U21" s="646">
        <v>-0.2</v>
      </c>
      <c r="V21" s="562" t="s">
        <v>428</v>
      </c>
      <c r="W21" s="646">
        <v>1.4</v>
      </c>
      <c r="X21" s="646">
        <v>0.9</v>
      </c>
      <c r="Y21" s="646">
        <v>-0.7</v>
      </c>
      <c r="Z21" s="646"/>
      <c r="AA21" s="647">
        <v>2.2999999999999998</v>
      </c>
      <c r="AB21" s="657">
        <v>11.3</v>
      </c>
      <c r="AC21" s="612" t="s">
        <v>648</v>
      </c>
      <c r="AD21" s="599"/>
    </row>
    <row r="22" spans="1:30" ht="12.75" customHeight="1">
      <c r="A22" s="612" t="s">
        <v>647</v>
      </c>
      <c r="B22" s="610" t="s">
        <v>646</v>
      </c>
      <c r="C22" s="648">
        <v>6.2219703507381894</v>
      </c>
      <c r="D22" s="462">
        <v>1.8</v>
      </c>
      <c r="E22" s="462">
        <v>3.5</v>
      </c>
      <c r="F22" s="462">
        <v>-1.1000000000000001</v>
      </c>
      <c r="G22" s="462">
        <v>-3.4</v>
      </c>
      <c r="H22" s="462">
        <v>1.4</v>
      </c>
      <c r="I22" s="646">
        <v>4.5</v>
      </c>
      <c r="J22" s="562" t="s">
        <v>428</v>
      </c>
      <c r="K22" s="646">
        <v>-7</v>
      </c>
      <c r="L22" s="562" t="s">
        <v>428</v>
      </c>
      <c r="M22" s="604">
        <v>14.5</v>
      </c>
      <c r="N22" s="562" t="s">
        <v>428</v>
      </c>
      <c r="O22" s="646">
        <v>-4.0999999999999996</v>
      </c>
      <c r="P22" s="562" t="s">
        <v>428</v>
      </c>
      <c r="Q22" s="646">
        <v>6.8</v>
      </c>
      <c r="R22" s="562" t="s">
        <v>428</v>
      </c>
      <c r="S22" s="604">
        <v>0.2</v>
      </c>
      <c r="T22" s="562" t="s">
        <v>428</v>
      </c>
      <c r="U22" s="646">
        <v>0.6</v>
      </c>
      <c r="V22" s="562" t="s">
        <v>428</v>
      </c>
      <c r="W22" s="646">
        <v>1.4</v>
      </c>
      <c r="X22" s="646">
        <v>-0.4</v>
      </c>
      <c r="Y22" s="646">
        <v>0.9</v>
      </c>
      <c r="Z22" s="646"/>
      <c r="AA22" s="647">
        <v>1</v>
      </c>
      <c r="AB22" s="657">
        <v>2.1</v>
      </c>
      <c r="AC22" s="612" t="s">
        <v>645</v>
      </c>
      <c r="AD22" s="599"/>
    </row>
    <row r="23" spans="1:30" ht="12.75" customHeight="1">
      <c r="A23" s="612" t="s">
        <v>644</v>
      </c>
      <c r="B23" s="610" t="s">
        <v>643</v>
      </c>
      <c r="C23" s="648">
        <v>4.1472795980243511</v>
      </c>
      <c r="D23" s="462">
        <v>3.6</v>
      </c>
      <c r="E23" s="462">
        <v>2</v>
      </c>
      <c r="F23" s="462">
        <v>4.0999999999999996</v>
      </c>
      <c r="G23" s="462">
        <v>1.6</v>
      </c>
      <c r="H23" s="462">
        <v>5.9</v>
      </c>
      <c r="I23" s="646">
        <v>8.3000000000000007</v>
      </c>
      <c r="J23" s="562" t="s">
        <v>428</v>
      </c>
      <c r="K23" s="646">
        <v>2.1</v>
      </c>
      <c r="L23" s="562" t="s">
        <v>428</v>
      </c>
      <c r="M23" s="604">
        <v>1.5</v>
      </c>
      <c r="N23" s="562" t="s">
        <v>428</v>
      </c>
      <c r="O23" s="646">
        <v>-2.6</v>
      </c>
      <c r="P23" s="562" t="s">
        <v>428</v>
      </c>
      <c r="Q23" s="604">
        <v>1.7</v>
      </c>
      <c r="R23" s="562" t="s">
        <v>428</v>
      </c>
      <c r="S23" s="604">
        <v>1.6</v>
      </c>
      <c r="T23" s="562" t="s">
        <v>428</v>
      </c>
      <c r="U23" s="646">
        <v>0.9</v>
      </c>
      <c r="V23" s="562" t="s">
        <v>428</v>
      </c>
      <c r="W23" s="646">
        <v>0.6</v>
      </c>
      <c r="X23" s="646">
        <v>0.9</v>
      </c>
      <c r="Y23" s="646">
        <v>0.3</v>
      </c>
      <c r="Z23" s="646"/>
      <c r="AA23" s="647">
        <v>0.4</v>
      </c>
      <c r="AB23" s="657">
        <v>1.5</v>
      </c>
      <c r="AC23" s="612" t="s">
        <v>642</v>
      </c>
      <c r="AD23" s="599"/>
    </row>
    <row r="24" spans="1:30" ht="25.5" customHeight="1">
      <c r="A24" s="611" t="s">
        <v>641</v>
      </c>
      <c r="B24" s="610" t="s">
        <v>640</v>
      </c>
      <c r="C24" s="624">
        <v>3.1994829640543605</v>
      </c>
      <c r="D24" s="462">
        <v>1.3</v>
      </c>
      <c r="E24" s="462">
        <v>5</v>
      </c>
      <c r="F24" s="462">
        <v>-2.4</v>
      </c>
      <c r="G24" s="462">
        <v>-4.4000000000000004</v>
      </c>
      <c r="H24" s="462">
        <v>-0.6</v>
      </c>
      <c r="I24" s="627">
        <v>5.3</v>
      </c>
      <c r="J24" s="562" t="s">
        <v>428</v>
      </c>
      <c r="K24" s="627">
        <v>0.9</v>
      </c>
      <c r="L24" s="562" t="s">
        <v>428</v>
      </c>
      <c r="M24" s="603">
        <v>1</v>
      </c>
      <c r="N24" s="562" t="s">
        <v>428</v>
      </c>
      <c r="O24" s="627">
        <v>-1.1000000000000001</v>
      </c>
      <c r="P24" s="562" t="s">
        <v>428</v>
      </c>
      <c r="Q24" s="627">
        <v>3.5</v>
      </c>
      <c r="R24" s="562" t="s">
        <v>428</v>
      </c>
      <c r="S24" s="603">
        <v>1.4</v>
      </c>
      <c r="T24" s="562" t="s">
        <v>428</v>
      </c>
      <c r="U24" s="603">
        <v>0.2</v>
      </c>
      <c r="V24" s="562" t="s">
        <v>428</v>
      </c>
      <c r="W24" s="603">
        <v>2.8</v>
      </c>
      <c r="X24" s="627">
        <v>4</v>
      </c>
      <c r="Y24" s="627">
        <v>0.6</v>
      </c>
      <c r="Z24" s="627"/>
      <c r="AA24" s="642">
        <v>2.2000000000000002</v>
      </c>
      <c r="AB24" s="656">
        <v>14.6</v>
      </c>
      <c r="AC24" s="612" t="s">
        <v>639</v>
      </c>
      <c r="AD24" s="599"/>
    </row>
    <row r="25" spans="1:30" ht="16" customHeight="1">
      <c r="A25" s="612" t="s">
        <v>638</v>
      </c>
      <c r="B25" s="610" t="s">
        <v>637</v>
      </c>
      <c r="C25" s="648">
        <v>2.7094889722374358</v>
      </c>
      <c r="D25" s="462">
        <v>5.9</v>
      </c>
      <c r="E25" s="462">
        <v>3</v>
      </c>
      <c r="F25" s="462">
        <v>2</v>
      </c>
      <c r="G25" s="462">
        <v>-11.7</v>
      </c>
      <c r="H25" s="462">
        <v>16.100000000000001</v>
      </c>
      <c r="I25" s="604">
        <v>-4</v>
      </c>
      <c r="J25" s="613"/>
      <c r="K25" s="646">
        <v>0.8</v>
      </c>
      <c r="L25" s="613"/>
      <c r="M25" s="604">
        <v>2</v>
      </c>
      <c r="N25" s="613"/>
      <c r="O25" s="646">
        <v>0.2</v>
      </c>
      <c r="P25" s="613"/>
      <c r="Q25" s="646">
        <v>9.3000000000000007</v>
      </c>
      <c r="R25" s="613"/>
      <c r="S25" s="604">
        <v>-6.6</v>
      </c>
      <c r="T25" s="613"/>
      <c r="U25" s="604">
        <v>2.5</v>
      </c>
      <c r="V25" s="613"/>
      <c r="W25" s="604">
        <v>11.8</v>
      </c>
      <c r="X25" s="646">
        <v>-4.9000000000000004</v>
      </c>
      <c r="Y25" s="646">
        <v>-14.8</v>
      </c>
      <c r="Z25" s="646"/>
      <c r="AA25" s="647">
        <v>14.8</v>
      </c>
      <c r="AB25" s="657">
        <v>23.8</v>
      </c>
      <c r="AC25" s="612" t="s">
        <v>636</v>
      </c>
      <c r="AD25" s="599"/>
    </row>
    <row r="26" spans="1:30" ht="12.75" customHeight="1">
      <c r="A26" s="612" t="s">
        <v>635</v>
      </c>
      <c r="B26" s="610" t="s">
        <v>634</v>
      </c>
      <c r="C26" s="462" t="s">
        <v>218</v>
      </c>
      <c r="D26" s="462" t="s">
        <v>218</v>
      </c>
      <c r="E26" s="462" t="s">
        <v>218</v>
      </c>
      <c r="F26" s="462" t="s">
        <v>218</v>
      </c>
      <c r="G26" s="462" t="s">
        <v>218</v>
      </c>
      <c r="H26" s="462" t="s">
        <v>218</v>
      </c>
      <c r="I26" s="621" t="s">
        <v>218</v>
      </c>
      <c r="J26" s="562" t="s">
        <v>428</v>
      </c>
      <c r="K26" s="621" t="s">
        <v>218</v>
      </c>
      <c r="L26" s="562" t="s">
        <v>428</v>
      </c>
      <c r="M26" s="621" t="s">
        <v>218</v>
      </c>
      <c r="N26" s="562" t="s">
        <v>428</v>
      </c>
      <c r="O26" s="621" t="s">
        <v>218</v>
      </c>
      <c r="P26" s="562" t="s">
        <v>428</v>
      </c>
      <c r="Q26" s="604" t="s">
        <v>218</v>
      </c>
      <c r="R26" s="562" t="s">
        <v>428</v>
      </c>
      <c r="S26" s="604" t="s">
        <v>218</v>
      </c>
      <c r="T26" s="562" t="s">
        <v>428</v>
      </c>
      <c r="U26" s="604" t="s">
        <v>218</v>
      </c>
      <c r="V26" s="562" t="s">
        <v>428</v>
      </c>
      <c r="W26" s="604" t="s">
        <v>218</v>
      </c>
      <c r="X26" s="604" t="s">
        <v>218</v>
      </c>
      <c r="Y26" s="604" t="s">
        <v>218</v>
      </c>
      <c r="Z26" s="604"/>
      <c r="AA26" s="649" t="s">
        <v>218</v>
      </c>
      <c r="AB26" s="657" t="s">
        <v>218</v>
      </c>
      <c r="AC26" s="612" t="s">
        <v>633</v>
      </c>
      <c r="AD26" s="462"/>
    </row>
    <row r="27" spans="1:30" ht="25.5" customHeight="1">
      <c r="A27" s="611" t="s">
        <v>632</v>
      </c>
      <c r="B27" s="610" t="s">
        <v>631</v>
      </c>
      <c r="C27" s="462">
        <v>16.392981037939069</v>
      </c>
      <c r="D27" s="620" t="s">
        <v>597</v>
      </c>
      <c r="E27" s="620" t="s">
        <v>597</v>
      </c>
      <c r="F27" s="620" t="s">
        <v>597</v>
      </c>
      <c r="G27" s="620" t="s">
        <v>597</v>
      </c>
      <c r="H27" s="620" t="s">
        <v>597</v>
      </c>
      <c r="I27" s="620" t="s">
        <v>597</v>
      </c>
      <c r="J27" s="620"/>
      <c r="K27" s="620" t="s">
        <v>597</v>
      </c>
      <c r="L27" s="620"/>
      <c r="M27" s="620" t="s">
        <v>597</v>
      </c>
      <c r="N27" s="620"/>
      <c r="O27" s="620" t="s">
        <v>597</v>
      </c>
      <c r="P27" s="620"/>
      <c r="Q27" s="603" t="s">
        <v>597</v>
      </c>
      <c r="R27" s="620"/>
      <c r="S27" s="603" t="s">
        <v>597</v>
      </c>
      <c r="T27" s="620"/>
      <c r="U27" s="603" t="s">
        <v>597</v>
      </c>
      <c r="V27" s="620"/>
      <c r="W27" s="620" t="s">
        <v>597</v>
      </c>
      <c r="X27" s="620" t="s">
        <v>597</v>
      </c>
      <c r="Y27" s="620" t="s">
        <v>597</v>
      </c>
      <c r="Z27" s="562" t="s">
        <v>690</v>
      </c>
      <c r="AA27" s="642" t="s">
        <v>597</v>
      </c>
      <c r="AB27" s="642" t="s">
        <v>597</v>
      </c>
      <c r="AC27" s="607" t="s">
        <v>630</v>
      </c>
      <c r="AD27" s="599"/>
    </row>
    <row r="28" spans="1:30" ht="24.75" customHeight="1">
      <c r="A28" s="612" t="s">
        <v>629</v>
      </c>
      <c r="B28" s="610" t="s">
        <v>628</v>
      </c>
      <c r="C28" s="624">
        <v>6.0544444485422702</v>
      </c>
      <c r="D28" s="462">
        <v>7.3</v>
      </c>
      <c r="E28" s="462">
        <v>2.5</v>
      </c>
      <c r="F28" s="462">
        <v>4.2</v>
      </c>
      <c r="G28" s="462">
        <v>-8</v>
      </c>
      <c r="H28" s="462">
        <v>5.3</v>
      </c>
      <c r="I28" s="627">
        <v>10.199999999999999</v>
      </c>
      <c r="J28" s="562" t="s">
        <v>428</v>
      </c>
      <c r="K28" s="603">
        <v>0.5</v>
      </c>
      <c r="L28" s="562" t="s">
        <v>428</v>
      </c>
      <c r="M28" s="603">
        <v>-0.9</v>
      </c>
      <c r="N28" s="562" t="s">
        <v>428</v>
      </c>
      <c r="O28" s="603">
        <v>-1</v>
      </c>
      <c r="P28" s="562" t="s">
        <v>428</v>
      </c>
      <c r="Q28" s="603">
        <v>0.9</v>
      </c>
      <c r="R28" s="562" t="s">
        <v>428</v>
      </c>
      <c r="S28" s="603">
        <v>-2.5</v>
      </c>
      <c r="T28" s="562" t="s">
        <v>428</v>
      </c>
      <c r="U28" s="603">
        <v>2.5</v>
      </c>
      <c r="V28" s="562" t="s">
        <v>428</v>
      </c>
      <c r="W28" s="603">
        <v>3.8</v>
      </c>
      <c r="X28" s="603">
        <v>-4</v>
      </c>
      <c r="Y28" s="627">
        <v>-14.1</v>
      </c>
      <c r="Z28" s="627"/>
      <c r="AA28" s="642">
        <v>32</v>
      </c>
      <c r="AB28" s="656">
        <v>25.3</v>
      </c>
      <c r="AC28" s="618" t="s">
        <v>627</v>
      </c>
      <c r="AD28" s="599"/>
    </row>
    <row r="29" spans="1:30" ht="25.5" customHeight="1">
      <c r="A29" s="611" t="s">
        <v>626</v>
      </c>
      <c r="B29" s="610" t="s">
        <v>625</v>
      </c>
      <c r="C29" s="624">
        <v>1.5387237756202201</v>
      </c>
      <c r="D29" s="462">
        <v>7.3</v>
      </c>
      <c r="E29" s="462">
        <v>2.5</v>
      </c>
      <c r="F29" s="462">
        <v>4.2</v>
      </c>
      <c r="G29" s="462">
        <v>-8</v>
      </c>
      <c r="H29" s="462">
        <v>5.3</v>
      </c>
      <c r="I29" s="627">
        <v>10.199999999999999</v>
      </c>
      <c r="J29" s="562" t="s">
        <v>428</v>
      </c>
      <c r="K29" s="603">
        <v>0.5</v>
      </c>
      <c r="L29" s="562" t="s">
        <v>428</v>
      </c>
      <c r="M29" s="603">
        <v>-0.9</v>
      </c>
      <c r="N29" s="562" t="s">
        <v>428</v>
      </c>
      <c r="O29" s="603">
        <v>-1</v>
      </c>
      <c r="P29" s="562" t="s">
        <v>428</v>
      </c>
      <c r="Q29" s="603">
        <v>-5.4</v>
      </c>
      <c r="R29" s="562" t="s">
        <v>428</v>
      </c>
      <c r="S29" s="603">
        <v>-1.4</v>
      </c>
      <c r="T29" s="562" t="s">
        <v>428</v>
      </c>
      <c r="U29" s="603">
        <v>0.8</v>
      </c>
      <c r="V29" s="562" t="s">
        <v>428</v>
      </c>
      <c r="W29" s="603">
        <v>0.2</v>
      </c>
      <c r="X29" s="603">
        <v>2.7</v>
      </c>
      <c r="Y29" s="627">
        <v>-2.7</v>
      </c>
      <c r="Z29" s="627"/>
      <c r="AA29" s="642">
        <v>0.9</v>
      </c>
      <c r="AB29" s="656">
        <v>-0.1</v>
      </c>
      <c r="AC29" s="612" t="s">
        <v>624</v>
      </c>
      <c r="AD29" s="599"/>
    </row>
    <row r="30" spans="1:30" ht="12.75" customHeight="1">
      <c r="A30" s="612" t="s">
        <v>623</v>
      </c>
      <c r="B30" s="610" t="s">
        <v>622</v>
      </c>
      <c r="C30" s="648">
        <v>6.0571952297350133</v>
      </c>
      <c r="D30" s="462">
        <v>1.6</v>
      </c>
      <c r="E30" s="462">
        <v>1.4</v>
      </c>
      <c r="F30" s="462">
        <v>2.7</v>
      </c>
      <c r="G30" s="462">
        <v>-3.2</v>
      </c>
      <c r="H30" s="462">
        <v>6</v>
      </c>
      <c r="I30" s="646">
        <v>8.4</v>
      </c>
      <c r="J30" s="613"/>
      <c r="K30" s="604">
        <v>6</v>
      </c>
      <c r="L30" s="613"/>
      <c r="M30" s="604">
        <v>0.3</v>
      </c>
      <c r="N30" s="613"/>
      <c r="O30" s="604">
        <v>-0.7</v>
      </c>
      <c r="P30" s="613"/>
      <c r="Q30" s="604">
        <v>4.2</v>
      </c>
      <c r="R30" s="613"/>
      <c r="S30" s="604">
        <v>-1.3</v>
      </c>
      <c r="T30" s="613"/>
      <c r="U30" s="646">
        <v>-1.5</v>
      </c>
      <c r="V30" s="613"/>
      <c r="W30" s="646">
        <v>0.9</v>
      </c>
      <c r="X30" s="646">
        <v>-0.6</v>
      </c>
      <c r="Y30" s="646">
        <v>-0.3</v>
      </c>
      <c r="Z30" s="646"/>
      <c r="AA30" s="647">
        <v>1</v>
      </c>
      <c r="AB30" s="656">
        <v>10</v>
      </c>
      <c r="AC30" s="612" t="s">
        <v>621</v>
      </c>
      <c r="AD30" s="599"/>
    </row>
    <row r="31" spans="1:30" ht="12.75" customHeight="1">
      <c r="A31" s="614" t="s">
        <v>620</v>
      </c>
      <c r="B31" s="610" t="s">
        <v>619</v>
      </c>
      <c r="C31" s="648">
        <v>3.8447352612963446</v>
      </c>
      <c r="D31" s="462">
        <v>2.7</v>
      </c>
      <c r="E31" s="462">
        <v>4.5</v>
      </c>
      <c r="F31" s="462">
        <v>5.0999999999999996</v>
      </c>
      <c r="G31" s="462">
        <v>-3</v>
      </c>
      <c r="H31" s="462">
        <v>-0.8</v>
      </c>
      <c r="I31" s="646">
        <v>0.5</v>
      </c>
      <c r="J31" s="562" t="s">
        <v>428</v>
      </c>
      <c r="K31" s="604">
        <v>-0.6</v>
      </c>
      <c r="L31" s="562" t="s">
        <v>428</v>
      </c>
      <c r="M31" s="604">
        <v>1.3</v>
      </c>
      <c r="N31" s="562" t="s">
        <v>428</v>
      </c>
      <c r="O31" s="604">
        <v>-1.1000000000000001</v>
      </c>
      <c r="P31" s="562" t="s">
        <v>428</v>
      </c>
      <c r="Q31" s="604">
        <v>5.3</v>
      </c>
      <c r="R31" s="562" t="s">
        <v>428</v>
      </c>
      <c r="S31" s="604">
        <v>-0.3</v>
      </c>
      <c r="T31" s="562" t="s">
        <v>428</v>
      </c>
      <c r="U31" s="646">
        <v>-0.1</v>
      </c>
      <c r="V31" s="562" t="s">
        <v>428</v>
      </c>
      <c r="W31" s="646">
        <v>0.4</v>
      </c>
      <c r="X31" s="646">
        <v>0.6</v>
      </c>
      <c r="Y31" s="646">
        <v>0.3</v>
      </c>
      <c r="Z31" s="646"/>
      <c r="AA31" s="647">
        <v>1.7</v>
      </c>
      <c r="AB31" s="657">
        <v>9.6</v>
      </c>
      <c r="AC31" s="614" t="s">
        <v>618</v>
      </c>
      <c r="AD31" s="599"/>
    </row>
    <row r="32" spans="1:30" ht="12.75" customHeight="1">
      <c r="A32" s="612" t="s">
        <v>617</v>
      </c>
      <c r="B32" s="610" t="s">
        <v>616</v>
      </c>
      <c r="C32" s="624">
        <v>2.9694877083200288</v>
      </c>
      <c r="D32" s="462">
        <v>15.1</v>
      </c>
      <c r="E32" s="462">
        <v>4.4000000000000004</v>
      </c>
      <c r="F32" s="462">
        <v>0.3</v>
      </c>
      <c r="G32" s="462">
        <v>-17.600000000000001</v>
      </c>
      <c r="H32" s="462">
        <v>14.1</v>
      </c>
      <c r="I32" s="627">
        <v>13.6</v>
      </c>
      <c r="J32" s="562" t="s">
        <v>428</v>
      </c>
      <c r="K32" s="603">
        <v>1</v>
      </c>
      <c r="L32" s="562" t="s">
        <v>428</v>
      </c>
      <c r="M32" s="603">
        <v>-5.2</v>
      </c>
      <c r="N32" s="562" t="s">
        <v>428</v>
      </c>
      <c r="O32" s="603">
        <v>2.2999999999999998</v>
      </c>
      <c r="P32" s="562" t="s">
        <v>428</v>
      </c>
      <c r="Q32" s="603">
        <v>-5.2</v>
      </c>
      <c r="R32" s="562" t="s">
        <v>428</v>
      </c>
      <c r="S32" s="603">
        <v>-4.7</v>
      </c>
      <c r="T32" s="562" t="s">
        <v>428</v>
      </c>
      <c r="U32" s="627">
        <v>10.7</v>
      </c>
      <c r="V32" s="562" t="s">
        <v>428</v>
      </c>
      <c r="W32" s="627">
        <v>12.7</v>
      </c>
      <c r="X32" s="627">
        <v>-3.7</v>
      </c>
      <c r="Y32" s="627">
        <v>-6.2</v>
      </c>
      <c r="Z32" s="627"/>
      <c r="AA32" s="642">
        <v>18.3</v>
      </c>
      <c r="AB32" s="657">
        <v>20.399999999999999</v>
      </c>
      <c r="AC32" s="612" t="s">
        <v>615</v>
      </c>
      <c r="AD32" s="599"/>
    </row>
    <row r="33" spans="1:30" ht="25.5" customHeight="1">
      <c r="A33" s="611" t="s">
        <v>614</v>
      </c>
      <c r="B33" s="610" t="s">
        <v>613</v>
      </c>
      <c r="C33" s="624">
        <v>2.6506411108741457</v>
      </c>
      <c r="D33" s="462">
        <v>1.7</v>
      </c>
      <c r="E33" s="462">
        <v>2.2000000000000002</v>
      </c>
      <c r="F33" s="462">
        <v>7.5</v>
      </c>
      <c r="G33" s="462">
        <v>4.8</v>
      </c>
      <c r="H33" s="462">
        <v>-0.6</v>
      </c>
      <c r="I33" s="627">
        <v>2.1</v>
      </c>
      <c r="J33" s="562" t="s">
        <v>428</v>
      </c>
      <c r="K33" s="603">
        <v>0</v>
      </c>
      <c r="L33" s="562" t="s">
        <v>428</v>
      </c>
      <c r="M33" s="603">
        <v>0.6</v>
      </c>
      <c r="N33" s="562" t="s">
        <v>428</v>
      </c>
      <c r="O33" s="603">
        <v>-0.1</v>
      </c>
      <c r="P33" s="562" t="s">
        <v>428</v>
      </c>
      <c r="Q33" s="603">
        <v>3</v>
      </c>
      <c r="R33" s="562" t="s">
        <v>428</v>
      </c>
      <c r="S33" s="603">
        <v>-1.3</v>
      </c>
      <c r="T33" s="562" t="s">
        <v>428</v>
      </c>
      <c r="U33" s="603">
        <v>3.1</v>
      </c>
      <c r="V33" s="562" t="s">
        <v>428</v>
      </c>
      <c r="W33" s="603">
        <v>2.9</v>
      </c>
      <c r="X33" s="603">
        <v>0</v>
      </c>
      <c r="Y33" s="627">
        <v>-0.7</v>
      </c>
      <c r="Z33" s="627"/>
      <c r="AA33" s="642">
        <v>5.8</v>
      </c>
      <c r="AB33" s="656">
        <v>13.1</v>
      </c>
      <c r="AC33" s="612" t="s">
        <v>612</v>
      </c>
      <c r="AD33" s="599"/>
    </row>
    <row r="34" spans="1:30" ht="25.5" customHeight="1">
      <c r="A34" s="611" t="s">
        <v>611</v>
      </c>
      <c r="B34" s="610" t="s">
        <v>610</v>
      </c>
      <c r="C34" s="624">
        <v>0.84343332654049363</v>
      </c>
      <c r="D34" s="462">
        <v>1.4</v>
      </c>
      <c r="E34" s="462">
        <v>-1.6</v>
      </c>
      <c r="F34" s="462">
        <v>-7.6</v>
      </c>
      <c r="G34" s="462">
        <v>-1.2</v>
      </c>
      <c r="H34" s="462">
        <v>8</v>
      </c>
      <c r="I34" s="627">
        <v>6.4</v>
      </c>
      <c r="J34" s="562" t="s">
        <v>428</v>
      </c>
      <c r="K34" s="603">
        <v>5.0999999999999996</v>
      </c>
      <c r="L34" s="562" t="s">
        <v>428</v>
      </c>
      <c r="M34" s="603">
        <v>0.6</v>
      </c>
      <c r="N34" s="562" t="s">
        <v>428</v>
      </c>
      <c r="O34" s="603">
        <v>13.9</v>
      </c>
      <c r="P34" s="562" t="s">
        <v>428</v>
      </c>
      <c r="Q34" s="603">
        <v>-11.2</v>
      </c>
      <c r="R34" s="562" t="s">
        <v>428</v>
      </c>
      <c r="S34" s="603">
        <v>-5.2</v>
      </c>
      <c r="T34" s="562" t="s">
        <v>428</v>
      </c>
      <c r="U34" s="603">
        <v>-1.8</v>
      </c>
      <c r="V34" s="562" t="s">
        <v>428</v>
      </c>
      <c r="W34" s="603">
        <v>-1.7</v>
      </c>
      <c r="X34" s="627">
        <v>0.4</v>
      </c>
      <c r="Y34" s="627">
        <v>-1.5</v>
      </c>
      <c r="Z34" s="627"/>
      <c r="AA34" s="642">
        <v>0</v>
      </c>
      <c r="AB34" s="656">
        <v>1</v>
      </c>
      <c r="AC34" s="607" t="s">
        <v>609</v>
      </c>
      <c r="AD34" s="599"/>
    </row>
    <row r="35" spans="1:30" ht="12.75" customHeight="1">
      <c r="A35" s="612" t="s">
        <v>608</v>
      </c>
      <c r="B35" s="610" t="s">
        <v>607</v>
      </c>
      <c r="C35" s="624">
        <v>3.9851471125823474</v>
      </c>
      <c r="D35" s="462">
        <v>2.7</v>
      </c>
      <c r="E35" s="462">
        <v>0.7</v>
      </c>
      <c r="F35" s="462">
        <v>-0.3</v>
      </c>
      <c r="G35" s="462">
        <v>-0.8</v>
      </c>
      <c r="H35" s="462">
        <v>7.1</v>
      </c>
      <c r="I35" s="627">
        <v>3.3</v>
      </c>
      <c r="J35" s="562" t="s">
        <v>428</v>
      </c>
      <c r="K35" s="603">
        <v>6.7</v>
      </c>
      <c r="L35" s="562" t="s">
        <v>428</v>
      </c>
      <c r="M35" s="603">
        <v>-1.5</v>
      </c>
      <c r="N35" s="562" t="s">
        <v>428</v>
      </c>
      <c r="O35" s="603">
        <v>-1.2</v>
      </c>
      <c r="P35" s="562" t="s">
        <v>428</v>
      </c>
      <c r="Q35" s="603">
        <v>4.7</v>
      </c>
      <c r="R35" s="562" t="s">
        <v>428</v>
      </c>
      <c r="S35" s="603">
        <v>-3.1</v>
      </c>
      <c r="T35" s="562" t="s">
        <v>428</v>
      </c>
      <c r="U35" s="627">
        <v>3</v>
      </c>
      <c r="V35" s="562" t="s">
        <v>428</v>
      </c>
      <c r="W35" s="627">
        <v>2.7</v>
      </c>
      <c r="X35" s="627">
        <v>1.2</v>
      </c>
      <c r="Y35" s="627">
        <v>-1.4</v>
      </c>
      <c r="Z35" s="627"/>
      <c r="AA35" s="642">
        <v>3</v>
      </c>
      <c r="AB35" s="656">
        <v>6.2</v>
      </c>
      <c r="AC35" s="612" t="s">
        <v>606</v>
      </c>
      <c r="AD35" s="599"/>
    </row>
    <row r="36" spans="1:30" ht="12.75" customHeight="1">
      <c r="A36" s="612" t="s">
        <v>605</v>
      </c>
      <c r="B36" s="610" t="s">
        <v>604</v>
      </c>
      <c r="C36" s="624">
        <v>3.4586220810142216</v>
      </c>
      <c r="D36" s="462">
        <v>1.8</v>
      </c>
      <c r="E36" s="462">
        <v>4.5999999999999996</v>
      </c>
      <c r="F36" s="462">
        <v>2.9</v>
      </c>
      <c r="G36" s="462">
        <v>1.4</v>
      </c>
      <c r="H36" s="462">
        <v>-2.4</v>
      </c>
      <c r="I36" s="627">
        <v>0.7</v>
      </c>
      <c r="J36" s="562" t="s">
        <v>428</v>
      </c>
      <c r="K36" s="603">
        <v>-2</v>
      </c>
      <c r="L36" s="562" t="s">
        <v>428</v>
      </c>
      <c r="M36" s="603">
        <v>-4.5999999999999996</v>
      </c>
      <c r="N36" s="562" t="s">
        <v>428</v>
      </c>
      <c r="O36" s="603">
        <v>1.5</v>
      </c>
      <c r="P36" s="562" t="s">
        <v>428</v>
      </c>
      <c r="Q36" s="603">
        <v>-5.2</v>
      </c>
      <c r="R36" s="562" t="s">
        <v>428</v>
      </c>
      <c r="S36" s="603">
        <v>-0.7</v>
      </c>
      <c r="T36" s="562" t="s">
        <v>428</v>
      </c>
      <c r="U36" s="627">
        <v>-0.7</v>
      </c>
      <c r="V36" s="562" t="s">
        <v>428</v>
      </c>
      <c r="W36" s="627">
        <v>1.6</v>
      </c>
      <c r="X36" s="627">
        <v>1.1000000000000001</v>
      </c>
      <c r="Y36" s="627">
        <v>2.5</v>
      </c>
      <c r="Z36" s="627"/>
      <c r="AA36" s="642">
        <v>0.6</v>
      </c>
      <c r="AB36" s="656">
        <v>4.0999999999999996</v>
      </c>
      <c r="AC36" s="612" t="s">
        <v>603</v>
      </c>
      <c r="AD36" s="599"/>
    </row>
    <row r="37" spans="1:30" ht="12.75" customHeight="1">
      <c r="A37" s="612" t="s">
        <v>602</v>
      </c>
      <c r="B37" s="610" t="s">
        <v>601</v>
      </c>
      <c r="C37" s="624">
        <v>12.077490615385523</v>
      </c>
      <c r="D37" s="462">
        <v>0.5</v>
      </c>
      <c r="E37" s="462">
        <v>2.6</v>
      </c>
      <c r="F37" s="462">
        <v>-1.5</v>
      </c>
      <c r="G37" s="462">
        <v>0.6</v>
      </c>
      <c r="H37" s="462">
        <v>3.2</v>
      </c>
      <c r="I37" s="627">
        <v>6.7</v>
      </c>
      <c r="J37" s="562" t="s">
        <v>428</v>
      </c>
      <c r="K37" s="603">
        <v>2.1</v>
      </c>
      <c r="L37" s="562" t="s">
        <v>428</v>
      </c>
      <c r="M37" s="603">
        <v>-3</v>
      </c>
      <c r="N37" s="562" t="s">
        <v>428</v>
      </c>
      <c r="O37" s="603">
        <v>-2.7</v>
      </c>
      <c r="P37" s="562" t="s">
        <v>428</v>
      </c>
      <c r="Q37" s="603">
        <v>11.7</v>
      </c>
      <c r="R37" s="562" t="s">
        <v>428</v>
      </c>
      <c r="S37" s="603">
        <v>-1.2</v>
      </c>
      <c r="T37" s="562" t="s">
        <v>428</v>
      </c>
      <c r="U37" s="627">
        <v>-0.1</v>
      </c>
      <c r="V37" s="562" t="s">
        <v>428</v>
      </c>
      <c r="W37" s="627">
        <v>-0.1</v>
      </c>
      <c r="X37" s="627">
        <v>0</v>
      </c>
      <c r="Y37" s="627">
        <v>-0.6</v>
      </c>
      <c r="Z37" s="627"/>
      <c r="AA37" s="642">
        <v>0.8</v>
      </c>
      <c r="AB37" s="656">
        <v>1.9</v>
      </c>
      <c r="AC37" s="607" t="s">
        <v>600</v>
      </c>
      <c r="AD37" s="599"/>
    </row>
    <row r="38" spans="1:30" ht="12.75" customHeight="1">
      <c r="A38" s="612" t="s">
        <v>599</v>
      </c>
      <c r="B38" s="610" t="s">
        <v>598</v>
      </c>
      <c r="C38" s="624">
        <v>0.25203200789030528</v>
      </c>
      <c r="D38" s="462">
        <v>2</v>
      </c>
      <c r="E38" s="462">
        <v>9.1</v>
      </c>
      <c r="F38" s="462">
        <v>-4</v>
      </c>
      <c r="G38" s="462">
        <v>-1.9</v>
      </c>
      <c r="H38" s="462">
        <v>2.9</v>
      </c>
      <c r="I38" s="627">
        <v>11.3</v>
      </c>
      <c r="J38" s="613"/>
      <c r="K38" s="603">
        <v>4.8</v>
      </c>
      <c r="L38" s="613"/>
      <c r="M38" s="603">
        <v>-2.8</v>
      </c>
      <c r="N38" s="613"/>
      <c r="O38" s="603">
        <v>0.5</v>
      </c>
      <c r="P38" s="613"/>
      <c r="Q38" s="603">
        <v>14.9</v>
      </c>
      <c r="R38" s="613"/>
      <c r="S38" s="603">
        <v>2.9</v>
      </c>
      <c r="T38" s="613"/>
      <c r="U38" s="627">
        <v>1.9</v>
      </c>
      <c r="V38" s="613"/>
      <c r="W38" s="627">
        <v>-3.2</v>
      </c>
      <c r="X38" s="627">
        <v>3.1</v>
      </c>
      <c r="Y38" s="627">
        <v>1.1000000000000001</v>
      </c>
      <c r="Z38" s="627"/>
      <c r="AA38" s="642">
        <v>1.4</v>
      </c>
      <c r="AB38" s="656">
        <v>2.2000000000000002</v>
      </c>
      <c r="AC38" s="612" t="s">
        <v>596</v>
      </c>
      <c r="AD38" s="599"/>
    </row>
    <row r="39" spans="1:30" ht="12.75" customHeight="1">
      <c r="A39" s="612" t="s">
        <v>595</v>
      </c>
      <c r="B39" s="610" t="s">
        <v>594</v>
      </c>
      <c r="C39" s="624">
        <v>3.206041026071333</v>
      </c>
      <c r="D39" s="462">
        <v>2</v>
      </c>
      <c r="E39" s="462">
        <v>9.1</v>
      </c>
      <c r="F39" s="462">
        <v>-4</v>
      </c>
      <c r="G39" s="462">
        <v>-1.9</v>
      </c>
      <c r="H39" s="462">
        <v>2.9</v>
      </c>
      <c r="I39" s="627">
        <v>11.3</v>
      </c>
      <c r="J39" s="562" t="s">
        <v>428</v>
      </c>
      <c r="K39" s="603">
        <v>4.8</v>
      </c>
      <c r="L39" s="562" t="s">
        <v>428</v>
      </c>
      <c r="M39" s="603">
        <v>-2.8</v>
      </c>
      <c r="N39" s="562" t="s">
        <v>428</v>
      </c>
      <c r="O39" s="603">
        <v>0.5</v>
      </c>
      <c r="P39" s="562" t="s">
        <v>428</v>
      </c>
      <c r="Q39" s="603">
        <v>12.4</v>
      </c>
      <c r="R39" s="562" t="s">
        <v>428</v>
      </c>
      <c r="S39" s="603">
        <v>1.7</v>
      </c>
      <c r="T39" s="562" t="s">
        <v>428</v>
      </c>
      <c r="U39" s="627">
        <v>0.7</v>
      </c>
      <c r="V39" s="562" t="s">
        <v>428</v>
      </c>
      <c r="W39" s="627">
        <v>1</v>
      </c>
      <c r="X39" s="627">
        <v>1.6</v>
      </c>
      <c r="Y39" s="627">
        <v>-0.5</v>
      </c>
      <c r="Z39" s="627"/>
      <c r="AA39" s="642">
        <v>1.8</v>
      </c>
      <c r="AB39" s="656">
        <v>5.3</v>
      </c>
      <c r="AC39" s="612" t="s">
        <v>593</v>
      </c>
      <c r="AD39" s="599"/>
    </row>
    <row r="40" spans="1:30" ht="12.75" customHeight="1">
      <c r="A40" s="612" t="s">
        <v>592</v>
      </c>
      <c r="B40" s="610" t="s">
        <v>591</v>
      </c>
      <c r="C40" s="624">
        <v>1.3534980383907564</v>
      </c>
      <c r="D40" s="462">
        <v>4.5999999999999996</v>
      </c>
      <c r="E40" s="462">
        <v>10</v>
      </c>
      <c r="F40" s="462">
        <v>3.2</v>
      </c>
      <c r="G40" s="462">
        <v>-4.3</v>
      </c>
      <c r="H40" s="462">
        <v>-6</v>
      </c>
      <c r="I40" s="627">
        <v>0.5</v>
      </c>
      <c r="J40" s="562" t="s">
        <v>428</v>
      </c>
      <c r="K40" s="603">
        <v>-1.8</v>
      </c>
      <c r="L40" s="562" t="s">
        <v>428</v>
      </c>
      <c r="M40" s="603">
        <v>-7.5</v>
      </c>
      <c r="N40" s="562" t="s">
        <v>428</v>
      </c>
      <c r="O40" s="603">
        <v>6.7</v>
      </c>
      <c r="P40" s="562" t="s">
        <v>428</v>
      </c>
      <c r="Q40" s="603">
        <v>3.8</v>
      </c>
      <c r="R40" s="562" t="s">
        <v>428</v>
      </c>
      <c r="S40" s="603">
        <v>1.7</v>
      </c>
      <c r="T40" s="562" t="s">
        <v>428</v>
      </c>
      <c r="U40" s="627">
        <v>-2.1</v>
      </c>
      <c r="V40" s="562" t="s">
        <v>428</v>
      </c>
      <c r="W40" s="627">
        <v>0.3</v>
      </c>
      <c r="X40" s="627">
        <v>0.8</v>
      </c>
      <c r="Y40" s="627">
        <v>-0.4</v>
      </c>
      <c r="Z40" s="627"/>
      <c r="AA40" s="642">
        <v>1.3</v>
      </c>
      <c r="AB40" s="656">
        <v>11.6</v>
      </c>
      <c r="AC40" s="612" t="s">
        <v>590</v>
      </c>
      <c r="AD40" s="599"/>
    </row>
    <row r="41" spans="1:30" ht="25.5" customHeight="1">
      <c r="A41" s="611" t="s">
        <v>589</v>
      </c>
      <c r="B41" s="610" t="s">
        <v>588</v>
      </c>
      <c r="C41" s="605" t="s">
        <v>218</v>
      </c>
      <c r="D41" s="620" t="s">
        <v>218</v>
      </c>
      <c r="E41" s="620" t="s">
        <v>218</v>
      </c>
      <c r="F41" s="620" t="s">
        <v>218</v>
      </c>
      <c r="G41" s="620" t="s">
        <v>218</v>
      </c>
      <c r="H41" s="620" t="s">
        <v>218</v>
      </c>
      <c r="I41" s="620" t="s">
        <v>218</v>
      </c>
      <c r="J41" s="562" t="s">
        <v>428</v>
      </c>
      <c r="K41" s="620" t="s">
        <v>218</v>
      </c>
      <c r="L41" s="562" t="s">
        <v>428</v>
      </c>
      <c r="M41" s="620" t="s">
        <v>218</v>
      </c>
      <c r="N41" s="562" t="s">
        <v>428</v>
      </c>
      <c r="O41" s="620" t="s">
        <v>218</v>
      </c>
      <c r="P41" s="562" t="s">
        <v>428</v>
      </c>
      <c r="Q41" s="620" t="s">
        <v>218</v>
      </c>
      <c r="R41" s="562" t="s">
        <v>428</v>
      </c>
      <c r="S41" s="620" t="s">
        <v>218</v>
      </c>
      <c r="T41" s="562" t="s">
        <v>428</v>
      </c>
      <c r="U41" s="620" t="s">
        <v>218</v>
      </c>
      <c r="V41" s="562" t="s">
        <v>428</v>
      </c>
      <c r="W41" s="620" t="s">
        <v>218</v>
      </c>
      <c r="X41" s="620" t="s">
        <v>218</v>
      </c>
      <c r="Y41" s="620" t="s">
        <v>218</v>
      </c>
      <c r="Z41" s="620"/>
      <c r="AA41" s="644" t="s">
        <v>218</v>
      </c>
      <c r="AB41" s="644" t="s">
        <v>218</v>
      </c>
      <c r="AC41" s="607" t="s">
        <v>587</v>
      </c>
      <c r="AD41" s="605"/>
    </row>
    <row r="42" spans="1:30" ht="12.75" customHeight="1">
      <c r="A42" s="600" t="s">
        <v>586</v>
      </c>
      <c r="B42" s="606" t="s">
        <v>585</v>
      </c>
      <c r="C42" s="605" t="s">
        <v>218</v>
      </c>
      <c r="D42" s="603" t="s">
        <v>218</v>
      </c>
      <c r="E42" s="603" t="s">
        <v>218</v>
      </c>
      <c r="F42" s="603" t="s">
        <v>218</v>
      </c>
      <c r="G42" s="603" t="s">
        <v>218</v>
      </c>
      <c r="H42" s="603" t="s">
        <v>218</v>
      </c>
      <c r="I42" s="603" t="s">
        <v>218</v>
      </c>
      <c r="J42" s="562" t="s">
        <v>428</v>
      </c>
      <c r="K42" s="603" t="s">
        <v>218</v>
      </c>
      <c r="L42" s="562" t="s">
        <v>428</v>
      </c>
      <c r="M42" s="603" t="s">
        <v>218</v>
      </c>
      <c r="N42" s="562" t="s">
        <v>428</v>
      </c>
      <c r="O42" s="603" t="s">
        <v>218</v>
      </c>
      <c r="P42" s="562" t="s">
        <v>428</v>
      </c>
      <c r="Q42" s="603" t="s">
        <v>218</v>
      </c>
      <c r="R42" s="562" t="s">
        <v>428</v>
      </c>
      <c r="S42" s="603" t="s">
        <v>218</v>
      </c>
      <c r="T42" s="562" t="s">
        <v>428</v>
      </c>
      <c r="U42" s="603" t="s">
        <v>218</v>
      </c>
      <c r="V42" s="562" t="s">
        <v>428</v>
      </c>
      <c r="W42" s="603" t="s">
        <v>218</v>
      </c>
      <c r="X42" s="603" t="s">
        <v>218</v>
      </c>
      <c r="Y42" s="603" t="s">
        <v>218</v>
      </c>
      <c r="Z42" s="603"/>
      <c r="AA42" s="643" t="s">
        <v>218</v>
      </c>
      <c r="AB42" s="643" t="s">
        <v>218</v>
      </c>
      <c r="AC42" s="600" t="s">
        <v>584</v>
      </c>
      <c r="AD42" s="605"/>
    </row>
    <row r="43" spans="1:30" ht="25.5" customHeight="1">
      <c r="A43" s="600" t="s">
        <v>583</v>
      </c>
      <c r="B43" s="606" t="s">
        <v>582</v>
      </c>
      <c r="C43" s="605" t="s">
        <v>218</v>
      </c>
      <c r="D43" s="603" t="s">
        <v>218</v>
      </c>
      <c r="E43" s="603" t="s">
        <v>218</v>
      </c>
      <c r="F43" s="603" t="s">
        <v>218</v>
      </c>
      <c r="G43" s="603" t="s">
        <v>218</v>
      </c>
      <c r="H43" s="603" t="s">
        <v>218</v>
      </c>
      <c r="I43" s="603" t="s">
        <v>218</v>
      </c>
      <c r="J43" s="562" t="s">
        <v>428</v>
      </c>
      <c r="K43" s="603" t="s">
        <v>218</v>
      </c>
      <c r="L43" s="562" t="s">
        <v>428</v>
      </c>
      <c r="M43" s="603" t="s">
        <v>218</v>
      </c>
      <c r="N43" s="562" t="s">
        <v>428</v>
      </c>
      <c r="O43" s="603" t="s">
        <v>218</v>
      </c>
      <c r="P43" s="562" t="s">
        <v>428</v>
      </c>
      <c r="Q43" s="603" t="s">
        <v>218</v>
      </c>
      <c r="R43" s="562" t="s">
        <v>428</v>
      </c>
      <c r="S43" s="603" t="s">
        <v>218</v>
      </c>
      <c r="T43" s="562" t="s">
        <v>428</v>
      </c>
      <c r="U43" s="603" t="s">
        <v>218</v>
      </c>
      <c r="V43" s="562" t="s">
        <v>428</v>
      </c>
      <c r="W43" s="603" t="s">
        <v>218</v>
      </c>
      <c r="X43" s="603" t="s">
        <v>218</v>
      </c>
      <c r="Y43" s="603" t="s">
        <v>218</v>
      </c>
      <c r="Z43" s="603"/>
      <c r="AA43" s="643" t="s">
        <v>218</v>
      </c>
      <c r="AB43" s="643" t="s">
        <v>218</v>
      </c>
      <c r="AC43" s="600" t="s">
        <v>581</v>
      </c>
      <c r="AD43" s="605"/>
    </row>
    <row r="44" spans="1:30" ht="12.75" customHeight="1">
      <c r="A44" s="5113"/>
      <c r="B44" s="5114"/>
      <c r="C44" s="5117" t="s">
        <v>580</v>
      </c>
      <c r="D44" s="5106">
        <v>2006</v>
      </c>
      <c r="E44" s="5106">
        <v>2007</v>
      </c>
      <c r="F44" s="5106">
        <v>2008</v>
      </c>
      <c r="G44" s="5106">
        <v>2009</v>
      </c>
      <c r="H44" s="5103">
        <v>2010</v>
      </c>
      <c r="I44" s="5106">
        <v>2011</v>
      </c>
      <c r="J44" s="5108"/>
      <c r="K44" s="5106">
        <v>2012</v>
      </c>
      <c r="L44" s="5108"/>
      <c r="M44" s="5106">
        <v>2013</v>
      </c>
      <c r="N44" s="5108"/>
      <c r="O44" s="5106">
        <v>2014</v>
      </c>
      <c r="P44" s="5108"/>
      <c r="Q44" s="5106">
        <v>2015</v>
      </c>
      <c r="R44" s="5108"/>
      <c r="S44" s="5106">
        <v>2016</v>
      </c>
      <c r="T44" s="5108"/>
      <c r="U44" s="5106">
        <v>2017</v>
      </c>
      <c r="V44" s="5108"/>
      <c r="W44" s="5103">
        <v>2018</v>
      </c>
      <c r="X44" s="5103">
        <v>2019</v>
      </c>
      <c r="Y44" s="5103">
        <v>2020</v>
      </c>
      <c r="Z44" s="639"/>
      <c r="AA44" s="5122">
        <v>2021</v>
      </c>
      <c r="AB44" s="5120">
        <v>2022</v>
      </c>
      <c r="AC44" s="5112" t="s">
        <v>579</v>
      </c>
    </row>
    <row r="45" spans="1:30" ht="12.75" customHeight="1">
      <c r="A45" s="5115"/>
      <c r="B45" s="5116"/>
      <c r="C45" s="5118"/>
      <c r="D45" s="5107"/>
      <c r="E45" s="5107"/>
      <c r="F45" s="5107"/>
      <c r="G45" s="5107"/>
      <c r="H45" s="5104"/>
      <c r="I45" s="5107"/>
      <c r="J45" s="5109"/>
      <c r="K45" s="5107"/>
      <c r="L45" s="5109"/>
      <c r="M45" s="5107"/>
      <c r="N45" s="5109"/>
      <c r="O45" s="5107"/>
      <c r="P45" s="5109"/>
      <c r="Q45" s="5107"/>
      <c r="R45" s="5109"/>
      <c r="S45" s="5107"/>
      <c r="T45" s="5109"/>
      <c r="U45" s="5107"/>
      <c r="V45" s="5109"/>
      <c r="W45" s="5104"/>
      <c r="X45" s="5104"/>
      <c r="Y45" s="5104"/>
      <c r="Z45" s="637"/>
      <c r="AA45" s="5123"/>
      <c r="AB45" s="5121"/>
      <c r="AC45" s="5112"/>
    </row>
    <row r="46" spans="1:30" ht="12.75" customHeight="1">
      <c r="A46" s="5100" t="s">
        <v>406</v>
      </c>
      <c r="B46" s="5100"/>
      <c r="C46" s="5100"/>
      <c r="D46" s="5100"/>
      <c r="E46" s="5100"/>
      <c r="F46" s="5100"/>
      <c r="G46" s="5100"/>
      <c r="H46" s="5100"/>
      <c r="I46" s="5100"/>
      <c r="J46" s="5100"/>
      <c r="K46" s="5100"/>
      <c r="L46" s="5100"/>
      <c r="M46" s="5100"/>
      <c r="N46" s="5100"/>
      <c r="O46" s="5100"/>
      <c r="P46" s="5100"/>
      <c r="Q46" s="5100"/>
      <c r="R46" s="5100"/>
      <c r="S46" s="5100"/>
      <c r="T46" s="5100"/>
      <c r="U46" s="5100"/>
      <c r="V46" s="5100"/>
      <c r="W46" s="5100"/>
      <c r="X46" s="5100"/>
      <c r="Y46" s="5100"/>
      <c r="Z46" s="5100"/>
      <c r="AA46" s="5100"/>
      <c r="AB46" s="5100"/>
      <c r="AC46" s="5100"/>
    </row>
    <row r="47" spans="1:30" ht="12.75" customHeight="1">
      <c r="A47" s="5100" t="s">
        <v>578</v>
      </c>
      <c r="B47" s="5100"/>
      <c r="C47" s="5100"/>
      <c r="D47" s="5100"/>
      <c r="E47" s="5100"/>
      <c r="F47" s="5100"/>
      <c r="G47" s="5100"/>
      <c r="H47" s="5100"/>
      <c r="I47" s="5100"/>
      <c r="J47" s="5100"/>
      <c r="K47" s="5100"/>
      <c r="L47" s="5100"/>
      <c r="M47" s="5100"/>
      <c r="N47" s="5100"/>
      <c r="O47" s="5100"/>
      <c r="P47" s="5100"/>
      <c r="Q47" s="5100"/>
      <c r="R47" s="5100"/>
      <c r="S47" s="5100"/>
      <c r="T47" s="5100"/>
      <c r="U47" s="5100"/>
      <c r="V47" s="5100"/>
      <c r="W47" s="5100"/>
      <c r="X47" s="5100"/>
      <c r="Y47" s="5100"/>
      <c r="Z47" s="5100"/>
      <c r="AA47" s="5100"/>
      <c r="AB47" s="5100"/>
      <c r="AC47" s="5100"/>
    </row>
    <row r="48" spans="1:30" ht="12.75" customHeight="1">
      <c r="A48" s="5097" t="s">
        <v>577</v>
      </c>
      <c r="B48" s="5097"/>
      <c r="C48" s="5097"/>
      <c r="D48" s="5097"/>
      <c r="E48" s="5097"/>
      <c r="F48" s="5097"/>
      <c r="G48" s="5097"/>
      <c r="H48" s="5097"/>
      <c r="I48" s="5097"/>
      <c r="J48" s="5097"/>
      <c r="K48" s="5097"/>
      <c r="L48" s="5097"/>
      <c r="M48" s="5097"/>
      <c r="N48" s="5097"/>
      <c r="O48" s="5097"/>
      <c r="P48" s="5097"/>
      <c r="Q48" s="5097"/>
      <c r="R48" s="5097"/>
      <c r="S48" s="5097"/>
      <c r="T48" s="5097"/>
      <c r="U48" s="5097"/>
      <c r="V48" s="5097"/>
      <c r="W48" s="5097"/>
      <c r="X48" s="5097"/>
      <c r="Y48" s="5097"/>
      <c r="Z48" s="5097"/>
      <c r="AA48" s="5097"/>
      <c r="AB48" s="5097"/>
      <c r="AC48" s="5097"/>
    </row>
    <row r="49" spans="1:29" ht="10.5" customHeight="1">
      <c r="A49" s="5098" t="s">
        <v>576</v>
      </c>
      <c r="B49" s="5098"/>
      <c r="C49" s="5098"/>
      <c r="D49" s="5098"/>
      <c r="E49" s="5098"/>
      <c r="F49" s="5098"/>
      <c r="G49" s="5098"/>
      <c r="H49" s="5098"/>
      <c r="I49" s="5098"/>
      <c r="J49" s="5098"/>
      <c r="K49" s="5098"/>
      <c r="L49" s="5098"/>
      <c r="M49" s="5098"/>
      <c r="N49" s="5098"/>
      <c r="O49" s="5098"/>
      <c r="P49" s="5098"/>
      <c r="Q49" s="5098"/>
      <c r="R49" s="5098"/>
      <c r="S49" s="5098"/>
      <c r="T49" s="5098"/>
      <c r="U49" s="5098"/>
      <c r="V49" s="5098"/>
      <c r="W49" s="5098"/>
      <c r="X49" s="5098"/>
      <c r="Y49" s="5098"/>
      <c r="Z49" s="5098"/>
      <c r="AA49" s="5098"/>
      <c r="AB49" s="5098"/>
      <c r="AC49" s="5098"/>
    </row>
    <row r="50" spans="1:29" ht="10.5" customHeight="1">
      <c r="A50" s="5099" t="s">
        <v>689</v>
      </c>
      <c r="B50" s="5099"/>
      <c r="C50" s="5099"/>
      <c r="D50" s="5099"/>
      <c r="E50" s="5099"/>
      <c r="F50" s="5099"/>
      <c r="G50" s="5099"/>
      <c r="H50" s="5099"/>
      <c r="I50" s="5099"/>
      <c r="J50" s="5099"/>
      <c r="K50" s="5099"/>
      <c r="L50" s="5099"/>
      <c r="M50" s="5099"/>
      <c r="N50" s="5099"/>
      <c r="O50" s="5099"/>
      <c r="P50" s="5099"/>
      <c r="Q50" s="5099"/>
      <c r="R50" s="5099"/>
      <c r="S50" s="5099"/>
      <c r="T50" s="5099"/>
      <c r="U50" s="5099"/>
      <c r="V50" s="5099"/>
      <c r="W50" s="5099"/>
      <c r="X50" s="5099"/>
      <c r="Y50" s="5099"/>
      <c r="Z50" s="5099"/>
      <c r="AA50" s="5099"/>
      <c r="AB50" s="5099"/>
      <c r="AC50" s="5099"/>
    </row>
    <row r="51" spans="1:29" ht="10.5" customHeight="1">
      <c r="J51" s="590"/>
      <c r="L51" s="590"/>
      <c r="N51" s="590"/>
      <c r="P51" s="590"/>
      <c r="R51" s="590"/>
      <c r="T51" s="590"/>
      <c r="V51" s="590"/>
    </row>
    <row r="52" spans="1:29" ht="12.75" customHeight="1">
      <c r="A52" s="518" t="s">
        <v>403</v>
      </c>
    </row>
    <row r="53" spans="1:29" ht="12.75" customHeight="1">
      <c r="A53" s="490" t="s">
        <v>574</v>
      </c>
    </row>
    <row r="54" spans="1:29" ht="13.5" customHeight="1">
      <c r="A54" s="655" t="s">
        <v>400</v>
      </c>
    </row>
    <row r="56" spans="1:29" ht="11.25" customHeight="1"/>
    <row r="57" spans="1:29" ht="11.25" customHeight="1"/>
    <row r="58" spans="1:29" ht="11.25" customHeight="1"/>
    <row r="59" spans="1:29" ht="11.25" customHeight="1"/>
  </sheetData>
  <mergeCells count="47">
    <mergeCell ref="A50:AC50"/>
    <mergeCell ref="AB44:AB45"/>
    <mergeCell ref="AC44:AC45"/>
    <mergeCell ref="A46:AC46"/>
    <mergeCell ref="A47:AC47"/>
    <mergeCell ref="A48:AC48"/>
    <mergeCell ref="A49:AC49"/>
    <mergeCell ref="S44:T45"/>
    <mergeCell ref="U44:V45"/>
    <mergeCell ref="W44:W45"/>
    <mergeCell ref="X44:X45"/>
    <mergeCell ref="Y44:Y45"/>
    <mergeCell ref="AA44:AA45"/>
    <mergeCell ref="H44:H45"/>
    <mergeCell ref="I44:J45"/>
    <mergeCell ref="K44:L45"/>
    <mergeCell ref="M44:N45"/>
    <mergeCell ref="O44:P45"/>
    <mergeCell ref="Q44:R45"/>
    <mergeCell ref="A44:B45"/>
    <mergeCell ref="C44:C45"/>
    <mergeCell ref="D44:D45"/>
    <mergeCell ref="E44:E45"/>
    <mergeCell ref="F44:F45"/>
    <mergeCell ref="G44:G45"/>
    <mergeCell ref="A1:AC1"/>
    <mergeCell ref="A2:AC2"/>
    <mergeCell ref="A4:B5"/>
    <mergeCell ref="C4:C5"/>
    <mergeCell ref="D4:D5"/>
    <mergeCell ref="AB4:AB5"/>
    <mergeCell ref="AC4:AC5"/>
    <mergeCell ref="K4:L5"/>
    <mergeCell ref="M4:N5"/>
    <mergeCell ref="O4:P5"/>
    <mergeCell ref="Q4:R5"/>
    <mergeCell ref="U4:V5"/>
    <mergeCell ref="W4:W5"/>
    <mergeCell ref="X4:X5"/>
    <mergeCell ref="Y4:Z5"/>
    <mergeCell ref="AA4:AA5"/>
    <mergeCell ref="S4:T5"/>
    <mergeCell ref="E4:E5"/>
    <mergeCell ref="F4:F5"/>
    <mergeCell ref="G4:G5"/>
    <mergeCell ref="H4:H5"/>
    <mergeCell ref="I4:J5"/>
  </mergeCells>
  <hyperlinks>
    <hyperlink ref="A53" r:id="rId1" xr:uid="{66AF0D9B-212B-4DB8-9F49-A987AB2DDCA1}"/>
    <hyperlink ref="A54" r:id="rId2" xr:uid="{40DC2C1C-5A01-46B1-A080-81F1E557645D}"/>
    <hyperlink ref="A8" r:id="rId3" xr:uid="{5DCBD4F2-A83C-49A7-943F-430D69533A62}"/>
    <hyperlink ref="AC8" r:id="rId4" xr:uid="{A63ED02F-95C5-4A05-91CA-9821C9572E12}"/>
    <hyperlink ref="A15" r:id="rId5" xr:uid="{ECFF62F4-50B9-4E9C-A86B-EC60077F569F}"/>
    <hyperlink ref="AC15" r:id="rId6" xr:uid="{53B9335C-0471-4E7B-8B70-E85CE57008A3}"/>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7FE34-98F4-4423-8FE6-1D5B958AB012}">
  <dimension ref="A1:N30"/>
  <sheetViews>
    <sheetView showGridLines="0" zoomScaleNormal="100" workbookViewId="0"/>
  </sheetViews>
  <sheetFormatPr defaultColWidth="9" defaultRowHeight="12.5"/>
  <cols>
    <col min="1" max="1" width="9" style="663"/>
    <col min="2" max="2" width="10.453125" style="663" customWidth="1"/>
    <col min="3" max="3" width="8.81640625" style="663" customWidth="1"/>
    <col min="4" max="4" width="10.7265625" style="663" customWidth="1"/>
    <col min="5" max="5" width="10.1796875" style="663" customWidth="1"/>
    <col min="6" max="6" width="13.1796875" style="663" customWidth="1"/>
    <col min="7" max="7" width="12.54296875" style="663" customWidth="1"/>
    <col min="8" max="16384" width="9" style="663"/>
  </cols>
  <sheetData>
    <row r="1" spans="1:14" s="689" customFormat="1" ht="20.25" customHeight="1">
      <c r="A1" s="5135" t="s">
        <v>712</v>
      </c>
      <c r="B1" s="5135"/>
      <c r="C1" s="5135"/>
      <c r="D1" s="5135"/>
      <c r="E1" s="5135"/>
      <c r="F1" s="5135"/>
      <c r="G1" s="5135"/>
    </row>
    <row r="2" spans="1:14" s="689" customFormat="1" ht="20.25" customHeight="1">
      <c r="A2" s="5136" t="s">
        <v>711</v>
      </c>
      <c r="B2" s="5136"/>
      <c r="C2" s="5136"/>
      <c r="D2" s="5136"/>
      <c r="E2" s="5136"/>
      <c r="F2" s="5136"/>
      <c r="G2" s="5136"/>
    </row>
    <row r="3" spans="1:14" ht="17.25" customHeight="1">
      <c r="A3" s="4958"/>
      <c r="B3" s="5129" t="s">
        <v>710</v>
      </c>
      <c r="C3" s="5130"/>
      <c r="D3" s="5130"/>
      <c r="E3" s="5131" t="s">
        <v>709</v>
      </c>
      <c r="F3" s="5132"/>
      <c r="G3" s="5133"/>
    </row>
    <row r="4" spans="1:14" ht="15" customHeight="1">
      <c r="A4" s="4959"/>
      <c r="B4" s="5129" t="s">
        <v>702</v>
      </c>
      <c r="C4" s="5130"/>
      <c r="D4" s="5130"/>
      <c r="E4" s="5124" t="s">
        <v>211</v>
      </c>
      <c r="F4" s="5125"/>
      <c r="G4" s="5126"/>
    </row>
    <row r="5" spans="1:14" ht="53.15" customHeight="1">
      <c r="A5" s="5134"/>
      <c r="B5" s="299" t="s">
        <v>708</v>
      </c>
      <c r="C5" s="299" t="s">
        <v>707</v>
      </c>
      <c r="D5" s="299" t="s">
        <v>706</v>
      </c>
      <c r="E5" s="299" t="s">
        <v>708</v>
      </c>
      <c r="F5" s="299" t="s">
        <v>707</v>
      </c>
      <c r="G5" s="27" t="s">
        <v>706</v>
      </c>
    </row>
    <row r="6" spans="1:14">
      <c r="A6" s="688" t="s">
        <v>212</v>
      </c>
      <c r="B6" s="687"/>
      <c r="C6" s="687"/>
      <c r="D6" s="687"/>
      <c r="E6" s="687"/>
      <c r="F6" s="687"/>
      <c r="G6" s="687"/>
    </row>
    <row r="7" spans="1:14" ht="13.4" customHeight="1">
      <c r="A7" s="681">
        <v>2009</v>
      </c>
      <c r="B7" s="678">
        <v>106.5</v>
      </c>
      <c r="C7" s="680">
        <v>108.7</v>
      </c>
      <c r="D7" s="679">
        <v>104.4</v>
      </c>
      <c r="E7" s="678" t="s">
        <v>705</v>
      </c>
      <c r="F7" s="678" t="s">
        <v>705</v>
      </c>
      <c r="G7" s="678" t="s">
        <v>705</v>
      </c>
      <c r="H7" s="664"/>
      <c r="I7" s="678"/>
      <c r="J7" s="686"/>
      <c r="K7" s="685"/>
      <c r="L7" s="678"/>
      <c r="M7" s="678"/>
      <c r="N7" s="678"/>
    </row>
    <row r="8" spans="1:14" ht="12.4" customHeight="1">
      <c r="A8" s="681">
        <v>2010</v>
      </c>
      <c r="B8" s="678">
        <v>107.4</v>
      </c>
      <c r="C8" s="680">
        <v>109.6</v>
      </c>
      <c r="D8" s="679">
        <v>105.2</v>
      </c>
      <c r="E8" s="678">
        <v>0.8</v>
      </c>
      <c r="F8" s="678">
        <v>0.8</v>
      </c>
      <c r="G8" s="678">
        <v>0.8</v>
      </c>
      <c r="H8" s="666"/>
      <c r="I8" s="678"/>
      <c r="J8" s="686"/>
      <c r="K8" s="685"/>
      <c r="L8" s="678"/>
      <c r="M8" s="678"/>
      <c r="N8" s="678"/>
    </row>
    <row r="9" spans="1:14">
      <c r="A9" s="681">
        <v>2011</v>
      </c>
      <c r="B9" s="678">
        <v>102.1</v>
      </c>
      <c r="C9" s="680">
        <v>102.3</v>
      </c>
      <c r="D9" s="679">
        <v>102.1</v>
      </c>
      <c r="E9" s="678">
        <v>-4.9000000000000004</v>
      </c>
      <c r="F9" s="678">
        <v>-6.7</v>
      </c>
      <c r="G9" s="678">
        <v>-2.9</v>
      </c>
      <c r="H9" s="666"/>
      <c r="I9" s="678"/>
      <c r="J9" s="686"/>
      <c r="K9" s="685"/>
      <c r="L9" s="678"/>
      <c r="M9" s="678"/>
      <c r="N9" s="678"/>
    </row>
    <row r="10" spans="1:14">
      <c r="A10" s="681">
        <v>2012</v>
      </c>
      <c r="B10" s="678">
        <v>94.9</v>
      </c>
      <c r="C10" s="680">
        <v>94.3</v>
      </c>
      <c r="D10" s="679">
        <v>95.7</v>
      </c>
      <c r="E10" s="678">
        <v>-7.1</v>
      </c>
      <c r="F10" s="678">
        <v>-7.8</v>
      </c>
      <c r="G10" s="678">
        <v>-6.3</v>
      </c>
      <c r="H10" s="666"/>
      <c r="I10" s="678"/>
      <c r="J10" s="686"/>
      <c r="K10" s="685"/>
      <c r="L10" s="678"/>
      <c r="M10" s="678"/>
      <c r="N10" s="678"/>
    </row>
    <row r="11" spans="1:14">
      <c r="A11" s="681">
        <v>2013</v>
      </c>
      <c r="B11" s="678">
        <v>93.1</v>
      </c>
      <c r="C11" s="680">
        <v>92.2</v>
      </c>
      <c r="D11" s="679">
        <v>94.4</v>
      </c>
      <c r="E11" s="678">
        <v>-1.9</v>
      </c>
      <c r="F11" s="678">
        <v>-2.2000000000000002</v>
      </c>
      <c r="G11" s="678">
        <v>-1.4</v>
      </c>
      <c r="H11" s="666"/>
      <c r="I11" s="678"/>
      <c r="J11" s="686"/>
      <c r="K11" s="685"/>
      <c r="L11" s="678"/>
      <c r="M11" s="678"/>
      <c r="N11" s="678"/>
    </row>
    <row r="12" spans="1:14">
      <c r="A12" s="681">
        <v>2014</v>
      </c>
      <c r="B12" s="678">
        <v>97</v>
      </c>
      <c r="C12" s="680">
        <v>96.2</v>
      </c>
      <c r="D12" s="679">
        <v>98.3</v>
      </c>
      <c r="E12" s="678">
        <v>4.2</v>
      </c>
      <c r="F12" s="678">
        <v>4.3</v>
      </c>
      <c r="G12" s="678">
        <v>4.0999999999999996</v>
      </c>
      <c r="H12" s="666"/>
      <c r="I12" s="678"/>
      <c r="J12" s="686"/>
      <c r="K12" s="685"/>
      <c r="L12" s="678"/>
      <c r="M12" s="678"/>
      <c r="N12" s="678"/>
    </row>
    <row r="13" spans="1:14">
      <c r="A13" s="681">
        <v>2015</v>
      </c>
      <c r="B13" s="678">
        <v>100</v>
      </c>
      <c r="C13" s="680">
        <v>100</v>
      </c>
      <c r="D13" s="679">
        <v>100</v>
      </c>
      <c r="E13" s="678">
        <v>3.1</v>
      </c>
      <c r="F13" s="678">
        <v>4</v>
      </c>
      <c r="G13" s="678">
        <v>1.7</v>
      </c>
      <c r="H13" s="667"/>
      <c r="I13" s="678"/>
      <c r="J13" s="686"/>
      <c r="K13" s="685"/>
      <c r="L13" s="678"/>
      <c r="M13" s="678"/>
      <c r="N13" s="678"/>
    </row>
    <row r="14" spans="1:14">
      <c r="A14" s="681">
        <v>2016</v>
      </c>
      <c r="B14" s="678">
        <v>107.1</v>
      </c>
      <c r="C14" s="680">
        <v>108.7</v>
      </c>
      <c r="D14" s="679">
        <v>103.3</v>
      </c>
      <c r="E14" s="678">
        <v>7.1</v>
      </c>
      <c r="F14" s="678">
        <v>8.6999999999999993</v>
      </c>
      <c r="G14" s="678">
        <v>3.3</v>
      </c>
      <c r="H14" s="667"/>
      <c r="I14" s="682"/>
      <c r="J14" s="684"/>
      <c r="K14" s="683"/>
      <c r="L14" s="682"/>
      <c r="M14" s="682"/>
      <c r="N14" s="682"/>
    </row>
    <row r="15" spans="1:14">
      <c r="A15" s="681">
        <v>2017</v>
      </c>
      <c r="B15" s="678">
        <v>117</v>
      </c>
      <c r="C15" s="680">
        <v>120</v>
      </c>
      <c r="D15" s="679">
        <v>109.1</v>
      </c>
      <c r="E15" s="678">
        <v>9.1999999999999993</v>
      </c>
      <c r="F15" s="678">
        <v>10.4</v>
      </c>
      <c r="G15" s="678">
        <v>5.6</v>
      </c>
      <c r="H15" s="667"/>
      <c r="I15" s="666"/>
      <c r="J15" s="666"/>
      <c r="K15" s="664"/>
      <c r="L15" s="664"/>
      <c r="M15" s="664"/>
      <c r="N15" s="664"/>
    </row>
    <row r="16" spans="1:14">
      <c r="A16" s="681">
        <v>2018</v>
      </c>
      <c r="B16" s="678">
        <v>129</v>
      </c>
      <c r="C16" s="680">
        <v>133.19999999999999</v>
      </c>
      <c r="D16" s="679">
        <v>117.3</v>
      </c>
      <c r="E16" s="678">
        <v>10.3</v>
      </c>
      <c r="F16" s="678">
        <v>11</v>
      </c>
      <c r="G16" s="678">
        <v>7.5</v>
      </c>
      <c r="H16" s="667"/>
      <c r="I16" s="666"/>
      <c r="J16" s="666"/>
      <c r="K16" s="664"/>
      <c r="L16" s="664"/>
      <c r="M16" s="664"/>
      <c r="N16" s="664"/>
    </row>
    <row r="17" spans="1:14">
      <c r="A17" s="677">
        <v>2019</v>
      </c>
      <c r="B17" s="672">
        <v>141.9</v>
      </c>
      <c r="C17" s="674">
        <v>146.80000000000001</v>
      </c>
      <c r="D17" s="673">
        <v>127.6</v>
      </c>
      <c r="E17" s="672">
        <v>10</v>
      </c>
      <c r="F17" s="672">
        <v>10.199999999999999</v>
      </c>
      <c r="G17" s="672">
        <v>8.8000000000000007</v>
      </c>
      <c r="H17" s="667"/>
      <c r="I17" s="666"/>
      <c r="J17" s="666"/>
      <c r="K17" s="664"/>
      <c r="L17" s="664"/>
      <c r="M17" s="664"/>
      <c r="N17" s="664"/>
    </row>
    <row r="18" spans="1:14">
      <c r="A18" s="676">
        <v>2020</v>
      </c>
      <c r="B18" s="672">
        <v>154.30000000000001</v>
      </c>
      <c r="C18" s="674">
        <v>160.19999999999999</v>
      </c>
      <c r="D18" s="673">
        <v>137.19999999999999</v>
      </c>
      <c r="E18" s="672">
        <v>8.6999999999999993</v>
      </c>
      <c r="F18" s="672">
        <v>9.1</v>
      </c>
      <c r="G18" s="672">
        <v>7.5</v>
      </c>
      <c r="H18" s="667"/>
      <c r="I18" s="666"/>
      <c r="J18" s="666"/>
      <c r="K18" s="664"/>
      <c r="L18" s="664"/>
      <c r="M18" s="664"/>
      <c r="N18" s="664"/>
    </row>
    <row r="19" spans="1:14">
      <c r="A19" s="675">
        <v>2021</v>
      </c>
      <c r="B19" s="672">
        <v>168.8</v>
      </c>
      <c r="C19" s="674">
        <v>175.6</v>
      </c>
      <c r="D19" s="673">
        <v>149.19999999999999</v>
      </c>
      <c r="E19" s="672">
        <v>9.4</v>
      </c>
      <c r="F19" s="672">
        <v>9.6</v>
      </c>
      <c r="G19" s="672">
        <v>8.6999999999999993</v>
      </c>
      <c r="H19" s="667"/>
      <c r="I19" s="666"/>
      <c r="J19" s="666"/>
      <c r="K19" s="664"/>
      <c r="L19" s="664"/>
      <c r="M19" s="664"/>
      <c r="N19" s="664"/>
    </row>
    <row r="20" spans="1:14" s="665" customFormat="1" ht="13">
      <c r="A20" s="671">
        <v>2022</v>
      </c>
      <c r="B20" s="668">
        <v>190.2</v>
      </c>
      <c r="C20" s="670">
        <v>200</v>
      </c>
      <c r="D20" s="669">
        <v>162.1</v>
      </c>
      <c r="E20" s="668">
        <v>12.7</v>
      </c>
      <c r="F20" s="668">
        <v>13.9</v>
      </c>
      <c r="G20" s="668">
        <v>8.6</v>
      </c>
      <c r="H20" s="667"/>
      <c r="I20" s="666"/>
      <c r="J20" s="666"/>
      <c r="K20" s="664"/>
      <c r="L20" s="664"/>
      <c r="M20" s="664"/>
      <c r="N20" s="664"/>
    </row>
    <row r="21" spans="1:14" ht="16.5" customHeight="1">
      <c r="A21" s="4958"/>
      <c r="B21" s="5129" t="s">
        <v>704</v>
      </c>
      <c r="C21" s="5130"/>
      <c r="D21" s="5130"/>
      <c r="E21" s="5131" t="s">
        <v>703</v>
      </c>
      <c r="F21" s="5132"/>
      <c r="G21" s="5133"/>
    </row>
    <row r="22" spans="1:14" ht="13.5" customHeight="1">
      <c r="A22" s="4959"/>
      <c r="B22" s="5129" t="s">
        <v>702</v>
      </c>
      <c r="C22" s="5130"/>
      <c r="D22" s="5130"/>
      <c r="E22" s="5124" t="s">
        <v>211</v>
      </c>
      <c r="F22" s="5125"/>
      <c r="G22" s="5126"/>
      <c r="H22" s="664"/>
      <c r="I22" s="664"/>
      <c r="J22" s="664"/>
    </row>
    <row r="23" spans="1:14" ht="53.15" customHeight="1">
      <c r="A23" s="5134"/>
      <c r="B23" s="299" t="s">
        <v>701</v>
      </c>
      <c r="C23" s="299" t="s">
        <v>700</v>
      </c>
      <c r="D23" s="299" t="s">
        <v>699</v>
      </c>
      <c r="E23" s="299" t="s">
        <v>701</v>
      </c>
      <c r="F23" s="299" t="s">
        <v>700</v>
      </c>
      <c r="G23" s="27" t="s">
        <v>699</v>
      </c>
    </row>
    <row r="24" spans="1:14">
      <c r="A24" s="5127" t="s">
        <v>406</v>
      </c>
      <c r="B24" s="5127"/>
      <c r="C24" s="5127"/>
      <c r="D24" s="5127"/>
      <c r="E24" s="5127"/>
      <c r="F24" s="5127"/>
      <c r="G24" s="5127"/>
    </row>
    <row r="25" spans="1:14" ht="9.4" customHeight="1">
      <c r="A25" s="5127" t="s">
        <v>698</v>
      </c>
      <c r="B25" s="5127"/>
      <c r="C25" s="5127"/>
      <c r="D25" s="5127"/>
      <c r="E25" s="5127"/>
      <c r="F25" s="5127"/>
      <c r="G25" s="5127"/>
    </row>
    <row r="26" spans="1:14">
      <c r="A26" s="5127" t="s">
        <v>697</v>
      </c>
      <c r="B26" s="5127"/>
      <c r="C26" s="5127"/>
      <c r="D26" s="5127"/>
      <c r="E26" s="5127"/>
      <c r="F26" s="5127"/>
      <c r="G26" s="5127"/>
    </row>
    <row r="27" spans="1:14" ht="21" customHeight="1">
      <c r="A27" s="5127" t="s">
        <v>696</v>
      </c>
      <c r="B27" s="5127"/>
      <c r="C27" s="5127"/>
      <c r="D27" s="5127"/>
      <c r="E27" s="5127"/>
      <c r="F27" s="5127"/>
      <c r="G27" s="5127"/>
    </row>
    <row r="28" spans="1:14" ht="22.5" customHeight="1">
      <c r="A28" s="5128" t="s">
        <v>695</v>
      </c>
      <c r="B28" s="5128"/>
      <c r="C28" s="5128"/>
      <c r="D28" s="5128"/>
      <c r="E28" s="5128"/>
      <c r="F28" s="5128"/>
      <c r="G28" s="5128"/>
    </row>
    <row r="29" spans="1:14" ht="20.25" customHeight="1">
      <c r="A29" s="5128" t="s">
        <v>694</v>
      </c>
      <c r="B29" s="5128"/>
      <c r="C29" s="5128"/>
      <c r="D29" s="5128"/>
      <c r="E29" s="5128"/>
      <c r="F29" s="5128"/>
      <c r="G29" s="5128"/>
    </row>
    <row r="30" spans="1:14" ht="21.75" customHeight="1">
      <c r="A30" s="5128" t="s">
        <v>693</v>
      </c>
      <c r="B30" s="5128"/>
      <c r="C30" s="5128"/>
      <c r="D30" s="5128"/>
      <c r="E30" s="5128"/>
      <c r="F30" s="5128"/>
      <c r="G30" s="5128"/>
    </row>
  </sheetData>
  <mergeCells count="19">
    <mergeCell ref="A1:G1"/>
    <mergeCell ref="A2:G2"/>
    <mergeCell ref="B3:D3"/>
    <mergeCell ref="E3:G3"/>
    <mergeCell ref="B4:D4"/>
    <mergeCell ref="E4:G4"/>
    <mergeCell ref="A3:A5"/>
    <mergeCell ref="E22:G22"/>
    <mergeCell ref="A24:G24"/>
    <mergeCell ref="A29:G29"/>
    <mergeCell ref="A30:G30"/>
    <mergeCell ref="B21:D21"/>
    <mergeCell ref="E21:G21"/>
    <mergeCell ref="A27:G27"/>
    <mergeCell ref="A28:G28"/>
    <mergeCell ref="A21:A23"/>
    <mergeCell ref="B22:D22"/>
    <mergeCell ref="A25:G25"/>
    <mergeCell ref="A26:G26"/>
  </mergeCells>
  <conditionalFormatting sqref="C7:G20">
    <cfRule type="cellIs" dxfId="525" priority="1" stopIfTrue="1" operator="notEqual">
      <formula>#REF!</formula>
    </cfRule>
  </conditionalFormatting>
  <conditionalFormatting sqref="J7:N14">
    <cfRule type="cellIs" dxfId="524" priority="2" stopIfTrue="1" operator="notEqual">
      <formula>#REF!</formula>
    </cfRule>
    <cfRule type="cellIs" dxfId="523" priority="3" stopIfTrue="1" operator="notEqual">
      <formula>#REF!</formula>
    </cfRule>
  </conditionalFormatting>
  <conditionalFormatting sqref="K7:M7 H7">
    <cfRule type="cellIs" dxfId="522" priority="4"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82D6-72DB-4572-96DA-07749C3201D6}">
  <dimension ref="A1:C9"/>
  <sheetViews>
    <sheetView showGridLines="0" workbookViewId="0"/>
  </sheetViews>
  <sheetFormatPr defaultColWidth="9.1796875" defaultRowHeight="13"/>
  <cols>
    <col min="1" max="2" width="40.7265625" style="326" customWidth="1"/>
    <col min="3" max="16384" width="9.1796875" style="326"/>
  </cols>
  <sheetData>
    <row r="1" spans="1:3" ht="14">
      <c r="A1" s="325" t="s">
        <v>726</v>
      </c>
    </row>
    <row r="2" spans="1:3" ht="14">
      <c r="A2" s="327" t="s">
        <v>725</v>
      </c>
    </row>
    <row r="3" spans="1:3">
      <c r="A3" s="694" t="s">
        <v>724</v>
      </c>
      <c r="B3" s="694" t="s">
        <v>723</v>
      </c>
    </row>
    <row r="5" spans="1:3">
      <c r="A5" s="693" t="s">
        <v>722</v>
      </c>
      <c r="B5" s="691" t="s">
        <v>721</v>
      </c>
      <c r="C5" s="692"/>
    </row>
    <row r="6" spans="1:3" ht="12.75" customHeight="1">
      <c r="A6" s="690" t="s">
        <v>720</v>
      </c>
      <c r="B6" s="691" t="s">
        <v>719</v>
      </c>
    </row>
    <row r="7" spans="1:3" ht="12.75" customHeight="1">
      <c r="A7" s="690" t="s">
        <v>718</v>
      </c>
      <c r="B7" s="691" t="s">
        <v>717</v>
      </c>
    </row>
    <row r="8" spans="1:3" ht="12.75" customHeight="1">
      <c r="A8" s="690" t="s">
        <v>716</v>
      </c>
      <c r="B8" s="690" t="s">
        <v>715</v>
      </c>
      <c r="C8" s="690"/>
    </row>
    <row r="9" spans="1:3">
      <c r="A9" s="690" t="s">
        <v>714</v>
      </c>
      <c r="B9" s="690" t="s">
        <v>713</v>
      </c>
      <c r="C9" s="690"/>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C256-0697-4CD5-9AA0-77CD1DD1A908}">
  <dimension ref="A1:D10"/>
  <sheetViews>
    <sheetView showGridLines="0" workbookViewId="0"/>
  </sheetViews>
  <sheetFormatPr defaultColWidth="9.1796875" defaultRowHeight="13"/>
  <cols>
    <col min="1" max="2" width="30.7265625" style="329" customWidth="1"/>
    <col min="3" max="4" width="38.7265625" style="329" customWidth="1"/>
    <col min="5" max="16384" width="9.1796875" style="329"/>
  </cols>
  <sheetData>
    <row r="1" spans="1:4" ht="14">
      <c r="A1" s="328" t="s">
        <v>753</v>
      </c>
    </row>
    <row r="2" spans="1:4" ht="14">
      <c r="A2" s="330" t="s">
        <v>752</v>
      </c>
    </row>
    <row r="3" spans="1:4" s="700" customFormat="1">
      <c r="A3" s="701" t="s">
        <v>88</v>
      </c>
      <c r="B3" s="701" t="s">
        <v>89</v>
      </c>
      <c r="C3" s="701" t="s">
        <v>57</v>
      </c>
      <c r="D3" s="701" t="s">
        <v>58</v>
      </c>
    </row>
    <row r="4" spans="1:4" ht="26">
      <c r="A4" s="698" t="s">
        <v>751</v>
      </c>
      <c r="B4" s="698" t="s">
        <v>750</v>
      </c>
      <c r="C4" s="698" t="s">
        <v>749</v>
      </c>
      <c r="D4" s="698" t="s">
        <v>748</v>
      </c>
    </row>
    <row r="5" spans="1:4" ht="26">
      <c r="A5" s="699" t="s">
        <v>747</v>
      </c>
      <c r="B5" s="699" t="s">
        <v>746</v>
      </c>
      <c r="C5" s="698" t="s">
        <v>745</v>
      </c>
      <c r="D5" s="698" t="s">
        <v>744</v>
      </c>
    </row>
    <row r="6" spans="1:4" ht="26">
      <c r="A6" s="697" t="s">
        <v>439</v>
      </c>
      <c r="B6" s="697" t="s">
        <v>417</v>
      </c>
      <c r="C6" s="697" t="s">
        <v>743</v>
      </c>
      <c r="D6" s="697" t="s">
        <v>742</v>
      </c>
    </row>
    <row r="7" spans="1:4" ht="39">
      <c r="A7" s="697" t="s">
        <v>741</v>
      </c>
      <c r="B7" s="697" t="s">
        <v>740</v>
      </c>
      <c r="C7" s="697" t="s">
        <v>739</v>
      </c>
      <c r="D7" s="697" t="s">
        <v>738</v>
      </c>
    </row>
    <row r="8" spans="1:4" ht="26">
      <c r="A8" s="697" t="s">
        <v>737</v>
      </c>
      <c r="B8" s="697" t="s">
        <v>736</v>
      </c>
      <c r="C8" s="697" t="s">
        <v>735</v>
      </c>
      <c r="D8" s="697" t="s">
        <v>734</v>
      </c>
    </row>
    <row r="9" spans="1:4" ht="39">
      <c r="A9" s="697" t="s">
        <v>733</v>
      </c>
      <c r="B9" s="697" t="s">
        <v>732</v>
      </c>
      <c r="C9" s="697" t="s">
        <v>731</v>
      </c>
      <c r="D9" s="697" t="s">
        <v>730</v>
      </c>
    </row>
    <row r="10" spans="1:4" s="695" customFormat="1">
      <c r="A10" s="696" t="s">
        <v>729</v>
      </c>
      <c r="B10" s="696" t="s">
        <v>703</v>
      </c>
      <c r="C10" s="696" t="s">
        <v>728</v>
      </c>
      <c r="D10" s="696" t="s">
        <v>727</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79CE1-5627-4DA2-A234-0FD899A10745}">
  <dimension ref="A1:A34"/>
  <sheetViews>
    <sheetView showGridLines="0" workbookViewId="0"/>
  </sheetViews>
  <sheetFormatPr defaultColWidth="9.1796875" defaultRowHeight="12.5"/>
  <cols>
    <col min="1" max="1" width="73" style="702" bestFit="1" customWidth="1"/>
    <col min="2" max="16384" width="9.1796875" style="702"/>
  </cols>
  <sheetData>
    <row r="1" spans="1:1" ht="13">
      <c r="A1" s="707" t="s">
        <v>773</v>
      </c>
    </row>
    <row r="2" spans="1:1" ht="13">
      <c r="A2" s="714" t="s">
        <v>772</v>
      </c>
    </row>
    <row r="3" spans="1:1" ht="13">
      <c r="A3" s="713"/>
    </row>
    <row r="4" spans="1:1" ht="13">
      <c r="A4" s="707" t="s">
        <v>771</v>
      </c>
    </row>
    <row r="5" spans="1:1" ht="13">
      <c r="A5" s="712"/>
    </row>
    <row r="6" spans="1:1" ht="13">
      <c r="A6" s="710" t="s">
        <v>770</v>
      </c>
    </row>
    <row r="7" spans="1:1" ht="13">
      <c r="A7" s="710" t="s">
        <v>165</v>
      </c>
    </row>
    <row r="8" spans="1:1" ht="13">
      <c r="A8" s="710" t="s">
        <v>769</v>
      </c>
    </row>
    <row r="9" spans="1:1" ht="13">
      <c r="A9" s="711" t="s">
        <v>768</v>
      </c>
    </row>
    <row r="10" spans="1:1" ht="13">
      <c r="A10" s="710" t="s">
        <v>767</v>
      </c>
    </row>
    <row r="11" spans="1:1" ht="13">
      <c r="A11" s="711" t="s">
        <v>766</v>
      </c>
    </row>
    <row r="12" spans="1:1" ht="13">
      <c r="A12" s="710" t="s">
        <v>765</v>
      </c>
    </row>
    <row r="13" spans="1:1" ht="13">
      <c r="A13" s="710" t="s">
        <v>764</v>
      </c>
    </row>
    <row r="14" spans="1:1" ht="13">
      <c r="A14" s="710" t="s">
        <v>763</v>
      </c>
    </row>
    <row r="15" spans="1:1" ht="13">
      <c r="A15" s="710" t="s">
        <v>762</v>
      </c>
    </row>
    <row r="16" spans="1:1" ht="13">
      <c r="A16" s="710" t="s">
        <v>166</v>
      </c>
    </row>
    <row r="17" spans="1:1" ht="13">
      <c r="A17" s="710" t="s">
        <v>761</v>
      </c>
    </row>
    <row r="18" spans="1:1" ht="13">
      <c r="A18" s="709" t="s">
        <v>760</v>
      </c>
    </row>
    <row r="19" spans="1:1" ht="13">
      <c r="A19" s="708"/>
    </row>
    <row r="20" spans="1:1" ht="13">
      <c r="A20" s="707" t="s">
        <v>207</v>
      </c>
    </row>
    <row r="21" spans="1:1" ht="13">
      <c r="A21" s="706"/>
    </row>
    <row r="22" spans="1:1" ht="13">
      <c r="A22" s="691" t="s">
        <v>345</v>
      </c>
    </row>
    <row r="23" spans="1:1" ht="13">
      <c r="A23" s="691" t="s">
        <v>299</v>
      </c>
    </row>
    <row r="24" spans="1:1" ht="13">
      <c r="A24" s="705" t="s">
        <v>319</v>
      </c>
    </row>
    <row r="25" spans="1:1" ht="13">
      <c r="A25" s="691" t="s">
        <v>346</v>
      </c>
    </row>
    <row r="26" spans="1:1" ht="13">
      <c r="A26" s="691" t="s">
        <v>759</v>
      </c>
    </row>
    <row r="27" spans="1:1" ht="13">
      <c r="A27" s="691" t="s">
        <v>758</v>
      </c>
    </row>
    <row r="28" spans="1:1" ht="13">
      <c r="A28" s="691" t="s">
        <v>757</v>
      </c>
    </row>
    <row r="29" spans="1:1" s="704" customFormat="1" ht="13">
      <c r="A29" s="691" t="s">
        <v>756</v>
      </c>
    </row>
    <row r="30" spans="1:1" ht="13">
      <c r="A30" s="691" t="s">
        <v>755</v>
      </c>
    </row>
    <row r="31" spans="1:1" ht="13.5" customHeight="1">
      <c r="A31" s="691" t="s">
        <v>754</v>
      </c>
    </row>
    <row r="32" spans="1:1" s="703" customFormat="1">
      <c r="A32" s="702"/>
    </row>
    <row r="33" spans="1:1" s="703" customFormat="1">
      <c r="A33" s="702"/>
    </row>
    <row r="34" spans="1:1" s="703" customFormat="1">
      <c r="A34" s="702"/>
    </row>
  </sheetData>
  <hyperlinks>
    <hyperlink ref="A28" r:id="rId1" xr:uid="{82CCD745-2918-41A0-833A-7D474C33EB0D}"/>
    <hyperlink ref="A29" r:id="rId2" xr:uid="{23FCC2FC-CA5E-49D0-8CC9-5FD7DAA968ED}"/>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F9813-8686-452E-8A6F-EB11357ACA56}">
  <dimension ref="A1:A6"/>
  <sheetViews>
    <sheetView showGridLines="0" zoomScale="90" zoomScaleNormal="90" workbookViewId="0"/>
  </sheetViews>
  <sheetFormatPr defaultRowHeight="12.5"/>
  <cols>
    <col min="1" max="1" width="193.26953125" customWidth="1"/>
  </cols>
  <sheetData>
    <row r="1" spans="1:1" ht="15.5">
      <c r="A1" s="717" t="s">
        <v>777</v>
      </c>
    </row>
    <row r="2" spans="1:1" ht="15.5">
      <c r="A2" s="716" t="s">
        <v>776</v>
      </c>
    </row>
    <row r="3" spans="1:1" ht="13" thickBot="1"/>
    <row r="4" spans="1:1" ht="267" customHeight="1" thickTop="1" thickBot="1">
      <c r="A4" s="715" t="s">
        <v>775</v>
      </c>
    </row>
    <row r="5" spans="1:1" ht="252" customHeight="1" thickTop="1" thickBot="1">
      <c r="A5" s="715" t="s">
        <v>774</v>
      </c>
    </row>
    <row r="6" spans="1:1" ht="13"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5C8D-DA27-4B43-95EA-845373669CE5}">
  <dimension ref="A1:O54"/>
  <sheetViews>
    <sheetView showGridLines="0" workbookViewId="0"/>
  </sheetViews>
  <sheetFormatPr defaultColWidth="7.81640625" defaultRowHeight="10.5"/>
  <cols>
    <col min="1" max="1" width="17.26953125" style="718" customWidth="1"/>
    <col min="2" max="2" width="9.54296875" style="718" customWidth="1"/>
    <col min="3" max="3" width="8.453125" style="720" customWidth="1"/>
    <col min="4" max="4" width="10.7265625" style="719" customWidth="1"/>
    <col min="5" max="5" width="10.54296875" style="718" customWidth="1"/>
    <col min="6" max="6" width="11.1796875" style="718" customWidth="1"/>
    <col min="7" max="7" width="11.453125" style="718" customWidth="1"/>
    <col min="8" max="9" width="10.7265625" style="718" customWidth="1"/>
    <col min="10" max="16384" width="7.81640625" style="718"/>
  </cols>
  <sheetData>
    <row r="1" spans="1:14" s="774" customFormat="1" ht="20.149999999999999" customHeight="1">
      <c r="A1" s="5137" t="s">
        <v>816</v>
      </c>
      <c r="B1" s="5137"/>
      <c r="C1" s="5137"/>
      <c r="D1" s="5137"/>
      <c r="E1" s="5137"/>
      <c r="F1" s="5137"/>
      <c r="G1" s="5137"/>
      <c r="H1" s="5137"/>
      <c r="I1" s="5137"/>
    </row>
    <row r="2" spans="1:14" s="774" customFormat="1" ht="20.149999999999999" customHeight="1">
      <c r="A2" s="5138" t="s">
        <v>815</v>
      </c>
      <c r="B2" s="5138"/>
      <c r="C2" s="5138"/>
      <c r="D2" s="5138"/>
      <c r="E2" s="5138"/>
      <c r="F2" s="5138"/>
      <c r="G2" s="5138"/>
      <c r="H2" s="5138"/>
      <c r="I2" s="5138"/>
    </row>
    <row r="3" spans="1:14" s="774" customFormat="1" ht="63.75" customHeight="1">
      <c r="A3" s="5139"/>
      <c r="B3" s="732" t="s">
        <v>814</v>
      </c>
      <c r="C3" s="731" t="s">
        <v>813</v>
      </c>
      <c r="D3" s="734" t="s">
        <v>812</v>
      </c>
      <c r="E3" s="733" t="s">
        <v>811</v>
      </c>
      <c r="F3" s="732" t="s">
        <v>810</v>
      </c>
      <c r="G3" s="732" t="s">
        <v>809</v>
      </c>
      <c r="H3" s="731" t="s">
        <v>808</v>
      </c>
      <c r="I3" s="731" t="s">
        <v>807</v>
      </c>
    </row>
    <row r="4" spans="1:14" s="773" customFormat="1" ht="14">
      <c r="A4" s="5140"/>
      <c r="B4" s="730" t="s">
        <v>806</v>
      </c>
      <c r="C4" s="5141" t="s">
        <v>211</v>
      </c>
      <c r="D4" s="5142"/>
      <c r="E4" s="5143"/>
      <c r="F4" s="730" t="s">
        <v>805</v>
      </c>
      <c r="G4" s="729" t="s">
        <v>804</v>
      </c>
      <c r="H4" s="5141" t="s">
        <v>211</v>
      </c>
      <c r="I4" s="5143"/>
    </row>
    <row r="5" spans="1:14" s="767" customFormat="1">
      <c r="A5" s="766" t="s">
        <v>212</v>
      </c>
      <c r="B5" s="772"/>
      <c r="C5" s="771"/>
      <c r="D5" s="770"/>
      <c r="E5" s="770"/>
      <c r="F5" s="769"/>
      <c r="G5" s="769"/>
      <c r="H5" s="768"/>
      <c r="I5" s="768"/>
    </row>
    <row r="6" spans="1:14" s="765" customFormat="1" ht="12.65" customHeight="1">
      <c r="A6" s="766">
        <v>2004</v>
      </c>
      <c r="B6" s="763">
        <v>11.8</v>
      </c>
      <c r="C6" s="747">
        <v>68.67</v>
      </c>
      <c r="D6" s="748">
        <v>99.9</v>
      </c>
      <c r="E6" s="763">
        <v>95.5</v>
      </c>
      <c r="F6" s="763">
        <v>3.4</v>
      </c>
      <c r="G6" s="763">
        <v>281.7</v>
      </c>
      <c r="H6" s="747">
        <v>4.66</v>
      </c>
      <c r="I6" s="747">
        <v>5.44</v>
      </c>
      <c r="K6" s="760"/>
      <c r="L6" s="760"/>
      <c r="M6" s="759"/>
      <c r="N6" s="759"/>
    </row>
    <row r="7" spans="1:14" s="765" customFormat="1" ht="12.65" customHeight="1">
      <c r="A7" s="766">
        <v>2005</v>
      </c>
      <c r="B7" s="763">
        <v>12.2</v>
      </c>
      <c r="C7" s="747">
        <v>69.33</v>
      </c>
      <c r="D7" s="748">
        <v>99.9</v>
      </c>
      <c r="E7" s="763">
        <v>95.6</v>
      </c>
      <c r="F7" s="763">
        <v>3.3</v>
      </c>
      <c r="G7" s="763">
        <v>282.39999999999998</v>
      </c>
      <c r="H7" s="747">
        <v>4.99</v>
      </c>
      <c r="I7" s="747">
        <v>5.05</v>
      </c>
      <c r="K7" s="760"/>
      <c r="L7" s="760"/>
      <c r="M7" s="759"/>
      <c r="N7" s="759"/>
    </row>
    <row r="8" spans="1:14" s="765" customFormat="1" ht="12.65" customHeight="1">
      <c r="A8" s="766">
        <v>2006</v>
      </c>
      <c r="B8" s="763">
        <v>12.4</v>
      </c>
      <c r="C8" s="747">
        <v>69.83</v>
      </c>
      <c r="D8" s="748">
        <v>99.9</v>
      </c>
      <c r="E8" s="763">
        <v>95.6</v>
      </c>
      <c r="F8" s="763">
        <v>3.3</v>
      </c>
      <c r="G8" s="763">
        <v>290.60000000000002</v>
      </c>
      <c r="H8" s="747">
        <v>5.27</v>
      </c>
      <c r="I8" s="747">
        <v>4.75</v>
      </c>
      <c r="K8" s="760"/>
      <c r="L8" s="760"/>
      <c r="M8" s="759"/>
      <c r="N8" s="759"/>
    </row>
    <row r="9" spans="1:14" s="765" customFormat="1" ht="12.65" customHeight="1">
      <c r="A9" s="766">
        <v>2007</v>
      </c>
      <c r="B9" s="763">
        <v>13.1</v>
      </c>
      <c r="C9" s="747">
        <v>70.209999999999994</v>
      </c>
      <c r="D9" s="748">
        <v>99.9</v>
      </c>
      <c r="E9" s="763">
        <v>95.7</v>
      </c>
      <c r="F9" s="763">
        <v>3.3</v>
      </c>
      <c r="G9" s="763">
        <v>297.2</v>
      </c>
      <c r="H9" s="747">
        <v>4.95</v>
      </c>
      <c r="I9" s="747">
        <v>4.3600000000000003</v>
      </c>
      <c r="K9" s="760"/>
      <c r="L9" s="760"/>
      <c r="M9" s="759"/>
      <c r="N9" s="759"/>
    </row>
    <row r="10" spans="1:14" s="765" customFormat="1" ht="12.65" customHeight="1">
      <c r="A10" s="766" t="s">
        <v>803</v>
      </c>
      <c r="B10" s="763">
        <v>13.4</v>
      </c>
      <c r="C10" s="747">
        <v>70.209999999999994</v>
      </c>
      <c r="D10" s="754">
        <v>99.9</v>
      </c>
      <c r="E10" s="748">
        <v>95.81</v>
      </c>
      <c r="F10" s="763">
        <v>3.2</v>
      </c>
      <c r="G10" s="748">
        <v>295.98</v>
      </c>
      <c r="H10" s="747">
        <v>5.14</v>
      </c>
      <c r="I10" s="747">
        <v>4.2</v>
      </c>
      <c r="K10" s="760"/>
      <c r="L10" s="760"/>
      <c r="M10" s="759"/>
      <c r="N10" s="759"/>
    </row>
    <row r="11" spans="1:14" s="742" customFormat="1" ht="12.65" customHeight="1">
      <c r="A11" s="762">
        <v>2009</v>
      </c>
      <c r="B11" s="763">
        <v>13</v>
      </c>
      <c r="C11" s="747">
        <v>69.42</v>
      </c>
      <c r="D11" s="764">
        <v>99.9</v>
      </c>
      <c r="E11" s="748">
        <v>95.88</v>
      </c>
      <c r="F11" s="763">
        <v>3.2</v>
      </c>
      <c r="G11" s="748">
        <v>278.66000000000003</v>
      </c>
      <c r="H11" s="747">
        <v>4.6500000000000004</v>
      </c>
      <c r="I11" s="747">
        <v>4.2</v>
      </c>
      <c r="K11" s="760"/>
      <c r="L11" s="760"/>
      <c r="M11" s="759"/>
      <c r="N11" s="759"/>
    </row>
    <row r="12" spans="1:14" s="752" customFormat="1" ht="12.65" customHeight="1">
      <c r="A12" s="762">
        <v>2010</v>
      </c>
      <c r="B12" s="748">
        <v>12.4</v>
      </c>
      <c r="C12" s="747">
        <v>68.459999999999994</v>
      </c>
      <c r="D12" s="748">
        <v>99.9</v>
      </c>
      <c r="E12" s="748">
        <v>95.81</v>
      </c>
      <c r="F12" s="748">
        <v>3.3</v>
      </c>
      <c r="G12" s="748">
        <v>305.13</v>
      </c>
      <c r="H12" s="747">
        <v>4.93</v>
      </c>
      <c r="I12" s="747">
        <v>4.42</v>
      </c>
      <c r="K12" s="760"/>
      <c r="L12" s="760"/>
      <c r="M12" s="759"/>
      <c r="N12" s="759"/>
    </row>
    <row r="13" spans="1:14" s="752" customFormat="1" ht="12.65" customHeight="1">
      <c r="A13" s="762">
        <v>2011</v>
      </c>
      <c r="B13" s="748">
        <v>12.1</v>
      </c>
      <c r="C13" s="747">
        <v>67.5</v>
      </c>
      <c r="D13" s="748">
        <v>99.9</v>
      </c>
      <c r="E13" s="748">
        <v>95.87</v>
      </c>
      <c r="F13" s="748">
        <v>3.3</v>
      </c>
      <c r="G13" s="748">
        <v>306.62</v>
      </c>
      <c r="H13" s="747">
        <v>5.4</v>
      </c>
      <c r="I13" s="747">
        <v>4.42</v>
      </c>
      <c r="K13" s="760"/>
      <c r="L13" s="760"/>
      <c r="M13" s="759"/>
      <c r="N13" s="759"/>
    </row>
    <row r="14" spans="1:14" s="752" customFormat="1" ht="12.65" customHeight="1">
      <c r="A14" s="762">
        <v>2012</v>
      </c>
      <c r="B14" s="748">
        <v>11.6</v>
      </c>
      <c r="C14" s="747">
        <v>66.599999999999994</v>
      </c>
      <c r="D14" s="748">
        <v>99.9</v>
      </c>
      <c r="E14" s="748">
        <v>96.06</v>
      </c>
      <c r="F14" s="748">
        <v>3.2</v>
      </c>
      <c r="G14" s="754">
        <v>300.55</v>
      </c>
      <c r="H14" s="747">
        <v>6.4</v>
      </c>
      <c r="I14" s="747">
        <v>4.78</v>
      </c>
      <c r="K14" s="760"/>
      <c r="L14" s="760"/>
      <c r="M14" s="759"/>
      <c r="N14" s="759"/>
    </row>
    <row r="15" spans="1:14" s="742" customFormat="1" ht="12.65" customHeight="1">
      <c r="A15" s="762">
        <v>2013</v>
      </c>
      <c r="B15" s="748">
        <v>11.9</v>
      </c>
      <c r="C15" s="747">
        <v>67.540000000000006</v>
      </c>
      <c r="D15" s="754">
        <v>99.9</v>
      </c>
      <c r="E15" s="748">
        <v>96.4</v>
      </c>
      <c r="F15" s="748">
        <v>3.1</v>
      </c>
      <c r="G15" s="748">
        <v>289.25</v>
      </c>
      <c r="H15" s="747">
        <v>6.54</v>
      </c>
      <c r="I15" s="747">
        <v>4.43</v>
      </c>
      <c r="K15" s="760"/>
      <c r="L15" s="760"/>
      <c r="M15" s="759"/>
      <c r="N15" s="759"/>
    </row>
    <row r="16" spans="1:14" s="742" customFormat="1" ht="12.65" customHeight="1">
      <c r="A16" s="762">
        <v>2014</v>
      </c>
      <c r="B16" s="748">
        <v>12.2</v>
      </c>
      <c r="C16" s="747">
        <v>67.790000000000006</v>
      </c>
      <c r="D16" s="748">
        <v>99.9</v>
      </c>
      <c r="E16" s="748">
        <v>96.4</v>
      </c>
      <c r="F16" s="748">
        <v>3.1</v>
      </c>
      <c r="G16" s="748">
        <v>286.29000000000002</v>
      </c>
      <c r="H16" s="747">
        <v>5.77</v>
      </c>
      <c r="I16" s="747">
        <v>4.88</v>
      </c>
      <c r="K16" s="760"/>
      <c r="L16" s="760"/>
      <c r="M16" s="759"/>
      <c r="N16" s="759"/>
    </row>
    <row r="17" spans="1:15" s="742" customFormat="1" ht="12.65" customHeight="1">
      <c r="A17" s="762">
        <v>2015</v>
      </c>
      <c r="B17" s="748">
        <v>12.6</v>
      </c>
      <c r="C17" s="747">
        <v>68</v>
      </c>
      <c r="D17" s="748">
        <v>99.9</v>
      </c>
      <c r="E17" s="748">
        <v>96.4</v>
      </c>
      <c r="F17" s="748">
        <v>3.1</v>
      </c>
      <c r="G17" s="748">
        <v>285.10000000000002</v>
      </c>
      <c r="H17" s="747">
        <v>5.16</v>
      </c>
      <c r="I17" s="747">
        <v>4.4800000000000004</v>
      </c>
      <c r="K17" s="760"/>
      <c r="L17" s="760"/>
      <c r="M17" s="759"/>
      <c r="N17" s="759"/>
    </row>
    <row r="18" spans="1:15" s="751" customFormat="1" ht="12.65" customHeight="1">
      <c r="A18" s="755">
        <v>2016</v>
      </c>
      <c r="B18" s="749">
        <v>13</v>
      </c>
      <c r="C18" s="761">
        <v>68.150000000000006</v>
      </c>
      <c r="D18" s="749">
        <v>99.9</v>
      </c>
      <c r="E18" s="749">
        <v>96.3</v>
      </c>
      <c r="F18" s="749">
        <v>3.1</v>
      </c>
      <c r="G18" s="749">
        <v>284.7</v>
      </c>
      <c r="H18" s="761">
        <v>4.79</v>
      </c>
      <c r="I18" s="761">
        <v>4.42</v>
      </c>
      <c r="K18" s="760"/>
      <c r="L18" s="760"/>
      <c r="M18" s="759"/>
      <c r="N18" s="759"/>
    </row>
    <row r="19" spans="1:15" s="751" customFormat="1" ht="12.65" customHeight="1">
      <c r="A19" s="755">
        <v>2017</v>
      </c>
      <c r="B19" s="749">
        <v>13.5</v>
      </c>
      <c r="C19" s="747">
        <v>68.22</v>
      </c>
      <c r="D19" s="748">
        <v>99.9</v>
      </c>
      <c r="E19" s="748">
        <v>96.3</v>
      </c>
      <c r="F19" s="748">
        <v>3.1</v>
      </c>
      <c r="G19" s="748">
        <v>298.89999999999998</v>
      </c>
      <c r="H19" s="747">
        <v>4.8600000000000003</v>
      </c>
      <c r="I19" s="747">
        <v>4.07</v>
      </c>
      <c r="J19" s="752"/>
      <c r="K19" s="760"/>
      <c r="L19" s="760"/>
      <c r="M19" s="759"/>
      <c r="N19" s="759"/>
    </row>
    <row r="20" spans="1:15" s="751" customFormat="1" ht="12.65" customHeight="1">
      <c r="A20" s="755">
        <v>2018</v>
      </c>
      <c r="B20" s="748">
        <v>13.9</v>
      </c>
      <c r="C20" s="747">
        <v>67.63</v>
      </c>
      <c r="D20" s="748">
        <v>99.9</v>
      </c>
      <c r="E20" s="748">
        <v>96.2</v>
      </c>
      <c r="F20" s="748">
        <v>3.2</v>
      </c>
      <c r="G20" s="748">
        <v>310.39999999999998</v>
      </c>
      <c r="H20" s="747">
        <v>4.88</v>
      </c>
      <c r="I20" s="747">
        <v>3.44</v>
      </c>
      <c r="J20" s="752"/>
      <c r="K20" s="760"/>
      <c r="L20" s="760"/>
      <c r="M20" s="759"/>
      <c r="N20" s="759"/>
    </row>
    <row r="21" spans="1:15" s="751" customFormat="1" ht="12.65" customHeight="1">
      <c r="A21" s="755">
        <v>2019</v>
      </c>
      <c r="B21" s="758">
        <v>14.3</v>
      </c>
      <c r="C21" s="757">
        <v>66.7</v>
      </c>
      <c r="D21" s="758">
        <v>99.9</v>
      </c>
      <c r="E21" s="758">
        <v>96.2</v>
      </c>
      <c r="F21" s="758">
        <v>3.2</v>
      </c>
      <c r="G21" s="758">
        <v>313</v>
      </c>
      <c r="H21" s="757">
        <v>4.8600000000000003</v>
      </c>
      <c r="I21" s="756">
        <v>3.13</v>
      </c>
      <c r="J21" s="752"/>
      <c r="K21" s="735"/>
      <c r="L21" s="735"/>
      <c r="M21" s="735"/>
    </row>
    <row r="22" spans="1:15" s="751" customFormat="1" ht="12.65" customHeight="1">
      <c r="A22" s="755">
        <v>2020</v>
      </c>
      <c r="B22" s="754">
        <v>14.106773419846203</v>
      </c>
      <c r="C22" s="753">
        <v>65.38</v>
      </c>
      <c r="D22" s="754">
        <v>99.919523443505</v>
      </c>
      <c r="E22" s="754">
        <v>96.200153727901622</v>
      </c>
      <c r="F22" s="754">
        <v>3.182272098385857</v>
      </c>
      <c r="G22" s="754">
        <v>285.53086574711762</v>
      </c>
      <c r="H22" s="753">
        <v>4.34</v>
      </c>
      <c r="I22" s="753">
        <v>3.18</v>
      </c>
      <c r="J22" s="752"/>
      <c r="K22" s="735"/>
      <c r="L22" s="735"/>
      <c r="M22" s="735"/>
    </row>
    <row r="23" spans="1:15" s="746" customFormat="1" ht="12.65" customHeight="1">
      <c r="A23" s="750">
        <v>2021</v>
      </c>
      <c r="B23" s="749"/>
      <c r="C23" s="747"/>
      <c r="D23" s="748"/>
      <c r="E23" s="748"/>
      <c r="F23" s="748"/>
      <c r="G23" s="748"/>
      <c r="H23" s="747"/>
      <c r="I23" s="747"/>
      <c r="J23" s="742"/>
      <c r="K23" s="735"/>
      <c r="L23" s="735"/>
      <c r="M23" s="735"/>
    </row>
    <row r="24" spans="1:15" s="742" customFormat="1" ht="12.65" customHeight="1">
      <c r="A24" s="745" t="s">
        <v>212</v>
      </c>
      <c r="B24" s="744">
        <v>14.552595169216223</v>
      </c>
      <c r="C24" s="743">
        <v>65.069999999999993</v>
      </c>
      <c r="D24" s="744">
        <v>99.921020239681226</v>
      </c>
      <c r="E24" s="744">
        <v>96.225438039632934</v>
      </c>
      <c r="F24" s="744">
        <v>3.156375454878714</v>
      </c>
      <c r="G24" s="744">
        <v>321.05113678102339</v>
      </c>
      <c r="H24" s="743">
        <v>4.9800000000000004</v>
      </c>
      <c r="I24" s="743">
        <v>2.61</v>
      </c>
      <c r="K24" s="735"/>
      <c r="L24" s="735"/>
      <c r="M24" s="736"/>
      <c r="N24" s="736"/>
      <c r="O24" s="735"/>
    </row>
    <row r="25" spans="1:15" s="742" customFormat="1" ht="12.65" customHeight="1">
      <c r="A25" s="739" t="s">
        <v>460</v>
      </c>
      <c r="B25" s="744">
        <v>14.403829133621258</v>
      </c>
      <c r="C25" s="743">
        <v>64.77</v>
      </c>
      <c r="D25" s="744">
        <v>99.919901013859928</v>
      </c>
      <c r="E25" s="744">
        <v>96.221400454413711</v>
      </c>
      <c r="F25" s="744">
        <v>3.1770530429823003</v>
      </c>
      <c r="G25" s="744">
        <v>326.20031041395902</v>
      </c>
      <c r="H25" s="743">
        <v>5.12</v>
      </c>
      <c r="I25" s="743">
        <v>2.69</v>
      </c>
      <c r="J25"/>
      <c r="K25" s="735"/>
      <c r="L25" s="735"/>
      <c r="M25" s="736"/>
      <c r="N25" s="736"/>
      <c r="O25" s="735"/>
    </row>
    <row r="26" spans="1:15" s="742" customFormat="1" ht="12.65" customHeight="1">
      <c r="A26" s="740" t="s">
        <v>459</v>
      </c>
      <c r="B26" s="744">
        <v>21.424269444598433</v>
      </c>
      <c r="C26" s="743">
        <v>65.790000000000006</v>
      </c>
      <c r="D26" s="744">
        <v>99.936846814053339</v>
      </c>
      <c r="E26" s="744">
        <v>95.72597657192226</v>
      </c>
      <c r="F26" s="744">
        <v>3.1318432397584393</v>
      </c>
      <c r="G26" s="744">
        <v>275.6950072626164</v>
      </c>
      <c r="H26" s="743">
        <v>6.09</v>
      </c>
      <c r="I26" s="743">
        <v>4.0999999999999996</v>
      </c>
      <c r="J26"/>
      <c r="K26" s="735"/>
      <c r="L26" s="735"/>
      <c r="M26" s="736"/>
      <c r="N26" s="736"/>
      <c r="O26" s="735"/>
    </row>
    <row r="27" spans="1:15" ht="12.65" customHeight="1">
      <c r="A27" s="740" t="s">
        <v>458</v>
      </c>
      <c r="B27" s="738">
        <v>9.6862161716493471</v>
      </c>
      <c r="C27" s="737">
        <v>67.91</v>
      </c>
      <c r="D27" s="738">
        <v>99.940690841860544</v>
      </c>
      <c r="E27" s="738">
        <v>96.311116806092002</v>
      </c>
      <c r="F27" s="738">
        <v>2.7738600377089093</v>
      </c>
      <c r="G27" s="738">
        <v>271.1360032510205</v>
      </c>
      <c r="H27" s="737">
        <v>4.2699999999999996</v>
      </c>
      <c r="I27" s="737">
        <v>2.21</v>
      </c>
      <c r="J27"/>
      <c r="K27" s="735"/>
      <c r="L27" s="735"/>
      <c r="M27" s="736"/>
      <c r="N27" s="736"/>
      <c r="O27" s="735"/>
    </row>
    <row r="28" spans="1:15" ht="12.65" customHeight="1">
      <c r="A28" s="741" t="s">
        <v>802</v>
      </c>
      <c r="B28" s="738">
        <v>129.62716069035966</v>
      </c>
      <c r="C28" s="737">
        <v>59.89</v>
      </c>
      <c r="D28" s="738">
        <v>99.868749952028494</v>
      </c>
      <c r="E28" s="738">
        <v>96.517652235984002</v>
      </c>
      <c r="F28" s="738">
        <v>3.8063486134315108</v>
      </c>
      <c r="G28" s="738">
        <v>480.73247389454451</v>
      </c>
      <c r="H28" s="737">
        <v>10.72</v>
      </c>
      <c r="I28" s="737">
        <v>6.04</v>
      </c>
      <c r="J28"/>
      <c r="K28" s="735"/>
      <c r="L28" s="735"/>
      <c r="M28" s="736"/>
      <c r="N28" s="736"/>
      <c r="O28" s="735"/>
    </row>
    <row r="29" spans="1:15" ht="12.65" customHeight="1">
      <c r="A29" s="740" t="s">
        <v>456</v>
      </c>
      <c r="B29" s="738">
        <v>2.7431189467455996</v>
      </c>
      <c r="C29" s="737">
        <v>67.59</v>
      </c>
      <c r="D29" s="738">
        <v>99.944634123835002</v>
      </c>
      <c r="E29" s="738">
        <v>96.698809633662449</v>
      </c>
      <c r="F29" s="738">
        <v>2.5930723447448556</v>
      </c>
      <c r="G29" s="738">
        <v>245.05820400018456</v>
      </c>
      <c r="H29" s="737">
        <v>9.9700000000000006</v>
      </c>
      <c r="I29" s="737">
        <v>11.61</v>
      </c>
      <c r="J29"/>
      <c r="K29" s="735"/>
      <c r="L29" s="735"/>
      <c r="M29" s="736"/>
      <c r="N29" s="736"/>
      <c r="O29" s="735"/>
    </row>
    <row r="30" spans="1:15" ht="12.65" customHeight="1">
      <c r="A30" s="740" t="s">
        <v>455</v>
      </c>
      <c r="B30" s="738">
        <v>15.345852037007759</v>
      </c>
      <c r="C30" s="737">
        <v>69.25</v>
      </c>
      <c r="D30" s="738">
        <v>99.977829942618683</v>
      </c>
      <c r="E30" s="738">
        <v>96.798382889932185</v>
      </c>
      <c r="F30" s="738">
        <v>2.3347417840375586</v>
      </c>
      <c r="G30" s="738">
        <v>126.76621851851851</v>
      </c>
      <c r="H30" s="737">
        <v>3.27</v>
      </c>
      <c r="I30" s="737">
        <v>2.79</v>
      </c>
      <c r="J30"/>
      <c r="K30" s="735"/>
      <c r="L30" s="735"/>
      <c r="M30" s="736"/>
      <c r="N30" s="736"/>
      <c r="O30" s="735"/>
    </row>
    <row r="31" spans="1:15" ht="12.65" customHeight="1">
      <c r="A31" s="739" t="s">
        <v>454</v>
      </c>
      <c r="B31" s="738">
        <v>12.485141862908922</v>
      </c>
      <c r="C31" s="737">
        <v>78.77</v>
      </c>
      <c r="D31" s="738">
        <v>99.955156950672645</v>
      </c>
      <c r="E31" s="738">
        <v>96.453949637806133</v>
      </c>
      <c r="F31" s="738">
        <v>2.5427388754743014</v>
      </c>
      <c r="G31" s="738">
        <v>197.09941873059677</v>
      </c>
      <c r="H31" s="737">
        <v>12.02</v>
      </c>
      <c r="I31" s="737">
        <v>11.49</v>
      </c>
      <c r="J31"/>
      <c r="K31" s="735"/>
      <c r="L31" s="735"/>
      <c r="M31" s="736"/>
      <c r="N31" s="736"/>
      <c r="O31" s="735"/>
    </row>
    <row r="32" spans="1:15" ht="12.65" customHeight="1">
      <c r="A32" s="739" t="s">
        <v>453</v>
      </c>
      <c r="B32" s="738">
        <v>37.09149918861565</v>
      </c>
      <c r="C32" s="737">
        <v>64.69</v>
      </c>
      <c r="D32" s="738">
        <v>99.936057077471901</v>
      </c>
      <c r="E32" s="738">
        <v>96.176886316214578</v>
      </c>
      <c r="F32" s="738">
        <v>2.8619505956788047</v>
      </c>
      <c r="G32" s="738">
        <v>219.57873574745909</v>
      </c>
      <c r="H32" s="737">
        <v>10.7</v>
      </c>
      <c r="I32" s="737">
        <v>12.14</v>
      </c>
      <c r="J32"/>
      <c r="K32" s="735"/>
      <c r="L32" s="735"/>
      <c r="M32" s="736"/>
      <c r="N32" s="736"/>
      <c r="O32" s="735"/>
    </row>
    <row r="33" spans="1:10" ht="52.5">
      <c r="A33" s="5139"/>
      <c r="B33" s="732" t="s">
        <v>801</v>
      </c>
      <c r="C33" s="731" t="s">
        <v>800</v>
      </c>
      <c r="D33" s="734" t="s">
        <v>799</v>
      </c>
      <c r="E33" s="733" t="s">
        <v>798</v>
      </c>
      <c r="F33" s="732" t="s">
        <v>797</v>
      </c>
      <c r="G33" s="732" t="s">
        <v>796</v>
      </c>
      <c r="H33" s="731" t="s">
        <v>795</v>
      </c>
      <c r="I33" s="731" t="s">
        <v>794</v>
      </c>
    </row>
    <row r="34" spans="1:10" ht="12.75" customHeight="1">
      <c r="A34" s="5140"/>
      <c r="B34" s="730" t="s">
        <v>793</v>
      </c>
      <c r="C34" s="5141" t="s">
        <v>211</v>
      </c>
      <c r="D34" s="5142"/>
      <c r="E34" s="5143"/>
      <c r="F34" s="730" t="s">
        <v>792</v>
      </c>
      <c r="G34" s="729" t="s">
        <v>791</v>
      </c>
      <c r="H34" s="5141" t="s">
        <v>211</v>
      </c>
      <c r="I34" s="5143"/>
      <c r="J34" s="728"/>
    </row>
    <row r="35" spans="1:10" s="319" customFormat="1" ht="13.5" customHeight="1">
      <c r="A35" s="4965" t="s">
        <v>406</v>
      </c>
      <c r="B35" s="4965"/>
      <c r="C35" s="4965"/>
      <c r="D35" s="4965"/>
      <c r="E35" s="4965"/>
      <c r="F35" s="4965"/>
      <c r="G35" s="4965"/>
      <c r="H35" s="4965"/>
      <c r="I35" s="4965"/>
      <c r="J35" s="324"/>
    </row>
    <row r="36" spans="1:10" ht="9.75" customHeight="1">
      <c r="A36" s="5146" t="s">
        <v>790</v>
      </c>
      <c r="B36" s="5146"/>
      <c r="C36" s="5146"/>
      <c r="D36" s="5146"/>
      <c r="E36" s="5146"/>
      <c r="F36" s="5146"/>
      <c r="G36" s="5146"/>
      <c r="H36" s="5146"/>
      <c r="I36" s="5146"/>
    </row>
    <row r="37" spans="1:10" ht="9.75" customHeight="1">
      <c r="A37" s="727" t="s">
        <v>789</v>
      </c>
      <c r="B37" s="421"/>
      <c r="C37" s="725"/>
      <c r="D37" s="724"/>
      <c r="E37" s="421"/>
      <c r="F37" s="421"/>
      <c r="G37" s="421"/>
      <c r="H37" s="421"/>
      <c r="I37" s="421"/>
    </row>
    <row r="38" spans="1:10" ht="27.65" customHeight="1">
      <c r="A38" s="5144" t="s">
        <v>788</v>
      </c>
      <c r="B38" s="5144"/>
      <c r="C38" s="5144"/>
      <c r="D38" s="5144"/>
      <c r="E38" s="5144"/>
      <c r="F38" s="5144"/>
      <c r="G38" s="5144"/>
      <c r="H38" s="5144"/>
      <c r="I38" s="5144"/>
    </row>
    <row r="39" spans="1:10" ht="24.75" customHeight="1">
      <c r="A39" s="5145" t="s">
        <v>787</v>
      </c>
      <c r="B39" s="5145"/>
      <c r="C39" s="5145"/>
      <c r="D39" s="5145"/>
      <c r="E39" s="5145"/>
      <c r="F39" s="5145"/>
      <c r="G39" s="5145"/>
      <c r="H39" s="5145"/>
      <c r="I39" s="5145"/>
    </row>
    <row r="40" spans="1:10" ht="15" customHeight="1">
      <c r="E40" s="719"/>
      <c r="F40" s="719"/>
      <c r="G40" s="719"/>
      <c r="H40" s="719"/>
      <c r="I40" s="719"/>
    </row>
    <row r="41" spans="1:10">
      <c r="A41" s="726" t="s">
        <v>403</v>
      </c>
      <c r="B41" s="421"/>
      <c r="C41" s="725"/>
      <c r="D41" s="724"/>
      <c r="E41" s="421"/>
      <c r="F41" s="421"/>
      <c r="G41" s="421"/>
      <c r="H41" s="421"/>
      <c r="I41" s="421"/>
    </row>
    <row r="42" spans="1:10">
      <c r="A42" s="722" t="s">
        <v>786</v>
      </c>
      <c r="J42" s="723"/>
    </row>
    <row r="43" spans="1:10">
      <c r="A43" s="722" t="s">
        <v>785</v>
      </c>
    </row>
    <row r="44" spans="1:10">
      <c r="A44" s="722" t="s">
        <v>784</v>
      </c>
    </row>
    <row r="45" spans="1:10">
      <c r="A45" s="722" t="s">
        <v>783</v>
      </c>
    </row>
    <row r="46" spans="1:10">
      <c r="A46" s="722" t="s">
        <v>782</v>
      </c>
    </row>
    <row r="47" spans="1:10">
      <c r="A47" s="722" t="s">
        <v>781</v>
      </c>
    </row>
    <row r="48" spans="1:10">
      <c r="A48" s="722" t="s">
        <v>780</v>
      </c>
    </row>
    <row r="49" spans="1:1">
      <c r="A49" s="722" t="s">
        <v>779</v>
      </c>
    </row>
    <row r="50" spans="1:1">
      <c r="A50" s="722" t="s">
        <v>778</v>
      </c>
    </row>
    <row r="51" spans="1:1">
      <c r="A51" s="722"/>
    </row>
    <row r="52" spans="1:1">
      <c r="A52" s="722"/>
    </row>
    <row r="53" spans="1:1" ht="14.5">
      <c r="A53" s="721"/>
    </row>
    <row r="54" spans="1:1" ht="14.5">
      <c r="A54" s="721"/>
    </row>
  </sheetData>
  <mergeCells count="12">
    <mergeCell ref="A38:I38"/>
    <mergeCell ref="A39:I39"/>
    <mergeCell ref="A36:I36"/>
    <mergeCell ref="A33:A34"/>
    <mergeCell ref="C34:E34"/>
    <mergeCell ref="H34:I34"/>
    <mergeCell ref="A35:I35"/>
    <mergeCell ref="A1:I1"/>
    <mergeCell ref="A2:I2"/>
    <mergeCell ref="A3:A4"/>
    <mergeCell ref="C4:E4"/>
    <mergeCell ref="H4:I4"/>
  </mergeCells>
  <hyperlinks>
    <hyperlink ref="A42" r:id="rId1" xr:uid="{07069150-7496-44C7-9AB2-42BDAE1C3286}"/>
    <hyperlink ref="A45" r:id="rId2" xr:uid="{B76DB549-5A0C-4F2B-A9DB-DF764658B883}"/>
    <hyperlink ref="A47" r:id="rId3" xr:uid="{010F6465-9A13-4667-A345-38BF64F784BE}"/>
    <hyperlink ref="A43" r:id="rId4" xr:uid="{FF9BBD48-601C-4B6C-ADD9-E978FE511C33}"/>
    <hyperlink ref="A44" r:id="rId5" xr:uid="{1BB52805-7740-4CB9-822D-566899896B00}"/>
    <hyperlink ref="H3" r:id="rId6" xr:uid="{D370CC0A-C5D1-4AC1-A64F-E357D42100FF}"/>
    <hyperlink ref="H33" r:id="rId7" xr:uid="{AC312570-4FB8-49BD-84BB-923F50580C91}"/>
    <hyperlink ref="I33" r:id="rId8" xr:uid="{6565367C-5BBB-4B3C-85CB-8DF88F8941E3}"/>
    <hyperlink ref="I3" r:id="rId9" xr:uid="{3FA53844-D6B4-4FD4-8831-0EF9ACBF1A1D}"/>
    <hyperlink ref="C3" r:id="rId10" xr:uid="{DE170530-BA84-4D4B-8778-75DEAAD8D9DD}"/>
    <hyperlink ref="C33" r:id="rId11" xr:uid="{8276DB4E-B0D3-45F2-80BB-1C2E0C72A36D}"/>
    <hyperlink ref="A48" r:id="rId12" xr:uid="{4DDAD990-41EC-4ADC-B3A1-54B17CEB01A8}"/>
    <hyperlink ref="A49" r:id="rId13" xr:uid="{A314247F-B824-4FBF-8DA5-4A5328B5D9C7}"/>
    <hyperlink ref="A50" r:id="rId14" xr:uid="{BED0E936-0F3F-4D2B-92D3-A5A77B06B17B}"/>
    <hyperlink ref="A46" r:id="rId15" xr:uid="{1FC60804-6F7E-4D57-BBAF-7BD20A688F82}"/>
  </hyperlinks>
  <pageMargins left="0.70866141732283472" right="0.70866141732283472" top="0.74803149606299213" bottom="0.74803149606299213" header="0.31496062992125984" footer="0.31496062992125984"/>
  <pageSetup paperSize="9" scale="65" orientation="portrait"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1B870-C3AD-4757-96A7-133933D39D40}">
  <sheetPr>
    <pageSetUpPr fitToPage="1"/>
  </sheetPr>
  <dimension ref="A1:T42"/>
  <sheetViews>
    <sheetView showGridLines="0" workbookViewId="0"/>
  </sheetViews>
  <sheetFormatPr defaultColWidth="7.81640625" defaultRowHeight="10.5"/>
  <cols>
    <col min="1" max="1" width="18.453125" style="718" customWidth="1"/>
    <col min="2" max="2" width="11.26953125" style="719" customWidth="1"/>
    <col min="3" max="6" width="13.7265625" style="719" customWidth="1"/>
    <col min="7" max="7" width="12" style="719" customWidth="1"/>
    <col min="8" max="8" width="14" style="718" customWidth="1"/>
    <col min="9" max="16384" width="7.81640625" style="718"/>
  </cols>
  <sheetData>
    <row r="1" spans="1:15" s="774" customFormat="1" ht="20.149999999999999" customHeight="1">
      <c r="A1" s="5137" t="s">
        <v>839</v>
      </c>
      <c r="B1" s="5137"/>
      <c r="C1" s="5137"/>
      <c r="D1" s="5137"/>
      <c r="E1" s="5137"/>
      <c r="F1" s="5137"/>
      <c r="G1" s="5137"/>
      <c r="H1" s="811"/>
    </row>
    <row r="2" spans="1:15" s="774" customFormat="1" ht="20.149999999999999" customHeight="1">
      <c r="A2" s="5138" t="s">
        <v>838</v>
      </c>
      <c r="B2" s="5138"/>
      <c r="C2" s="5138"/>
      <c r="D2" s="5138"/>
      <c r="E2" s="5138"/>
      <c r="F2" s="5138"/>
      <c r="G2" s="5138"/>
      <c r="H2" s="5150"/>
    </row>
    <row r="3" spans="1:15" s="806" customFormat="1" ht="68.25" customHeight="1">
      <c r="A3" s="5151"/>
      <c r="B3" s="810" t="s">
        <v>837</v>
      </c>
      <c r="C3" s="810" t="s">
        <v>836</v>
      </c>
      <c r="D3" s="809" t="s">
        <v>835</v>
      </c>
      <c r="E3" s="809" t="s">
        <v>834</v>
      </c>
      <c r="F3" s="808" t="s">
        <v>833</v>
      </c>
      <c r="G3" s="807" t="s">
        <v>832</v>
      </c>
      <c r="H3" s="5150"/>
    </row>
    <row r="4" spans="1:15" s="774" customFormat="1" ht="14">
      <c r="A4" s="5151"/>
      <c r="B4" s="805" t="s">
        <v>831</v>
      </c>
      <c r="C4" s="5152" t="s">
        <v>211</v>
      </c>
      <c r="D4" s="5153"/>
      <c r="E4" s="5152" t="s">
        <v>805</v>
      </c>
      <c r="F4" s="5153"/>
      <c r="G4" s="804" t="s">
        <v>804</v>
      </c>
      <c r="H4" s="5150"/>
    </row>
    <row r="5" spans="1:15" s="774" customFormat="1" ht="12.75" customHeight="1">
      <c r="A5" s="766" t="s">
        <v>212</v>
      </c>
      <c r="B5" s="803"/>
      <c r="C5" s="803"/>
      <c r="D5" s="803"/>
      <c r="E5" s="803"/>
      <c r="F5" s="803"/>
      <c r="G5" s="803"/>
      <c r="H5" s="742"/>
    </row>
    <row r="6" spans="1:15" s="752" customFormat="1" ht="12.75" customHeight="1">
      <c r="A6" s="799">
        <v>2008</v>
      </c>
      <c r="B6" s="791">
        <v>14.1</v>
      </c>
      <c r="C6" s="791">
        <v>95.6</v>
      </c>
      <c r="D6" s="802">
        <v>96.9</v>
      </c>
      <c r="E6" s="791">
        <v>3.1</v>
      </c>
      <c r="F6" s="795">
        <v>50</v>
      </c>
      <c r="G6" s="781">
        <v>284.7</v>
      </c>
      <c r="H6" s="791"/>
      <c r="I6" s="789"/>
      <c r="J6" s="789"/>
      <c r="K6" s="789"/>
      <c r="L6" s="789"/>
      <c r="M6" s="789"/>
    </row>
    <row r="7" spans="1:15" s="752" customFormat="1" ht="12.75" customHeight="1">
      <c r="A7" s="799">
        <v>2009</v>
      </c>
      <c r="B7" s="791">
        <v>13.6</v>
      </c>
      <c r="C7" s="791">
        <v>95.6</v>
      </c>
      <c r="D7" s="802">
        <v>97.3</v>
      </c>
      <c r="E7" s="791">
        <v>3.1</v>
      </c>
      <c r="F7" s="795">
        <v>40</v>
      </c>
      <c r="G7" s="781">
        <v>268.3</v>
      </c>
      <c r="H7" s="801"/>
      <c r="I7" s="789"/>
      <c r="J7" s="789"/>
      <c r="K7" s="789"/>
      <c r="L7" s="789"/>
      <c r="M7" s="789"/>
    </row>
    <row r="8" spans="1:15" s="752" customFormat="1" ht="12.75" customHeight="1">
      <c r="A8" s="762" t="s">
        <v>830</v>
      </c>
      <c r="B8" s="795">
        <v>13</v>
      </c>
      <c r="C8" s="795">
        <v>95.6</v>
      </c>
      <c r="D8" s="795">
        <v>96.9</v>
      </c>
      <c r="E8" s="795">
        <v>3.1</v>
      </c>
      <c r="F8" s="795">
        <v>41.3</v>
      </c>
      <c r="G8" s="794">
        <v>287.89999999999998</v>
      </c>
      <c r="H8" s="798"/>
      <c r="I8" s="789"/>
      <c r="J8" s="789"/>
      <c r="K8" s="789"/>
      <c r="L8" s="789"/>
      <c r="M8" s="789"/>
      <c r="N8" s="781"/>
      <c r="O8" s="781"/>
    </row>
    <row r="9" spans="1:15" s="752" customFormat="1" ht="12.75" customHeight="1">
      <c r="A9" s="762">
        <v>2011</v>
      </c>
      <c r="B9" s="795">
        <v>12.7</v>
      </c>
      <c r="C9" s="795">
        <v>95.6</v>
      </c>
      <c r="D9" s="795">
        <v>96.9</v>
      </c>
      <c r="E9" s="795">
        <v>3.1</v>
      </c>
      <c r="F9" s="795">
        <v>40.299999999999997</v>
      </c>
      <c r="G9" s="794">
        <v>289.10000000000002</v>
      </c>
      <c r="H9" s="798"/>
      <c r="I9" s="789"/>
      <c r="J9" s="789"/>
      <c r="K9" s="789"/>
      <c r="L9" s="789"/>
      <c r="M9" s="789"/>
      <c r="N9" s="781"/>
      <c r="O9" s="781"/>
    </row>
    <row r="10" spans="1:15" s="752" customFormat="1" ht="12.75" customHeight="1">
      <c r="A10" s="762">
        <v>2012</v>
      </c>
      <c r="B10" s="800">
        <v>12.1</v>
      </c>
      <c r="C10" s="800">
        <v>95.8</v>
      </c>
      <c r="D10" s="800">
        <v>96.7</v>
      </c>
      <c r="E10" s="800">
        <v>3</v>
      </c>
      <c r="F10" s="800">
        <v>37.9</v>
      </c>
      <c r="G10" s="800">
        <v>282.5</v>
      </c>
      <c r="H10" s="798"/>
      <c r="I10" s="789"/>
      <c r="J10" s="789"/>
      <c r="K10" s="789"/>
      <c r="L10" s="789"/>
      <c r="M10" s="789"/>
      <c r="N10" s="781"/>
      <c r="O10" s="781"/>
    </row>
    <row r="11" spans="1:15" s="752" customFormat="1" ht="12.75" customHeight="1">
      <c r="A11" s="799">
        <v>2013</v>
      </c>
      <c r="B11" s="781">
        <v>12.5</v>
      </c>
      <c r="C11" s="781">
        <v>96.1</v>
      </c>
      <c r="D11" s="781">
        <v>96.9</v>
      </c>
      <c r="E11" s="781">
        <v>2.9</v>
      </c>
      <c r="F11" s="781">
        <v>37.700000000000003</v>
      </c>
      <c r="G11" s="781">
        <v>272.5</v>
      </c>
      <c r="H11" s="798"/>
      <c r="I11" s="789"/>
      <c r="J11" s="789"/>
      <c r="K11" s="789"/>
      <c r="L11" s="789"/>
      <c r="M11" s="789"/>
      <c r="N11" s="781"/>
      <c r="O11" s="781"/>
    </row>
    <row r="12" spans="1:15" s="752" customFormat="1" ht="12.75" customHeight="1">
      <c r="A12" s="796">
        <v>2014</v>
      </c>
      <c r="B12" s="752">
        <v>12.8</v>
      </c>
      <c r="C12" s="790">
        <v>96.2</v>
      </c>
      <c r="D12" s="791">
        <v>97</v>
      </c>
      <c r="E12" s="791">
        <v>2.9</v>
      </c>
      <c r="F12" s="790">
        <v>38.700000000000003</v>
      </c>
      <c r="G12" s="790">
        <v>269.89999999999998</v>
      </c>
      <c r="H12" s="742"/>
      <c r="I12" s="789"/>
      <c r="J12" s="789"/>
      <c r="K12" s="789"/>
      <c r="L12" s="789"/>
      <c r="M12" s="789"/>
      <c r="N12" s="781"/>
      <c r="O12" s="781"/>
    </row>
    <row r="13" spans="1:15" s="752" customFormat="1" ht="12.75" customHeight="1">
      <c r="A13" s="796">
        <v>2015</v>
      </c>
      <c r="B13" s="790">
        <v>13.2</v>
      </c>
      <c r="C13" s="791">
        <v>96.1</v>
      </c>
      <c r="D13" s="791">
        <v>97.1</v>
      </c>
      <c r="E13" s="790">
        <v>2.9353807745255591</v>
      </c>
      <c r="F13" s="790">
        <v>40.200000000000003</v>
      </c>
      <c r="G13" s="790">
        <v>269.60000000000002</v>
      </c>
      <c r="H13" s="742"/>
      <c r="I13" s="789"/>
      <c r="J13" s="789"/>
      <c r="K13" s="789"/>
      <c r="L13" s="789"/>
      <c r="M13" s="789"/>
      <c r="N13" s="781"/>
      <c r="O13" s="781"/>
    </row>
    <row r="14" spans="1:15" s="751" customFormat="1" ht="12.75" customHeight="1">
      <c r="A14" s="796">
        <v>2016</v>
      </c>
      <c r="B14" s="781">
        <v>13.6</v>
      </c>
      <c r="C14" s="781">
        <v>96.1</v>
      </c>
      <c r="D14" s="781">
        <v>97</v>
      </c>
      <c r="E14" s="781">
        <v>3</v>
      </c>
      <c r="F14" s="795">
        <v>41.6</v>
      </c>
      <c r="G14" s="781">
        <v>269.60000000000002</v>
      </c>
      <c r="I14" s="789"/>
      <c r="J14" s="789"/>
      <c r="K14" s="789"/>
      <c r="L14" s="789"/>
      <c r="M14" s="789"/>
      <c r="N14" s="735"/>
      <c r="O14" s="735"/>
    </row>
    <row r="15" spans="1:15" s="751" customFormat="1" ht="12.75" customHeight="1">
      <c r="A15" s="796">
        <v>2017</v>
      </c>
      <c r="B15" s="735">
        <v>14.1</v>
      </c>
      <c r="C15" s="735">
        <v>96</v>
      </c>
      <c r="D15" s="735">
        <v>97.1</v>
      </c>
      <c r="E15" s="735">
        <v>3</v>
      </c>
      <c r="F15" s="797">
        <v>43.8</v>
      </c>
      <c r="G15" s="735">
        <v>283.60000000000002</v>
      </c>
      <c r="I15" s="789"/>
      <c r="J15" s="789"/>
      <c r="K15" s="789"/>
      <c r="L15" s="789"/>
      <c r="M15" s="789"/>
      <c r="N15" s="735"/>
      <c r="O15" s="735"/>
    </row>
    <row r="16" spans="1:15" s="751" customFormat="1" ht="12.75" customHeight="1">
      <c r="A16" s="796">
        <v>2018</v>
      </c>
      <c r="B16" s="781">
        <v>14.5</v>
      </c>
      <c r="C16" s="781">
        <v>95.9</v>
      </c>
      <c r="D16" s="781">
        <v>97.1</v>
      </c>
      <c r="E16" s="781">
        <v>3</v>
      </c>
      <c r="F16" s="795">
        <v>45.7</v>
      </c>
      <c r="G16" s="781">
        <v>294.2</v>
      </c>
      <c r="I16" s="789"/>
      <c r="J16" s="789"/>
      <c r="K16" s="789"/>
      <c r="L16" s="789"/>
      <c r="M16" s="789"/>
      <c r="N16" s="735"/>
      <c r="O16" s="735"/>
    </row>
    <row r="17" spans="1:20" s="751" customFormat="1" ht="12.75" customHeight="1">
      <c r="A17" s="796">
        <v>2019</v>
      </c>
      <c r="B17" s="794">
        <v>14.9</v>
      </c>
      <c r="C17" s="794">
        <v>95.9</v>
      </c>
      <c r="D17" s="794">
        <v>97.1</v>
      </c>
      <c r="E17" s="794">
        <v>3.1</v>
      </c>
      <c r="F17" s="795">
        <v>47.3</v>
      </c>
      <c r="G17" s="794">
        <v>297.3</v>
      </c>
      <c r="I17" s="793"/>
      <c r="J17" s="793"/>
      <c r="K17" s="793"/>
      <c r="L17" s="793"/>
      <c r="M17" s="793"/>
      <c r="N17" s="735"/>
      <c r="O17" s="735"/>
    </row>
    <row r="18" spans="1:20" s="751" customFormat="1" ht="12.75" customHeight="1">
      <c r="A18" s="796">
        <v>2020</v>
      </c>
      <c r="B18" s="794">
        <v>14.7</v>
      </c>
      <c r="C18" s="794">
        <v>95.9</v>
      </c>
      <c r="D18" s="794">
        <v>97.1</v>
      </c>
      <c r="E18" s="794">
        <v>3.1</v>
      </c>
      <c r="F18" s="795">
        <v>47.3</v>
      </c>
      <c r="G18" s="794">
        <v>272.2</v>
      </c>
      <c r="I18" s="793"/>
      <c r="J18" s="793"/>
      <c r="K18" s="793"/>
      <c r="L18" s="793"/>
      <c r="M18" s="793"/>
      <c r="N18" s="735"/>
      <c r="O18" s="735"/>
    </row>
    <row r="19" spans="1:20" s="751" customFormat="1" ht="12.75" customHeight="1">
      <c r="A19" s="792">
        <v>2021</v>
      </c>
      <c r="B19" s="790"/>
      <c r="C19" s="791"/>
      <c r="D19" s="791"/>
      <c r="E19" s="790"/>
      <c r="F19" s="790"/>
      <c r="G19" s="790"/>
      <c r="H19" s="746"/>
      <c r="I19" s="789"/>
      <c r="J19" s="789"/>
      <c r="K19" s="789"/>
      <c r="L19" s="789"/>
      <c r="M19" s="789"/>
      <c r="N19" s="735"/>
      <c r="O19" s="735"/>
    </row>
    <row r="20" spans="1:20" s="742" customFormat="1" ht="12.65" customHeight="1">
      <c r="A20" s="745" t="s">
        <v>212</v>
      </c>
      <c r="B20" s="785">
        <v>15.187410816132685</v>
      </c>
      <c r="C20" s="785">
        <v>95.94734489834093</v>
      </c>
      <c r="D20" s="785">
        <v>97.322908738867767</v>
      </c>
      <c r="E20" s="785">
        <v>3.018027190000157</v>
      </c>
      <c r="F20" s="786">
        <v>46.641276339485401</v>
      </c>
      <c r="G20" s="785">
        <v>306.1043961455369</v>
      </c>
      <c r="I20" s="782"/>
      <c r="J20" s="782"/>
      <c r="K20" s="783"/>
      <c r="L20" s="782"/>
      <c r="M20" s="781"/>
      <c r="N20" s="781"/>
      <c r="O20" s="781"/>
      <c r="P20" s="781"/>
      <c r="Q20" s="781"/>
      <c r="R20" s="781"/>
      <c r="S20" s="781"/>
      <c r="T20" s="781"/>
    </row>
    <row r="21" spans="1:20" s="742" customFormat="1" ht="12.65" customHeight="1">
      <c r="A21" s="739" t="s">
        <v>460</v>
      </c>
      <c r="B21" s="785">
        <v>15.016878382494516</v>
      </c>
      <c r="C21" s="785">
        <v>95.941290069923383</v>
      </c>
      <c r="D21" s="785">
        <v>97.360160713164674</v>
      </c>
      <c r="E21" s="785">
        <v>3.0369242681063886</v>
      </c>
      <c r="F21" s="786">
        <v>47.034912436191725</v>
      </c>
      <c r="G21" s="785">
        <v>310.88922893330221</v>
      </c>
      <c r="H21" s="788"/>
      <c r="I21" s="782"/>
      <c r="J21" s="782"/>
      <c r="K21" s="783"/>
      <c r="L21" s="782"/>
      <c r="M21" s="781"/>
      <c r="N21" s="781"/>
      <c r="O21" s="781"/>
      <c r="P21" s="781"/>
      <c r="Q21" s="781"/>
      <c r="R21" s="781"/>
      <c r="S21" s="781"/>
      <c r="T21" s="781"/>
    </row>
    <row r="22" spans="1:20" s="742" customFormat="1" ht="12.65" customHeight="1">
      <c r="A22" s="740" t="s">
        <v>459</v>
      </c>
      <c r="B22" s="785">
        <v>22.235559192816265</v>
      </c>
      <c r="C22" s="785">
        <v>95.463159963068051</v>
      </c>
      <c r="D22" s="785">
        <v>97.479838496692395</v>
      </c>
      <c r="E22" s="785">
        <v>3.1016558103371414</v>
      </c>
      <c r="F22" s="786">
        <v>46.408972345048468</v>
      </c>
      <c r="G22" s="785">
        <v>271.07771116388443</v>
      </c>
      <c r="H22" s="788"/>
      <c r="I22" s="782"/>
      <c r="J22" s="782"/>
      <c r="K22" s="783"/>
      <c r="L22" s="782"/>
      <c r="M22" s="781"/>
      <c r="N22" s="781"/>
      <c r="O22" s="781"/>
      <c r="P22" s="781"/>
      <c r="Q22" s="781"/>
      <c r="R22" s="781"/>
      <c r="S22" s="781"/>
      <c r="T22" s="781"/>
    </row>
    <row r="23" spans="1:20" ht="12.65" customHeight="1">
      <c r="A23" s="740" t="s">
        <v>458</v>
      </c>
      <c r="B23" s="785">
        <v>10.116261545035613</v>
      </c>
      <c r="C23" s="785">
        <v>96.103017471045177</v>
      </c>
      <c r="D23" s="785">
        <v>97.240528337867019</v>
      </c>
      <c r="E23" s="785">
        <v>2.8406923918225413</v>
      </c>
      <c r="F23" s="786">
        <v>40.857906630378551</v>
      </c>
      <c r="G23" s="785">
        <v>278.59812681230545</v>
      </c>
      <c r="H23" s="787"/>
      <c r="I23" s="782"/>
      <c r="J23" s="782"/>
      <c r="K23" s="783"/>
      <c r="L23" s="782"/>
      <c r="M23" s="781"/>
      <c r="N23" s="781"/>
      <c r="O23" s="781"/>
      <c r="P23" s="781"/>
      <c r="Q23" s="781"/>
      <c r="R23" s="781"/>
      <c r="S23" s="781"/>
      <c r="T23" s="781"/>
    </row>
    <row r="24" spans="1:20" ht="12.65" customHeight="1">
      <c r="A24" s="741" t="s">
        <v>802</v>
      </c>
      <c r="B24" s="785">
        <v>135.06354386383839</v>
      </c>
      <c r="C24" s="785">
        <v>96.172120741855721</v>
      </c>
      <c r="D24" s="785">
        <v>97.595819756463484</v>
      </c>
      <c r="E24" s="785">
        <v>3.2943162536924584</v>
      </c>
      <c r="F24" s="786">
        <v>54.465754470179583</v>
      </c>
      <c r="G24" s="785">
        <v>420.88498483974183</v>
      </c>
      <c r="H24" s="787"/>
      <c r="I24" s="782"/>
      <c r="J24" s="782"/>
      <c r="K24" s="783"/>
      <c r="L24" s="782"/>
      <c r="M24" s="781"/>
      <c r="N24" s="781"/>
      <c r="O24" s="781"/>
      <c r="P24" s="781"/>
      <c r="Q24" s="781"/>
      <c r="R24" s="781"/>
      <c r="S24" s="781"/>
      <c r="T24" s="781"/>
    </row>
    <row r="25" spans="1:20" ht="12.65" customHeight="1">
      <c r="A25" s="740" t="s">
        <v>456</v>
      </c>
      <c r="B25" s="785">
        <v>2.8763261393011841</v>
      </c>
      <c r="C25" s="785">
        <v>96.463379754911671</v>
      </c>
      <c r="D25" s="785">
        <v>96.846192770554197</v>
      </c>
      <c r="E25" s="785">
        <v>2.6460519657668362</v>
      </c>
      <c r="F25" s="786">
        <v>38.545000040060572</v>
      </c>
      <c r="G25" s="785">
        <v>265.50537721382523</v>
      </c>
      <c r="H25" s="787"/>
      <c r="I25" s="782"/>
      <c r="J25" s="782"/>
      <c r="K25" s="783"/>
      <c r="L25" s="782"/>
      <c r="M25" s="781"/>
      <c r="N25" s="781"/>
      <c r="O25" s="781"/>
      <c r="P25" s="781"/>
      <c r="Q25" s="781"/>
      <c r="R25" s="781"/>
      <c r="S25" s="781"/>
      <c r="T25" s="781"/>
    </row>
    <row r="26" spans="1:20" ht="12.65" customHeight="1">
      <c r="A26" s="740" t="s">
        <v>455</v>
      </c>
      <c r="B26" s="785">
        <v>16.271646396986867</v>
      </c>
      <c r="C26" s="785">
        <v>96.417238580178591</v>
      </c>
      <c r="D26" s="785">
        <v>96.477504735197897</v>
      </c>
      <c r="E26" s="785">
        <v>2.4963963299141514</v>
      </c>
      <c r="F26" s="786">
        <v>50.058080316075305</v>
      </c>
      <c r="G26" s="785">
        <v>155.73045721102994</v>
      </c>
      <c r="H26" s="787"/>
      <c r="I26" s="782"/>
      <c r="J26" s="782"/>
      <c r="K26" s="783"/>
      <c r="L26" s="782"/>
      <c r="M26" s="781"/>
      <c r="N26" s="781"/>
      <c r="O26" s="781"/>
      <c r="P26" s="781"/>
      <c r="Q26" s="781"/>
      <c r="R26" s="781"/>
      <c r="S26" s="781"/>
      <c r="T26" s="781"/>
    </row>
    <row r="27" spans="1:20" ht="12.65" customHeight="1">
      <c r="A27" s="739" t="s">
        <v>454</v>
      </c>
      <c r="B27" s="785">
        <v>13.299970714396459</v>
      </c>
      <c r="C27" s="785">
        <v>96.169289553785376</v>
      </c>
      <c r="D27" s="785">
        <v>96.528722233015998</v>
      </c>
      <c r="E27" s="785">
        <v>2.4385726313062626</v>
      </c>
      <c r="F27" s="786">
        <v>37.006206357708315</v>
      </c>
      <c r="G27" s="785">
        <v>183.63275921248623</v>
      </c>
      <c r="H27" s="787"/>
      <c r="I27" s="782"/>
      <c r="J27" s="782"/>
      <c r="K27" s="783"/>
      <c r="L27" s="782"/>
      <c r="M27" s="781"/>
      <c r="N27" s="781"/>
      <c r="O27" s="781"/>
      <c r="P27" s="781"/>
      <c r="Q27" s="781"/>
      <c r="R27" s="781"/>
      <c r="S27" s="781"/>
      <c r="T27" s="781"/>
    </row>
    <row r="28" spans="1:20" ht="12.65" customHeight="1">
      <c r="A28" s="739" t="s">
        <v>453</v>
      </c>
      <c r="B28" s="785">
        <v>39.62551491698914</v>
      </c>
      <c r="C28" s="785">
        <v>95.986643145161281</v>
      </c>
      <c r="D28" s="785">
        <v>96.525327620967744</v>
      </c>
      <c r="E28" s="785">
        <v>2.785219254032258</v>
      </c>
      <c r="F28" s="786">
        <v>40.108693679798222</v>
      </c>
      <c r="G28" s="785">
        <v>223.5656665511593</v>
      </c>
      <c r="H28" s="784"/>
      <c r="I28" s="782"/>
      <c r="J28" s="782"/>
      <c r="K28" s="783"/>
      <c r="L28" s="782"/>
      <c r="M28" s="781"/>
      <c r="N28" s="781"/>
      <c r="O28" s="781"/>
      <c r="P28" s="781"/>
      <c r="Q28" s="781"/>
      <c r="R28" s="781"/>
      <c r="S28" s="781"/>
      <c r="T28" s="781"/>
    </row>
    <row r="29" spans="1:20" ht="42">
      <c r="A29" s="5148"/>
      <c r="B29" s="780" t="s">
        <v>829</v>
      </c>
      <c r="C29" s="778" t="s">
        <v>828</v>
      </c>
      <c r="D29" s="779" t="s">
        <v>827</v>
      </c>
      <c r="E29" s="778" t="s">
        <v>826</v>
      </c>
      <c r="F29" s="778" t="s">
        <v>825</v>
      </c>
      <c r="G29" s="732" t="s">
        <v>824</v>
      </c>
    </row>
    <row r="30" spans="1:20" ht="12.5">
      <c r="A30" s="5149"/>
      <c r="B30" s="729" t="s">
        <v>823</v>
      </c>
      <c r="C30" s="729" t="s">
        <v>211</v>
      </c>
      <c r="D30" s="729" t="s">
        <v>211</v>
      </c>
      <c r="E30" s="5141" t="s">
        <v>792</v>
      </c>
      <c r="F30" s="5143"/>
      <c r="G30" s="729" t="s">
        <v>791</v>
      </c>
      <c r="H30" s="728"/>
    </row>
    <row r="31" spans="1:20" s="319" customFormat="1" ht="13.5" customHeight="1">
      <c r="A31" s="5147" t="s">
        <v>406</v>
      </c>
      <c r="B31" s="5147"/>
      <c r="C31" s="5147"/>
      <c r="D31" s="5147"/>
      <c r="E31" s="5147"/>
      <c r="F31" s="5147"/>
      <c r="G31" s="5147"/>
      <c r="H31" s="324"/>
      <c r="I31" s="324"/>
      <c r="J31" s="318"/>
    </row>
    <row r="32" spans="1:20" ht="10.5" customHeight="1">
      <c r="A32" s="727" t="s">
        <v>790</v>
      </c>
      <c r="B32" s="727"/>
      <c r="C32" s="727"/>
      <c r="D32" s="727"/>
      <c r="E32" s="727"/>
      <c r="F32" s="727"/>
      <c r="G32" s="727"/>
    </row>
    <row r="33" spans="1:7">
      <c r="A33" s="727" t="s">
        <v>789</v>
      </c>
      <c r="B33" s="777"/>
      <c r="C33" s="727"/>
      <c r="D33" s="727"/>
      <c r="E33" s="727"/>
      <c r="F33" s="727"/>
      <c r="G33" s="727"/>
    </row>
    <row r="34" spans="1:7">
      <c r="A34" s="776"/>
    </row>
    <row r="35" spans="1:7">
      <c r="A35" s="776"/>
    </row>
    <row r="36" spans="1:7">
      <c r="A36" s="726" t="s">
        <v>403</v>
      </c>
    </row>
    <row r="37" spans="1:7" ht="12.75" customHeight="1">
      <c r="A37" s="775" t="s">
        <v>822</v>
      </c>
    </row>
    <row r="38" spans="1:7">
      <c r="A38" s="775" t="s">
        <v>821</v>
      </c>
    </row>
    <row r="39" spans="1:7">
      <c r="A39" s="775" t="s">
        <v>820</v>
      </c>
    </row>
    <row r="40" spans="1:7">
      <c r="A40" s="775" t="s">
        <v>819</v>
      </c>
    </row>
    <row r="41" spans="1:7">
      <c r="A41" s="775" t="s">
        <v>818</v>
      </c>
    </row>
    <row r="42" spans="1:7">
      <c r="A42" s="775" t="s">
        <v>817</v>
      </c>
    </row>
  </sheetData>
  <mergeCells count="9">
    <mergeCell ref="A31:G31"/>
    <mergeCell ref="A29:A30"/>
    <mergeCell ref="H2:H4"/>
    <mergeCell ref="A1:G1"/>
    <mergeCell ref="A2:G2"/>
    <mergeCell ref="A3:A4"/>
    <mergeCell ref="C4:D4"/>
    <mergeCell ref="E4:F4"/>
    <mergeCell ref="E30:F30"/>
  </mergeCells>
  <hyperlinks>
    <hyperlink ref="A39" r:id="rId1" xr:uid="{0566B194-A06A-4F6B-8A89-FF236B5843F0}"/>
    <hyperlink ref="A40" r:id="rId2" xr:uid="{43E52DD9-DBE6-421E-B0F4-56ABF1E517A6}"/>
    <hyperlink ref="A41" r:id="rId3" xr:uid="{0CA2ED73-E015-4AC1-8B40-DD25B1568F51}"/>
    <hyperlink ref="A42" r:id="rId4" xr:uid="{8CE37ADC-F925-4F79-8C61-0957FB4A864C}"/>
    <hyperlink ref="A38" r:id="rId5" xr:uid="{10496E5C-1BFF-46B0-8A6E-BEF0661AE2C2}"/>
    <hyperlink ref="A37" r:id="rId6" xr:uid="{FF79FCBC-E126-4028-A5C3-DD86044A17F8}"/>
  </hyperlinks>
  <pageMargins left="0.70866141732283472" right="0.70866141732283472" top="0.74803149606299213" bottom="0.74803149606299213" header="0.31496062992125984" footer="0.31496062992125984"/>
  <pageSetup paperSize="9" scale="64"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0"/>
  <sheetViews>
    <sheetView showGridLines="0" topLeftCell="A27" workbookViewId="0"/>
  </sheetViews>
  <sheetFormatPr defaultColWidth="9.1796875" defaultRowHeight="12.5"/>
  <cols>
    <col min="1" max="1" width="19.7265625" style="4" customWidth="1"/>
    <col min="2" max="2" width="11.1796875" style="4" customWidth="1"/>
    <col min="3" max="3" width="18.81640625" style="4" customWidth="1"/>
    <col min="4" max="4" width="11.1796875" style="4" customWidth="1"/>
    <col min="5" max="5" width="20.26953125" style="4" customWidth="1"/>
    <col min="6" max="6" width="15.26953125" style="4" customWidth="1"/>
    <col min="7" max="7" width="14.1796875" style="4" customWidth="1"/>
    <col min="8" max="10" width="9.1796875" style="4"/>
    <col min="11" max="11" width="29.1796875" style="4" customWidth="1"/>
    <col min="12" max="12" width="26.1796875" style="4" customWidth="1"/>
    <col min="13" max="16384" width="9.1796875" style="4"/>
  </cols>
  <sheetData>
    <row r="1" spans="1:9" ht="20.149999999999999" customHeight="1">
      <c r="A1" s="4967" t="s">
        <v>393</v>
      </c>
      <c r="B1" s="4967"/>
      <c r="C1" s="4967"/>
      <c r="D1" s="4967"/>
      <c r="E1" s="4967"/>
      <c r="F1" s="4967"/>
      <c r="G1" s="4968"/>
    </row>
    <row r="2" spans="1:9" ht="20.149999999999999" customHeight="1">
      <c r="A2" s="4969" t="s">
        <v>392</v>
      </c>
      <c r="B2" s="4969"/>
      <c r="C2" s="4969"/>
      <c r="D2" s="4969"/>
      <c r="E2" s="4969"/>
      <c r="F2" s="4969"/>
      <c r="G2" s="4970"/>
    </row>
    <row r="3" spans="1:9">
      <c r="A3" s="202" t="s">
        <v>214</v>
      </c>
      <c r="B3" s="92"/>
      <c r="C3" s="92"/>
      <c r="D3" s="92"/>
      <c r="E3" s="92"/>
      <c r="F3" s="93"/>
      <c r="G3" s="203" t="s">
        <v>215</v>
      </c>
    </row>
    <row r="4" spans="1:9" ht="25.5" customHeight="1">
      <c r="A4" s="4958"/>
      <c r="B4" s="4972" t="s">
        <v>59</v>
      </c>
      <c r="C4" s="4973"/>
      <c r="D4" s="4973"/>
      <c r="E4" s="4958" t="s">
        <v>63</v>
      </c>
      <c r="F4" s="4958" t="s">
        <v>216</v>
      </c>
      <c r="G4" s="4958" t="s">
        <v>217</v>
      </c>
      <c r="I4" s="78"/>
    </row>
    <row r="5" spans="1:9" ht="21">
      <c r="A5" s="4971"/>
      <c r="B5" s="27" t="s">
        <v>175</v>
      </c>
      <c r="C5" s="27" t="s">
        <v>235</v>
      </c>
      <c r="D5" s="27" t="s">
        <v>248</v>
      </c>
      <c r="E5" s="4971"/>
      <c r="F5" s="4971"/>
      <c r="G5" s="4971"/>
    </row>
    <row r="6" spans="1:9">
      <c r="A6" s="92" t="s">
        <v>212</v>
      </c>
      <c r="B6" s="95"/>
      <c r="C6" s="95"/>
      <c r="D6" s="95"/>
      <c r="E6" s="95"/>
      <c r="F6" s="95"/>
      <c r="G6" s="95"/>
    </row>
    <row r="7" spans="1:9">
      <c r="A7" s="96">
        <v>1995</v>
      </c>
      <c r="B7" s="197">
        <v>17.5</v>
      </c>
      <c r="C7" s="197">
        <v>1.6</v>
      </c>
      <c r="D7" s="197">
        <v>63.1</v>
      </c>
      <c r="E7" s="197">
        <v>23.3</v>
      </c>
      <c r="F7" s="197" t="s">
        <v>218</v>
      </c>
      <c r="G7" s="197" t="s">
        <v>218</v>
      </c>
    </row>
    <row r="8" spans="1:9">
      <c r="A8" s="96">
        <v>1996</v>
      </c>
      <c r="B8" s="197">
        <v>17.7</v>
      </c>
      <c r="C8" s="197">
        <v>1.7</v>
      </c>
      <c r="D8" s="197">
        <v>63.4</v>
      </c>
      <c r="E8" s="197">
        <v>23.8</v>
      </c>
      <c r="F8" s="197">
        <v>6</v>
      </c>
      <c r="G8" s="197">
        <v>3.5</v>
      </c>
    </row>
    <row r="9" spans="1:9">
      <c r="A9" s="96">
        <v>1997</v>
      </c>
      <c r="B9" s="197">
        <v>17.600000000000001</v>
      </c>
      <c r="C9" s="197">
        <v>1.6</v>
      </c>
      <c r="D9" s="197">
        <v>62.3</v>
      </c>
      <c r="E9" s="197">
        <v>26</v>
      </c>
      <c r="F9" s="197">
        <v>8.5</v>
      </c>
      <c r="G9" s="197">
        <v>4.4000000000000004</v>
      </c>
    </row>
    <row r="10" spans="1:9">
      <c r="A10" s="96">
        <v>1998</v>
      </c>
      <c r="B10" s="197">
        <v>17.8</v>
      </c>
      <c r="C10" s="197">
        <v>1.5</v>
      </c>
      <c r="D10" s="197">
        <v>61.5</v>
      </c>
      <c r="E10" s="197">
        <v>27.3</v>
      </c>
      <c r="F10" s="197">
        <v>8.8000000000000007</v>
      </c>
      <c r="G10" s="197">
        <v>4.8</v>
      </c>
    </row>
    <row r="11" spans="1:9">
      <c r="A11" s="91">
        <v>1999</v>
      </c>
      <c r="B11" s="197">
        <v>18</v>
      </c>
      <c r="C11" s="197">
        <v>1.5</v>
      </c>
      <c r="D11" s="197">
        <v>61.8</v>
      </c>
      <c r="E11" s="197">
        <v>27.6</v>
      </c>
      <c r="F11" s="197">
        <v>7.4</v>
      </c>
      <c r="G11" s="197">
        <v>3.9</v>
      </c>
    </row>
    <row r="12" spans="1:9">
      <c r="A12" s="91">
        <v>2000</v>
      </c>
      <c r="B12" s="197">
        <v>18.899999999999999</v>
      </c>
      <c r="C12" s="197">
        <v>1.6</v>
      </c>
      <c r="D12" s="197">
        <v>61.8</v>
      </c>
      <c r="E12" s="197">
        <v>28</v>
      </c>
      <c r="F12" s="197">
        <v>7.4</v>
      </c>
      <c r="G12" s="197">
        <v>3.8</v>
      </c>
    </row>
    <row r="13" spans="1:9">
      <c r="A13" s="91">
        <v>2001</v>
      </c>
      <c r="B13" s="197">
        <v>19.2</v>
      </c>
      <c r="C13" s="197">
        <v>1.7</v>
      </c>
      <c r="D13" s="197">
        <v>61.1</v>
      </c>
      <c r="E13" s="197">
        <v>27.4</v>
      </c>
      <c r="F13" s="197">
        <v>5.7</v>
      </c>
      <c r="G13" s="197">
        <v>1.9</v>
      </c>
    </row>
    <row r="14" spans="1:9">
      <c r="A14" s="91">
        <v>2002</v>
      </c>
      <c r="B14" s="197">
        <v>19.600000000000001</v>
      </c>
      <c r="C14" s="197">
        <v>1.7</v>
      </c>
      <c r="D14" s="197">
        <v>61</v>
      </c>
      <c r="E14" s="197">
        <v>25.9</v>
      </c>
      <c r="F14" s="197">
        <v>5</v>
      </c>
      <c r="G14" s="197">
        <v>0.8</v>
      </c>
    </row>
    <row r="15" spans="1:9">
      <c r="A15" s="91">
        <v>2003</v>
      </c>
      <c r="B15" s="197">
        <v>20.100000000000001</v>
      </c>
      <c r="C15" s="197">
        <v>1.7</v>
      </c>
      <c r="D15" s="197">
        <v>61.5</v>
      </c>
      <c r="E15" s="197">
        <v>23.8</v>
      </c>
      <c r="F15" s="197">
        <v>2.5</v>
      </c>
      <c r="G15" s="197">
        <v>-0.9</v>
      </c>
    </row>
    <row r="16" spans="1:9">
      <c r="A16" s="91">
        <v>2004</v>
      </c>
      <c r="B16" s="197">
        <v>20.399999999999999</v>
      </c>
      <c r="C16" s="197">
        <v>1.7</v>
      </c>
      <c r="D16" s="197">
        <v>61.9</v>
      </c>
      <c r="E16" s="197">
        <v>23.4</v>
      </c>
      <c r="F16" s="197">
        <v>4.2</v>
      </c>
      <c r="G16" s="197">
        <v>1.8</v>
      </c>
    </row>
    <row r="17" spans="1:10">
      <c r="A17" s="91">
        <v>2005</v>
      </c>
      <c r="B17" s="197">
        <v>21</v>
      </c>
      <c r="C17" s="197">
        <v>1.7</v>
      </c>
      <c r="D17" s="197">
        <v>62.7</v>
      </c>
      <c r="E17" s="197">
        <v>23.1</v>
      </c>
      <c r="F17" s="197">
        <v>4.0999999999999996</v>
      </c>
      <c r="G17" s="197">
        <v>0.8</v>
      </c>
    </row>
    <row r="18" spans="1:10">
      <c r="A18" s="91">
        <v>2006</v>
      </c>
      <c r="B18" s="197">
        <v>20.3</v>
      </c>
      <c r="C18" s="197">
        <v>1.7</v>
      </c>
      <c r="D18" s="197">
        <v>62.9</v>
      </c>
      <c r="E18" s="197">
        <v>22.5</v>
      </c>
      <c r="F18" s="197">
        <v>4.9000000000000004</v>
      </c>
      <c r="G18" s="197">
        <v>1.6</v>
      </c>
    </row>
    <row r="19" spans="1:10">
      <c r="A19" s="91">
        <v>2007</v>
      </c>
      <c r="B19" s="197">
        <v>19.600000000000001</v>
      </c>
      <c r="C19" s="197">
        <v>1.8</v>
      </c>
      <c r="D19" s="197">
        <v>63.1</v>
      </c>
      <c r="E19" s="197">
        <v>22.5</v>
      </c>
      <c r="F19" s="197">
        <v>5.5</v>
      </c>
      <c r="G19" s="197">
        <v>2.5</v>
      </c>
    </row>
    <row r="20" spans="1:10" s="17" customFormat="1" ht="13">
      <c r="A20" s="97">
        <v>2008</v>
      </c>
      <c r="B20" s="197">
        <v>19.8</v>
      </c>
      <c r="C20" s="197">
        <v>1.8</v>
      </c>
      <c r="D20" s="197">
        <v>64.400000000000006</v>
      </c>
      <c r="E20" s="197">
        <v>22.9</v>
      </c>
      <c r="F20" s="197">
        <v>2.1</v>
      </c>
      <c r="G20" s="197">
        <v>0.3</v>
      </c>
      <c r="I20" s="4"/>
    </row>
    <row r="21" spans="1:10" s="26" customFormat="1">
      <c r="A21" s="91">
        <v>2009</v>
      </c>
      <c r="B21" s="197">
        <v>21.3</v>
      </c>
      <c r="C21" s="197">
        <v>1.9</v>
      </c>
      <c r="D21" s="197">
        <v>62.9</v>
      </c>
      <c r="E21" s="197">
        <v>21.2</v>
      </c>
      <c r="F21" s="197">
        <v>-2.1</v>
      </c>
      <c r="G21" s="197">
        <v>-3.1</v>
      </c>
      <c r="H21" s="4"/>
      <c r="I21" s="4"/>
    </row>
    <row r="22" spans="1:10">
      <c r="A22" s="91">
        <v>2010</v>
      </c>
      <c r="B22" s="197">
        <v>20.6</v>
      </c>
      <c r="C22" s="197">
        <v>1.8</v>
      </c>
      <c r="D22" s="197">
        <v>64.099999999999994</v>
      </c>
      <c r="E22" s="197">
        <v>20.6</v>
      </c>
      <c r="F22" s="197">
        <v>2.4</v>
      </c>
      <c r="G22" s="197">
        <v>1.7</v>
      </c>
    </row>
    <row r="23" spans="1:10">
      <c r="A23" s="90">
        <v>2011</v>
      </c>
      <c r="B23" s="197">
        <v>19.7</v>
      </c>
      <c r="C23" s="197">
        <v>1.9</v>
      </c>
      <c r="D23" s="197">
        <v>64</v>
      </c>
      <c r="E23" s="197">
        <v>18.399999999999999</v>
      </c>
      <c r="F23" s="197">
        <v>-2</v>
      </c>
      <c r="G23" s="197">
        <v>-1.7</v>
      </c>
    </row>
    <row r="24" spans="1:10" s="17" customFormat="1" ht="13">
      <c r="A24" s="91">
        <v>2012</v>
      </c>
      <c r="B24" s="197">
        <v>18.3</v>
      </c>
      <c r="C24" s="197">
        <v>2</v>
      </c>
      <c r="D24" s="197">
        <v>64.400000000000006</v>
      </c>
      <c r="E24" s="197">
        <v>15.8</v>
      </c>
      <c r="F24" s="197">
        <v>-4.4000000000000004</v>
      </c>
      <c r="G24" s="197">
        <v>-4.0999999999999996</v>
      </c>
      <c r="I24" s="4"/>
    </row>
    <row r="25" spans="1:10" s="198" customFormat="1" ht="10.5">
      <c r="A25" s="90">
        <v>2013</v>
      </c>
      <c r="B25" s="197">
        <v>18.8</v>
      </c>
      <c r="C25" s="197">
        <v>2</v>
      </c>
      <c r="D25" s="197">
        <v>63.4</v>
      </c>
      <c r="E25" s="197">
        <v>14.8</v>
      </c>
      <c r="F25" s="197">
        <v>1.3</v>
      </c>
      <c r="G25" s="197">
        <v>-0.9</v>
      </c>
    </row>
    <row r="26" spans="1:10" s="198" customFormat="1" ht="10.5">
      <c r="A26" s="91">
        <v>2014</v>
      </c>
      <c r="B26" s="197">
        <v>18.399999999999999</v>
      </c>
      <c r="C26" s="197">
        <v>2</v>
      </c>
      <c r="D26" s="197">
        <v>64.099999999999994</v>
      </c>
      <c r="E26" s="197">
        <v>15</v>
      </c>
      <c r="F26" s="197">
        <v>1.5</v>
      </c>
      <c r="G26" s="197">
        <v>0.8</v>
      </c>
    </row>
    <row r="27" spans="1:10" s="198" customFormat="1" ht="10.5">
      <c r="A27" s="90">
        <v>2015</v>
      </c>
      <c r="B27" s="197">
        <v>17.899999999999999</v>
      </c>
      <c r="C27" s="197">
        <v>2</v>
      </c>
      <c r="D27" s="197">
        <v>63.5</v>
      </c>
      <c r="E27" s="197">
        <v>15.5</v>
      </c>
      <c r="F27" s="197">
        <v>3.8</v>
      </c>
      <c r="G27" s="197">
        <v>1.8</v>
      </c>
    </row>
    <row r="28" spans="1:10" s="25" customFormat="1" ht="10.5">
      <c r="A28" s="5">
        <v>2016</v>
      </c>
      <c r="B28" s="197">
        <v>17.600000000000001</v>
      </c>
      <c r="C28" s="197">
        <v>2</v>
      </c>
      <c r="D28" s="197">
        <v>63.4</v>
      </c>
      <c r="E28" s="197">
        <v>15.5</v>
      </c>
      <c r="F28" s="197">
        <v>3.8</v>
      </c>
      <c r="G28" s="197">
        <v>2</v>
      </c>
      <c r="H28" s="198"/>
    </row>
    <row r="29" spans="1:10" s="15" customFormat="1" ht="10.5">
      <c r="A29" s="5">
        <v>2017</v>
      </c>
      <c r="B29" s="197">
        <v>17.2</v>
      </c>
      <c r="C29" s="197">
        <v>2</v>
      </c>
      <c r="D29" s="197">
        <v>62.5</v>
      </c>
      <c r="E29" s="197">
        <v>16.8</v>
      </c>
      <c r="F29" s="197">
        <v>5.0999999999999996</v>
      </c>
      <c r="G29" s="197">
        <v>3.5</v>
      </c>
      <c r="H29" s="181"/>
    </row>
    <row r="30" spans="1:10" s="25" customFormat="1" ht="10.5">
      <c r="A30" s="5">
        <v>2018</v>
      </c>
      <c r="B30" s="197">
        <v>17</v>
      </c>
      <c r="C30" s="197">
        <v>2</v>
      </c>
      <c r="D30" s="197">
        <v>62.3</v>
      </c>
      <c r="E30" s="197">
        <v>17.5</v>
      </c>
      <c r="F30" s="197">
        <v>4.7</v>
      </c>
      <c r="G30" s="197">
        <v>2.8</v>
      </c>
      <c r="H30" s="198"/>
    </row>
    <row r="31" spans="1:10" s="25" customFormat="1" ht="10.5">
      <c r="A31" s="357">
        <v>2019</v>
      </c>
      <c r="B31" s="197">
        <v>17</v>
      </c>
      <c r="C31" s="197">
        <v>1.9</v>
      </c>
      <c r="D31" s="197">
        <v>62.1</v>
      </c>
      <c r="E31" s="197">
        <v>18.100000000000001</v>
      </c>
      <c r="F31" s="197">
        <v>4.5</v>
      </c>
      <c r="G31" s="197">
        <v>2.7</v>
      </c>
      <c r="H31" s="198"/>
      <c r="I31" s="198"/>
      <c r="J31" s="198"/>
    </row>
    <row r="32" spans="1:10" s="25" customFormat="1" ht="10.5">
      <c r="A32" s="5">
        <v>2020</v>
      </c>
      <c r="B32" s="197">
        <v>19</v>
      </c>
      <c r="C32" s="197">
        <v>2</v>
      </c>
      <c r="D32" s="197">
        <v>62.1</v>
      </c>
      <c r="E32" s="197">
        <v>19.2</v>
      </c>
      <c r="F32" s="197">
        <v>-6.5</v>
      </c>
      <c r="G32" s="197">
        <v>-8.3000000000000007</v>
      </c>
      <c r="H32" s="198"/>
      <c r="I32" s="198"/>
      <c r="J32" s="198"/>
    </row>
    <row r="33" spans="1:14" s="25" customFormat="1" ht="10.5">
      <c r="A33" s="5" t="s">
        <v>396</v>
      </c>
      <c r="B33" s="197">
        <v>18.8</v>
      </c>
      <c r="C33" s="197">
        <v>1.9</v>
      </c>
      <c r="D33" s="197">
        <v>61.5</v>
      </c>
      <c r="E33" s="197">
        <v>20.3</v>
      </c>
      <c r="F33" s="197">
        <v>7.1</v>
      </c>
      <c r="G33" s="197">
        <v>5.5</v>
      </c>
      <c r="H33" s="198"/>
      <c r="I33" s="198"/>
      <c r="J33" s="198"/>
    </row>
    <row r="34" spans="1:14" s="15" customFormat="1" ht="10.5">
      <c r="A34" s="16" t="s">
        <v>395</v>
      </c>
      <c r="B34" s="180">
        <v>17.899999999999999</v>
      </c>
      <c r="C34" s="180">
        <v>1.9</v>
      </c>
      <c r="D34" s="180">
        <v>62.2</v>
      </c>
      <c r="E34" s="180">
        <v>20.3</v>
      </c>
      <c r="F34" s="180">
        <v>11.4</v>
      </c>
      <c r="G34" s="180">
        <v>6.7</v>
      </c>
      <c r="H34" s="181"/>
      <c r="I34" s="181"/>
      <c r="J34" s="181"/>
    </row>
    <row r="35" spans="1:14" ht="20.25" customHeight="1">
      <c r="A35" s="4958"/>
      <c r="B35" s="4972" t="s">
        <v>60</v>
      </c>
      <c r="C35" s="4974"/>
      <c r="D35" s="4975"/>
      <c r="E35" s="4958" t="s">
        <v>64</v>
      </c>
      <c r="F35" s="4958" t="s">
        <v>68</v>
      </c>
      <c r="G35" s="4958" t="s">
        <v>71</v>
      </c>
    </row>
    <row r="36" spans="1:14" ht="27.25" customHeight="1">
      <c r="A36" s="4971"/>
      <c r="B36" s="27" t="s">
        <v>177</v>
      </c>
      <c r="C36" s="27" t="s">
        <v>249</v>
      </c>
      <c r="D36" s="27" t="s">
        <v>298</v>
      </c>
      <c r="E36" s="4971"/>
      <c r="F36" s="4971"/>
      <c r="G36" s="4960"/>
      <c r="H36" s="321"/>
    </row>
    <row r="37" spans="1:14" s="319" customFormat="1" ht="13.5" customHeight="1">
      <c r="A37" s="4965" t="s">
        <v>397</v>
      </c>
      <c r="B37" s="4965"/>
      <c r="C37" s="4965"/>
      <c r="D37" s="4965"/>
      <c r="E37" s="4965"/>
      <c r="F37" s="4965"/>
      <c r="G37" s="4965"/>
      <c r="H37" s="324"/>
      <c r="I37" s="324"/>
      <c r="J37" s="324"/>
      <c r="K37" s="324"/>
      <c r="L37" s="324"/>
      <c r="M37" s="324"/>
      <c r="N37" s="318"/>
    </row>
    <row r="38" spans="1:14" s="71" customFormat="1" ht="12.75" customHeight="1">
      <c r="A38" s="4954" t="s">
        <v>339</v>
      </c>
      <c r="B38" s="4954"/>
      <c r="C38" s="4954"/>
      <c r="D38" s="4954"/>
      <c r="E38" s="4954"/>
      <c r="F38" s="4954"/>
      <c r="G38" s="4954"/>
    </row>
    <row r="39" spans="1:14" s="71" customFormat="1" ht="12.75" customHeight="1">
      <c r="A39" s="4954" t="s">
        <v>340</v>
      </c>
      <c r="B39" s="4954"/>
      <c r="C39" s="4954"/>
      <c r="D39" s="4954"/>
      <c r="E39" s="4954"/>
      <c r="F39" s="4954"/>
      <c r="G39" s="4954"/>
    </row>
    <row r="40" spans="1:14" s="1" customFormat="1" ht="12.75" customHeight="1">
      <c r="A40" s="4966"/>
      <c r="B40" s="4966"/>
      <c r="C40" s="4966"/>
      <c r="D40" s="4966"/>
      <c r="E40" s="4966"/>
      <c r="F40" s="4966"/>
      <c r="G40" s="4966"/>
    </row>
  </sheetData>
  <mergeCells count="16">
    <mergeCell ref="A38:G38"/>
    <mergeCell ref="A39:G39"/>
    <mergeCell ref="A40:G40"/>
    <mergeCell ref="A37:G37"/>
    <mergeCell ref="A1:G1"/>
    <mergeCell ref="A2:G2"/>
    <mergeCell ref="A4:A5"/>
    <mergeCell ref="B4:D4"/>
    <mergeCell ref="E4:E5"/>
    <mergeCell ref="F4:F5"/>
    <mergeCell ref="G4:G5"/>
    <mergeCell ref="G35:G36"/>
    <mergeCell ref="A35:A36"/>
    <mergeCell ref="B35:D35"/>
    <mergeCell ref="E35:E36"/>
    <mergeCell ref="F35:F36"/>
  </mergeCells>
  <phoneticPr fontId="24"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78EE3-1B4B-45FD-813E-F1D9419654F1}">
  <dimension ref="A1:R50"/>
  <sheetViews>
    <sheetView showGridLines="0" workbookViewId="0"/>
  </sheetViews>
  <sheetFormatPr defaultColWidth="9.1796875" defaultRowHeight="12.5"/>
  <cols>
    <col min="1" max="1" width="21.1796875" style="812" customWidth="1"/>
    <col min="2" max="5" width="15.7265625" style="812" customWidth="1"/>
    <col min="6" max="6" width="3.26953125" style="812" customWidth="1"/>
    <col min="7" max="7" width="13.26953125" style="812" customWidth="1"/>
    <col min="8" max="8" width="17.1796875" style="812" customWidth="1"/>
    <col min="9" max="16384" width="9.1796875" style="812"/>
  </cols>
  <sheetData>
    <row r="1" spans="1:18" ht="20.149999999999999" customHeight="1">
      <c r="A1" s="5137" t="s">
        <v>864</v>
      </c>
      <c r="B1" s="5137"/>
      <c r="C1" s="5137"/>
      <c r="D1" s="5137"/>
      <c r="E1" s="5137"/>
      <c r="F1" s="5137"/>
      <c r="G1" s="5137"/>
      <c r="H1" s="5137"/>
    </row>
    <row r="2" spans="1:18" ht="20.149999999999999" customHeight="1">
      <c r="A2" s="5138" t="s">
        <v>863</v>
      </c>
      <c r="B2" s="5138"/>
      <c r="C2" s="5138"/>
      <c r="D2" s="5138"/>
      <c r="E2" s="5138"/>
      <c r="F2" s="5138"/>
      <c r="G2" s="5138"/>
      <c r="H2" s="5138"/>
    </row>
    <row r="3" spans="1:18" ht="14">
      <c r="A3" s="848" t="s">
        <v>214</v>
      </c>
      <c r="B3" s="847"/>
      <c r="C3" s="847"/>
      <c r="D3" s="847"/>
      <c r="G3" s="811"/>
      <c r="H3" s="846" t="s">
        <v>215</v>
      </c>
    </row>
    <row r="4" spans="1:18" ht="74.5" customHeight="1">
      <c r="A4" s="845"/>
      <c r="B4" s="821" t="s">
        <v>862</v>
      </c>
      <c r="C4" s="821" t="s">
        <v>861</v>
      </c>
      <c r="D4" s="821" t="s">
        <v>860</v>
      </c>
      <c r="E4" s="5155" t="s">
        <v>859</v>
      </c>
      <c r="F4" s="5156"/>
      <c r="G4" s="820" t="s">
        <v>858</v>
      </c>
      <c r="H4" s="820" t="s">
        <v>857</v>
      </c>
    </row>
    <row r="5" spans="1:18">
      <c r="A5" s="844" t="s">
        <v>212</v>
      </c>
      <c r="B5" s="843"/>
      <c r="C5" s="842"/>
      <c r="D5" s="841"/>
      <c r="E5" s="841"/>
      <c r="F5" s="841"/>
    </row>
    <row r="6" spans="1:18">
      <c r="A6" s="766">
        <v>2004</v>
      </c>
      <c r="B6" s="840">
        <v>11.54</v>
      </c>
      <c r="C6" s="836">
        <v>2.06</v>
      </c>
      <c r="D6" s="840" t="s">
        <v>597</v>
      </c>
      <c r="E6" s="840" t="s">
        <v>218</v>
      </c>
      <c r="F6" s="840"/>
      <c r="G6" s="840">
        <v>63.03</v>
      </c>
      <c r="H6" s="840">
        <v>63.25</v>
      </c>
      <c r="I6" s="826"/>
      <c r="J6" s="826"/>
      <c r="K6" s="822"/>
      <c r="L6" s="822"/>
      <c r="M6" s="822"/>
      <c r="N6" s="822"/>
      <c r="O6" s="822"/>
      <c r="P6" s="822"/>
      <c r="Q6" s="822"/>
      <c r="R6" s="822"/>
    </row>
    <row r="7" spans="1:18">
      <c r="A7" s="766">
        <v>2005</v>
      </c>
      <c r="B7" s="840">
        <v>11.19</v>
      </c>
      <c r="C7" s="747">
        <v>1.8</v>
      </c>
      <c r="D7" s="840">
        <v>1.72</v>
      </c>
      <c r="E7" s="840">
        <v>8.5299999999999994</v>
      </c>
      <c r="F7" s="840"/>
      <c r="G7" s="840">
        <v>63.04</v>
      </c>
      <c r="H7" s="840">
        <v>62.94</v>
      </c>
      <c r="I7" s="826"/>
      <c r="J7" s="826"/>
      <c r="K7" s="822"/>
      <c r="L7" s="822"/>
      <c r="M7" s="822"/>
      <c r="N7" s="822"/>
      <c r="O7" s="822"/>
      <c r="P7" s="822"/>
      <c r="Q7" s="822"/>
      <c r="R7" s="822"/>
    </row>
    <row r="8" spans="1:18">
      <c r="A8" s="766">
        <v>2006</v>
      </c>
      <c r="B8" s="840" t="s">
        <v>597</v>
      </c>
      <c r="C8" s="747">
        <v>1.7</v>
      </c>
      <c r="D8" s="840">
        <v>1.77</v>
      </c>
      <c r="E8" s="840">
        <v>8.61</v>
      </c>
      <c r="F8" s="840"/>
      <c r="G8" s="840">
        <v>63.15</v>
      </c>
      <c r="H8" s="840">
        <v>62.9</v>
      </c>
      <c r="I8" s="826"/>
      <c r="J8" s="826"/>
      <c r="K8" s="822"/>
      <c r="L8" s="822"/>
      <c r="M8" s="822"/>
      <c r="N8" s="822"/>
      <c r="O8" s="822"/>
      <c r="P8" s="822"/>
      <c r="Q8" s="822"/>
      <c r="R8" s="822"/>
    </row>
    <row r="9" spans="1:18">
      <c r="A9" s="766">
        <v>2007</v>
      </c>
      <c r="B9" s="747">
        <v>10.6</v>
      </c>
      <c r="C9" s="836">
        <v>2.0099999999999998</v>
      </c>
      <c r="D9" s="747">
        <v>1.78</v>
      </c>
      <c r="E9" s="747">
        <v>8.56</v>
      </c>
      <c r="F9" s="747"/>
      <c r="G9" s="747">
        <v>62.98</v>
      </c>
      <c r="H9" s="747">
        <v>62.75</v>
      </c>
      <c r="I9" s="826"/>
      <c r="J9" s="826"/>
      <c r="K9" s="822"/>
      <c r="L9" s="822"/>
      <c r="M9" s="822"/>
      <c r="N9" s="822"/>
      <c r="O9" s="822"/>
      <c r="P9" s="822"/>
      <c r="Q9" s="822"/>
      <c r="R9" s="822"/>
    </row>
    <row r="10" spans="1:18">
      <c r="A10" s="766" t="s">
        <v>803</v>
      </c>
      <c r="B10" s="747">
        <v>10.6</v>
      </c>
      <c r="C10" s="836">
        <v>1.84</v>
      </c>
      <c r="D10" s="747">
        <v>1.93</v>
      </c>
      <c r="E10" s="756">
        <v>8.8800000000000008</v>
      </c>
      <c r="F10" s="756"/>
      <c r="G10" s="747">
        <v>62.64</v>
      </c>
      <c r="H10" s="747">
        <v>63.15</v>
      </c>
      <c r="I10" s="826"/>
      <c r="J10" s="826"/>
      <c r="K10" s="822"/>
      <c r="L10" s="822"/>
      <c r="M10" s="822"/>
      <c r="N10" s="822"/>
      <c r="O10" s="822"/>
      <c r="P10" s="822"/>
      <c r="Q10" s="822"/>
      <c r="R10" s="822"/>
    </row>
    <row r="11" spans="1:18">
      <c r="A11" s="762">
        <v>2009</v>
      </c>
      <c r="B11" s="747">
        <v>10.57</v>
      </c>
      <c r="C11" s="836">
        <v>1.68</v>
      </c>
      <c r="D11" s="747" t="s">
        <v>597</v>
      </c>
      <c r="E11" s="756">
        <v>8.99</v>
      </c>
      <c r="F11" s="756"/>
      <c r="G11" s="747">
        <v>63.05</v>
      </c>
      <c r="H11" s="747">
        <v>62.37</v>
      </c>
      <c r="I11" s="826"/>
      <c r="J11" s="826"/>
      <c r="K11" s="822"/>
      <c r="L11" s="822"/>
      <c r="M11" s="822"/>
      <c r="N11" s="822"/>
      <c r="O11" s="822"/>
      <c r="P11" s="822"/>
      <c r="Q11" s="822"/>
      <c r="R11" s="822"/>
    </row>
    <row r="12" spans="1:18">
      <c r="A12" s="838">
        <v>2010</v>
      </c>
      <c r="B12" s="747">
        <v>11.12</v>
      </c>
      <c r="C12" s="836">
        <v>1.76</v>
      </c>
      <c r="D12" s="747" t="s">
        <v>597</v>
      </c>
      <c r="E12" s="747">
        <v>10.34</v>
      </c>
      <c r="F12" s="747"/>
      <c r="G12" s="747">
        <v>63.13</v>
      </c>
      <c r="H12" s="747">
        <v>62.48</v>
      </c>
      <c r="I12" s="826"/>
      <c r="J12" s="826"/>
      <c r="K12" s="822"/>
      <c r="L12" s="822"/>
      <c r="M12" s="822"/>
      <c r="N12" s="822"/>
      <c r="O12" s="822"/>
      <c r="P12" s="822"/>
      <c r="Q12" s="822"/>
      <c r="R12" s="822"/>
    </row>
    <row r="13" spans="1:18">
      <c r="A13" s="838">
        <v>2011</v>
      </c>
      <c r="B13" s="747">
        <v>11.39</v>
      </c>
      <c r="C13" s="747">
        <v>2.1</v>
      </c>
      <c r="D13" s="747" t="s">
        <v>597</v>
      </c>
      <c r="E13" s="747">
        <v>10.64</v>
      </c>
      <c r="F13" s="747"/>
      <c r="G13" s="747">
        <v>62.91</v>
      </c>
      <c r="H13" s="747">
        <v>62.34</v>
      </c>
      <c r="I13" s="826"/>
      <c r="J13" s="826"/>
      <c r="K13" s="822"/>
      <c r="L13" s="822"/>
      <c r="M13" s="822"/>
      <c r="N13" s="822"/>
      <c r="O13" s="822"/>
      <c r="P13" s="822"/>
      <c r="Q13" s="822"/>
      <c r="R13" s="822"/>
    </row>
    <row r="14" spans="1:18">
      <c r="A14" s="838">
        <v>2012</v>
      </c>
      <c r="B14" s="839">
        <v>11.72</v>
      </c>
      <c r="C14" s="836">
        <v>2.02</v>
      </c>
      <c r="D14" s="747" t="s">
        <v>597</v>
      </c>
      <c r="E14" s="747">
        <v>10.93</v>
      </c>
      <c r="F14" s="747"/>
      <c r="G14" s="747">
        <v>63.07</v>
      </c>
      <c r="H14" s="747">
        <v>62.73</v>
      </c>
      <c r="I14" s="826"/>
      <c r="J14" s="826"/>
      <c r="K14" s="822"/>
      <c r="L14" s="822"/>
      <c r="M14" s="822"/>
      <c r="N14" s="822"/>
      <c r="O14" s="822"/>
      <c r="P14" s="822"/>
      <c r="Q14" s="822"/>
      <c r="R14" s="822"/>
    </row>
    <row r="15" spans="1:18" ht="12.75" customHeight="1">
      <c r="A15" s="838">
        <v>2013</v>
      </c>
      <c r="B15" s="836">
        <v>11.54</v>
      </c>
      <c r="C15" s="836">
        <v>1.46</v>
      </c>
      <c r="D15" s="747" t="s">
        <v>597</v>
      </c>
      <c r="E15" s="835">
        <v>11.19</v>
      </c>
      <c r="F15" s="835"/>
      <c r="G15" s="835">
        <v>62.82</v>
      </c>
      <c r="H15" s="835">
        <v>62.54</v>
      </c>
      <c r="I15" s="826"/>
      <c r="J15" s="826"/>
      <c r="K15" s="822"/>
      <c r="L15" s="822"/>
      <c r="M15" s="822"/>
      <c r="N15" s="822"/>
      <c r="O15" s="822"/>
      <c r="P15" s="822"/>
      <c r="Q15" s="822"/>
      <c r="R15" s="822"/>
    </row>
    <row r="16" spans="1:18" ht="12.75" customHeight="1">
      <c r="A16" s="837">
        <v>2014</v>
      </c>
      <c r="B16" s="836">
        <v>11.32</v>
      </c>
      <c r="C16" s="836">
        <v>1.66</v>
      </c>
      <c r="D16" s="747" t="s">
        <v>597</v>
      </c>
      <c r="E16" s="747">
        <v>11.3</v>
      </c>
      <c r="F16" s="747"/>
      <c r="G16" s="835">
        <v>62.56</v>
      </c>
      <c r="H16" s="835">
        <v>62.37</v>
      </c>
      <c r="I16" s="826"/>
      <c r="J16" s="826"/>
      <c r="K16" s="822"/>
      <c r="L16" s="822"/>
      <c r="M16" s="822"/>
      <c r="N16" s="822"/>
      <c r="O16" s="822"/>
      <c r="P16" s="822"/>
      <c r="Q16" s="822"/>
      <c r="R16" s="822"/>
    </row>
    <row r="17" spans="1:17" ht="12.75" customHeight="1">
      <c r="A17" s="799">
        <v>2015</v>
      </c>
      <c r="B17" s="836">
        <v>11.39</v>
      </c>
      <c r="C17" s="836">
        <v>1.82</v>
      </c>
      <c r="D17" s="747" t="s">
        <v>856</v>
      </c>
      <c r="E17" s="747">
        <v>11.47</v>
      </c>
      <c r="F17" s="747"/>
      <c r="G17" s="835">
        <v>62.17</v>
      </c>
      <c r="H17" s="835">
        <v>62.06</v>
      </c>
      <c r="I17" s="826"/>
      <c r="J17" s="826"/>
    </row>
    <row r="18" spans="1:17" s="827" customFormat="1" ht="12.75" customHeight="1">
      <c r="A18" s="796">
        <v>2016</v>
      </c>
      <c r="B18" s="834">
        <v>11.21</v>
      </c>
      <c r="C18" s="834">
        <v>1.91</v>
      </c>
      <c r="D18" s="761" t="s">
        <v>597</v>
      </c>
      <c r="E18" s="757">
        <v>11.52</v>
      </c>
      <c r="F18" s="757"/>
      <c r="G18" s="834">
        <v>62.07</v>
      </c>
      <c r="H18" s="834">
        <v>61.99</v>
      </c>
      <c r="I18" s="826"/>
      <c r="J18" s="826"/>
    </row>
    <row r="19" spans="1:17" s="827" customFormat="1" ht="12.75" customHeight="1">
      <c r="A19" s="796">
        <v>2017</v>
      </c>
      <c r="B19" s="834">
        <v>11.15</v>
      </c>
      <c r="C19" s="834">
        <v>2.08</v>
      </c>
      <c r="D19" s="761" t="s">
        <v>597</v>
      </c>
      <c r="E19" s="757">
        <v>11.73</v>
      </c>
      <c r="F19" s="757"/>
      <c r="G19" s="834">
        <v>62.16</v>
      </c>
      <c r="H19" s="834">
        <v>61.84</v>
      </c>
      <c r="I19" s="826"/>
      <c r="J19" s="826"/>
    </row>
    <row r="20" spans="1:17" s="827" customFormat="1" ht="12.75" customHeight="1">
      <c r="A20" s="796">
        <v>2018</v>
      </c>
      <c r="B20" s="834">
        <v>10.97</v>
      </c>
      <c r="C20" s="834">
        <v>2.16</v>
      </c>
      <c r="D20" s="761" t="s">
        <v>597</v>
      </c>
      <c r="E20" s="756">
        <v>15.68</v>
      </c>
      <c r="F20" s="833"/>
      <c r="G20" s="747">
        <v>62.25</v>
      </c>
      <c r="H20" s="747">
        <v>61.68</v>
      </c>
      <c r="I20" s="826"/>
      <c r="J20" s="826"/>
    </row>
    <row r="21" spans="1:17" s="827" customFormat="1" ht="12.75" customHeight="1">
      <c r="A21" s="796">
        <v>2019</v>
      </c>
      <c r="B21" s="832">
        <v>11.22</v>
      </c>
      <c r="C21" s="757">
        <v>2.4</v>
      </c>
      <c r="D21" s="831" t="s">
        <v>597</v>
      </c>
      <c r="E21" s="753">
        <v>13.43</v>
      </c>
      <c r="F21" s="829"/>
      <c r="G21" s="756">
        <v>62.299743080764436</v>
      </c>
      <c r="H21" s="756">
        <v>61.542188917321042</v>
      </c>
      <c r="I21" s="828"/>
    </row>
    <row r="22" spans="1:17" s="827" customFormat="1" ht="12.75" customHeight="1">
      <c r="A22" s="796">
        <v>2020</v>
      </c>
      <c r="B22" s="830">
        <v>12.93</v>
      </c>
      <c r="C22" s="753">
        <v>2.5299999999999998</v>
      </c>
      <c r="D22" s="753">
        <v>3.21</v>
      </c>
      <c r="E22" s="753">
        <v>13.78</v>
      </c>
      <c r="F22" s="829"/>
      <c r="G22" s="756">
        <v>61.693522025053028</v>
      </c>
      <c r="H22" s="756">
        <v>61.009550197402852</v>
      </c>
      <c r="I22" s="828"/>
    </row>
    <row r="23" spans="1:17" customFormat="1" ht="12.75" customHeight="1">
      <c r="A23" s="792">
        <v>2021</v>
      </c>
      <c r="B23" s="185"/>
      <c r="C23" s="185"/>
      <c r="D23" s="185"/>
      <c r="E23" s="154"/>
      <c r="F23" s="153"/>
      <c r="G23" s="747"/>
      <c r="H23" s="822"/>
      <c r="I23" s="826"/>
    </row>
    <row r="24" spans="1:17">
      <c r="A24" s="745" t="s">
        <v>212</v>
      </c>
      <c r="B24" s="825">
        <v>12.66</v>
      </c>
      <c r="C24" s="743">
        <v>3.33</v>
      </c>
      <c r="D24" s="743">
        <v>3.49</v>
      </c>
      <c r="E24" s="743">
        <v>17.75</v>
      </c>
      <c r="F24" s="824" t="s">
        <v>426</v>
      </c>
      <c r="G24" s="823">
        <v>61.590554841785391</v>
      </c>
      <c r="H24" s="823">
        <v>60.943973232024149</v>
      </c>
      <c r="I24" s="761"/>
      <c r="K24" s="822"/>
      <c r="L24" s="822"/>
      <c r="M24" s="822"/>
      <c r="N24" s="822"/>
      <c r="O24" s="822"/>
      <c r="P24" s="822"/>
      <c r="Q24" s="822"/>
    </row>
    <row r="25" spans="1:17">
      <c r="A25" s="739" t="s">
        <v>460</v>
      </c>
      <c r="B25" s="825">
        <v>12.91</v>
      </c>
      <c r="C25" s="825">
        <v>3.35</v>
      </c>
      <c r="D25" s="743">
        <v>3.55</v>
      </c>
      <c r="E25" s="743">
        <v>18.2</v>
      </c>
      <c r="F25" s="824" t="s">
        <v>426</v>
      </c>
      <c r="G25" s="823">
        <v>60.788470158570838</v>
      </c>
      <c r="H25" s="823">
        <v>60.211021063488282</v>
      </c>
      <c r="I25" s="761"/>
      <c r="K25" s="822"/>
      <c r="L25" s="822"/>
      <c r="M25" s="822"/>
      <c r="N25" s="822"/>
      <c r="O25" s="822"/>
      <c r="P25" s="822"/>
      <c r="Q25" s="822"/>
    </row>
    <row r="26" spans="1:17">
      <c r="A26" s="740" t="s">
        <v>459</v>
      </c>
      <c r="B26" s="743" t="s">
        <v>597</v>
      </c>
      <c r="C26" s="825">
        <v>3.08</v>
      </c>
      <c r="D26" s="743">
        <v>2.73</v>
      </c>
      <c r="E26" s="743">
        <v>10.57</v>
      </c>
      <c r="F26" s="824" t="s">
        <v>426</v>
      </c>
      <c r="G26" s="823">
        <v>57.289779756588302</v>
      </c>
      <c r="H26" s="823">
        <v>56.273371510712224</v>
      </c>
      <c r="I26" s="761"/>
      <c r="K26" s="822"/>
      <c r="L26" s="822"/>
      <c r="M26" s="822"/>
      <c r="N26" s="822"/>
      <c r="O26" s="822"/>
      <c r="P26" s="822"/>
      <c r="Q26" s="822"/>
    </row>
    <row r="27" spans="1:17">
      <c r="A27" s="740" t="s">
        <v>458</v>
      </c>
      <c r="B27" s="743" t="s">
        <v>597</v>
      </c>
      <c r="C27" s="825">
        <v>2.85</v>
      </c>
      <c r="D27" s="743" t="s">
        <v>597</v>
      </c>
      <c r="E27" s="743">
        <v>10.220000000000001</v>
      </c>
      <c r="F27" s="824" t="s">
        <v>426</v>
      </c>
      <c r="G27" s="823">
        <v>47.187542034929606</v>
      </c>
      <c r="H27" s="823">
        <v>45.801083457037279</v>
      </c>
      <c r="I27" s="761"/>
      <c r="K27" s="822"/>
      <c r="L27" s="822"/>
      <c r="M27" s="822"/>
      <c r="N27" s="822"/>
      <c r="O27" s="822"/>
      <c r="P27" s="822"/>
      <c r="Q27" s="822"/>
    </row>
    <row r="28" spans="1:17">
      <c r="A28" s="741" t="s">
        <v>802</v>
      </c>
      <c r="B28" s="825">
        <v>16.559999999999999</v>
      </c>
      <c r="C28" s="825">
        <v>4.29</v>
      </c>
      <c r="D28" s="743">
        <v>5.96</v>
      </c>
      <c r="E28" s="743">
        <v>30.2</v>
      </c>
      <c r="F28" s="824" t="s">
        <v>426</v>
      </c>
      <c r="G28" s="823">
        <v>55.337033714166026</v>
      </c>
      <c r="H28" s="823">
        <v>54.585625747943155</v>
      </c>
      <c r="I28" s="761"/>
      <c r="K28" s="822"/>
      <c r="L28" s="822"/>
      <c r="M28" s="822"/>
      <c r="N28" s="822"/>
      <c r="O28" s="822"/>
      <c r="P28" s="822"/>
      <c r="Q28" s="822"/>
    </row>
    <row r="29" spans="1:17">
      <c r="A29" s="740" t="s">
        <v>456</v>
      </c>
      <c r="B29" s="825">
        <v>9.9700000000000006</v>
      </c>
      <c r="C29" s="825">
        <v>1.91</v>
      </c>
      <c r="D29" s="743">
        <v>0.77</v>
      </c>
      <c r="E29" s="743">
        <v>13.89</v>
      </c>
      <c r="F29" s="824" t="s">
        <v>426</v>
      </c>
      <c r="G29" s="823">
        <v>44.515509899626252</v>
      </c>
      <c r="H29" s="823">
        <v>45.012185781600557</v>
      </c>
      <c r="I29" s="761"/>
      <c r="K29" s="822"/>
      <c r="L29" s="822"/>
      <c r="M29" s="822"/>
      <c r="N29" s="822"/>
      <c r="O29" s="822"/>
      <c r="P29" s="822"/>
      <c r="Q29" s="822"/>
    </row>
    <row r="30" spans="1:17">
      <c r="A30" s="740" t="s">
        <v>455</v>
      </c>
      <c r="B30" s="825">
        <v>1.78</v>
      </c>
      <c r="C30" s="825">
        <v>2.14</v>
      </c>
      <c r="D30" s="743">
        <v>0.98</v>
      </c>
      <c r="E30" s="743">
        <v>7.86</v>
      </c>
      <c r="F30" s="824" t="s">
        <v>426</v>
      </c>
      <c r="G30" s="823">
        <v>37.74900534180243</v>
      </c>
      <c r="H30" s="823">
        <v>38.027221224572635</v>
      </c>
      <c r="I30" s="761"/>
      <c r="K30" s="822"/>
      <c r="L30" s="822"/>
      <c r="M30" s="822"/>
      <c r="N30" s="822"/>
      <c r="O30" s="822"/>
      <c r="P30" s="822"/>
      <c r="Q30" s="822"/>
    </row>
    <row r="31" spans="1:17">
      <c r="A31" s="739" t="s">
        <v>454</v>
      </c>
      <c r="B31" s="825">
        <v>1.53</v>
      </c>
      <c r="C31" s="825">
        <v>2.23</v>
      </c>
      <c r="D31" s="743" t="s">
        <v>597</v>
      </c>
      <c r="E31" s="743">
        <v>2.76</v>
      </c>
      <c r="F31" s="824" t="s">
        <v>426</v>
      </c>
      <c r="G31" s="823">
        <v>59.553032804710618</v>
      </c>
      <c r="H31" s="823">
        <v>57.064567024050206</v>
      </c>
      <c r="I31" s="761"/>
      <c r="K31" s="822"/>
      <c r="L31" s="822"/>
      <c r="M31" s="822"/>
      <c r="N31" s="822"/>
      <c r="O31" s="822"/>
      <c r="P31" s="822"/>
      <c r="Q31" s="822"/>
    </row>
    <row r="32" spans="1:17">
      <c r="A32" s="739" t="s">
        <v>453</v>
      </c>
      <c r="B32" s="825">
        <v>6.55</v>
      </c>
      <c r="C32" s="743">
        <v>3.23</v>
      </c>
      <c r="D32" s="743" t="s">
        <v>597</v>
      </c>
      <c r="E32" s="743">
        <v>6.3</v>
      </c>
      <c r="F32" s="824" t="s">
        <v>426</v>
      </c>
      <c r="G32" s="823">
        <v>62.780386849462388</v>
      </c>
      <c r="H32" s="823">
        <v>64.677354077203233</v>
      </c>
      <c r="I32" s="761"/>
      <c r="K32" s="822"/>
      <c r="L32" s="822"/>
      <c r="M32" s="822"/>
      <c r="N32" s="822"/>
      <c r="O32" s="822"/>
      <c r="P32" s="822"/>
      <c r="Q32" s="822"/>
    </row>
    <row r="33" spans="1:9" ht="42">
      <c r="A33" s="820"/>
      <c r="B33" s="821" t="s">
        <v>855</v>
      </c>
      <c r="C33" s="821" t="s">
        <v>854</v>
      </c>
      <c r="D33" s="821" t="s">
        <v>853</v>
      </c>
      <c r="E33" s="5155" t="s">
        <v>852</v>
      </c>
      <c r="F33" s="5156"/>
      <c r="G33" s="820" t="s">
        <v>851</v>
      </c>
      <c r="H33" s="820" t="s">
        <v>850</v>
      </c>
      <c r="I33" s="819"/>
    </row>
    <row r="34" spans="1:9" s="319" customFormat="1" ht="13.5" customHeight="1">
      <c r="A34" s="4965" t="s">
        <v>406</v>
      </c>
      <c r="B34" s="4965"/>
      <c r="C34" s="4965"/>
      <c r="D34" s="4965"/>
      <c r="E34" s="4965"/>
      <c r="F34" s="4965"/>
      <c r="G34" s="4965"/>
      <c r="H34" s="4965"/>
      <c r="I34" s="324"/>
    </row>
    <row r="35" spans="1:9" ht="13.5" customHeight="1">
      <c r="A35" s="5146" t="s">
        <v>849</v>
      </c>
      <c r="B35" s="5146"/>
      <c r="C35" s="5146"/>
      <c r="D35" s="5146"/>
      <c r="E35" s="5146"/>
      <c r="F35" s="5146"/>
      <c r="G35" s="5146"/>
      <c r="H35" s="5146"/>
    </row>
    <row r="36" spans="1:9" ht="10.15" customHeight="1">
      <c r="A36" s="5154" t="s">
        <v>848</v>
      </c>
      <c r="B36" s="5154"/>
      <c r="C36" s="5154"/>
      <c r="D36" s="5154"/>
      <c r="E36" s="5154"/>
      <c r="F36" s="5154"/>
      <c r="G36" s="5154"/>
      <c r="H36" s="5154"/>
    </row>
    <row r="37" spans="1:9" ht="10.15" customHeight="1">
      <c r="A37" s="727"/>
      <c r="B37" s="727"/>
      <c r="C37" s="727"/>
      <c r="D37" s="727"/>
      <c r="E37" s="727"/>
      <c r="F37" s="727"/>
      <c r="G37" s="818"/>
    </row>
    <row r="38" spans="1:9">
      <c r="A38" s="726" t="s">
        <v>403</v>
      </c>
      <c r="B38" s="775"/>
      <c r="C38" s="421"/>
      <c r="D38" s="421"/>
      <c r="E38" s="421"/>
      <c r="F38" s="421"/>
      <c r="G38" s="718"/>
    </row>
    <row r="39" spans="1:9">
      <c r="A39" s="726"/>
      <c r="B39" s="775"/>
      <c r="C39" s="421"/>
      <c r="D39" s="421"/>
      <c r="E39" s="421"/>
      <c r="F39" s="421"/>
      <c r="G39" s="718"/>
    </row>
    <row r="40" spans="1:9" s="815" customFormat="1" ht="10.5" customHeight="1">
      <c r="A40" s="722" t="s">
        <v>847</v>
      </c>
      <c r="B40" s="421"/>
      <c r="C40" s="421"/>
      <c r="D40" s="421"/>
      <c r="E40" s="421"/>
      <c r="F40" s="421"/>
      <c r="G40" s="816"/>
    </row>
    <row r="41" spans="1:9">
      <c r="A41" s="775" t="s">
        <v>846</v>
      </c>
    </row>
    <row r="42" spans="1:9" ht="12.75" customHeight="1">
      <c r="A42" s="775" t="s">
        <v>845</v>
      </c>
      <c r="B42" s="814"/>
      <c r="C42" s="718"/>
      <c r="D42" s="718"/>
      <c r="E42" s="718"/>
      <c r="F42" s="718"/>
      <c r="G42" s="718"/>
    </row>
    <row r="43" spans="1:9" s="815" customFormat="1" ht="13.5" customHeight="1">
      <c r="A43" s="775" t="s">
        <v>844</v>
      </c>
      <c r="B43" s="421"/>
      <c r="C43" s="421"/>
      <c r="D43" s="421"/>
      <c r="E43" s="421"/>
      <c r="F43" s="421"/>
      <c r="G43" s="421"/>
      <c r="H43" s="816"/>
    </row>
    <row r="44" spans="1:9" s="815" customFormat="1" ht="12" customHeight="1">
      <c r="A44" s="775" t="s">
        <v>843</v>
      </c>
      <c r="B44" s="817"/>
      <c r="C44" s="421"/>
      <c r="D44" s="421"/>
      <c r="E44" s="421"/>
      <c r="F44" s="421"/>
      <c r="G44" s="816"/>
    </row>
    <row r="45" spans="1:9">
      <c r="A45" s="775" t="s">
        <v>842</v>
      </c>
    </row>
    <row r="46" spans="1:9" ht="11.25" customHeight="1">
      <c r="A46" s="775" t="s">
        <v>841</v>
      </c>
      <c r="B46" s="814"/>
      <c r="C46" s="718"/>
      <c r="D46" s="718"/>
      <c r="E46" s="718"/>
      <c r="F46" s="718"/>
      <c r="G46" s="718"/>
    </row>
    <row r="47" spans="1:9">
      <c r="A47" s="775" t="s">
        <v>840</v>
      </c>
    </row>
    <row r="48" spans="1:9">
      <c r="A48" s="775"/>
    </row>
    <row r="49" spans="1:1">
      <c r="A49" s="813"/>
    </row>
    <row r="50" spans="1:1">
      <c r="A50" s="813"/>
    </row>
  </sheetData>
  <mergeCells count="7">
    <mergeCell ref="A35:H35"/>
    <mergeCell ref="A36:H36"/>
    <mergeCell ref="A1:H1"/>
    <mergeCell ref="A2:H2"/>
    <mergeCell ref="A34:H34"/>
    <mergeCell ref="E4:F4"/>
    <mergeCell ref="E33:F33"/>
  </mergeCells>
  <hyperlinks>
    <hyperlink ref="A44" r:id="rId1" xr:uid="{B6FBE8CF-5728-4AED-8105-901CF525E2BA}"/>
    <hyperlink ref="A40" r:id="rId2" xr:uid="{DE1BDB99-0C58-45D0-845E-BE90FA9B8411}"/>
    <hyperlink ref="A42" r:id="rId3" xr:uid="{45D74755-DFBE-436F-9285-7C7CD54AE48E}"/>
    <hyperlink ref="A46" r:id="rId4" xr:uid="{9C653FF8-105E-4839-82A0-F6B995723B7F}"/>
    <hyperlink ref="A43" r:id="rId5" xr:uid="{597A5F62-4311-4B49-9E8D-35FB46BE7394}"/>
    <hyperlink ref="B4" r:id="rId6" xr:uid="{5AF2C34B-56DA-4C26-920C-79A28D761E8B}"/>
    <hyperlink ref="B33" r:id="rId7" xr:uid="{CC1194E2-48D9-49A2-940F-E53185C9647B}"/>
    <hyperlink ref="C33" r:id="rId8" xr:uid="{DDC57F6F-F4B6-45A1-8EF3-07CA617143B3}"/>
    <hyperlink ref="C4" r:id="rId9" xr:uid="{DE45A1E2-FC46-41A1-A208-ED231331DBEE}"/>
    <hyperlink ref="D4" r:id="rId10" xr:uid="{353E1A0A-88B4-45D0-A115-DC50BE50BF80}"/>
    <hyperlink ref="D33" r:id="rId11" xr:uid="{E5EE37C3-514F-47C4-81A1-321D3D905C40}"/>
    <hyperlink ref="E4" r:id="rId12" xr:uid="{5B0A9853-C4CC-474B-B30F-6D68F62DCF6C}"/>
    <hyperlink ref="E33" r:id="rId13" xr:uid="{0C02F5D6-19CE-4F3A-83D8-922692741ECE}"/>
    <hyperlink ref="A41:A47" r:id="rId14" display="http://www.ine.pt/xurl/ind/0008832" xr:uid="{7FE311B1-5359-4A0C-8F86-5CBAAB657CBF}"/>
    <hyperlink ref="A41" r:id="rId15" xr:uid="{F78F66CA-F94C-4485-AE7A-A612D08DA562}"/>
    <hyperlink ref="A45" r:id="rId16" xr:uid="{6290B398-B66C-4E1A-B45A-F6FEF8F19B51}"/>
    <hyperlink ref="A47" r:id="rId17" xr:uid="{B9A9182B-BF93-400D-BBAB-DA5A2A8B0B37}"/>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053EA-120A-4AE3-BCB7-4AB18A382227}">
  <dimension ref="A1:AD48"/>
  <sheetViews>
    <sheetView showGridLines="0" zoomScale="110" zoomScaleNormal="110" workbookViewId="0"/>
  </sheetViews>
  <sheetFormatPr defaultColWidth="8.81640625" defaultRowHeight="12.5"/>
  <cols>
    <col min="1" max="1" width="15.7265625" style="812" customWidth="1"/>
    <col min="2" max="6" width="11" style="812" customWidth="1"/>
    <col min="7" max="7" width="14.7265625" style="812" customWidth="1"/>
    <col min="8" max="8" width="11" style="812" customWidth="1"/>
    <col min="9" max="9" width="2.26953125" style="849" customWidth="1"/>
    <col min="10" max="10" width="6.453125" style="812" customWidth="1"/>
    <col min="11" max="16384" width="8.81640625" style="812"/>
  </cols>
  <sheetData>
    <row r="1" spans="1:30" ht="26.5" customHeight="1">
      <c r="A1" s="5137" t="s">
        <v>893</v>
      </c>
      <c r="B1" s="5137"/>
      <c r="C1" s="5137"/>
      <c r="D1" s="5137"/>
      <c r="E1" s="5137"/>
      <c r="F1" s="5137"/>
      <c r="G1" s="5137"/>
      <c r="H1" s="5137"/>
      <c r="I1" s="882"/>
      <c r="J1" s="881"/>
    </row>
    <row r="2" spans="1:30" ht="26.5" customHeight="1">
      <c r="A2" s="5138" t="s">
        <v>892</v>
      </c>
      <c r="B2" s="5138"/>
      <c r="C2" s="5138"/>
      <c r="D2" s="5138"/>
      <c r="E2" s="5138"/>
      <c r="F2" s="5138"/>
      <c r="G2" s="5138"/>
      <c r="H2" s="5138"/>
      <c r="I2" s="880"/>
      <c r="J2" s="774"/>
    </row>
    <row r="3" spans="1:30" ht="59.25" customHeight="1">
      <c r="A3" s="5151"/>
      <c r="B3" s="821" t="s">
        <v>891</v>
      </c>
      <c r="C3" s="821" t="s">
        <v>890</v>
      </c>
      <c r="D3" s="821" t="s">
        <v>889</v>
      </c>
      <c r="E3" s="821" t="s">
        <v>888</v>
      </c>
      <c r="F3" s="821" t="s">
        <v>887</v>
      </c>
      <c r="G3" s="820" t="s">
        <v>886</v>
      </c>
      <c r="H3" s="5155" t="s">
        <v>885</v>
      </c>
      <c r="I3" s="5156"/>
      <c r="J3" s="806"/>
    </row>
    <row r="4" spans="1:30" ht="14">
      <c r="A4" s="5151"/>
      <c r="B4" s="5157" t="s">
        <v>211</v>
      </c>
      <c r="C4" s="5157"/>
      <c r="D4" s="5157"/>
      <c r="E4" s="5157"/>
      <c r="F4" s="5157"/>
      <c r="G4" s="850" t="s">
        <v>805</v>
      </c>
      <c r="H4" s="5158" t="s">
        <v>211</v>
      </c>
      <c r="I4" s="5159"/>
      <c r="J4" s="774"/>
    </row>
    <row r="5" spans="1:30" ht="12.75" customHeight="1">
      <c r="A5" s="879" t="s">
        <v>212</v>
      </c>
      <c r="B5" s="5160"/>
      <c r="C5" s="5160"/>
      <c r="D5" s="5160"/>
      <c r="E5" s="5160"/>
      <c r="F5" s="752"/>
      <c r="G5" s="742"/>
      <c r="H5" s="5163"/>
      <c r="I5" s="5163"/>
      <c r="J5" s="742"/>
    </row>
    <row r="6" spans="1:30">
      <c r="A6" s="766">
        <v>2004</v>
      </c>
      <c r="B6" s="872">
        <v>13.22</v>
      </c>
      <c r="C6" s="872">
        <v>7.15</v>
      </c>
      <c r="D6" s="872">
        <v>10.26</v>
      </c>
      <c r="E6" s="875">
        <v>14.59</v>
      </c>
      <c r="F6" s="874" t="s">
        <v>218</v>
      </c>
      <c r="G6" s="875">
        <v>1.32</v>
      </c>
      <c r="H6" s="874">
        <v>10.44</v>
      </c>
      <c r="I6" s="876"/>
      <c r="J6" s="873"/>
      <c r="K6"/>
      <c r="L6"/>
      <c r="M6"/>
      <c r="N6"/>
      <c r="O6"/>
      <c r="P6"/>
      <c r="Q6"/>
      <c r="R6"/>
      <c r="S6"/>
      <c r="T6"/>
      <c r="U6"/>
      <c r="V6"/>
      <c r="W6"/>
      <c r="X6" s="822"/>
      <c r="Y6" s="822"/>
      <c r="Z6" s="822"/>
      <c r="AA6" s="822"/>
      <c r="AB6" s="822"/>
      <c r="AC6" s="822"/>
      <c r="AD6" s="822"/>
    </row>
    <row r="7" spans="1:30">
      <c r="A7" s="766">
        <v>2005</v>
      </c>
      <c r="B7" s="872">
        <v>13.6</v>
      </c>
      <c r="C7" s="872">
        <v>7.08</v>
      </c>
      <c r="D7" s="872">
        <v>9.99</v>
      </c>
      <c r="E7" s="875">
        <v>15.11</v>
      </c>
      <c r="F7" s="874" t="s">
        <v>218</v>
      </c>
      <c r="G7" s="875">
        <v>1.25</v>
      </c>
      <c r="H7" s="874">
        <v>12.14</v>
      </c>
      <c r="I7" s="876"/>
      <c r="J7" s="873"/>
      <c r="K7"/>
      <c r="L7"/>
      <c r="M7"/>
      <c r="N7"/>
      <c r="O7"/>
      <c r="P7"/>
      <c r="Q7"/>
      <c r="R7"/>
      <c r="S7"/>
      <c r="T7"/>
      <c r="U7"/>
      <c r="V7"/>
      <c r="W7"/>
      <c r="X7" s="822"/>
      <c r="Y7" s="822"/>
      <c r="Z7" s="822"/>
      <c r="AA7" s="822"/>
      <c r="AB7" s="822"/>
      <c r="AC7" s="822"/>
      <c r="AD7" s="822"/>
    </row>
    <row r="8" spans="1:30">
      <c r="A8" s="766">
        <v>2006</v>
      </c>
      <c r="B8" s="872">
        <v>14.28</v>
      </c>
      <c r="C8" s="872">
        <v>7.69</v>
      </c>
      <c r="D8" s="872">
        <v>10.32</v>
      </c>
      <c r="E8" s="875">
        <v>15.78</v>
      </c>
      <c r="F8" s="874">
        <v>58.79</v>
      </c>
      <c r="G8" s="875">
        <v>1.31</v>
      </c>
      <c r="H8" s="874">
        <v>10.98</v>
      </c>
      <c r="I8" s="876"/>
      <c r="J8" s="873"/>
      <c r="K8"/>
      <c r="L8"/>
      <c r="M8"/>
      <c r="N8"/>
      <c r="O8"/>
      <c r="P8"/>
      <c r="Q8"/>
      <c r="R8"/>
      <c r="S8"/>
      <c r="T8"/>
      <c r="U8"/>
      <c r="V8"/>
      <c r="W8"/>
      <c r="X8" s="822"/>
      <c r="Y8" s="822"/>
      <c r="Z8" s="822"/>
      <c r="AA8" s="822"/>
      <c r="AB8" s="822"/>
      <c r="AC8" s="822"/>
      <c r="AD8" s="822"/>
    </row>
    <row r="9" spans="1:30">
      <c r="A9" s="766">
        <v>2007</v>
      </c>
      <c r="B9" s="872">
        <v>15.41</v>
      </c>
      <c r="C9" s="872">
        <v>7.95</v>
      </c>
      <c r="D9" s="872">
        <v>12.15</v>
      </c>
      <c r="E9" s="875">
        <v>16.920000000000002</v>
      </c>
      <c r="F9" s="878">
        <v>57.3</v>
      </c>
      <c r="G9" s="875">
        <v>1.27</v>
      </c>
      <c r="H9" s="874">
        <v>12.58</v>
      </c>
      <c r="I9" s="876"/>
      <c r="J9" s="873"/>
      <c r="K9"/>
      <c r="L9"/>
      <c r="M9"/>
      <c r="N9"/>
      <c r="O9"/>
      <c r="P9"/>
      <c r="Q9"/>
      <c r="R9"/>
      <c r="S9"/>
      <c r="T9"/>
      <c r="U9"/>
      <c r="V9"/>
      <c r="W9"/>
      <c r="X9" s="822"/>
      <c r="Y9" s="822"/>
      <c r="Z9" s="822"/>
      <c r="AA9" s="822"/>
      <c r="AB9" s="822"/>
      <c r="AC9" s="822"/>
      <c r="AD9" s="822"/>
    </row>
    <row r="10" spans="1:30">
      <c r="A10" s="766" t="s">
        <v>884</v>
      </c>
      <c r="B10" s="872">
        <v>14.51</v>
      </c>
      <c r="C10" s="872">
        <v>7.9</v>
      </c>
      <c r="D10" s="872">
        <v>12</v>
      </c>
      <c r="E10" s="872">
        <v>15.78</v>
      </c>
      <c r="F10" s="878">
        <v>57.92</v>
      </c>
      <c r="G10" s="875">
        <v>1.2984556006090588</v>
      </c>
      <c r="H10" s="874">
        <v>14.86</v>
      </c>
      <c r="I10" s="877" t="s">
        <v>690</v>
      </c>
      <c r="J10" s="873"/>
      <c r="K10"/>
      <c r="L10"/>
      <c r="M10"/>
      <c r="N10"/>
      <c r="O10"/>
      <c r="P10"/>
      <c r="Q10"/>
      <c r="R10"/>
      <c r="S10"/>
      <c r="T10"/>
      <c r="U10"/>
      <c r="V10"/>
      <c r="W10"/>
      <c r="X10" s="822"/>
      <c r="Y10" s="822"/>
      <c r="Z10" s="822"/>
      <c r="AA10" s="822"/>
      <c r="AB10" s="822"/>
      <c r="AC10" s="822"/>
      <c r="AD10" s="822"/>
    </row>
    <row r="11" spans="1:30">
      <c r="A11" s="762">
        <v>2009</v>
      </c>
      <c r="B11" s="872">
        <v>12.37</v>
      </c>
      <c r="C11" s="872">
        <v>6.54</v>
      </c>
      <c r="D11" s="872">
        <v>8.8000000000000007</v>
      </c>
      <c r="E11" s="875">
        <v>13.64</v>
      </c>
      <c r="F11" s="878">
        <v>52.7</v>
      </c>
      <c r="G11" s="875">
        <v>1.2768172848319941</v>
      </c>
      <c r="H11" s="878">
        <v>15.67</v>
      </c>
      <c r="I11" s="876"/>
      <c r="J11" s="873"/>
      <c r="K11"/>
      <c r="L11"/>
      <c r="M11"/>
      <c r="N11"/>
      <c r="O11"/>
      <c r="P11"/>
      <c r="Q11"/>
      <c r="R11"/>
      <c r="S11"/>
      <c r="T11"/>
      <c r="U11"/>
      <c r="V11"/>
      <c r="W11"/>
      <c r="X11" s="822"/>
      <c r="Y11" s="822"/>
      <c r="Z11" s="822"/>
      <c r="AA11" s="822"/>
      <c r="AB11" s="822"/>
      <c r="AC11" s="822"/>
      <c r="AD11" s="822"/>
    </row>
    <row r="12" spans="1:30">
      <c r="A12" s="838">
        <v>2010</v>
      </c>
      <c r="B12" s="872">
        <v>11.94</v>
      </c>
      <c r="C12" s="872">
        <v>6.16</v>
      </c>
      <c r="D12" s="872">
        <v>8.18</v>
      </c>
      <c r="E12" s="875">
        <v>13.14</v>
      </c>
      <c r="F12" s="874">
        <v>48.65</v>
      </c>
      <c r="G12" s="875">
        <v>1.2621253445842686</v>
      </c>
      <c r="H12" s="878">
        <v>15.32</v>
      </c>
      <c r="I12" s="877" t="s">
        <v>690</v>
      </c>
      <c r="J12" s="873"/>
      <c r="K12"/>
      <c r="L12"/>
      <c r="M12"/>
      <c r="N12"/>
      <c r="O12"/>
      <c r="P12"/>
      <c r="Q12"/>
      <c r="R12"/>
      <c r="S12"/>
      <c r="T12"/>
      <c r="U12"/>
      <c r="V12"/>
      <c r="W12"/>
      <c r="X12" s="822"/>
      <c r="Y12" s="822"/>
      <c r="Z12" s="822"/>
      <c r="AA12" s="822"/>
      <c r="AB12" s="822"/>
      <c r="AC12" s="822"/>
      <c r="AD12" s="822"/>
    </row>
    <row r="13" spans="1:30">
      <c r="A13" s="838">
        <v>2011</v>
      </c>
      <c r="B13" s="872">
        <v>12.73</v>
      </c>
      <c r="C13" s="872">
        <v>8.17</v>
      </c>
      <c r="D13" s="872">
        <v>8.26</v>
      </c>
      <c r="E13" s="875">
        <v>13.57</v>
      </c>
      <c r="F13" s="874">
        <v>48.84</v>
      </c>
      <c r="G13" s="875">
        <v>1.2665062892859915</v>
      </c>
      <c r="H13" s="878">
        <v>16.100000000000001</v>
      </c>
      <c r="I13" s="877" t="s">
        <v>690</v>
      </c>
      <c r="J13" s="873"/>
      <c r="K13"/>
      <c r="L13"/>
      <c r="M13"/>
      <c r="N13"/>
      <c r="O13"/>
      <c r="P13"/>
      <c r="Q13"/>
      <c r="R13"/>
      <c r="S13"/>
      <c r="T13"/>
      <c r="U13"/>
      <c r="V13"/>
      <c r="W13"/>
      <c r="X13" s="822"/>
      <c r="Y13" s="822"/>
      <c r="Z13" s="822"/>
      <c r="AA13" s="822"/>
      <c r="AB13" s="822"/>
      <c r="AC13" s="822"/>
      <c r="AD13" s="822"/>
    </row>
    <row r="14" spans="1:30">
      <c r="A14" s="838">
        <v>2012</v>
      </c>
      <c r="B14" s="872">
        <v>12.48</v>
      </c>
      <c r="C14" s="872">
        <v>7.74</v>
      </c>
      <c r="D14" s="872">
        <v>7.72</v>
      </c>
      <c r="E14" s="875">
        <v>13.3</v>
      </c>
      <c r="F14" s="874">
        <v>48.55</v>
      </c>
      <c r="G14" s="875">
        <v>1.2474729241877256</v>
      </c>
      <c r="H14" s="874">
        <v>15.46</v>
      </c>
      <c r="I14" s="877" t="s">
        <v>690</v>
      </c>
      <c r="J14" s="873"/>
      <c r="K14"/>
      <c r="L14"/>
      <c r="M14"/>
      <c r="N14"/>
      <c r="O14"/>
      <c r="P14"/>
      <c r="Q14"/>
      <c r="R14"/>
      <c r="S14"/>
      <c r="T14"/>
      <c r="U14"/>
      <c r="V14"/>
      <c r="W14"/>
      <c r="X14" s="822"/>
      <c r="Y14" s="822"/>
      <c r="Z14" s="822"/>
      <c r="AA14" s="822"/>
      <c r="AB14" s="822"/>
      <c r="AC14" s="822"/>
      <c r="AD14" s="822"/>
    </row>
    <row r="15" spans="1:30">
      <c r="A15" s="838">
        <v>2013</v>
      </c>
      <c r="B15" s="872">
        <v>18.12</v>
      </c>
      <c r="C15" s="872">
        <v>10.18</v>
      </c>
      <c r="D15" s="872">
        <v>10.69</v>
      </c>
      <c r="E15" s="875">
        <v>15.11</v>
      </c>
      <c r="F15" s="874">
        <v>50.55</v>
      </c>
      <c r="G15" s="875">
        <v>1.2003717658879678</v>
      </c>
      <c r="H15" s="874">
        <v>13.28</v>
      </c>
      <c r="I15" s="876"/>
      <c r="J15" s="873"/>
      <c r="K15"/>
      <c r="L15"/>
      <c r="M15"/>
      <c r="N15"/>
      <c r="O15"/>
      <c r="P15"/>
      <c r="Q15"/>
      <c r="R15"/>
      <c r="S15"/>
      <c r="T15"/>
      <c r="U15"/>
      <c r="V15"/>
      <c r="W15"/>
      <c r="X15" s="822"/>
      <c r="Y15" s="822"/>
      <c r="Z15" s="822"/>
      <c r="AA15" s="822"/>
      <c r="AB15" s="822"/>
      <c r="AC15" s="822"/>
      <c r="AD15" s="822"/>
    </row>
    <row r="16" spans="1:30">
      <c r="A16" s="762">
        <v>2014</v>
      </c>
      <c r="B16" s="872">
        <v>15.65</v>
      </c>
      <c r="C16" s="872">
        <v>9.9</v>
      </c>
      <c r="D16" s="872">
        <v>10.88</v>
      </c>
      <c r="E16" s="875">
        <v>15.44</v>
      </c>
      <c r="F16" s="874">
        <v>52.35</v>
      </c>
      <c r="G16" s="875">
        <v>1.21</v>
      </c>
      <c r="H16" s="874">
        <v>12.82</v>
      </c>
      <c r="I16" s="874"/>
      <c r="J16" s="873"/>
      <c r="K16"/>
      <c r="L16"/>
      <c r="M16"/>
      <c r="N16"/>
      <c r="O16"/>
      <c r="P16"/>
      <c r="Q16"/>
      <c r="R16"/>
      <c r="S16"/>
      <c r="T16"/>
      <c r="U16"/>
      <c r="V16"/>
      <c r="W16"/>
      <c r="X16" s="822"/>
      <c r="Y16" s="822"/>
      <c r="Z16" s="822"/>
      <c r="AA16" s="822"/>
      <c r="AB16" s="822"/>
      <c r="AC16" s="822"/>
      <c r="AD16" s="822"/>
    </row>
    <row r="17" spans="1:30" s="827" customFormat="1">
      <c r="A17" s="755">
        <v>2015</v>
      </c>
      <c r="B17" s="872">
        <v>15.49</v>
      </c>
      <c r="C17" s="872">
        <v>9.7799999999999994</v>
      </c>
      <c r="D17" s="872">
        <v>11.9</v>
      </c>
      <c r="E17" s="872">
        <v>16.649999999999999</v>
      </c>
      <c r="F17" s="872">
        <v>60.55</v>
      </c>
      <c r="G17" s="872">
        <v>1.2333253778396949</v>
      </c>
      <c r="H17" s="872">
        <v>12.42</v>
      </c>
      <c r="I17" s="752"/>
      <c r="J17" s="866"/>
      <c r="K17"/>
      <c r="L17"/>
      <c r="M17"/>
      <c r="N17"/>
      <c r="O17"/>
      <c r="P17"/>
      <c r="Q17"/>
      <c r="R17"/>
      <c r="S17"/>
      <c r="T17"/>
      <c r="U17"/>
      <c r="V17"/>
      <c r="W17"/>
      <c r="X17" s="822"/>
      <c r="Y17" s="822"/>
      <c r="Z17" s="822"/>
      <c r="AA17" s="822"/>
      <c r="AB17" s="822"/>
      <c r="AC17" s="822"/>
      <c r="AD17" s="822"/>
    </row>
    <row r="18" spans="1:30" s="827" customFormat="1">
      <c r="A18" s="755">
        <v>2016</v>
      </c>
      <c r="B18" s="869">
        <v>14.92</v>
      </c>
      <c r="C18" s="869">
        <v>8.81</v>
      </c>
      <c r="D18" s="869">
        <v>11.62</v>
      </c>
      <c r="E18" s="869">
        <v>16.16</v>
      </c>
      <c r="F18" s="869">
        <v>55.56</v>
      </c>
      <c r="G18" s="869">
        <v>1.19</v>
      </c>
      <c r="H18" s="868">
        <v>11.91</v>
      </c>
      <c r="I18" s="751"/>
      <c r="J18" s="866"/>
      <c r="K18"/>
      <c r="L18"/>
      <c r="M18"/>
      <c r="N18"/>
      <c r="O18"/>
      <c r="P18"/>
      <c r="Q18"/>
      <c r="R18"/>
      <c r="S18"/>
      <c r="T18"/>
      <c r="U18"/>
      <c r="V18"/>
      <c r="W18"/>
      <c r="X18" s="822"/>
      <c r="Y18" s="822"/>
      <c r="Z18" s="822"/>
      <c r="AA18" s="822"/>
      <c r="AB18" s="822"/>
      <c r="AC18" s="822"/>
      <c r="AD18" s="822"/>
    </row>
    <row r="19" spans="1:30" s="827" customFormat="1">
      <c r="A19" s="755">
        <v>2017</v>
      </c>
      <c r="B19" s="869">
        <v>15.07</v>
      </c>
      <c r="C19" s="869">
        <v>8.5500000000000007</v>
      </c>
      <c r="D19" s="869">
        <v>12.27</v>
      </c>
      <c r="E19" s="869">
        <v>16.586008941165623</v>
      </c>
      <c r="F19" s="869">
        <v>56.66</v>
      </c>
      <c r="G19" s="869">
        <v>1.23</v>
      </c>
      <c r="H19" s="868">
        <v>11.98</v>
      </c>
      <c r="I19" s="870"/>
      <c r="J19" s="866"/>
      <c r="K19"/>
      <c r="L19"/>
      <c r="M19"/>
      <c r="N19"/>
      <c r="O19"/>
      <c r="P19"/>
      <c r="Q19"/>
      <c r="R19"/>
      <c r="S19"/>
      <c r="T19"/>
      <c r="U19"/>
      <c r="V19"/>
      <c r="W19"/>
      <c r="X19" s="822"/>
      <c r="Y19" s="822"/>
      <c r="Z19" s="822"/>
      <c r="AA19" s="822"/>
      <c r="AB19" s="822"/>
      <c r="AC19" s="822"/>
      <c r="AD19" s="822"/>
    </row>
    <row r="20" spans="1:30" s="827" customFormat="1">
      <c r="A20" s="755">
        <v>2018</v>
      </c>
      <c r="B20" s="869">
        <v>15.26</v>
      </c>
      <c r="C20" s="869">
        <v>8.86</v>
      </c>
      <c r="D20" s="869">
        <v>13.3</v>
      </c>
      <c r="E20" s="869">
        <v>16.561514996167841</v>
      </c>
      <c r="F20" s="869">
        <v>56.09</v>
      </c>
      <c r="G20" s="869">
        <v>1.2</v>
      </c>
      <c r="H20" s="869">
        <v>12.38</v>
      </c>
      <c r="I20" s="870"/>
      <c r="J20" s="866"/>
      <c r="K20"/>
      <c r="L20"/>
      <c r="M20"/>
      <c r="N20"/>
      <c r="O20"/>
      <c r="P20"/>
      <c r="Q20"/>
      <c r="R20"/>
      <c r="S20"/>
      <c r="T20"/>
      <c r="U20"/>
      <c r="V20"/>
      <c r="W20"/>
      <c r="X20" s="822"/>
      <c r="Y20" s="822"/>
      <c r="Z20" s="822"/>
      <c r="AA20" s="822"/>
      <c r="AB20" s="822"/>
      <c r="AC20" s="822"/>
      <c r="AD20" s="822"/>
    </row>
    <row r="21" spans="1:30" s="827" customFormat="1">
      <c r="A21" s="755">
        <v>2019</v>
      </c>
      <c r="B21" s="871">
        <v>14.79</v>
      </c>
      <c r="C21" s="871">
        <v>8.4</v>
      </c>
      <c r="D21" s="871">
        <v>13.29</v>
      </c>
      <c r="E21" s="869">
        <v>16.29</v>
      </c>
      <c r="F21" s="871">
        <v>54.33</v>
      </c>
      <c r="G21" s="868">
        <v>1.22</v>
      </c>
      <c r="H21" s="871">
        <v>12.26</v>
      </c>
      <c r="J21" s="866"/>
    </row>
    <row r="22" spans="1:30" s="827" customFormat="1">
      <c r="A22" s="755">
        <v>2020</v>
      </c>
      <c r="B22" s="871">
        <v>11.78</v>
      </c>
      <c r="C22" s="871">
        <v>7.1</v>
      </c>
      <c r="D22" s="871">
        <v>10.61</v>
      </c>
      <c r="E22" s="869">
        <v>12.87</v>
      </c>
      <c r="F22" s="871">
        <v>58.36</v>
      </c>
      <c r="G22" s="869">
        <v>1.19</v>
      </c>
      <c r="H22" s="871">
        <v>11.83</v>
      </c>
      <c r="I22" s="870" t="s">
        <v>427</v>
      </c>
      <c r="J22" s="866"/>
    </row>
    <row r="23" spans="1:30" s="827" customFormat="1">
      <c r="A23" s="750">
        <v>2021</v>
      </c>
      <c r="B23" s="869"/>
      <c r="C23" s="869"/>
      <c r="D23" s="869"/>
      <c r="E23" s="869"/>
      <c r="F23" s="869"/>
      <c r="G23" s="869"/>
      <c r="H23" s="868"/>
      <c r="I23" s="867"/>
      <c r="J23" s="866"/>
    </row>
    <row r="24" spans="1:30">
      <c r="A24" s="865" t="s">
        <v>212</v>
      </c>
      <c r="B24" s="853">
        <v>13.72</v>
      </c>
      <c r="C24" s="853">
        <v>7.75</v>
      </c>
      <c r="D24" s="853">
        <v>12.09</v>
      </c>
      <c r="E24" s="861">
        <v>15.02</v>
      </c>
      <c r="F24" s="853">
        <v>57.23</v>
      </c>
      <c r="G24" s="861">
        <v>1.1677544415968029</v>
      </c>
      <c r="H24" s="853" t="s">
        <v>218</v>
      </c>
      <c r="I24" s="864"/>
      <c r="J24" s="863"/>
    </row>
    <row r="25" spans="1:30">
      <c r="A25" s="859" t="s">
        <v>460</v>
      </c>
      <c r="B25" s="853">
        <v>13.73</v>
      </c>
      <c r="C25" s="853">
        <v>7.68</v>
      </c>
      <c r="D25" s="853">
        <v>12.05</v>
      </c>
      <c r="E25" s="861">
        <v>14.98</v>
      </c>
      <c r="F25" s="853">
        <v>57.16</v>
      </c>
      <c r="G25" s="861">
        <v>1.1685631104326162</v>
      </c>
      <c r="H25" s="853" t="s">
        <v>218</v>
      </c>
      <c r="I25" s="852"/>
      <c r="J25" s="863"/>
    </row>
    <row r="26" spans="1:30">
      <c r="A26" s="860" t="s">
        <v>459</v>
      </c>
      <c r="B26" s="853">
        <v>12.62</v>
      </c>
      <c r="C26" s="853">
        <v>7.35</v>
      </c>
      <c r="D26" s="853">
        <v>11.04</v>
      </c>
      <c r="E26" s="861">
        <v>14.21</v>
      </c>
      <c r="F26" s="853">
        <v>59.38</v>
      </c>
      <c r="G26" s="861">
        <v>1.1826633995446882</v>
      </c>
      <c r="H26" s="853" t="s">
        <v>218</v>
      </c>
      <c r="I26" s="852"/>
      <c r="J26" s="863"/>
    </row>
    <row r="27" spans="1:30">
      <c r="A27" s="860" t="s">
        <v>458</v>
      </c>
      <c r="B27" s="853">
        <v>12.11</v>
      </c>
      <c r="C27" s="853">
        <v>6.7</v>
      </c>
      <c r="D27" s="853">
        <v>10.08</v>
      </c>
      <c r="E27" s="861">
        <v>13.47</v>
      </c>
      <c r="F27" s="853">
        <v>58.78</v>
      </c>
      <c r="G27" s="861">
        <v>1.1230345911949686</v>
      </c>
      <c r="H27" s="853" t="s">
        <v>218</v>
      </c>
      <c r="I27" s="852"/>
      <c r="J27" s="863"/>
    </row>
    <row r="28" spans="1:30">
      <c r="A28" s="862" t="s">
        <v>802</v>
      </c>
      <c r="B28" s="853">
        <v>16.47</v>
      </c>
      <c r="C28" s="853">
        <v>9.93</v>
      </c>
      <c r="D28" s="853">
        <v>14.53</v>
      </c>
      <c r="E28" s="861">
        <v>16.96</v>
      </c>
      <c r="F28" s="853">
        <v>54.39</v>
      </c>
      <c r="G28" s="861">
        <v>1.1605728309154733</v>
      </c>
      <c r="H28" s="853" t="s">
        <v>218</v>
      </c>
      <c r="I28" s="852"/>
      <c r="J28" s="851"/>
    </row>
    <row r="29" spans="1:30">
      <c r="A29" s="860" t="s">
        <v>456</v>
      </c>
      <c r="B29" s="853">
        <v>12.25</v>
      </c>
      <c r="C29" s="853">
        <v>7.54</v>
      </c>
      <c r="D29" s="853">
        <v>13.04</v>
      </c>
      <c r="E29" s="861">
        <v>13.77</v>
      </c>
      <c r="F29" s="853">
        <v>56.97</v>
      </c>
      <c r="G29" s="861">
        <v>1.2649524347744183</v>
      </c>
      <c r="H29" s="853" t="s">
        <v>218</v>
      </c>
      <c r="I29" s="852"/>
      <c r="J29" s="851"/>
    </row>
    <row r="30" spans="1:30">
      <c r="A30" s="860" t="s">
        <v>455</v>
      </c>
      <c r="B30" s="858">
        <v>13.81</v>
      </c>
      <c r="C30" s="857">
        <v>9.9600000000000009</v>
      </c>
      <c r="D30" s="857">
        <v>15.13</v>
      </c>
      <c r="E30" s="856">
        <v>14.08</v>
      </c>
      <c r="F30" s="855">
        <v>56.98</v>
      </c>
      <c r="G30" s="854">
        <v>1.1860662701784197</v>
      </c>
      <c r="H30" s="853" t="s">
        <v>218</v>
      </c>
      <c r="I30" s="852"/>
      <c r="J30" s="851"/>
    </row>
    <row r="31" spans="1:30">
      <c r="A31" s="859" t="s">
        <v>454</v>
      </c>
      <c r="B31" s="858">
        <v>12.4</v>
      </c>
      <c r="C31" s="857">
        <v>10.83</v>
      </c>
      <c r="D31" s="857">
        <v>14.22</v>
      </c>
      <c r="E31" s="856">
        <v>14.81</v>
      </c>
      <c r="F31" s="855">
        <v>58.02</v>
      </c>
      <c r="G31" s="854">
        <v>1.1291040623260991</v>
      </c>
      <c r="H31" s="853" t="s">
        <v>218</v>
      </c>
      <c r="I31" s="852"/>
      <c r="J31" s="851"/>
    </row>
    <row r="32" spans="1:30">
      <c r="A32" s="859" t="s">
        <v>453</v>
      </c>
      <c r="B32" s="858">
        <v>14.7</v>
      </c>
      <c r="C32" s="857">
        <v>9.09</v>
      </c>
      <c r="D32" s="857">
        <v>12.07</v>
      </c>
      <c r="E32" s="856">
        <v>16.89</v>
      </c>
      <c r="F32" s="855">
        <v>59.34</v>
      </c>
      <c r="G32" s="854">
        <v>1.1669338218456606</v>
      </c>
      <c r="H32" s="853" t="s">
        <v>218</v>
      </c>
      <c r="I32" s="852"/>
      <c r="J32" s="851"/>
    </row>
    <row r="33" spans="1:10" ht="31.5">
      <c r="A33" s="5151"/>
      <c r="B33" s="821" t="s">
        <v>883</v>
      </c>
      <c r="C33" s="821" t="s">
        <v>882</v>
      </c>
      <c r="D33" s="821" t="s">
        <v>881</v>
      </c>
      <c r="E33" s="821" t="s">
        <v>880</v>
      </c>
      <c r="F33" s="821" t="s">
        <v>879</v>
      </c>
      <c r="G33" s="820" t="s">
        <v>878</v>
      </c>
      <c r="H33" s="5155" t="s">
        <v>877</v>
      </c>
      <c r="I33" s="5156"/>
      <c r="J33" s="718"/>
    </row>
    <row r="34" spans="1:10">
      <c r="A34" s="5151"/>
      <c r="B34" s="5157" t="s">
        <v>211</v>
      </c>
      <c r="C34" s="5157"/>
      <c r="D34" s="5157"/>
      <c r="E34" s="5157"/>
      <c r="F34" s="5157"/>
      <c r="G34" s="850" t="s">
        <v>792</v>
      </c>
      <c r="H34" s="5158" t="s">
        <v>211</v>
      </c>
      <c r="I34" s="5159"/>
      <c r="J34" s="728"/>
    </row>
    <row r="35" spans="1:10" s="319" customFormat="1" ht="13.5" customHeight="1">
      <c r="A35" s="4965" t="s">
        <v>406</v>
      </c>
      <c r="B35" s="4965"/>
      <c r="C35" s="4965"/>
      <c r="D35" s="4965"/>
      <c r="E35" s="4965"/>
      <c r="F35" s="4965"/>
      <c r="G35" s="4965"/>
      <c r="H35" s="4965"/>
      <c r="I35" s="324"/>
      <c r="J35" s="324"/>
    </row>
    <row r="36" spans="1:10" ht="10.15" customHeight="1">
      <c r="A36" s="5162" t="s">
        <v>876</v>
      </c>
      <c r="B36" s="5162"/>
      <c r="C36" s="5162"/>
      <c r="D36" s="5162"/>
      <c r="E36" s="5162"/>
      <c r="F36" s="5162"/>
      <c r="G36" s="5162"/>
      <c r="H36" s="5162"/>
      <c r="I36" s="718"/>
      <c r="J36" s="718"/>
    </row>
    <row r="37" spans="1:10" ht="10.15" customHeight="1">
      <c r="A37" s="818" t="s">
        <v>875</v>
      </c>
      <c r="B37" s="818"/>
      <c r="C37" s="818"/>
      <c r="D37" s="818"/>
      <c r="E37" s="818"/>
      <c r="F37" s="818"/>
      <c r="G37" s="818"/>
      <c r="H37" s="818"/>
      <c r="I37" s="718"/>
      <c r="J37" s="718"/>
    </row>
    <row r="38" spans="1:10" ht="36" customHeight="1">
      <c r="A38" s="5161" t="s">
        <v>874</v>
      </c>
      <c r="B38" s="5161"/>
      <c r="C38" s="5161"/>
      <c r="D38" s="5161"/>
      <c r="E38" s="5161"/>
      <c r="F38" s="5161"/>
      <c r="G38" s="5161"/>
      <c r="H38" s="5161"/>
      <c r="I38" s="718"/>
      <c r="J38" s="718"/>
    </row>
    <row r="39" spans="1:10" ht="29.25" customHeight="1">
      <c r="A39" s="5161" t="s">
        <v>873</v>
      </c>
      <c r="B39" s="5161"/>
      <c r="C39" s="5161"/>
      <c r="D39" s="5161"/>
      <c r="E39" s="5161"/>
      <c r="F39" s="5161"/>
      <c r="G39" s="5161"/>
      <c r="H39" s="5161"/>
      <c r="I39" s="718"/>
      <c r="J39" s="718"/>
    </row>
    <row r="40" spans="1:10">
      <c r="A40" s="726" t="s">
        <v>403</v>
      </c>
    </row>
    <row r="41" spans="1:10">
      <c r="A41" s="775" t="s">
        <v>872</v>
      </c>
    </row>
    <row r="42" spans="1:10">
      <c r="A42" s="775" t="s">
        <v>871</v>
      </c>
    </row>
    <row r="43" spans="1:10">
      <c r="A43" s="775" t="s">
        <v>870</v>
      </c>
    </row>
    <row r="44" spans="1:10">
      <c r="A44" s="775" t="s">
        <v>869</v>
      </c>
    </row>
    <row r="45" spans="1:10">
      <c r="A45" s="775" t="s">
        <v>868</v>
      </c>
    </row>
    <row r="46" spans="1:10">
      <c r="A46" s="775" t="s">
        <v>867</v>
      </c>
    </row>
    <row r="47" spans="1:10">
      <c r="A47" s="722" t="s">
        <v>866</v>
      </c>
    </row>
    <row r="48" spans="1:10">
      <c r="A48" s="722" t="s">
        <v>865</v>
      </c>
    </row>
  </sheetData>
  <mergeCells count="16">
    <mergeCell ref="B5:E5"/>
    <mergeCell ref="A39:H39"/>
    <mergeCell ref="A33:A34"/>
    <mergeCell ref="B34:F34"/>
    <mergeCell ref="A36:H36"/>
    <mergeCell ref="A38:H38"/>
    <mergeCell ref="H33:I33"/>
    <mergeCell ref="H34:I34"/>
    <mergeCell ref="H5:I5"/>
    <mergeCell ref="A35:H35"/>
    <mergeCell ref="A1:H1"/>
    <mergeCell ref="A2:H2"/>
    <mergeCell ref="A3:A4"/>
    <mergeCell ref="B4:F4"/>
    <mergeCell ref="H3:I3"/>
    <mergeCell ref="H4:I4"/>
  </mergeCells>
  <hyperlinks>
    <hyperlink ref="A43" r:id="rId1" xr:uid="{30748CBE-8145-4823-A302-406DAE9914DC}"/>
    <hyperlink ref="A41" r:id="rId2" xr:uid="{58FB3476-6C89-4B85-A1F4-3AEB81337EB1}"/>
    <hyperlink ref="A42" r:id="rId3" xr:uid="{63C0DE60-E907-49C6-A126-CDC4D416DC67}"/>
    <hyperlink ref="B3" r:id="rId4" xr:uid="{8F8A1BA2-1D90-4A91-A962-BAFAEE1B55A8}"/>
    <hyperlink ref="C3" r:id="rId5" xr:uid="{9554906F-35A8-4483-85DA-F88F5F87248B}"/>
    <hyperlink ref="D3" r:id="rId6" xr:uid="{18D9233E-C469-49D7-AEAD-C72DEC9657AE}"/>
    <hyperlink ref="E3" r:id="rId7" xr:uid="{41FE8928-496B-419C-AE62-73BBF4657FB6}"/>
    <hyperlink ref="B33" r:id="rId8" xr:uid="{7AEEA012-C77D-4A96-9DAD-4B629F11796D}"/>
    <hyperlink ref="C33" r:id="rId9" xr:uid="{A311A7C8-ADE5-4C6F-A1AA-9ED19879E71C}"/>
    <hyperlink ref="D33" r:id="rId10" xr:uid="{E50BCEA1-F4B7-4D99-BEED-0E4DFFA2193B}"/>
    <hyperlink ref="E33" r:id="rId11" xr:uid="{D9F970E3-683F-48FB-90E2-6194AB64E3C2}"/>
    <hyperlink ref="F3" r:id="rId12" display="http://www.ine.pt/xurl/ind/0008646" xr:uid="{B3753C1F-3F3B-4E7D-A01C-3859C7996459}"/>
    <hyperlink ref="F33" r:id="rId13" display="http://www.ine.pt/xurl/ind/0008646" xr:uid="{7EF43796-B916-453E-AF75-307256259645}"/>
    <hyperlink ref="H33:I33" r:id="rId14" display="Death rate " xr:uid="{189827E1-6CA8-4B8E-B42C-62263E6C1D39}"/>
    <hyperlink ref="H3:I3" r:id="rId15" display="Taxa de mortalidade" xr:uid="{76AA6E54-2803-4829-A01E-F98DF656140B}"/>
    <hyperlink ref="A46" r:id="rId16" xr:uid="{24EFED89-D4D6-47F6-ABAB-353BDFC2029A}"/>
    <hyperlink ref="A44" r:id="rId17" xr:uid="{6A594B73-6092-4B83-B318-5B74439F95D1}"/>
    <hyperlink ref="A45" r:id="rId18" xr:uid="{0F07697F-423A-4B0D-9977-71F0552EAD77}"/>
    <hyperlink ref="A47" r:id="rId19" xr:uid="{241538CB-C5CD-4872-B61E-9F6EA072FBBA}"/>
    <hyperlink ref="A48" r:id="rId20" xr:uid="{6D5A4DA7-6320-4045-8F92-38085EFCD36D}"/>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6351A-C7D9-4CB1-A1D7-B5B9C48F2555}">
  <dimension ref="A1:Y55"/>
  <sheetViews>
    <sheetView showGridLines="0" workbookViewId="0"/>
  </sheetViews>
  <sheetFormatPr defaultColWidth="9.1796875" defaultRowHeight="10.5"/>
  <cols>
    <col min="1" max="1" width="22.26953125" style="883" customWidth="1"/>
    <col min="2" max="2" width="12" style="883" customWidth="1"/>
    <col min="3" max="3" width="11" style="883" customWidth="1"/>
    <col min="4" max="8" width="11.54296875" style="883" customWidth="1"/>
    <col min="9" max="9" width="9.453125" style="883" customWidth="1"/>
    <col min="10" max="16384" width="9.1796875" style="883"/>
  </cols>
  <sheetData>
    <row r="1" spans="1:25" s="922" customFormat="1" ht="20.149999999999999" customHeight="1">
      <c r="A1" s="5137" t="s">
        <v>927</v>
      </c>
      <c r="B1" s="5137"/>
      <c r="C1" s="5137"/>
      <c r="D1" s="5137"/>
      <c r="E1" s="5137"/>
      <c r="F1" s="5137"/>
      <c r="G1" s="5137"/>
      <c r="H1" s="5137"/>
      <c r="I1" s="5137"/>
    </row>
    <row r="2" spans="1:25" s="922" customFormat="1" ht="20.149999999999999" customHeight="1">
      <c r="A2" s="5164" t="s">
        <v>926</v>
      </c>
      <c r="B2" s="5164"/>
      <c r="C2" s="5164"/>
      <c r="D2" s="5164"/>
      <c r="E2" s="5164"/>
      <c r="F2" s="5164"/>
      <c r="G2" s="5164"/>
      <c r="H2" s="5164"/>
      <c r="I2" s="5164"/>
    </row>
    <row r="3" spans="1:25" ht="31.5">
      <c r="A3" s="5166"/>
      <c r="B3" s="897" t="s">
        <v>925</v>
      </c>
      <c r="C3" s="897" t="s">
        <v>924</v>
      </c>
      <c r="D3" s="897" t="s">
        <v>923</v>
      </c>
      <c r="E3" s="897" t="s">
        <v>922</v>
      </c>
      <c r="F3" s="897" t="s">
        <v>921</v>
      </c>
      <c r="G3" s="897" t="s">
        <v>920</v>
      </c>
      <c r="H3" s="897" t="s">
        <v>919</v>
      </c>
      <c r="I3" s="897" t="s">
        <v>918</v>
      </c>
    </row>
    <row r="4" spans="1:25" ht="13.5" customHeight="1">
      <c r="A4" s="5167"/>
      <c r="B4" s="5168" t="s">
        <v>804</v>
      </c>
      <c r="C4" s="5168"/>
      <c r="D4" s="5169" t="s">
        <v>211</v>
      </c>
      <c r="E4" s="5170"/>
      <c r="F4" s="5170"/>
      <c r="G4" s="5170"/>
      <c r="H4" s="5171"/>
      <c r="I4" s="921" t="s">
        <v>211</v>
      </c>
    </row>
    <row r="5" spans="1:25">
      <c r="A5" s="879" t="s">
        <v>212</v>
      </c>
      <c r="B5" s="920"/>
      <c r="C5" s="920"/>
      <c r="D5" s="920"/>
      <c r="E5" s="920"/>
      <c r="F5" s="920"/>
      <c r="G5" s="920"/>
      <c r="H5" s="920"/>
      <c r="I5" s="919"/>
      <c r="J5" s="742"/>
    </row>
    <row r="6" spans="1:25">
      <c r="A6" s="766">
        <v>2004</v>
      </c>
      <c r="B6" s="918">
        <v>20.9</v>
      </c>
      <c r="C6" s="918">
        <v>11.66</v>
      </c>
      <c r="D6" s="908">
        <v>142.18</v>
      </c>
      <c r="E6" s="908">
        <v>56.01</v>
      </c>
      <c r="F6" s="908">
        <v>44.39</v>
      </c>
      <c r="G6" s="908">
        <v>37.090000000000003</v>
      </c>
      <c r="H6" s="908">
        <v>6.24</v>
      </c>
      <c r="I6" s="918">
        <v>21.72</v>
      </c>
      <c r="J6" s="910"/>
      <c r="K6" s="910"/>
      <c r="L6" s="918"/>
      <c r="M6" s="918"/>
      <c r="N6" s="908"/>
      <c r="O6" s="908"/>
      <c r="P6" s="908"/>
      <c r="Q6" s="908"/>
      <c r="R6" s="908"/>
      <c r="S6" s="908"/>
      <c r="T6" s="908"/>
      <c r="U6" s="908"/>
      <c r="V6" s="908"/>
      <c r="W6" s="908"/>
      <c r="X6" s="908"/>
      <c r="Y6" s="908"/>
    </row>
    <row r="7" spans="1:25">
      <c r="A7" s="766">
        <v>2005</v>
      </c>
      <c r="B7" s="918">
        <v>21.07</v>
      </c>
      <c r="C7" s="918">
        <v>11.85</v>
      </c>
      <c r="D7" s="908">
        <v>139.72999999999999</v>
      </c>
      <c r="E7" s="908">
        <v>56.55</v>
      </c>
      <c r="F7" s="908">
        <v>44</v>
      </c>
      <c r="G7" s="908">
        <v>36.51</v>
      </c>
      <c r="H7" s="908">
        <v>6.45</v>
      </c>
      <c r="I7" s="918">
        <v>23.74</v>
      </c>
      <c r="J7" s="910"/>
      <c r="K7" s="910"/>
      <c r="L7" s="918"/>
      <c r="M7" s="918"/>
      <c r="N7" s="908"/>
      <c r="O7" s="908"/>
      <c r="P7" s="908"/>
      <c r="Q7" s="908"/>
      <c r="R7" s="908"/>
      <c r="S7" s="908"/>
      <c r="T7" s="908"/>
      <c r="U7" s="908"/>
      <c r="V7" s="908"/>
      <c r="W7" s="908"/>
      <c r="X7" s="908"/>
      <c r="Y7" s="908"/>
    </row>
    <row r="8" spans="1:25">
      <c r="A8" s="766">
        <v>2006</v>
      </c>
      <c r="B8" s="918">
        <v>21.59</v>
      </c>
      <c r="C8" s="918">
        <v>12.11</v>
      </c>
      <c r="D8" s="908">
        <v>138.13999999999999</v>
      </c>
      <c r="E8" s="908">
        <v>56.3</v>
      </c>
      <c r="F8" s="908">
        <v>44.08</v>
      </c>
      <c r="G8" s="908">
        <v>36.479999999999997</v>
      </c>
      <c r="H8" s="908">
        <v>6.58</v>
      </c>
      <c r="I8" s="918">
        <v>24.02</v>
      </c>
      <c r="J8" s="910"/>
      <c r="K8" s="910"/>
      <c r="L8" s="918"/>
      <c r="M8" s="918"/>
      <c r="N8" s="908"/>
      <c r="O8" s="908"/>
      <c r="P8" s="908"/>
      <c r="Q8" s="908"/>
      <c r="R8" s="908"/>
      <c r="S8" s="908"/>
      <c r="T8" s="908"/>
      <c r="U8" s="908"/>
      <c r="V8" s="908"/>
      <c r="W8" s="908"/>
      <c r="X8" s="908"/>
      <c r="Y8" s="908"/>
    </row>
    <row r="9" spans="1:25" ht="12" customHeight="1">
      <c r="A9" s="766">
        <v>2007</v>
      </c>
      <c r="B9" s="912">
        <v>22.48</v>
      </c>
      <c r="C9" s="912">
        <v>12.41</v>
      </c>
      <c r="D9" s="915">
        <v>141.19999999999999</v>
      </c>
      <c r="E9" s="915">
        <v>55.21</v>
      </c>
      <c r="F9" s="915">
        <v>44.79</v>
      </c>
      <c r="G9" s="915">
        <v>36.369999999999997</v>
      </c>
      <c r="H9" s="915">
        <v>6.96</v>
      </c>
      <c r="I9" s="917">
        <v>25.63</v>
      </c>
      <c r="J9" s="910"/>
      <c r="K9" s="910"/>
      <c r="L9" s="912"/>
      <c r="M9" s="912"/>
      <c r="N9" s="915"/>
      <c r="O9" s="915"/>
      <c r="P9" s="915"/>
      <c r="Q9" s="915"/>
      <c r="R9" s="908"/>
      <c r="S9" s="908"/>
      <c r="T9" s="908"/>
      <c r="U9" s="908"/>
      <c r="V9" s="908"/>
      <c r="W9" s="908"/>
      <c r="X9" s="908"/>
      <c r="Y9" s="908"/>
    </row>
    <row r="10" spans="1:25" ht="12" customHeight="1">
      <c r="A10" s="766" t="s">
        <v>803</v>
      </c>
      <c r="B10" s="912">
        <v>22.24</v>
      </c>
      <c r="C10" s="912">
        <v>12.43</v>
      </c>
      <c r="D10" s="915">
        <v>138.15</v>
      </c>
      <c r="E10" s="915">
        <v>55.94</v>
      </c>
      <c r="F10" s="915">
        <v>44.15</v>
      </c>
      <c r="G10" s="915">
        <v>35.36</v>
      </c>
      <c r="H10" s="915">
        <v>7.26</v>
      </c>
      <c r="I10" s="917">
        <v>27.79</v>
      </c>
      <c r="J10" s="916"/>
      <c r="K10" s="910"/>
      <c r="L10" s="912"/>
      <c r="M10" s="912"/>
      <c r="N10" s="915"/>
      <c r="O10" s="915"/>
      <c r="P10" s="915"/>
      <c r="Q10" s="915"/>
      <c r="R10" s="908"/>
      <c r="S10" s="908"/>
      <c r="T10" s="908"/>
      <c r="U10" s="908"/>
      <c r="V10" s="908"/>
      <c r="W10" s="908"/>
      <c r="X10" s="908"/>
      <c r="Y10" s="908"/>
    </row>
    <row r="11" spans="1:25" ht="12" customHeight="1">
      <c r="A11" s="762">
        <v>2009</v>
      </c>
      <c r="B11" s="912">
        <v>22.05</v>
      </c>
      <c r="C11" s="912">
        <v>12.7</v>
      </c>
      <c r="D11" s="915">
        <v>133.94</v>
      </c>
      <c r="E11" s="915">
        <v>57.83</v>
      </c>
      <c r="F11" s="915">
        <v>42.56</v>
      </c>
      <c r="G11" s="915">
        <v>37.299999999999997</v>
      </c>
      <c r="H11" s="915">
        <v>7.28</v>
      </c>
      <c r="I11" s="915">
        <v>24.5</v>
      </c>
      <c r="J11" s="910"/>
      <c r="K11" s="910"/>
      <c r="L11" s="912"/>
      <c r="M11" s="912"/>
      <c r="N11" s="915"/>
      <c r="O11" s="915"/>
      <c r="P11" s="915"/>
      <c r="Q11" s="915"/>
      <c r="R11" s="908"/>
      <c r="S11" s="908"/>
      <c r="T11" s="908"/>
      <c r="U11" s="908"/>
      <c r="V11" s="908"/>
      <c r="W11" s="908"/>
      <c r="X11" s="908"/>
      <c r="Y11" s="908"/>
    </row>
    <row r="12" spans="1:25" ht="12" customHeight="1">
      <c r="A12" s="762">
        <v>2010</v>
      </c>
      <c r="B12" s="914">
        <v>22.84</v>
      </c>
      <c r="C12" s="914">
        <v>13.19</v>
      </c>
      <c r="D12" s="915">
        <v>135.32</v>
      </c>
      <c r="E12" s="915">
        <v>57.95</v>
      </c>
      <c r="F12" s="915">
        <v>42.42</v>
      </c>
      <c r="G12" s="915">
        <v>35.950000000000003</v>
      </c>
      <c r="H12" s="915">
        <v>14.01</v>
      </c>
      <c r="I12" s="915">
        <v>21.51</v>
      </c>
      <c r="J12" s="910"/>
      <c r="K12" s="910"/>
      <c r="L12" s="914"/>
      <c r="M12" s="914"/>
      <c r="N12" s="915"/>
      <c r="O12" s="915"/>
      <c r="P12" s="915"/>
      <c r="Q12" s="915"/>
      <c r="R12" s="908"/>
      <c r="S12" s="908"/>
      <c r="T12" s="908"/>
      <c r="U12" s="908"/>
      <c r="V12" s="908"/>
      <c r="W12" s="908"/>
      <c r="X12" s="908"/>
      <c r="Y12" s="908"/>
    </row>
    <row r="13" spans="1:25" ht="12" customHeight="1">
      <c r="A13" s="762">
        <v>2011</v>
      </c>
      <c r="B13" s="914">
        <v>21.93</v>
      </c>
      <c r="C13" s="914">
        <v>13.25</v>
      </c>
      <c r="D13" s="915">
        <v>129.08000000000001</v>
      </c>
      <c r="E13" s="915">
        <v>60.67</v>
      </c>
      <c r="F13" s="915">
        <v>39.700000000000003</v>
      </c>
      <c r="G13" s="915">
        <v>34.130000000000003</v>
      </c>
      <c r="H13" s="915">
        <v>5.35</v>
      </c>
      <c r="I13" s="915">
        <v>19.8</v>
      </c>
      <c r="J13" s="910"/>
      <c r="K13" s="910"/>
      <c r="L13" s="914"/>
      <c r="M13" s="914"/>
      <c r="N13" s="915"/>
      <c r="O13" s="915"/>
      <c r="P13" s="915"/>
      <c r="Q13" s="915"/>
      <c r="R13" s="908"/>
      <c r="S13" s="908"/>
      <c r="T13" s="908"/>
      <c r="U13" s="908"/>
      <c r="V13" s="908"/>
      <c r="W13" s="908"/>
      <c r="X13" s="908"/>
      <c r="Y13" s="908"/>
    </row>
    <row r="14" spans="1:25" ht="12" customHeight="1">
      <c r="A14" s="762">
        <v>2012</v>
      </c>
      <c r="B14" s="914">
        <v>21.52</v>
      </c>
      <c r="C14" s="914">
        <v>13.18</v>
      </c>
      <c r="D14" s="914">
        <v>126.81</v>
      </c>
      <c r="E14" s="914">
        <v>61.36</v>
      </c>
      <c r="F14" s="914">
        <v>38.869999999999997</v>
      </c>
      <c r="G14" s="914">
        <v>33.67</v>
      </c>
      <c r="H14" s="914">
        <v>4.7300000000000004</v>
      </c>
      <c r="I14" s="915">
        <v>14.62</v>
      </c>
      <c r="J14" s="910"/>
      <c r="K14" s="910"/>
      <c r="L14" s="914"/>
      <c r="M14" s="914"/>
      <c r="N14" s="914"/>
      <c r="O14" s="914"/>
      <c r="P14" s="914"/>
      <c r="Q14" s="914"/>
      <c r="R14" s="908"/>
      <c r="S14" s="908"/>
      <c r="T14" s="908"/>
      <c r="U14" s="908"/>
      <c r="V14" s="908"/>
      <c r="W14" s="908"/>
      <c r="X14" s="908"/>
      <c r="Y14" s="908"/>
    </row>
    <row r="15" spans="1:25" ht="12" customHeight="1">
      <c r="A15" s="762">
        <v>2013</v>
      </c>
      <c r="B15" s="914">
        <v>21.73</v>
      </c>
      <c r="C15" s="914">
        <v>13</v>
      </c>
      <c r="D15" s="914">
        <v>127.8</v>
      </c>
      <c r="E15" s="914">
        <v>60.08</v>
      </c>
      <c r="F15" s="914">
        <v>40.32</v>
      </c>
      <c r="G15" s="914">
        <v>34.33</v>
      </c>
      <c r="H15" s="914">
        <v>6.29</v>
      </c>
      <c r="I15" s="915">
        <v>15.78</v>
      </c>
      <c r="J15" s="742"/>
      <c r="K15" s="910"/>
      <c r="L15" s="914"/>
      <c r="M15" s="914"/>
      <c r="N15" s="914"/>
      <c r="O15" s="914"/>
      <c r="P15" s="914"/>
      <c r="Q15" s="914"/>
      <c r="R15" s="908"/>
      <c r="S15" s="908"/>
      <c r="T15" s="908"/>
      <c r="U15" s="908"/>
      <c r="V15" s="908"/>
      <c r="W15" s="908"/>
      <c r="X15" s="908"/>
      <c r="Y15" s="908"/>
    </row>
    <row r="16" spans="1:25" ht="12" customHeight="1">
      <c r="A16" s="907">
        <v>2014</v>
      </c>
      <c r="B16" s="912">
        <v>22.19</v>
      </c>
      <c r="C16" s="912">
        <v>12.99</v>
      </c>
      <c r="D16" s="912">
        <v>130.27000000000001</v>
      </c>
      <c r="E16" s="912">
        <v>58.85</v>
      </c>
      <c r="F16" s="912">
        <v>41.68</v>
      </c>
      <c r="G16" s="912">
        <v>35.33</v>
      </c>
      <c r="H16" s="912">
        <v>5.43</v>
      </c>
      <c r="I16" s="913">
        <v>16.79</v>
      </c>
      <c r="J16" s="746"/>
      <c r="K16" s="910"/>
      <c r="L16" s="912"/>
      <c r="M16" s="912"/>
      <c r="N16" s="912"/>
      <c r="O16" s="912"/>
      <c r="P16" s="912"/>
      <c r="Q16" s="912"/>
      <c r="R16" s="908"/>
      <c r="S16" s="908"/>
      <c r="T16" s="908"/>
      <c r="U16" s="908"/>
      <c r="V16" s="908"/>
      <c r="W16" s="908"/>
      <c r="X16" s="908"/>
      <c r="Y16" s="908"/>
    </row>
    <row r="17" spans="1:25" ht="12" customHeight="1">
      <c r="A17" s="907">
        <v>2015</v>
      </c>
      <c r="B17" s="912">
        <v>22.58</v>
      </c>
      <c r="C17" s="912">
        <v>13.1</v>
      </c>
      <c r="D17" s="912">
        <v>131.27000000000001</v>
      </c>
      <c r="E17" s="912">
        <v>58.21</v>
      </c>
      <c r="F17" s="912">
        <v>42.1</v>
      </c>
      <c r="G17" s="912">
        <v>36.56</v>
      </c>
      <c r="H17" s="912">
        <v>7.95</v>
      </c>
      <c r="I17" s="911">
        <v>18.2</v>
      </c>
      <c r="J17" s="746"/>
      <c r="K17" s="910"/>
      <c r="L17" s="910"/>
      <c r="M17" s="910"/>
      <c r="N17" s="910"/>
      <c r="O17" s="910"/>
      <c r="P17" s="910"/>
      <c r="Q17" s="910"/>
      <c r="R17" s="908"/>
      <c r="S17" s="908"/>
      <c r="T17" s="908"/>
      <c r="U17" s="908"/>
      <c r="V17" s="908"/>
      <c r="W17" s="908"/>
      <c r="X17" s="908"/>
      <c r="Y17" s="908"/>
    </row>
    <row r="18" spans="1:25" s="902" customFormat="1" ht="12" customHeight="1">
      <c r="A18" s="907">
        <v>2016</v>
      </c>
      <c r="B18" s="909">
        <v>23.13</v>
      </c>
      <c r="C18" s="909">
        <v>13.21</v>
      </c>
      <c r="D18" s="909">
        <v>133.57</v>
      </c>
      <c r="E18" s="909">
        <v>57.28</v>
      </c>
      <c r="F18" s="909">
        <v>43.06</v>
      </c>
      <c r="G18" s="909">
        <v>37.68</v>
      </c>
      <c r="H18" s="909">
        <v>8.34</v>
      </c>
      <c r="I18" s="909">
        <v>19.14</v>
      </c>
      <c r="J18" s="751"/>
      <c r="K18" s="896"/>
      <c r="L18" s="896"/>
      <c r="M18" s="896"/>
      <c r="N18" s="896"/>
      <c r="O18" s="896"/>
      <c r="P18" s="896"/>
      <c r="Q18" s="896"/>
      <c r="R18" s="908"/>
      <c r="S18" s="908"/>
      <c r="T18" s="908"/>
      <c r="U18" s="908"/>
      <c r="V18" s="908"/>
      <c r="W18" s="908"/>
      <c r="X18" s="908"/>
      <c r="Y18" s="908"/>
    </row>
    <row r="19" spans="1:25" s="902" customFormat="1" ht="12" customHeight="1">
      <c r="A19" s="907">
        <v>2017</v>
      </c>
      <c r="B19" s="909">
        <v>23.85</v>
      </c>
      <c r="C19" s="909">
        <v>13.52</v>
      </c>
      <c r="D19" s="909">
        <v>134.55000000000001</v>
      </c>
      <c r="E19" s="909">
        <v>56.77</v>
      </c>
      <c r="F19" s="909">
        <v>43.39</v>
      </c>
      <c r="G19" s="909">
        <v>37.29</v>
      </c>
      <c r="H19" s="909">
        <v>8.5</v>
      </c>
      <c r="I19" s="909">
        <v>20.09</v>
      </c>
      <c r="J19" s="751"/>
      <c r="K19" s="896"/>
      <c r="L19" s="896"/>
      <c r="M19" s="896"/>
      <c r="N19" s="896"/>
      <c r="O19" s="896"/>
      <c r="P19" s="896"/>
      <c r="Q19" s="896"/>
      <c r="R19" s="908"/>
      <c r="S19" s="908"/>
      <c r="T19" s="908"/>
      <c r="U19" s="908"/>
      <c r="V19" s="908"/>
      <c r="W19" s="908"/>
      <c r="X19" s="908"/>
      <c r="Y19" s="908"/>
    </row>
    <row r="20" spans="1:25" s="902" customFormat="1" ht="12" customHeight="1">
      <c r="A20" s="907">
        <v>2018</v>
      </c>
      <c r="B20" s="909">
        <v>24.312999999999999</v>
      </c>
      <c r="C20" s="909">
        <v>14.035</v>
      </c>
      <c r="D20" s="909">
        <v>132.63</v>
      </c>
      <c r="E20" s="909">
        <v>57.77</v>
      </c>
      <c r="F20" s="909">
        <v>42.3</v>
      </c>
      <c r="G20" s="909">
        <v>37.14</v>
      </c>
      <c r="H20" s="909">
        <v>9.11</v>
      </c>
      <c r="I20" s="909">
        <v>21.14</v>
      </c>
      <c r="J20" s="751"/>
      <c r="K20" s="896"/>
      <c r="L20" s="896"/>
      <c r="M20" s="896"/>
      <c r="N20" s="896"/>
      <c r="O20" s="896"/>
      <c r="P20" s="896"/>
      <c r="Q20" s="896"/>
      <c r="R20" s="908"/>
      <c r="S20" s="908"/>
      <c r="T20" s="908"/>
      <c r="U20" s="908"/>
      <c r="V20" s="908"/>
      <c r="W20" s="908"/>
      <c r="X20" s="908"/>
      <c r="Y20" s="908"/>
    </row>
    <row r="21" spans="1:25" s="902" customFormat="1" ht="12" customHeight="1">
      <c r="A21" s="907">
        <v>2019</v>
      </c>
      <c r="B21" s="906">
        <v>24.74024</v>
      </c>
      <c r="C21" s="906">
        <v>14.6594</v>
      </c>
      <c r="D21" s="906">
        <v>129.78</v>
      </c>
      <c r="E21" s="906">
        <v>59.32</v>
      </c>
      <c r="F21" s="906">
        <v>40.79</v>
      </c>
      <c r="G21" s="906">
        <v>37.380000000000003</v>
      </c>
      <c r="H21" s="906">
        <v>8.2100000000000009</v>
      </c>
      <c r="I21" s="906">
        <v>21.82</v>
      </c>
      <c r="J21" s="751"/>
      <c r="K21" s="896"/>
      <c r="L21" s="896"/>
      <c r="M21" s="896"/>
      <c r="N21" s="896"/>
      <c r="O21" s="896"/>
      <c r="P21" s="896"/>
      <c r="Q21" s="896"/>
      <c r="R21" s="896"/>
      <c r="S21" s="896"/>
    </row>
    <row r="22" spans="1:25" s="902" customFormat="1" ht="12" customHeight="1">
      <c r="A22" s="907">
        <v>2020</v>
      </c>
      <c r="B22" s="906">
        <v>23.21461</v>
      </c>
      <c r="C22" s="906">
        <v>14.699969999999999</v>
      </c>
      <c r="D22" s="906">
        <v>121.23</v>
      </c>
      <c r="E22" s="906">
        <v>64.62</v>
      </c>
      <c r="F22" s="906">
        <v>37.43</v>
      </c>
      <c r="G22" s="906">
        <v>38.03</v>
      </c>
      <c r="H22" s="906">
        <v>7.21</v>
      </c>
      <c r="I22" s="906">
        <v>21.85</v>
      </c>
      <c r="J22" s="751"/>
      <c r="K22" s="896"/>
      <c r="L22" s="896"/>
      <c r="M22" s="896"/>
      <c r="N22" s="896"/>
      <c r="O22" s="896"/>
      <c r="P22" s="896"/>
      <c r="Q22" s="896"/>
      <c r="R22" s="896"/>
      <c r="S22" s="896"/>
    </row>
    <row r="23" spans="1:25" s="902" customFormat="1" ht="12" customHeight="1">
      <c r="A23" s="905">
        <v>2021</v>
      </c>
      <c r="B23" s="903"/>
      <c r="C23" s="903"/>
      <c r="D23" s="903"/>
      <c r="E23" s="903"/>
      <c r="F23" s="903"/>
      <c r="G23" s="903"/>
      <c r="H23" s="904"/>
      <c r="I23" s="903"/>
      <c r="J23" s="746"/>
      <c r="K23" s="896"/>
      <c r="L23" s="896"/>
      <c r="M23" s="896"/>
      <c r="N23" s="896"/>
      <c r="O23" s="896"/>
      <c r="P23" s="896"/>
      <c r="Q23" s="896"/>
      <c r="R23" s="896"/>
      <c r="S23" s="896"/>
    </row>
    <row r="24" spans="1:25" s="742" customFormat="1" ht="12" customHeight="1">
      <c r="A24" s="745" t="s">
        <v>212</v>
      </c>
      <c r="B24" s="900">
        <v>26.358139999999999</v>
      </c>
      <c r="C24" s="900">
        <v>15.72057</v>
      </c>
      <c r="D24" s="900">
        <v>128.47</v>
      </c>
      <c r="E24" s="900">
        <v>61.15</v>
      </c>
      <c r="F24" s="900">
        <v>41.37</v>
      </c>
      <c r="G24" s="900">
        <v>37.81</v>
      </c>
      <c r="H24" s="900">
        <v>9.32</v>
      </c>
      <c r="I24" s="900">
        <v>19.96</v>
      </c>
      <c r="J24" s="899"/>
      <c r="K24" s="898"/>
      <c r="L24" s="896"/>
      <c r="M24" s="896"/>
      <c r="N24" s="896"/>
      <c r="O24" s="896"/>
      <c r="P24" s="896"/>
      <c r="Q24" s="896"/>
      <c r="R24" s="896"/>
      <c r="S24" s="896"/>
      <c r="T24" s="896"/>
    </row>
    <row r="25" spans="1:25" s="742" customFormat="1" ht="12" customHeight="1">
      <c r="A25" s="739" t="s">
        <v>460</v>
      </c>
      <c r="B25" s="900">
        <v>26.487020000000001</v>
      </c>
      <c r="C25" s="900">
        <v>15.838839999999999</v>
      </c>
      <c r="D25" s="900">
        <v>128.55000000000001</v>
      </c>
      <c r="E25" s="900">
        <v>61.13</v>
      </c>
      <c r="F25" s="900">
        <v>41.1</v>
      </c>
      <c r="G25" s="900">
        <v>37.72</v>
      </c>
      <c r="H25" s="900">
        <v>9.18</v>
      </c>
      <c r="I25" s="900">
        <v>19.89</v>
      </c>
      <c r="J25" s="899"/>
      <c r="K25" s="898"/>
      <c r="L25" s="896"/>
      <c r="M25" s="896"/>
      <c r="N25" s="896"/>
      <c r="O25" s="896"/>
      <c r="P25" s="896"/>
      <c r="Q25" s="896"/>
      <c r="R25" s="896"/>
      <c r="S25" s="896"/>
    </row>
    <row r="26" spans="1:25" s="742" customFormat="1" ht="12" customHeight="1">
      <c r="A26" s="740" t="s">
        <v>459</v>
      </c>
      <c r="B26" s="900">
        <v>23.60472</v>
      </c>
      <c r="C26" s="900">
        <v>14.39019</v>
      </c>
      <c r="D26" s="900">
        <v>125.53</v>
      </c>
      <c r="E26" s="900">
        <v>62.3</v>
      </c>
      <c r="F26" s="900">
        <v>39.89</v>
      </c>
      <c r="G26" s="900">
        <v>38.08</v>
      </c>
      <c r="H26" s="900">
        <v>10.199999999999999</v>
      </c>
      <c r="I26" s="900">
        <v>18.98</v>
      </c>
      <c r="J26" s="899"/>
      <c r="K26" s="898"/>
      <c r="L26" s="896"/>
      <c r="M26" s="896"/>
      <c r="N26" s="896"/>
      <c r="O26" s="896"/>
      <c r="P26" s="896"/>
      <c r="Q26" s="896"/>
      <c r="R26" s="896"/>
      <c r="S26" s="896"/>
    </row>
    <row r="27" spans="1:25" s="901" customFormat="1" ht="12" customHeight="1">
      <c r="A27" s="740" t="s">
        <v>458</v>
      </c>
      <c r="B27" s="900">
        <v>25.024540000000002</v>
      </c>
      <c r="C27" s="900">
        <v>14.04316</v>
      </c>
      <c r="D27" s="900">
        <v>130.76</v>
      </c>
      <c r="E27" s="900">
        <v>57.54</v>
      </c>
      <c r="F27" s="900">
        <v>44.99</v>
      </c>
      <c r="G27" s="900">
        <v>36.53</v>
      </c>
      <c r="H27" s="900">
        <v>9.2899999999999991</v>
      </c>
      <c r="I27" s="900">
        <v>17.68</v>
      </c>
      <c r="J27" s="899"/>
      <c r="K27" s="898"/>
      <c r="L27" s="896"/>
      <c r="M27" s="896"/>
      <c r="N27" s="896"/>
      <c r="O27" s="896"/>
      <c r="P27" s="896"/>
      <c r="Q27" s="896"/>
      <c r="R27" s="896"/>
      <c r="S27" s="896"/>
    </row>
    <row r="28" spans="1:25" ht="12" customHeight="1">
      <c r="A28" s="741" t="s">
        <v>802</v>
      </c>
      <c r="B28" s="900">
        <v>31.193680000000001</v>
      </c>
      <c r="C28" s="900">
        <v>19.18224</v>
      </c>
      <c r="D28" s="900">
        <v>131.76</v>
      </c>
      <c r="E28" s="900">
        <v>62.18</v>
      </c>
      <c r="F28" s="900">
        <v>38.93</v>
      </c>
      <c r="G28" s="900">
        <v>37.94</v>
      </c>
      <c r="H28" s="900">
        <v>8.3000000000000007</v>
      </c>
      <c r="I28" s="900">
        <v>20.68</v>
      </c>
      <c r="J28" s="899"/>
      <c r="K28" s="898"/>
      <c r="L28" s="896"/>
      <c r="M28" s="896"/>
      <c r="N28" s="896"/>
      <c r="O28" s="896"/>
      <c r="P28" s="896"/>
      <c r="Q28" s="896"/>
      <c r="R28" s="896"/>
      <c r="S28" s="896"/>
    </row>
    <row r="29" spans="1:25" ht="12" customHeight="1">
      <c r="A29" s="740" t="s">
        <v>456</v>
      </c>
      <c r="B29" s="900">
        <v>24.667069999999999</v>
      </c>
      <c r="C29" s="900">
        <v>12.817540000000001</v>
      </c>
      <c r="D29" s="900">
        <v>137.41999999999999</v>
      </c>
      <c r="E29" s="900">
        <v>56.99</v>
      </c>
      <c r="F29" s="900">
        <v>52.69</v>
      </c>
      <c r="G29" s="900">
        <v>33.92</v>
      </c>
      <c r="H29" s="900">
        <v>9.42</v>
      </c>
      <c r="I29" s="900">
        <v>27.93</v>
      </c>
      <c r="J29" s="899"/>
      <c r="K29" s="898"/>
      <c r="L29" s="896"/>
      <c r="M29" s="896"/>
      <c r="N29" s="896"/>
      <c r="O29" s="896"/>
      <c r="P29" s="896"/>
      <c r="Q29" s="896"/>
      <c r="R29" s="896"/>
      <c r="S29" s="896"/>
    </row>
    <row r="30" spans="1:25" ht="12" customHeight="1">
      <c r="A30" s="740" t="s">
        <v>455</v>
      </c>
      <c r="B30" s="900">
        <v>18.843040000000002</v>
      </c>
      <c r="C30" s="900">
        <v>11.00511</v>
      </c>
      <c r="D30" s="900">
        <v>114.34</v>
      </c>
      <c r="E30" s="900">
        <v>61.41</v>
      </c>
      <c r="F30" s="900">
        <v>43.73</v>
      </c>
      <c r="G30" s="900">
        <v>46.19</v>
      </c>
      <c r="H30" s="900">
        <v>11.41</v>
      </c>
      <c r="I30" s="900">
        <v>17.21</v>
      </c>
      <c r="J30" s="899"/>
      <c r="K30" s="898"/>
      <c r="L30" s="896"/>
      <c r="M30" s="896"/>
      <c r="N30" s="896"/>
      <c r="O30" s="896"/>
      <c r="P30" s="896"/>
      <c r="Q30" s="896"/>
      <c r="R30" s="896"/>
      <c r="S30" s="896"/>
    </row>
    <row r="31" spans="1:25" ht="12" customHeight="1">
      <c r="A31" s="739" t="s">
        <v>454</v>
      </c>
      <c r="B31" s="900">
        <v>21.684729999999998</v>
      </c>
      <c r="C31" s="900">
        <v>11.961049999999998</v>
      </c>
      <c r="D31" s="900">
        <v>121.01</v>
      </c>
      <c r="E31" s="900">
        <v>65.650000000000006</v>
      </c>
      <c r="F31" s="900">
        <v>53.37</v>
      </c>
      <c r="G31" s="900">
        <v>38.89</v>
      </c>
      <c r="H31" s="900">
        <v>9.92</v>
      </c>
      <c r="I31" s="900">
        <v>25.77</v>
      </c>
      <c r="J31" s="899"/>
      <c r="K31" s="898"/>
      <c r="L31" s="896"/>
      <c r="M31" s="896"/>
      <c r="N31" s="896"/>
      <c r="O31" s="896"/>
      <c r="P31" s="896"/>
      <c r="Q31" s="896"/>
      <c r="R31" s="896"/>
      <c r="S31" s="896"/>
    </row>
    <row r="32" spans="1:25" ht="12" customHeight="1">
      <c r="A32" s="739" t="s">
        <v>453</v>
      </c>
      <c r="B32" s="900">
        <v>24.229950000000002</v>
      </c>
      <c r="C32" s="900">
        <v>13.308999999999999</v>
      </c>
      <c r="D32" s="900">
        <v>133.37</v>
      </c>
      <c r="E32" s="900">
        <v>58.75</v>
      </c>
      <c r="F32" s="900">
        <v>48.21</v>
      </c>
      <c r="G32" s="900">
        <v>42.92</v>
      </c>
      <c r="H32" s="900">
        <v>17.88</v>
      </c>
      <c r="I32" s="900">
        <v>19.28</v>
      </c>
      <c r="J32" s="899"/>
      <c r="K32" s="898"/>
      <c r="L32" s="896"/>
      <c r="M32" s="896"/>
      <c r="N32" s="896"/>
      <c r="O32" s="896"/>
      <c r="P32" s="896"/>
      <c r="Q32" s="896"/>
      <c r="R32" s="896"/>
      <c r="S32" s="896"/>
    </row>
    <row r="33" spans="1:12" ht="31.5">
      <c r="A33" s="5166"/>
      <c r="B33" s="897" t="s">
        <v>917</v>
      </c>
      <c r="C33" s="897" t="s">
        <v>916</v>
      </c>
      <c r="D33" s="897" t="s">
        <v>915</v>
      </c>
      <c r="E33" s="897" t="s">
        <v>914</v>
      </c>
      <c r="F33" s="897" t="s">
        <v>913</v>
      </c>
      <c r="G33" s="897" t="s">
        <v>912</v>
      </c>
      <c r="H33" s="897" t="s">
        <v>911</v>
      </c>
      <c r="I33" s="897" t="s">
        <v>910</v>
      </c>
      <c r="L33" s="896"/>
    </row>
    <row r="34" spans="1:12" ht="14.5" customHeight="1">
      <c r="A34" s="5167"/>
      <c r="B34" s="5168" t="s">
        <v>791</v>
      </c>
      <c r="C34" s="5168"/>
      <c r="D34" s="5169" t="s">
        <v>211</v>
      </c>
      <c r="E34" s="5170"/>
      <c r="F34" s="5170"/>
      <c r="G34" s="5170"/>
      <c r="H34" s="5171"/>
      <c r="I34" s="895" t="s">
        <v>211</v>
      </c>
      <c r="J34" s="894"/>
    </row>
    <row r="35" spans="1:12" s="319" customFormat="1" ht="13.5" customHeight="1">
      <c r="A35" s="4965" t="s">
        <v>406</v>
      </c>
      <c r="B35" s="4965"/>
      <c r="C35" s="4965"/>
      <c r="D35" s="4965"/>
      <c r="E35" s="4965"/>
      <c r="F35" s="4965"/>
      <c r="G35" s="4965"/>
      <c r="H35" s="4965"/>
      <c r="I35" s="4965"/>
      <c r="J35" s="324"/>
      <c r="K35" s="324"/>
      <c r="L35" s="318"/>
    </row>
    <row r="36" spans="1:12" ht="11.25" customHeight="1">
      <c r="A36" s="5165" t="s">
        <v>790</v>
      </c>
      <c r="B36" s="5165"/>
      <c r="C36" s="5165"/>
      <c r="D36" s="5165"/>
      <c r="E36" s="5165"/>
      <c r="F36" s="5165"/>
      <c r="G36" s="5165"/>
      <c r="H36" s="5165"/>
      <c r="I36" s="5165"/>
    </row>
    <row r="37" spans="1:12" ht="11.25" customHeight="1">
      <c r="A37" s="5165" t="s">
        <v>789</v>
      </c>
      <c r="B37" s="5165"/>
      <c r="C37" s="5165"/>
      <c r="D37" s="5165"/>
      <c r="E37" s="5165"/>
      <c r="F37" s="5165"/>
      <c r="G37" s="5165"/>
      <c r="H37" s="5165"/>
      <c r="I37" s="5165"/>
    </row>
    <row r="38" spans="1:12" ht="11.25" customHeight="1">
      <c r="A38" s="892"/>
      <c r="B38" s="885"/>
      <c r="C38" s="885"/>
      <c r="D38" s="885"/>
      <c r="E38" s="885"/>
      <c r="F38" s="885"/>
      <c r="G38" s="885"/>
      <c r="H38" s="885"/>
      <c r="I38" s="884"/>
    </row>
    <row r="39" spans="1:12" ht="11.25" customHeight="1">
      <c r="A39" s="726" t="s">
        <v>403</v>
      </c>
      <c r="B39" s="884"/>
      <c r="C39" s="884"/>
      <c r="D39" s="884"/>
      <c r="E39" s="884"/>
      <c r="F39" s="884"/>
      <c r="G39" s="884"/>
      <c r="H39" s="884"/>
      <c r="I39" s="884"/>
    </row>
    <row r="40" spans="1:12" s="886" customFormat="1" ht="10">
      <c r="A40" s="775" t="s">
        <v>909</v>
      </c>
      <c r="B40" s="888"/>
      <c r="C40" s="888"/>
      <c r="D40" s="889"/>
      <c r="E40" s="888"/>
      <c r="F40" s="887"/>
      <c r="G40" s="887"/>
      <c r="H40" s="887"/>
      <c r="I40" s="891"/>
    </row>
    <row r="41" spans="1:12" s="886" customFormat="1" ht="10">
      <c r="A41" s="775" t="s">
        <v>908</v>
      </c>
      <c r="B41" s="888"/>
      <c r="C41" s="888"/>
      <c r="D41" s="887"/>
      <c r="E41" s="887"/>
      <c r="F41" s="887"/>
      <c r="G41" s="887"/>
      <c r="H41" s="887"/>
      <c r="I41" s="887"/>
    </row>
    <row r="42" spans="1:12" s="886" customFormat="1" ht="10">
      <c r="A42" s="775" t="s">
        <v>907</v>
      </c>
      <c r="B42" s="888"/>
      <c r="C42" s="888"/>
      <c r="D42" s="887"/>
      <c r="E42" s="887"/>
      <c r="F42" s="887"/>
      <c r="G42" s="887"/>
      <c r="H42" s="887"/>
      <c r="I42" s="887"/>
    </row>
    <row r="43" spans="1:12" s="890" customFormat="1" ht="9">
      <c r="A43" s="775" t="s">
        <v>906</v>
      </c>
      <c r="B43" s="888"/>
      <c r="C43" s="888"/>
      <c r="D43" s="887"/>
      <c r="E43" s="887"/>
      <c r="F43" s="887"/>
      <c r="G43" s="887"/>
      <c r="H43" s="887"/>
      <c r="I43" s="887"/>
    </row>
    <row r="44" spans="1:12" s="886" customFormat="1" ht="10">
      <c r="A44" s="775" t="s">
        <v>905</v>
      </c>
      <c r="B44" s="888"/>
      <c r="C44" s="889"/>
      <c r="D44" s="887"/>
      <c r="E44" s="887"/>
      <c r="F44" s="887"/>
      <c r="G44" s="887"/>
      <c r="H44" s="887"/>
      <c r="I44" s="887"/>
    </row>
    <row r="45" spans="1:12" s="886" customFormat="1" ht="10">
      <c r="A45" s="775" t="s">
        <v>904</v>
      </c>
      <c r="B45" s="888"/>
      <c r="C45" s="889"/>
      <c r="D45" s="887"/>
      <c r="E45" s="887"/>
      <c r="F45" s="887"/>
      <c r="G45" s="887"/>
      <c r="H45" s="887"/>
      <c r="I45" s="887"/>
    </row>
    <row r="46" spans="1:12" s="886" customFormat="1" ht="10">
      <c r="A46" s="775" t="s">
        <v>903</v>
      </c>
      <c r="B46" s="888"/>
      <c r="C46" s="889"/>
      <c r="D46" s="887"/>
      <c r="E46" s="887"/>
      <c r="F46" s="887"/>
      <c r="G46" s="887"/>
      <c r="H46" s="887"/>
      <c r="I46" s="887"/>
    </row>
    <row r="47" spans="1:12" s="886" customFormat="1" ht="10">
      <c r="A47" s="775" t="s">
        <v>902</v>
      </c>
      <c r="B47" s="888"/>
      <c r="C47" s="887"/>
      <c r="D47" s="887"/>
      <c r="E47" s="887"/>
      <c r="F47" s="887"/>
      <c r="G47" s="887"/>
      <c r="H47" s="887"/>
      <c r="I47" s="887"/>
    </row>
    <row r="48" spans="1:12">
      <c r="A48" s="775" t="s">
        <v>901</v>
      </c>
      <c r="B48" s="885"/>
      <c r="C48" s="884"/>
      <c r="D48" s="884"/>
      <c r="E48" s="884"/>
      <c r="F48" s="884"/>
      <c r="G48" s="884"/>
      <c r="H48" s="884"/>
      <c r="I48" s="884"/>
    </row>
    <row r="49" spans="1:1">
      <c r="A49" s="775" t="s">
        <v>900</v>
      </c>
    </row>
    <row r="50" spans="1:1">
      <c r="A50" s="775" t="s">
        <v>899</v>
      </c>
    </row>
    <row r="51" spans="1:1">
      <c r="A51" s="775" t="s">
        <v>898</v>
      </c>
    </row>
    <row r="52" spans="1:1">
      <c r="A52" s="775" t="s">
        <v>897</v>
      </c>
    </row>
    <row r="53" spans="1:1">
      <c r="A53" s="775" t="s">
        <v>896</v>
      </c>
    </row>
    <row r="54" spans="1:1">
      <c r="A54" s="775" t="s">
        <v>895</v>
      </c>
    </row>
    <row r="55" spans="1:1">
      <c r="A55" s="775" t="s">
        <v>894</v>
      </c>
    </row>
  </sheetData>
  <mergeCells count="11">
    <mergeCell ref="A35:I35"/>
    <mergeCell ref="A1:I1"/>
    <mergeCell ref="A2:I2"/>
    <mergeCell ref="A37:I37"/>
    <mergeCell ref="A3:A4"/>
    <mergeCell ref="B4:C4"/>
    <mergeCell ref="D4:H4"/>
    <mergeCell ref="A33:A34"/>
    <mergeCell ref="B34:C34"/>
    <mergeCell ref="D34:H34"/>
    <mergeCell ref="A36:I36"/>
  </mergeCells>
  <hyperlinks>
    <hyperlink ref="C41:C42" r:id="rId1" display="http://www.ine.pt/xurl/ind/0007400" xr:uid="{CBA6D74E-3C4F-44FE-A38E-999A65E31F7B}"/>
    <hyperlink ref="C43" r:id="rId2" display="http://www.ine.pt/xurl/ind/0007400" xr:uid="{C145DE14-5DFD-4184-B279-2D2A2C018677}"/>
    <hyperlink ref="A40" r:id="rId3" xr:uid="{6E120626-1930-43F8-8D5D-69CACFCF05C0}"/>
    <hyperlink ref="A41:A42" r:id="rId4" display="http://www.ine.pt/xurl/ind/0007400" xr:uid="{1DCBE902-CC02-4539-B97F-87C6039DC6B4}"/>
    <hyperlink ref="A44" r:id="rId5" xr:uid="{DBC9D56A-BC27-48C6-A3CB-9EEA5833190D}"/>
    <hyperlink ref="A41" r:id="rId6" xr:uid="{8EF3711C-CE65-4D4F-9CA2-1A4E1AFD9081}"/>
    <hyperlink ref="A42" r:id="rId7" xr:uid="{A96EA2F8-C51D-44CA-BFD6-E66ACA51DDC6}"/>
    <hyperlink ref="A43" r:id="rId8" xr:uid="{258EC264-0513-4B48-B09E-1C79D903B901}"/>
    <hyperlink ref="A46" r:id="rId9" xr:uid="{0DD72A29-F014-4536-906A-39FE7CA018F3}"/>
    <hyperlink ref="A45" r:id="rId10" xr:uid="{038DE80B-6A65-417C-BD58-AC69CDF7EB6F}"/>
    <hyperlink ref="A47" r:id="rId11" xr:uid="{051DB10B-81D2-4B8F-B166-C0C6D06107AB}"/>
    <hyperlink ref="A48" r:id="rId12" xr:uid="{C9F9BF19-577B-431D-8B1F-66DED07F2F5A}"/>
    <hyperlink ref="A49:A50" r:id="rId13" display="http://www.ine.pt/xurl/ind/0007400" xr:uid="{29360B4D-5A2C-4D01-9B5D-35974DA66171}"/>
    <hyperlink ref="A52" r:id="rId14" xr:uid="{BFB3F396-967C-4709-B42E-F9EC1097E69B}"/>
    <hyperlink ref="A49" r:id="rId15" xr:uid="{9FD8C451-FCB5-4214-B60E-2A542E403BEF}"/>
    <hyperlink ref="A50" r:id="rId16" xr:uid="{C2F048C6-31C3-405D-9DCD-82BA85ACD090}"/>
    <hyperlink ref="A51" r:id="rId17" xr:uid="{652CAECA-F660-4CDC-802B-D70BB2B10F62}"/>
    <hyperlink ref="A54" r:id="rId18" xr:uid="{61FB2A8D-14AB-43BF-A03F-384F89D42034}"/>
    <hyperlink ref="A53" r:id="rId19" xr:uid="{CDE8C3CA-D0C4-40B1-B01C-59F8D274ACEE}"/>
    <hyperlink ref="A55" r:id="rId20" xr:uid="{2C9D5752-EB98-4E6C-A0F6-A50AF5CA1288}"/>
    <hyperlink ref="B3" r:id="rId21" xr:uid="{6F667160-8C04-4804-8595-60522EACCFE1}"/>
    <hyperlink ref="B33" r:id="rId22" xr:uid="{C33A546E-5B7C-429A-B633-6A008C3493F2}"/>
    <hyperlink ref="C3" r:id="rId23" xr:uid="{A505AE8F-EEEC-43B8-B5C6-9308AD611B2F}"/>
    <hyperlink ref="C33" r:id="rId24" xr:uid="{1A0DD72E-B535-4F8D-A684-7224110E8446}"/>
    <hyperlink ref="D3" r:id="rId25" xr:uid="{665F67A7-858F-4517-9F7F-CF8F51CBFB6B}"/>
    <hyperlink ref="D33" r:id="rId26" xr:uid="{2864B4C4-3D48-476C-B069-F904F0FE0727}"/>
    <hyperlink ref="E3" r:id="rId27" xr:uid="{7B722DBC-6A8E-4447-B3EC-E231968735A6}"/>
    <hyperlink ref="F33" r:id="rId28" xr:uid="{CB1DFC85-F1E5-4773-A5FF-A12FD8B1DACA}"/>
    <hyperlink ref="F3" r:id="rId29" xr:uid="{A95C62D9-60FC-43B9-969F-E83A87C08640}"/>
    <hyperlink ref="E33" r:id="rId30" xr:uid="{2D565506-A039-4921-B667-A3CDDA89818A}"/>
    <hyperlink ref="G33" r:id="rId31" xr:uid="{F2769161-4F0F-4A02-9E40-E2460B178F75}"/>
    <hyperlink ref="G3" r:id="rId32" xr:uid="{3F0DF818-75DD-46DE-A891-6306CCB8E6EC}"/>
    <hyperlink ref="H33" r:id="rId33" xr:uid="{BA75075B-5E28-4F40-9F08-0BF5CCA059DF}"/>
    <hyperlink ref="H3" r:id="rId34" xr:uid="{1D5850EB-B6F6-4646-ABCB-EE5B860E52E4}"/>
    <hyperlink ref="I33" r:id="rId35" xr:uid="{21B868C8-853F-40D7-8240-EC8489B584CA}"/>
    <hyperlink ref="I3" r:id="rId36" xr:uid="{7B8C06D9-1EEC-4FE6-A157-4C4CF9B7614F}"/>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42BF3-5549-4C8E-8B03-D8D774559C58}">
  <dimension ref="A1:Z40"/>
  <sheetViews>
    <sheetView showGridLines="0" workbookViewId="0"/>
  </sheetViews>
  <sheetFormatPr defaultColWidth="7.81640625" defaultRowHeight="10.5"/>
  <cols>
    <col min="1" max="1" width="21.453125" style="718" customWidth="1"/>
    <col min="2" max="4" width="8.7265625" style="718" customWidth="1"/>
    <col min="5" max="5" width="5.453125" style="718" bestFit="1" customWidth="1"/>
    <col min="6" max="6" width="2.26953125" style="718" customWidth="1"/>
    <col min="7" max="10" width="8.7265625" style="718" customWidth="1"/>
    <col min="11" max="11" width="2.7265625" style="718" bestFit="1" customWidth="1"/>
    <col min="12" max="12" width="8.7265625" style="718" customWidth="1"/>
    <col min="13" max="13" width="9.453125" style="718" customWidth="1"/>
    <col min="14" max="14" width="7.81640625" style="718"/>
    <col min="15" max="19" width="7.81640625" style="923"/>
    <col min="20" max="16384" width="7.81640625" style="718"/>
  </cols>
  <sheetData>
    <row r="1" spans="1:21" s="774" customFormat="1" ht="20.149999999999999" customHeight="1">
      <c r="A1" s="5137" t="s">
        <v>946</v>
      </c>
      <c r="B1" s="5137"/>
      <c r="C1" s="5137"/>
      <c r="D1" s="5137"/>
      <c r="E1" s="5137"/>
      <c r="F1" s="5137"/>
      <c r="G1" s="5137"/>
      <c r="H1" s="5137"/>
      <c r="I1" s="5137"/>
      <c r="J1" s="5137"/>
      <c r="K1" s="5137"/>
      <c r="L1" s="5137"/>
      <c r="M1" s="5137"/>
      <c r="N1" s="5137"/>
      <c r="O1" s="5137"/>
      <c r="P1" s="5137"/>
      <c r="Q1" s="5137"/>
      <c r="R1" s="5137"/>
      <c r="S1" s="5137"/>
      <c r="T1" s="5137"/>
      <c r="U1" s="5137"/>
    </row>
    <row r="2" spans="1:21" s="774" customFormat="1" ht="20.149999999999999" customHeight="1">
      <c r="A2" s="5138" t="s">
        <v>945</v>
      </c>
      <c r="B2" s="5138"/>
      <c r="C2" s="5138"/>
      <c r="D2" s="5138"/>
      <c r="E2" s="5138"/>
      <c r="F2" s="5138"/>
      <c r="G2" s="5138"/>
      <c r="H2" s="5138"/>
      <c r="I2" s="5138"/>
      <c r="J2" s="5138"/>
      <c r="K2" s="5138"/>
      <c r="L2" s="5138"/>
      <c r="M2" s="5138"/>
      <c r="N2" s="5138"/>
      <c r="O2" s="5138"/>
      <c r="P2" s="5138"/>
      <c r="Q2" s="5138"/>
      <c r="R2" s="5138"/>
      <c r="S2" s="5138"/>
      <c r="T2" s="5138"/>
      <c r="U2" s="5138"/>
    </row>
    <row r="3" spans="1:21" s="806" customFormat="1" ht="9.75" customHeight="1">
      <c r="A3" s="952" t="s">
        <v>944</v>
      </c>
      <c r="B3" s="951"/>
      <c r="C3" s="951"/>
      <c r="D3" s="951"/>
      <c r="E3" s="951"/>
      <c r="F3" s="951"/>
      <c r="G3" s="951"/>
      <c r="H3" s="951"/>
      <c r="I3" s="951"/>
      <c r="J3" s="951"/>
      <c r="K3" s="847"/>
      <c r="M3" s="950"/>
      <c r="O3" s="949"/>
      <c r="P3" s="949"/>
      <c r="Q3" s="949"/>
      <c r="R3" s="949"/>
      <c r="S3" s="949"/>
      <c r="U3" s="948" t="s">
        <v>943</v>
      </c>
    </row>
    <row r="4" spans="1:21" s="774" customFormat="1" ht="16.5" customHeight="1">
      <c r="A4" s="820"/>
      <c r="B4" s="821" t="s">
        <v>91</v>
      </c>
      <c r="C4" s="821" t="s">
        <v>942</v>
      </c>
      <c r="D4" s="821" t="s">
        <v>661</v>
      </c>
      <c r="E4" s="5155" t="s">
        <v>658</v>
      </c>
      <c r="F4" s="5156"/>
      <c r="G4" s="821" t="s">
        <v>585</v>
      </c>
      <c r="H4" s="821" t="s">
        <v>582</v>
      </c>
      <c r="I4" s="821" t="s">
        <v>941</v>
      </c>
      <c r="J4" s="5155" t="s">
        <v>940</v>
      </c>
      <c r="K4" s="5156"/>
      <c r="L4" s="821" t="s">
        <v>939</v>
      </c>
      <c r="M4" s="821" t="s">
        <v>938</v>
      </c>
      <c r="N4" s="821" t="s">
        <v>937</v>
      </c>
      <c r="O4" s="930" t="s">
        <v>936</v>
      </c>
      <c r="P4" s="930" t="s">
        <v>935</v>
      </c>
      <c r="Q4" s="930" t="s">
        <v>934</v>
      </c>
      <c r="R4" s="930" t="s">
        <v>933</v>
      </c>
      <c r="S4" s="930" t="s">
        <v>932</v>
      </c>
      <c r="T4" s="821" t="s">
        <v>931</v>
      </c>
      <c r="U4" s="821" t="s">
        <v>930</v>
      </c>
    </row>
    <row r="5" spans="1:21" s="947" customFormat="1" ht="12.75" customHeight="1">
      <c r="A5" s="844" t="s">
        <v>212</v>
      </c>
      <c r="B5" s="5173"/>
      <c r="C5" s="5173"/>
      <c r="D5" s="5173"/>
      <c r="E5" s="5173"/>
      <c r="F5" s="5173"/>
      <c r="G5" s="5173"/>
      <c r="H5" s="5173"/>
      <c r="I5" s="5173"/>
      <c r="J5" s="5173"/>
      <c r="K5" s="5173"/>
      <c r="L5" s="5173"/>
      <c r="M5" s="5173"/>
      <c r="N5" s="5173"/>
      <c r="O5" s="5173"/>
      <c r="P5" s="5173"/>
      <c r="Q5" s="5173"/>
      <c r="R5" s="5173"/>
      <c r="S5" s="5173"/>
      <c r="T5" s="5173"/>
      <c r="U5" s="5173"/>
    </row>
    <row r="6" spans="1:21" s="947" customFormat="1" ht="12.65" customHeight="1">
      <c r="A6" s="766">
        <v>2004</v>
      </c>
      <c r="B6" s="945">
        <v>1084928</v>
      </c>
      <c r="C6" s="945">
        <v>54220</v>
      </c>
      <c r="D6" s="945">
        <v>1538</v>
      </c>
      <c r="E6" s="945">
        <v>88172</v>
      </c>
      <c r="F6" s="945"/>
      <c r="G6" s="945">
        <v>458</v>
      </c>
      <c r="H6" s="945">
        <v>757</v>
      </c>
      <c r="I6" s="945">
        <v>128832</v>
      </c>
      <c r="J6" s="945">
        <v>279321</v>
      </c>
      <c r="K6" s="945"/>
      <c r="L6" s="945">
        <v>26923</v>
      </c>
      <c r="M6" s="946">
        <v>86012</v>
      </c>
      <c r="N6" s="946">
        <v>13988</v>
      </c>
      <c r="O6" s="946">
        <v>24271</v>
      </c>
      <c r="P6" s="946">
        <v>111508</v>
      </c>
      <c r="Q6" s="946">
        <v>73834</v>
      </c>
      <c r="R6" s="946">
        <v>43726</v>
      </c>
      <c r="S6" s="946">
        <v>62941</v>
      </c>
      <c r="T6" s="946">
        <v>23601</v>
      </c>
      <c r="U6" s="946">
        <v>64826</v>
      </c>
    </row>
    <row r="7" spans="1:21" s="947" customFormat="1" ht="12.75" customHeight="1">
      <c r="A7" s="766">
        <v>2005</v>
      </c>
      <c r="B7" s="945">
        <v>1121529</v>
      </c>
      <c r="C7" s="945">
        <v>54960</v>
      </c>
      <c r="D7" s="945">
        <v>1541</v>
      </c>
      <c r="E7" s="945">
        <v>86408</v>
      </c>
      <c r="F7" s="945"/>
      <c r="G7" s="945">
        <v>500</v>
      </c>
      <c r="H7" s="945">
        <v>808</v>
      </c>
      <c r="I7" s="945">
        <v>127149</v>
      </c>
      <c r="J7" s="945">
        <v>279679</v>
      </c>
      <c r="K7" s="945"/>
      <c r="L7" s="945">
        <v>26084</v>
      </c>
      <c r="M7" s="945">
        <v>87277</v>
      </c>
      <c r="N7" s="945">
        <v>14019</v>
      </c>
      <c r="O7" s="946">
        <v>24973</v>
      </c>
      <c r="P7" s="946">
        <v>115354</v>
      </c>
      <c r="Q7" s="946">
        <v>97435</v>
      </c>
      <c r="R7" s="946">
        <v>49267</v>
      </c>
      <c r="S7" s="946">
        <v>66225</v>
      </c>
      <c r="T7" s="945">
        <v>25284</v>
      </c>
      <c r="U7" s="945">
        <v>64566</v>
      </c>
    </row>
    <row r="8" spans="1:21" s="947" customFormat="1" ht="12.65" customHeight="1">
      <c r="A8" s="766">
        <v>2006</v>
      </c>
      <c r="B8" s="945">
        <v>1143648</v>
      </c>
      <c r="C8" s="945">
        <v>56105</v>
      </c>
      <c r="D8" s="945">
        <v>1498</v>
      </c>
      <c r="E8" s="945">
        <v>83908</v>
      </c>
      <c r="F8" s="945"/>
      <c r="G8" s="945">
        <v>525</v>
      </c>
      <c r="H8" s="945">
        <v>841</v>
      </c>
      <c r="I8" s="945">
        <v>123103</v>
      </c>
      <c r="J8" s="945">
        <v>276500</v>
      </c>
      <c r="K8" s="945"/>
      <c r="L8" s="945">
        <v>25519</v>
      </c>
      <c r="M8" s="945">
        <v>87821</v>
      </c>
      <c r="N8" s="945">
        <v>14088</v>
      </c>
      <c r="O8" s="946">
        <v>25909</v>
      </c>
      <c r="P8" s="946">
        <v>116173</v>
      </c>
      <c r="Q8" s="946">
        <v>115952</v>
      </c>
      <c r="R8" s="946">
        <v>55470</v>
      </c>
      <c r="S8" s="946">
        <v>69028</v>
      </c>
      <c r="T8" s="945">
        <v>26353</v>
      </c>
      <c r="U8" s="945">
        <v>64855</v>
      </c>
    </row>
    <row r="9" spans="1:21" s="752" customFormat="1" ht="12.65" customHeight="1">
      <c r="A9" s="766">
        <v>2007</v>
      </c>
      <c r="B9" s="945">
        <v>1206116</v>
      </c>
      <c r="C9" s="945">
        <v>56622</v>
      </c>
      <c r="D9" s="945">
        <v>1485</v>
      </c>
      <c r="E9" s="945">
        <v>83899</v>
      </c>
      <c r="F9" s="945"/>
      <c r="G9" s="945">
        <v>591</v>
      </c>
      <c r="H9" s="945">
        <v>936</v>
      </c>
      <c r="I9" s="945">
        <v>125570</v>
      </c>
      <c r="J9" s="945">
        <v>280318</v>
      </c>
      <c r="K9" s="945"/>
      <c r="L9" s="945">
        <v>26164</v>
      </c>
      <c r="M9" s="945">
        <v>89524</v>
      </c>
      <c r="N9" s="945">
        <v>15423</v>
      </c>
      <c r="O9" s="946">
        <v>28043</v>
      </c>
      <c r="P9" s="946">
        <v>122098</v>
      </c>
      <c r="Q9" s="946">
        <v>142977</v>
      </c>
      <c r="R9" s="946">
        <v>60910</v>
      </c>
      <c r="S9" s="946">
        <v>73771</v>
      </c>
      <c r="T9" s="945">
        <v>29494</v>
      </c>
      <c r="U9" s="945">
        <v>68291</v>
      </c>
    </row>
    <row r="10" spans="1:21" s="752" customFormat="1" ht="12.65" customHeight="1">
      <c r="A10" s="766" t="s">
        <v>803</v>
      </c>
      <c r="B10" s="945">
        <v>1235989</v>
      </c>
      <c r="C10" s="945">
        <v>56716</v>
      </c>
      <c r="D10" s="945">
        <v>1490</v>
      </c>
      <c r="E10" s="945">
        <v>81387</v>
      </c>
      <c r="F10" s="945"/>
      <c r="G10" s="945">
        <v>678</v>
      </c>
      <c r="H10" s="945">
        <v>1083</v>
      </c>
      <c r="I10" s="945">
        <v>125045</v>
      </c>
      <c r="J10" s="945">
        <v>276418</v>
      </c>
      <c r="K10" s="945"/>
      <c r="L10" s="945">
        <v>25985</v>
      </c>
      <c r="M10" s="945">
        <v>91728</v>
      </c>
      <c r="N10" s="945">
        <v>15800</v>
      </c>
      <c r="O10" s="946">
        <v>30068</v>
      </c>
      <c r="P10" s="946">
        <v>127818</v>
      </c>
      <c r="Q10" s="946">
        <v>159464</v>
      </c>
      <c r="R10" s="946">
        <v>63924</v>
      </c>
      <c r="S10" s="946">
        <v>79151</v>
      </c>
      <c r="T10" s="945">
        <v>31446</v>
      </c>
      <c r="U10" s="945">
        <v>67788</v>
      </c>
    </row>
    <row r="11" spans="1:21" s="752" customFormat="1" ht="12.65" customHeight="1">
      <c r="A11" s="762">
        <v>2009</v>
      </c>
      <c r="B11" s="945">
        <v>1199843</v>
      </c>
      <c r="C11" s="945">
        <v>55097</v>
      </c>
      <c r="D11" s="945">
        <v>1423</v>
      </c>
      <c r="E11" s="945">
        <v>77278</v>
      </c>
      <c r="F11" s="945"/>
      <c r="G11" s="945">
        <v>714</v>
      </c>
      <c r="H11" s="945">
        <v>1107</v>
      </c>
      <c r="I11" s="945">
        <v>116686</v>
      </c>
      <c r="J11" s="945">
        <v>265645</v>
      </c>
      <c r="K11" s="945"/>
      <c r="L11" s="945">
        <v>25095</v>
      </c>
      <c r="M11" s="945">
        <v>89913</v>
      </c>
      <c r="N11" s="945">
        <v>14968</v>
      </c>
      <c r="O11" s="946">
        <v>30010</v>
      </c>
      <c r="P11" s="946">
        <v>125364</v>
      </c>
      <c r="Q11" s="946">
        <v>153346</v>
      </c>
      <c r="R11" s="946">
        <v>66673</v>
      </c>
      <c r="S11" s="946">
        <v>82028</v>
      </c>
      <c r="T11" s="945">
        <v>31007</v>
      </c>
      <c r="U11" s="945">
        <v>63489</v>
      </c>
    </row>
    <row r="12" spans="1:21" s="752" customFormat="1" ht="12.65" customHeight="1">
      <c r="A12" s="762">
        <v>2010</v>
      </c>
      <c r="B12" s="944">
        <v>1145390</v>
      </c>
      <c r="C12" s="944">
        <v>53798</v>
      </c>
      <c r="D12" s="944">
        <v>1323</v>
      </c>
      <c r="E12" s="944">
        <v>72273</v>
      </c>
      <c r="F12" s="944"/>
      <c r="G12" s="944">
        <v>745</v>
      </c>
      <c r="H12" s="944">
        <v>1098</v>
      </c>
      <c r="I12" s="944">
        <v>105463</v>
      </c>
      <c r="J12" s="944">
        <v>251463</v>
      </c>
      <c r="K12" s="944"/>
      <c r="L12" s="944">
        <v>24156</v>
      </c>
      <c r="M12" s="944">
        <v>85964</v>
      </c>
      <c r="N12" s="944">
        <v>14372</v>
      </c>
      <c r="O12" s="943">
        <v>29566</v>
      </c>
      <c r="P12" s="943">
        <v>121395</v>
      </c>
      <c r="Q12" s="943">
        <v>146893</v>
      </c>
      <c r="R12" s="943">
        <v>65325</v>
      </c>
      <c r="S12" s="943">
        <v>82897</v>
      </c>
      <c r="T12" s="944">
        <v>29346</v>
      </c>
      <c r="U12" s="944">
        <v>59313</v>
      </c>
    </row>
    <row r="13" spans="1:21" s="752" customFormat="1" ht="12.65" customHeight="1">
      <c r="A13" s="762">
        <v>2011</v>
      </c>
      <c r="B13" s="944">
        <v>1113559</v>
      </c>
      <c r="C13" s="944">
        <v>56559</v>
      </c>
      <c r="D13" s="944">
        <v>1261</v>
      </c>
      <c r="E13" s="944">
        <v>70625</v>
      </c>
      <c r="F13" s="944"/>
      <c r="G13" s="944">
        <v>801</v>
      </c>
      <c r="H13" s="944">
        <v>1172</v>
      </c>
      <c r="I13" s="944">
        <v>97980</v>
      </c>
      <c r="J13" s="944">
        <v>243873</v>
      </c>
      <c r="K13" s="944"/>
      <c r="L13" s="944">
        <v>23750</v>
      </c>
      <c r="M13" s="944">
        <v>85802</v>
      </c>
      <c r="N13" s="944">
        <v>14462</v>
      </c>
      <c r="O13" s="943">
        <v>28983</v>
      </c>
      <c r="P13" s="943">
        <v>117038</v>
      </c>
      <c r="Q13" s="943">
        <v>140038</v>
      </c>
      <c r="R13" s="943">
        <v>61683</v>
      </c>
      <c r="S13" s="943">
        <v>83323</v>
      </c>
      <c r="T13" s="944">
        <v>29626</v>
      </c>
      <c r="U13" s="944">
        <v>56583</v>
      </c>
    </row>
    <row r="14" spans="1:21" s="752" customFormat="1" ht="12.65" customHeight="1">
      <c r="A14" s="762">
        <v>2012</v>
      </c>
      <c r="B14" s="944">
        <v>1065173</v>
      </c>
      <c r="C14" s="944">
        <v>56468</v>
      </c>
      <c r="D14" s="944">
        <v>1176</v>
      </c>
      <c r="E14" s="944">
        <v>67485</v>
      </c>
      <c r="F14" s="944"/>
      <c r="G14" s="944">
        <v>888</v>
      </c>
      <c r="H14" s="944">
        <v>1199</v>
      </c>
      <c r="I14" s="944">
        <v>87592</v>
      </c>
      <c r="J14" s="944">
        <v>232625</v>
      </c>
      <c r="K14" s="944"/>
      <c r="L14" s="944">
        <v>22882</v>
      </c>
      <c r="M14" s="944">
        <v>83861</v>
      </c>
      <c r="N14" s="944">
        <v>14328</v>
      </c>
      <c r="O14" s="943">
        <v>28435</v>
      </c>
      <c r="P14" s="943">
        <v>112728</v>
      </c>
      <c r="Q14" s="943">
        <v>134904</v>
      </c>
      <c r="R14" s="943">
        <v>56802</v>
      </c>
      <c r="S14" s="943">
        <v>81883</v>
      </c>
      <c r="T14" s="944">
        <v>28243</v>
      </c>
      <c r="U14" s="944">
        <v>53674</v>
      </c>
    </row>
    <row r="15" spans="1:21" s="752" customFormat="1" ht="12.65" customHeight="1">
      <c r="A15" s="762">
        <v>2013</v>
      </c>
      <c r="B15" s="944">
        <v>1098409</v>
      </c>
      <c r="C15" s="944">
        <v>107974</v>
      </c>
      <c r="D15" s="944">
        <v>1157</v>
      </c>
      <c r="E15" s="944">
        <v>66423</v>
      </c>
      <c r="F15" s="944"/>
      <c r="G15" s="944">
        <v>925</v>
      </c>
      <c r="H15" s="944">
        <v>1224</v>
      </c>
      <c r="I15" s="944">
        <v>81335</v>
      </c>
      <c r="J15" s="944">
        <v>226644</v>
      </c>
      <c r="K15" s="944"/>
      <c r="L15" s="944">
        <v>22396</v>
      </c>
      <c r="M15" s="944">
        <v>82211</v>
      </c>
      <c r="N15" s="944">
        <v>14507</v>
      </c>
      <c r="O15" s="943">
        <v>28298</v>
      </c>
      <c r="P15" s="943">
        <v>111126</v>
      </c>
      <c r="Q15" s="943">
        <v>136269</v>
      </c>
      <c r="R15" s="943">
        <v>55354</v>
      </c>
      <c r="S15" s="943">
        <v>81530</v>
      </c>
      <c r="T15" s="944">
        <v>27898</v>
      </c>
      <c r="U15" s="944">
        <v>53138</v>
      </c>
    </row>
    <row r="16" spans="1:21" s="752" customFormat="1" ht="12.65" customHeight="1">
      <c r="A16" s="796">
        <v>2014</v>
      </c>
      <c r="B16" s="944">
        <v>1128258</v>
      </c>
      <c r="C16" s="944">
        <v>128765</v>
      </c>
      <c r="D16" s="944">
        <v>1102</v>
      </c>
      <c r="E16" s="944">
        <v>66201</v>
      </c>
      <c r="F16" s="944"/>
      <c r="G16" s="944">
        <v>941</v>
      </c>
      <c r="H16" s="944">
        <v>1252</v>
      </c>
      <c r="I16" s="944">
        <v>77844</v>
      </c>
      <c r="J16" s="944">
        <v>221846</v>
      </c>
      <c r="K16" s="944"/>
      <c r="L16" s="944">
        <v>21876</v>
      </c>
      <c r="M16" s="944">
        <v>84122</v>
      </c>
      <c r="N16" s="944">
        <v>14834</v>
      </c>
      <c r="O16" s="943">
        <v>29561</v>
      </c>
      <c r="P16" s="943">
        <v>113358</v>
      </c>
      <c r="Q16" s="943">
        <v>144987</v>
      </c>
      <c r="R16" s="943">
        <v>55324</v>
      </c>
      <c r="S16" s="943">
        <v>83703</v>
      </c>
      <c r="T16" s="944">
        <v>28844</v>
      </c>
      <c r="U16" s="944">
        <v>53698</v>
      </c>
    </row>
    <row r="17" spans="1:26" s="752" customFormat="1" ht="12.65" customHeight="1">
      <c r="A17" s="796">
        <v>2015</v>
      </c>
      <c r="B17" s="944">
        <v>1163082</v>
      </c>
      <c r="C17" s="944">
        <v>133427</v>
      </c>
      <c r="D17" s="944">
        <v>1066</v>
      </c>
      <c r="E17" s="944">
        <v>66729</v>
      </c>
      <c r="F17" s="944"/>
      <c r="G17" s="944">
        <v>1209</v>
      </c>
      <c r="H17" s="944">
        <v>1262</v>
      </c>
      <c r="I17" s="944">
        <v>77906</v>
      </c>
      <c r="J17" s="944">
        <v>222034</v>
      </c>
      <c r="K17" s="944"/>
      <c r="L17" s="944">
        <v>21638</v>
      </c>
      <c r="M17" s="944">
        <v>91826</v>
      </c>
      <c r="N17" s="944">
        <v>15600</v>
      </c>
      <c r="O17" s="943">
        <v>32154</v>
      </c>
      <c r="P17" s="943">
        <v>116705</v>
      </c>
      <c r="Q17" s="943">
        <v>154178</v>
      </c>
      <c r="R17" s="943">
        <v>54626</v>
      </c>
      <c r="S17" s="943">
        <v>86978</v>
      </c>
      <c r="T17" s="944">
        <v>30471</v>
      </c>
      <c r="U17" s="944">
        <v>55273</v>
      </c>
    </row>
    <row r="18" spans="1:26" s="751" customFormat="1" ht="12.65" customHeight="1">
      <c r="A18" s="796">
        <v>2016</v>
      </c>
      <c r="B18" s="943">
        <v>1196102</v>
      </c>
      <c r="C18" s="943">
        <v>132844</v>
      </c>
      <c r="D18" s="943">
        <v>1045</v>
      </c>
      <c r="E18" s="943">
        <v>66953</v>
      </c>
      <c r="F18" s="943"/>
      <c r="G18" s="943">
        <v>3977</v>
      </c>
      <c r="H18" s="943">
        <v>1229</v>
      </c>
      <c r="I18" s="943">
        <v>78866</v>
      </c>
      <c r="J18" s="943">
        <v>220359</v>
      </c>
      <c r="K18" s="943"/>
      <c r="L18" s="943">
        <v>21799</v>
      </c>
      <c r="M18" s="943">
        <v>97562</v>
      </c>
      <c r="N18" s="943">
        <v>16453</v>
      </c>
      <c r="O18" s="943">
        <v>35787</v>
      </c>
      <c r="P18" s="943">
        <v>120198</v>
      </c>
      <c r="Q18" s="943">
        <v>163936</v>
      </c>
      <c r="R18" s="943">
        <v>54647</v>
      </c>
      <c r="S18" s="943">
        <v>90728</v>
      </c>
      <c r="T18" s="943">
        <v>32815</v>
      </c>
      <c r="U18" s="943">
        <v>56904</v>
      </c>
    </row>
    <row r="19" spans="1:26" s="751" customFormat="1" ht="12.65" customHeight="1">
      <c r="A19" s="796">
        <v>2017</v>
      </c>
      <c r="B19" s="943">
        <v>1242693</v>
      </c>
      <c r="C19" s="943">
        <v>132928</v>
      </c>
      <c r="D19" s="943">
        <v>1062</v>
      </c>
      <c r="E19" s="943">
        <v>67555</v>
      </c>
      <c r="F19" s="943"/>
      <c r="G19" s="943">
        <v>4062</v>
      </c>
      <c r="H19" s="943">
        <v>1219</v>
      </c>
      <c r="I19" s="943">
        <v>81629</v>
      </c>
      <c r="J19" s="943">
        <v>219190</v>
      </c>
      <c r="K19" s="943"/>
      <c r="L19" s="943">
        <v>22841</v>
      </c>
      <c r="M19" s="943">
        <v>104826</v>
      </c>
      <c r="N19" s="943">
        <v>17837</v>
      </c>
      <c r="O19" s="943">
        <v>40792</v>
      </c>
      <c r="P19" s="943">
        <v>125617</v>
      </c>
      <c r="Q19" s="943">
        <v>176535</v>
      </c>
      <c r="R19" s="943">
        <v>56577</v>
      </c>
      <c r="S19" s="943">
        <v>94740</v>
      </c>
      <c r="T19" s="943">
        <v>35742</v>
      </c>
      <c r="U19" s="943">
        <v>59541</v>
      </c>
    </row>
    <row r="20" spans="1:26" s="751" customFormat="1" ht="12.65" customHeight="1">
      <c r="A20" s="796">
        <v>2018</v>
      </c>
      <c r="B20" s="943">
        <v>1278164</v>
      </c>
      <c r="C20" s="943">
        <v>132887</v>
      </c>
      <c r="D20" s="943">
        <v>1022</v>
      </c>
      <c r="E20" s="943">
        <v>68214</v>
      </c>
      <c r="F20" s="943"/>
      <c r="G20" s="943">
        <v>4365</v>
      </c>
      <c r="H20" s="943">
        <v>1280</v>
      </c>
      <c r="I20" s="943">
        <v>85311</v>
      </c>
      <c r="J20" s="943">
        <v>217831</v>
      </c>
      <c r="K20" s="943"/>
      <c r="L20" s="943">
        <v>25592</v>
      </c>
      <c r="M20" s="943">
        <v>113191</v>
      </c>
      <c r="N20" s="943">
        <v>19116</v>
      </c>
      <c r="O20" s="943">
        <v>45510</v>
      </c>
      <c r="P20" s="943">
        <v>128466</v>
      </c>
      <c r="Q20" s="943">
        <v>181109</v>
      </c>
      <c r="R20" s="943">
        <v>57895</v>
      </c>
      <c r="S20" s="943">
        <v>98006</v>
      </c>
      <c r="T20" s="943">
        <v>36689</v>
      </c>
      <c r="U20" s="943">
        <v>61680</v>
      </c>
    </row>
    <row r="21" spans="1:26" s="752" customFormat="1" ht="12.65" customHeight="1">
      <c r="A21" s="799">
        <v>2019</v>
      </c>
      <c r="B21" s="941">
        <v>1318330</v>
      </c>
      <c r="C21" s="941">
        <v>130350</v>
      </c>
      <c r="D21" s="941">
        <v>1020</v>
      </c>
      <c r="E21" s="941">
        <v>68832</v>
      </c>
      <c r="F21" s="941" t="s">
        <v>690</v>
      </c>
      <c r="G21" s="941">
        <v>4501</v>
      </c>
      <c r="H21" s="941">
        <v>1304</v>
      </c>
      <c r="I21" s="941">
        <v>90430</v>
      </c>
      <c r="J21" s="941">
        <v>218440</v>
      </c>
      <c r="K21" s="941" t="s">
        <v>690</v>
      </c>
      <c r="L21" s="941">
        <v>31331</v>
      </c>
      <c r="M21" s="941">
        <v>118031</v>
      </c>
      <c r="N21" s="941">
        <v>21004</v>
      </c>
      <c r="O21" s="942">
        <v>49830</v>
      </c>
      <c r="P21" s="942">
        <v>131886</v>
      </c>
      <c r="Q21" s="942">
        <v>188846</v>
      </c>
      <c r="R21" s="942">
        <v>58407</v>
      </c>
      <c r="S21" s="942">
        <v>101008</v>
      </c>
      <c r="T21" s="941">
        <v>38287</v>
      </c>
      <c r="U21" s="941">
        <v>64823</v>
      </c>
      <c r="Y21" s="718"/>
    </row>
    <row r="22" spans="1:26" s="751" customFormat="1" ht="12.65" customHeight="1">
      <c r="A22" s="796">
        <v>2020</v>
      </c>
      <c r="B22" s="941">
        <v>1301000</v>
      </c>
      <c r="C22" s="941">
        <v>126907</v>
      </c>
      <c r="D22" s="941">
        <v>1023</v>
      </c>
      <c r="E22" s="941">
        <v>66469</v>
      </c>
      <c r="F22" s="941"/>
      <c r="G22" s="941">
        <v>4890</v>
      </c>
      <c r="H22" s="941">
        <v>1282</v>
      </c>
      <c r="I22" s="941">
        <v>92328</v>
      </c>
      <c r="J22" s="941">
        <v>215033</v>
      </c>
      <c r="K22" s="941"/>
      <c r="L22" s="941">
        <v>34237</v>
      </c>
      <c r="M22" s="941">
        <v>112347</v>
      </c>
      <c r="N22" s="941">
        <v>21312</v>
      </c>
      <c r="O22" s="942">
        <v>51940</v>
      </c>
      <c r="P22" s="942">
        <v>134105</v>
      </c>
      <c r="Q22" s="942">
        <v>176636</v>
      </c>
      <c r="R22" s="942">
        <v>57503</v>
      </c>
      <c r="S22" s="942">
        <v>103397</v>
      </c>
      <c r="T22" s="941">
        <v>37113</v>
      </c>
      <c r="U22" s="941">
        <v>64478</v>
      </c>
      <c r="X22" s="718"/>
      <c r="Y22" s="718"/>
      <c r="Z22" s="752"/>
    </row>
    <row r="23" spans="1:26" s="751" customFormat="1" ht="12.65" customHeight="1">
      <c r="A23" s="792">
        <v>2021</v>
      </c>
      <c r="B23" s="940"/>
      <c r="C23" s="940"/>
      <c r="D23" s="940"/>
      <c r="E23" s="940"/>
      <c r="F23" s="940"/>
      <c r="G23" s="940"/>
      <c r="H23" s="940"/>
      <c r="I23" s="940"/>
      <c r="J23" s="940"/>
      <c r="K23" s="940"/>
      <c r="L23" s="940"/>
      <c r="M23" s="940"/>
      <c r="N23" s="940"/>
      <c r="O23" s="940"/>
      <c r="P23" s="940"/>
      <c r="Q23" s="940"/>
      <c r="R23" s="940"/>
      <c r="S23" s="940"/>
      <c r="T23" s="940"/>
      <c r="U23" s="940"/>
      <c r="X23" s="718"/>
      <c r="Y23" s="718"/>
      <c r="Z23" s="752"/>
    </row>
    <row r="24" spans="1:26" s="742" customFormat="1" ht="12.65" customHeight="1">
      <c r="A24" s="745" t="s">
        <v>212</v>
      </c>
      <c r="B24" s="937">
        <v>1342116</v>
      </c>
      <c r="C24" s="937">
        <v>126000</v>
      </c>
      <c r="D24" s="937">
        <v>1004</v>
      </c>
      <c r="E24" s="937">
        <v>67317</v>
      </c>
      <c r="F24" s="939"/>
      <c r="G24" s="937">
        <v>4705</v>
      </c>
      <c r="H24" s="937">
        <v>1288</v>
      </c>
      <c r="I24" s="937">
        <v>97355</v>
      </c>
      <c r="J24" s="937">
        <v>215729</v>
      </c>
      <c r="K24" s="939"/>
      <c r="L24" s="937">
        <v>36483</v>
      </c>
      <c r="M24" s="937">
        <v>111094</v>
      </c>
      <c r="N24" s="937">
        <v>24595</v>
      </c>
      <c r="O24" s="938">
        <v>56739</v>
      </c>
      <c r="P24" s="938">
        <v>141540</v>
      </c>
      <c r="Q24" s="938">
        <v>186484</v>
      </c>
      <c r="R24" s="938">
        <v>58588</v>
      </c>
      <c r="S24" s="938">
        <v>109474</v>
      </c>
      <c r="T24" s="937">
        <v>38608</v>
      </c>
      <c r="U24" s="937">
        <v>65113</v>
      </c>
      <c r="X24" s="718"/>
      <c r="Y24" s="718"/>
    </row>
    <row r="25" spans="1:26" s="742" customFormat="1" ht="12.65" customHeight="1">
      <c r="A25" s="739" t="s">
        <v>460</v>
      </c>
      <c r="B25" s="937">
        <v>1283412</v>
      </c>
      <c r="C25" s="937">
        <v>114075</v>
      </c>
      <c r="D25" s="937">
        <v>979</v>
      </c>
      <c r="E25" s="937">
        <v>65529</v>
      </c>
      <c r="F25" s="939"/>
      <c r="G25" s="937">
        <v>4616</v>
      </c>
      <c r="H25" s="937">
        <v>1244</v>
      </c>
      <c r="I25" s="937">
        <v>94131</v>
      </c>
      <c r="J25" s="937">
        <v>208708</v>
      </c>
      <c r="K25" s="939"/>
      <c r="L25" s="937">
        <v>34859</v>
      </c>
      <c r="M25" s="937">
        <v>104493</v>
      </c>
      <c r="N25" s="937">
        <v>23774</v>
      </c>
      <c r="O25" s="938">
        <v>55130</v>
      </c>
      <c r="P25" s="938">
        <v>136592</v>
      </c>
      <c r="Q25" s="938">
        <v>178374</v>
      </c>
      <c r="R25" s="938">
        <v>56534</v>
      </c>
      <c r="S25" s="938">
        <v>105007</v>
      </c>
      <c r="T25" s="937">
        <v>36672</v>
      </c>
      <c r="U25" s="937">
        <v>62695</v>
      </c>
      <c r="X25" s="718"/>
      <c r="Y25" s="718"/>
    </row>
    <row r="26" spans="1:26" s="742" customFormat="1" ht="12.65" customHeight="1">
      <c r="A26" s="740" t="s">
        <v>459</v>
      </c>
      <c r="B26" s="937">
        <v>456034</v>
      </c>
      <c r="C26" s="937">
        <v>51099</v>
      </c>
      <c r="D26" s="937">
        <v>295</v>
      </c>
      <c r="E26" s="937">
        <v>32844</v>
      </c>
      <c r="F26" s="939"/>
      <c r="G26" s="937">
        <v>1409</v>
      </c>
      <c r="H26" s="937">
        <v>415</v>
      </c>
      <c r="I26" s="937">
        <v>33543</v>
      </c>
      <c r="J26" s="937">
        <v>81285</v>
      </c>
      <c r="K26" s="939"/>
      <c r="L26" s="937">
        <v>9869</v>
      </c>
      <c r="M26" s="937">
        <v>34353</v>
      </c>
      <c r="N26" s="937">
        <v>6247</v>
      </c>
      <c r="O26" s="938">
        <v>16476</v>
      </c>
      <c r="P26" s="938">
        <v>44826</v>
      </c>
      <c r="Q26" s="938">
        <v>51105</v>
      </c>
      <c r="R26" s="938">
        <v>21062</v>
      </c>
      <c r="S26" s="938">
        <v>39059</v>
      </c>
      <c r="T26" s="937">
        <v>10225</v>
      </c>
      <c r="U26" s="937">
        <v>21922</v>
      </c>
      <c r="X26" s="718"/>
      <c r="Y26" s="718"/>
    </row>
    <row r="27" spans="1:26" ht="12.65" customHeight="1">
      <c r="A27" s="740" t="s">
        <v>458</v>
      </c>
      <c r="B27" s="934">
        <v>273145</v>
      </c>
      <c r="C27" s="934">
        <v>28977</v>
      </c>
      <c r="D27" s="934">
        <v>384</v>
      </c>
      <c r="E27" s="934">
        <v>16389</v>
      </c>
      <c r="F27" s="936"/>
      <c r="G27" s="934">
        <v>1687</v>
      </c>
      <c r="H27" s="934">
        <v>352</v>
      </c>
      <c r="I27" s="934">
        <v>25336</v>
      </c>
      <c r="J27" s="934">
        <v>49881</v>
      </c>
      <c r="K27" s="936"/>
      <c r="L27" s="934">
        <v>5908</v>
      </c>
      <c r="M27" s="934">
        <v>19939</v>
      </c>
      <c r="N27" s="934">
        <v>3601</v>
      </c>
      <c r="O27" s="935">
        <v>7926</v>
      </c>
      <c r="P27" s="935">
        <v>25997</v>
      </c>
      <c r="Q27" s="935">
        <v>32257</v>
      </c>
      <c r="R27" s="935">
        <v>13077</v>
      </c>
      <c r="S27" s="935">
        <v>21753</v>
      </c>
      <c r="T27" s="934">
        <v>6417</v>
      </c>
      <c r="U27" s="934">
        <v>13264</v>
      </c>
    </row>
    <row r="28" spans="1:26" ht="12.65" customHeight="1">
      <c r="A28" s="741" t="s">
        <v>802</v>
      </c>
      <c r="B28" s="934">
        <v>390857</v>
      </c>
      <c r="C28" s="934">
        <v>7820</v>
      </c>
      <c r="D28" s="934">
        <v>80</v>
      </c>
      <c r="E28" s="934">
        <v>10241</v>
      </c>
      <c r="F28" s="936"/>
      <c r="G28" s="934">
        <v>1008</v>
      </c>
      <c r="H28" s="934">
        <v>321</v>
      </c>
      <c r="I28" s="934">
        <v>22931</v>
      </c>
      <c r="J28" s="934">
        <v>52261</v>
      </c>
      <c r="K28" s="936"/>
      <c r="L28" s="934">
        <v>15416</v>
      </c>
      <c r="M28" s="934">
        <v>29377</v>
      </c>
      <c r="N28" s="934">
        <v>12267</v>
      </c>
      <c r="O28" s="935">
        <v>24681</v>
      </c>
      <c r="P28" s="935">
        <v>53323</v>
      </c>
      <c r="Q28" s="935">
        <v>75076</v>
      </c>
      <c r="R28" s="935">
        <v>16359</v>
      </c>
      <c r="S28" s="935">
        <v>34396</v>
      </c>
      <c r="T28" s="934">
        <v>15773</v>
      </c>
      <c r="U28" s="934">
        <v>19527</v>
      </c>
    </row>
    <row r="29" spans="1:26" ht="12.65" customHeight="1">
      <c r="A29" s="740" t="s">
        <v>456</v>
      </c>
      <c r="B29" s="934">
        <v>86696</v>
      </c>
      <c r="C29" s="934">
        <v>19807</v>
      </c>
      <c r="D29" s="934">
        <v>180</v>
      </c>
      <c r="E29" s="934">
        <v>4098</v>
      </c>
      <c r="F29" s="936"/>
      <c r="G29" s="934">
        <v>300</v>
      </c>
      <c r="H29" s="934">
        <v>100</v>
      </c>
      <c r="I29" s="934">
        <v>5109</v>
      </c>
      <c r="J29" s="934">
        <v>14680</v>
      </c>
      <c r="K29" s="936"/>
      <c r="L29" s="934">
        <v>1654</v>
      </c>
      <c r="M29" s="934">
        <v>7388</v>
      </c>
      <c r="N29" s="934">
        <v>835</v>
      </c>
      <c r="O29" s="935">
        <v>2041</v>
      </c>
      <c r="P29" s="935">
        <v>6504</v>
      </c>
      <c r="Q29" s="935">
        <v>8989</v>
      </c>
      <c r="R29" s="935">
        <v>3447</v>
      </c>
      <c r="S29" s="935">
        <v>5608</v>
      </c>
      <c r="T29" s="934">
        <v>1972</v>
      </c>
      <c r="U29" s="934">
        <v>3984</v>
      </c>
    </row>
    <row r="30" spans="1:26" ht="12.65" customHeight="1">
      <c r="A30" s="740" t="s">
        <v>455</v>
      </c>
      <c r="B30" s="934">
        <v>76680</v>
      </c>
      <c r="C30" s="934">
        <v>6372</v>
      </c>
      <c r="D30" s="934">
        <v>40</v>
      </c>
      <c r="E30" s="934">
        <v>1957</v>
      </c>
      <c r="F30" s="936"/>
      <c r="G30" s="934">
        <v>212</v>
      </c>
      <c r="H30" s="934">
        <v>56</v>
      </c>
      <c r="I30" s="934">
        <v>7212</v>
      </c>
      <c r="J30" s="934">
        <v>10601</v>
      </c>
      <c r="K30" s="936"/>
      <c r="L30" s="934">
        <v>2012</v>
      </c>
      <c r="M30" s="934">
        <v>13436</v>
      </c>
      <c r="N30" s="934">
        <v>824</v>
      </c>
      <c r="O30" s="935">
        <v>4006</v>
      </c>
      <c r="P30" s="935">
        <v>5942</v>
      </c>
      <c r="Q30" s="935">
        <v>10947</v>
      </c>
      <c r="R30" s="935">
        <v>2589</v>
      </c>
      <c r="S30" s="935">
        <v>4191</v>
      </c>
      <c r="T30" s="934">
        <v>2285</v>
      </c>
      <c r="U30" s="934">
        <v>3998</v>
      </c>
    </row>
    <row r="31" spans="1:26" ht="12.65" customHeight="1">
      <c r="A31" s="739" t="s">
        <v>454</v>
      </c>
      <c r="B31" s="934">
        <v>28990</v>
      </c>
      <c r="C31" s="934">
        <v>7251</v>
      </c>
      <c r="D31" s="934">
        <v>11</v>
      </c>
      <c r="E31" s="934">
        <v>1062</v>
      </c>
      <c r="F31" s="936"/>
      <c r="G31" s="934">
        <v>10</v>
      </c>
      <c r="H31" s="934">
        <v>24</v>
      </c>
      <c r="I31" s="934">
        <v>1758</v>
      </c>
      <c r="J31" s="934">
        <v>3443</v>
      </c>
      <c r="K31" s="936"/>
      <c r="L31" s="934">
        <v>599</v>
      </c>
      <c r="M31" s="934">
        <v>2815</v>
      </c>
      <c r="N31" s="934">
        <v>323</v>
      </c>
      <c r="O31" s="935">
        <v>446</v>
      </c>
      <c r="P31" s="935">
        <v>2176</v>
      </c>
      <c r="Q31" s="935">
        <v>3726</v>
      </c>
      <c r="R31" s="935">
        <v>1188</v>
      </c>
      <c r="S31" s="935">
        <v>1979</v>
      </c>
      <c r="T31" s="934">
        <v>910</v>
      </c>
      <c r="U31" s="934">
        <v>1269</v>
      </c>
    </row>
    <row r="32" spans="1:26" ht="12.65" customHeight="1">
      <c r="A32" s="739" t="s">
        <v>453</v>
      </c>
      <c r="B32" s="931">
        <v>29714</v>
      </c>
      <c r="C32" s="931">
        <v>4674</v>
      </c>
      <c r="D32" s="931">
        <v>14</v>
      </c>
      <c r="E32" s="931">
        <v>726</v>
      </c>
      <c r="F32" s="933"/>
      <c r="G32" s="931">
        <v>79</v>
      </c>
      <c r="H32" s="931">
        <v>20</v>
      </c>
      <c r="I32" s="931">
        <v>1466</v>
      </c>
      <c r="J32" s="931">
        <v>3578</v>
      </c>
      <c r="K32" s="933"/>
      <c r="L32" s="931">
        <v>1025</v>
      </c>
      <c r="M32" s="931">
        <v>3786</v>
      </c>
      <c r="N32" s="931">
        <v>498</v>
      </c>
      <c r="O32" s="932">
        <v>1163</v>
      </c>
      <c r="P32" s="932">
        <v>2772</v>
      </c>
      <c r="Q32" s="932">
        <v>4384</v>
      </c>
      <c r="R32" s="932">
        <v>866</v>
      </c>
      <c r="S32" s="932">
        <v>2488</v>
      </c>
      <c r="T32" s="931">
        <v>1026</v>
      </c>
      <c r="U32" s="931">
        <v>1149</v>
      </c>
    </row>
    <row r="33" spans="1:26" ht="18" customHeight="1">
      <c r="A33" s="820"/>
      <c r="B33" s="821" t="s">
        <v>91</v>
      </c>
      <c r="C33" s="821" t="s">
        <v>942</v>
      </c>
      <c r="D33" s="821" t="s">
        <v>661</v>
      </c>
      <c r="E33" s="5155" t="s">
        <v>658</v>
      </c>
      <c r="F33" s="5156"/>
      <c r="G33" s="821" t="s">
        <v>585</v>
      </c>
      <c r="H33" s="821" t="s">
        <v>582</v>
      </c>
      <c r="I33" s="821" t="s">
        <v>941</v>
      </c>
      <c r="J33" s="5155" t="s">
        <v>940</v>
      </c>
      <c r="K33" s="5156"/>
      <c r="L33" s="821" t="s">
        <v>939</v>
      </c>
      <c r="M33" s="821" t="s">
        <v>938</v>
      </c>
      <c r="N33" s="821" t="s">
        <v>937</v>
      </c>
      <c r="O33" s="930" t="s">
        <v>936</v>
      </c>
      <c r="P33" s="930" t="s">
        <v>935</v>
      </c>
      <c r="Q33" s="930" t="s">
        <v>934</v>
      </c>
      <c r="R33" s="930" t="s">
        <v>933</v>
      </c>
      <c r="S33" s="930" t="s">
        <v>932</v>
      </c>
      <c r="T33" s="821" t="s">
        <v>931</v>
      </c>
      <c r="U33" s="821" t="s">
        <v>930</v>
      </c>
    </row>
    <row r="34" spans="1:26" s="319" customFormat="1" ht="13.5" customHeight="1">
      <c r="A34" s="4965" t="s">
        <v>406</v>
      </c>
      <c r="B34" s="4965"/>
      <c r="C34" s="4965"/>
      <c r="D34" s="4965"/>
      <c r="E34" s="4965"/>
      <c r="F34" s="4965"/>
      <c r="G34" s="4965"/>
      <c r="H34" s="4965"/>
      <c r="I34" s="4965"/>
      <c r="J34" s="4965"/>
      <c r="K34" s="4965"/>
      <c r="L34" s="4965"/>
      <c r="M34" s="4965"/>
      <c r="N34" s="4965"/>
      <c r="O34" s="337"/>
      <c r="P34" s="337"/>
      <c r="Q34" s="337"/>
      <c r="R34" s="337"/>
      <c r="S34" s="337"/>
      <c r="X34" s="718"/>
      <c r="Y34" s="718"/>
      <c r="Z34" s="929"/>
    </row>
    <row r="35" spans="1:26" ht="9.75" customHeight="1">
      <c r="A35" s="5154" t="s">
        <v>790</v>
      </c>
      <c r="B35" s="5154"/>
      <c r="C35" s="5154"/>
      <c r="D35" s="5154"/>
      <c r="E35" s="5154"/>
      <c r="F35" s="5154"/>
      <c r="G35" s="5154"/>
      <c r="H35" s="5154"/>
      <c r="I35" s="5154"/>
      <c r="J35" s="5154"/>
      <c r="K35" s="5154"/>
      <c r="L35" s="5154"/>
    </row>
    <row r="36" spans="1:26" ht="9.75" customHeight="1">
      <c r="A36" s="5172" t="s">
        <v>789</v>
      </c>
      <c r="B36" s="5172"/>
      <c r="C36" s="5172"/>
      <c r="D36" s="5172"/>
      <c r="E36" s="5172"/>
      <c r="F36" s="5172"/>
      <c r="G36" s="5172"/>
      <c r="H36" s="5172"/>
      <c r="I36" s="5172"/>
      <c r="J36" s="5172"/>
      <c r="K36" s="5172"/>
      <c r="L36" s="5172"/>
    </row>
    <row r="37" spans="1:26" ht="9.75" customHeight="1">
      <c r="A37" s="892"/>
      <c r="B37" s="928"/>
      <c r="C37" s="928"/>
      <c r="D37" s="928"/>
      <c r="E37" s="928"/>
      <c r="F37" s="928"/>
      <c r="G37" s="928"/>
      <c r="H37" s="928"/>
      <c r="I37" s="928"/>
      <c r="J37" s="928"/>
      <c r="K37" s="928"/>
      <c r="L37" s="928"/>
    </row>
    <row r="38" spans="1:26" ht="9.75" customHeight="1">
      <c r="A38" s="726" t="s">
        <v>403</v>
      </c>
      <c r="B38" s="927"/>
      <c r="C38" s="927"/>
      <c r="D38" s="927"/>
      <c r="E38" s="927"/>
      <c r="F38" s="927"/>
      <c r="G38" s="927"/>
      <c r="H38" s="927"/>
      <c r="I38" s="927"/>
      <c r="J38" s="927"/>
      <c r="K38" s="927"/>
      <c r="L38" s="927"/>
    </row>
    <row r="39" spans="1:26" s="816" customFormat="1" ht="9.75" customHeight="1">
      <c r="A39" s="722" t="s">
        <v>929</v>
      </c>
      <c r="B39" s="925"/>
      <c r="C39" s="925"/>
      <c r="D39" s="925"/>
      <c r="E39" s="925"/>
      <c r="F39" s="925"/>
      <c r="G39" s="925"/>
      <c r="H39" s="925"/>
      <c r="I39" s="925"/>
      <c r="J39" s="925"/>
      <c r="K39" s="925"/>
      <c r="L39" s="925"/>
      <c r="O39" s="926"/>
      <c r="P39" s="926"/>
      <c r="Q39" s="926"/>
      <c r="R39" s="926"/>
      <c r="S39" s="926"/>
      <c r="X39" s="718"/>
      <c r="Y39" s="718"/>
    </row>
    <row r="40" spans="1:26">
      <c r="A40" s="722" t="s">
        <v>928</v>
      </c>
      <c r="B40" s="925"/>
      <c r="C40" s="924"/>
      <c r="D40" s="924"/>
      <c r="E40" s="924"/>
      <c r="F40" s="924"/>
      <c r="G40" s="924"/>
      <c r="H40" s="924"/>
      <c r="I40" s="924"/>
      <c r="J40" s="924"/>
      <c r="K40" s="924"/>
      <c r="L40" s="924"/>
    </row>
  </sheetData>
  <mergeCells count="11">
    <mergeCell ref="J33:K33"/>
    <mergeCell ref="A1:U1"/>
    <mergeCell ref="A2:U2"/>
    <mergeCell ref="A36:L36"/>
    <mergeCell ref="B5:L5"/>
    <mergeCell ref="A35:L35"/>
    <mergeCell ref="M5:U5"/>
    <mergeCell ref="A34:N34"/>
    <mergeCell ref="E4:F4"/>
    <mergeCell ref="E33:F33"/>
    <mergeCell ref="J4:K4"/>
  </mergeCells>
  <conditionalFormatting sqref="B14:L15 M15:U15 B16:U22 B24:U32">
    <cfRule type="cellIs" dxfId="521" priority="1" operator="between">
      <formula>0.0000000000000001</formula>
      <formula>0.4999999999</formula>
    </cfRule>
  </conditionalFormatting>
  <hyperlinks>
    <hyperlink ref="A39" r:id="rId1" xr:uid="{22B2C53B-E1A8-4C0F-A667-1AE86FC1D81B}"/>
    <hyperlink ref="A40" r:id="rId2" xr:uid="{016D6B8D-0BB5-45B8-ABF9-C5261849B02E}"/>
    <hyperlink ref="B4" r:id="rId3" xr:uid="{EB738A09-B55D-47FC-B883-7EAC79B3AC99}"/>
    <hyperlink ref="C4" r:id="rId4" xr:uid="{49DF8AB3-3B29-4B01-B70E-DA0F4ED14A61}"/>
    <hyperlink ref="D4" r:id="rId5" xr:uid="{7372DD84-EFFB-4295-9D50-4681C17CCD53}"/>
    <hyperlink ref="E4" r:id="rId6" xr:uid="{15E1D4A1-E7AE-4170-A340-D881699E2DB7}"/>
    <hyperlink ref="G4" r:id="rId7" xr:uid="{0AE018AA-FCA8-4D57-AA89-70760D2CD0C7}"/>
    <hyperlink ref="H4" r:id="rId8" xr:uid="{E8BDE499-5CE4-49A5-B28A-9C78CA584FA8}"/>
    <hyperlink ref="I4" r:id="rId9" xr:uid="{A2D2C6C7-F90C-48AE-BEC6-A124B2E0C260}"/>
    <hyperlink ref="J4" r:id="rId10" xr:uid="{B278CC7E-5EAA-4AE0-BED1-831E1980E577}"/>
    <hyperlink ref="L4" r:id="rId11" xr:uid="{A09573B7-28DA-49BC-B4C3-B0D06985C534}"/>
    <hyperlink ref="M4" r:id="rId12" xr:uid="{824CFF32-410C-4546-A63F-749B63993730}"/>
    <hyperlink ref="N4" r:id="rId13" xr:uid="{AC3B4D0D-E426-4C77-912E-F0605092E88D}"/>
    <hyperlink ref="U4" r:id="rId14" xr:uid="{4CC42769-E061-4DA4-8347-EAE486DC5B4D}"/>
    <hyperlink ref="B33" r:id="rId15" xr:uid="{7C653776-3ADB-4541-A4E7-E532963170E2}"/>
    <hyperlink ref="C33" r:id="rId16" xr:uid="{61419ECF-4267-464E-96BA-D4028138B85A}"/>
    <hyperlink ref="D33" r:id="rId17" xr:uid="{E0F8D668-0436-4175-AAF7-91C6F48C5521}"/>
    <hyperlink ref="E33" r:id="rId18" xr:uid="{DA76A781-0410-41E1-8B02-965DB73092EE}"/>
    <hyperlink ref="G33" r:id="rId19" xr:uid="{CC3F9E54-2413-4F84-9610-E051DB135BBB}"/>
    <hyperlink ref="H33" r:id="rId20" xr:uid="{04532ECB-CAFA-42E0-B463-E4015708A01D}"/>
    <hyperlink ref="I33" r:id="rId21" xr:uid="{828F7E46-0428-4855-8C6C-9903BABEB218}"/>
    <hyperlink ref="J33" r:id="rId22" xr:uid="{3F0FC315-141E-4A45-A942-31C98186F350}"/>
    <hyperlink ref="L33" r:id="rId23" xr:uid="{33E31D58-5190-4164-9124-6F341AE278DF}"/>
    <hyperlink ref="M33" r:id="rId24" xr:uid="{0F7A04E2-A5E1-4B12-92FD-B6FB9992BD4F}"/>
    <hyperlink ref="N33" r:id="rId25" xr:uid="{44371FC1-358A-4C2E-ABBD-E5F13A3A1353}"/>
    <hyperlink ref="U33" r:id="rId26" xr:uid="{8DEB46A1-92FE-4D0B-BA74-D1D20AE1A829}"/>
    <hyperlink ref="T33" r:id="rId27" xr:uid="{09D605F7-7EC5-4D3B-911E-2439A616CD43}"/>
    <hyperlink ref="T4" r:id="rId28" xr:uid="{C0B43D68-419E-492D-B98B-1C15F053B08A}"/>
    <hyperlink ref="O4" r:id="rId29" xr:uid="{65EB20B7-FF3A-4B62-8A45-1806A868A116}"/>
    <hyperlink ref="P4" r:id="rId30" xr:uid="{ED35FEEF-6FA7-4464-A5AF-62B9FC3F117D}"/>
    <hyperlink ref="Q4" r:id="rId31" xr:uid="{329D00FE-14E6-4FEF-A942-F1D121B14018}"/>
    <hyperlink ref="R4" r:id="rId32" xr:uid="{B7364F8F-EDDE-49FE-9191-A31072B23F17}"/>
    <hyperlink ref="S4" r:id="rId33" xr:uid="{6E28F0E5-DB47-429D-9E09-92048FF53423}"/>
    <hyperlink ref="O33" r:id="rId34" xr:uid="{2A3BED6C-8C9F-47AC-9373-2903F77FF08D}"/>
    <hyperlink ref="P33" r:id="rId35" xr:uid="{438A8558-E546-4748-BF46-81758FDF7911}"/>
    <hyperlink ref="Q33" r:id="rId36" xr:uid="{2161495E-251C-4067-B840-935DD24CB68A}"/>
    <hyperlink ref="R33" r:id="rId37" xr:uid="{452759D5-A182-4F94-B7FD-780E5653F22E}"/>
    <hyperlink ref="S33" r:id="rId38" xr:uid="{7698891B-3B23-477A-A494-A8F85E8E5557}"/>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0762-C4D1-41FA-8083-646EA9A88B8B}">
  <dimension ref="A1:Z45"/>
  <sheetViews>
    <sheetView showGridLines="0" workbookViewId="0"/>
  </sheetViews>
  <sheetFormatPr defaultColWidth="7.81640625" defaultRowHeight="10.5"/>
  <cols>
    <col min="1" max="1" width="21" style="718" customWidth="1"/>
    <col min="2" max="2" width="8.453125" style="718" customWidth="1"/>
    <col min="3" max="3" width="3.26953125" style="718" customWidth="1"/>
    <col min="4" max="4" width="7.54296875" style="718" customWidth="1"/>
    <col min="5" max="5" width="6.7265625" style="718" customWidth="1"/>
    <col min="6" max="6" width="7.453125" style="718" customWidth="1"/>
    <col min="7" max="7" width="2.7265625" style="718" bestFit="1" customWidth="1"/>
    <col min="8" max="8" width="8.453125" style="718" customWidth="1"/>
    <col min="9" max="9" width="2.81640625" style="718" customWidth="1"/>
    <col min="10" max="10" width="7.453125" style="718" customWidth="1"/>
    <col min="11" max="12" width="8.453125" style="718" customWidth="1"/>
    <col min="13" max="13" width="2.7265625" style="718" bestFit="1" customWidth="1"/>
    <col min="14" max="14" width="8.453125" style="718" customWidth="1"/>
    <col min="15" max="18" width="7.81640625" style="718"/>
    <col min="19" max="19" width="3.453125" style="718" customWidth="1"/>
    <col min="20" max="21" width="7.81640625" style="718"/>
    <col min="22" max="22" width="3.1796875" style="718" customWidth="1"/>
    <col min="23" max="23" width="7.81640625" style="718"/>
    <col min="24" max="24" width="3.453125" style="718" customWidth="1"/>
    <col min="25" max="16384" width="7.81640625" style="718"/>
  </cols>
  <sheetData>
    <row r="1" spans="1:26" s="774" customFormat="1" ht="20.149999999999999" customHeight="1">
      <c r="A1" s="5137" t="s">
        <v>948</v>
      </c>
      <c r="B1" s="5137"/>
      <c r="C1" s="5137"/>
      <c r="D1" s="5137"/>
      <c r="E1" s="5137"/>
      <c r="F1" s="5137"/>
      <c r="G1" s="5137"/>
      <c r="H1" s="5137"/>
      <c r="I1" s="5137"/>
      <c r="J1" s="5137"/>
      <c r="K1" s="5137"/>
      <c r="L1" s="5137"/>
      <c r="M1" s="5137"/>
      <c r="N1" s="5137"/>
      <c r="O1" s="5137"/>
      <c r="P1" s="5137"/>
      <c r="Q1" s="5137"/>
      <c r="R1" s="5137"/>
      <c r="S1" s="5137"/>
      <c r="T1" s="5137"/>
      <c r="U1" s="5137"/>
      <c r="V1" s="5137"/>
      <c r="W1" s="5137"/>
      <c r="X1" s="5137"/>
      <c r="Y1" s="5137"/>
      <c r="Z1" s="5137"/>
    </row>
    <row r="2" spans="1:26" s="774" customFormat="1" ht="20.149999999999999" customHeight="1">
      <c r="A2" s="5138" t="s">
        <v>947</v>
      </c>
      <c r="B2" s="5138"/>
      <c r="C2" s="5138"/>
      <c r="D2" s="5138"/>
      <c r="E2" s="5138"/>
      <c r="F2" s="5138"/>
      <c r="G2" s="5138"/>
      <c r="H2" s="5138"/>
      <c r="I2" s="5138"/>
      <c r="J2" s="5138"/>
      <c r="K2" s="5138"/>
      <c r="L2" s="5138"/>
      <c r="M2" s="5138"/>
      <c r="N2" s="5138"/>
      <c r="O2" s="5138"/>
      <c r="P2" s="5138"/>
      <c r="Q2" s="5138"/>
      <c r="R2" s="5138"/>
      <c r="S2" s="5138"/>
      <c r="T2" s="5138"/>
      <c r="U2" s="5138"/>
      <c r="V2" s="5138"/>
      <c r="W2" s="5138"/>
      <c r="X2" s="5138"/>
      <c r="Y2" s="5138"/>
      <c r="Z2" s="5138"/>
    </row>
    <row r="3" spans="1:26" s="774" customFormat="1" ht="9.75" customHeight="1">
      <c r="A3" s="952" t="s">
        <v>944</v>
      </c>
      <c r="B3" s="811"/>
      <c r="C3" s="811"/>
      <c r="D3" s="811"/>
      <c r="E3" s="811"/>
      <c r="F3" s="811"/>
      <c r="G3" s="811"/>
      <c r="H3" s="811"/>
      <c r="I3" s="811"/>
      <c r="J3" s="811"/>
      <c r="K3" s="811"/>
      <c r="L3" s="811"/>
      <c r="M3" s="811"/>
      <c r="Z3" s="969" t="s">
        <v>943</v>
      </c>
    </row>
    <row r="4" spans="1:26" s="774" customFormat="1" ht="16.5" customHeight="1">
      <c r="A4" s="820"/>
      <c r="B4" s="5174" t="s">
        <v>91</v>
      </c>
      <c r="C4" s="5175"/>
      <c r="D4" s="958" t="s">
        <v>942</v>
      </c>
      <c r="E4" s="958" t="s">
        <v>661</v>
      </c>
      <c r="F4" s="5174" t="s">
        <v>658</v>
      </c>
      <c r="G4" s="5175"/>
      <c r="H4" s="5174" t="s">
        <v>585</v>
      </c>
      <c r="I4" s="5175"/>
      <c r="J4" s="958" t="s">
        <v>582</v>
      </c>
      <c r="K4" s="958" t="s">
        <v>941</v>
      </c>
      <c r="L4" s="5174" t="s">
        <v>940</v>
      </c>
      <c r="M4" s="5175"/>
      <c r="N4" s="958" t="s">
        <v>939</v>
      </c>
      <c r="O4" s="958" t="s">
        <v>938</v>
      </c>
      <c r="P4" s="958" t="s">
        <v>937</v>
      </c>
      <c r="Q4" s="958" t="s">
        <v>936</v>
      </c>
      <c r="R4" s="5174" t="s">
        <v>935</v>
      </c>
      <c r="S4" s="5175"/>
      <c r="T4" s="958" t="s">
        <v>934</v>
      </c>
      <c r="U4" s="5174" t="s">
        <v>933</v>
      </c>
      <c r="V4" s="5175"/>
      <c r="W4" s="5174" t="s">
        <v>932</v>
      </c>
      <c r="X4" s="5175"/>
      <c r="Y4" s="958" t="s">
        <v>931</v>
      </c>
      <c r="Z4" s="958" t="s">
        <v>930</v>
      </c>
    </row>
    <row r="5" spans="1:26" s="774" customFormat="1" ht="12.75" customHeight="1">
      <c r="A5" s="844" t="s">
        <v>212</v>
      </c>
      <c r="B5" s="5177"/>
      <c r="C5" s="5177"/>
      <c r="D5" s="5177"/>
      <c r="E5" s="5177"/>
      <c r="F5" s="5177"/>
      <c r="G5" s="5177"/>
      <c r="H5" s="5177"/>
      <c r="I5" s="5177"/>
      <c r="J5" s="5177"/>
      <c r="K5" s="5177"/>
      <c r="L5" s="5177"/>
      <c r="M5" s="5177"/>
      <c r="N5" s="5177"/>
      <c r="O5" s="5177"/>
      <c r="P5" s="5177"/>
      <c r="Q5" s="5177"/>
      <c r="R5" s="5177"/>
      <c r="S5" s="5177"/>
      <c r="T5" s="5177"/>
      <c r="U5" s="5177"/>
      <c r="V5" s="5177"/>
      <c r="W5" s="5177"/>
      <c r="X5" s="5177"/>
      <c r="Y5" s="5177"/>
      <c r="Z5" s="5177"/>
    </row>
    <row r="6" spans="1:26" s="752" customFormat="1" ht="12.75" customHeight="1">
      <c r="A6" s="766">
        <v>2008</v>
      </c>
      <c r="B6" s="945">
        <v>1294367</v>
      </c>
      <c r="C6" s="945"/>
      <c r="D6" s="945">
        <v>57655</v>
      </c>
      <c r="E6" s="945">
        <v>1735</v>
      </c>
      <c r="F6" s="945">
        <v>88166</v>
      </c>
      <c r="G6" s="945"/>
      <c r="H6" s="945">
        <v>993</v>
      </c>
      <c r="I6" s="945"/>
      <c r="J6" s="945">
        <v>1454</v>
      </c>
      <c r="K6" s="945">
        <v>128027</v>
      </c>
      <c r="L6" s="945">
        <v>308342</v>
      </c>
      <c r="M6" s="945"/>
      <c r="N6" s="945">
        <v>28938</v>
      </c>
      <c r="O6" s="945">
        <v>98572</v>
      </c>
      <c r="P6" s="945">
        <v>16976</v>
      </c>
      <c r="Q6" s="945">
        <v>30518</v>
      </c>
      <c r="R6" s="945">
        <v>127222</v>
      </c>
      <c r="S6" s="945"/>
      <c r="T6" s="945">
        <v>160654</v>
      </c>
      <c r="U6" s="945">
        <v>63746</v>
      </c>
      <c r="V6" s="945"/>
      <c r="W6" s="945">
        <v>80175</v>
      </c>
      <c r="X6" s="945"/>
      <c r="Y6" s="945">
        <v>31469</v>
      </c>
      <c r="Z6" s="945">
        <v>69725</v>
      </c>
    </row>
    <row r="7" spans="1:26" s="742" customFormat="1" ht="12.75" customHeight="1">
      <c r="A7" s="762">
        <v>2009</v>
      </c>
      <c r="B7" s="945">
        <v>1254869</v>
      </c>
      <c r="C7" s="945"/>
      <c r="D7" s="945">
        <v>55964</v>
      </c>
      <c r="E7" s="945">
        <v>1668</v>
      </c>
      <c r="F7" s="945">
        <v>83707</v>
      </c>
      <c r="G7" s="945"/>
      <c r="H7" s="945">
        <v>999</v>
      </c>
      <c r="I7" s="945"/>
      <c r="J7" s="945">
        <v>1549</v>
      </c>
      <c r="K7" s="945">
        <v>119423</v>
      </c>
      <c r="L7" s="945">
        <v>297594</v>
      </c>
      <c r="M7" s="945"/>
      <c r="N7" s="945">
        <v>27533</v>
      </c>
      <c r="O7" s="945">
        <v>96348</v>
      </c>
      <c r="P7" s="945">
        <v>16141</v>
      </c>
      <c r="Q7" s="945">
        <v>30351</v>
      </c>
      <c r="R7" s="945">
        <v>124458</v>
      </c>
      <c r="S7" s="945"/>
      <c r="T7" s="945">
        <v>153325</v>
      </c>
      <c r="U7" s="945">
        <v>66426</v>
      </c>
      <c r="V7" s="945"/>
      <c r="W7" s="945">
        <v>82961</v>
      </c>
      <c r="X7" s="945"/>
      <c r="Y7" s="945">
        <v>30962</v>
      </c>
      <c r="Z7" s="945">
        <v>65460</v>
      </c>
    </row>
    <row r="8" spans="1:26" s="742" customFormat="1" ht="12.75" customHeight="1">
      <c r="A8" s="762" t="s">
        <v>830</v>
      </c>
      <c r="B8" s="945">
        <v>1199911</v>
      </c>
      <c r="C8" s="945"/>
      <c r="D8" s="945">
        <v>54764</v>
      </c>
      <c r="E8" s="945">
        <v>1580</v>
      </c>
      <c r="F8" s="945">
        <v>76938</v>
      </c>
      <c r="G8" s="945"/>
      <c r="H8" s="945">
        <v>1048</v>
      </c>
      <c r="I8" s="945"/>
      <c r="J8" s="945">
        <v>1687</v>
      </c>
      <c r="K8" s="945">
        <v>106992</v>
      </c>
      <c r="L8" s="945">
        <v>277811</v>
      </c>
      <c r="M8" s="945"/>
      <c r="N8" s="945">
        <v>26484</v>
      </c>
      <c r="O8" s="945">
        <v>93659</v>
      </c>
      <c r="P8" s="945">
        <v>15414</v>
      </c>
      <c r="Q8" s="945">
        <v>30393</v>
      </c>
      <c r="R8" s="945">
        <v>123096</v>
      </c>
      <c r="S8" s="945"/>
      <c r="T8" s="945">
        <v>149012</v>
      </c>
      <c r="U8" s="945">
        <v>65906</v>
      </c>
      <c r="V8" s="945"/>
      <c r="W8" s="945">
        <v>84703</v>
      </c>
      <c r="X8" s="945"/>
      <c r="Y8" s="945">
        <v>29690</v>
      </c>
      <c r="Z8" s="945">
        <v>60734</v>
      </c>
    </row>
    <row r="9" spans="1:26" s="742" customFormat="1" ht="12.75" customHeight="1">
      <c r="A9" s="762">
        <v>2011</v>
      </c>
      <c r="B9" s="945">
        <v>1167560</v>
      </c>
      <c r="C9" s="945"/>
      <c r="D9" s="945">
        <v>57478</v>
      </c>
      <c r="E9" s="945">
        <v>1502</v>
      </c>
      <c r="F9" s="945">
        <v>75013</v>
      </c>
      <c r="G9" s="945"/>
      <c r="H9" s="945">
        <v>1055</v>
      </c>
      <c r="I9" s="945"/>
      <c r="J9" s="945">
        <v>1796</v>
      </c>
      <c r="K9" s="945">
        <v>99279</v>
      </c>
      <c r="L9" s="945">
        <v>269836</v>
      </c>
      <c r="M9" s="945"/>
      <c r="N9" s="945">
        <v>26001</v>
      </c>
      <c r="O9" s="945">
        <v>94123</v>
      </c>
      <c r="P9" s="945">
        <v>15575</v>
      </c>
      <c r="Q9" s="945">
        <v>29687</v>
      </c>
      <c r="R9" s="945">
        <v>118696</v>
      </c>
      <c r="S9" s="945"/>
      <c r="T9" s="945">
        <v>142035</v>
      </c>
      <c r="U9" s="945">
        <v>62259</v>
      </c>
      <c r="V9" s="945"/>
      <c r="W9" s="945">
        <v>85232</v>
      </c>
      <c r="X9" s="945"/>
      <c r="Y9" s="945">
        <v>29980</v>
      </c>
      <c r="Z9" s="945">
        <v>58013</v>
      </c>
    </row>
    <row r="10" spans="1:26" s="742" customFormat="1" ht="12.75" customHeight="1">
      <c r="A10" s="762">
        <v>2012</v>
      </c>
      <c r="B10" s="945">
        <v>1118445</v>
      </c>
      <c r="C10" s="967"/>
      <c r="D10" s="945">
        <v>57398</v>
      </c>
      <c r="E10" s="945">
        <v>1409</v>
      </c>
      <c r="F10" s="945">
        <v>71736</v>
      </c>
      <c r="G10" s="945"/>
      <c r="H10" s="945">
        <v>1190</v>
      </c>
      <c r="I10" s="945"/>
      <c r="J10" s="945">
        <v>1896</v>
      </c>
      <c r="K10" s="945">
        <v>88736</v>
      </c>
      <c r="L10" s="945">
        <v>258157</v>
      </c>
      <c r="M10" s="945"/>
      <c r="N10" s="945">
        <v>25090</v>
      </c>
      <c r="O10" s="944">
        <v>92327</v>
      </c>
      <c r="P10" s="944">
        <v>15391</v>
      </c>
      <c r="Q10" s="944">
        <v>29084</v>
      </c>
      <c r="R10" s="944">
        <v>114336</v>
      </c>
      <c r="S10" s="944"/>
      <c r="T10" s="944">
        <v>136875</v>
      </c>
      <c r="U10" s="944">
        <v>57367</v>
      </c>
      <c r="V10" s="944"/>
      <c r="W10" s="944">
        <v>83783</v>
      </c>
      <c r="X10" s="944"/>
      <c r="Y10" s="944">
        <v>28625</v>
      </c>
      <c r="Z10" s="944">
        <v>55045</v>
      </c>
    </row>
    <row r="11" spans="1:26" s="742" customFormat="1" ht="12.75" customHeight="1">
      <c r="A11" s="762">
        <v>2013</v>
      </c>
      <c r="B11" s="944">
        <v>1149737</v>
      </c>
      <c r="C11" s="968" t="s">
        <v>428</v>
      </c>
      <c r="D11" s="944">
        <v>108891</v>
      </c>
      <c r="E11" s="944">
        <v>1392</v>
      </c>
      <c r="F11" s="944">
        <v>70434</v>
      </c>
      <c r="G11" s="944"/>
      <c r="H11" s="944">
        <v>1195</v>
      </c>
      <c r="I11" s="944"/>
      <c r="J11" s="944">
        <v>1907</v>
      </c>
      <c r="K11" s="944">
        <v>82353</v>
      </c>
      <c r="L11" s="944">
        <v>251441</v>
      </c>
      <c r="M11" s="944"/>
      <c r="N11" s="944">
        <v>24461</v>
      </c>
      <c r="O11" s="944">
        <v>90493</v>
      </c>
      <c r="P11" s="944">
        <v>15538</v>
      </c>
      <c r="Q11" s="944">
        <v>28835</v>
      </c>
      <c r="R11" s="944">
        <v>112660</v>
      </c>
      <c r="S11" s="944"/>
      <c r="T11" s="944">
        <v>138052</v>
      </c>
      <c r="U11" s="944">
        <v>55236</v>
      </c>
      <c r="V11" s="968" t="s">
        <v>428</v>
      </c>
      <c r="W11" s="944">
        <v>83421</v>
      </c>
      <c r="X11" s="968" t="s">
        <v>428</v>
      </c>
      <c r="Y11" s="944">
        <v>28303</v>
      </c>
      <c r="Z11" s="944">
        <v>54435</v>
      </c>
    </row>
    <row r="12" spans="1:26" s="742" customFormat="1" ht="12.75" customHeight="1">
      <c r="A12" s="799">
        <v>2014</v>
      </c>
      <c r="B12" s="956">
        <v>1180255</v>
      </c>
      <c r="C12" s="967" t="s">
        <v>428</v>
      </c>
      <c r="D12" s="945">
        <v>129710</v>
      </c>
      <c r="E12" s="945">
        <v>1336</v>
      </c>
      <c r="F12" s="945">
        <v>70310</v>
      </c>
      <c r="G12" s="945"/>
      <c r="H12" s="945">
        <v>1243</v>
      </c>
      <c r="I12" s="945"/>
      <c r="J12" s="945">
        <v>1835</v>
      </c>
      <c r="K12" s="945">
        <v>78843</v>
      </c>
      <c r="L12" s="945">
        <v>246596</v>
      </c>
      <c r="M12" s="945"/>
      <c r="N12" s="945">
        <v>23914</v>
      </c>
      <c r="O12" s="945">
        <v>92557</v>
      </c>
      <c r="P12" s="945">
        <v>15951</v>
      </c>
      <c r="Q12" s="945">
        <v>30137</v>
      </c>
      <c r="R12" s="945">
        <v>114957</v>
      </c>
      <c r="S12" s="945"/>
      <c r="T12" s="945">
        <v>146897</v>
      </c>
      <c r="U12" s="956">
        <v>55915</v>
      </c>
      <c r="V12" s="967" t="s">
        <v>428</v>
      </c>
      <c r="W12" s="956">
        <v>85778</v>
      </c>
      <c r="X12" s="967" t="s">
        <v>428</v>
      </c>
      <c r="Y12" s="945">
        <v>29229</v>
      </c>
      <c r="Z12" s="945">
        <v>55047</v>
      </c>
    </row>
    <row r="13" spans="1:26" s="742" customFormat="1" ht="12.75" customHeight="1">
      <c r="A13" s="799">
        <v>2015</v>
      </c>
      <c r="B13" s="944">
        <v>1215156</v>
      </c>
      <c r="C13" s="968" t="s">
        <v>428</v>
      </c>
      <c r="D13" s="944">
        <v>134400</v>
      </c>
      <c r="E13" s="945">
        <v>1294</v>
      </c>
      <c r="F13" s="945">
        <v>70814</v>
      </c>
      <c r="G13" s="945"/>
      <c r="H13" s="956">
        <v>1511</v>
      </c>
      <c r="I13" s="967" t="s">
        <v>428</v>
      </c>
      <c r="J13" s="945">
        <v>1742</v>
      </c>
      <c r="K13" s="945">
        <v>78845</v>
      </c>
      <c r="L13" s="945">
        <v>247088</v>
      </c>
      <c r="M13" s="945"/>
      <c r="N13" s="945">
        <v>23683</v>
      </c>
      <c r="O13" s="945">
        <v>99993</v>
      </c>
      <c r="P13" s="945">
        <v>16715</v>
      </c>
      <c r="Q13" s="945">
        <v>32731</v>
      </c>
      <c r="R13" s="956">
        <v>118321</v>
      </c>
      <c r="S13" s="967" t="s">
        <v>428</v>
      </c>
      <c r="T13" s="945">
        <v>156061</v>
      </c>
      <c r="U13" s="956">
        <v>55236</v>
      </c>
      <c r="V13" s="967" t="s">
        <v>428</v>
      </c>
      <c r="W13" s="956">
        <v>89203</v>
      </c>
      <c r="X13" s="967" t="s">
        <v>428</v>
      </c>
      <c r="Y13" s="945">
        <v>30876</v>
      </c>
      <c r="Z13" s="945">
        <v>56643</v>
      </c>
    </row>
    <row r="14" spans="1:26" s="752" customFormat="1" ht="12.75" customHeight="1">
      <c r="A14" s="799">
        <v>2016</v>
      </c>
      <c r="B14" s="944">
        <v>1250067</v>
      </c>
      <c r="C14" s="944"/>
      <c r="D14" s="944">
        <v>133941</v>
      </c>
      <c r="E14" s="944">
        <v>1274</v>
      </c>
      <c r="F14" s="944">
        <v>71083</v>
      </c>
      <c r="G14" s="944"/>
      <c r="H14" s="944">
        <v>4301</v>
      </c>
      <c r="I14" s="944"/>
      <c r="J14" s="944">
        <v>1805</v>
      </c>
      <c r="K14" s="944">
        <v>79762</v>
      </c>
      <c r="L14" s="944">
        <v>246043</v>
      </c>
      <c r="M14" s="944"/>
      <c r="N14" s="944">
        <v>23890</v>
      </c>
      <c r="O14" s="944">
        <v>106217</v>
      </c>
      <c r="P14" s="944">
        <v>17613</v>
      </c>
      <c r="Q14" s="944">
        <v>36417</v>
      </c>
      <c r="R14" s="944">
        <v>121967</v>
      </c>
      <c r="S14" s="944"/>
      <c r="T14" s="944">
        <v>165897</v>
      </c>
      <c r="U14" s="944">
        <v>55285</v>
      </c>
      <c r="V14" s="944"/>
      <c r="W14" s="944">
        <v>92976</v>
      </c>
      <c r="X14" s="944"/>
      <c r="Y14" s="944">
        <v>33266</v>
      </c>
      <c r="Z14" s="944">
        <v>58330</v>
      </c>
    </row>
    <row r="15" spans="1:26" s="752" customFormat="1" ht="12.75" customHeight="1">
      <c r="A15" s="799">
        <v>2017</v>
      </c>
      <c r="B15" s="944">
        <v>1297053</v>
      </c>
      <c r="C15" s="944"/>
      <c r="D15" s="944">
        <v>134054</v>
      </c>
      <c r="E15" s="944">
        <v>1290</v>
      </c>
      <c r="F15" s="944">
        <v>71674</v>
      </c>
      <c r="G15" s="944"/>
      <c r="H15" s="944">
        <v>4376</v>
      </c>
      <c r="I15" s="944"/>
      <c r="J15" s="944">
        <v>1835</v>
      </c>
      <c r="K15" s="944">
        <v>82498</v>
      </c>
      <c r="L15" s="944">
        <v>244847</v>
      </c>
      <c r="M15" s="944"/>
      <c r="N15" s="944">
        <v>24951</v>
      </c>
      <c r="O15" s="944">
        <v>113575</v>
      </c>
      <c r="P15" s="944">
        <v>18972</v>
      </c>
      <c r="Q15" s="944">
        <v>41525</v>
      </c>
      <c r="R15" s="944">
        <v>127419</v>
      </c>
      <c r="S15" s="944"/>
      <c r="T15" s="944">
        <v>178607</v>
      </c>
      <c r="U15" s="944">
        <v>57234</v>
      </c>
      <c r="V15" s="944"/>
      <c r="W15" s="944">
        <v>97028</v>
      </c>
      <c r="X15" s="944"/>
      <c r="Y15" s="944">
        <v>36198</v>
      </c>
      <c r="Z15" s="944">
        <v>60970</v>
      </c>
    </row>
    <row r="16" spans="1:26" s="752" customFormat="1" ht="12.75" customHeight="1">
      <c r="A16" s="799">
        <v>2018</v>
      </c>
      <c r="B16" s="944">
        <v>1336122</v>
      </c>
      <c r="C16" s="944"/>
      <c r="D16" s="944">
        <v>134108</v>
      </c>
      <c r="E16" s="944">
        <v>1259</v>
      </c>
      <c r="F16" s="944">
        <v>72467</v>
      </c>
      <c r="G16" s="944"/>
      <c r="H16" s="944">
        <v>4655</v>
      </c>
      <c r="I16" s="944"/>
      <c r="J16" s="944">
        <v>1893</v>
      </c>
      <c r="K16" s="944">
        <v>86274</v>
      </c>
      <c r="L16" s="944">
        <v>244346</v>
      </c>
      <c r="M16" s="944"/>
      <c r="N16" s="944">
        <v>27748</v>
      </c>
      <c r="O16" s="944">
        <v>123608</v>
      </c>
      <c r="P16" s="944">
        <v>20280</v>
      </c>
      <c r="Q16" s="944">
        <v>46398</v>
      </c>
      <c r="R16" s="944">
        <v>130461</v>
      </c>
      <c r="S16" s="944"/>
      <c r="T16" s="944">
        <v>183240</v>
      </c>
      <c r="U16" s="944">
        <v>58589</v>
      </c>
      <c r="V16" s="944"/>
      <c r="W16" s="944">
        <v>100408</v>
      </c>
      <c r="X16" s="944"/>
      <c r="Y16" s="944">
        <v>37207</v>
      </c>
      <c r="Z16" s="944">
        <v>63181</v>
      </c>
    </row>
    <row r="17" spans="1:26" s="752" customFormat="1" ht="12.75" customHeight="1">
      <c r="A17" s="799">
        <v>2019</v>
      </c>
      <c r="B17" s="965">
        <v>1376388</v>
      </c>
      <c r="C17" s="966"/>
      <c r="D17" s="965">
        <v>131547</v>
      </c>
      <c r="E17" s="965">
        <v>1259</v>
      </c>
      <c r="F17" s="965">
        <v>72972</v>
      </c>
      <c r="G17" s="965" t="s">
        <v>690</v>
      </c>
      <c r="H17" s="965">
        <v>4800</v>
      </c>
      <c r="I17" s="966"/>
      <c r="J17" s="965">
        <v>1919</v>
      </c>
      <c r="K17" s="965">
        <v>91381</v>
      </c>
      <c r="L17" s="965">
        <v>244969</v>
      </c>
      <c r="M17" s="965" t="s">
        <v>690</v>
      </c>
      <c r="N17" s="965">
        <v>33472</v>
      </c>
      <c r="O17" s="965">
        <v>128603</v>
      </c>
      <c r="P17" s="965">
        <v>22262</v>
      </c>
      <c r="Q17" s="965">
        <v>50739</v>
      </c>
      <c r="R17" s="965">
        <v>133896</v>
      </c>
      <c r="S17" s="966"/>
      <c r="T17" s="965">
        <v>190954</v>
      </c>
      <c r="U17" s="965">
        <v>59097</v>
      </c>
      <c r="V17" s="965"/>
      <c r="W17" s="965">
        <v>103398</v>
      </c>
      <c r="X17" s="965"/>
      <c r="Y17" s="965">
        <v>38799</v>
      </c>
      <c r="Z17" s="965">
        <v>66321</v>
      </c>
    </row>
    <row r="18" spans="1:26" s="752" customFormat="1" ht="12.75" customHeight="1">
      <c r="A18" s="799">
        <v>2020</v>
      </c>
      <c r="B18" s="965">
        <v>1358357</v>
      </c>
      <c r="C18" s="966"/>
      <c r="D18" s="965">
        <v>128075</v>
      </c>
      <c r="E18" s="965">
        <v>1265</v>
      </c>
      <c r="F18" s="965">
        <v>70171</v>
      </c>
      <c r="G18" s="965"/>
      <c r="H18" s="965">
        <v>5176</v>
      </c>
      <c r="I18" s="966"/>
      <c r="J18" s="965">
        <v>1924</v>
      </c>
      <c r="K18" s="965">
        <v>93283</v>
      </c>
      <c r="L18" s="965">
        <v>241228</v>
      </c>
      <c r="M18" s="965"/>
      <c r="N18" s="965">
        <v>36339</v>
      </c>
      <c r="O18" s="965">
        <v>123007</v>
      </c>
      <c r="P18" s="965">
        <v>22638</v>
      </c>
      <c r="Q18" s="965">
        <v>52827</v>
      </c>
      <c r="R18" s="965">
        <v>136090</v>
      </c>
      <c r="S18" s="966"/>
      <c r="T18" s="965">
        <v>178665</v>
      </c>
      <c r="U18" s="965">
        <v>58201</v>
      </c>
      <c r="V18" s="965"/>
      <c r="W18" s="965">
        <v>105841</v>
      </c>
      <c r="X18" s="965"/>
      <c r="Y18" s="965">
        <v>37694</v>
      </c>
      <c r="Z18" s="965">
        <v>65933</v>
      </c>
    </row>
    <row r="19" spans="1:26" s="742" customFormat="1" ht="12.75" customHeight="1">
      <c r="A19" s="964">
        <v>2021</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row>
    <row r="20" spans="1:26" s="742" customFormat="1" ht="12.75" customHeight="1">
      <c r="A20" s="865" t="s">
        <v>212</v>
      </c>
      <c r="B20" s="959">
        <v>1400662</v>
      </c>
      <c r="C20" s="963"/>
      <c r="D20" s="959">
        <v>127371</v>
      </c>
      <c r="E20" s="959">
        <v>1239</v>
      </c>
      <c r="F20" s="959">
        <v>71181</v>
      </c>
      <c r="G20" s="939"/>
      <c r="H20" s="959">
        <v>5041</v>
      </c>
      <c r="I20" s="963"/>
      <c r="J20" s="959">
        <v>1942</v>
      </c>
      <c r="K20" s="959">
        <v>98523</v>
      </c>
      <c r="L20" s="959">
        <v>242836</v>
      </c>
      <c r="M20" s="939"/>
      <c r="N20" s="959">
        <v>38645</v>
      </c>
      <c r="O20" s="959">
        <v>119882</v>
      </c>
      <c r="P20" s="959">
        <v>26010</v>
      </c>
      <c r="Q20" s="959">
        <v>58293</v>
      </c>
      <c r="R20" s="959">
        <v>143806</v>
      </c>
      <c r="S20" s="963"/>
      <c r="T20" s="959">
        <v>188631</v>
      </c>
      <c r="U20" s="959">
        <v>59307</v>
      </c>
      <c r="V20" s="939"/>
      <c r="W20" s="959">
        <v>111991</v>
      </c>
      <c r="X20" s="939"/>
      <c r="Y20" s="959">
        <v>39277</v>
      </c>
      <c r="Z20" s="959">
        <v>66687</v>
      </c>
    </row>
    <row r="21" spans="1:26" s="742" customFormat="1" ht="12.75" customHeight="1">
      <c r="A21" s="859" t="s">
        <v>460</v>
      </c>
      <c r="B21" s="959">
        <v>1338036</v>
      </c>
      <c r="C21" s="963"/>
      <c r="D21" s="959">
        <v>115393</v>
      </c>
      <c r="E21" s="959">
        <v>1206</v>
      </c>
      <c r="F21" s="959">
        <v>69220</v>
      </c>
      <c r="G21" s="939"/>
      <c r="H21" s="959">
        <v>4905</v>
      </c>
      <c r="I21" s="963"/>
      <c r="J21" s="959">
        <v>1787</v>
      </c>
      <c r="K21" s="959">
        <v>95203</v>
      </c>
      <c r="L21" s="959">
        <v>234274</v>
      </c>
      <c r="M21" s="939"/>
      <c r="N21" s="959">
        <v>36810</v>
      </c>
      <c r="O21" s="959">
        <v>112421</v>
      </c>
      <c r="P21" s="959">
        <v>25070</v>
      </c>
      <c r="Q21" s="959">
        <v>56596</v>
      </c>
      <c r="R21" s="959">
        <v>138687</v>
      </c>
      <c r="S21" s="963"/>
      <c r="T21" s="959">
        <v>180324</v>
      </c>
      <c r="U21" s="959">
        <v>57229</v>
      </c>
      <c r="V21" s="939"/>
      <c r="W21" s="959">
        <v>107427</v>
      </c>
      <c r="X21" s="939"/>
      <c r="Y21" s="959">
        <v>37286</v>
      </c>
      <c r="Z21" s="959">
        <v>64198</v>
      </c>
    </row>
    <row r="22" spans="1:26" s="742" customFormat="1" ht="12.75" customHeight="1">
      <c r="A22" s="860" t="s">
        <v>459</v>
      </c>
      <c r="B22" s="959">
        <v>473303</v>
      </c>
      <c r="C22" s="963"/>
      <c r="D22" s="959">
        <v>51239</v>
      </c>
      <c r="E22" s="959">
        <v>356</v>
      </c>
      <c r="F22" s="959">
        <v>34268</v>
      </c>
      <c r="G22" s="939"/>
      <c r="H22" s="959">
        <v>1530</v>
      </c>
      <c r="I22" s="963"/>
      <c r="J22" s="959">
        <v>561</v>
      </c>
      <c r="K22" s="959">
        <v>33845</v>
      </c>
      <c r="L22" s="959">
        <v>89908</v>
      </c>
      <c r="M22" s="939"/>
      <c r="N22" s="959">
        <v>10517</v>
      </c>
      <c r="O22" s="959">
        <v>36375</v>
      </c>
      <c r="P22" s="959">
        <v>6650</v>
      </c>
      <c r="Q22" s="959">
        <v>16794</v>
      </c>
      <c r="R22" s="959">
        <v>45497</v>
      </c>
      <c r="S22" s="963"/>
      <c r="T22" s="959">
        <v>51822</v>
      </c>
      <c r="U22" s="959">
        <v>21293</v>
      </c>
      <c r="V22" s="939"/>
      <c r="W22" s="959">
        <v>39863</v>
      </c>
      <c r="X22" s="939"/>
      <c r="Y22" s="959">
        <v>10425</v>
      </c>
      <c r="Z22" s="959">
        <v>22360</v>
      </c>
    </row>
    <row r="23" spans="1:26" ht="12.75" customHeight="1">
      <c r="A23" s="860" t="s">
        <v>458</v>
      </c>
      <c r="B23" s="962">
        <v>285272</v>
      </c>
      <c r="C23" s="961"/>
      <c r="D23" s="962">
        <v>29330</v>
      </c>
      <c r="E23" s="959">
        <v>464</v>
      </c>
      <c r="F23" s="959">
        <v>17336</v>
      </c>
      <c r="G23" s="939"/>
      <c r="H23" s="959">
        <v>1766</v>
      </c>
      <c r="I23" s="961"/>
      <c r="J23" s="959">
        <v>506</v>
      </c>
      <c r="K23" s="962">
        <v>25575</v>
      </c>
      <c r="L23" s="959">
        <v>55755</v>
      </c>
      <c r="M23" s="939"/>
      <c r="N23" s="959">
        <v>6314</v>
      </c>
      <c r="O23" s="959">
        <v>21332</v>
      </c>
      <c r="P23" s="959">
        <v>3887</v>
      </c>
      <c r="Q23" s="959">
        <v>8207</v>
      </c>
      <c r="R23" s="959">
        <v>26422</v>
      </c>
      <c r="S23" s="961"/>
      <c r="T23" s="959">
        <v>32616</v>
      </c>
      <c r="U23" s="959">
        <v>13243</v>
      </c>
      <c r="V23" s="936"/>
      <c r="W23" s="962">
        <v>22392</v>
      </c>
      <c r="X23" s="936"/>
      <c r="Y23" s="959">
        <v>6530</v>
      </c>
      <c r="Z23" s="959">
        <v>13597</v>
      </c>
    </row>
    <row r="24" spans="1:26" ht="12.75" customHeight="1">
      <c r="A24" s="862" t="s">
        <v>802</v>
      </c>
      <c r="B24" s="962">
        <v>407249</v>
      </c>
      <c r="C24" s="961"/>
      <c r="D24" s="962">
        <v>7967</v>
      </c>
      <c r="E24" s="959">
        <v>95</v>
      </c>
      <c r="F24" s="959">
        <v>11036</v>
      </c>
      <c r="G24" s="939"/>
      <c r="H24" s="959">
        <v>1061</v>
      </c>
      <c r="I24" s="961"/>
      <c r="J24" s="959">
        <v>443</v>
      </c>
      <c r="K24" s="962">
        <v>23293</v>
      </c>
      <c r="L24" s="959">
        <v>59714</v>
      </c>
      <c r="M24" s="939"/>
      <c r="N24" s="959">
        <v>16026</v>
      </c>
      <c r="O24" s="959">
        <v>32068</v>
      </c>
      <c r="P24" s="959">
        <v>12739</v>
      </c>
      <c r="Q24" s="959">
        <v>25278</v>
      </c>
      <c r="R24" s="959">
        <v>54049</v>
      </c>
      <c r="S24" s="961"/>
      <c r="T24" s="959">
        <v>75699</v>
      </c>
      <c r="U24" s="959">
        <v>16607</v>
      </c>
      <c r="V24" s="936"/>
      <c r="W24" s="962">
        <v>35077</v>
      </c>
      <c r="X24" s="936"/>
      <c r="Y24" s="959">
        <v>16011</v>
      </c>
      <c r="Z24" s="959">
        <v>20086</v>
      </c>
    </row>
    <row r="25" spans="1:26" ht="12.75" customHeight="1">
      <c r="A25" s="860" t="s">
        <v>456</v>
      </c>
      <c r="B25" s="962">
        <v>90906</v>
      </c>
      <c r="C25" s="961"/>
      <c r="D25" s="962">
        <v>20409</v>
      </c>
      <c r="E25" s="959">
        <v>239</v>
      </c>
      <c r="F25" s="959">
        <v>4438</v>
      </c>
      <c r="G25" s="939"/>
      <c r="H25" s="959">
        <v>326</v>
      </c>
      <c r="I25" s="961"/>
      <c r="J25" s="959">
        <v>169</v>
      </c>
      <c r="K25" s="962">
        <v>5185</v>
      </c>
      <c r="L25" s="959">
        <v>16341</v>
      </c>
      <c r="M25" s="939"/>
      <c r="N25" s="959">
        <v>1812</v>
      </c>
      <c r="O25" s="959">
        <v>7954</v>
      </c>
      <c r="P25" s="959">
        <v>900</v>
      </c>
      <c r="Q25" s="959">
        <v>2121</v>
      </c>
      <c r="R25" s="959">
        <v>6646</v>
      </c>
      <c r="S25" s="961"/>
      <c r="T25" s="959">
        <v>9065</v>
      </c>
      <c r="U25" s="959">
        <v>3472</v>
      </c>
      <c r="V25" s="936"/>
      <c r="W25" s="962">
        <v>5774</v>
      </c>
      <c r="X25" s="936"/>
      <c r="Y25" s="959">
        <v>1994</v>
      </c>
      <c r="Z25" s="959">
        <v>4061</v>
      </c>
    </row>
    <row r="26" spans="1:26" ht="12.75" customHeight="1">
      <c r="A26" s="860" t="s">
        <v>455</v>
      </c>
      <c r="B26" s="962">
        <v>81306</v>
      </c>
      <c r="C26" s="961"/>
      <c r="D26" s="962">
        <v>6448</v>
      </c>
      <c r="E26" s="959">
        <v>52</v>
      </c>
      <c r="F26" s="959">
        <v>2142</v>
      </c>
      <c r="G26" s="939"/>
      <c r="H26" s="959">
        <v>222</v>
      </c>
      <c r="I26" s="961"/>
      <c r="J26" s="959">
        <v>108</v>
      </c>
      <c r="K26" s="962">
        <v>7305</v>
      </c>
      <c r="L26" s="959">
        <v>12556</v>
      </c>
      <c r="M26" s="939"/>
      <c r="N26" s="959">
        <v>2141</v>
      </c>
      <c r="O26" s="959">
        <v>14692</v>
      </c>
      <c r="P26" s="959">
        <v>894</v>
      </c>
      <c r="Q26" s="959">
        <v>4196</v>
      </c>
      <c r="R26" s="959">
        <v>6073</v>
      </c>
      <c r="S26" s="961"/>
      <c r="T26" s="959">
        <v>11122</v>
      </c>
      <c r="U26" s="959">
        <v>2614</v>
      </c>
      <c r="V26" s="936"/>
      <c r="W26" s="962">
        <v>4321</v>
      </c>
      <c r="X26" s="936"/>
      <c r="Y26" s="959">
        <v>2326</v>
      </c>
      <c r="Z26" s="959">
        <v>4094</v>
      </c>
    </row>
    <row r="27" spans="1:26" ht="12.75" customHeight="1">
      <c r="A27" s="859" t="s">
        <v>454</v>
      </c>
      <c r="B27" s="962">
        <v>30882</v>
      </c>
      <c r="C27" s="961"/>
      <c r="D27" s="962">
        <v>7289</v>
      </c>
      <c r="E27" s="959">
        <v>15</v>
      </c>
      <c r="F27" s="959">
        <v>1164</v>
      </c>
      <c r="G27" s="939"/>
      <c r="H27" s="959">
        <v>48</v>
      </c>
      <c r="I27" s="961"/>
      <c r="J27" s="959">
        <v>39</v>
      </c>
      <c r="K27" s="962">
        <v>1808</v>
      </c>
      <c r="L27" s="959">
        <v>4307</v>
      </c>
      <c r="M27" s="939"/>
      <c r="N27" s="959">
        <v>737</v>
      </c>
      <c r="O27" s="959">
        <v>3110</v>
      </c>
      <c r="P27" s="959">
        <v>390</v>
      </c>
      <c r="Q27" s="959">
        <v>466</v>
      </c>
      <c r="R27" s="959">
        <v>2234</v>
      </c>
      <c r="S27" s="961"/>
      <c r="T27" s="959">
        <v>3810</v>
      </c>
      <c r="U27" s="959">
        <v>1201</v>
      </c>
      <c r="V27" s="936"/>
      <c r="W27" s="962">
        <v>2035</v>
      </c>
      <c r="X27" s="936"/>
      <c r="Y27" s="959">
        <v>935</v>
      </c>
      <c r="Z27" s="959">
        <v>1294</v>
      </c>
    </row>
    <row r="28" spans="1:26" ht="12.75" customHeight="1">
      <c r="A28" s="859" t="s">
        <v>453</v>
      </c>
      <c r="B28" s="960">
        <v>31744</v>
      </c>
      <c r="C28" s="961"/>
      <c r="D28" s="960">
        <v>4689</v>
      </c>
      <c r="E28" s="959">
        <v>18</v>
      </c>
      <c r="F28" s="959">
        <v>797</v>
      </c>
      <c r="G28" s="939"/>
      <c r="H28" s="959">
        <v>88</v>
      </c>
      <c r="I28" s="961"/>
      <c r="J28" s="959">
        <v>116</v>
      </c>
      <c r="K28" s="960">
        <v>1512</v>
      </c>
      <c r="L28" s="959">
        <v>4255</v>
      </c>
      <c r="M28" s="939"/>
      <c r="N28" s="959">
        <v>1098</v>
      </c>
      <c r="O28" s="959">
        <v>4351</v>
      </c>
      <c r="P28" s="959">
        <v>550</v>
      </c>
      <c r="Q28" s="959">
        <v>1231</v>
      </c>
      <c r="R28" s="959">
        <v>2885</v>
      </c>
      <c r="S28" s="961"/>
      <c r="T28" s="959">
        <v>4497</v>
      </c>
      <c r="U28" s="959">
        <v>877</v>
      </c>
      <c r="V28" s="933"/>
      <c r="W28" s="960">
        <v>2529</v>
      </c>
      <c r="X28" s="933"/>
      <c r="Y28" s="959">
        <v>1056</v>
      </c>
      <c r="Z28" s="959">
        <v>1195</v>
      </c>
    </row>
    <row r="29" spans="1:26" ht="18" customHeight="1">
      <c r="A29" s="820"/>
      <c r="B29" s="5174" t="s">
        <v>91</v>
      </c>
      <c r="C29" s="5175"/>
      <c r="D29" s="958" t="s">
        <v>942</v>
      </c>
      <c r="E29" s="958" t="s">
        <v>661</v>
      </c>
      <c r="F29" s="5174" t="s">
        <v>658</v>
      </c>
      <c r="G29" s="5175"/>
      <c r="H29" s="5174" t="s">
        <v>585</v>
      </c>
      <c r="I29" s="5175"/>
      <c r="J29" s="958" t="s">
        <v>582</v>
      </c>
      <c r="K29" s="958" t="s">
        <v>941</v>
      </c>
      <c r="L29" s="5174" t="s">
        <v>940</v>
      </c>
      <c r="M29" s="5175"/>
      <c r="N29" s="958" t="s">
        <v>939</v>
      </c>
      <c r="O29" s="958" t="s">
        <v>938</v>
      </c>
      <c r="P29" s="958" t="s">
        <v>937</v>
      </c>
      <c r="Q29" s="958" t="s">
        <v>936</v>
      </c>
      <c r="R29" s="5174" t="s">
        <v>935</v>
      </c>
      <c r="S29" s="5175"/>
      <c r="T29" s="958" t="s">
        <v>934</v>
      </c>
      <c r="U29" s="5174" t="s">
        <v>933</v>
      </c>
      <c r="V29" s="5175"/>
      <c r="W29" s="5174" t="s">
        <v>932</v>
      </c>
      <c r="X29" s="5175"/>
      <c r="Y29" s="958" t="s">
        <v>931</v>
      </c>
      <c r="Z29" s="958" t="s">
        <v>930</v>
      </c>
    </row>
    <row r="30" spans="1:26" s="929" customFormat="1" ht="13.5" customHeight="1">
      <c r="A30" s="5176" t="s">
        <v>406</v>
      </c>
      <c r="B30" s="5176"/>
      <c r="C30" s="5176"/>
      <c r="D30" s="5176"/>
      <c r="E30" s="5176"/>
      <c r="F30" s="5176"/>
      <c r="G30" s="5176"/>
      <c r="H30" s="5176"/>
      <c r="I30" s="5176"/>
      <c r="J30" s="5176"/>
      <c r="K30" s="5176"/>
      <c r="L30" s="5176"/>
      <c r="M30" s="5176"/>
      <c r="N30" s="5176"/>
      <c r="O30" s="5176"/>
      <c r="P30" s="957"/>
    </row>
    <row r="31" spans="1:26" ht="9.75" customHeight="1">
      <c r="A31" s="5154" t="s">
        <v>790</v>
      </c>
      <c r="B31" s="5154"/>
      <c r="C31" s="5154"/>
      <c r="D31" s="5154"/>
      <c r="E31" s="5154"/>
      <c r="F31" s="5154"/>
      <c r="G31" s="5154"/>
      <c r="H31" s="5154"/>
      <c r="I31" s="5154"/>
      <c r="J31" s="5154"/>
      <c r="K31" s="5154"/>
      <c r="L31" s="5154"/>
      <c r="M31" s="5154"/>
      <c r="N31" s="5154"/>
    </row>
    <row r="32" spans="1:26">
      <c r="A32" s="5154" t="s">
        <v>789</v>
      </c>
      <c r="B32" s="5154"/>
      <c r="C32" s="5154"/>
      <c r="D32" s="5154"/>
      <c r="E32" s="5154"/>
      <c r="F32" s="5154"/>
      <c r="G32" s="5154"/>
      <c r="H32" s="5154"/>
      <c r="I32" s="5154"/>
      <c r="J32" s="5154"/>
      <c r="K32" s="5154"/>
      <c r="L32" s="5154"/>
      <c r="M32" s="5154"/>
      <c r="N32" s="5154"/>
    </row>
    <row r="33" spans="1:26">
      <c r="A33" s="892"/>
      <c r="B33" s="727"/>
      <c r="C33" s="727"/>
      <c r="D33" s="727"/>
      <c r="E33" s="727"/>
      <c r="F33" s="727"/>
      <c r="G33" s="727"/>
      <c r="H33" s="727"/>
      <c r="I33" s="727"/>
      <c r="J33" s="727"/>
      <c r="K33" s="727"/>
      <c r="L33" s="727"/>
      <c r="M33" s="727"/>
      <c r="N33" s="727"/>
      <c r="R33" s="944"/>
      <c r="S33" s="944"/>
      <c r="T33" s="944"/>
      <c r="U33" s="944"/>
      <c r="V33" s="944"/>
      <c r="W33" s="944"/>
      <c r="X33" s="944"/>
    </row>
    <row r="34" spans="1:26" ht="9.75" customHeight="1">
      <c r="A34" s="726" t="s">
        <v>403</v>
      </c>
      <c r="B34" s="421"/>
      <c r="C34" s="421"/>
      <c r="D34" s="421"/>
      <c r="E34" s="421"/>
      <c r="F34" s="421"/>
      <c r="G34" s="421"/>
      <c r="H34" s="421"/>
      <c r="I34" s="421"/>
      <c r="J34" s="421"/>
      <c r="K34" s="421"/>
      <c r="L34" s="421"/>
      <c r="M34" s="421"/>
      <c r="N34" s="421"/>
      <c r="R34" s="945"/>
      <c r="S34" s="945"/>
      <c r="T34" s="945"/>
      <c r="U34" s="956"/>
      <c r="V34" s="956"/>
      <c r="W34" s="956"/>
      <c r="X34" s="956"/>
    </row>
    <row r="35" spans="1:26" s="954" customFormat="1" ht="9" customHeight="1">
      <c r="A35" s="889" t="s">
        <v>821</v>
      </c>
      <c r="B35" s="955"/>
      <c r="C35" s="955"/>
      <c r="D35" s="955"/>
      <c r="E35" s="955"/>
      <c r="F35" s="955"/>
      <c r="G35" s="955"/>
      <c r="H35" s="955"/>
      <c r="I35" s="955"/>
      <c r="J35" s="955"/>
      <c r="K35" s="955"/>
      <c r="L35" s="955"/>
      <c r="M35" s="955"/>
      <c r="N35" s="955"/>
      <c r="R35" s="956"/>
      <c r="S35" s="956"/>
      <c r="T35" s="945"/>
      <c r="U35" s="956"/>
      <c r="V35" s="956"/>
      <c r="W35" s="956"/>
      <c r="X35" s="956"/>
    </row>
    <row r="36" spans="1:26" s="954" customFormat="1" ht="9" customHeight="1">
      <c r="A36" s="889" t="s">
        <v>822</v>
      </c>
      <c r="B36" s="955"/>
      <c r="C36" s="955"/>
      <c r="D36" s="955"/>
      <c r="E36" s="955"/>
      <c r="F36" s="955"/>
      <c r="G36" s="955"/>
      <c r="H36" s="955"/>
      <c r="I36" s="955"/>
      <c r="J36" s="955"/>
      <c r="K36" s="955"/>
      <c r="L36" s="955"/>
      <c r="M36" s="955"/>
      <c r="N36" s="955"/>
    </row>
    <row r="38" spans="1:26">
      <c r="B38" s="953"/>
    </row>
    <row r="39" spans="1:26">
      <c r="B39" s="953"/>
      <c r="C39" s="953"/>
      <c r="D39" s="953"/>
      <c r="E39" s="953"/>
      <c r="F39" s="953"/>
      <c r="G39" s="953"/>
      <c r="H39" s="953"/>
      <c r="I39" s="953"/>
      <c r="J39" s="953"/>
      <c r="K39" s="953"/>
      <c r="L39" s="953"/>
      <c r="M39" s="953"/>
      <c r="N39" s="953"/>
      <c r="O39" s="953"/>
      <c r="P39" s="953"/>
      <c r="Q39" s="953"/>
      <c r="R39" s="953"/>
      <c r="S39" s="953"/>
      <c r="T39" s="953"/>
      <c r="U39" s="953"/>
      <c r="V39" s="953"/>
      <c r="W39" s="953"/>
      <c r="X39" s="953"/>
      <c r="Y39" s="953"/>
      <c r="Z39" s="953"/>
    </row>
    <row r="40" spans="1:26">
      <c r="B40" s="953"/>
      <c r="C40" s="953"/>
      <c r="D40" s="953"/>
      <c r="E40" s="953"/>
      <c r="F40" s="953"/>
      <c r="G40" s="953"/>
      <c r="H40" s="953"/>
      <c r="I40" s="953"/>
      <c r="J40" s="953"/>
      <c r="K40" s="953"/>
      <c r="L40" s="953"/>
      <c r="M40" s="953"/>
      <c r="N40" s="953"/>
      <c r="O40" s="953"/>
      <c r="P40" s="953"/>
      <c r="Q40" s="953"/>
      <c r="R40" s="953"/>
      <c r="S40" s="953"/>
      <c r="T40" s="953"/>
      <c r="U40" s="953"/>
      <c r="V40" s="953"/>
      <c r="W40" s="953"/>
      <c r="X40" s="953"/>
      <c r="Y40" s="953"/>
      <c r="Z40" s="953"/>
    </row>
    <row r="41" spans="1:26">
      <c r="B41" s="953"/>
      <c r="C41" s="953"/>
      <c r="D41" s="953"/>
      <c r="E41" s="953"/>
      <c r="F41" s="953"/>
      <c r="G41" s="953"/>
      <c r="H41" s="953"/>
      <c r="I41" s="953"/>
      <c r="J41" s="953"/>
      <c r="K41" s="953"/>
      <c r="L41" s="953"/>
      <c r="M41" s="953"/>
      <c r="N41" s="953"/>
      <c r="O41" s="953"/>
      <c r="P41" s="953"/>
      <c r="Q41" s="953"/>
      <c r="R41" s="953"/>
      <c r="S41" s="953"/>
      <c r="T41" s="953"/>
      <c r="U41" s="953"/>
      <c r="V41" s="953"/>
      <c r="W41" s="953"/>
      <c r="X41" s="953"/>
      <c r="Y41" s="953"/>
      <c r="Z41" s="953"/>
    </row>
    <row r="42" spans="1:26">
      <c r="B42" s="953"/>
      <c r="C42" s="953"/>
      <c r="D42" s="953"/>
      <c r="E42" s="953"/>
      <c r="F42" s="953"/>
      <c r="G42" s="953"/>
      <c r="H42" s="953"/>
      <c r="I42" s="953"/>
      <c r="J42" s="953"/>
      <c r="K42" s="953"/>
      <c r="L42" s="953"/>
      <c r="M42" s="953"/>
      <c r="N42" s="953"/>
      <c r="O42" s="953"/>
      <c r="P42" s="953"/>
      <c r="Q42" s="953"/>
      <c r="R42" s="953"/>
      <c r="S42" s="953"/>
      <c r="T42" s="953"/>
      <c r="U42" s="953"/>
      <c r="V42" s="953"/>
      <c r="W42" s="953"/>
      <c r="X42" s="953"/>
      <c r="Y42" s="953"/>
      <c r="Z42" s="953"/>
    </row>
    <row r="43" spans="1:26">
      <c r="B43" s="953"/>
    </row>
    <row r="44" spans="1:26">
      <c r="B44" s="953"/>
    </row>
    <row r="45" spans="1:26">
      <c r="B45" s="953"/>
    </row>
  </sheetData>
  <mergeCells count="21">
    <mergeCell ref="A32:N32"/>
    <mergeCell ref="B5:N5"/>
    <mergeCell ref="O5:Z5"/>
    <mergeCell ref="B29:C29"/>
    <mergeCell ref="H29:I29"/>
    <mergeCell ref="R29:S29"/>
    <mergeCell ref="U29:V29"/>
    <mergeCell ref="F29:G29"/>
    <mergeCell ref="A1:Z1"/>
    <mergeCell ref="A2:Z2"/>
    <mergeCell ref="A31:N31"/>
    <mergeCell ref="B4:C4"/>
    <mergeCell ref="H4:I4"/>
    <mergeCell ref="R4:S4"/>
    <mergeCell ref="U4:V4"/>
    <mergeCell ref="A30:O30"/>
    <mergeCell ref="F4:G4"/>
    <mergeCell ref="L4:M4"/>
    <mergeCell ref="L29:M29"/>
    <mergeCell ref="W4:X4"/>
    <mergeCell ref="W29:X29"/>
  </mergeCells>
  <conditionalFormatting sqref="B17:B18 D17:H18 J17:R18 T17:Z18">
    <cfRule type="cellIs" dxfId="520" priority="1" operator="between">
      <formula>0.0000000000000001</formula>
      <formula>0.4999999999</formula>
    </cfRule>
  </conditionalFormatting>
  <conditionalFormatting sqref="B20:B28 D20:H28 J20:R28 T20:Z28">
    <cfRule type="cellIs" dxfId="519" priority="4" operator="between">
      <formula>0.0000000000000001</formula>
      <formula>0.4999999999</formula>
    </cfRule>
  </conditionalFormatting>
  <conditionalFormatting sqref="B14:Z16">
    <cfRule type="cellIs" dxfId="518" priority="2" operator="between">
      <formula>0.0000000000000001</formula>
      <formula>0.4999999999</formula>
    </cfRule>
  </conditionalFormatting>
  <conditionalFormatting sqref="O10:Z11 B11:N11 B13:D13 R33:X33">
    <cfRule type="cellIs" dxfId="517" priority="3" operator="between">
      <formula>0.0000000000000001</formula>
      <formula>0.4999999999</formula>
    </cfRule>
  </conditionalFormatting>
  <hyperlinks>
    <hyperlink ref="A35" r:id="rId1" xr:uid="{2055E2A6-BDB7-431F-AFFD-CD9181AA7BE1}"/>
    <hyperlink ref="A36" r:id="rId2" xr:uid="{DE64BE04-831D-4D9B-8C35-68F72387E4E2}"/>
    <hyperlink ref="B4:C4" r:id="rId3" display="Total" xr:uid="{B4CDB13E-628B-48F8-B9AC-880CC4FDDBF1}"/>
    <hyperlink ref="D4" r:id="rId4" xr:uid="{D6CD2DA0-DE21-4202-A288-66A76C419696}"/>
    <hyperlink ref="E4" r:id="rId5" xr:uid="{C4B373E4-938E-4753-B587-18E207EA929A}"/>
    <hyperlink ref="F4" r:id="rId6" xr:uid="{6FE28885-0D65-4F73-8768-CE09DDC3A3E0}"/>
    <hyperlink ref="H4:I4" r:id="rId7" display="D" xr:uid="{A0D0C506-5ECD-4EE3-B49F-57BB73329677}"/>
    <hyperlink ref="J4" r:id="rId8" xr:uid="{4B84694C-85ED-42B6-8BC2-0F826643576A}"/>
    <hyperlink ref="K4" r:id="rId9" xr:uid="{C442B675-EB78-4DD6-86B9-143498544D12}"/>
    <hyperlink ref="L4" r:id="rId10" xr:uid="{0376C938-B0A6-4971-962D-4A2B3CC95282}"/>
    <hyperlink ref="N4" r:id="rId11" xr:uid="{931AFD04-CC3A-40C5-96EB-4ED84C65A970}"/>
    <hyperlink ref="O4" r:id="rId12" xr:uid="{EF19674C-13E2-44A1-A46C-BD342E32B7B4}"/>
    <hyperlink ref="P4" r:id="rId13" xr:uid="{C4290AAC-B29A-45FD-AA29-E3368B0A621B}"/>
    <hyperlink ref="Q4" r:id="rId14" xr:uid="{365C7C8E-3042-43E4-930B-3DF5F335891E}"/>
    <hyperlink ref="R4:S4" r:id="rId15" display="M" xr:uid="{D1A4D3C3-A104-4D9A-BD37-CBBDBEC28CEC}"/>
    <hyperlink ref="T4" r:id="rId16" xr:uid="{00FC92D3-AF31-4C14-A6EC-1F8B941F6AAE}"/>
    <hyperlink ref="U4:V4" r:id="rId17" display="P" xr:uid="{D5C1C5B0-C747-45CF-86E9-0B7C8CC36A4F}"/>
    <hyperlink ref="W4:X4" r:id="rId18" display="Q" xr:uid="{8171DEBB-345B-4F8E-8C07-F92828BF4ED2}"/>
    <hyperlink ref="Y4" r:id="rId19" xr:uid="{A28AEF9D-5DF9-46EC-B282-5BF7D9DD6F35}"/>
    <hyperlink ref="Z4" r:id="rId20" xr:uid="{5AC94C23-AB15-43D8-958E-A0A3DC1DA047}"/>
    <hyperlink ref="B29:C29" r:id="rId21" display="Total" xr:uid="{8160FF2D-7405-4197-9F5F-BE240C335085}"/>
    <hyperlink ref="D29" r:id="rId22" xr:uid="{E5301CF6-E068-48D0-B635-B1C093831337}"/>
    <hyperlink ref="E29" r:id="rId23" xr:uid="{6A95C944-B9B9-4338-AC6B-757F2E51A402}"/>
    <hyperlink ref="F29" r:id="rId24" xr:uid="{162164EA-273C-4470-A94D-F839D59FC954}"/>
    <hyperlink ref="H29:I29" r:id="rId25" display="D" xr:uid="{2884A2BF-367F-4EE1-B02C-590580380176}"/>
    <hyperlink ref="J29" r:id="rId26" xr:uid="{988F08D1-E384-40C7-9AC1-5B64A9C0373A}"/>
    <hyperlink ref="K29" r:id="rId27" xr:uid="{5A3F4D48-FC9E-4869-8B3C-0B80CB19B06A}"/>
    <hyperlink ref="L29" r:id="rId28" xr:uid="{8FA43D91-DFC9-4950-90BD-7C0B40FC7254}"/>
    <hyperlink ref="N29" r:id="rId29" xr:uid="{F323BACF-F4C9-4ED6-B2ED-377736683B29}"/>
    <hyperlink ref="O29" r:id="rId30" xr:uid="{521624CD-8897-4C03-88B9-57ABBB8A863A}"/>
    <hyperlink ref="P29" r:id="rId31" xr:uid="{7FA7B016-0172-4F37-BE41-178CC26918F0}"/>
    <hyperlink ref="Q29" r:id="rId32" xr:uid="{B30EFC14-EA08-404C-B5D5-D99E814665B4}"/>
    <hyperlink ref="R29:S29" r:id="rId33" display="M" xr:uid="{CE4A3B37-16CC-451B-B114-6B1CE3CE9EB1}"/>
    <hyperlink ref="T29" r:id="rId34" xr:uid="{D1FAC866-90F0-408C-84DD-1BEE8BA83587}"/>
    <hyperlink ref="U29:V29" r:id="rId35" display="P" xr:uid="{5818C6BF-2A6A-41DC-99CF-93D5077C1904}"/>
    <hyperlink ref="W29:X29" r:id="rId36" display="Q" xr:uid="{AA175F8E-9530-40BB-BE2E-6BA3BB802733}"/>
    <hyperlink ref="Y29" r:id="rId37" xr:uid="{A36680DD-5A8D-4211-B86B-2D1FDAD4965F}"/>
    <hyperlink ref="Z29" r:id="rId38" xr:uid="{B25DD3B7-D8C6-47F1-AC90-44E0522400FD}"/>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56F25-1B14-496B-B15C-4ECE9C2C13C9}">
  <dimension ref="A1:U40"/>
  <sheetViews>
    <sheetView showGridLines="0" workbookViewId="0"/>
  </sheetViews>
  <sheetFormatPr defaultColWidth="7.81640625" defaultRowHeight="10.5"/>
  <cols>
    <col min="1" max="1" width="21.26953125" style="718" customWidth="1"/>
    <col min="2" max="5" width="8.7265625" style="718" customWidth="1"/>
    <col min="6" max="6" width="5.26953125" style="718" bestFit="1" customWidth="1"/>
    <col min="7" max="7" width="7.81640625" style="718" customWidth="1"/>
    <col min="8" max="10" width="8.7265625" style="718" customWidth="1"/>
    <col min="11" max="11" width="2.7265625" style="718" bestFit="1" customWidth="1"/>
    <col min="12" max="13" width="8.7265625" style="718" customWidth="1"/>
    <col min="14" max="14" width="6.453125" style="718" customWidth="1"/>
    <col min="15" max="15" width="8" style="718" customWidth="1"/>
    <col min="16" max="16" width="7" style="718" customWidth="1"/>
    <col min="17" max="18" width="9.54296875" style="718" customWidth="1"/>
    <col min="19" max="19" width="9.1796875" style="718" customWidth="1"/>
    <col min="20" max="20" width="6.81640625" style="718" customWidth="1"/>
    <col min="21" max="16384" width="7.81640625" style="718"/>
  </cols>
  <sheetData>
    <row r="1" spans="1:21" s="774" customFormat="1" ht="20.149999999999999" customHeight="1">
      <c r="A1" s="5137" t="s">
        <v>950</v>
      </c>
      <c r="B1" s="5137"/>
      <c r="C1" s="5137"/>
      <c r="D1" s="5137"/>
      <c r="E1" s="5137"/>
      <c r="F1" s="5137"/>
      <c r="G1" s="5137"/>
      <c r="H1" s="5137"/>
      <c r="I1" s="5137"/>
      <c r="J1" s="5137"/>
      <c r="K1" s="5137"/>
      <c r="L1" s="5137"/>
      <c r="M1" s="5137"/>
      <c r="N1" s="5137"/>
      <c r="O1" s="5137"/>
      <c r="P1" s="5137"/>
      <c r="Q1" s="5137"/>
      <c r="R1" s="5137"/>
      <c r="S1" s="5137"/>
      <c r="T1" s="5137"/>
      <c r="U1" s="5137"/>
    </row>
    <row r="2" spans="1:21" s="774" customFormat="1" ht="20.149999999999999" customHeight="1">
      <c r="A2" s="5138" t="s">
        <v>949</v>
      </c>
      <c r="B2" s="5138"/>
      <c r="C2" s="5138"/>
      <c r="D2" s="5138"/>
      <c r="E2" s="5138"/>
      <c r="F2" s="5138"/>
      <c r="G2" s="5138"/>
      <c r="H2" s="5138"/>
      <c r="I2" s="5138"/>
      <c r="J2" s="5138"/>
      <c r="K2" s="5138"/>
      <c r="L2" s="5138"/>
      <c r="M2" s="5138"/>
      <c r="N2" s="5138"/>
      <c r="O2" s="5138"/>
      <c r="P2" s="5138"/>
      <c r="Q2" s="5138"/>
      <c r="R2" s="5138"/>
      <c r="S2" s="5138"/>
      <c r="T2" s="5138"/>
      <c r="U2" s="5138"/>
    </row>
    <row r="3" spans="1:21" s="806" customFormat="1" ht="12" customHeight="1">
      <c r="A3" s="952" t="s">
        <v>944</v>
      </c>
      <c r="B3" s="951"/>
      <c r="C3" s="951"/>
      <c r="D3" s="951"/>
      <c r="E3" s="951"/>
      <c r="F3" s="951"/>
      <c r="G3" s="951"/>
      <c r="H3" s="951"/>
      <c r="I3" s="951"/>
      <c r="J3" s="951"/>
      <c r="K3" s="847"/>
      <c r="M3" s="969"/>
      <c r="U3" s="948" t="s">
        <v>943</v>
      </c>
    </row>
    <row r="4" spans="1:21" s="774" customFormat="1" ht="17.5" customHeight="1">
      <c r="A4" s="820"/>
      <c r="B4" s="821" t="s">
        <v>91</v>
      </c>
      <c r="C4" s="821" t="s">
        <v>942</v>
      </c>
      <c r="D4" s="821" t="s">
        <v>661</v>
      </c>
      <c r="E4" s="5155" t="s">
        <v>658</v>
      </c>
      <c r="F4" s="5156"/>
      <c r="G4" s="821" t="s">
        <v>585</v>
      </c>
      <c r="H4" s="821" t="s">
        <v>582</v>
      </c>
      <c r="I4" s="821" t="s">
        <v>941</v>
      </c>
      <c r="J4" s="5155" t="s">
        <v>940</v>
      </c>
      <c r="K4" s="5156"/>
      <c r="L4" s="821" t="s">
        <v>939</v>
      </c>
      <c r="M4" s="821" t="s">
        <v>938</v>
      </c>
      <c r="N4" s="821" t="s">
        <v>937</v>
      </c>
      <c r="O4" s="821" t="s">
        <v>936</v>
      </c>
      <c r="P4" s="821" t="s">
        <v>935</v>
      </c>
      <c r="Q4" s="821" t="s">
        <v>934</v>
      </c>
      <c r="R4" s="821" t="s">
        <v>933</v>
      </c>
      <c r="S4" s="821" t="s">
        <v>932</v>
      </c>
      <c r="T4" s="821" t="s">
        <v>931</v>
      </c>
      <c r="U4" s="821" t="s">
        <v>930</v>
      </c>
    </row>
    <row r="5" spans="1:21" s="947" customFormat="1">
      <c r="A5" s="844" t="s">
        <v>212</v>
      </c>
      <c r="B5" s="5178"/>
      <c r="C5" s="5178"/>
      <c r="D5" s="5178"/>
      <c r="E5" s="5178"/>
      <c r="F5" s="5178"/>
      <c r="G5" s="5178"/>
      <c r="H5" s="5178"/>
      <c r="I5" s="5178"/>
      <c r="J5" s="5178"/>
      <c r="K5" s="5178"/>
      <c r="L5" s="5178"/>
      <c r="M5" s="5178"/>
      <c r="N5" s="5178"/>
      <c r="O5" s="5178"/>
      <c r="P5" s="5178"/>
      <c r="Q5" s="5178"/>
      <c r="R5" s="5178"/>
      <c r="S5" s="5178"/>
      <c r="T5" s="5178"/>
      <c r="U5" s="5178"/>
    </row>
    <row r="6" spans="1:21" s="947" customFormat="1" ht="12.65" customHeight="1">
      <c r="A6" s="766">
        <v>2004</v>
      </c>
      <c r="B6" s="945">
        <v>339856</v>
      </c>
      <c r="C6" s="945">
        <v>8457</v>
      </c>
      <c r="D6" s="945">
        <v>962</v>
      </c>
      <c r="E6" s="945">
        <v>43318</v>
      </c>
      <c r="F6" s="945"/>
      <c r="G6" s="945">
        <v>455</v>
      </c>
      <c r="H6" s="945">
        <v>637</v>
      </c>
      <c r="I6" s="945">
        <v>47984</v>
      </c>
      <c r="J6" s="945">
        <v>97978</v>
      </c>
      <c r="K6" s="945"/>
      <c r="L6" s="945">
        <v>21632</v>
      </c>
      <c r="M6" s="945">
        <v>29648</v>
      </c>
      <c r="N6" s="945">
        <v>6138</v>
      </c>
      <c r="O6" s="945">
        <v>20106</v>
      </c>
      <c r="P6" s="945">
        <v>25426</v>
      </c>
      <c r="Q6" s="945">
        <v>9690</v>
      </c>
      <c r="R6" s="945">
        <v>3885</v>
      </c>
      <c r="S6" s="945">
        <v>12633</v>
      </c>
      <c r="T6" s="945">
        <v>3141</v>
      </c>
      <c r="U6" s="945">
        <v>7766</v>
      </c>
    </row>
    <row r="7" spans="1:21" s="947" customFormat="1" ht="12.65" customHeight="1">
      <c r="A7" s="766">
        <v>2005</v>
      </c>
      <c r="B7" s="945">
        <v>343978</v>
      </c>
      <c r="C7" s="945">
        <v>8726</v>
      </c>
      <c r="D7" s="945">
        <v>959</v>
      </c>
      <c r="E7" s="945">
        <v>42815</v>
      </c>
      <c r="F7" s="945"/>
      <c r="G7" s="945">
        <v>497</v>
      </c>
      <c r="H7" s="945">
        <v>685</v>
      </c>
      <c r="I7" s="945">
        <v>48418</v>
      </c>
      <c r="J7" s="945">
        <v>98513</v>
      </c>
      <c r="K7" s="945"/>
      <c r="L7" s="945">
        <v>20636</v>
      </c>
      <c r="M7" s="945">
        <v>30270</v>
      </c>
      <c r="N7" s="945">
        <v>6331</v>
      </c>
      <c r="O7" s="945">
        <v>21032</v>
      </c>
      <c r="P7" s="945">
        <v>26292</v>
      </c>
      <c r="Q7" s="945">
        <v>10160</v>
      </c>
      <c r="R7" s="945">
        <v>4092</v>
      </c>
      <c r="S7" s="945">
        <v>13400</v>
      </c>
      <c r="T7" s="945">
        <v>3239</v>
      </c>
      <c r="U7" s="945">
        <v>7913</v>
      </c>
    </row>
    <row r="8" spans="1:21" s="947" customFormat="1" ht="12.65" customHeight="1">
      <c r="A8" s="766">
        <v>2006</v>
      </c>
      <c r="B8" s="945">
        <v>344998</v>
      </c>
      <c r="C8" s="945">
        <v>8980</v>
      </c>
      <c r="D8" s="945">
        <v>942</v>
      </c>
      <c r="E8" s="945">
        <v>41823</v>
      </c>
      <c r="F8" s="945"/>
      <c r="G8" s="945">
        <v>520</v>
      </c>
      <c r="H8" s="945">
        <v>720</v>
      </c>
      <c r="I8" s="945">
        <v>48268</v>
      </c>
      <c r="J8" s="945">
        <v>97573</v>
      </c>
      <c r="K8" s="945"/>
      <c r="L8" s="945">
        <v>20015</v>
      </c>
      <c r="M8" s="945">
        <v>30368</v>
      </c>
      <c r="N8" s="945">
        <v>6500</v>
      </c>
      <c r="O8" s="945">
        <v>21921</v>
      </c>
      <c r="P8" s="945">
        <v>27132</v>
      </c>
      <c r="Q8" s="945">
        <v>10488</v>
      </c>
      <c r="R8" s="945">
        <v>4266</v>
      </c>
      <c r="S8" s="945">
        <v>14101</v>
      </c>
      <c r="T8" s="945">
        <v>3325</v>
      </c>
      <c r="U8" s="945">
        <v>8056</v>
      </c>
    </row>
    <row r="9" spans="1:21" s="752" customFormat="1" ht="12.65" customHeight="1">
      <c r="A9" s="766">
        <v>2007</v>
      </c>
      <c r="B9" s="945">
        <v>359325</v>
      </c>
      <c r="C9" s="945">
        <v>9376</v>
      </c>
      <c r="D9" s="945">
        <v>946</v>
      </c>
      <c r="E9" s="945">
        <v>42211</v>
      </c>
      <c r="F9" s="945"/>
      <c r="G9" s="945">
        <v>584</v>
      </c>
      <c r="H9" s="945">
        <v>780</v>
      </c>
      <c r="I9" s="945">
        <v>49936</v>
      </c>
      <c r="J9" s="945">
        <v>100249</v>
      </c>
      <c r="K9" s="945"/>
      <c r="L9" s="945">
        <v>20304</v>
      </c>
      <c r="M9" s="945">
        <v>31676</v>
      </c>
      <c r="N9" s="945">
        <v>6908</v>
      </c>
      <c r="O9" s="945">
        <v>23802</v>
      </c>
      <c r="P9" s="945">
        <v>29132</v>
      </c>
      <c r="Q9" s="945">
        <v>11492</v>
      </c>
      <c r="R9" s="945">
        <v>4536</v>
      </c>
      <c r="S9" s="945">
        <v>15014</v>
      </c>
      <c r="T9" s="945">
        <v>3667</v>
      </c>
      <c r="U9" s="945">
        <v>8712</v>
      </c>
    </row>
    <row r="10" spans="1:21" s="752" customFormat="1" ht="12.65" customHeight="1">
      <c r="A10" s="766" t="s">
        <v>803</v>
      </c>
      <c r="B10" s="945">
        <v>368205</v>
      </c>
      <c r="C10" s="945">
        <v>9882</v>
      </c>
      <c r="D10" s="945">
        <v>959</v>
      </c>
      <c r="E10" s="945">
        <v>41732</v>
      </c>
      <c r="F10" s="945"/>
      <c r="G10" s="945">
        <v>672</v>
      </c>
      <c r="H10" s="945">
        <v>880</v>
      </c>
      <c r="I10" s="945">
        <v>50074</v>
      </c>
      <c r="J10" s="945">
        <v>100925</v>
      </c>
      <c r="K10" s="945"/>
      <c r="L10" s="945">
        <v>20128</v>
      </c>
      <c r="M10" s="945">
        <v>32763</v>
      </c>
      <c r="N10" s="945">
        <v>7424</v>
      </c>
      <c r="O10" s="945">
        <v>24974</v>
      </c>
      <c r="P10" s="945">
        <v>32001</v>
      </c>
      <c r="Q10" s="945">
        <v>11871</v>
      </c>
      <c r="R10" s="945">
        <v>4720</v>
      </c>
      <c r="S10" s="945">
        <v>16133</v>
      </c>
      <c r="T10" s="945">
        <v>3997</v>
      </c>
      <c r="U10" s="945">
        <v>9070</v>
      </c>
    </row>
    <row r="11" spans="1:21" s="752" customFormat="1" ht="12.65" customHeight="1">
      <c r="A11" s="762">
        <v>2009</v>
      </c>
      <c r="B11" s="945">
        <v>366915</v>
      </c>
      <c r="C11" s="945">
        <v>10222</v>
      </c>
      <c r="D11" s="945">
        <v>946</v>
      </c>
      <c r="E11" s="945">
        <v>40590</v>
      </c>
      <c r="F11" s="945"/>
      <c r="G11" s="945">
        <v>697</v>
      </c>
      <c r="H11" s="945">
        <v>932</v>
      </c>
      <c r="I11" s="945">
        <v>48590</v>
      </c>
      <c r="J11" s="945">
        <v>99425</v>
      </c>
      <c r="K11" s="945"/>
      <c r="L11" s="945">
        <v>19615</v>
      </c>
      <c r="M11" s="945">
        <v>32947</v>
      </c>
      <c r="N11" s="945">
        <v>7576</v>
      </c>
      <c r="O11" s="945">
        <v>24949</v>
      </c>
      <c r="P11" s="945">
        <v>33389</v>
      </c>
      <c r="Q11" s="945">
        <v>11876</v>
      </c>
      <c r="R11" s="945">
        <v>4824</v>
      </c>
      <c r="S11" s="945">
        <v>16848</v>
      </c>
      <c r="T11" s="945">
        <v>4189</v>
      </c>
      <c r="U11" s="945">
        <v>9300</v>
      </c>
    </row>
    <row r="12" spans="1:21" s="752" customFormat="1" ht="12.65" customHeight="1">
      <c r="A12" s="762">
        <v>2010</v>
      </c>
      <c r="B12" s="945">
        <v>361235</v>
      </c>
      <c r="C12" s="945">
        <v>10210</v>
      </c>
      <c r="D12" s="945">
        <v>905</v>
      </c>
      <c r="E12" s="945">
        <v>39188</v>
      </c>
      <c r="F12" s="945"/>
      <c r="G12" s="945">
        <v>729</v>
      </c>
      <c r="H12" s="945">
        <v>929</v>
      </c>
      <c r="I12" s="945">
        <v>46371</v>
      </c>
      <c r="J12" s="945">
        <v>97503</v>
      </c>
      <c r="K12" s="945"/>
      <c r="L12" s="945">
        <v>19016</v>
      </c>
      <c r="M12" s="945">
        <v>32622</v>
      </c>
      <c r="N12" s="945">
        <v>7681</v>
      </c>
      <c r="O12" s="945">
        <v>24470</v>
      </c>
      <c r="P12" s="945">
        <v>34084</v>
      </c>
      <c r="Q12" s="945">
        <v>11677</v>
      </c>
      <c r="R12" s="945">
        <v>4837</v>
      </c>
      <c r="S12" s="945">
        <v>17310</v>
      </c>
      <c r="T12" s="945">
        <v>4269</v>
      </c>
      <c r="U12" s="945">
        <v>9434</v>
      </c>
    </row>
    <row r="13" spans="1:21" s="752" customFormat="1" ht="12.65" customHeight="1">
      <c r="A13" s="762">
        <v>2011</v>
      </c>
      <c r="B13" s="945">
        <v>361851</v>
      </c>
      <c r="C13" s="945">
        <v>10675</v>
      </c>
      <c r="D13" s="945">
        <v>872</v>
      </c>
      <c r="E13" s="945">
        <v>38717</v>
      </c>
      <c r="F13" s="945"/>
      <c r="G13" s="945">
        <v>746</v>
      </c>
      <c r="H13" s="945">
        <v>980</v>
      </c>
      <c r="I13" s="945">
        <v>44700</v>
      </c>
      <c r="J13" s="945">
        <v>96743</v>
      </c>
      <c r="K13" s="945"/>
      <c r="L13" s="945">
        <v>18689</v>
      </c>
      <c r="M13" s="945">
        <v>32853</v>
      </c>
      <c r="N13" s="945">
        <v>8236</v>
      </c>
      <c r="O13" s="945">
        <v>24186</v>
      </c>
      <c r="P13" s="945">
        <v>35160</v>
      </c>
      <c r="Q13" s="945">
        <v>11858</v>
      </c>
      <c r="R13" s="945">
        <v>4914</v>
      </c>
      <c r="S13" s="945">
        <v>18581</v>
      </c>
      <c r="T13" s="945">
        <v>4443</v>
      </c>
      <c r="U13" s="945">
        <v>9498</v>
      </c>
    </row>
    <row r="14" spans="1:21" s="752" customFormat="1" ht="12.65" customHeight="1">
      <c r="A14" s="762">
        <v>2012</v>
      </c>
      <c r="B14" s="945">
        <v>355769</v>
      </c>
      <c r="C14" s="945">
        <v>11455</v>
      </c>
      <c r="D14" s="945">
        <v>832</v>
      </c>
      <c r="E14" s="945">
        <v>37749</v>
      </c>
      <c r="F14" s="945"/>
      <c r="G14" s="945">
        <v>753</v>
      </c>
      <c r="H14" s="945">
        <v>999</v>
      </c>
      <c r="I14" s="945">
        <v>41795</v>
      </c>
      <c r="J14" s="945">
        <v>94752</v>
      </c>
      <c r="K14" s="945"/>
      <c r="L14" s="945">
        <v>18202</v>
      </c>
      <c r="M14" s="945">
        <v>32559</v>
      </c>
      <c r="N14" s="945">
        <v>8580</v>
      </c>
      <c r="O14" s="945">
        <v>23873</v>
      </c>
      <c r="P14" s="945">
        <v>35008</v>
      </c>
      <c r="Q14" s="945">
        <v>11673</v>
      </c>
      <c r="R14" s="945">
        <v>4905</v>
      </c>
      <c r="S14" s="945">
        <v>18962</v>
      </c>
      <c r="T14" s="945">
        <v>4547</v>
      </c>
      <c r="U14" s="945">
        <v>9125</v>
      </c>
    </row>
    <row r="15" spans="1:21" s="752" customFormat="1" ht="12.65" customHeight="1">
      <c r="A15" s="762">
        <v>2013</v>
      </c>
      <c r="B15" s="945">
        <v>356577</v>
      </c>
      <c r="C15" s="945">
        <v>12510</v>
      </c>
      <c r="D15" s="945">
        <v>814</v>
      </c>
      <c r="E15" s="945">
        <v>37583</v>
      </c>
      <c r="F15" s="945"/>
      <c r="G15" s="945">
        <v>763</v>
      </c>
      <c r="H15" s="945">
        <v>1016</v>
      </c>
      <c r="I15" s="945">
        <v>39760</v>
      </c>
      <c r="J15" s="945">
        <v>94634</v>
      </c>
      <c r="K15" s="945"/>
      <c r="L15" s="945">
        <v>17792</v>
      </c>
      <c r="M15" s="945">
        <v>32786</v>
      </c>
      <c r="N15" s="945">
        <v>9013</v>
      </c>
      <c r="O15" s="945">
        <v>23791</v>
      </c>
      <c r="P15" s="945">
        <v>35859</v>
      </c>
      <c r="Q15" s="945">
        <v>11807</v>
      </c>
      <c r="R15" s="945">
        <v>4904</v>
      </c>
      <c r="S15" s="945">
        <v>19741</v>
      </c>
      <c r="T15" s="945">
        <v>4727</v>
      </c>
      <c r="U15" s="945">
        <v>9077</v>
      </c>
    </row>
    <row r="16" spans="1:21" s="752" customFormat="1" ht="12.65" customHeight="1">
      <c r="A16" s="796">
        <v>2014</v>
      </c>
      <c r="B16" s="945">
        <v>363356</v>
      </c>
      <c r="C16" s="945">
        <v>13601</v>
      </c>
      <c r="D16" s="945">
        <v>779</v>
      </c>
      <c r="E16" s="945">
        <v>38207</v>
      </c>
      <c r="F16" s="945"/>
      <c r="G16" s="945">
        <v>759</v>
      </c>
      <c r="H16" s="945">
        <v>1036</v>
      </c>
      <c r="I16" s="945">
        <v>38926</v>
      </c>
      <c r="J16" s="945">
        <v>95325</v>
      </c>
      <c r="K16" s="945"/>
      <c r="L16" s="945">
        <v>17480</v>
      </c>
      <c r="M16" s="945">
        <v>34030</v>
      </c>
      <c r="N16" s="945">
        <v>9355</v>
      </c>
      <c r="O16" s="945">
        <v>24780</v>
      </c>
      <c r="P16" s="945">
        <v>37058</v>
      </c>
      <c r="Q16" s="945">
        <v>12272</v>
      </c>
      <c r="R16" s="945">
        <v>5165</v>
      </c>
      <c r="S16" s="945">
        <v>20340</v>
      </c>
      <c r="T16" s="945">
        <v>4987</v>
      </c>
      <c r="U16" s="945">
        <v>9256</v>
      </c>
    </row>
    <row r="17" spans="1:21" s="752" customFormat="1" ht="12.65" customHeight="1">
      <c r="A17" s="796">
        <v>2015</v>
      </c>
      <c r="B17" s="945">
        <v>372201</v>
      </c>
      <c r="C17" s="945">
        <v>14833</v>
      </c>
      <c r="D17" s="945">
        <v>769</v>
      </c>
      <c r="E17" s="945">
        <v>38741</v>
      </c>
      <c r="F17" s="945"/>
      <c r="G17" s="945">
        <v>767</v>
      </c>
      <c r="H17" s="945">
        <v>999</v>
      </c>
      <c r="I17" s="945">
        <v>38713</v>
      </c>
      <c r="J17" s="945">
        <v>96528</v>
      </c>
      <c r="K17" s="945"/>
      <c r="L17" s="945">
        <v>17228</v>
      </c>
      <c r="M17" s="945">
        <v>35360</v>
      </c>
      <c r="N17" s="945">
        <v>9847</v>
      </c>
      <c r="O17" s="945">
        <v>26452</v>
      </c>
      <c r="P17" s="945">
        <v>38187</v>
      </c>
      <c r="Q17" s="945">
        <v>12759</v>
      </c>
      <c r="R17" s="945">
        <v>5367</v>
      </c>
      <c r="S17" s="945">
        <v>20849</v>
      </c>
      <c r="T17" s="945">
        <v>5424</v>
      </c>
      <c r="U17" s="945">
        <v>9378</v>
      </c>
    </row>
    <row r="18" spans="1:21" s="751" customFormat="1" ht="12.65" customHeight="1">
      <c r="A18" s="796">
        <v>2016</v>
      </c>
      <c r="B18" s="945">
        <v>380935</v>
      </c>
      <c r="C18" s="945">
        <v>15667</v>
      </c>
      <c r="D18" s="945">
        <v>752</v>
      </c>
      <c r="E18" s="945">
        <v>39161</v>
      </c>
      <c r="F18" s="945"/>
      <c r="G18" s="945">
        <v>783</v>
      </c>
      <c r="H18" s="945">
        <v>986</v>
      </c>
      <c r="I18" s="945">
        <v>39022</v>
      </c>
      <c r="J18" s="945">
        <v>96734</v>
      </c>
      <c r="K18" s="945"/>
      <c r="L18" s="945">
        <v>17139</v>
      </c>
      <c r="M18" s="945">
        <v>36616</v>
      </c>
      <c r="N18" s="945">
        <v>10311</v>
      </c>
      <c r="O18" s="945">
        <v>28896</v>
      </c>
      <c r="P18" s="945">
        <v>39319</v>
      </c>
      <c r="Q18" s="945">
        <v>13309</v>
      </c>
      <c r="R18" s="945">
        <v>5382</v>
      </c>
      <c r="S18" s="945">
        <v>21353</v>
      </c>
      <c r="T18" s="945">
        <v>6111</v>
      </c>
      <c r="U18" s="945">
        <v>9394</v>
      </c>
    </row>
    <row r="19" spans="1:21" s="751" customFormat="1" ht="12.65" customHeight="1">
      <c r="A19" s="796">
        <v>2017</v>
      </c>
      <c r="B19" s="945">
        <v>394967</v>
      </c>
      <c r="C19" s="945">
        <v>16589</v>
      </c>
      <c r="D19" s="945">
        <v>755</v>
      </c>
      <c r="E19" s="945">
        <v>39594</v>
      </c>
      <c r="F19" s="945"/>
      <c r="G19" s="945">
        <v>826</v>
      </c>
      <c r="H19" s="945">
        <v>982</v>
      </c>
      <c r="I19" s="945">
        <v>40120</v>
      </c>
      <c r="J19" s="945">
        <v>97393</v>
      </c>
      <c r="K19" s="945"/>
      <c r="L19" s="945">
        <v>17438</v>
      </c>
      <c r="M19" s="945">
        <v>38607</v>
      </c>
      <c r="N19" s="945">
        <v>11018</v>
      </c>
      <c r="O19" s="945">
        <v>32295</v>
      </c>
      <c r="P19" s="945">
        <v>41172</v>
      </c>
      <c r="Q19" s="945">
        <v>14038</v>
      </c>
      <c r="R19" s="945">
        <v>5373</v>
      </c>
      <c r="S19" s="945">
        <v>22085</v>
      </c>
      <c r="T19" s="945">
        <v>7125</v>
      </c>
      <c r="U19" s="945">
        <v>9557</v>
      </c>
    </row>
    <row r="20" spans="1:21" s="751" customFormat="1" ht="12.65" customHeight="1">
      <c r="A20" s="796">
        <v>2018</v>
      </c>
      <c r="B20" s="945">
        <v>413767</v>
      </c>
      <c r="C20" s="945">
        <v>17278</v>
      </c>
      <c r="D20" s="945">
        <v>746</v>
      </c>
      <c r="E20" s="945">
        <v>40149</v>
      </c>
      <c r="F20" s="945"/>
      <c r="G20" s="945">
        <v>892</v>
      </c>
      <c r="H20" s="945">
        <v>988</v>
      </c>
      <c r="I20" s="945">
        <v>42041</v>
      </c>
      <c r="J20" s="945">
        <v>98518</v>
      </c>
      <c r="K20" s="945"/>
      <c r="L20" s="945">
        <v>18818</v>
      </c>
      <c r="M20" s="945">
        <v>40943</v>
      </c>
      <c r="N20" s="945">
        <v>11966</v>
      </c>
      <c r="O20" s="945">
        <v>36249</v>
      </c>
      <c r="P20" s="945">
        <v>43570</v>
      </c>
      <c r="Q20" s="945">
        <v>14995</v>
      </c>
      <c r="R20" s="945">
        <v>5500</v>
      </c>
      <c r="S20" s="945">
        <v>23353</v>
      </c>
      <c r="T20" s="945">
        <v>7982</v>
      </c>
      <c r="U20" s="945">
        <v>9779</v>
      </c>
    </row>
    <row r="21" spans="1:21" s="752" customFormat="1" ht="12.65" customHeight="1">
      <c r="A21" s="799">
        <v>2019</v>
      </c>
      <c r="B21" s="945">
        <v>438959</v>
      </c>
      <c r="C21" s="945">
        <v>17970</v>
      </c>
      <c r="D21" s="945">
        <v>747</v>
      </c>
      <c r="E21" s="945">
        <v>40879</v>
      </c>
      <c r="F21" s="945" t="s">
        <v>690</v>
      </c>
      <c r="G21" s="945">
        <v>1059</v>
      </c>
      <c r="H21" s="945">
        <v>1020</v>
      </c>
      <c r="I21" s="945">
        <v>45486</v>
      </c>
      <c r="J21" s="945">
        <v>100904</v>
      </c>
      <c r="K21" s="945" t="s">
        <v>690</v>
      </c>
      <c r="L21" s="945">
        <v>21887</v>
      </c>
      <c r="M21" s="945">
        <v>43511</v>
      </c>
      <c r="N21" s="945">
        <v>13228</v>
      </c>
      <c r="O21" s="945">
        <v>40005</v>
      </c>
      <c r="P21" s="945">
        <v>46508</v>
      </c>
      <c r="Q21" s="945">
        <v>16158</v>
      </c>
      <c r="R21" s="945">
        <v>5706</v>
      </c>
      <c r="S21" s="945">
        <v>24986</v>
      </c>
      <c r="T21" s="945">
        <v>8653</v>
      </c>
      <c r="U21" s="945">
        <v>10252</v>
      </c>
    </row>
    <row r="22" spans="1:21" s="751" customFormat="1" ht="12.65" customHeight="1">
      <c r="A22" s="796">
        <v>2020</v>
      </c>
      <c r="B22" s="945">
        <v>450416</v>
      </c>
      <c r="C22" s="945">
        <v>18544</v>
      </c>
      <c r="D22" s="945">
        <v>761</v>
      </c>
      <c r="E22" s="945">
        <v>39914</v>
      </c>
      <c r="F22" s="945"/>
      <c r="G22" s="945">
        <v>1196</v>
      </c>
      <c r="H22" s="945">
        <v>1020</v>
      </c>
      <c r="I22" s="945">
        <v>47373</v>
      </c>
      <c r="J22" s="945">
        <v>101795</v>
      </c>
      <c r="K22" s="945"/>
      <c r="L22" s="945">
        <v>22665</v>
      </c>
      <c r="M22" s="945">
        <v>45480</v>
      </c>
      <c r="N22" s="945">
        <v>13807</v>
      </c>
      <c r="O22" s="945">
        <v>42148</v>
      </c>
      <c r="P22" s="945">
        <v>48211</v>
      </c>
      <c r="Q22" s="945">
        <v>16399</v>
      </c>
      <c r="R22" s="945">
        <v>5914</v>
      </c>
      <c r="S22" s="945">
        <v>25709</v>
      </c>
      <c r="T22" s="945">
        <v>8991</v>
      </c>
      <c r="U22" s="945">
        <v>10489</v>
      </c>
    </row>
    <row r="23" spans="1:21" s="751" customFormat="1" ht="12.65" customHeight="1">
      <c r="A23" s="792">
        <v>2021</v>
      </c>
      <c r="M23" s="746"/>
      <c r="N23" s="746"/>
      <c r="O23" s="746"/>
      <c r="P23" s="746"/>
      <c r="Q23" s="746"/>
      <c r="R23" s="746"/>
      <c r="S23" s="746"/>
      <c r="T23" s="746"/>
      <c r="U23" s="746"/>
    </row>
    <row r="24" spans="1:21" s="742" customFormat="1" ht="12.65" customHeight="1">
      <c r="A24" s="745" t="s">
        <v>212</v>
      </c>
      <c r="B24" s="937">
        <v>468746</v>
      </c>
      <c r="C24" s="937">
        <v>19173</v>
      </c>
      <c r="D24" s="937">
        <v>753</v>
      </c>
      <c r="E24" s="937">
        <v>40732</v>
      </c>
      <c r="F24" s="939"/>
      <c r="G24" s="937">
        <v>1310</v>
      </c>
      <c r="H24" s="937">
        <v>1043</v>
      </c>
      <c r="I24" s="937">
        <v>50461</v>
      </c>
      <c r="J24" s="937">
        <v>103551</v>
      </c>
      <c r="K24" s="939"/>
      <c r="L24" s="937">
        <v>23272</v>
      </c>
      <c r="M24" s="937">
        <v>46703</v>
      </c>
      <c r="N24" s="937">
        <v>15146</v>
      </c>
      <c r="O24" s="937">
        <v>46094</v>
      </c>
      <c r="P24" s="937">
        <v>50989</v>
      </c>
      <c r="Q24" s="937">
        <v>17030</v>
      </c>
      <c r="R24" s="937">
        <v>6015</v>
      </c>
      <c r="S24" s="937">
        <v>26793</v>
      </c>
      <c r="T24" s="937">
        <v>9099</v>
      </c>
      <c r="U24" s="937">
        <v>10582</v>
      </c>
    </row>
    <row r="25" spans="1:21" s="742" customFormat="1" ht="12.65" customHeight="1">
      <c r="A25" s="739" t="s">
        <v>460</v>
      </c>
      <c r="B25" s="937">
        <v>452100</v>
      </c>
      <c r="C25" s="937">
        <v>18662</v>
      </c>
      <c r="D25" s="937">
        <v>731</v>
      </c>
      <c r="E25" s="937">
        <v>39841</v>
      </c>
      <c r="F25" s="939"/>
      <c r="G25" s="937">
        <v>1285</v>
      </c>
      <c r="H25" s="937">
        <v>999</v>
      </c>
      <c r="I25" s="937">
        <v>48909</v>
      </c>
      <c r="J25" s="937">
        <v>99949</v>
      </c>
      <c r="K25" s="939"/>
      <c r="L25" s="937">
        <v>22352</v>
      </c>
      <c r="M25" s="937">
        <v>43883</v>
      </c>
      <c r="N25" s="937">
        <v>14669</v>
      </c>
      <c r="O25" s="937">
        <v>44761</v>
      </c>
      <c r="P25" s="937">
        <v>49261</v>
      </c>
      <c r="Q25" s="937">
        <v>16284</v>
      </c>
      <c r="R25" s="937">
        <v>5859</v>
      </c>
      <c r="S25" s="937">
        <v>25902</v>
      </c>
      <c r="T25" s="937">
        <v>8607</v>
      </c>
      <c r="U25" s="937">
        <v>10146</v>
      </c>
    </row>
    <row r="26" spans="1:21" s="742" customFormat="1" ht="12.65" customHeight="1">
      <c r="A26" s="740" t="s">
        <v>459</v>
      </c>
      <c r="B26" s="937">
        <v>155996</v>
      </c>
      <c r="C26" s="937">
        <v>4347</v>
      </c>
      <c r="D26" s="937">
        <v>247</v>
      </c>
      <c r="E26" s="937">
        <v>20871</v>
      </c>
      <c r="F26" s="939"/>
      <c r="G26" s="937">
        <v>389</v>
      </c>
      <c r="H26" s="937">
        <v>332</v>
      </c>
      <c r="I26" s="937">
        <v>18095</v>
      </c>
      <c r="J26" s="937">
        <v>38392</v>
      </c>
      <c r="K26" s="939"/>
      <c r="L26" s="937">
        <v>5986</v>
      </c>
      <c r="M26" s="937">
        <v>13005</v>
      </c>
      <c r="N26" s="937">
        <v>3683</v>
      </c>
      <c r="O26" s="937">
        <v>13828</v>
      </c>
      <c r="P26" s="937">
        <v>15163</v>
      </c>
      <c r="Q26" s="937">
        <v>5053</v>
      </c>
      <c r="R26" s="937">
        <v>1958</v>
      </c>
      <c r="S26" s="937">
        <v>8832</v>
      </c>
      <c r="T26" s="937">
        <v>2504</v>
      </c>
      <c r="U26" s="937">
        <v>3311</v>
      </c>
    </row>
    <row r="27" spans="1:21" ht="12.65" customHeight="1">
      <c r="A27" s="740" t="s">
        <v>458</v>
      </c>
      <c r="B27" s="934">
        <v>87665</v>
      </c>
      <c r="C27" s="934">
        <v>4890</v>
      </c>
      <c r="D27" s="934">
        <v>250</v>
      </c>
      <c r="E27" s="934">
        <v>9820</v>
      </c>
      <c r="F27" s="936"/>
      <c r="G27" s="934">
        <v>192</v>
      </c>
      <c r="H27" s="934">
        <v>270</v>
      </c>
      <c r="I27" s="934">
        <v>10651</v>
      </c>
      <c r="J27" s="934">
        <v>22282</v>
      </c>
      <c r="K27" s="936"/>
      <c r="L27" s="934">
        <v>4024</v>
      </c>
      <c r="M27" s="934">
        <v>8001</v>
      </c>
      <c r="N27" s="934">
        <v>1983</v>
      </c>
      <c r="O27" s="934">
        <v>6102</v>
      </c>
      <c r="P27" s="934">
        <v>7889</v>
      </c>
      <c r="Q27" s="934">
        <v>2509</v>
      </c>
      <c r="R27" s="934">
        <v>1004</v>
      </c>
      <c r="S27" s="934">
        <v>4609</v>
      </c>
      <c r="T27" s="934">
        <v>1222</v>
      </c>
      <c r="U27" s="934">
        <v>1967</v>
      </c>
    </row>
    <row r="28" spans="1:21" ht="12.65" customHeight="1">
      <c r="A28" s="741" t="s">
        <v>802</v>
      </c>
      <c r="B28" s="934">
        <v>156758</v>
      </c>
      <c r="C28" s="934">
        <v>2215</v>
      </c>
      <c r="D28" s="934">
        <v>74</v>
      </c>
      <c r="E28" s="934">
        <v>6140</v>
      </c>
      <c r="F28" s="936"/>
      <c r="G28" s="934">
        <v>610</v>
      </c>
      <c r="H28" s="934">
        <v>256</v>
      </c>
      <c r="I28" s="934">
        <v>14818</v>
      </c>
      <c r="J28" s="934">
        <v>29008</v>
      </c>
      <c r="K28" s="936"/>
      <c r="L28" s="934">
        <v>10004</v>
      </c>
      <c r="M28" s="934">
        <v>15788</v>
      </c>
      <c r="N28" s="934">
        <v>8095</v>
      </c>
      <c r="O28" s="934">
        <v>20421</v>
      </c>
      <c r="P28" s="934">
        <v>22089</v>
      </c>
      <c r="Q28" s="934">
        <v>6749</v>
      </c>
      <c r="R28" s="934">
        <v>2415</v>
      </c>
      <c r="S28" s="934">
        <v>10314</v>
      </c>
      <c r="T28" s="934">
        <v>3847</v>
      </c>
      <c r="U28" s="934">
        <v>3915</v>
      </c>
    </row>
    <row r="29" spans="1:21" ht="12.65" customHeight="1">
      <c r="A29" s="740" t="s">
        <v>456</v>
      </c>
      <c r="B29" s="934">
        <v>28099</v>
      </c>
      <c r="C29" s="934">
        <v>6299</v>
      </c>
      <c r="D29" s="934">
        <v>133</v>
      </c>
      <c r="E29" s="934">
        <v>2203</v>
      </c>
      <c r="F29" s="936"/>
      <c r="G29" s="934">
        <v>58</v>
      </c>
      <c r="H29" s="934">
        <v>95</v>
      </c>
      <c r="I29" s="934">
        <v>2145</v>
      </c>
      <c r="J29" s="934">
        <v>6157</v>
      </c>
      <c r="K29" s="936"/>
      <c r="L29" s="934">
        <v>1096</v>
      </c>
      <c r="M29" s="934">
        <v>2610</v>
      </c>
      <c r="N29" s="934">
        <v>523</v>
      </c>
      <c r="O29" s="934">
        <v>1423</v>
      </c>
      <c r="P29" s="934">
        <v>2239</v>
      </c>
      <c r="Q29" s="934">
        <v>741</v>
      </c>
      <c r="R29" s="934">
        <v>230</v>
      </c>
      <c r="S29" s="934">
        <v>1159</v>
      </c>
      <c r="T29" s="934">
        <v>453</v>
      </c>
      <c r="U29" s="934">
        <v>535</v>
      </c>
    </row>
    <row r="30" spans="1:21" ht="12.65" customHeight="1">
      <c r="A30" s="740" t="s">
        <v>455</v>
      </c>
      <c r="B30" s="934">
        <v>23582</v>
      </c>
      <c r="C30" s="934">
        <v>911</v>
      </c>
      <c r="D30" s="934">
        <v>27</v>
      </c>
      <c r="E30" s="934">
        <v>807</v>
      </c>
      <c r="F30" s="936"/>
      <c r="G30" s="934">
        <v>36</v>
      </c>
      <c r="H30" s="934">
        <v>46</v>
      </c>
      <c r="I30" s="934">
        <v>3200</v>
      </c>
      <c r="J30" s="934">
        <v>4110</v>
      </c>
      <c r="K30" s="936"/>
      <c r="L30" s="934">
        <v>1242</v>
      </c>
      <c r="M30" s="934">
        <v>4479</v>
      </c>
      <c r="N30" s="934">
        <v>385</v>
      </c>
      <c r="O30" s="934">
        <v>2987</v>
      </c>
      <c r="P30" s="934">
        <v>1881</v>
      </c>
      <c r="Q30" s="934">
        <v>1232</v>
      </c>
      <c r="R30" s="934">
        <v>252</v>
      </c>
      <c r="S30" s="934">
        <v>988</v>
      </c>
      <c r="T30" s="934">
        <v>581</v>
      </c>
      <c r="U30" s="934">
        <v>418</v>
      </c>
    </row>
    <row r="31" spans="1:21" ht="12.65" customHeight="1">
      <c r="A31" s="739" t="s">
        <v>454</v>
      </c>
      <c r="B31" s="934">
        <v>6155</v>
      </c>
      <c r="C31" s="934">
        <v>324</v>
      </c>
      <c r="D31" s="934">
        <v>8</v>
      </c>
      <c r="E31" s="934">
        <v>406</v>
      </c>
      <c r="F31" s="936"/>
      <c r="G31" s="934">
        <v>7</v>
      </c>
      <c r="H31" s="934">
        <v>24</v>
      </c>
      <c r="I31" s="934">
        <v>511</v>
      </c>
      <c r="J31" s="934">
        <v>1500</v>
      </c>
      <c r="K31" s="936"/>
      <c r="L31" s="934">
        <v>205</v>
      </c>
      <c r="M31" s="934">
        <v>1061</v>
      </c>
      <c r="N31" s="934">
        <v>150</v>
      </c>
      <c r="O31" s="934">
        <v>289</v>
      </c>
      <c r="P31" s="934">
        <v>553</v>
      </c>
      <c r="Q31" s="934">
        <v>303</v>
      </c>
      <c r="R31" s="934">
        <v>58</v>
      </c>
      <c r="S31" s="934">
        <v>403</v>
      </c>
      <c r="T31" s="934">
        <v>198</v>
      </c>
      <c r="U31" s="934">
        <v>155</v>
      </c>
    </row>
    <row r="32" spans="1:21" ht="12.65" customHeight="1">
      <c r="A32" s="739" t="s">
        <v>453</v>
      </c>
      <c r="B32" s="931">
        <v>10491</v>
      </c>
      <c r="C32" s="931">
        <v>187</v>
      </c>
      <c r="D32" s="931">
        <v>14</v>
      </c>
      <c r="E32" s="931">
        <v>485</v>
      </c>
      <c r="F32" s="933"/>
      <c r="G32" s="931">
        <v>18</v>
      </c>
      <c r="H32" s="931">
        <v>20</v>
      </c>
      <c r="I32" s="931">
        <v>1041</v>
      </c>
      <c r="J32" s="931">
        <v>2102</v>
      </c>
      <c r="K32" s="933"/>
      <c r="L32" s="931">
        <v>715</v>
      </c>
      <c r="M32" s="931">
        <v>1759</v>
      </c>
      <c r="N32" s="931">
        <v>327</v>
      </c>
      <c r="O32" s="931">
        <v>1044</v>
      </c>
      <c r="P32" s="931">
        <v>1175</v>
      </c>
      <c r="Q32" s="931">
        <v>443</v>
      </c>
      <c r="R32" s="931">
        <v>98</v>
      </c>
      <c r="S32" s="931">
        <v>488</v>
      </c>
      <c r="T32" s="931">
        <v>294</v>
      </c>
      <c r="U32" s="931">
        <v>281</v>
      </c>
    </row>
    <row r="33" spans="1:21" ht="17.25" customHeight="1">
      <c r="A33" s="820"/>
      <c r="B33" s="821" t="s">
        <v>91</v>
      </c>
      <c r="C33" s="821" t="s">
        <v>942</v>
      </c>
      <c r="D33" s="821" t="s">
        <v>661</v>
      </c>
      <c r="E33" s="5155" t="s">
        <v>658</v>
      </c>
      <c r="F33" s="5156"/>
      <c r="G33" s="821" t="s">
        <v>585</v>
      </c>
      <c r="H33" s="821" t="s">
        <v>582</v>
      </c>
      <c r="I33" s="821" t="s">
        <v>941</v>
      </c>
      <c r="J33" s="5155" t="s">
        <v>940</v>
      </c>
      <c r="K33" s="5156"/>
      <c r="L33" s="821" t="s">
        <v>939</v>
      </c>
      <c r="M33" s="821" t="s">
        <v>938</v>
      </c>
      <c r="N33" s="821" t="s">
        <v>937</v>
      </c>
      <c r="O33" s="821" t="s">
        <v>936</v>
      </c>
      <c r="P33" s="821" t="s">
        <v>935</v>
      </c>
      <c r="Q33" s="821" t="s">
        <v>934</v>
      </c>
      <c r="R33" s="821" t="s">
        <v>933</v>
      </c>
      <c r="S33" s="821" t="s">
        <v>932</v>
      </c>
      <c r="T33" s="821" t="s">
        <v>931</v>
      </c>
      <c r="U33" s="821" t="s">
        <v>930</v>
      </c>
    </row>
    <row r="34" spans="1:21" s="319" customFormat="1" ht="13.5" customHeight="1">
      <c r="A34" s="4965" t="s">
        <v>406</v>
      </c>
      <c r="B34" s="4965"/>
      <c r="C34" s="4965"/>
      <c r="D34" s="4965"/>
      <c r="E34" s="4965"/>
      <c r="F34" s="4965"/>
      <c r="G34" s="4965"/>
      <c r="H34" s="4965"/>
      <c r="I34" s="4965"/>
      <c r="J34" s="4965"/>
      <c r="K34" s="4965"/>
      <c r="L34" s="4965"/>
      <c r="M34" s="4965"/>
      <c r="N34" s="4965"/>
      <c r="O34" s="4965"/>
      <c r="P34" s="318"/>
    </row>
    <row r="35" spans="1:21" ht="9.75" customHeight="1">
      <c r="A35" s="5146" t="s">
        <v>790</v>
      </c>
      <c r="B35" s="5146"/>
      <c r="C35" s="5146"/>
      <c r="D35" s="5146"/>
      <c r="E35" s="5146"/>
      <c r="F35" s="5146"/>
      <c r="G35" s="5146"/>
      <c r="H35" s="5146"/>
      <c r="I35" s="5146"/>
      <c r="J35" s="5146"/>
      <c r="K35" s="5146"/>
      <c r="L35" s="5146"/>
    </row>
    <row r="36" spans="1:21" ht="9.75" customHeight="1">
      <c r="A36" s="928" t="s">
        <v>789</v>
      </c>
      <c r="B36" s="421"/>
      <c r="C36" s="421"/>
      <c r="D36" s="421"/>
      <c r="E36" s="421"/>
      <c r="F36" s="421"/>
      <c r="G36" s="421"/>
      <c r="H36" s="421"/>
      <c r="I36" s="421"/>
      <c r="J36" s="421"/>
      <c r="K36" s="421"/>
      <c r="L36" s="421"/>
    </row>
    <row r="37" spans="1:21">
      <c r="A37" s="892"/>
      <c r="B37" s="421"/>
      <c r="C37" s="421"/>
      <c r="D37" s="421"/>
      <c r="E37" s="421"/>
      <c r="F37" s="421"/>
      <c r="G37" s="421"/>
      <c r="H37" s="421"/>
      <c r="I37" s="421"/>
      <c r="J37" s="421"/>
      <c r="K37" s="421"/>
      <c r="L37" s="421"/>
    </row>
    <row r="38" spans="1:21">
      <c r="A38" s="726" t="s">
        <v>403</v>
      </c>
      <c r="B38" s="421"/>
      <c r="C38" s="421"/>
      <c r="D38" s="421"/>
      <c r="E38" s="421"/>
      <c r="F38" s="421"/>
      <c r="G38" s="421"/>
      <c r="H38" s="421"/>
      <c r="I38" s="421"/>
      <c r="J38" s="421"/>
      <c r="K38" s="421"/>
      <c r="L38" s="421"/>
    </row>
    <row r="39" spans="1:21">
      <c r="A39" s="775" t="s">
        <v>929</v>
      </c>
      <c r="B39" s="421"/>
      <c r="C39" s="421"/>
      <c r="D39" s="421"/>
      <c r="E39" s="421"/>
      <c r="F39" s="421"/>
      <c r="G39" s="421"/>
      <c r="H39" s="421"/>
      <c r="I39" s="421"/>
      <c r="J39" s="421"/>
      <c r="K39" s="421"/>
      <c r="L39" s="421"/>
    </row>
    <row r="40" spans="1:21">
      <c r="A40" s="775" t="s">
        <v>928</v>
      </c>
      <c r="B40" s="924"/>
      <c r="C40" s="924"/>
      <c r="D40" s="924"/>
      <c r="E40" s="924"/>
      <c r="F40" s="924"/>
      <c r="G40" s="924"/>
    </row>
  </sheetData>
  <mergeCells count="10">
    <mergeCell ref="A1:U1"/>
    <mergeCell ref="A2:U2"/>
    <mergeCell ref="B5:L5"/>
    <mergeCell ref="A35:L35"/>
    <mergeCell ref="M5:U5"/>
    <mergeCell ref="A34:O34"/>
    <mergeCell ref="E4:F4"/>
    <mergeCell ref="E33:F33"/>
    <mergeCell ref="J4:K4"/>
    <mergeCell ref="J33:K33"/>
  </mergeCells>
  <conditionalFormatting sqref="B21">
    <cfRule type="cellIs" dxfId="516" priority="2" operator="between">
      <formula>0.0000000000000001</formula>
      <formula>0.4999999999</formula>
    </cfRule>
  </conditionalFormatting>
  <conditionalFormatting sqref="B18:U20">
    <cfRule type="cellIs" dxfId="515" priority="4" operator="between">
      <formula>0.0000000000000001</formula>
      <formula>0.4999999999</formula>
    </cfRule>
  </conditionalFormatting>
  <conditionalFormatting sqref="B22:U22">
    <cfRule type="cellIs" dxfId="514" priority="3" operator="between">
      <formula>0.0000000000000001</formula>
      <formula>0.4999999999</formula>
    </cfRule>
  </conditionalFormatting>
  <conditionalFormatting sqref="J21">
    <cfRule type="cellIs" dxfId="513" priority="1" operator="between">
      <formula>0.0000000000000001</formula>
      <formula>0.4999999999</formula>
    </cfRule>
  </conditionalFormatting>
  <conditionalFormatting sqref="M5:U5 M14:U16 Q17:U17 B24:U32">
    <cfRule type="cellIs" dxfId="512" priority="5" operator="between">
      <formula>0.0000000000000001</formula>
      <formula>0.4999999999</formula>
    </cfRule>
  </conditionalFormatting>
  <hyperlinks>
    <hyperlink ref="A39" r:id="rId1" xr:uid="{14263B83-541E-475B-8DA8-6D86F4E3358F}"/>
    <hyperlink ref="A40" r:id="rId2" xr:uid="{EBC88673-39B3-4B2B-ADF0-AD69F58FA687}"/>
    <hyperlink ref="B4" r:id="rId3" xr:uid="{2ABE6D41-0091-41AD-89D2-7B409EDF081A}"/>
    <hyperlink ref="C4" r:id="rId4" xr:uid="{BA1B8308-650A-4B13-A02A-7EFDFCDEFBEF}"/>
    <hyperlink ref="D4" r:id="rId5" xr:uid="{4F26A814-F264-450E-90B0-527B6C5F87F5}"/>
    <hyperlink ref="E4" r:id="rId6" xr:uid="{491160B6-2059-4B8C-A02D-F50698893A6F}"/>
    <hyperlink ref="G4" r:id="rId7" xr:uid="{EA4A53A9-77A4-420B-80E7-6B0180B9B3A8}"/>
    <hyperlink ref="H4" r:id="rId8" xr:uid="{69E52975-76C7-4FD3-96AD-56FAE7C52ECA}"/>
    <hyperlink ref="I4" r:id="rId9" xr:uid="{588D5DFE-8CB1-4D24-BDF6-BE612E8A0B70}"/>
    <hyperlink ref="J4" r:id="rId10" xr:uid="{46E1C26C-B604-40FC-B1A6-67EC282CDFD6}"/>
    <hyperlink ref="L4" r:id="rId11" xr:uid="{DF7DA474-6838-42CD-97B3-6CC4E83D3569}"/>
    <hyperlink ref="M4" r:id="rId12" xr:uid="{4E732399-7E00-4D14-9D4B-B4974FBD4955}"/>
    <hyperlink ref="N4" r:id="rId13" xr:uid="{4A9D249C-CBF0-466B-91D1-C5614A566E1E}"/>
    <hyperlink ref="O4" r:id="rId14" xr:uid="{E0669197-D14B-49E8-9B71-1E2A131324BB}"/>
    <hyperlink ref="P4" r:id="rId15" xr:uid="{BA5E7F8B-6C2F-4653-AE2C-E8731DF8B933}"/>
    <hyperlink ref="Q4" r:id="rId16" xr:uid="{7DAD9E57-7A41-40B7-B322-3ED540C225FF}"/>
    <hyperlink ref="R4" r:id="rId17" xr:uid="{111A0017-0580-46CA-96DC-FC7F67D833BF}"/>
    <hyperlink ref="S4" r:id="rId18" xr:uid="{882825F4-BAE6-41A2-B6B5-542602EFFAE5}"/>
    <hyperlink ref="T4" r:id="rId19" xr:uid="{28953798-CD71-488C-A22B-50FFDA7847DB}"/>
    <hyperlink ref="U4" r:id="rId20" xr:uid="{A45FFB10-091D-4624-BCAF-95DFB8DD0B8A}"/>
    <hyperlink ref="B33" r:id="rId21" xr:uid="{45530E36-ED71-4F8B-9362-751A842AFD6D}"/>
    <hyperlink ref="C33" r:id="rId22" xr:uid="{07FF7339-2E33-4D41-BF54-D796E9FB8718}"/>
    <hyperlink ref="D33" r:id="rId23" xr:uid="{00131569-36F8-49F2-AB4B-61AF72637930}"/>
    <hyperlink ref="E33" r:id="rId24" xr:uid="{26F264B9-55B9-44D7-91EA-9BA719998B72}"/>
    <hyperlink ref="G33" r:id="rId25" xr:uid="{4BB7CC18-12FC-4F81-A937-9531CBE5E6E2}"/>
    <hyperlink ref="H33" r:id="rId26" xr:uid="{BB784E69-023A-4197-BB85-5636E80FDD16}"/>
    <hyperlink ref="I33" r:id="rId27" xr:uid="{E924793B-6553-46AC-A57C-FA26C0675F32}"/>
    <hyperlink ref="J33" r:id="rId28" xr:uid="{4101D700-980D-48BD-8007-757B9973D3C1}"/>
    <hyperlink ref="L33" r:id="rId29" xr:uid="{73735701-172F-4FC3-A903-4FFC89D73B1D}"/>
    <hyperlink ref="M33" r:id="rId30" xr:uid="{6BBD5AB9-80C7-4781-ABC0-C971CBECF86F}"/>
    <hyperlink ref="N33" r:id="rId31" xr:uid="{A45AB912-0481-4F6D-9BF0-78397591EB11}"/>
    <hyperlink ref="O33" r:id="rId32" xr:uid="{573417E0-D810-4D36-AD24-9616EE0737F1}"/>
    <hyperlink ref="P33" r:id="rId33" xr:uid="{0930BFE3-B07D-45C5-A3CC-14F42604B8E4}"/>
    <hyperlink ref="Q33" r:id="rId34" xr:uid="{4F46A5AF-77B9-45C5-ADCB-8734BB86DCBD}"/>
    <hyperlink ref="R33" r:id="rId35" xr:uid="{9A704B95-0178-404E-A8A6-A317DB614CA0}"/>
    <hyperlink ref="S33" r:id="rId36" xr:uid="{251CA599-4159-44C7-B98E-24B09D87614C}"/>
    <hyperlink ref="T33" r:id="rId37" xr:uid="{85C7B7B5-0F97-4E12-824A-D11CB0BDBA7C}"/>
    <hyperlink ref="U33" r:id="rId38" xr:uid="{FBB7E453-DA13-4640-BA95-E38A855FC917}"/>
  </hyperlinks>
  <pageMargins left="0.7" right="0.7" top="0.75" bottom="0.75" header="0.3" footer="0.3"/>
  <pageSetup paperSize="9" orientation="portrait"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3A2E1-075C-4CD2-95AE-05D86FE0EFEA}">
  <dimension ref="A1:P193"/>
  <sheetViews>
    <sheetView showGridLines="0" workbookViewId="0"/>
  </sheetViews>
  <sheetFormatPr defaultColWidth="7.81640625" defaultRowHeight="10.5"/>
  <cols>
    <col min="1" max="1" width="15.26953125" style="718" customWidth="1"/>
    <col min="2" max="3" width="10.1796875" style="718" customWidth="1"/>
    <col min="4" max="7" width="13.1796875" style="718" customWidth="1"/>
    <col min="8" max="9" width="9.1796875" style="718" bestFit="1" customWidth="1"/>
    <col min="10" max="16384" width="7.81640625" style="718"/>
  </cols>
  <sheetData>
    <row r="1" spans="1:14" s="774" customFormat="1" ht="20.149999999999999" customHeight="1">
      <c r="A1" s="5137" t="s">
        <v>960</v>
      </c>
      <c r="B1" s="5137"/>
      <c r="C1" s="5137"/>
      <c r="D1" s="5137"/>
      <c r="E1" s="5137"/>
      <c r="F1" s="5137"/>
      <c r="G1" s="5137"/>
    </row>
    <row r="2" spans="1:14" s="774" customFormat="1" ht="20.149999999999999" customHeight="1">
      <c r="A2" s="5138" t="s">
        <v>959</v>
      </c>
      <c r="B2" s="5138"/>
      <c r="C2" s="5138"/>
      <c r="D2" s="5138"/>
      <c r="E2" s="5138"/>
      <c r="F2" s="5138"/>
      <c r="G2" s="5138"/>
    </row>
    <row r="3" spans="1:14" s="806" customFormat="1" ht="9.75" customHeight="1">
      <c r="A3" s="980" t="s">
        <v>944</v>
      </c>
      <c r="B3" s="847"/>
      <c r="C3" s="847"/>
      <c r="D3" s="847"/>
      <c r="E3" s="847"/>
      <c r="F3" s="847"/>
      <c r="G3" s="979" t="s">
        <v>943</v>
      </c>
    </row>
    <row r="4" spans="1:14" s="774" customFormat="1" ht="13.5" customHeight="1">
      <c r="A4" s="5179"/>
      <c r="B4" s="5181" t="s">
        <v>91</v>
      </c>
      <c r="C4" s="5155" t="s">
        <v>957</v>
      </c>
      <c r="D4" s="5183"/>
      <c r="E4" s="5183"/>
      <c r="F4" s="5156"/>
      <c r="G4" s="5184" t="s">
        <v>956</v>
      </c>
    </row>
    <row r="5" spans="1:14" s="774" customFormat="1" ht="13.5" customHeight="1">
      <c r="A5" s="5180"/>
      <c r="B5" s="5182"/>
      <c r="C5" s="425" t="s">
        <v>91</v>
      </c>
      <c r="D5" s="733" t="s">
        <v>958</v>
      </c>
      <c r="E5" s="972" t="s">
        <v>954</v>
      </c>
      <c r="F5" s="425" t="s">
        <v>953</v>
      </c>
      <c r="G5" s="5185"/>
    </row>
    <row r="6" spans="1:14" s="947" customFormat="1" ht="12.75" customHeight="1">
      <c r="A6" s="844" t="s">
        <v>212</v>
      </c>
      <c r="B6" s="5177"/>
      <c r="C6" s="5177"/>
      <c r="D6" s="5177"/>
      <c r="E6" s="5177"/>
      <c r="F6" s="5177"/>
      <c r="G6" s="5177"/>
    </row>
    <row r="7" spans="1:14" s="947" customFormat="1" ht="12.75" customHeight="1">
      <c r="A7" s="766">
        <v>2004</v>
      </c>
      <c r="B7" s="944">
        <v>1084928</v>
      </c>
      <c r="C7" s="944">
        <v>1084043</v>
      </c>
      <c r="D7" s="944">
        <v>1035694</v>
      </c>
      <c r="E7" s="944">
        <v>42352</v>
      </c>
      <c r="F7" s="944">
        <v>5997</v>
      </c>
      <c r="G7" s="944">
        <v>885</v>
      </c>
      <c r="H7" s="975"/>
      <c r="I7" s="977"/>
      <c r="J7" s="977"/>
      <c r="K7" s="977"/>
      <c r="L7" s="977"/>
      <c r="M7" s="977"/>
      <c r="N7" s="977"/>
    </row>
    <row r="8" spans="1:14" s="947" customFormat="1" ht="12.75" customHeight="1">
      <c r="A8" s="766">
        <v>2005</v>
      </c>
      <c r="B8" s="944">
        <v>1121529</v>
      </c>
      <c r="C8" s="944">
        <v>1120659</v>
      </c>
      <c r="D8" s="944">
        <v>1072267</v>
      </c>
      <c r="E8" s="944">
        <v>42439</v>
      </c>
      <c r="F8" s="944">
        <v>5953</v>
      </c>
      <c r="G8" s="944">
        <v>870</v>
      </c>
      <c r="H8" s="975"/>
      <c r="I8" s="977"/>
      <c r="J8" s="977"/>
      <c r="K8" s="977"/>
      <c r="L8" s="977"/>
      <c r="M8" s="977"/>
      <c r="N8" s="977"/>
    </row>
    <row r="9" spans="1:14" s="947" customFormat="1" ht="12.75" customHeight="1">
      <c r="A9" s="766">
        <v>2006</v>
      </c>
      <c r="B9" s="944">
        <v>1143648</v>
      </c>
      <c r="C9" s="944">
        <v>1142757</v>
      </c>
      <c r="D9" s="944">
        <v>1092948</v>
      </c>
      <c r="E9" s="944">
        <v>43754</v>
      </c>
      <c r="F9" s="944">
        <v>6055</v>
      </c>
      <c r="G9" s="944">
        <v>891</v>
      </c>
      <c r="H9" s="975"/>
      <c r="I9" s="977"/>
      <c r="J9" s="977"/>
      <c r="K9" s="977"/>
      <c r="L9" s="977"/>
      <c r="M9" s="977"/>
      <c r="N9" s="977"/>
    </row>
    <row r="10" spans="1:14" s="742" customFormat="1" ht="12.75" customHeight="1">
      <c r="A10" s="766">
        <v>2007</v>
      </c>
      <c r="B10" s="944">
        <v>1206116</v>
      </c>
      <c r="C10" s="944">
        <v>1205191</v>
      </c>
      <c r="D10" s="944">
        <v>1154444</v>
      </c>
      <c r="E10" s="944">
        <v>44524</v>
      </c>
      <c r="F10" s="944">
        <v>6223</v>
      </c>
      <c r="G10" s="944">
        <v>925</v>
      </c>
      <c r="H10" s="975"/>
      <c r="I10" s="977"/>
      <c r="J10" s="977"/>
      <c r="K10" s="977"/>
      <c r="L10" s="977"/>
      <c r="M10" s="977"/>
      <c r="N10" s="977"/>
    </row>
    <row r="11" spans="1:14" s="742" customFormat="1" ht="12.75" customHeight="1">
      <c r="A11" s="766" t="s">
        <v>803</v>
      </c>
      <c r="B11" s="945">
        <v>1235989</v>
      </c>
      <c r="C11" s="978">
        <v>1235112</v>
      </c>
      <c r="D11" s="945">
        <v>1184179</v>
      </c>
      <c r="E11" s="945">
        <v>44677</v>
      </c>
      <c r="F11" s="945">
        <v>6256</v>
      </c>
      <c r="G11" s="945">
        <v>877</v>
      </c>
      <c r="H11" s="975"/>
      <c r="I11" s="977"/>
      <c r="J11" s="977"/>
      <c r="K11" s="977"/>
      <c r="L11" s="977"/>
      <c r="M11" s="977"/>
      <c r="N11" s="977"/>
    </row>
    <row r="12" spans="1:14" s="742" customFormat="1" ht="12.75" customHeight="1">
      <c r="A12" s="762">
        <v>2009</v>
      </c>
      <c r="B12" s="944">
        <v>1199843</v>
      </c>
      <c r="C12" s="978">
        <v>1198994</v>
      </c>
      <c r="D12" s="944">
        <v>1150380</v>
      </c>
      <c r="E12" s="944">
        <v>42667</v>
      </c>
      <c r="F12" s="944">
        <v>5947</v>
      </c>
      <c r="G12" s="944">
        <v>849</v>
      </c>
      <c r="H12" s="975"/>
      <c r="I12" s="977"/>
      <c r="J12" s="977"/>
      <c r="K12" s="977"/>
      <c r="L12" s="977"/>
      <c r="M12" s="977"/>
      <c r="N12" s="977"/>
    </row>
    <row r="13" spans="1:14" s="752" customFormat="1" ht="12.75" customHeight="1">
      <c r="A13" s="762">
        <v>2010</v>
      </c>
      <c r="B13" s="944">
        <v>1145390</v>
      </c>
      <c r="C13" s="978">
        <v>1144549</v>
      </c>
      <c r="D13" s="944">
        <v>1097400</v>
      </c>
      <c r="E13" s="944">
        <v>41355</v>
      </c>
      <c r="F13" s="944">
        <v>5794</v>
      </c>
      <c r="G13" s="944">
        <v>841</v>
      </c>
      <c r="H13" s="975"/>
      <c r="I13" s="977"/>
      <c r="J13" s="977"/>
      <c r="K13" s="977"/>
      <c r="L13" s="977"/>
      <c r="M13" s="977"/>
      <c r="N13" s="977"/>
    </row>
    <row r="14" spans="1:14" s="742" customFormat="1" ht="12.75" customHeight="1">
      <c r="A14" s="762">
        <v>2011</v>
      </c>
      <c r="B14" s="945">
        <v>1113559</v>
      </c>
      <c r="C14" s="978">
        <v>1112717</v>
      </c>
      <c r="D14" s="945">
        <v>1067581</v>
      </c>
      <c r="E14" s="945">
        <v>39494</v>
      </c>
      <c r="F14" s="945">
        <v>5642</v>
      </c>
      <c r="G14" s="945">
        <v>842</v>
      </c>
      <c r="H14" s="975"/>
      <c r="I14" s="977"/>
      <c r="J14" s="977"/>
      <c r="K14" s="977"/>
      <c r="L14" s="977"/>
      <c r="M14" s="977"/>
      <c r="N14" s="977"/>
    </row>
    <row r="15" spans="1:14" s="742" customFormat="1" ht="12.75" customHeight="1">
      <c r="A15" s="762">
        <v>2012</v>
      </c>
      <c r="B15" s="944">
        <v>1065173</v>
      </c>
      <c r="C15" s="978">
        <v>1064400</v>
      </c>
      <c r="D15" s="944">
        <v>1023229</v>
      </c>
      <c r="E15" s="944">
        <v>35933</v>
      </c>
      <c r="F15" s="944">
        <v>5238</v>
      </c>
      <c r="G15" s="944">
        <v>773</v>
      </c>
      <c r="H15" s="975"/>
      <c r="I15" s="977"/>
      <c r="J15" s="977"/>
      <c r="K15" s="977"/>
      <c r="L15" s="977"/>
      <c r="M15" s="977"/>
      <c r="N15" s="977"/>
    </row>
    <row r="16" spans="1:14" s="742" customFormat="1" ht="12.75" customHeight="1">
      <c r="A16" s="762">
        <v>2013</v>
      </c>
      <c r="B16" s="944">
        <v>1098409</v>
      </c>
      <c r="C16" s="978">
        <v>1097635</v>
      </c>
      <c r="D16" s="944">
        <v>1058281</v>
      </c>
      <c r="E16" s="944">
        <v>34220</v>
      </c>
      <c r="F16" s="944">
        <v>5134</v>
      </c>
      <c r="G16" s="944">
        <v>774</v>
      </c>
      <c r="H16" s="975"/>
      <c r="I16" s="977"/>
      <c r="J16" s="977"/>
      <c r="K16" s="977"/>
      <c r="L16" s="977"/>
      <c r="M16" s="977"/>
      <c r="N16" s="977"/>
    </row>
    <row r="17" spans="1:16" s="742" customFormat="1" ht="12.65" customHeight="1">
      <c r="A17" s="796">
        <v>2014</v>
      </c>
      <c r="B17" s="946">
        <v>1128258</v>
      </c>
      <c r="C17" s="946">
        <v>1127471</v>
      </c>
      <c r="D17" s="946">
        <v>1087668</v>
      </c>
      <c r="E17" s="946">
        <v>34599</v>
      </c>
      <c r="F17" s="946">
        <v>5204</v>
      </c>
      <c r="G17" s="946">
        <v>787</v>
      </c>
      <c r="H17" s="975"/>
      <c r="I17" s="977"/>
      <c r="J17" s="977"/>
      <c r="K17" s="977"/>
      <c r="L17" s="977"/>
      <c r="M17" s="977"/>
      <c r="N17" s="977"/>
    </row>
    <row r="18" spans="1:16" s="742" customFormat="1" ht="12.65" customHeight="1">
      <c r="A18" s="796">
        <v>2015</v>
      </c>
      <c r="B18" s="945">
        <v>1163082</v>
      </c>
      <c r="C18" s="945">
        <v>1162246</v>
      </c>
      <c r="D18" s="945">
        <v>1120652</v>
      </c>
      <c r="E18" s="945">
        <v>36210</v>
      </c>
      <c r="F18" s="945">
        <v>5384</v>
      </c>
      <c r="G18" s="945">
        <v>836</v>
      </c>
      <c r="H18" s="975"/>
      <c r="I18" s="977"/>
      <c r="J18" s="977"/>
      <c r="K18" s="977"/>
      <c r="L18" s="977"/>
      <c r="M18" s="977"/>
      <c r="N18" s="977"/>
    </row>
    <row r="19" spans="1:16" s="751" customFormat="1" ht="12.65" customHeight="1">
      <c r="A19" s="796">
        <v>2016</v>
      </c>
      <c r="B19" s="943">
        <v>1196102</v>
      </c>
      <c r="C19" s="943">
        <v>1195240</v>
      </c>
      <c r="D19" s="943">
        <v>1152044</v>
      </c>
      <c r="E19" s="943">
        <v>37534</v>
      </c>
      <c r="F19" s="943">
        <v>5662</v>
      </c>
      <c r="G19" s="943">
        <v>862</v>
      </c>
      <c r="H19" s="975"/>
      <c r="I19" s="977"/>
      <c r="J19" s="977"/>
      <c r="K19" s="977"/>
      <c r="L19" s="977"/>
      <c r="M19" s="977"/>
      <c r="N19" s="977"/>
    </row>
    <row r="20" spans="1:16" s="751" customFormat="1" ht="12.65" customHeight="1">
      <c r="A20" s="796">
        <v>2017</v>
      </c>
      <c r="B20" s="943">
        <v>1242693</v>
      </c>
      <c r="C20" s="943">
        <v>1241749</v>
      </c>
      <c r="D20" s="943">
        <v>1196753</v>
      </c>
      <c r="E20" s="943">
        <v>39022</v>
      </c>
      <c r="F20" s="943">
        <v>5974</v>
      </c>
      <c r="G20" s="943">
        <v>944</v>
      </c>
      <c r="H20" s="975"/>
      <c r="I20" s="977"/>
      <c r="J20" s="977"/>
      <c r="K20" s="977"/>
      <c r="L20" s="977"/>
      <c r="M20" s="977"/>
      <c r="N20" s="977"/>
    </row>
    <row r="21" spans="1:16" s="751" customFormat="1" ht="12.65" customHeight="1">
      <c r="A21" s="796">
        <v>2018</v>
      </c>
      <c r="B21" s="943">
        <v>1278164</v>
      </c>
      <c r="C21" s="943">
        <v>1277170</v>
      </c>
      <c r="D21" s="943">
        <v>1229939</v>
      </c>
      <c r="E21" s="943">
        <v>40963</v>
      </c>
      <c r="F21" s="943">
        <v>6268</v>
      </c>
      <c r="G21" s="943">
        <v>994</v>
      </c>
      <c r="H21" s="976"/>
      <c r="I21" s="977"/>
      <c r="J21" s="977"/>
      <c r="K21" s="977"/>
      <c r="L21" s="977"/>
      <c r="M21" s="977"/>
      <c r="N21" s="977"/>
      <c r="O21" s="827"/>
      <c r="P21" s="827"/>
    </row>
    <row r="22" spans="1:16" s="751" customFormat="1" ht="12.65" customHeight="1">
      <c r="A22" s="796">
        <v>2019</v>
      </c>
      <c r="B22" s="942">
        <v>1318330</v>
      </c>
      <c r="C22" s="942">
        <v>1317259</v>
      </c>
      <c r="D22" s="942">
        <v>1267893</v>
      </c>
      <c r="E22" s="942">
        <v>42773</v>
      </c>
      <c r="F22" s="942">
        <v>6593</v>
      </c>
      <c r="G22" s="942">
        <v>1071</v>
      </c>
      <c r="H22" s="976"/>
      <c r="I22" s="827"/>
      <c r="J22" s="827"/>
      <c r="K22" s="827"/>
      <c r="L22" s="827"/>
      <c r="M22" s="827"/>
      <c r="N22" s="827"/>
      <c r="O22" s="827"/>
      <c r="P22" s="827"/>
    </row>
    <row r="23" spans="1:16" s="751" customFormat="1" ht="12.65" customHeight="1">
      <c r="A23" s="796">
        <v>2020</v>
      </c>
      <c r="B23" s="941">
        <v>1301000</v>
      </c>
      <c r="C23" s="941">
        <v>1299953</v>
      </c>
      <c r="D23" s="941">
        <v>1251564</v>
      </c>
      <c r="E23" s="941">
        <v>41910</v>
      </c>
      <c r="F23" s="941">
        <v>6479</v>
      </c>
      <c r="G23" s="941">
        <v>1047</v>
      </c>
      <c r="H23" s="976"/>
      <c r="I23" s="827"/>
      <c r="J23" s="827"/>
      <c r="K23" s="827"/>
      <c r="L23" s="827"/>
      <c r="M23" s="827"/>
      <c r="N23" s="827"/>
      <c r="O23" s="827"/>
      <c r="P23" s="827"/>
    </row>
    <row r="24" spans="1:16" s="746" customFormat="1" ht="12.65" customHeight="1">
      <c r="A24" s="792">
        <v>2021</v>
      </c>
      <c r="B24" s="946"/>
      <c r="C24" s="946"/>
      <c r="D24" s="946"/>
      <c r="E24" s="946"/>
      <c r="F24" s="946"/>
      <c r="G24" s="946"/>
      <c r="H24" s="975"/>
      <c r="I24"/>
      <c r="J24"/>
      <c r="K24"/>
      <c r="L24"/>
      <c r="M24"/>
      <c r="N24"/>
      <c r="O24"/>
      <c r="P24"/>
    </row>
    <row r="25" spans="1:16" s="742" customFormat="1" ht="12.65" customHeight="1">
      <c r="A25" s="745" t="s">
        <v>212</v>
      </c>
      <c r="B25" s="937">
        <v>1342116</v>
      </c>
      <c r="C25" s="937">
        <v>1341056</v>
      </c>
      <c r="D25" s="937">
        <v>1291457</v>
      </c>
      <c r="E25" s="937">
        <v>42882</v>
      </c>
      <c r="F25" s="937">
        <v>6717</v>
      </c>
      <c r="G25" s="937">
        <v>1060</v>
      </c>
      <c r="H25" s="975"/>
      <c r="I25" s="975"/>
      <c r="J25"/>
      <c r="K25"/>
      <c r="L25"/>
      <c r="M25"/>
      <c r="N25"/>
      <c r="O25"/>
      <c r="P25"/>
    </row>
    <row r="26" spans="1:16" s="742" customFormat="1" ht="12.65" customHeight="1">
      <c r="A26" s="739" t="s">
        <v>460</v>
      </c>
      <c r="B26" s="937">
        <v>1283412</v>
      </c>
      <c r="C26" s="937">
        <v>1282384</v>
      </c>
      <c r="D26" s="937">
        <v>1234917</v>
      </c>
      <c r="E26" s="937">
        <v>41007</v>
      </c>
      <c r="F26" s="937">
        <v>6460</v>
      </c>
      <c r="G26" s="937">
        <v>1028</v>
      </c>
      <c r="H26" s="975"/>
      <c r="I26" s="975"/>
      <c r="J26"/>
      <c r="K26"/>
      <c r="L26"/>
      <c r="M26"/>
      <c r="N26"/>
      <c r="O26"/>
      <c r="P26"/>
    </row>
    <row r="27" spans="1:16" s="742" customFormat="1" ht="12.65" customHeight="1">
      <c r="A27" s="740" t="s">
        <v>459</v>
      </c>
      <c r="B27" s="937">
        <v>456034</v>
      </c>
      <c r="C27" s="937">
        <v>455746</v>
      </c>
      <c r="D27" s="937">
        <v>436543</v>
      </c>
      <c r="E27" s="937">
        <v>16586</v>
      </c>
      <c r="F27" s="937">
        <v>2617</v>
      </c>
      <c r="G27" s="937">
        <v>288</v>
      </c>
      <c r="H27" s="975"/>
      <c r="I27" s="975"/>
      <c r="J27"/>
      <c r="K27"/>
      <c r="L27"/>
      <c r="M27"/>
      <c r="N27"/>
      <c r="O27"/>
      <c r="P27"/>
    </row>
    <row r="28" spans="1:16" ht="12.65" customHeight="1">
      <c r="A28" s="740" t="s">
        <v>458</v>
      </c>
      <c r="B28" s="934">
        <v>273145</v>
      </c>
      <c r="C28" s="934">
        <v>272983</v>
      </c>
      <c r="D28" s="934">
        <v>263069</v>
      </c>
      <c r="E28" s="934">
        <v>8617</v>
      </c>
      <c r="F28" s="934">
        <v>1297</v>
      </c>
      <c r="G28" s="934">
        <v>162</v>
      </c>
      <c r="H28" s="975"/>
      <c r="I28" s="975"/>
      <c r="J28"/>
      <c r="K28"/>
      <c r="L28"/>
      <c r="M28"/>
      <c r="N28"/>
      <c r="O28"/>
      <c r="P28"/>
    </row>
    <row r="29" spans="1:16" ht="12.65" customHeight="1">
      <c r="A29" s="741" t="s">
        <v>802</v>
      </c>
      <c r="B29" s="934">
        <v>390857</v>
      </c>
      <c r="C29" s="934">
        <v>390344</v>
      </c>
      <c r="D29" s="934">
        <v>377246</v>
      </c>
      <c r="E29" s="934">
        <v>11108</v>
      </c>
      <c r="F29" s="934">
        <v>1990</v>
      </c>
      <c r="G29" s="934">
        <v>513</v>
      </c>
      <c r="H29" s="975"/>
      <c r="I29" s="975"/>
      <c r="J29"/>
      <c r="K29"/>
      <c r="L29"/>
      <c r="M29"/>
      <c r="N29"/>
      <c r="O29"/>
      <c r="P29"/>
    </row>
    <row r="30" spans="1:16" ht="12.65" customHeight="1">
      <c r="A30" s="740" t="s">
        <v>456</v>
      </c>
      <c r="B30" s="934">
        <v>86696</v>
      </c>
      <c r="C30" s="934">
        <v>86648</v>
      </c>
      <c r="D30" s="934">
        <v>83834</v>
      </c>
      <c r="E30" s="934">
        <v>2478</v>
      </c>
      <c r="F30" s="934">
        <v>336</v>
      </c>
      <c r="G30" s="934">
        <v>48</v>
      </c>
      <c r="H30" s="975"/>
      <c r="I30" s="975"/>
      <c r="J30"/>
      <c r="K30"/>
      <c r="L30"/>
      <c r="M30"/>
      <c r="N30"/>
      <c r="O30"/>
      <c r="P30"/>
    </row>
    <row r="31" spans="1:16" ht="12.65" customHeight="1">
      <c r="A31" s="740" t="s">
        <v>455</v>
      </c>
      <c r="B31" s="934">
        <v>76680</v>
      </c>
      <c r="C31" s="934">
        <v>76663</v>
      </c>
      <c r="D31" s="934">
        <v>74225</v>
      </c>
      <c r="E31" s="934">
        <v>2218</v>
      </c>
      <c r="F31" s="934">
        <v>220</v>
      </c>
      <c r="G31" s="934">
        <v>17</v>
      </c>
      <c r="H31" s="975"/>
      <c r="I31" s="975"/>
      <c r="J31"/>
      <c r="K31"/>
      <c r="L31"/>
      <c r="M31"/>
      <c r="N31"/>
      <c r="O31"/>
      <c r="P31"/>
    </row>
    <row r="32" spans="1:16" ht="12.65" customHeight="1">
      <c r="A32" s="739" t="s">
        <v>454</v>
      </c>
      <c r="B32" s="934">
        <v>28990</v>
      </c>
      <c r="C32" s="934">
        <v>28977</v>
      </c>
      <c r="D32" s="934">
        <v>27962</v>
      </c>
      <c r="E32" s="934">
        <v>903</v>
      </c>
      <c r="F32" s="934">
        <v>112</v>
      </c>
      <c r="G32" s="934">
        <v>13</v>
      </c>
      <c r="H32" s="975"/>
      <c r="I32" s="975"/>
      <c r="J32"/>
      <c r="K32"/>
      <c r="L32"/>
      <c r="M32"/>
      <c r="N32"/>
      <c r="O32"/>
      <c r="P32"/>
    </row>
    <row r="33" spans="1:16" ht="12.65" customHeight="1">
      <c r="A33" s="739" t="s">
        <v>453</v>
      </c>
      <c r="B33" s="931">
        <v>29714</v>
      </c>
      <c r="C33" s="931">
        <v>29695</v>
      </c>
      <c r="D33" s="931">
        <v>28578</v>
      </c>
      <c r="E33" s="931">
        <v>972</v>
      </c>
      <c r="F33" s="931">
        <v>145</v>
      </c>
      <c r="G33" s="931">
        <v>19</v>
      </c>
      <c r="H33" s="975"/>
      <c r="I33" s="975"/>
      <c r="J33"/>
      <c r="K33"/>
      <c r="L33"/>
      <c r="M33"/>
      <c r="N33"/>
      <c r="O33"/>
      <c r="P33"/>
    </row>
    <row r="34" spans="1:16" ht="12" customHeight="1">
      <c r="A34" s="5179"/>
      <c r="B34" s="5181" t="s">
        <v>91</v>
      </c>
      <c r="C34" s="5155" t="s">
        <v>957</v>
      </c>
      <c r="D34" s="5183"/>
      <c r="E34" s="5183"/>
      <c r="F34" s="5156"/>
      <c r="G34" s="5184" t="s">
        <v>956</v>
      </c>
      <c r="I34"/>
      <c r="J34"/>
      <c r="K34"/>
      <c r="L34"/>
      <c r="M34"/>
      <c r="N34"/>
      <c r="O34"/>
      <c r="P34"/>
    </row>
    <row r="35" spans="1:16" ht="14.5" customHeight="1">
      <c r="A35" s="5180"/>
      <c r="B35" s="5182"/>
      <c r="C35" s="425" t="s">
        <v>91</v>
      </c>
      <c r="D35" s="733" t="s">
        <v>955</v>
      </c>
      <c r="E35" s="972" t="s">
        <v>954</v>
      </c>
      <c r="F35" s="425" t="s">
        <v>953</v>
      </c>
      <c r="G35" s="5185"/>
      <c r="H35" s="728"/>
    </row>
    <row r="36" spans="1:16" s="319" customFormat="1" ht="13.5" customHeight="1">
      <c r="A36" s="4965" t="s">
        <v>406</v>
      </c>
      <c r="B36" s="4965"/>
      <c r="C36" s="4965"/>
      <c r="D36" s="4965"/>
      <c r="E36" s="4965"/>
      <c r="F36" s="4965"/>
      <c r="G36" s="4965"/>
      <c r="H36" s="324"/>
      <c r="I36" s="324"/>
      <c r="J36" s="324"/>
      <c r="K36" s="324"/>
      <c r="L36" s="318"/>
    </row>
    <row r="37" spans="1:16" ht="9.75" customHeight="1">
      <c r="A37" s="5146" t="s">
        <v>790</v>
      </c>
      <c r="B37" s="5186"/>
      <c r="C37" s="5186"/>
      <c r="D37" s="5186"/>
      <c r="E37" s="5186"/>
      <c r="F37" s="5186"/>
      <c r="G37" s="5186"/>
    </row>
    <row r="38" spans="1:16" ht="9.75" customHeight="1">
      <c r="A38" s="5154" t="s">
        <v>789</v>
      </c>
      <c r="B38" s="5154"/>
      <c r="C38" s="5154"/>
      <c r="D38" s="5154"/>
      <c r="E38" s="5154"/>
      <c r="F38" s="5154"/>
      <c r="G38" s="5154"/>
    </row>
    <row r="39" spans="1:16" ht="9.75" customHeight="1">
      <c r="A39" s="892"/>
      <c r="B39" s="727"/>
      <c r="C39" s="727"/>
      <c r="D39" s="727"/>
      <c r="E39" s="727"/>
      <c r="F39" s="727"/>
      <c r="G39" s="727"/>
    </row>
    <row r="40" spans="1:16" ht="9.75" customHeight="1">
      <c r="A40" s="726" t="s">
        <v>403</v>
      </c>
      <c r="B40" s="925"/>
      <c r="C40" s="925"/>
      <c r="D40" s="925"/>
      <c r="E40" s="925"/>
      <c r="F40" s="925"/>
      <c r="G40" s="925"/>
    </row>
    <row r="41" spans="1:16" s="816" customFormat="1" ht="9.75" customHeight="1">
      <c r="A41" s="775" t="s">
        <v>780</v>
      </c>
      <c r="B41" s="924"/>
      <c r="C41" s="924"/>
      <c r="D41" s="924"/>
      <c r="E41" s="924"/>
      <c r="F41" s="924"/>
      <c r="G41" s="924"/>
    </row>
    <row r="42" spans="1:16" ht="9.75" customHeight="1">
      <c r="A42" s="775" t="s">
        <v>952</v>
      </c>
      <c r="B42" s="924"/>
    </row>
    <row r="44" spans="1:16">
      <c r="A44" s="766"/>
      <c r="B44" s="944"/>
      <c r="C44" s="944"/>
      <c r="D44" s="944"/>
      <c r="E44" s="944"/>
      <c r="F44" s="944"/>
      <c r="G44" s="944"/>
    </row>
    <row r="45" spans="1:16">
      <c r="A45" s="766"/>
      <c r="B45" s="944"/>
      <c r="C45" s="944"/>
      <c r="D45" s="944"/>
      <c r="E45" s="944"/>
      <c r="F45" s="944"/>
      <c r="G45" s="944"/>
    </row>
    <row r="46" spans="1:16">
      <c r="A46" s="766"/>
      <c r="B46" s="944"/>
      <c r="C46" s="944"/>
      <c r="D46" s="944"/>
      <c r="E46" s="944"/>
      <c r="F46" s="944"/>
      <c r="G46" s="944"/>
    </row>
    <row r="47" spans="1:16">
      <c r="A47" s="766"/>
      <c r="B47" s="944"/>
      <c r="C47" s="944"/>
      <c r="D47" s="944"/>
      <c r="E47" s="944"/>
      <c r="F47" s="944"/>
      <c r="G47" s="944"/>
    </row>
    <row r="48" spans="1:16">
      <c r="A48" s="766"/>
      <c r="B48" s="945"/>
      <c r="C48" s="945"/>
      <c r="D48" s="945"/>
      <c r="E48" s="945"/>
      <c r="F48" s="945"/>
      <c r="G48" s="945"/>
    </row>
    <row r="49" spans="1:7">
      <c r="A49" s="762"/>
      <c r="B49" s="944"/>
      <c r="C49" s="944"/>
      <c r="D49" s="944"/>
      <c r="E49" s="944"/>
      <c r="F49" s="944"/>
      <c r="G49" s="944"/>
    </row>
    <row r="50" spans="1:7">
      <c r="A50" s="762"/>
      <c r="B50" s="944"/>
      <c r="C50" s="944"/>
      <c r="D50" s="944"/>
      <c r="E50" s="944"/>
      <c r="F50" s="944"/>
      <c r="G50" s="944"/>
    </row>
    <row r="51" spans="1:7">
      <c r="A51" s="762"/>
      <c r="B51" s="945"/>
      <c r="C51" s="945"/>
      <c r="D51" s="945"/>
      <c r="E51" s="945"/>
      <c r="F51" s="945"/>
      <c r="G51" s="945"/>
    </row>
    <row r="52" spans="1:7">
      <c r="A52" s="762"/>
      <c r="B52" s="944"/>
      <c r="C52" s="944"/>
      <c r="D52" s="944"/>
      <c r="E52" s="944"/>
      <c r="F52" s="944"/>
      <c r="G52" s="944"/>
    </row>
    <row r="53" spans="1:7">
      <c r="A53" s="762"/>
      <c r="B53" s="944"/>
      <c r="C53" s="944"/>
      <c r="D53" s="944"/>
      <c r="E53" s="944"/>
      <c r="F53" s="944"/>
      <c r="G53" s="944"/>
    </row>
    <row r="54" spans="1:7">
      <c r="A54" s="796"/>
      <c r="B54" s="946"/>
      <c r="C54" s="946"/>
      <c r="D54" s="946"/>
      <c r="E54" s="946"/>
      <c r="F54" s="946"/>
      <c r="G54" s="946"/>
    </row>
    <row r="55" spans="1:7">
      <c r="A55" s="796"/>
      <c r="B55" s="971"/>
      <c r="C55" s="971"/>
      <c r="D55" s="971"/>
      <c r="E55" s="971"/>
      <c r="F55" s="971"/>
      <c r="G55" s="971"/>
    </row>
    <row r="56" spans="1:7">
      <c r="B56" s="723"/>
      <c r="C56" s="723"/>
      <c r="D56" s="723"/>
      <c r="E56" s="723"/>
    </row>
    <row r="57" spans="1:7">
      <c r="A57" s="766"/>
      <c r="B57" s="723"/>
      <c r="C57" s="723"/>
      <c r="D57" s="723"/>
      <c r="E57" s="723"/>
      <c r="F57" s="723"/>
      <c r="G57" s="723"/>
    </row>
    <row r="58" spans="1:7">
      <c r="A58" s="766"/>
      <c r="B58" s="723"/>
      <c r="C58" s="723"/>
      <c r="D58" s="723"/>
      <c r="E58" s="723"/>
      <c r="F58" s="723"/>
      <c r="G58" s="723"/>
    </row>
    <row r="59" spans="1:7">
      <c r="A59" s="766"/>
      <c r="B59" s="723"/>
      <c r="C59" s="723"/>
      <c r="D59" s="723"/>
      <c r="E59" s="723"/>
      <c r="F59" s="723"/>
      <c r="G59" s="723"/>
    </row>
    <row r="60" spans="1:7">
      <c r="A60" s="766"/>
      <c r="B60" s="723"/>
      <c r="C60" s="723"/>
      <c r="D60" s="723"/>
      <c r="E60" s="723"/>
      <c r="F60" s="723"/>
      <c r="G60" s="723"/>
    </row>
    <row r="61" spans="1:7">
      <c r="A61" s="766"/>
      <c r="B61" s="723"/>
      <c r="C61" s="723"/>
      <c r="D61" s="723"/>
      <c r="E61" s="723"/>
      <c r="F61" s="723"/>
      <c r="G61" s="723"/>
    </row>
    <row r="62" spans="1:7">
      <c r="A62" s="762"/>
      <c r="B62" s="723"/>
      <c r="C62" s="723"/>
      <c r="D62" s="723"/>
      <c r="E62" s="723"/>
      <c r="F62" s="723"/>
      <c r="G62" s="723"/>
    </row>
    <row r="63" spans="1:7">
      <c r="A63" s="762"/>
      <c r="B63" s="723"/>
      <c r="C63" s="723"/>
      <c r="D63" s="723"/>
      <c r="E63" s="723"/>
      <c r="F63" s="723"/>
      <c r="G63" s="723"/>
    </row>
    <row r="64" spans="1:7">
      <c r="A64" s="762"/>
      <c r="B64" s="723"/>
      <c r="C64" s="723"/>
      <c r="D64" s="723"/>
      <c r="E64" s="723"/>
      <c r="F64" s="723"/>
      <c r="G64" s="723"/>
    </row>
    <row r="65" spans="1:7">
      <c r="A65" s="762"/>
      <c r="B65" s="723"/>
      <c r="C65" s="723"/>
      <c r="D65" s="723"/>
      <c r="E65" s="723"/>
      <c r="F65" s="723"/>
      <c r="G65" s="723"/>
    </row>
    <row r="66" spans="1:7">
      <c r="A66" s="762"/>
      <c r="B66" s="723"/>
      <c r="C66" s="723"/>
      <c r="D66" s="723"/>
      <c r="E66" s="723"/>
      <c r="F66" s="723"/>
      <c r="G66" s="723"/>
    </row>
    <row r="67" spans="1:7">
      <c r="A67" s="796"/>
      <c r="B67" s="723"/>
      <c r="C67" s="723"/>
      <c r="D67" s="723"/>
      <c r="E67" s="723"/>
      <c r="F67" s="723"/>
      <c r="G67" s="723"/>
    </row>
    <row r="68" spans="1:7">
      <c r="A68" s="796"/>
      <c r="B68" s="723"/>
      <c r="C68" s="723"/>
      <c r="D68" s="723"/>
      <c r="E68" s="723"/>
      <c r="F68" s="723"/>
      <c r="G68" s="723"/>
    </row>
    <row r="69" spans="1:7">
      <c r="B69" s="953"/>
      <c r="C69" s="953"/>
      <c r="D69" s="953"/>
      <c r="E69" s="953"/>
      <c r="F69" s="953"/>
    </row>
    <row r="70" spans="1:7">
      <c r="B70" s="953"/>
      <c r="C70" s="953"/>
      <c r="D70" s="953"/>
      <c r="E70" s="953"/>
      <c r="F70" s="953"/>
    </row>
    <row r="71" spans="1:7">
      <c r="B71" s="953"/>
      <c r="C71" s="953"/>
      <c r="D71" s="953"/>
      <c r="E71" s="953"/>
      <c r="F71" s="953"/>
    </row>
    <row r="72" spans="1:7">
      <c r="B72" s="953"/>
      <c r="C72" s="953"/>
      <c r="D72" s="953"/>
      <c r="E72" s="953"/>
      <c r="F72" s="953"/>
    </row>
    <row r="193" spans="1:1">
      <c r="A193" s="970" t="s">
        <v>951</v>
      </c>
    </row>
  </sheetData>
  <mergeCells count="14">
    <mergeCell ref="A38:G38"/>
    <mergeCell ref="A34:A35"/>
    <mergeCell ref="B34:B35"/>
    <mergeCell ref="C34:F34"/>
    <mergeCell ref="G34:G35"/>
    <mergeCell ref="A37:G37"/>
    <mergeCell ref="A36:G36"/>
    <mergeCell ref="B6:G6"/>
    <mergeCell ref="A1:G1"/>
    <mergeCell ref="A2:G2"/>
    <mergeCell ref="A4:A5"/>
    <mergeCell ref="B4:B5"/>
    <mergeCell ref="C4:F4"/>
    <mergeCell ref="G4:G5"/>
  </mergeCells>
  <conditionalFormatting sqref="B15:B16 D15:G16 B25:G33">
    <cfRule type="cellIs" dxfId="511" priority="4" operator="between">
      <formula>0.0000000000000001</formula>
      <formula>0.4999999999</formula>
    </cfRule>
  </conditionalFormatting>
  <conditionalFormatting sqref="B19:G23">
    <cfRule type="cellIs" dxfId="510" priority="1" operator="between">
      <formula>0.0000000000000001</formula>
      <formula>0.4999999999</formula>
    </cfRule>
  </conditionalFormatting>
  <conditionalFormatting sqref="B52:G53">
    <cfRule type="cellIs" dxfId="509" priority="3" operator="between">
      <formula>0.0000000000000001</formula>
      <formula>0.4999999999</formula>
    </cfRule>
  </conditionalFormatting>
  <conditionalFormatting sqref="B55:G55">
    <cfRule type="cellIs" dxfId="508" priority="2" operator="between">
      <formula>0.0000000000000001</formula>
      <formula>0.4999999999</formula>
    </cfRule>
  </conditionalFormatting>
  <hyperlinks>
    <hyperlink ref="A41" r:id="rId1" xr:uid="{A553881E-EDE4-444C-B397-61537E6A2ED1}"/>
    <hyperlink ref="A42" r:id="rId2" xr:uid="{E3C2020B-E76C-43AD-8830-A2BAE1B4B85B}"/>
    <hyperlink ref="B4:B5" r:id="rId3" display="Total" xr:uid="{F3288622-FD75-4EF9-9FA4-6852AC086328}"/>
    <hyperlink ref="C4:F4" r:id="rId4" display="0 - 249" xr:uid="{BD3EC036-6F6D-4F45-A363-231EA62C2ADA}"/>
    <hyperlink ref="G4:G5" r:id="rId5" display="250 ou mais" xr:uid="{D1F70D6D-A97C-4746-BFDE-2EDB2BA07126}"/>
    <hyperlink ref="B34:B35" r:id="rId6" display="Total" xr:uid="{AC77B82C-64B1-4A46-831C-35E3B391FCC3}"/>
    <hyperlink ref="G34:G35" r:id="rId7" display="250 ou mais" xr:uid="{BAD01230-46C7-46AF-86FF-633F8D9C5458}"/>
    <hyperlink ref="C34:F34" r:id="rId8" display="0 - 249" xr:uid="{90EB5CB0-46FA-442F-922A-C14F57C7B02D}"/>
  </hyperlinks>
  <pageMargins left="0.7" right="0.7" top="0.75" bottom="0.75" header="0.3" footer="0.3"/>
  <pageSetup paperSize="9" orientation="portrait"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038C-8F91-43CE-81D0-0892AB84F3E8}">
  <dimension ref="A1:V160"/>
  <sheetViews>
    <sheetView showGridLines="0" workbookViewId="0"/>
  </sheetViews>
  <sheetFormatPr defaultColWidth="7.81640625" defaultRowHeight="10.5"/>
  <cols>
    <col min="1" max="1" width="18.7265625" style="718" customWidth="1"/>
    <col min="2" max="2" width="8.1796875" style="718" customWidth="1"/>
    <col min="3" max="3" width="8.453125" style="718" customWidth="1"/>
    <col min="4" max="5" width="8.7265625" style="718" customWidth="1"/>
    <col min="6" max="6" width="3.1796875" style="718" customWidth="1"/>
    <col min="7" max="10" width="8.7265625" style="718" customWidth="1"/>
    <col min="11" max="11" width="2.7265625" style="718" bestFit="1" customWidth="1"/>
    <col min="12" max="13" width="8.7265625" style="718" customWidth="1"/>
    <col min="14" max="16384" width="7.81640625" style="718"/>
  </cols>
  <sheetData>
    <row r="1" spans="1:21" s="774" customFormat="1" ht="20.149999999999999" customHeight="1">
      <c r="A1" s="5137" t="s">
        <v>964</v>
      </c>
      <c r="B1" s="5137"/>
      <c r="C1" s="5137"/>
      <c r="D1" s="5137"/>
      <c r="E1" s="5137"/>
      <c r="F1" s="5137"/>
      <c r="G1" s="5137"/>
      <c r="H1" s="5137"/>
      <c r="I1" s="5137"/>
      <c r="J1" s="5137"/>
      <c r="K1" s="5137"/>
      <c r="L1" s="5137"/>
      <c r="M1" s="5137"/>
      <c r="N1" s="5137"/>
      <c r="O1" s="5137"/>
      <c r="P1" s="5137"/>
      <c r="Q1" s="5137"/>
      <c r="R1" s="5137"/>
      <c r="S1" s="5137"/>
      <c r="T1" s="5137"/>
      <c r="U1" s="5137"/>
    </row>
    <row r="2" spans="1:21" s="774" customFormat="1" ht="20.149999999999999" customHeight="1">
      <c r="A2" s="5138" t="s">
        <v>963</v>
      </c>
      <c r="B2" s="5138"/>
      <c r="C2" s="5138"/>
      <c r="D2" s="5138"/>
      <c r="E2" s="5138"/>
      <c r="F2" s="5138"/>
      <c r="G2" s="5138"/>
      <c r="H2" s="5138"/>
      <c r="I2" s="5138"/>
      <c r="J2" s="5138"/>
      <c r="K2" s="5138"/>
      <c r="L2" s="5138"/>
      <c r="M2" s="5138"/>
      <c r="N2" s="5138"/>
      <c r="O2" s="5138"/>
      <c r="P2" s="5138"/>
      <c r="Q2" s="5138"/>
      <c r="R2" s="5138"/>
      <c r="S2" s="5138"/>
      <c r="T2" s="5138"/>
      <c r="U2" s="5138"/>
    </row>
    <row r="3" spans="1:21" s="806" customFormat="1" ht="9.75" customHeight="1">
      <c r="A3" s="980" t="s">
        <v>944</v>
      </c>
      <c r="B3" s="847"/>
      <c r="C3" s="847"/>
      <c r="D3" s="847"/>
      <c r="E3" s="847"/>
      <c r="F3" s="847"/>
      <c r="G3" s="847"/>
      <c r="H3" s="847"/>
      <c r="I3" s="847"/>
      <c r="J3" s="847"/>
      <c r="K3" s="847"/>
      <c r="M3" s="979"/>
      <c r="U3" s="979" t="s">
        <v>943</v>
      </c>
    </row>
    <row r="4" spans="1:21" s="774" customFormat="1" ht="14.5" customHeight="1">
      <c r="A4" s="820"/>
      <c r="B4" s="821" t="s">
        <v>91</v>
      </c>
      <c r="C4" s="821" t="s">
        <v>942</v>
      </c>
      <c r="D4" s="821" t="s">
        <v>661</v>
      </c>
      <c r="E4" s="5155" t="s">
        <v>658</v>
      </c>
      <c r="F4" s="5156"/>
      <c r="G4" s="821" t="s">
        <v>585</v>
      </c>
      <c r="H4" s="821" t="s">
        <v>582</v>
      </c>
      <c r="I4" s="821" t="s">
        <v>941</v>
      </c>
      <c r="J4" s="5155" t="s">
        <v>940</v>
      </c>
      <c r="K4" s="5156"/>
      <c r="L4" s="821" t="s">
        <v>939</v>
      </c>
      <c r="M4" s="821" t="s">
        <v>938</v>
      </c>
      <c r="N4" s="821" t="s">
        <v>937</v>
      </c>
      <c r="O4" s="821" t="s">
        <v>936</v>
      </c>
      <c r="P4" s="821" t="s">
        <v>935</v>
      </c>
      <c r="Q4" s="821" t="s">
        <v>934</v>
      </c>
      <c r="R4" s="821" t="s">
        <v>933</v>
      </c>
      <c r="S4" s="821" t="s">
        <v>932</v>
      </c>
      <c r="T4" s="821" t="s">
        <v>931</v>
      </c>
      <c r="U4" s="821" t="s">
        <v>930</v>
      </c>
    </row>
    <row r="5" spans="1:21" s="947" customFormat="1" ht="12.75" customHeight="1">
      <c r="A5" s="844" t="s">
        <v>212</v>
      </c>
      <c r="B5" s="5177"/>
      <c r="C5" s="5177"/>
      <c r="D5" s="5177"/>
      <c r="E5" s="5177"/>
      <c r="F5" s="5177"/>
      <c r="G5" s="5177"/>
      <c r="H5" s="5177"/>
      <c r="I5" s="5177"/>
      <c r="J5" s="5177"/>
      <c r="K5" s="5177"/>
      <c r="L5" s="5177"/>
      <c r="M5" s="5177"/>
      <c r="N5" s="5177"/>
      <c r="O5" s="5177"/>
      <c r="P5" s="5177"/>
      <c r="Q5" s="5177"/>
      <c r="R5" s="5177"/>
      <c r="S5" s="5177"/>
      <c r="T5" s="5177"/>
      <c r="U5" s="5177"/>
    </row>
    <row r="6" spans="1:21" s="947" customFormat="1" ht="12.75" customHeight="1">
      <c r="A6" s="766">
        <v>2004</v>
      </c>
      <c r="B6" s="944">
        <v>3670147</v>
      </c>
      <c r="C6" s="944">
        <v>100783</v>
      </c>
      <c r="D6" s="944">
        <v>14351</v>
      </c>
      <c r="E6" s="944">
        <v>838869</v>
      </c>
      <c r="F6" s="944"/>
      <c r="G6" s="944">
        <v>12024</v>
      </c>
      <c r="H6" s="944">
        <v>21686</v>
      </c>
      <c r="I6" s="944">
        <v>480531</v>
      </c>
      <c r="J6" s="944">
        <v>817301</v>
      </c>
      <c r="K6" s="944"/>
      <c r="L6" s="944">
        <v>164350</v>
      </c>
      <c r="M6" s="985">
        <v>263542</v>
      </c>
      <c r="N6" s="985">
        <v>66996</v>
      </c>
      <c r="O6" s="985">
        <v>47288</v>
      </c>
      <c r="P6" s="985">
        <v>195974</v>
      </c>
      <c r="Q6" s="985">
        <v>282472</v>
      </c>
      <c r="R6" s="985">
        <v>80366</v>
      </c>
      <c r="S6" s="985">
        <v>151666</v>
      </c>
      <c r="T6" s="985">
        <v>36286</v>
      </c>
      <c r="U6" s="985">
        <v>95662</v>
      </c>
    </row>
    <row r="7" spans="1:21" s="947" customFormat="1" ht="12.75" customHeight="1">
      <c r="A7" s="766">
        <v>2005</v>
      </c>
      <c r="B7" s="944">
        <v>3735121</v>
      </c>
      <c r="C7" s="944">
        <v>103061</v>
      </c>
      <c r="D7" s="944">
        <v>14356</v>
      </c>
      <c r="E7" s="944">
        <v>821514</v>
      </c>
      <c r="F7" s="944"/>
      <c r="G7" s="944">
        <v>10490</v>
      </c>
      <c r="H7" s="944">
        <v>23052</v>
      </c>
      <c r="I7" s="944">
        <v>484020</v>
      </c>
      <c r="J7" s="944">
        <v>827048</v>
      </c>
      <c r="K7" s="944"/>
      <c r="L7" s="944">
        <v>163857</v>
      </c>
      <c r="M7" s="985">
        <v>270934</v>
      </c>
      <c r="N7" s="985">
        <v>68311</v>
      </c>
      <c r="O7" s="985">
        <v>48920</v>
      </c>
      <c r="P7" s="985">
        <v>203190</v>
      </c>
      <c r="Q7" s="985">
        <v>316384</v>
      </c>
      <c r="R7" s="985">
        <v>85494</v>
      </c>
      <c r="S7" s="985">
        <v>159051</v>
      </c>
      <c r="T7" s="985">
        <v>38703</v>
      </c>
      <c r="U7" s="985">
        <v>96736</v>
      </c>
    </row>
    <row r="8" spans="1:21" s="947" customFormat="1" ht="12.75" customHeight="1">
      <c r="A8" s="766">
        <v>2006</v>
      </c>
      <c r="B8" s="944">
        <v>3819940</v>
      </c>
      <c r="C8" s="944">
        <v>107991</v>
      </c>
      <c r="D8" s="944">
        <v>14029</v>
      </c>
      <c r="E8" s="944">
        <v>794684</v>
      </c>
      <c r="F8" s="944"/>
      <c r="G8" s="944">
        <v>10434</v>
      </c>
      <c r="H8" s="944">
        <v>25333</v>
      </c>
      <c r="I8" s="944">
        <v>497171</v>
      </c>
      <c r="J8" s="944">
        <v>828688</v>
      </c>
      <c r="K8" s="944"/>
      <c r="L8" s="944">
        <v>166602</v>
      </c>
      <c r="M8" s="985">
        <v>277498</v>
      </c>
      <c r="N8" s="985">
        <v>70691</v>
      </c>
      <c r="O8" s="985">
        <v>49715</v>
      </c>
      <c r="P8" s="985">
        <v>207469</v>
      </c>
      <c r="Q8" s="985">
        <v>358660</v>
      </c>
      <c r="R8" s="985">
        <v>93423</v>
      </c>
      <c r="S8" s="985">
        <v>177482</v>
      </c>
      <c r="T8" s="985">
        <v>40375</v>
      </c>
      <c r="U8" s="985">
        <v>99695</v>
      </c>
    </row>
    <row r="9" spans="1:21" s="742" customFormat="1" ht="12.65" customHeight="1">
      <c r="A9" s="766">
        <v>2007</v>
      </c>
      <c r="B9" s="944">
        <v>3973458</v>
      </c>
      <c r="C9" s="944">
        <v>108593</v>
      </c>
      <c r="D9" s="944">
        <v>13637</v>
      </c>
      <c r="E9" s="944">
        <v>793757</v>
      </c>
      <c r="F9" s="944"/>
      <c r="G9" s="944">
        <v>10600</v>
      </c>
      <c r="H9" s="944">
        <v>26715</v>
      </c>
      <c r="I9" s="944">
        <v>519600</v>
      </c>
      <c r="J9" s="944">
        <v>846918</v>
      </c>
      <c r="K9" s="944"/>
      <c r="L9" s="944">
        <v>170016</v>
      </c>
      <c r="M9" s="985">
        <v>290112</v>
      </c>
      <c r="N9" s="985">
        <v>73924</v>
      </c>
      <c r="O9" s="985">
        <v>53320</v>
      </c>
      <c r="P9" s="985">
        <v>219070</v>
      </c>
      <c r="Q9" s="985">
        <v>398734</v>
      </c>
      <c r="R9" s="985">
        <v>99337</v>
      </c>
      <c r="S9" s="985">
        <v>200973</v>
      </c>
      <c r="T9" s="985">
        <v>44233</v>
      </c>
      <c r="U9" s="985">
        <v>103919</v>
      </c>
    </row>
    <row r="10" spans="1:21" s="742" customFormat="1" ht="12.65" customHeight="1">
      <c r="A10" s="766" t="s">
        <v>803</v>
      </c>
      <c r="B10" s="944">
        <v>3961546</v>
      </c>
      <c r="C10" s="944">
        <v>110174</v>
      </c>
      <c r="D10" s="944">
        <v>13426</v>
      </c>
      <c r="E10" s="944">
        <v>771438</v>
      </c>
      <c r="F10" s="944"/>
      <c r="G10" s="944">
        <v>10336</v>
      </c>
      <c r="H10" s="944">
        <v>28198</v>
      </c>
      <c r="I10" s="944">
        <v>525468</v>
      </c>
      <c r="J10" s="944">
        <v>844024</v>
      </c>
      <c r="K10" s="944"/>
      <c r="L10" s="944">
        <v>162435</v>
      </c>
      <c r="M10" s="985">
        <v>300952</v>
      </c>
      <c r="N10" s="985">
        <v>78498</v>
      </c>
      <c r="O10" s="985">
        <v>60438</v>
      </c>
      <c r="P10" s="985">
        <v>234090</v>
      </c>
      <c r="Q10" s="985">
        <v>433562</v>
      </c>
      <c r="R10" s="985">
        <v>102799</v>
      </c>
      <c r="S10" s="985">
        <v>136872</v>
      </c>
      <c r="T10" s="985">
        <v>47783</v>
      </c>
      <c r="U10" s="985">
        <v>101053</v>
      </c>
    </row>
    <row r="11" spans="1:21" s="742" customFormat="1" ht="12.65" customHeight="1">
      <c r="A11" s="762">
        <v>2009</v>
      </c>
      <c r="B11" s="944">
        <v>3834544</v>
      </c>
      <c r="C11" s="944">
        <v>106705</v>
      </c>
      <c r="D11" s="944">
        <v>12670</v>
      </c>
      <c r="E11" s="944">
        <v>718360</v>
      </c>
      <c r="F11" s="944"/>
      <c r="G11" s="944">
        <v>10112</v>
      </c>
      <c r="H11" s="944">
        <v>29308</v>
      </c>
      <c r="I11" s="944">
        <v>487348</v>
      </c>
      <c r="J11" s="944">
        <v>824383</v>
      </c>
      <c r="K11" s="944"/>
      <c r="L11" s="944">
        <v>160858</v>
      </c>
      <c r="M11" s="985">
        <v>296074</v>
      </c>
      <c r="N11" s="985">
        <v>79120</v>
      </c>
      <c r="O11" s="985">
        <v>56448</v>
      </c>
      <c r="P11" s="985">
        <v>233576</v>
      </c>
      <c r="Q11" s="985">
        <v>423212</v>
      </c>
      <c r="R11" s="985">
        <v>107549</v>
      </c>
      <c r="S11" s="985">
        <v>144101</v>
      </c>
      <c r="T11" s="985">
        <v>47572</v>
      </c>
      <c r="U11" s="985">
        <v>97148</v>
      </c>
    </row>
    <row r="12" spans="1:21" s="752" customFormat="1" ht="12.65" customHeight="1">
      <c r="A12" s="762">
        <v>2010</v>
      </c>
      <c r="B12" s="944">
        <v>3732512</v>
      </c>
      <c r="C12" s="944">
        <v>104453</v>
      </c>
      <c r="D12" s="944">
        <v>11804</v>
      </c>
      <c r="E12" s="944">
        <v>690976</v>
      </c>
      <c r="F12" s="944"/>
      <c r="G12" s="944">
        <v>9496</v>
      </c>
      <c r="H12" s="944">
        <v>29953</v>
      </c>
      <c r="I12" s="944">
        <v>444669</v>
      </c>
      <c r="J12" s="944">
        <v>812944</v>
      </c>
      <c r="K12" s="944"/>
      <c r="L12" s="944">
        <v>160685</v>
      </c>
      <c r="M12" s="944">
        <v>293071</v>
      </c>
      <c r="N12" s="944">
        <v>79848</v>
      </c>
      <c r="O12" s="944">
        <v>54081</v>
      </c>
      <c r="P12" s="944">
        <v>230906</v>
      </c>
      <c r="Q12" s="944">
        <v>418290</v>
      </c>
      <c r="R12" s="944">
        <v>105998</v>
      </c>
      <c r="S12" s="944">
        <v>148033</v>
      </c>
      <c r="T12" s="944">
        <v>45187</v>
      </c>
      <c r="U12" s="944">
        <v>92118</v>
      </c>
    </row>
    <row r="13" spans="1:21" s="742" customFormat="1" ht="12.65" customHeight="1">
      <c r="A13" s="762">
        <v>2011</v>
      </c>
      <c r="B13" s="945">
        <v>3631747</v>
      </c>
      <c r="C13" s="945">
        <v>108249</v>
      </c>
      <c r="D13" s="945">
        <v>11352</v>
      </c>
      <c r="E13" s="945">
        <v>679182</v>
      </c>
      <c r="F13" s="945"/>
      <c r="G13" s="945">
        <v>9371</v>
      </c>
      <c r="H13" s="945">
        <v>30917</v>
      </c>
      <c r="I13" s="945">
        <v>403575</v>
      </c>
      <c r="J13" s="945">
        <v>794138</v>
      </c>
      <c r="K13" s="945"/>
      <c r="L13" s="945">
        <v>157972</v>
      </c>
      <c r="M13" s="945">
        <v>290128</v>
      </c>
      <c r="N13" s="945">
        <v>81229</v>
      </c>
      <c r="O13" s="945">
        <v>51190</v>
      </c>
      <c r="P13" s="945">
        <v>224948</v>
      </c>
      <c r="Q13" s="945">
        <v>402051</v>
      </c>
      <c r="R13" s="945">
        <v>101920</v>
      </c>
      <c r="S13" s="945">
        <v>150617</v>
      </c>
      <c r="T13" s="945">
        <v>45272</v>
      </c>
      <c r="U13" s="945">
        <v>89636</v>
      </c>
    </row>
    <row r="14" spans="1:21" s="742" customFormat="1" ht="12.65" customHeight="1">
      <c r="A14" s="762">
        <v>2012</v>
      </c>
      <c r="B14" s="944">
        <v>3405269</v>
      </c>
      <c r="C14" s="944">
        <v>106015</v>
      </c>
      <c r="D14" s="944">
        <v>10297</v>
      </c>
      <c r="E14" s="944">
        <v>647947</v>
      </c>
      <c r="F14" s="944"/>
      <c r="G14" s="944">
        <v>9264</v>
      </c>
      <c r="H14" s="944">
        <v>30483</v>
      </c>
      <c r="I14" s="944">
        <v>340913</v>
      </c>
      <c r="J14" s="944">
        <v>747594</v>
      </c>
      <c r="K14" s="944"/>
      <c r="L14" s="944">
        <v>150267</v>
      </c>
      <c r="M14" s="944">
        <v>272957</v>
      </c>
      <c r="N14" s="944">
        <v>81346</v>
      </c>
      <c r="O14" s="944">
        <v>46985</v>
      </c>
      <c r="P14" s="944">
        <v>215111</v>
      </c>
      <c r="Q14" s="944">
        <v>375555</v>
      </c>
      <c r="R14" s="944">
        <v>94941</v>
      </c>
      <c r="S14" s="944">
        <v>149303</v>
      </c>
      <c r="T14" s="944">
        <v>43387</v>
      </c>
      <c r="U14" s="944">
        <v>82904</v>
      </c>
    </row>
    <row r="15" spans="1:21" s="742" customFormat="1" ht="12.65" customHeight="1">
      <c r="A15" s="762">
        <v>2013</v>
      </c>
      <c r="B15" s="944">
        <v>3377598</v>
      </c>
      <c r="C15" s="944">
        <v>160959</v>
      </c>
      <c r="D15" s="944">
        <v>9628</v>
      </c>
      <c r="E15" s="944">
        <v>637427</v>
      </c>
      <c r="F15" s="944"/>
      <c r="G15" s="944">
        <v>8913</v>
      </c>
      <c r="H15" s="944">
        <v>29945</v>
      </c>
      <c r="I15" s="944">
        <v>307907</v>
      </c>
      <c r="J15" s="944">
        <v>723488</v>
      </c>
      <c r="K15" s="944"/>
      <c r="L15" s="944">
        <v>147757</v>
      </c>
      <c r="M15" s="944">
        <v>265694</v>
      </c>
      <c r="N15" s="944">
        <v>82744</v>
      </c>
      <c r="O15" s="944">
        <v>45299</v>
      </c>
      <c r="P15" s="944">
        <v>215466</v>
      </c>
      <c r="Q15" s="944">
        <v>375670</v>
      </c>
      <c r="R15" s="944">
        <v>91749</v>
      </c>
      <c r="S15" s="944">
        <v>150020</v>
      </c>
      <c r="T15" s="944">
        <v>43586</v>
      </c>
      <c r="U15" s="944">
        <v>81346</v>
      </c>
    </row>
    <row r="16" spans="1:21" s="742" customFormat="1" ht="12.65" customHeight="1">
      <c r="A16" s="796">
        <v>2014</v>
      </c>
      <c r="B16" s="946">
        <v>3449428</v>
      </c>
      <c r="C16" s="946">
        <v>185038</v>
      </c>
      <c r="D16" s="946">
        <v>9355</v>
      </c>
      <c r="E16" s="946">
        <v>650628</v>
      </c>
      <c r="F16" s="946"/>
      <c r="G16" s="946">
        <v>8703</v>
      </c>
      <c r="H16" s="946">
        <v>29896</v>
      </c>
      <c r="I16" s="946">
        <v>294458</v>
      </c>
      <c r="J16" s="946">
        <v>719005</v>
      </c>
      <c r="K16" s="946"/>
      <c r="L16" s="946">
        <v>150874</v>
      </c>
      <c r="M16" s="946">
        <v>273338</v>
      </c>
      <c r="N16" s="946">
        <v>85508</v>
      </c>
      <c r="O16" s="946">
        <v>46701</v>
      </c>
      <c r="P16" s="946">
        <v>224668</v>
      </c>
      <c r="Q16" s="946">
        <v>397549</v>
      </c>
      <c r="R16" s="946">
        <v>92068</v>
      </c>
      <c r="S16" s="946">
        <v>154415</v>
      </c>
      <c r="T16" s="946">
        <v>44762</v>
      </c>
      <c r="U16" s="946">
        <v>82462</v>
      </c>
    </row>
    <row r="17" spans="1:22" s="742" customFormat="1" ht="12.65" customHeight="1">
      <c r="A17" s="796">
        <v>2015</v>
      </c>
      <c r="B17" s="945">
        <v>3578913</v>
      </c>
      <c r="C17" s="945">
        <v>192467</v>
      </c>
      <c r="D17" s="945">
        <v>9221</v>
      </c>
      <c r="E17" s="945">
        <v>670116</v>
      </c>
      <c r="F17" s="945"/>
      <c r="G17" s="945">
        <v>9589</v>
      </c>
      <c r="H17" s="945">
        <v>29881</v>
      </c>
      <c r="I17" s="945">
        <v>297344</v>
      </c>
      <c r="J17" s="945">
        <v>735834</v>
      </c>
      <c r="K17" s="945"/>
      <c r="L17" s="945">
        <v>154438</v>
      </c>
      <c r="M17" s="945">
        <v>293478</v>
      </c>
      <c r="N17" s="945">
        <v>90993</v>
      </c>
      <c r="O17" s="945">
        <v>50973</v>
      </c>
      <c r="P17" s="945">
        <v>232393</v>
      </c>
      <c r="Q17" s="945">
        <v>424739</v>
      </c>
      <c r="R17" s="945">
        <v>92423</v>
      </c>
      <c r="S17" s="945">
        <v>162178</v>
      </c>
      <c r="T17" s="945">
        <v>48077</v>
      </c>
      <c r="U17" s="945">
        <v>84769</v>
      </c>
    </row>
    <row r="18" spans="1:22" s="751" customFormat="1" ht="12.65" customHeight="1">
      <c r="A18" s="796">
        <v>2016</v>
      </c>
      <c r="B18" s="944">
        <v>3704740</v>
      </c>
      <c r="C18" s="944">
        <v>194121</v>
      </c>
      <c r="D18" s="944">
        <v>9133</v>
      </c>
      <c r="E18" s="944">
        <v>686651</v>
      </c>
      <c r="F18" s="944"/>
      <c r="G18" s="944">
        <v>12343</v>
      </c>
      <c r="H18" s="944">
        <v>31782</v>
      </c>
      <c r="I18" s="944">
        <v>301862</v>
      </c>
      <c r="J18" s="944">
        <v>749170</v>
      </c>
      <c r="K18" s="944"/>
      <c r="L18" s="944">
        <v>159888</v>
      </c>
      <c r="M18" s="943">
        <v>317808</v>
      </c>
      <c r="N18" s="943">
        <v>94132</v>
      </c>
      <c r="O18" s="943">
        <v>56778</v>
      </c>
      <c r="P18" s="943">
        <v>240536</v>
      </c>
      <c r="Q18" s="943">
        <v>447481</v>
      </c>
      <c r="R18" s="943">
        <v>92490</v>
      </c>
      <c r="S18" s="943">
        <v>170461</v>
      </c>
      <c r="T18" s="943">
        <v>52529</v>
      </c>
      <c r="U18" s="943">
        <v>87575</v>
      </c>
    </row>
    <row r="19" spans="1:22" s="751" customFormat="1" ht="12.65" customHeight="1">
      <c r="A19" s="796">
        <v>2017</v>
      </c>
      <c r="B19" s="944">
        <v>3892218</v>
      </c>
      <c r="C19" s="944">
        <v>198767</v>
      </c>
      <c r="D19" s="944">
        <v>9459</v>
      </c>
      <c r="E19" s="944">
        <v>711684</v>
      </c>
      <c r="F19" s="944"/>
      <c r="G19" s="944">
        <v>12709</v>
      </c>
      <c r="H19" s="944">
        <v>32411</v>
      </c>
      <c r="I19" s="944">
        <v>312914</v>
      </c>
      <c r="J19" s="944">
        <v>768712</v>
      </c>
      <c r="K19" s="944"/>
      <c r="L19" s="944">
        <v>166449</v>
      </c>
      <c r="M19" s="943">
        <v>346486</v>
      </c>
      <c r="N19" s="943">
        <v>102124</v>
      </c>
      <c r="O19" s="943">
        <v>64118</v>
      </c>
      <c r="P19" s="943">
        <v>254009</v>
      </c>
      <c r="Q19" s="943">
        <v>489403</v>
      </c>
      <c r="R19" s="943">
        <v>94575</v>
      </c>
      <c r="S19" s="943">
        <v>180291</v>
      </c>
      <c r="T19" s="943">
        <v>57784</v>
      </c>
      <c r="U19" s="943">
        <v>90323</v>
      </c>
    </row>
    <row r="20" spans="1:22" s="751" customFormat="1" ht="12.65" customHeight="1">
      <c r="A20" s="796">
        <v>2018</v>
      </c>
      <c r="B20" s="944">
        <v>4060451</v>
      </c>
      <c r="C20" s="944">
        <v>200337</v>
      </c>
      <c r="D20" s="944">
        <v>9497</v>
      </c>
      <c r="E20" s="944">
        <v>735109</v>
      </c>
      <c r="F20" s="944"/>
      <c r="G20" s="944">
        <v>13462</v>
      </c>
      <c r="H20" s="944">
        <v>33522</v>
      </c>
      <c r="I20" s="944">
        <v>328053</v>
      </c>
      <c r="J20" s="944">
        <v>791887</v>
      </c>
      <c r="K20" s="944"/>
      <c r="L20" s="944">
        <v>175559</v>
      </c>
      <c r="M20" s="943">
        <v>375067</v>
      </c>
      <c r="N20" s="943">
        <v>111168</v>
      </c>
      <c r="O20" s="943">
        <v>71776</v>
      </c>
      <c r="P20" s="943">
        <v>267213</v>
      </c>
      <c r="Q20" s="943">
        <v>505232</v>
      </c>
      <c r="R20" s="943">
        <v>97385</v>
      </c>
      <c r="S20" s="943">
        <v>190739</v>
      </c>
      <c r="T20" s="943">
        <v>61030</v>
      </c>
      <c r="U20" s="943">
        <v>93415</v>
      </c>
    </row>
    <row r="21" spans="1:22" s="752" customFormat="1" ht="12.65" customHeight="1">
      <c r="A21" s="799">
        <v>2019</v>
      </c>
      <c r="B21" s="941">
        <v>4225538</v>
      </c>
      <c r="C21" s="941">
        <v>208493</v>
      </c>
      <c r="D21" s="941">
        <v>9535</v>
      </c>
      <c r="E21" s="941">
        <v>745512</v>
      </c>
      <c r="F21" s="941" t="s">
        <v>690</v>
      </c>
      <c r="G21" s="941">
        <v>13357</v>
      </c>
      <c r="H21" s="941">
        <v>34485</v>
      </c>
      <c r="I21" s="941">
        <v>353398</v>
      </c>
      <c r="J21" s="941">
        <v>808514</v>
      </c>
      <c r="K21" s="941" t="s">
        <v>690</v>
      </c>
      <c r="L21" s="941">
        <v>188123</v>
      </c>
      <c r="M21" s="941">
        <v>399241</v>
      </c>
      <c r="N21" s="941">
        <v>122783</v>
      </c>
      <c r="O21" s="941">
        <v>78191</v>
      </c>
      <c r="P21" s="941">
        <v>285055</v>
      </c>
      <c r="Q21" s="941">
        <v>518393</v>
      </c>
      <c r="R21" s="941">
        <v>98689</v>
      </c>
      <c r="S21" s="941">
        <v>200714</v>
      </c>
      <c r="T21" s="941">
        <v>63915</v>
      </c>
      <c r="U21" s="941">
        <v>97140</v>
      </c>
    </row>
    <row r="22" spans="1:22" s="751" customFormat="1" ht="12.65" customHeight="1">
      <c r="A22" s="796">
        <v>2020</v>
      </c>
      <c r="B22" s="941">
        <v>4140136</v>
      </c>
      <c r="C22" s="941">
        <v>207522</v>
      </c>
      <c r="D22" s="941">
        <v>9639</v>
      </c>
      <c r="E22" s="941">
        <v>718176</v>
      </c>
      <c r="F22" s="941"/>
      <c r="G22" s="941">
        <v>13852</v>
      </c>
      <c r="H22" s="941">
        <v>36296</v>
      </c>
      <c r="I22" s="941">
        <v>362320</v>
      </c>
      <c r="J22" s="941">
        <v>798826</v>
      </c>
      <c r="K22" s="941"/>
      <c r="L22" s="941">
        <v>186628</v>
      </c>
      <c r="M22" s="941">
        <v>365895</v>
      </c>
      <c r="N22" s="941">
        <v>130889</v>
      </c>
      <c r="O22" s="941">
        <v>79048</v>
      </c>
      <c r="P22" s="941">
        <v>285841</v>
      </c>
      <c r="Q22" s="941">
        <v>487197</v>
      </c>
      <c r="R22" s="941">
        <v>98983</v>
      </c>
      <c r="S22" s="941">
        <v>201813</v>
      </c>
      <c r="T22" s="941">
        <v>62606</v>
      </c>
      <c r="U22" s="941">
        <v>94605</v>
      </c>
    </row>
    <row r="23" spans="1:22" s="746" customFormat="1" ht="12.65" customHeight="1">
      <c r="A23" s="792">
        <v>2021</v>
      </c>
      <c r="B23" s="946"/>
      <c r="C23" s="946"/>
      <c r="D23" s="946"/>
      <c r="E23" s="946"/>
      <c r="F23" s="946"/>
      <c r="G23" s="946"/>
      <c r="H23" s="946"/>
      <c r="I23" s="946"/>
      <c r="J23" s="946"/>
      <c r="K23" s="946"/>
      <c r="L23" s="946"/>
      <c r="M23" s="946"/>
      <c r="N23" s="946"/>
      <c r="O23" s="946"/>
      <c r="P23" s="946"/>
      <c r="Q23" s="946"/>
      <c r="R23" s="946"/>
      <c r="S23" s="946"/>
      <c r="T23" s="946"/>
      <c r="U23" s="946"/>
    </row>
    <row r="24" spans="1:22" s="983" customFormat="1" ht="12.65" customHeight="1">
      <c r="A24" s="745" t="s">
        <v>212</v>
      </c>
      <c r="B24" s="937">
        <v>4236222</v>
      </c>
      <c r="C24" s="937">
        <v>207247</v>
      </c>
      <c r="D24" s="937">
        <v>9749</v>
      </c>
      <c r="E24" s="937">
        <v>727114</v>
      </c>
      <c r="F24" s="939"/>
      <c r="G24" s="937">
        <v>13857</v>
      </c>
      <c r="H24" s="937">
        <v>36910</v>
      </c>
      <c r="I24" s="937">
        <v>379599</v>
      </c>
      <c r="J24" s="937">
        <v>798772</v>
      </c>
      <c r="K24" s="939"/>
      <c r="L24" s="937">
        <v>188973</v>
      </c>
      <c r="M24" s="937">
        <v>358989</v>
      </c>
      <c r="N24" s="937">
        <v>146102</v>
      </c>
      <c r="O24" s="937">
        <v>86031</v>
      </c>
      <c r="P24" s="937">
        <v>298528</v>
      </c>
      <c r="Q24" s="937">
        <v>514947</v>
      </c>
      <c r="R24" s="937">
        <v>100900</v>
      </c>
      <c r="S24" s="937">
        <v>211124</v>
      </c>
      <c r="T24" s="937">
        <v>64194</v>
      </c>
      <c r="U24" s="937">
        <v>93186</v>
      </c>
      <c r="V24" s="984"/>
    </row>
    <row r="25" spans="1:22" s="983" customFormat="1" ht="12.65" customHeight="1">
      <c r="A25" s="739" t="s">
        <v>460</v>
      </c>
      <c r="B25" s="937">
        <v>4077468</v>
      </c>
      <c r="C25" s="937">
        <v>192305</v>
      </c>
      <c r="D25" s="937">
        <v>9625</v>
      </c>
      <c r="E25" s="937">
        <v>715278</v>
      </c>
      <c r="F25" s="939"/>
      <c r="G25" s="937">
        <v>12213</v>
      </c>
      <c r="H25" s="937">
        <v>35104</v>
      </c>
      <c r="I25" s="937">
        <v>360767</v>
      </c>
      <c r="J25" s="937">
        <v>769897</v>
      </c>
      <c r="K25" s="939"/>
      <c r="L25" s="937">
        <v>181266</v>
      </c>
      <c r="M25" s="937">
        <v>333972</v>
      </c>
      <c r="N25" s="937">
        <v>143044</v>
      </c>
      <c r="O25" s="937">
        <v>83314</v>
      </c>
      <c r="P25" s="937">
        <v>289646</v>
      </c>
      <c r="Q25" s="937">
        <v>499272</v>
      </c>
      <c r="R25" s="937">
        <v>97743</v>
      </c>
      <c r="S25" s="937">
        <v>203833</v>
      </c>
      <c r="T25" s="937">
        <v>60885</v>
      </c>
      <c r="U25" s="937">
        <v>89304</v>
      </c>
      <c r="V25" s="984"/>
    </row>
    <row r="26" spans="1:22" s="983" customFormat="1" ht="12.65" customHeight="1">
      <c r="A26" s="740" t="s">
        <v>459</v>
      </c>
      <c r="B26" s="937">
        <v>1428227</v>
      </c>
      <c r="C26" s="937">
        <v>63874</v>
      </c>
      <c r="D26" s="937">
        <v>3017</v>
      </c>
      <c r="E26" s="937">
        <v>384187</v>
      </c>
      <c r="F26" s="939"/>
      <c r="G26" s="937">
        <v>2284</v>
      </c>
      <c r="H26" s="937">
        <v>9848</v>
      </c>
      <c r="I26" s="937">
        <v>149635</v>
      </c>
      <c r="J26" s="937">
        <v>276844</v>
      </c>
      <c r="K26" s="939"/>
      <c r="L26" s="937">
        <v>43750</v>
      </c>
      <c r="M26" s="937">
        <v>95477</v>
      </c>
      <c r="N26" s="937">
        <v>33522</v>
      </c>
      <c r="O26" s="937">
        <v>24466</v>
      </c>
      <c r="P26" s="937">
        <v>86381</v>
      </c>
      <c r="Q26" s="937">
        <v>105936</v>
      </c>
      <c r="R26" s="934">
        <v>32180</v>
      </c>
      <c r="S26" s="937">
        <v>67650</v>
      </c>
      <c r="T26" s="937">
        <v>18293</v>
      </c>
      <c r="U26" s="937">
        <v>30883</v>
      </c>
      <c r="V26" s="984"/>
    </row>
    <row r="27" spans="1:22" ht="12.65" customHeight="1">
      <c r="A27" s="740" t="s">
        <v>458</v>
      </c>
      <c r="B27" s="934">
        <v>757666</v>
      </c>
      <c r="C27" s="934">
        <v>46855</v>
      </c>
      <c r="D27" s="934">
        <v>2796</v>
      </c>
      <c r="E27" s="934">
        <v>190084</v>
      </c>
      <c r="F27" s="936"/>
      <c r="G27" s="934">
        <v>2188</v>
      </c>
      <c r="H27" s="934">
        <v>5965</v>
      </c>
      <c r="I27" s="934">
        <v>75446</v>
      </c>
      <c r="J27" s="934">
        <v>143773</v>
      </c>
      <c r="K27" s="936"/>
      <c r="L27" s="934">
        <v>34112</v>
      </c>
      <c r="M27" s="934">
        <v>51299</v>
      </c>
      <c r="N27" s="934">
        <v>12491</v>
      </c>
      <c r="O27" s="934">
        <v>11541</v>
      </c>
      <c r="P27" s="934">
        <v>44191</v>
      </c>
      <c r="Q27" s="934">
        <v>54972</v>
      </c>
      <c r="R27" s="934">
        <v>18042</v>
      </c>
      <c r="S27" s="934">
        <v>37576</v>
      </c>
      <c r="T27" s="934">
        <v>8631</v>
      </c>
      <c r="U27" s="934">
        <v>17704</v>
      </c>
      <c r="V27" s="961"/>
    </row>
    <row r="28" spans="1:22" ht="12.65" customHeight="1">
      <c r="A28" s="741" t="s">
        <v>802</v>
      </c>
      <c r="B28" s="934">
        <v>1487738</v>
      </c>
      <c r="C28" s="934">
        <v>19385</v>
      </c>
      <c r="D28" s="934">
        <v>854</v>
      </c>
      <c r="E28" s="934">
        <v>100795</v>
      </c>
      <c r="F28" s="936"/>
      <c r="G28" s="934">
        <v>7151</v>
      </c>
      <c r="H28" s="934">
        <v>15018</v>
      </c>
      <c r="I28" s="934">
        <v>98895</v>
      </c>
      <c r="J28" s="934">
        <v>280987</v>
      </c>
      <c r="K28" s="936"/>
      <c r="L28" s="934">
        <v>88793</v>
      </c>
      <c r="M28" s="934">
        <v>129933</v>
      </c>
      <c r="N28" s="934">
        <v>93149</v>
      </c>
      <c r="O28" s="934">
        <v>37087</v>
      </c>
      <c r="P28" s="934">
        <v>138128</v>
      </c>
      <c r="Q28" s="934">
        <v>300634</v>
      </c>
      <c r="R28" s="934">
        <v>39194</v>
      </c>
      <c r="S28" s="934">
        <v>81425</v>
      </c>
      <c r="T28" s="934">
        <v>26642</v>
      </c>
      <c r="U28" s="934">
        <v>29668</v>
      </c>
      <c r="V28" s="961"/>
    </row>
    <row r="29" spans="1:22" ht="12.65" customHeight="1">
      <c r="A29" s="740" t="s">
        <v>456</v>
      </c>
      <c r="B29" s="934">
        <v>224809</v>
      </c>
      <c r="C29" s="934">
        <v>48200</v>
      </c>
      <c r="D29" s="934">
        <v>2735</v>
      </c>
      <c r="E29" s="934">
        <v>34076</v>
      </c>
      <c r="F29" s="936"/>
      <c r="G29" s="934">
        <v>353</v>
      </c>
      <c r="H29" s="934">
        <v>2104</v>
      </c>
      <c r="I29" s="934">
        <v>15855</v>
      </c>
      <c r="J29" s="934">
        <v>39470</v>
      </c>
      <c r="K29" s="936"/>
      <c r="L29" s="934">
        <v>8713</v>
      </c>
      <c r="M29" s="934">
        <v>17048</v>
      </c>
      <c r="N29" s="934">
        <v>2104</v>
      </c>
      <c r="O29" s="934">
        <v>3131</v>
      </c>
      <c r="P29" s="934">
        <v>11133</v>
      </c>
      <c r="Q29" s="934">
        <v>17505</v>
      </c>
      <c r="R29" s="934">
        <v>4510</v>
      </c>
      <c r="S29" s="934">
        <v>9196</v>
      </c>
      <c r="T29" s="934">
        <v>2636</v>
      </c>
      <c r="U29" s="934">
        <v>6040</v>
      </c>
      <c r="V29" s="961"/>
    </row>
    <row r="30" spans="1:22" ht="12.65" customHeight="1">
      <c r="A30" s="740" t="s">
        <v>455</v>
      </c>
      <c r="B30" s="934">
        <v>179028</v>
      </c>
      <c r="C30" s="934">
        <v>13991</v>
      </c>
      <c r="D30" s="934">
        <v>223</v>
      </c>
      <c r="E30" s="934">
        <v>6136</v>
      </c>
      <c r="F30" s="936"/>
      <c r="G30" s="934">
        <v>237</v>
      </c>
      <c r="H30" s="934">
        <v>2169</v>
      </c>
      <c r="I30" s="934">
        <v>20936</v>
      </c>
      <c r="J30" s="934">
        <v>28823</v>
      </c>
      <c r="K30" s="936"/>
      <c r="L30" s="934">
        <v>5898</v>
      </c>
      <c r="M30" s="934">
        <v>40215</v>
      </c>
      <c r="N30" s="934">
        <v>1778</v>
      </c>
      <c r="O30" s="934">
        <v>7089</v>
      </c>
      <c r="P30" s="934">
        <v>9813</v>
      </c>
      <c r="Q30" s="934">
        <v>20225</v>
      </c>
      <c r="R30" s="934">
        <v>3817</v>
      </c>
      <c r="S30" s="934">
        <v>7986</v>
      </c>
      <c r="T30" s="934">
        <v>4683</v>
      </c>
      <c r="U30" s="934">
        <v>5009</v>
      </c>
      <c r="V30" s="961"/>
    </row>
    <row r="31" spans="1:22" ht="12.65" customHeight="1">
      <c r="A31" s="739" t="s">
        <v>454</v>
      </c>
      <c r="B31" s="934">
        <v>73714</v>
      </c>
      <c r="C31" s="934">
        <v>9451</v>
      </c>
      <c r="D31" s="934">
        <v>63</v>
      </c>
      <c r="E31" s="934">
        <v>7579</v>
      </c>
      <c r="F31" s="936"/>
      <c r="G31" s="934">
        <v>885</v>
      </c>
      <c r="H31" s="934">
        <v>804</v>
      </c>
      <c r="I31" s="934">
        <v>7719</v>
      </c>
      <c r="J31" s="934">
        <v>15648</v>
      </c>
      <c r="K31" s="936"/>
      <c r="L31" s="934">
        <v>3702</v>
      </c>
      <c r="M31" s="934">
        <v>8742</v>
      </c>
      <c r="N31" s="934">
        <v>902</v>
      </c>
      <c r="O31" s="934">
        <v>748</v>
      </c>
      <c r="P31" s="934">
        <v>3792</v>
      </c>
      <c r="Q31" s="934">
        <v>5590</v>
      </c>
      <c r="R31" s="931">
        <v>1470</v>
      </c>
      <c r="S31" s="934">
        <v>3365</v>
      </c>
      <c r="T31" s="934">
        <v>1444</v>
      </c>
      <c r="U31" s="934">
        <v>1810</v>
      </c>
      <c r="V31" s="961"/>
    </row>
    <row r="32" spans="1:22" ht="12.65" customHeight="1">
      <c r="A32" s="739" t="s">
        <v>453</v>
      </c>
      <c r="B32" s="931">
        <v>85040</v>
      </c>
      <c r="C32" s="931">
        <v>5491</v>
      </c>
      <c r="D32" s="931">
        <v>61</v>
      </c>
      <c r="E32" s="931">
        <v>4257</v>
      </c>
      <c r="F32" s="933"/>
      <c r="G32" s="931">
        <v>759</v>
      </c>
      <c r="H32" s="931">
        <v>1002</v>
      </c>
      <c r="I32" s="931">
        <v>11113</v>
      </c>
      <c r="J32" s="931">
        <v>13227</v>
      </c>
      <c r="K32" s="933"/>
      <c r="L32" s="931">
        <v>4005</v>
      </c>
      <c r="M32" s="931">
        <v>16275</v>
      </c>
      <c r="N32" s="931">
        <v>2156</v>
      </c>
      <c r="O32" s="931">
        <v>1969</v>
      </c>
      <c r="P32" s="931">
        <v>5090</v>
      </c>
      <c r="Q32" s="931">
        <v>10085</v>
      </c>
      <c r="R32" s="982">
        <v>1687</v>
      </c>
      <c r="S32" s="931">
        <v>3926</v>
      </c>
      <c r="T32" s="931">
        <v>1865</v>
      </c>
      <c r="U32" s="931">
        <v>2072</v>
      </c>
      <c r="V32" s="961"/>
    </row>
    <row r="33" spans="1:21" ht="13.9" customHeight="1">
      <c r="A33" s="820"/>
      <c r="B33" s="821" t="s">
        <v>91</v>
      </c>
      <c r="C33" s="821" t="s">
        <v>942</v>
      </c>
      <c r="D33" s="821" t="s">
        <v>661</v>
      </c>
      <c r="E33" s="5155" t="s">
        <v>658</v>
      </c>
      <c r="F33" s="5156"/>
      <c r="G33" s="821" t="s">
        <v>585</v>
      </c>
      <c r="H33" s="821" t="s">
        <v>582</v>
      </c>
      <c r="I33" s="821" t="s">
        <v>941</v>
      </c>
      <c r="J33" s="5155" t="s">
        <v>940</v>
      </c>
      <c r="K33" s="5156"/>
      <c r="L33" s="821" t="s">
        <v>939</v>
      </c>
      <c r="M33" s="821" t="s">
        <v>938</v>
      </c>
      <c r="N33" s="821" t="s">
        <v>937</v>
      </c>
      <c r="O33" s="821" t="s">
        <v>936</v>
      </c>
      <c r="P33" s="821" t="s">
        <v>935</v>
      </c>
      <c r="Q33" s="821" t="s">
        <v>934</v>
      </c>
      <c r="R33" s="821" t="s">
        <v>933</v>
      </c>
      <c r="S33" s="821" t="s">
        <v>932</v>
      </c>
      <c r="T33" s="821" t="s">
        <v>931</v>
      </c>
      <c r="U33" s="821" t="s">
        <v>930</v>
      </c>
    </row>
    <row r="34" spans="1:21" s="319" customFormat="1" ht="13.5" customHeight="1">
      <c r="A34" s="4965" t="s">
        <v>406</v>
      </c>
      <c r="B34" s="4965"/>
      <c r="C34" s="4965"/>
      <c r="D34" s="4965"/>
      <c r="E34" s="4965"/>
      <c r="F34" s="4965"/>
      <c r="G34" s="4965"/>
      <c r="H34" s="4965"/>
      <c r="I34" s="4965"/>
      <c r="J34" s="4965"/>
      <c r="K34" s="4965"/>
      <c r="L34" s="4965"/>
      <c r="M34" s="4965"/>
      <c r="N34" s="4965"/>
      <c r="O34" s="4965"/>
      <c r="P34" s="318"/>
    </row>
    <row r="35" spans="1:21" ht="9.75" customHeight="1">
      <c r="A35" s="5146" t="s">
        <v>790</v>
      </c>
      <c r="B35" s="5186"/>
      <c r="C35" s="5186"/>
      <c r="D35" s="5186"/>
      <c r="E35" s="5186"/>
      <c r="F35" s="5186"/>
      <c r="G35" s="5186"/>
      <c r="H35" s="5186"/>
      <c r="I35" s="5186"/>
      <c r="J35" s="5186"/>
      <c r="K35" s="5186"/>
      <c r="L35" s="5186"/>
      <c r="M35" s="818"/>
    </row>
    <row r="36" spans="1:21" ht="9.75" customHeight="1">
      <c r="A36" s="5154" t="s">
        <v>789</v>
      </c>
      <c r="B36" s="5154"/>
      <c r="C36" s="5154"/>
      <c r="D36" s="5154"/>
      <c r="E36" s="5154"/>
      <c r="F36" s="5154"/>
      <c r="G36" s="5154"/>
      <c r="H36" s="5154"/>
      <c r="I36" s="5154"/>
      <c r="J36" s="5154"/>
      <c r="K36" s="5154"/>
      <c r="L36" s="5154"/>
      <c r="M36" s="981"/>
    </row>
    <row r="37" spans="1:21" ht="9.75" customHeight="1">
      <c r="A37" s="892"/>
      <c r="B37" s="727"/>
      <c r="C37" s="727"/>
      <c r="D37" s="727"/>
      <c r="E37" s="727"/>
      <c r="F37" s="727"/>
      <c r="G37" s="727"/>
      <c r="H37" s="727"/>
      <c r="I37" s="727"/>
      <c r="J37" s="727"/>
      <c r="K37" s="727"/>
      <c r="L37" s="727"/>
      <c r="M37" s="981"/>
    </row>
    <row r="38" spans="1:21" ht="9.75" customHeight="1">
      <c r="A38" s="726" t="s">
        <v>403</v>
      </c>
      <c r="B38" s="927"/>
      <c r="C38" s="927"/>
      <c r="D38" s="927"/>
      <c r="E38" s="927"/>
      <c r="F38" s="927"/>
      <c r="G38" s="927"/>
      <c r="H38" s="927"/>
      <c r="I38" s="927"/>
      <c r="J38" s="927"/>
      <c r="K38" s="927"/>
      <c r="L38" s="927"/>
      <c r="M38" s="953"/>
    </row>
    <row r="39" spans="1:21" ht="9.75" customHeight="1">
      <c r="A39" s="775" t="s">
        <v>962</v>
      </c>
      <c r="B39" s="925"/>
      <c r="C39" s="925"/>
      <c r="D39" s="925"/>
      <c r="E39" s="925"/>
      <c r="F39" s="925"/>
      <c r="G39" s="925"/>
      <c r="H39" s="925"/>
      <c r="I39" s="925"/>
      <c r="J39" s="925"/>
      <c r="K39" s="925"/>
      <c r="L39" s="925"/>
      <c r="M39" s="953"/>
    </row>
    <row r="40" spans="1:21">
      <c r="A40" s="775" t="s">
        <v>961</v>
      </c>
      <c r="B40" s="924"/>
      <c r="C40" s="924"/>
      <c r="D40" s="924"/>
      <c r="E40" s="924"/>
      <c r="F40" s="924"/>
      <c r="G40" s="924"/>
      <c r="H40" s="924"/>
      <c r="I40" s="924"/>
      <c r="J40" s="924"/>
      <c r="K40" s="924"/>
      <c r="L40" s="924"/>
      <c r="M40" s="924"/>
    </row>
    <row r="41" spans="1:21">
      <c r="M41" s="924"/>
    </row>
    <row r="160" spans="1:1">
      <c r="A160" s="718" t="s">
        <v>951</v>
      </c>
    </row>
  </sheetData>
  <mergeCells count="11">
    <mergeCell ref="J33:K33"/>
    <mergeCell ref="A1:U1"/>
    <mergeCell ref="A2:U2"/>
    <mergeCell ref="A36:L36"/>
    <mergeCell ref="B5:L5"/>
    <mergeCell ref="A35:L35"/>
    <mergeCell ref="M5:U5"/>
    <mergeCell ref="A34:O34"/>
    <mergeCell ref="E33:F33"/>
    <mergeCell ref="E4:F4"/>
    <mergeCell ref="J4:K4"/>
  </mergeCells>
  <conditionalFormatting sqref="B14:U15 R24:R31 B24:Q32 S24:U32">
    <cfRule type="cellIs" dxfId="507" priority="2" operator="between">
      <formula>0.0000000000000001</formula>
      <formula>0.4999999999</formula>
    </cfRule>
  </conditionalFormatting>
  <conditionalFormatting sqref="B18:U22">
    <cfRule type="cellIs" dxfId="506" priority="1" operator="between">
      <formula>0.0000000000000001</formula>
      <formula>0.4999999999</formula>
    </cfRule>
  </conditionalFormatting>
  <hyperlinks>
    <hyperlink ref="A39" r:id="rId1" xr:uid="{6EA73B3A-90F1-4FB3-8EF3-A2C339A8E0E1}"/>
    <hyperlink ref="A40" r:id="rId2" xr:uid="{0F17476B-301B-409B-8536-779E8F2DD5A8}"/>
    <hyperlink ref="B4" r:id="rId3" xr:uid="{6F8D389D-8F2D-42A6-88FC-E6C88C5DCF1E}"/>
    <hyperlink ref="C4" r:id="rId4" xr:uid="{2FF83BFC-6906-4028-B454-D2EB234C4161}"/>
    <hyperlink ref="D4" r:id="rId5" xr:uid="{32ED8770-252B-42D2-BFEA-57F352BDAE6B}"/>
    <hyperlink ref="E4" r:id="rId6" xr:uid="{81DF772A-37A3-4DE5-83AD-E11EEDA770A7}"/>
    <hyperlink ref="G4" r:id="rId7" xr:uid="{A8EC46A3-D95F-4281-A267-429920C64162}"/>
    <hyperlink ref="H4" r:id="rId8" xr:uid="{D92FC5C0-A2ED-4D94-B279-EB583539A842}"/>
    <hyperlink ref="I4" r:id="rId9" xr:uid="{2379B72D-663A-42D3-B2FE-0BE7D6B25C63}"/>
    <hyperlink ref="J4" r:id="rId10" xr:uid="{3911097A-9EED-46D9-A504-8ACE2CE309AE}"/>
    <hyperlink ref="L4" r:id="rId11" xr:uid="{39B271F1-84DE-4E8F-94B3-8055F656FE92}"/>
    <hyperlink ref="M4" r:id="rId12" xr:uid="{9E347B4B-1629-47ED-968F-53FA0CA0C7D4}"/>
    <hyperlink ref="N4" r:id="rId13" xr:uid="{C55663AE-B93B-41E9-BCA7-27C12EB385EA}"/>
    <hyperlink ref="O4" r:id="rId14" xr:uid="{F1376D00-AC73-47EA-B825-1B4569080EB3}"/>
    <hyperlink ref="P4" r:id="rId15" xr:uid="{BD90BA9B-CC94-4F82-BB91-F62CD917A15C}"/>
    <hyperlink ref="Q4" r:id="rId16" xr:uid="{7CF81D72-A06F-417D-AA4B-E6B4D86A6009}"/>
    <hyperlink ref="R4" r:id="rId17" xr:uid="{A6FDFC98-6722-4FBC-82DD-518DCEF9B55D}"/>
    <hyperlink ref="S4" r:id="rId18" xr:uid="{0CC4D56A-0C8F-45CF-ACAD-FCFE85B4D472}"/>
    <hyperlink ref="T4" r:id="rId19" xr:uid="{D09DA392-3755-440F-B0D0-63ABEC77A87B}"/>
    <hyperlink ref="U4" r:id="rId20" xr:uid="{8F8954A8-4D88-451E-BDDE-F29F13D16461}"/>
    <hyperlink ref="B33" r:id="rId21" xr:uid="{D93F05FE-013B-4901-8849-D93A3C5A26A1}"/>
    <hyperlink ref="C33" r:id="rId22" xr:uid="{56E9B46F-1565-44EE-97CC-19C6A3D6BE6B}"/>
    <hyperlink ref="D33" r:id="rId23" xr:uid="{5BA630E8-17FE-4240-ABD2-AD0397E3B2F5}"/>
    <hyperlink ref="E33" r:id="rId24" xr:uid="{A7A6933F-9268-4350-963F-290F55F8741A}"/>
    <hyperlink ref="G33" r:id="rId25" xr:uid="{F2B9D4F4-6E6D-481A-8C0E-4D2F52282810}"/>
    <hyperlink ref="H33" r:id="rId26" xr:uid="{6422B795-97CF-4156-A64E-0A2E2EC7B269}"/>
    <hyperlink ref="I33" r:id="rId27" xr:uid="{56499BE1-89F1-4F8E-AAFE-B544EB6BDBBA}"/>
    <hyperlink ref="J33" r:id="rId28" xr:uid="{766574DA-10DD-4B0D-B412-973615E54CCC}"/>
    <hyperlink ref="L33" r:id="rId29" xr:uid="{9296839F-7AB2-4740-B229-291FB46764E9}"/>
    <hyperlink ref="M33" r:id="rId30" xr:uid="{15B5D89F-00B8-4A05-A3FB-C24CB4B84BB3}"/>
    <hyperlink ref="N33" r:id="rId31" xr:uid="{0B39998C-F053-4AE7-B716-DF399AC7E06C}"/>
    <hyperlink ref="O33" r:id="rId32" xr:uid="{A4C3C3B6-013E-4030-A9FA-438A0EC86FA3}"/>
    <hyperlink ref="P33" r:id="rId33" xr:uid="{813355EF-1942-4C85-841F-FBD5A9C8755C}"/>
    <hyperlink ref="Q33" r:id="rId34" xr:uid="{806A8439-DD51-4AB6-9BF0-423D813CA044}"/>
    <hyperlink ref="R33" r:id="rId35" xr:uid="{7B3C376A-C105-42D8-B357-D2010400F4C2}"/>
    <hyperlink ref="S33" r:id="rId36" xr:uid="{139074C7-BCEB-4B9C-A8B7-20EF17715585}"/>
    <hyperlink ref="T33" r:id="rId37" xr:uid="{CFB96085-4D86-494F-868C-43B6941008C4}"/>
    <hyperlink ref="U33" r:id="rId38" xr:uid="{B89F254B-F1EA-4A7E-8EF6-030F413A552E}"/>
  </hyperlinks>
  <pageMargins left="0.7" right="0.7" top="0.75" bottom="0.75" header="0.3" footer="0.3"/>
  <pageSetup paperSize="9" orientation="portrait" r:id="rId39"/>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5231-A25F-4805-B78C-C8D1823D84A2}">
  <dimension ref="A1:AW161"/>
  <sheetViews>
    <sheetView showGridLines="0" workbookViewId="0">
      <selection sqref="A1:U1"/>
    </sheetView>
  </sheetViews>
  <sheetFormatPr defaultColWidth="7.81640625" defaultRowHeight="10.5"/>
  <cols>
    <col min="1" max="1" width="20" style="718" customWidth="1"/>
    <col min="2" max="2" width="10.7265625" style="718" customWidth="1"/>
    <col min="3" max="3" width="9" style="718" bestFit="1" customWidth="1"/>
    <col min="4" max="4" width="10.54296875" style="718" customWidth="1"/>
    <col min="5" max="5" width="10.453125" style="718" bestFit="1" customWidth="1"/>
    <col min="6" max="6" width="3.26953125" style="718" customWidth="1"/>
    <col min="7" max="7" width="8.54296875" style="718" customWidth="1"/>
    <col min="8" max="8" width="9.54296875" style="718" bestFit="1" customWidth="1"/>
    <col min="9" max="9" width="9.7265625" style="718" bestFit="1" customWidth="1"/>
    <col min="10" max="10" width="10" style="718" customWidth="1"/>
    <col min="11" max="11" width="2.7265625" style="718" bestFit="1" customWidth="1"/>
    <col min="12" max="12" width="8.54296875" style="718" customWidth="1"/>
    <col min="13" max="15" width="9.7265625" style="718" bestFit="1" customWidth="1"/>
    <col min="16" max="16" width="10.453125" style="718" bestFit="1" customWidth="1"/>
    <col min="17" max="17" width="9.7265625" style="718" bestFit="1" customWidth="1"/>
    <col min="18" max="18" width="10.453125" style="718" bestFit="1" customWidth="1"/>
    <col min="19" max="19" width="9.81640625" style="718" customWidth="1"/>
    <col min="20" max="20" width="10.1796875" style="718" customWidth="1"/>
    <col min="21" max="21" width="10" style="718" customWidth="1"/>
    <col min="22" max="22" width="10.453125" style="718" bestFit="1" customWidth="1"/>
    <col min="23" max="26" width="7.81640625" style="718"/>
    <col min="27" max="27" width="10.54296875" style="718" customWidth="1"/>
    <col min="28" max="16384" width="7.81640625" style="718"/>
  </cols>
  <sheetData>
    <row r="1" spans="1:31" s="774" customFormat="1" ht="20.149999999999999" customHeight="1">
      <c r="A1" s="5137" t="s">
        <v>970</v>
      </c>
      <c r="B1" s="5137"/>
      <c r="C1" s="5137"/>
      <c r="D1" s="5137"/>
      <c r="E1" s="5137"/>
      <c r="F1" s="5137"/>
      <c r="G1" s="5137"/>
      <c r="H1" s="5137"/>
      <c r="I1" s="5137"/>
      <c r="J1" s="5137"/>
      <c r="K1" s="5137"/>
      <c r="L1" s="5137"/>
      <c r="M1" s="5137"/>
      <c r="N1" s="5137"/>
      <c r="O1" s="5137"/>
      <c r="P1" s="5137"/>
      <c r="Q1" s="5137"/>
      <c r="R1" s="5137"/>
      <c r="S1" s="5137"/>
      <c r="T1" s="5137"/>
      <c r="U1" s="5137"/>
    </row>
    <row r="2" spans="1:31" s="774" customFormat="1" ht="20.149999999999999" customHeight="1">
      <c r="A2" s="5138" t="s">
        <v>969</v>
      </c>
      <c r="B2" s="5138"/>
      <c r="C2" s="5138"/>
      <c r="D2" s="5138"/>
      <c r="E2" s="5138"/>
      <c r="F2" s="5138"/>
      <c r="G2" s="5138"/>
      <c r="H2" s="5138"/>
      <c r="I2" s="5138"/>
      <c r="J2" s="5138"/>
      <c r="K2" s="5138"/>
      <c r="L2" s="5138"/>
      <c r="M2" s="5138"/>
      <c r="N2" s="5138"/>
      <c r="O2" s="5138"/>
      <c r="P2" s="5138"/>
      <c r="Q2" s="5138"/>
      <c r="R2" s="5138"/>
      <c r="S2" s="5138"/>
      <c r="T2" s="5138"/>
      <c r="U2" s="5138"/>
    </row>
    <row r="3" spans="1:31" s="774" customFormat="1" ht="9.75" customHeight="1">
      <c r="A3" s="988" t="s">
        <v>968</v>
      </c>
      <c r="B3" s="847"/>
      <c r="C3" s="847"/>
      <c r="D3" s="847"/>
      <c r="E3" s="847"/>
      <c r="F3" s="847"/>
      <c r="G3" s="847"/>
      <c r="H3" s="847"/>
      <c r="I3" s="847"/>
      <c r="J3" s="847"/>
      <c r="K3" s="847"/>
      <c r="M3" s="969"/>
      <c r="U3" s="969" t="s">
        <v>967</v>
      </c>
    </row>
    <row r="4" spans="1:31" s="774" customFormat="1" ht="17.5" customHeight="1">
      <c r="A4" s="820"/>
      <c r="B4" s="821" t="s">
        <v>91</v>
      </c>
      <c r="C4" s="821" t="s">
        <v>942</v>
      </c>
      <c r="D4" s="821" t="s">
        <v>661</v>
      </c>
      <c r="E4" s="5155" t="s">
        <v>658</v>
      </c>
      <c r="F4" s="5156"/>
      <c r="G4" s="821" t="s">
        <v>585</v>
      </c>
      <c r="H4" s="821" t="s">
        <v>582</v>
      </c>
      <c r="I4" s="821" t="s">
        <v>941</v>
      </c>
      <c r="J4" s="5155" t="s">
        <v>940</v>
      </c>
      <c r="K4" s="5156"/>
      <c r="L4" s="821" t="s">
        <v>939</v>
      </c>
      <c r="M4" s="821" t="s">
        <v>938</v>
      </c>
      <c r="N4" s="821" t="s">
        <v>937</v>
      </c>
      <c r="O4" s="821" t="s">
        <v>936</v>
      </c>
      <c r="P4" s="821" t="s">
        <v>935</v>
      </c>
      <c r="Q4" s="821" t="s">
        <v>934</v>
      </c>
      <c r="R4" s="821" t="s">
        <v>933</v>
      </c>
      <c r="S4" s="821" t="s">
        <v>932</v>
      </c>
      <c r="T4" s="821" t="s">
        <v>931</v>
      </c>
      <c r="U4" s="821" t="s">
        <v>930</v>
      </c>
    </row>
    <row r="5" spans="1:31" s="947" customFormat="1" ht="12.75" customHeight="1">
      <c r="A5" s="844" t="s">
        <v>212</v>
      </c>
      <c r="B5" s="5177"/>
      <c r="C5" s="5177"/>
      <c r="D5" s="5177"/>
      <c r="E5" s="5177"/>
      <c r="F5" s="5177"/>
      <c r="G5" s="5177"/>
      <c r="H5" s="5177"/>
      <c r="I5" s="5177"/>
      <c r="J5" s="5177"/>
      <c r="K5" s="5177"/>
      <c r="L5" s="5177"/>
      <c r="M5" s="5177"/>
      <c r="N5" s="5177"/>
      <c r="O5" s="5177"/>
      <c r="P5" s="5177"/>
      <c r="Q5" s="5177"/>
      <c r="R5" s="5177"/>
      <c r="S5" s="5177"/>
      <c r="T5" s="5177"/>
      <c r="U5" s="5177"/>
    </row>
    <row r="6" spans="1:31" s="947" customFormat="1" ht="12.75" customHeight="1">
      <c r="A6" s="766">
        <v>2004</v>
      </c>
      <c r="B6" s="945">
        <v>305610625</v>
      </c>
      <c r="C6" s="945">
        <v>4239404</v>
      </c>
      <c r="D6" s="945">
        <v>1072924</v>
      </c>
      <c r="E6" s="945">
        <v>70196426</v>
      </c>
      <c r="F6" s="945"/>
      <c r="G6" s="945">
        <v>7149896</v>
      </c>
      <c r="H6" s="945">
        <v>1790886</v>
      </c>
      <c r="I6" s="945">
        <v>32915707</v>
      </c>
      <c r="J6" s="945">
        <v>121795856</v>
      </c>
      <c r="K6" s="945"/>
      <c r="L6" s="945">
        <v>12800824</v>
      </c>
      <c r="M6" s="945">
        <v>8263075</v>
      </c>
      <c r="N6" s="945">
        <v>12424947</v>
      </c>
      <c r="O6" s="945">
        <v>5217987</v>
      </c>
      <c r="P6" s="945">
        <v>9075992</v>
      </c>
      <c r="Q6" s="945">
        <v>8059496</v>
      </c>
      <c r="R6" s="945">
        <v>1201104</v>
      </c>
      <c r="S6" s="945">
        <v>6447915</v>
      </c>
      <c r="T6" s="945">
        <v>1500356</v>
      </c>
      <c r="U6" s="945">
        <v>1457829</v>
      </c>
      <c r="V6" s="977"/>
    </row>
    <row r="7" spans="1:31" s="947" customFormat="1" ht="12.75" customHeight="1">
      <c r="A7" s="766">
        <v>2005</v>
      </c>
      <c r="B7" s="945">
        <v>316708488</v>
      </c>
      <c r="C7" s="945">
        <v>4322277</v>
      </c>
      <c r="D7" s="945">
        <v>1194280</v>
      </c>
      <c r="E7" s="945">
        <v>71472379</v>
      </c>
      <c r="F7" s="945"/>
      <c r="G7" s="945">
        <v>8068414</v>
      </c>
      <c r="H7" s="945">
        <v>1959211</v>
      </c>
      <c r="I7" s="945">
        <v>34530516</v>
      </c>
      <c r="J7" s="945">
        <v>125352833</v>
      </c>
      <c r="K7" s="945"/>
      <c r="L7" s="945">
        <v>13793862</v>
      </c>
      <c r="M7" s="945">
        <v>8473388</v>
      </c>
      <c r="N7" s="945">
        <v>12630721</v>
      </c>
      <c r="O7" s="945">
        <v>5642816</v>
      </c>
      <c r="P7" s="945">
        <v>9627307</v>
      </c>
      <c r="Q7" s="945">
        <v>8502463</v>
      </c>
      <c r="R7" s="945">
        <v>1274237</v>
      </c>
      <c r="S7" s="945">
        <v>6893384</v>
      </c>
      <c r="T7" s="945">
        <v>1429798</v>
      </c>
      <c r="U7" s="945">
        <v>1540604</v>
      </c>
      <c r="V7" s="977"/>
    </row>
    <row r="8" spans="1:31" s="947" customFormat="1" ht="12.75" customHeight="1">
      <c r="A8" s="766">
        <v>2006</v>
      </c>
      <c r="B8" s="945">
        <v>332310954</v>
      </c>
      <c r="C8" s="945">
        <v>4459971</v>
      </c>
      <c r="D8" s="945">
        <v>1309707</v>
      </c>
      <c r="E8" s="945">
        <v>75989478</v>
      </c>
      <c r="F8" s="945"/>
      <c r="G8" s="945">
        <v>9282157</v>
      </c>
      <c r="H8" s="945">
        <v>2266188</v>
      </c>
      <c r="I8" s="945">
        <v>34456870</v>
      </c>
      <c r="J8" s="945">
        <v>129873598</v>
      </c>
      <c r="K8" s="945"/>
      <c r="L8" s="945">
        <v>15361685</v>
      </c>
      <c r="M8" s="945">
        <v>9077387</v>
      </c>
      <c r="N8" s="945">
        <v>12847967</v>
      </c>
      <c r="O8" s="945">
        <v>6305187</v>
      </c>
      <c r="P8" s="945">
        <v>9731004</v>
      </c>
      <c r="Q8" s="945">
        <v>9230538</v>
      </c>
      <c r="R8" s="945">
        <v>1361234</v>
      </c>
      <c r="S8" s="945">
        <v>7626794</v>
      </c>
      <c r="T8" s="945">
        <v>1547981</v>
      </c>
      <c r="U8" s="945">
        <v>1583209</v>
      </c>
      <c r="V8" s="977"/>
    </row>
    <row r="9" spans="1:31" s="752" customFormat="1" ht="12.65" customHeight="1">
      <c r="A9" s="766">
        <v>2007</v>
      </c>
      <c r="B9" s="945">
        <v>358406166</v>
      </c>
      <c r="C9" s="945">
        <v>4884458</v>
      </c>
      <c r="D9" s="945">
        <v>1404429</v>
      </c>
      <c r="E9" s="945">
        <v>82053527</v>
      </c>
      <c r="F9" s="945"/>
      <c r="G9" s="945">
        <v>13168636</v>
      </c>
      <c r="H9" s="945">
        <v>2530744</v>
      </c>
      <c r="I9" s="945">
        <v>35052105</v>
      </c>
      <c r="J9" s="945">
        <v>136960269</v>
      </c>
      <c r="K9" s="945"/>
      <c r="L9" s="945">
        <v>17259311</v>
      </c>
      <c r="M9" s="945">
        <v>9912850</v>
      </c>
      <c r="N9" s="945">
        <v>13378332</v>
      </c>
      <c r="O9" s="945">
        <v>6645863</v>
      </c>
      <c r="P9" s="945">
        <v>10870329</v>
      </c>
      <c r="Q9" s="945">
        <v>10391178</v>
      </c>
      <c r="R9" s="945">
        <v>1473084</v>
      </c>
      <c r="S9" s="945">
        <v>9020105</v>
      </c>
      <c r="T9" s="945">
        <v>1705407</v>
      </c>
      <c r="U9" s="945">
        <v>1695537</v>
      </c>
      <c r="V9" s="977"/>
    </row>
    <row r="10" spans="1:31" s="752" customFormat="1" ht="12.65" customHeight="1">
      <c r="A10" s="766" t="s">
        <v>803</v>
      </c>
      <c r="B10" s="944">
        <v>365829138</v>
      </c>
      <c r="C10" s="944">
        <v>5211499</v>
      </c>
      <c r="D10" s="944">
        <v>1243573</v>
      </c>
      <c r="E10" s="944">
        <v>80462913</v>
      </c>
      <c r="F10" s="944"/>
      <c r="G10" s="944">
        <v>18485103</v>
      </c>
      <c r="H10" s="944">
        <v>2905634</v>
      </c>
      <c r="I10" s="944">
        <v>36276715</v>
      </c>
      <c r="J10" s="944">
        <v>138613083</v>
      </c>
      <c r="K10" s="944"/>
      <c r="L10" s="944">
        <v>17788092</v>
      </c>
      <c r="M10" s="945">
        <v>10194318</v>
      </c>
      <c r="N10" s="945">
        <v>14104086</v>
      </c>
      <c r="O10" s="945">
        <v>7068293</v>
      </c>
      <c r="P10" s="945">
        <v>11675292</v>
      </c>
      <c r="Q10" s="945">
        <v>11319923</v>
      </c>
      <c r="R10" s="945">
        <v>1577857</v>
      </c>
      <c r="S10" s="945">
        <v>5477470</v>
      </c>
      <c r="T10" s="945">
        <v>1845248</v>
      </c>
      <c r="U10" s="945">
        <v>1580038</v>
      </c>
      <c r="V10" s="977"/>
      <c r="W10" s="977"/>
      <c r="X10" s="977"/>
      <c r="Y10" s="977"/>
      <c r="Z10" s="977"/>
      <c r="AA10" s="977"/>
      <c r="AB10" s="977"/>
      <c r="AC10" s="977"/>
      <c r="AD10" s="977"/>
      <c r="AE10" s="977"/>
    </row>
    <row r="11" spans="1:31" s="752" customFormat="1" ht="12.65" customHeight="1">
      <c r="A11" s="762">
        <v>2009</v>
      </c>
      <c r="B11" s="944">
        <v>334344857</v>
      </c>
      <c r="C11" s="944">
        <v>4599600</v>
      </c>
      <c r="D11" s="944">
        <v>1110092</v>
      </c>
      <c r="E11" s="944">
        <v>69457616</v>
      </c>
      <c r="F11" s="944"/>
      <c r="G11" s="944">
        <v>15065759</v>
      </c>
      <c r="H11" s="944">
        <v>2690351</v>
      </c>
      <c r="I11" s="944">
        <v>34719806</v>
      </c>
      <c r="J11" s="944">
        <v>127394434</v>
      </c>
      <c r="K11" s="944"/>
      <c r="L11" s="944">
        <v>16268663</v>
      </c>
      <c r="M11" s="944">
        <v>9929810</v>
      </c>
      <c r="N11" s="944">
        <v>13851361</v>
      </c>
      <c r="O11" s="944">
        <v>6339164</v>
      </c>
      <c r="P11" s="944">
        <v>11566128</v>
      </c>
      <c r="Q11" s="944">
        <v>10545540</v>
      </c>
      <c r="R11" s="944">
        <v>1693157</v>
      </c>
      <c r="S11" s="944">
        <v>5759720</v>
      </c>
      <c r="T11" s="944">
        <v>1778787</v>
      </c>
      <c r="U11" s="944">
        <v>1574870</v>
      </c>
      <c r="V11" s="977"/>
      <c r="W11" s="977"/>
      <c r="X11" s="977"/>
      <c r="Y11" s="977"/>
      <c r="Z11" s="977"/>
      <c r="AA11" s="977"/>
      <c r="AB11" s="977"/>
      <c r="AC11" s="977"/>
      <c r="AD11" s="977"/>
      <c r="AE11" s="977"/>
    </row>
    <row r="12" spans="1:31" s="987" customFormat="1" ht="12.65" customHeight="1">
      <c r="A12" s="762">
        <v>2010</v>
      </c>
      <c r="B12" s="944">
        <v>349491043</v>
      </c>
      <c r="C12" s="944">
        <v>4733948</v>
      </c>
      <c r="D12" s="944">
        <v>1163419</v>
      </c>
      <c r="E12" s="944">
        <v>75326310</v>
      </c>
      <c r="F12" s="944"/>
      <c r="G12" s="944">
        <v>17842123</v>
      </c>
      <c r="H12" s="944">
        <v>3235406</v>
      </c>
      <c r="I12" s="944">
        <v>34863222</v>
      </c>
      <c r="J12" s="944">
        <v>131887347</v>
      </c>
      <c r="K12" s="944"/>
      <c r="L12" s="944">
        <v>17698528</v>
      </c>
      <c r="M12" s="944">
        <v>9943090</v>
      </c>
      <c r="N12" s="944">
        <v>13712685</v>
      </c>
      <c r="O12" s="944">
        <v>5878297</v>
      </c>
      <c r="P12" s="944">
        <v>11593556</v>
      </c>
      <c r="Q12" s="944">
        <v>10516595</v>
      </c>
      <c r="R12" s="944">
        <v>1724993</v>
      </c>
      <c r="S12" s="944">
        <v>6022245</v>
      </c>
      <c r="T12" s="944">
        <v>1803403</v>
      </c>
      <c r="U12" s="944">
        <v>1545877</v>
      </c>
      <c r="V12" s="977"/>
      <c r="W12" s="977"/>
      <c r="X12" s="977"/>
      <c r="Y12" s="977"/>
      <c r="Z12" s="977"/>
      <c r="AA12" s="977"/>
      <c r="AB12" s="977"/>
      <c r="AC12" s="977"/>
      <c r="AD12" s="977"/>
      <c r="AE12" s="977"/>
    </row>
    <row r="13" spans="1:31" s="987" customFormat="1" ht="12.65" customHeight="1">
      <c r="A13" s="762">
        <v>2011</v>
      </c>
      <c r="B13" s="944">
        <v>341442776</v>
      </c>
      <c r="C13" s="944">
        <v>4955476</v>
      </c>
      <c r="D13" s="944">
        <v>1168606</v>
      </c>
      <c r="E13" s="944">
        <v>80166102</v>
      </c>
      <c r="F13" s="944"/>
      <c r="G13" s="944">
        <v>19822804</v>
      </c>
      <c r="H13" s="944">
        <v>3459326</v>
      </c>
      <c r="I13" s="944">
        <v>29121915</v>
      </c>
      <c r="J13" s="944">
        <v>125851966</v>
      </c>
      <c r="K13" s="944"/>
      <c r="L13" s="944">
        <v>17988490</v>
      </c>
      <c r="M13" s="944">
        <v>9769252</v>
      </c>
      <c r="N13" s="944">
        <v>12688102</v>
      </c>
      <c r="O13" s="944">
        <v>4729780</v>
      </c>
      <c r="P13" s="944">
        <v>11012609</v>
      </c>
      <c r="Q13" s="944">
        <v>9995967</v>
      </c>
      <c r="R13" s="944">
        <v>1612581</v>
      </c>
      <c r="S13" s="944">
        <v>5958703</v>
      </c>
      <c r="T13" s="944">
        <v>1708474</v>
      </c>
      <c r="U13" s="944">
        <v>1432623</v>
      </c>
      <c r="V13" s="977"/>
      <c r="W13" s="977"/>
      <c r="X13" s="977"/>
      <c r="Y13" s="977"/>
      <c r="Z13" s="977"/>
      <c r="AA13" s="977"/>
      <c r="AB13" s="977"/>
      <c r="AC13" s="977"/>
      <c r="AD13" s="977"/>
      <c r="AE13" s="977"/>
    </row>
    <row r="14" spans="1:31" s="987" customFormat="1" ht="12.65" customHeight="1">
      <c r="A14" s="762">
        <v>2012</v>
      </c>
      <c r="B14" s="944">
        <v>320136230</v>
      </c>
      <c r="C14" s="944">
        <v>5153043</v>
      </c>
      <c r="D14" s="944">
        <v>1065293</v>
      </c>
      <c r="E14" s="944">
        <v>78831321</v>
      </c>
      <c r="F14" s="944"/>
      <c r="G14" s="944">
        <v>20677400</v>
      </c>
      <c r="H14" s="944">
        <v>3372128</v>
      </c>
      <c r="I14" s="944">
        <v>22043171</v>
      </c>
      <c r="J14" s="944">
        <v>117347380</v>
      </c>
      <c r="K14" s="944"/>
      <c r="L14" s="944">
        <v>17564879</v>
      </c>
      <c r="M14" s="944">
        <v>8471541</v>
      </c>
      <c r="N14" s="944">
        <v>12072766</v>
      </c>
      <c r="O14" s="944">
        <v>3721213</v>
      </c>
      <c r="P14" s="944">
        <v>10259293</v>
      </c>
      <c r="Q14" s="944">
        <v>9342676</v>
      </c>
      <c r="R14" s="944">
        <v>1454333</v>
      </c>
      <c r="S14" s="944">
        <v>5842286</v>
      </c>
      <c r="T14" s="944">
        <v>1610435</v>
      </c>
      <c r="U14" s="944">
        <v>1307073</v>
      </c>
      <c r="V14" s="977"/>
      <c r="W14" s="977"/>
      <c r="X14" s="977"/>
      <c r="Y14" s="977"/>
      <c r="Z14" s="977"/>
      <c r="AA14" s="977"/>
      <c r="AB14" s="977"/>
      <c r="AC14" s="977"/>
      <c r="AD14" s="977"/>
      <c r="AE14" s="977"/>
    </row>
    <row r="15" spans="1:31" s="987" customFormat="1" ht="12.65" customHeight="1">
      <c r="A15" s="762">
        <v>2013</v>
      </c>
      <c r="B15" s="944">
        <v>317715145</v>
      </c>
      <c r="C15" s="944">
        <v>5548170</v>
      </c>
      <c r="D15" s="944">
        <v>989032</v>
      </c>
      <c r="E15" s="944">
        <v>79428970</v>
      </c>
      <c r="F15" s="944"/>
      <c r="G15" s="944">
        <v>21552395</v>
      </c>
      <c r="H15" s="944">
        <v>3197399</v>
      </c>
      <c r="I15" s="944">
        <v>19495745</v>
      </c>
      <c r="J15" s="944">
        <v>116784758</v>
      </c>
      <c r="K15" s="944"/>
      <c r="L15" s="944">
        <v>17520380</v>
      </c>
      <c r="M15" s="944">
        <v>8424619</v>
      </c>
      <c r="N15" s="944">
        <v>11653617</v>
      </c>
      <c r="O15" s="944">
        <v>3729165</v>
      </c>
      <c r="P15" s="944">
        <v>10061421</v>
      </c>
      <c r="Q15" s="944">
        <v>9180002</v>
      </c>
      <c r="R15" s="944">
        <v>1400582</v>
      </c>
      <c r="S15" s="944">
        <v>5880915</v>
      </c>
      <c r="T15" s="944">
        <v>1568939</v>
      </c>
      <c r="U15" s="944">
        <v>1299036</v>
      </c>
      <c r="V15" s="977"/>
      <c r="W15" s="977"/>
      <c r="X15" s="977"/>
      <c r="Y15" s="977"/>
      <c r="Z15" s="977"/>
      <c r="AA15" s="977"/>
      <c r="AB15" s="977"/>
      <c r="AC15" s="977"/>
      <c r="AD15" s="977"/>
      <c r="AE15" s="977"/>
    </row>
    <row r="16" spans="1:31" s="987" customFormat="1" ht="12.65" customHeight="1">
      <c r="A16" s="796">
        <v>2014</v>
      </c>
      <c r="B16" s="946">
        <v>323008554</v>
      </c>
      <c r="C16" s="946">
        <v>5924554</v>
      </c>
      <c r="D16" s="946">
        <v>954359</v>
      </c>
      <c r="E16" s="946">
        <v>80583641</v>
      </c>
      <c r="F16" s="946"/>
      <c r="G16" s="946">
        <v>21669883</v>
      </c>
      <c r="H16" s="946">
        <v>3150725</v>
      </c>
      <c r="I16" s="946">
        <v>18134433</v>
      </c>
      <c r="J16" s="946">
        <v>119578675</v>
      </c>
      <c r="K16" s="946"/>
      <c r="L16" s="946">
        <v>17861037</v>
      </c>
      <c r="M16" s="946">
        <v>9189794</v>
      </c>
      <c r="N16" s="946">
        <v>11333928</v>
      </c>
      <c r="O16" s="946">
        <v>4006152</v>
      </c>
      <c r="P16" s="946">
        <v>10385707</v>
      </c>
      <c r="Q16" s="946">
        <v>9628766</v>
      </c>
      <c r="R16" s="946">
        <v>1420393</v>
      </c>
      <c r="S16" s="946">
        <v>6115188</v>
      </c>
      <c r="T16" s="946">
        <v>1713761</v>
      </c>
      <c r="U16" s="946">
        <v>1357557</v>
      </c>
      <c r="V16" s="977"/>
      <c r="W16" s="977"/>
      <c r="X16" s="977"/>
      <c r="Y16" s="977"/>
      <c r="Z16" s="977"/>
      <c r="AA16" s="977"/>
      <c r="AB16" s="977"/>
      <c r="AC16" s="977"/>
      <c r="AD16" s="977"/>
      <c r="AE16" s="977"/>
    </row>
    <row r="17" spans="1:49" s="987" customFormat="1" ht="12.65" customHeight="1">
      <c r="A17" s="796">
        <v>2015</v>
      </c>
      <c r="B17" s="945">
        <v>331601856</v>
      </c>
      <c r="C17" s="945">
        <v>6293156</v>
      </c>
      <c r="D17" s="945">
        <v>970837</v>
      </c>
      <c r="E17" s="945">
        <v>82048430</v>
      </c>
      <c r="F17" s="945"/>
      <c r="G17" s="945">
        <v>21119090</v>
      </c>
      <c r="H17" s="945">
        <v>3273883</v>
      </c>
      <c r="I17" s="945">
        <v>17953277</v>
      </c>
      <c r="J17" s="945">
        <v>123744501</v>
      </c>
      <c r="K17" s="945"/>
      <c r="L17" s="945">
        <v>17730549</v>
      </c>
      <c r="M17" s="945">
        <v>10117768</v>
      </c>
      <c r="N17" s="945">
        <v>11394636</v>
      </c>
      <c r="O17" s="945">
        <v>4795511</v>
      </c>
      <c r="P17" s="945">
        <v>10762939</v>
      </c>
      <c r="Q17" s="945">
        <v>10111778</v>
      </c>
      <c r="R17" s="945">
        <v>1455969</v>
      </c>
      <c r="S17" s="945">
        <v>6442785</v>
      </c>
      <c r="T17" s="945">
        <v>1920416</v>
      </c>
      <c r="U17" s="945">
        <v>1466332</v>
      </c>
      <c r="V17" s="977"/>
      <c r="W17" s="977"/>
      <c r="X17" s="977"/>
      <c r="Y17" s="977"/>
      <c r="Z17" s="977"/>
      <c r="AA17" s="977"/>
      <c r="AB17" s="977"/>
      <c r="AC17" s="977"/>
      <c r="AD17" s="977"/>
      <c r="AE17" s="977"/>
    </row>
    <row r="18" spans="1:49" s="987" customFormat="1" ht="12.65" customHeight="1">
      <c r="A18" s="796">
        <v>2016</v>
      </c>
      <c r="B18" s="944">
        <v>340479969</v>
      </c>
      <c r="C18" s="944">
        <v>6542989</v>
      </c>
      <c r="D18" s="944">
        <v>918494</v>
      </c>
      <c r="E18" s="944">
        <v>82103942</v>
      </c>
      <c r="F18" s="944"/>
      <c r="G18" s="944">
        <v>20571534</v>
      </c>
      <c r="H18" s="944">
        <v>3278631</v>
      </c>
      <c r="I18" s="944">
        <v>17490657</v>
      </c>
      <c r="J18" s="944">
        <v>128087653</v>
      </c>
      <c r="K18" s="944"/>
      <c r="L18" s="944">
        <v>18424721</v>
      </c>
      <c r="M18" s="943">
        <v>11614547</v>
      </c>
      <c r="N18" s="943">
        <v>11898472</v>
      </c>
      <c r="O18" s="943">
        <v>5422987</v>
      </c>
      <c r="P18" s="943">
        <v>11185502</v>
      </c>
      <c r="Q18" s="943">
        <v>10952099</v>
      </c>
      <c r="R18" s="943">
        <v>1470705</v>
      </c>
      <c r="S18" s="943">
        <v>6788353</v>
      </c>
      <c r="T18" s="943">
        <v>2197962</v>
      </c>
      <c r="U18" s="943">
        <v>1530721</v>
      </c>
      <c r="V18" s="977"/>
      <c r="W18" s="977"/>
      <c r="X18" s="977"/>
      <c r="Y18" s="977"/>
      <c r="Z18" s="977"/>
      <c r="AA18" s="977"/>
      <c r="AB18" s="977"/>
      <c r="AC18" s="977"/>
      <c r="AD18" s="977"/>
      <c r="AE18" s="977"/>
    </row>
    <row r="19" spans="1:49" s="987" customFormat="1" ht="12.65" customHeight="1">
      <c r="A19" s="796">
        <v>2017</v>
      </c>
      <c r="B19" s="944">
        <v>371477802</v>
      </c>
      <c r="C19" s="944">
        <v>7060703</v>
      </c>
      <c r="D19" s="944">
        <v>1059212</v>
      </c>
      <c r="E19" s="944">
        <v>90310829</v>
      </c>
      <c r="F19" s="944"/>
      <c r="G19" s="944">
        <v>21317877</v>
      </c>
      <c r="H19" s="944">
        <v>3514221</v>
      </c>
      <c r="I19" s="944">
        <v>19413581</v>
      </c>
      <c r="J19" s="944">
        <v>137458536</v>
      </c>
      <c r="K19" s="944"/>
      <c r="L19" s="944">
        <v>20388679</v>
      </c>
      <c r="M19" s="943">
        <v>13711301</v>
      </c>
      <c r="N19" s="943">
        <v>12481094</v>
      </c>
      <c r="O19" s="943">
        <v>7064134</v>
      </c>
      <c r="P19" s="943">
        <v>12365237</v>
      </c>
      <c r="Q19" s="943">
        <v>12460498</v>
      </c>
      <c r="R19" s="943">
        <v>1544220</v>
      </c>
      <c r="S19" s="943">
        <v>7204789</v>
      </c>
      <c r="T19" s="943">
        <v>2498237</v>
      </c>
      <c r="U19" s="943">
        <v>1624656</v>
      </c>
      <c r="V19" s="977"/>
      <c r="W19" s="977"/>
      <c r="X19" s="977"/>
      <c r="Y19" s="977"/>
      <c r="Z19" s="977"/>
      <c r="AA19" s="977"/>
      <c r="AB19" s="977"/>
      <c r="AC19" s="977"/>
      <c r="AD19" s="977"/>
      <c r="AE19" s="977"/>
    </row>
    <row r="20" spans="1:49" s="987" customFormat="1" ht="12.65" customHeight="1">
      <c r="A20" s="796">
        <v>2018</v>
      </c>
      <c r="B20" s="944">
        <v>396679490.86900002</v>
      </c>
      <c r="C20" s="944">
        <v>7448462.9919999996</v>
      </c>
      <c r="D20" s="944">
        <v>1137552.665</v>
      </c>
      <c r="E20" s="944">
        <v>95185632.322999999</v>
      </c>
      <c r="F20" s="944"/>
      <c r="G20" s="944">
        <v>22877894.877999999</v>
      </c>
      <c r="H20" s="944">
        <v>3601268.72</v>
      </c>
      <c r="I20" s="944">
        <v>21212517.723000001</v>
      </c>
      <c r="J20" s="944">
        <v>146250982.81299999</v>
      </c>
      <c r="K20" s="944"/>
      <c r="L20" s="944">
        <v>21863824.105</v>
      </c>
      <c r="M20" s="943">
        <v>14860666.964</v>
      </c>
      <c r="N20" s="943">
        <v>12941062.662</v>
      </c>
      <c r="O20" s="943">
        <v>8385245.551</v>
      </c>
      <c r="P20" s="943">
        <v>13483783.435000001</v>
      </c>
      <c r="Q20" s="943">
        <v>13579333.869999999</v>
      </c>
      <c r="R20" s="943">
        <v>1697952.949</v>
      </c>
      <c r="S20" s="943">
        <v>7687485.0769999996</v>
      </c>
      <c r="T20" s="943">
        <v>2732341.6779999998</v>
      </c>
      <c r="U20" s="943">
        <v>1733482.4639999999</v>
      </c>
      <c r="V20" s="977"/>
      <c r="W20" s="977"/>
      <c r="X20" s="977"/>
      <c r="Y20" s="977"/>
      <c r="Z20" s="977"/>
      <c r="AA20" s="977"/>
      <c r="AB20" s="977"/>
      <c r="AC20" s="977"/>
      <c r="AD20" s="977"/>
      <c r="AE20" s="977"/>
    </row>
    <row r="21" spans="1:49" s="987" customFormat="1" ht="12.65" customHeight="1">
      <c r="A21" s="799">
        <v>2019</v>
      </c>
      <c r="B21" s="941">
        <v>412640613.43300003</v>
      </c>
      <c r="C21" s="941">
        <v>7814829.4850000003</v>
      </c>
      <c r="D21" s="941">
        <v>1160888.632</v>
      </c>
      <c r="E21" s="941">
        <v>97825004.361000001</v>
      </c>
      <c r="F21" s="941" t="s">
        <v>690</v>
      </c>
      <c r="G21" s="941">
        <v>21378887.153999999</v>
      </c>
      <c r="H21" s="941">
        <v>3616748.1570000001</v>
      </c>
      <c r="I21" s="941">
        <v>23256151.000999998</v>
      </c>
      <c r="J21" s="941">
        <v>151009615.43900001</v>
      </c>
      <c r="K21" s="941" t="s">
        <v>690</v>
      </c>
      <c r="L21" s="941">
        <v>23096710.802000001</v>
      </c>
      <c r="M21" s="941">
        <v>16247956.130000001</v>
      </c>
      <c r="N21" s="941">
        <v>14182251.977</v>
      </c>
      <c r="O21" s="941">
        <v>9054848.0669999998</v>
      </c>
      <c r="P21" s="941">
        <v>14528256.108999999</v>
      </c>
      <c r="Q21" s="941">
        <v>14422904.289000001</v>
      </c>
      <c r="R21" s="941">
        <v>1803511.82</v>
      </c>
      <c r="S21" s="941">
        <v>8291302.2970000003</v>
      </c>
      <c r="T21" s="941">
        <v>3139888.7749999999</v>
      </c>
      <c r="U21" s="941">
        <v>1810858.9380000001</v>
      </c>
      <c r="V21" s="977"/>
      <c r="W21" s="977"/>
      <c r="X21" s="977"/>
      <c r="Y21" s="977"/>
      <c r="Z21" s="977"/>
      <c r="AA21" s="977"/>
      <c r="AB21" s="977"/>
      <c r="AC21" s="977"/>
      <c r="AD21" s="977"/>
      <c r="AE21" s="977"/>
      <c r="AF21" s="977"/>
      <c r="AG21" s="977"/>
    </row>
    <row r="22" spans="1:49" s="987" customFormat="1" ht="12.65" customHeight="1">
      <c r="A22" s="796">
        <v>2020</v>
      </c>
      <c r="B22" s="941">
        <v>371475656.33700001</v>
      </c>
      <c r="C22" s="941">
        <v>7711410.3710000003</v>
      </c>
      <c r="D22" s="941">
        <v>1105683.898</v>
      </c>
      <c r="E22" s="941">
        <v>86438490.231000006</v>
      </c>
      <c r="F22" s="941"/>
      <c r="G22" s="941">
        <v>19314160.548</v>
      </c>
      <c r="H22" s="941">
        <v>3674805.3</v>
      </c>
      <c r="I22" s="941">
        <v>23645336.840999998</v>
      </c>
      <c r="J22" s="941">
        <v>140635998.752</v>
      </c>
      <c r="K22" s="941"/>
      <c r="L22" s="941">
        <v>17485760.034000002</v>
      </c>
      <c r="M22" s="941">
        <v>9611383.2829999998</v>
      </c>
      <c r="N22" s="941">
        <v>15175878.998</v>
      </c>
      <c r="O22" s="941">
        <v>8913977.5649999995</v>
      </c>
      <c r="P22" s="941">
        <v>13909996.499</v>
      </c>
      <c r="Q22" s="941">
        <v>11057532.584000001</v>
      </c>
      <c r="R22" s="941">
        <v>1601801.75</v>
      </c>
      <c r="S22" s="941">
        <v>7540348.602</v>
      </c>
      <c r="T22" s="941">
        <v>2146182.7740000002</v>
      </c>
      <c r="U22" s="941">
        <v>1506908.307</v>
      </c>
      <c r="V22" s="977"/>
      <c r="W22" s="977"/>
      <c r="X22" s="977"/>
      <c r="Y22" s="977"/>
      <c r="Z22" s="977"/>
      <c r="AA22" s="977"/>
      <c r="AB22" s="977"/>
      <c r="AC22" s="977"/>
      <c r="AD22" s="977"/>
      <c r="AE22" s="977"/>
    </row>
    <row r="23" spans="1:49" s="987" customFormat="1" ht="12.65" customHeight="1">
      <c r="A23" s="792">
        <v>2021</v>
      </c>
      <c r="B23" s="946"/>
      <c r="C23" s="946"/>
      <c r="D23" s="946"/>
      <c r="E23" s="946"/>
      <c r="F23" s="946"/>
      <c r="G23" s="946"/>
      <c r="H23" s="946"/>
      <c r="I23" s="946"/>
      <c r="J23" s="946"/>
      <c r="K23" s="946"/>
      <c r="L23" s="946"/>
      <c r="M23" s="946"/>
      <c r="N23" s="946"/>
      <c r="O23" s="946"/>
      <c r="P23" s="946"/>
      <c r="Q23" s="946"/>
      <c r="R23" s="946"/>
      <c r="S23" s="946"/>
      <c r="T23" s="946"/>
      <c r="U23" s="946"/>
      <c r="V23" s="977"/>
      <c r="W23" s="977"/>
      <c r="X23" s="977"/>
      <c r="Y23" s="977"/>
      <c r="Z23" s="977"/>
      <c r="AA23" s="977"/>
      <c r="AB23" s="977"/>
      <c r="AC23" s="977"/>
      <c r="AD23" s="977"/>
      <c r="AE23" s="977"/>
    </row>
    <row r="24" spans="1:49" s="987" customFormat="1" ht="12.65" customHeight="1">
      <c r="A24" s="745" t="s">
        <v>212</v>
      </c>
      <c r="B24" s="937">
        <v>430887867.49199998</v>
      </c>
      <c r="C24" s="937">
        <v>8623575.7949999999</v>
      </c>
      <c r="D24" s="937">
        <v>1492898.3149999999</v>
      </c>
      <c r="E24" s="937">
        <v>102856251.639</v>
      </c>
      <c r="F24" s="939"/>
      <c r="G24" s="937">
        <v>23064651.557</v>
      </c>
      <c r="H24" s="937">
        <v>4287050.1119999997</v>
      </c>
      <c r="I24" s="937">
        <v>27655545.241</v>
      </c>
      <c r="J24" s="937">
        <v>157840136.77900001</v>
      </c>
      <c r="K24" s="939"/>
      <c r="L24" s="937">
        <v>20970770.368000001</v>
      </c>
      <c r="M24" s="937">
        <v>12002984.342</v>
      </c>
      <c r="N24" s="937">
        <v>17146537.469999999</v>
      </c>
      <c r="O24" s="937">
        <v>10579527.671</v>
      </c>
      <c r="P24" s="937">
        <v>15884399.84</v>
      </c>
      <c r="Q24" s="937">
        <v>13039753.310000001</v>
      </c>
      <c r="R24" s="937">
        <v>1838330.06</v>
      </c>
      <c r="S24" s="937">
        <v>9363291.2109999992</v>
      </c>
      <c r="T24" s="937">
        <v>2538145.44</v>
      </c>
      <c r="U24" s="937">
        <v>1704018.3419999999</v>
      </c>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row>
    <row r="25" spans="1:49" s="987" customFormat="1" ht="12.65" customHeight="1">
      <c r="A25" s="739" t="s">
        <v>460</v>
      </c>
      <c r="B25" s="937">
        <v>418649392.78899997</v>
      </c>
      <c r="C25" s="937">
        <v>8190183.4929999998</v>
      </c>
      <c r="D25" s="937">
        <v>1475994.5419999999</v>
      </c>
      <c r="E25" s="937">
        <v>101548102.04099999</v>
      </c>
      <c r="F25" s="939"/>
      <c r="G25" s="937">
        <v>22583746.767999999</v>
      </c>
      <c r="H25" s="937">
        <v>4198818.7850000001</v>
      </c>
      <c r="I25" s="937">
        <v>26536894.223999999</v>
      </c>
      <c r="J25" s="937">
        <v>152635463.32800001</v>
      </c>
      <c r="K25" s="939"/>
      <c r="L25" s="937">
        <v>20089435.225000001</v>
      </c>
      <c r="M25" s="937">
        <v>11157093.944</v>
      </c>
      <c r="N25" s="937">
        <v>16802546.691</v>
      </c>
      <c r="O25" s="937">
        <v>10275486.452</v>
      </c>
      <c r="P25" s="937">
        <v>15508057.264</v>
      </c>
      <c r="Q25" s="937">
        <v>12671808.236</v>
      </c>
      <c r="R25" s="937">
        <v>1802512.8759999999</v>
      </c>
      <c r="S25" s="937">
        <v>9091942.8330000006</v>
      </c>
      <c r="T25" s="937">
        <v>2440060.6009999998</v>
      </c>
      <c r="U25" s="937">
        <v>1641245.486</v>
      </c>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row>
    <row r="26" spans="1:49" s="987" customFormat="1" ht="12.65" customHeight="1">
      <c r="A26" s="740" t="s">
        <v>459</v>
      </c>
      <c r="B26" s="937">
        <v>125726296.942</v>
      </c>
      <c r="C26" s="937">
        <v>1341370.77</v>
      </c>
      <c r="D26" s="937">
        <v>217115.58199999999</v>
      </c>
      <c r="E26" s="937">
        <v>38878921.498000003</v>
      </c>
      <c r="F26" s="939"/>
      <c r="G26" s="937">
        <v>2201630.4649999999</v>
      </c>
      <c r="H26" s="937">
        <v>1312485.3770000001</v>
      </c>
      <c r="I26" s="937">
        <v>11297112.464</v>
      </c>
      <c r="J26" s="937">
        <v>46900364.017999999</v>
      </c>
      <c r="K26" s="939"/>
      <c r="L26" s="937">
        <v>4429118.9220000003</v>
      </c>
      <c r="M26" s="937">
        <v>2793899.3670000001</v>
      </c>
      <c r="N26" s="937">
        <v>2653615.8250000002</v>
      </c>
      <c r="O26" s="937">
        <v>2930965.2319999998</v>
      </c>
      <c r="P26" s="937">
        <v>3682836.8110000002</v>
      </c>
      <c r="Q26" s="937">
        <v>2630365.1129999999</v>
      </c>
      <c r="R26" s="937">
        <v>490875.06900000002</v>
      </c>
      <c r="S26" s="937">
        <v>2775547.406</v>
      </c>
      <c r="T26" s="937">
        <v>703211.07799999998</v>
      </c>
      <c r="U26" s="937">
        <v>486861.94500000001</v>
      </c>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row>
    <row r="27" spans="1:49" ht="12.65" customHeight="1">
      <c r="A27" s="740" t="s">
        <v>458</v>
      </c>
      <c r="B27" s="934">
        <v>74059443.607999995</v>
      </c>
      <c r="C27" s="934">
        <v>2801630.9920000001</v>
      </c>
      <c r="D27" s="934">
        <v>324094.44699999999</v>
      </c>
      <c r="E27" s="934">
        <v>26099505.647</v>
      </c>
      <c r="F27" s="936"/>
      <c r="G27" s="934">
        <v>751564.19200000004</v>
      </c>
      <c r="H27" s="934">
        <v>836435.18799999997</v>
      </c>
      <c r="I27" s="934">
        <v>4885260.66</v>
      </c>
      <c r="J27" s="934">
        <v>26619285.618000001</v>
      </c>
      <c r="K27" s="936"/>
      <c r="L27" s="934">
        <v>3854816.486</v>
      </c>
      <c r="M27" s="934">
        <v>1596767.41</v>
      </c>
      <c r="N27" s="934">
        <v>854560.22199999995</v>
      </c>
      <c r="O27" s="934">
        <v>933664.28500000003</v>
      </c>
      <c r="P27" s="934">
        <v>1456516.5719999999</v>
      </c>
      <c r="Q27" s="934">
        <v>1047860.88</v>
      </c>
      <c r="R27" s="934">
        <v>199720.75899999999</v>
      </c>
      <c r="S27" s="934">
        <v>1322697.6680000001</v>
      </c>
      <c r="T27" s="934">
        <v>187627.15900000001</v>
      </c>
      <c r="U27" s="934">
        <v>287435.42300000001</v>
      </c>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row>
    <row r="28" spans="1:49" ht="12.65" customHeight="1">
      <c r="A28" s="741" t="s">
        <v>802</v>
      </c>
      <c r="B28" s="934">
        <v>187897652.54899999</v>
      </c>
      <c r="C28" s="934">
        <v>942499.90800000005</v>
      </c>
      <c r="D28" s="934">
        <v>134801.66200000001</v>
      </c>
      <c r="E28" s="934">
        <v>29938159.302999999</v>
      </c>
      <c r="F28" s="936"/>
      <c r="G28" s="934">
        <v>19545918.467</v>
      </c>
      <c r="H28" s="934">
        <v>1592273.5419999999</v>
      </c>
      <c r="I28" s="934">
        <v>8255337.5920000002</v>
      </c>
      <c r="J28" s="934">
        <v>68504869.723000005</v>
      </c>
      <c r="K28" s="936"/>
      <c r="L28" s="934">
        <v>10741646.861</v>
      </c>
      <c r="M28" s="934">
        <v>4674550.5959999999</v>
      </c>
      <c r="N28" s="934">
        <v>13086461.499</v>
      </c>
      <c r="O28" s="934">
        <v>5542361.8219999997</v>
      </c>
      <c r="P28" s="934">
        <v>9505895.7200000007</v>
      </c>
      <c r="Q28" s="934">
        <v>8097231.8870000001</v>
      </c>
      <c r="R28" s="934">
        <v>1002195.1040000001</v>
      </c>
      <c r="S28" s="934">
        <v>4374151.875</v>
      </c>
      <c r="T28" s="934">
        <v>1324276.5390000001</v>
      </c>
      <c r="U28" s="934">
        <v>635020.44900000002</v>
      </c>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row>
    <row r="29" spans="1:49" ht="12.65" customHeight="1">
      <c r="A29" s="740" t="s">
        <v>456</v>
      </c>
      <c r="B29" s="934">
        <v>21245566.054000001</v>
      </c>
      <c r="C29" s="934">
        <v>2743467.253</v>
      </c>
      <c r="D29" s="934">
        <v>786604.87899999996</v>
      </c>
      <c r="E29" s="934">
        <v>6272881.0719999997</v>
      </c>
      <c r="F29" s="936"/>
      <c r="G29" s="934">
        <v>59372.235000000001</v>
      </c>
      <c r="H29" s="934">
        <v>251663.87100000001</v>
      </c>
      <c r="I29" s="934">
        <v>792362.26</v>
      </c>
      <c r="J29" s="934">
        <v>7137072.5990000004</v>
      </c>
      <c r="K29" s="936"/>
      <c r="L29" s="934">
        <v>836842.25300000003</v>
      </c>
      <c r="M29" s="934">
        <v>562302.73800000001</v>
      </c>
      <c r="N29" s="934">
        <v>131066.966</v>
      </c>
      <c r="O29" s="934">
        <v>206443.83600000001</v>
      </c>
      <c r="P29" s="934">
        <v>509906.45299999998</v>
      </c>
      <c r="Q29" s="934">
        <v>419976.97700000001</v>
      </c>
      <c r="R29" s="934">
        <v>49825.326999999997</v>
      </c>
      <c r="S29" s="934">
        <v>255552.76500000001</v>
      </c>
      <c r="T29" s="934">
        <v>64855.794000000002</v>
      </c>
      <c r="U29" s="934">
        <v>165368.77600000001</v>
      </c>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row>
    <row r="30" spans="1:49" ht="12.65" customHeight="1">
      <c r="A30" s="740" t="s">
        <v>455</v>
      </c>
      <c r="B30" s="934">
        <v>9720433.6359999999</v>
      </c>
      <c r="C30" s="934">
        <v>361214.57</v>
      </c>
      <c r="D30" s="934">
        <v>13377.972</v>
      </c>
      <c r="E30" s="934">
        <v>358634.52100000001</v>
      </c>
      <c r="F30" s="936"/>
      <c r="G30" s="934">
        <v>25261.409</v>
      </c>
      <c r="H30" s="934">
        <v>205960.807</v>
      </c>
      <c r="I30" s="934">
        <v>1306821.2479999999</v>
      </c>
      <c r="J30" s="934">
        <v>3473871.37</v>
      </c>
      <c r="K30" s="936"/>
      <c r="L30" s="934">
        <v>227010.70300000001</v>
      </c>
      <c r="M30" s="934">
        <v>1529573.8330000001</v>
      </c>
      <c r="N30" s="934">
        <v>76842.179000000004</v>
      </c>
      <c r="O30" s="934">
        <v>662051.277</v>
      </c>
      <c r="P30" s="934">
        <v>352901.70799999998</v>
      </c>
      <c r="Q30" s="934">
        <v>476373.37900000002</v>
      </c>
      <c r="R30" s="934">
        <v>59896.616999999998</v>
      </c>
      <c r="S30" s="934">
        <v>363993.11900000001</v>
      </c>
      <c r="T30" s="934">
        <v>160090.03099999999</v>
      </c>
      <c r="U30" s="934">
        <v>66558.892999999996</v>
      </c>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row>
    <row r="31" spans="1:49" ht="12.65" customHeight="1">
      <c r="A31" s="739" t="s">
        <v>454</v>
      </c>
      <c r="B31" s="934">
        <v>5713912.1490000002</v>
      </c>
      <c r="C31" s="934">
        <v>352176.41700000002</v>
      </c>
      <c r="D31" s="934">
        <v>3869.9969999999998</v>
      </c>
      <c r="E31" s="934">
        <v>965204.31400000001</v>
      </c>
      <c r="F31" s="936"/>
      <c r="G31" s="934">
        <v>242326.09299999999</v>
      </c>
      <c r="H31" s="934">
        <v>39229.815999999999</v>
      </c>
      <c r="I31" s="934">
        <v>363136.946</v>
      </c>
      <c r="J31" s="934">
        <v>2568764.2459999998</v>
      </c>
      <c r="K31" s="936"/>
      <c r="L31" s="934">
        <v>369910.31300000002</v>
      </c>
      <c r="M31" s="934">
        <v>270504.16200000001</v>
      </c>
      <c r="N31" s="934">
        <v>55537.832999999999</v>
      </c>
      <c r="O31" s="934">
        <v>67444.512000000002</v>
      </c>
      <c r="P31" s="934">
        <v>117820.44</v>
      </c>
      <c r="Q31" s="934">
        <v>110616.417</v>
      </c>
      <c r="R31" s="934">
        <v>19058.424999999999</v>
      </c>
      <c r="S31" s="934">
        <v>109778.36900000001</v>
      </c>
      <c r="T31" s="934">
        <v>31760.338</v>
      </c>
      <c r="U31" s="934">
        <v>26773.510999999999</v>
      </c>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row>
    <row r="32" spans="1:49" ht="12.65" customHeight="1">
      <c r="A32" s="739" t="s">
        <v>453</v>
      </c>
      <c r="B32" s="931">
        <v>6524562.5539999995</v>
      </c>
      <c r="C32" s="931">
        <v>81215.884999999995</v>
      </c>
      <c r="D32" s="931">
        <v>13033.776</v>
      </c>
      <c r="E32" s="931">
        <v>342945.28399999999</v>
      </c>
      <c r="F32" s="933"/>
      <c r="G32" s="931">
        <v>238578.696</v>
      </c>
      <c r="H32" s="931">
        <v>49001.510999999999</v>
      </c>
      <c r="I32" s="931">
        <v>755514.071</v>
      </c>
      <c r="J32" s="931">
        <v>2635909.2050000001</v>
      </c>
      <c r="K32" s="933"/>
      <c r="L32" s="931">
        <v>511424.83</v>
      </c>
      <c r="M32" s="931">
        <v>575386.23600000003</v>
      </c>
      <c r="N32" s="931">
        <v>288452.946</v>
      </c>
      <c r="O32" s="931">
        <v>236596.70699999999</v>
      </c>
      <c r="P32" s="931">
        <v>258522.136</v>
      </c>
      <c r="Q32" s="931">
        <v>257328.65700000001</v>
      </c>
      <c r="R32" s="931">
        <v>16758.758999999998</v>
      </c>
      <c r="S32" s="931">
        <v>161570.00899999999</v>
      </c>
      <c r="T32" s="931">
        <v>66324.501000000004</v>
      </c>
      <c r="U32" s="931">
        <v>35999.345000000001</v>
      </c>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row>
    <row r="33" spans="1:21" ht="16.899999999999999" customHeight="1">
      <c r="A33" s="820"/>
      <c r="B33" s="821" t="s">
        <v>91</v>
      </c>
      <c r="C33" s="821" t="s">
        <v>942</v>
      </c>
      <c r="D33" s="821" t="s">
        <v>661</v>
      </c>
      <c r="E33" s="5155" t="s">
        <v>658</v>
      </c>
      <c r="F33" s="5156"/>
      <c r="G33" s="821" t="s">
        <v>585</v>
      </c>
      <c r="H33" s="821" t="s">
        <v>582</v>
      </c>
      <c r="I33" s="821" t="s">
        <v>941</v>
      </c>
      <c r="J33" s="5155" t="s">
        <v>940</v>
      </c>
      <c r="K33" s="5156"/>
      <c r="L33" s="821" t="s">
        <v>939</v>
      </c>
      <c r="M33" s="821" t="s">
        <v>938</v>
      </c>
      <c r="N33" s="821" t="s">
        <v>937</v>
      </c>
      <c r="O33" s="821" t="s">
        <v>936</v>
      </c>
      <c r="P33" s="821" t="s">
        <v>935</v>
      </c>
      <c r="Q33" s="821" t="s">
        <v>934</v>
      </c>
      <c r="R33" s="821" t="s">
        <v>933</v>
      </c>
      <c r="S33" s="821" t="s">
        <v>932</v>
      </c>
      <c r="T33" s="821" t="s">
        <v>931</v>
      </c>
      <c r="U33" s="821" t="s">
        <v>930</v>
      </c>
    </row>
    <row r="34" spans="1:21" s="319" customFormat="1" ht="13.5" customHeight="1">
      <c r="A34" s="4965" t="s">
        <v>406</v>
      </c>
      <c r="B34" s="4965"/>
      <c r="C34" s="4965"/>
      <c r="D34" s="4965"/>
      <c r="E34" s="4965"/>
      <c r="F34" s="4965"/>
      <c r="G34" s="4965"/>
      <c r="H34" s="4965"/>
      <c r="I34" s="4965"/>
      <c r="J34" s="4965"/>
      <c r="K34" s="4965"/>
      <c r="L34" s="4965"/>
      <c r="M34" s="4965"/>
      <c r="N34" s="4965"/>
      <c r="O34" s="4965"/>
      <c r="P34" s="318"/>
    </row>
    <row r="35" spans="1:21" ht="9.75" customHeight="1">
      <c r="A35" s="5146" t="s">
        <v>790</v>
      </c>
      <c r="B35" s="5186"/>
      <c r="C35" s="5186"/>
      <c r="D35" s="5186"/>
      <c r="E35" s="5186"/>
      <c r="F35" s="5186"/>
      <c r="G35" s="5186"/>
      <c r="H35" s="5186"/>
      <c r="I35" s="5186"/>
      <c r="J35" s="5186"/>
      <c r="K35" s="5186"/>
      <c r="L35" s="5186"/>
      <c r="M35" s="986"/>
    </row>
    <row r="36" spans="1:21" ht="9.75" customHeight="1">
      <c r="A36" s="5172" t="s">
        <v>789</v>
      </c>
      <c r="B36" s="5172"/>
      <c r="C36" s="5172"/>
      <c r="D36" s="5172"/>
      <c r="E36" s="5172"/>
      <c r="F36" s="5172"/>
      <c r="G36" s="5172"/>
      <c r="H36" s="5172"/>
      <c r="I36" s="5172"/>
      <c r="J36" s="5172"/>
      <c r="K36" s="5172"/>
      <c r="L36" s="5172"/>
      <c r="M36" s="953"/>
    </row>
    <row r="37" spans="1:21" ht="9.75" customHeight="1">
      <c r="A37" s="892"/>
      <c r="B37" s="928"/>
      <c r="C37" s="928"/>
      <c r="D37" s="928"/>
      <c r="E37" s="928"/>
      <c r="F37" s="928"/>
      <c r="G37" s="928"/>
      <c r="H37" s="928"/>
      <c r="I37" s="928"/>
      <c r="J37" s="928"/>
      <c r="K37" s="928"/>
      <c r="L37" s="928"/>
      <c r="M37" s="953"/>
    </row>
    <row r="38" spans="1:21" ht="9.75" customHeight="1">
      <c r="A38" s="726" t="s">
        <v>403</v>
      </c>
      <c r="B38" s="925"/>
      <c r="C38" s="925"/>
      <c r="D38" s="925"/>
      <c r="E38" s="925"/>
      <c r="F38" s="925"/>
      <c r="G38" s="925"/>
      <c r="H38" s="925"/>
      <c r="I38" s="925"/>
      <c r="J38" s="925"/>
      <c r="K38" s="925"/>
      <c r="L38" s="925"/>
      <c r="M38" s="953"/>
    </row>
    <row r="39" spans="1:21" ht="9.75" customHeight="1">
      <c r="A39" s="775" t="s">
        <v>966</v>
      </c>
      <c r="B39" s="925"/>
      <c r="C39" s="925"/>
      <c r="D39" s="925"/>
      <c r="E39" s="925"/>
      <c r="F39" s="925"/>
      <c r="G39" s="925"/>
      <c r="H39" s="925"/>
      <c r="I39" s="925"/>
      <c r="J39" s="925"/>
      <c r="K39" s="925"/>
      <c r="L39" s="925"/>
      <c r="M39" s="953"/>
    </row>
    <row r="40" spans="1:21">
      <c r="A40" s="775" t="s">
        <v>965</v>
      </c>
      <c r="B40" s="924"/>
      <c r="C40" s="924"/>
      <c r="D40" s="924"/>
      <c r="E40" s="924"/>
      <c r="F40" s="924"/>
      <c r="G40" s="924"/>
      <c r="H40" s="924"/>
      <c r="I40" s="924"/>
      <c r="J40" s="924"/>
      <c r="K40" s="924"/>
      <c r="L40" s="924"/>
    </row>
    <row r="42" spans="1:21">
      <c r="B42" s="953"/>
      <c r="C42" s="953"/>
      <c r="D42" s="953"/>
      <c r="E42" s="953"/>
      <c r="F42" s="953"/>
      <c r="G42" s="953"/>
      <c r="H42" s="953"/>
      <c r="I42" s="953"/>
      <c r="J42" s="953"/>
      <c r="K42" s="953"/>
      <c r="L42" s="953"/>
      <c r="M42" s="953"/>
      <c r="N42" s="953"/>
      <c r="O42" s="953"/>
      <c r="P42" s="953"/>
      <c r="Q42" s="953"/>
      <c r="R42" s="953"/>
      <c r="S42" s="953"/>
      <c r="T42" s="953"/>
      <c r="U42" s="953"/>
    </row>
    <row r="43" spans="1:21">
      <c r="B43" s="953"/>
      <c r="C43" s="953"/>
      <c r="D43" s="953"/>
      <c r="E43" s="953"/>
      <c r="F43" s="953"/>
      <c r="G43" s="953"/>
      <c r="H43" s="953"/>
      <c r="I43" s="953"/>
      <c r="J43" s="953"/>
      <c r="K43" s="953"/>
      <c r="L43" s="953"/>
      <c r="M43" s="953"/>
      <c r="N43" s="953"/>
      <c r="O43" s="953"/>
      <c r="P43" s="953"/>
      <c r="Q43" s="953"/>
      <c r="R43" s="953"/>
      <c r="S43" s="953"/>
      <c r="T43" s="953"/>
      <c r="U43" s="953"/>
    </row>
    <row r="44" spans="1:21">
      <c r="B44" s="953"/>
      <c r="C44" s="953"/>
      <c r="D44" s="953"/>
      <c r="E44" s="953"/>
      <c r="F44" s="953"/>
      <c r="G44" s="953"/>
      <c r="H44" s="953"/>
      <c r="I44" s="953"/>
      <c r="J44" s="953"/>
      <c r="K44" s="953"/>
      <c r="L44" s="953"/>
      <c r="M44" s="953"/>
      <c r="N44" s="953"/>
      <c r="O44" s="953"/>
      <c r="P44" s="953"/>
      <c r="Q44" s="953"/>
      <c r="R44" s="953"/>
      <c r="S44" s="953"/>
      <c r="T44" s="953"/>
      <c r="U44" s="953"/>
    </row>
    <row r="45" spans="1:21">
      <c r="B45" s="953"/>
      <c r="C45" s="953"/>
      <c r="D45" s="953"/>
      <c r="E45" s="953"/>
      <c r="F45" s="953"/>
      <c r="G45" s="953"/>
      <c r="H45" s="953"/>
      <c r="I45" s="953"/>
      <c r="J45" s="953"/>
      <c r="K45" s="953"/>
      <c r="L45" s="953"/>
      <c r="M45" s="953"/>
      <c r="N45" s="953"/>
      <c r="O45" s="953"/>
      <c r="P45" s="953"/>
      <c r="Q45" s="953"/>
      <c r="R45" s="953"/>
      <c r="S45" s="953"/>
      <c r="T45" s="953"/>
      <c r="U45" s="953"/>
    </row>
    <row r="46" spans="1:21">
      <c r="B46" s="953"/>
      <c r="C46" s="953"/>
      <c r="D46" s="953"/>
      <c r="E46" s="953"/>
      <c r="F46" s="953"/>
      <c r="G46" s="953"/>
      <c r="H46" s="953"/>
      <c r="I46" s="953"/>
      <c r="J46" s="953"/>
      <c r="K46" s="953"/>
      <c r="L46" s="953"/>
      <c r="M46" s="953"/>
      <c r="N46" s="953"/>
      <c r="O46" s="953"/>
      <c r="P46" s="953"/>
      <c r="Q46" s="953"/>
      <c r="R46" s="953"/>
      <c r="S46" s="953"/>
      <c r="T46" s="953"/>
      <c r="U46" s="953"/>
    </row>
    <row r="47" spans="1:21">
      <c r="B47" s="953"/>
      <c r="C47" s="953"/>
      <c r="D47" s="953"/>
      <c r="E47" s="953"/>
      <c r="F47" s="953"/>
      <c r="G47" s="953"/>
      <c r="H47" s="953"/>
      <c r="I47" s="953"/>
      <c r="J47" s="953"/>
      <c r="K47" s="953"/>
      <c r="L47" s="953"/>
      <c r="M47" s="953"/>
      <c r="N47" s="953"/>
      <c r="O47" s="953"/>
      <c r="P47" s="953"/>
      <c r="Q47" s="953"/>
      <c r="R47" s="953"/>
      <c r="S47" s="953"/>
      <c r="T47" s="953"/>
      <c r="U47" s="953"/>
    </row>
    <row r="48" spans="1:21">
      <c r="B48" s="953"/>
      <c r="C48" s="953"/>
      <c r="D48" s="953"/>
      <c r="E48" s="953"/>
      <c r="F48" s="953"/>
      <c r="G48" s="953"/>
      <c r="H48" s="953"/>
      <c r="I48" s="953"/>
      <c r="J48" s="953"/>
      <c r="K48" s="953"/>
      <c r="L48" s="953"/>
      <c r="M48" s="953"/>
      <c r="N48" s="953"/>
      <c r="O48" s="953"/>
      <c r="P48" s="953"/>
      <c r="Q48" s="953"/>
      <c r="R48" s="953"/>
      <c r="S48" s="953"/>
      <c r="T48" s="953"/>
      <c r="U48" s="953"/>
    </row>
    <row r="161" spans="1:1">
      <c r="A161" s="718" t="s">
        <v>951</v>
      </c>
    </row>
  </sheetData>
  <mergeCells count="11">
    <mergeCell ref="J33:K33"/>
    <mergeCell ref="A1:U1"/>
    <mergeCell ref="A2:U2"/>
    <mergeCell ref="A36:L36"/>
    <mergeCell ref="B5:L5"/>
    <mergeCell ref="A35:L35"/>
    <mergeCell ref="M5:U5"/>
    <mergeCell ref="A34:O34"/>
    <mergeCell ref="E4:F4"/>
    <mergeCell ref="E33:F33"/>
    <mergeCell ref="J4:K4"/>
  </mergeCells>
  <conditionalFormatting sqref="B14:U15">
    <cfRule type="cellIs" dxfId="505" priority="10" operator="between">
      <formula>0.0000000000000001</formula>
      <formula>0.4999999999</formula>
    </cfRule>
  </conditionalFormatting>
  <conditionalFormatting sqref="B18:U22">
    <cfRule type="cellIs" dxfId="504" priority="2" operator="between">
      <formula>0.0000000000000001</formula>
      <formula>0.4999999999</formula>
    </cfRule>
    <cfRule type="cellIs" dxfId="503" priority="4" operator="between">
      <formula>0.0000000001</formula>
      <formula>0.00049999999</formula>
    </cfRule>
    <cfRule type="cellIs" dxfId="502" priority="5" operator="between">
      <formula>0.0000000001</formula>
      <formula>0.0004999999</formula>
    </cfRule>
  </conditionalFormatting>
  <conditionalFormatting sqref="B24:U32 B14:L15">
    <cfRule type="cellIs" dxfId="501" priority="12" operator="between">
      <formula>0.0000000001</formula>
      <formula>0.0004999999</formula>
    </cfRule>
  </conditionalFormatting>
  <conditionalFormatting sqref="B24:U32 B14:U15">
    <cfRule type="cellIs" dxfId="500" priority="11" operator="between">
      <formula>0.0000000001</formula>
      <formula>0.00049999999</formula>
    </cfRule>
  </conditionalFormatting>
  <conditionalFormatting sqref="B24:U32">
    <cfRule type="cellIs" dxfId="499" priority="7" operator="between">
      <formula>0.0000000000000001</formula>
      <formula>0.4999999999</formula>
    </cfRule>
  </conditionalFormatting>
  <conditionalFormatting sqref="B31:U32">
    <cfRule type="cellIs" dxfId="498" priority="8" operator="between">
      <formula>0.0000000000000001</formula>
      <formula>0.5</formula>
    </cfRule>
  </conditionalFormatting>
  <conditionalFormatting sqref="M18:U22">
    <cfRule type="cellIs" dxfId="497" priority="1" operator="between">
      <formula>0.00000001</formula>
      <formula>0.49999999</formula>
    </cfRule>
    <cfRule type="cellIs" dxfId="496" priority="3" operator="between">
      <formula>0.1</formula>
      <formula>0.5</formula>
    </cfRule>
  </conditionalFormatting>
  <conditionalFormatting sqref="M24:U32 B27:L32">
    <cfRule type="cellIs" dxfId="495" priority="6" operator="between">
      <formula>0.00000001</formula>
      <formula>0.49999999</formula>
    </cfRule>
  </conditionalFormatting>
  <conditionalFormatting sqref="M24:U32 B31:L32 M14:U15">
    <cfRule type="cellIs" dxfId="494" priority="9" operator="between">
      <formula>0.1</formula>
      <formula>0.5</formula>
    </cfRule>
  </conditionalFormatting>
  <hyperlinks>
    <hyperlink ref="A39" r:id="rId1" xr:uid="{03346511-3B04-4404-9819-630D1A0484F5}"/>
    <hyperlink ref="A40" r:id="rId2" xr:uid="{90AAD2EA-2CE4-49B5-9EFA-8CC2048A9071}"/>
    <hyperlink ref="B4" r:id="rId3" xr:uid="{E5E57F0C-FE51-4F03-B257-2C0CFD8FDD11}"/>
    <hyperlink ref="C4" r:id="rId4" xr:uid="{CD7866CD-55F2-4041-9E02-1836689930E2}"/>
    <hyperlink ref="D4" r:id="rId5" xr:uid="{D4B24996-4E8F-48DF-9095-0E7CD16B7DF9}"/>
    <hyperlink ref="E4" r:id="rId6" xr:uid="{C366FD86-9629-41EF-B223-6E0CC6E4241C}"/>
    <hyperlink ref="G4" r:id="rId7" xr:uid="{8E7DB235-D46A-4C43-9ED0-BE48F76C41DF}"/>
    <hyperlink ref="H4" r:id="rId8" xr:uid="{995626F2-D021-4D36-B539-3CC8B675E00D}"/>
    <hyperlink ref="I4" r:id="rId9" xr:uid="{41E54F6C-0E99-404D-A04D-F6935BA80CEA}"/>
    <hyperlink ref="J4" r:id="rId10" xr:uid="{B2C4075C-A6B5-4F67-B890-C90B442CF4F4}"/>
    <hyperlink ref="L4" r:id="rId11" xr:uid="{789041C6-F256-4130-9ADF-693D0B8655E1}"/>
    <hyperlink ref="M4" r:id="rId12" xr:uid="{70C24ED9-3B41-4519-9C7C-74FA780C790E}"/>
    <hyperlink ref="N4" r:id="rId13" xr:uid="{6BBC5026-B059-4C2E-8627-F2A95BC63596}"/>
    <hyperlink ref="O4" r:id="rId14" xr:uid="{126FDAC7-8A92-4FF8-B7FC-AB2651E13EE5}"/>
    <hyperlink ref="P4" r:id="rId15" xr:uid="{64AFAE91-6438-4614-920E-AAC9284933E7}"/>
    <hyperlink ref="Q4" r:id="rId16" xr:uid="{FA7BD923-2C05-4DCC-A283-339F5E460BC4}"/>
    <hyperlink ref="R4" r:id="rId17" xr:uid="{5370D419-D457-49AA-9A3E-DB65884729C1}"/>
    <hyperlink ref="S4" r:id="rId18" xr:uid="{2201D976-D517-4310-8A56-A06390B5EF65}"/>
    <hyperlink ref="T4" r:id="rId19" xr:uid="{FF166A25-127A-4B58-A4A5-48EED5980A15}"/>
    <hyperlink ref="U4" r:id="rId20" xr:uid="{89594285-EFB9-4D32-AAC4-C18F775C11EB}"/>
    <hyperlink ref="B33" r:id="rId21" xr:uid="{F9E30258-7B15-4287-A68D-287CA12A7F8D}"/>
    <hyperlink ref="C33" r:id="rId22" xr:uid="{9FE1D65D-9160-4286-8517-A54C5AD1EB3E}"/>
    <hyperlink ref="D33" r:id="rId23" xr:uid="{680522E0-35CF-4768-903F-000613086E1A}"/>
    <hyperlink ref="E33" r:id="rId24" xr:uid="{165C071A-68E6-4DD0-81D7-5740D1DCA7EF}"/>
    <hyperlink ref="G33" r:id="rId25" xr:uid="{F0B80157-C2E2-431A-99C1-7F30FDF63E8C}"/>
    <hyperlink ref="H33" r:id="rId26" xr:uid="{623FDFCD-60F4-46E1-A002-0E408FC82206}"/>
    <hyperlink ref="I33" r:id="rId27" xr:uid="{BCE80EAA-CFB6-4E40-9F66-E87C2586F739}"/>
    <hyperlink ref="J33" r:id="rId28" xr:uid="{845B0D5C-1B3C-44C8-9392-BAAB4674107D}"/>
    <hyperlink ref="L33" r:id="rId29" xr:uid="{971ECB1D-FC41-40AF-958E-CB8D108C7255}"/>
    <hyperlink ref="M33" r:id="rId30" xr:uid="{F560CF54-9B42-48FC-88CF-698C48366F11}"/>
    <hyperlink ref="N33" r:id="rId31" xr:uid="{77D2F707-238F-4A31-872D-2A9C95996B7C}"/>
    <hyperlink ref="O33" r:id="rId32" xr:uid="{73EE1716-BFB8-4938-827D-507D7D8A6753}"/>
    <hyperlink ref="P33" r:id="rId33" xr:uid="{1736ECAC-C016-44F9-8844-B265DC1125B5}"/>
    <hyperlink ref="Q33" r:id="rId34" xr:uid="{9C0CFF9E-4B84-4AA8-B472-5874FA149A23}"/>
    <hyperlink ref="R33" r:id="rId35" xr:uid="{1CB3A950-3170-4FE1-89FD-FCFC229132FC}"/>
    <hyperlink ref="S33" r:id="rId36" xr:uid="{1449245B-27C3-438D-8C98-E596EBA0E9A1}"/>
    <hyperlink ref="T33" r:id="rId37" xr:uid="{01435406-E612-49DC-B1EC-B746FCC74516}"/>
    <hyperlink ref="U33" r:id="rId38" xr:uid="{3DA2DA51-AFBD-4F28-88D6-CC2C8ED4B4C6}"/>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AC20-F550-4529-B96D-17F01CF52EB0}">
  <dimension ref="A1:AH69"/>
  <sheetViews>
    <sheetView showGridLines="0" workbookViewId="0"/>
  </sheetViews>
  <sheetFormatPr defaultColWidth="7.81640625" defaultRowHeight="10.5"/>
  <cols>
    <col min="1" max="1" width="17" style="718" customWidth="1"/>
    <col min="2" max="2" width="10.453125" style="718" bestFit="1" customWidth="1"/>
    <col min="3" max="3" width="9" style="718" bestFit="1" customWidth="1"/>
    <col min="4" max="4" width="8.453125" style="718" customWidth="1"/>
    <col min="5" max="5" width="9.7265625" style="718" bestFit="1" customWidth="1"/>
    <col min="6" max="6" width="2.7265625" style="718" bestFit="1" customWidth="1"/>
    <col min="7" max="9" width="8.7265625" style="718" customWidth="1"/>
    <col min="10" max="10" width="9.7265625" style="718" bestFit="1" customWidth="1"/>
    <col min="11" max="11" width="2.7265625" style="718" bestFit="1" customWidth="1"/>
    <col min="12" max="20" width="9" style="718" bestFit="1" customWidth="1"/>
    <col min="21" max="21" width="13.26953125" style="718" bestFit="1" customWidth="1"/>
    <col min="22" max="22" width="7.81640625" style="718"/>
    <col min="23" max="23" width="9" style="718" bestFit="1" customWidth="1"/>
    <col min="24" max="16384" width="7.81640625" style="718"/>
  </cols>
  <sheetData>
    <row r="1" spans="1:28" s="774" customFormat="1" ht="20.149999999999999" customHeight="1">
      <c r="A1" s="5137" t="s">
        <v>974</v>
      </c>
      <c r="B1" s="5137"/>
      <c r="C1" s="5137"/>
      <c r="D1" s="5137"/>
      <c r="E1" s="5137"/>
      <c r="F1" s="5137"/>
      <c r="G1" s="5137"/>
      <c r="H1" s="5137"/>
      <c r="I1" s="5137"/>
      <c r="J1" s="5137"/>
      <c r="K1" s="5137"/>
      <c r="L1" s="5137"/>
      <c r="M1" s="5137"/>
      <c r="N1" s="5137"/>
      <c r="O1" s="5137"/>
      <c r="P1" s="5137"/>
      <c r="Q1" s="5137"/>
      <c r="R1" s="5137"/>
      <c r="S1" s="5137"/>
      <c r="T1" s="5137"/>
      <c r="U1" s="5137"/>
    </row>
    <row r="2" spans="1:28" s="774" customFormat="1" ht="20.149999999999999" customHeight="1">
      <c r="A2" s="5138" t="s">
        <v>973</v>
      </c>
      <c r="B2" s="5138"/>
      <c r="C2" s="5138"/>
      <c r="D2" s="5138"/>
      <c r="E2" s="5138"/>
      <c r="F2" s="5138"/>
      <c r="G2" s="5138"/>
      <c r="H2" s="5138"/>
      <c r="I2" s="5138"/>
      <c r="J2" s="5138"/>
      <c r="K2" s="5138"/>
      <c r="L2" s="5138"/>
      <c r="M2" s="5138"/>
      <c r="N2" s="5138"/>
      <c r="O2" s="5138"/>
      <c r="P2" s="5138"/>
      <c r="Q2" s="5138"/>
      <c r="R2" s="5138"/>
      <c r="S2" s="5138"/>
      <c r="T2" s="5138"/>
      <c r="U2" s="5138"/>
    </row>
    <row r="3" spans="1:28" s="774" customFormat="1" ht="9.75" customHeight="1">
      <c r="A3" s="988" t="s">
        <v>968</v>
      </c>
      <c r="B3" s="847"/>
      <c r="C3" s="847"/>
      <c r="D3" s="847"/>
      <c r="E3" s="847"/>
      <c r="F3" s="847"/>
      <c r="G3" s="847"/>
      <c r="H3" s="847"/>
      <c r="I3" s="847"/>
      <c r="J3" s="847"/>
      <c r="K3" s="847"/>
      <c r="U3" s="969" t="s">
        <v>967</v>
      </c>
    </row>
    <row r="4" spans="1:28" s="774" customFormat="1" ht="22.15" customHeight="1">
      <c r="A4" s="820"/>
      <c r="B4" s="821" t="s">
        <v>91</v>
      </c>
      <c r="C4" s="821" t="s">
        <v>942</v>
      </c>
      <c r="D4" s="821" t="s">
        <v>661</v>
      </c>
      <c r="E4" s="5155" t="s">
        <v>658</v>
      </c>
      <c r="F4" s="5156"/>
      <c r="G4" s="821" t="s">
        <v>585</v>
      </c>
      <c r="H4" s="821" t="s">
        <v>582</v>
      </c>
      <c r="I4" s="821" t="s">
        <v>941</v>
      </c>
      <c r="J4" s="5155" t="s">
        <v>940</v>
      </c>
      <c r="K4" s="5156"/>
      <c r="L4" s="821" t="s">
        <v>939</v>
      </c>
      <c r="M4" s="821" t="s">
        <v>938</v>
      </c>
      <c r="N4" s="821" t="s">
        <v>937</v>
      </c>
      <c r="O4" s="821" t="s">
        <v>936</v>
      </c>
      <c r="P4" s="821" t="s">
        <v>935</v>
      </c>
      <c r="Q4" s="821" t="s">
        <v>934</v>
      </c>
      <c r="R4" s="821" t="s">
        <v>933</v>
      </c>
      <c r="S4" s="821" t="s">
        <v>932</v>
      </c>
      <c r="T4" s="821" t="s">
        <v>931</v>
      </c>
      <c r="U4" s="821" t="s">
        <v>930</v>
      </c>
    </row>
    <row r="5" spans="1:28" s="947" customFormat="1" ht="12.75" customHeight="1">
      <c r="A5" s="844" t="s">
        <v>212</v>
      </c>
      <c r="B5" s="5177"/>
      <c r="C5" s="5177"/>
      <c r="D5" s="5177"/>
      <c r="E5" s="5177"/>
      <c r="F5" s="5177"/>
      <c r="G5" s="5177"/>
      <c r="H5" s="5177"/>
      <c r="I5" s="5177"/>
      <c r="J5" s="5177"/>
      <c r="K5" s="5177"/>
      <c r="L5" s="5177"/>
      <c r="M5" s="5177"/>
      <c r="N5" s="5177"/>
      <c r="O5" s="5177"/>
      <c r="P5" s="5177"/>
      <c r="Q5" s="5177"/>
      <c r="R5" s="5177"/>
      <c r="S5" s="5177"/>
      <c r="T5" s="5177"/>
      <c r="U5" s="5177"/>
    </row>
    <row r="6" spans="1:28" s="947" customFormat="1" ht="12.65" customHeight="1">
      <c r="A6" s="766">
        <v>2004</v>
      </c>
      <c r="B6" s="945">
        <v>76411529</v>
      </c>
      <c r="C6" s="945">
        <v>992342</v>
      </c>
      <c r="D6" s="945">
        <v>507090</v>
      </c>
      <c r="E6" s="945">
        <v>18265944</v>
      </c>
      <c r="F6" s="945"/>
      <c r="G6" s="945">
        <v>2855003</v>
      </c>
      <c r="H6" s="945">
        <v>800237</v>
      </c>
      <c r="I6" s="945">
        <v>8741102</v>
      </c>
      <c r="J6" s="945">
        <v>15797913</v>
      </c>
      <c r="K6" s="945"/>
      <c r="L6" s="945">
        <v>4987288</v>
      </c>
      <c r="M6" s="945">
        <v>3551541</v>
      </c>
      <c r="N6" s="945">
        <v>5214113</v>
      </c>
      <c r="O6" s="945">
        <v>1684333</v>
      </c>
      <c r="P6" s="945">
        <v>3785291</v>
      </c>
      <c r="Q6" s="945">
        <v>3606540</v>
      </c>
      <c r="R6" s="945">
        <v>644809</v>
      </c>
      <c r="S6" s="945">
        <v>3619341</v>
      </c>
      <c r="T6" s="945">
        <v>736905</v>
      </c>
      <c r="U6" s="945">
        <v>621736</v>
      </c>
    </row>
    <row r="7" spans="1:28" s="947" customFormat="1" ht="12.75" customHeight="1">
      <c r="A7" s="766">
        <v>2005</v>
      </c>
      <c r="B7" s="945">
        <v>78259922</v>
      </c>
      <c r="C7" s="945">
        <v>995475</v>
      </c>
      <c r="D7" s="945">
        <v>570670</v>
      </c>
      <c r="E7" s="945">
        <v>18022131</v>
      </c>
      <c r="F7" s="945"/>
      <c r="G7" s="945">
        <v>2740808</v>
      </c>
      <c r="H7" s="945">
        <v>872072</v>
      </c>
      <c r="I7" s="945">
        <v>9278184</v>
      </c>
      <c r="J7" s="945">
        <v>15895369</v>
      </c>
      <c r="K7" s="945"/>
      <c r="L7" s="945">
        <v>5285188</v>
      </c>
      <c r="M7" s="945">
        <v>3634473</v>
      </c>
      <c r="N7" s="945">
        <v>5194058</v>
      </c>
      <c r="O7" s="945">
        <v>1853128</v>
      </c>
      <c r="P7" s="945">
        <v>4064289</v>
      </c>
      <c r="Q7" s="945">
        <v>3961447</v>
      </c>
      <c r="R7" s="945">
        <v>692254</v>
      </c>
      <c r="S7" s="945">
        <v>3817919</v>
      </c>
      <c r="T7" s="945">
        <v>730063</v>
      </c>
      <c r="U7" s="945">
        <v>652395</v>
      </c>
    </row>
    <row r="8" spans="1:28" s="947" customFormat="1" ht="12.75" customHeight="1">
      <c r="A8" s="766">
        <v>2006</v>
      </c>
      <c r="B8" s="945">
        <v>82166176</v>
      </c>
      <c r="C8" s="945">
        <v>1131436</v>
      </c>
      <c r="D8" s="945">
        <v>696288</v>
      </c>
      <c r="E8" s="945">
        <v>18235627</v>
      </c>
      <c r="F8" s="945"/>
      <c r="G8" s="945">
        <v>2982930</v>
      </c>
      <c r="H8" s="945">
        <v>971395</v>
      </c>
      <c r="I8" s="945">
        <v>9609534</v>
      </c>
      <c r="J8" s="945">
        <v>16477719</v>
      </c>
      <c r="K8" s="945"/>
      <c r="L8" s="945">
        <v>5674755</v>
      </c>
      <c r="M8" s="945">
        <v>3848575</v>
      </c>
      <c r="N8" s="945">
        <v>5340468</v>
      </c>
      <c r="O8" s="945">
        <v>2122955</v>
      </c>
      <c r="P8" s="945">
        <v>4167903</v>
      </c>
      <c r="Q8" s="945">
        <v>4389065</v>
      </c>
      <c r="R8" s="945">
        <v>777960</v>
      </c>
      <c r="S8" s="945">
        <v>4227478</v>
      </c>
      <c r="T8" s="945">
        <v>842998</v>
      </c>
      <c r="U8" s="945">
        <v>669090</v>
      </c>
    </row>
    <row r="9" spans="1:28" s="752" customFormat="1" ht="12.65" customHeight="1">
      <c r="A9" s="766">
        <v>2007</v>
      </c>
      <c r="B9" s="945">
        <v>89306690</v>
      </c>
      <c r="C9" s="945">
        <v>1154186</v>
      </c>
      <c r="D9" s="945">
        <v>718505</v>
      </c>
      <c r="E9" s="945">
        <v>19461515</v>
      </c>
      <c r="F9" s="945"/>
      <c r="G9" s="945">
        <v>3368547</v>
      </c>
      <c r="H9" s="945">
        <v>1079146</v>
      </c>
      <c r="I9" s="945">
        <v>10387108</v>
      </c>
      <c r="J9" s="945">
        <v>17440098</v>
      </c>
      <c r="K9" s="945"/>
      <c r="L9" s="945">
        <v>6433222</v>
      </c>
      <c r="M9" s="945">
        <v>4198043</v>
      </c>
      <c r="N9" s="945">
        <v>5425643</v>
      </c>
      <c r="O9" s="945">
        <v>2299833</v>
      </c>
      <c r="P9" s="945">
        <v>4872206</v>
      </c>
      <c r="Q9" s="945">
        <v>4985168</v>
      </c>
      <c r="R9" s="945">
        <v>860753</v>
      </c>
      <c r="S9" s="945">
        <v>4951531</v>
      </c>
      <c r="T9" s="945">
        <v>924415</v>
      </c>
      <c r="U9" s="945">
        <v>746772</v>
      </c>
    </row>
    <row r="10" spans="1:28" s="987" customFormat="1" ht="12.65" customHeight="1">
      <c r="A10" s="766" t="s">
        <v>803</v>
      </c>
      <c r="B10" s="992">
        <v>88037161</v>
      </c>
      <c r="C10" s="992">
        <v>1162175</v>
      </c>
      <c r="D10" s="992">
        <v>519254</v>
      </c>
      <c r="E10" s="992">
        <v>18805161</v>
      </c>
      <c r="F10" s="992"/>
      <c r="G10" s="992">
        <v>3485823</v>
      </c>
      <c r="H10" s="992">
        <v>1169738</v>
      </c>
      <c r="I10" s="992">
        <v>10600397</v>
      </c>
      <c r="J10" s="992">
        <v>17664893</v>
      </c>
      <c r="K10" s="992"/>
      <c r="L10" s="992">
        <v>6358993</v>
      </c>
      <c r="M10" s="945">
        <v>4196782</v>
      </c>
      <c r="N10" s="945">
        <v>5654126</v>
      </c>
      <c r="O10" s="945">
        <v>2379097</v>
      </c>
      <c r="P10" s="945">
        <v>5442534</v>
      </c>
      <c r="Q10" s="945">
        <v>5336983</v>
      </c>
      <c r="R10" s="945">
        <v>944394</v>
      </c>
      <c r="S10" s="945">
        <v>2672591</v>
      </c>
      <c r="T10" s="945">
        <v>907383</v>
      </c>
      <c r="U10" s="945">
        <v>736836</v>
      </c>
      <c r="V10" s="990"/>
      <c r="W10" s="990"/>
      <c r="X10" s="990"/>
      <c r="Y10" s="990"/>
      <c r="Z10" s="990"/>
      <c r="AA10" s="990"/>
      <c r="AB10" s="990"/>
    </row>
    <row r="11" spans="1:28" s="987" customFormat="1" ht="12.65" customHeight="1">
      <c r="A11" s="762">
        <v>2009</v>
      </c>
      <c r="B11" s="944">
        <v>84226853</v>
      </c>
      <c r="C11" s="944">
        <v>1054662</v>
      </c>
      <c r="D11" s="944">
        <v>535500</v>
      </c>
      <c r="E11" s="944">
        <v>16813687</v>
      </c>
      <c r="F11" s="944"/>
      <c r="G11" s="944">
        <v>3807108</v>
      </c>
      <c r="H11" s="944">
        <v>1219338</v>
      </c>
      <c r="I11" s="944">
        <v>9675697</v>
      </c>
      <c r="J11" s="944">
        <v>16944844</v>
      </c>
      <c r="K11" s="944"/>
      <c r="L11" s="944">
        <v>6409481</v>
      </c>
      <c r="M11" s="944">
        <v>4083413</v>
      </c>
      <c r="N11" s="944">
        <v>5665575</v>
      </c>
      <c r="O11" s="944">
        <v>2129818</v>
      </c>
      <c r="P11" s="944">
        <v>5309664</v>
      </c>
      <c r="Q11" s="944">
        <v>5223356</v>
      </c>
      <c r="R11" s="944">
        <v>972267</v>
      </c>
      <c r="S11" s="944">
        <v>2837548</v>
      </c>
      <c r="T11" s="944">
        <v>863145</v>
      </c>
      <c r="U11" s="944">
        <v>681749</v>
      </c>
      <c r="V11" s="990"/>
      <c r="W11" s="990"/>
      <c r="X11" s="990"/>
      <c r="Y11" s="990"/>
      <c r="Z11" s="990"/>
      <c r="AA11" s="990"/>
      <c r="AB11" s="990"/>
    </row>
    <row r="12" spans="1:28" s="987" customFormat="1" ht="12.65" customHeight="1">
      <c r="A12" s="762">
        <v>2010</v>
      </c>
      <c r="B12" s="944">
        <v>84955936</v>
      </c>
      <c r="C12" s="944">
        <v>1125307</v>
      </c>
      <c r="D12" s="944">
        <v>582134</v>
      </c>
      <c r="E12" s="944">
        <v>18078225</v>
      </c>
      <c r="F12" s="944"/>
      <c r="G12" s="944">
        <v>4020705</v>
      </c>
      <c r="H12" s="944">
        <v>1310508</v>
      </c>
      <c r="I12" s="944">
        <v>8806324</v>
      </c>
      <c r="J12" s="944">
        <v>17066813</v>
      </c>
      <c r="K12" s="944"/>
      <c r="L12" s="944">
        <v>6315020</v>
      </c>
      <c r="M12" s="944">
        <v>3969498</v>
      </c>
      <c r="N12" s="944">
        <v>5783560</v>
      </c>
      <c r="O12" s="944">
        <v>1862081</v>
      </c>
      <c r="P12" s="944">
        <v>5217585</v>
      </c>
      <c r="Q12" s="944">
        <v>5402114</v>
      </c>
      <c r="R12" s="944">
        <v>974042</v>
      </c>
      <c r="S12" s="944">
        <v>2942211</v>
      </c>
      <c r="T12" s="944">
        <v>865010</v>
      </c>
      <c r="U12" s="944">
        <v>634798</v>
      </c>
      <c r="V12" s="990"/>
      <c r="W12" s="990"/>
      <c r="X12" s="990"/>
      <c r="Y12" s="990"/>
      <c r="Z12" s="990"/>
      <c r="AA12" s="990"/>
      <c r="AB12" s="990"/>
    </row>
    <row r="13" spans="1:28" s="987" customFormat="1" ht="12.65" customHeight="1">
      <c r="A13" s="762">
        <v>2011</v>
      </c>
      <c r="B13" s="944">
        <v>79339132</v>
      </c>
      <c r="C13" s="944">
        <v>1081056</v>
      </c>
      <c r="D13" s="944">
        <v>537442</v>
      </c>
      <c r="E13" s="944">
        <v>17268342</v>
      </c>
      <c r="F13" s="944"/>
      <c r="G13" s="944">
        <v>3995576</v>
      </c>
      <c r="H13" s="944">
        <v>1364457</v>
      </c>
      <c r="I13" s="944">
        <v>7489758</v>
      </c>
      <c r="J13" s="944">
        <v>15395528</v>
      </c>
      <c r="K13" s="944"/>
      <c r="L13" s="944">
        <v>6025927</v>
      </c>
      <c r="M13" s="944">
        <v>3880385</v>
      </c>
      <c r="N13" s="944">
        <v>5368783</v>
      </c>
      <c r="O13" s="944">
        <v>1598454</v>
      </c>
      <c r="P13" s="944">
        <v>5003677</v>
      </c>
      <c r="Q13" s="944">
        <v>5122357</v>
      </c>
      <c r="R13" s="944">
        <v>897783</v>
      </c>
      <c r="S13" s="944">
        <v>2863779</v>
      </c>
      <c r="T13" s="944">
        <v>871564</v>
      </c>
      <c r="U13" s="944">
        <v>574263</v>
      </c>
      <c r="V13" s="990"/>
      <c r="W13" s="990"/>
      <c r="X13" s="990"/>
      <c r="Y13" s="990"/>
      <c r="Z13" s="990"/>
      <c r="AA13" s="990"/>
      <c r="AB13" s="990"/>
    </row>
    <row r="14" spans="1:28" s="987" customFormat="1" ht="12.65" customHeight="1">
      <c r="A14" s="762">
        <v>2012</v>
      </c>
      <c r="B14" s="944">
        <v>73125519</v>
      </c>
      <c r="C14" s="944">
        <v>1118976</v>
      </c>
      <c r="D14" s="944">
        <v>474354</v>
      </c>
      <c r="E14" s="944">
        <v>16316873</v>
      </c>
      <c r="F14" s="944"/>
      <c r="G14" s="944">
        <v>4302411</v>
      </c>
      <c r="H14" s="944">
        <v>1354472</v>
      </c>
      <c r="I14" s="944">
        <v>6019164</v>
      </c>
      <c r="J14" s="944">
        <v>13905859</v>
      </c>
      <c r="K14" s="944"/>
      <c r="L14" s="944">
        <v>5768577</v>
      </c>
      <c r="M14" s="944">
        <v>3138032</v>
      </c>
      <c r="N14" s="944">
        <v>5090162</v>
      </c>
      <c r="O14" s="944">
        <v>1335583</v>
      </c>
      <c r="P14" s="944">
        <v>4677668</v>
      </c>
      <c r="Q14" s="944">
        <v>4718096</v>
      </c>
      <c r="R14" s="944">
        <v>823433</v>
      </c>
      <c r="S14" s="944">
        <v>2766241</v>
      </c>
      <c r="T14" s="944">
        <v>774528</v>
      </c>
      <c r="U14" s="944">
        <v>541091</v>
      </c>
      <c r="V14" s="990"/>
      <c r="W14" s="990"/>
      <c r="X14" s="990"/>
      <c r="Y14" s="990"/>
      <c r="Z14" s="990"/>
      <c r="AA14" s="990"/>
      <c r="AB14" s="990"/>
    </row>
    <row r="15" spans="1:28" s="987" customFormat="1" ht="12.65" customHeight="1">
      <c r="A15" s="762">
        <v>2013</v>
      </c>
      <c r="B15" s="945">
        <v>73111437</v>
      </c>
      <c r="C15" s="945">
        <v>1213594</v>
      </c>
      <c r="D15" s="945">
        <v>429338</v>
      </c>
      <c r="E15" s="945">
        <v>16731636</v>
      </c>
      <c r="F15" s="945"/>
      <c r="G15" s="945">
        <v>4417283</v>
      </c>
      <c r="H15" s="945">
        <v>1338283</v>
      </c>
      <c r="I15" s="945">
        <v>5508212</v>
      </c>
      <c r="J15" s="945">
        <v>14031828</v>
      </c>
      <c r="K15" s="945"/>
      <c r="L15" s="945">
        <v>5867087</v>
      </c>
      <c r="M15" s="944">
        <v>3165591</v>
      </c>
      <c r="N15" s="944">
        <v>4903727</v>
      </c>
      <c r="O15" s="944">
        <v>1344638</v>
      </c>
      <c r="P15" s="944">
        <v>4618748</v>
      </c>
      <c r="Q15" s="944">
        <v>4659209</v>
      </c>
      <c r="R15" s="944">
        <v>772692</v>
      </c>
      <c r="S15" s="944">
        <v>2782604</v>
      </c>
      <c r="T15" s="944">
        <v>813495</v>
      </c>
      <c r="U15" s="944">
        <v>513473</v>
      </c>
      <c r="V15" s="990"/>
      <c r="W15" s="990"/>
      <c r="X15" s="990"/>
      <c r="Y15" s="990"/>
      <c r="Z15" s="990"/>
      <c r="AA15" s="990"/>
      <c r="AB15" s="990"/>
    </row>
    <row r="16" spans="1:28" s="987" customFormat="1" ht="12.65" customHeight="1">
      <c r="A16" s="796">
        <v>2014</v>
      </c>
      <c r="B16" s="945">
        <v>76130692</v>
      </c>
      <c r="C16" s="945">
        <v>1400794</v>
      </c>
      <c r="D16" s="945">
        <v>422314</v>
      </c>
      <c r="E16" s="945">
        <v>17433828</v>
      </c>
      <c r="F16" s="945"/>
      <c r="G16" s="945">
        <v>4548930</v>
      </c>
      <c r="H16" s="945">
        <v>1347896</v>
      </c>
      <c r="I16" s="945">
        <v>5336992</v>
      </c>
      <c r="J16" s="945">
        <v>14787022</v>
      </c>
      <c r="K16" s="945"/>
      <c r="L16" s="945">
        <v>6091948</v>
      </c>
      <c r="M16" s="944">
        <v>3430662</v>
      </c>
      <c r="N16" s="944">
        <v>4913300</v>
      </c>
      <c r="O16" s="944">
        <v>1377995</v>
      </c>
      <c r="P16" s="944">
        <v>4982854</v>
      </c>
      <c r="Q16" s="944">
        <v>5020025</v>
      </c>
      <c r="R16" s="944">
        <v>800683</v>
      </c>
      <c r="S16" s="944">
        <v>2865982</v>
      </c>
      <c r="T16" s="944">
        <v>816337</v>
      </c>
      <c r="U16" s="944">
        <v>553131</v>
      </c>
      <c r="V16" s="990"/>
      <c r="W16" s="990"/>
      <c r="X16" s="990"/>
      <c r="Y16" s="990"/>
      <c r="Z16" s="990"/>
      <c r="AA16" s="990"/>
      <c r="AB16" s="990"/>
    </row>
    <row r="17" spans="1:34" s="987" customFormat="1" ht="12.65" customHeight="1">
      <c r="A17" s="796">
        <v>2015</v>
      </c>
      <c r="B17" s="945">
        <v>80547613</v>
      </c>
      <c r="C17" s="945">
        <v>1562669</v>
      </c>
      <c r="D17" s="945">
        <v>393820</v>
      </c>
      <c r="E17" s="945">
        <v>19239193</v>
      </c>
      <c r="F17" s="945"/>
      <c r="G17" s="945">
        <v>4131092</v>
      </c>
      <c r="H17" s="945">
        <v>1434723</v>
      </c>
      <c r="I17" s="945">
        <v>5402865</v>
      </c>
      <c r="J17" s="945">
        <v>15652169</v>
      </c>
      <c r="K17" s="945"/>
      <c r="L17" s="945">
        <v>6365162</v>
      </c>
      <c r="M17" s="945">
        <v>3912537</v>
      </c>
      <c r="N17" s="945">
        <v>5048447</v>
      </c>
      <c r="O17" s="945">
        <v>1590365</v>
      </c>
      <c r="P17" s="945">
        <v>5017044</v>
      </c>
      <c r="Q17" s="945">
        <v>5302812</v>
      </c>
      <c r="R17" s="945">
        <v>844784</v>
      </c>
      <c r="S17" s="945">
        <v>3032271</v>
      </c>
      <c r="T17" s="945">
        <v>1009159</v>
      </c>
      <c r="U17" s="945">
        <v>608500</v>
      </c>
      <c r="V17" s="990"/>
      <c r="W17" s="990"/>
      <c r="X17" s="990"/>
      <c r="Y17" s="990"/>
      <c r="Z17" s="990"/>
      <c r="AA17" s="990"/>
      <c r="AB17" s="990"/>
    </row>
    <row r="18" spans="1:34" s="987" customFormat="1" ht="12.65" customHeight="1">
      <c r="A18" s="796">
        <v>2016</v>
      </c>
      <c r="B18" s="943">
        <v>85410310</v>
      </c>
      <c r="C18" s="943">
        <v>1654773</v>
      </c>
      <c r="D18" s="943">
        <v>403279</v>
      </c>
      <c r="E18" s="943">
        <v>20159443</v>
      </c>
      <c r="F18" s="943"/>
      <c r="G18" s="943">
        <v>4386601</v>
      </c>
      <c r="H18" s="943">
        <v>1478193</v>
      </c>
      <c r="I18" s="943">
        <v>5365771</v>
      </c>
      <c r="J18" s="943">
        <v>16581928</v>
      </c>
      <c r="K18" s="943"/>
      <c r="L18" s="943">
        <v>6628577</v>
      </c>
      <c r="M18" s="943">
        <v>4749572</v>
      </c>
      <c r="N18" s="943">
        <v>5374101</v>
      </c>
      <c r="O18" s="943">
        <v>1897380</v>
      </c>
      <c r="P18" s="943">
        <v>5305886</v>
      </c>
      <c r="Q18" s="943">
        <v>5672493</v>
      </c>
      <c r="R18" s="943">
        <v>848812</v>
      </c>
      <c r="S18" s="943">
        <v>3165330</v>
      </c>
      <c r="T18" s="943">
        <v>1050309</v>
      </c>
      <c r="U18" s="943">
        <v>687862</v>
      </c>
      <c r="V18" s="991"/>
      <c r="W18" s="990"/>
      <c r="X18" s="990"/>
      <c r="Y18" s="990"/>
      <c r="Z18" s="990"/>
      <c r="AA18" s="990"/>
      <c r="AB18" s="990"/>
    </row>
    <row r="19" spans="1:34" s="987" customFormat="1" ht="12.65" customHeight="1">
      <c r="A19" s="796">
        <v>2017</v>
      </c>
      <c r="B19" s="943">
        <v>92690116</v>
      </c>
      <c r="C19" s="943">
        <v>1884499</v>
      </c>
      <c r="D19" s="943">
        <v>461842</v>
      </c>
      <c r="E19" s="943">
        <v>21853898</v>
      </c>
      <c r="F19" s="943"/>
      <c r="G19" s="943">
        <v>3673506</v>
      </c>
      <c r="H19" s="943">
        <v>1490470</v>
      </c>
      <c r="I19" s="943">
        <v>5951444</v>
      </c>
      <c r="J19" s="943">
        <v>17866077</v>
      </c>
      <c r="K19" s="943"/>
      <c r="L19" s="943">
        <v>7169822</v>
      </c>
      <c r="M19" s="943">
        <v>5798933</v>
      </c>
      <c r="N19" s="943">
        <v>5668017</v>
      </c>
      <c r="O19" s="943">
        <v>2369808</v>
      </c>
      <c r="P19" s="943">
        <v>5774255</v>
      </c>
      <c r="Q19" s="943">
        <v>6342078</v>
      </c>
      <c r="R19" s="943">
        <v>901090</v>
      </c>
      <c r="S19" s="943">
        <v>3437406</v>
      </c>
      <c r="T19" s="943">
        <v>1339813</v>
      </c>
      <c r="U19" s="943">
        <v>707159</v>
      </c>
      <c r="V19" s="991"/>
      <c r="W19" s="990"/>
      <c r="X19" s="990"/>
      <c r="Y19" s="990"/>
      <c r="Z19" s="990"/>
      <c r="AA19" s="990"/>
      <c r="AB19" s="990"/>
    </row>
    <row r="20" spans="1:34" s="987" customFormat="1" ht="12.65" customHeight="1">
      <c r="A20" s="796">
        <v>2018</v>
      </c>
      <c r="B20" s="943">
        <v>98652563.812000006</v>
      </c>
      <c r="C20" s="943">
        <v>1955142.094</v>
      </c>
      <c r="D20" s="943">
        <v>478855.897</v>
      </c>
      <c r="E20" s="943">
        <v>22471939.046</v>
      </c>
      <c r="F20" s="943"/>
      <c r="G20" s="943">
        <v>3911404.9330000002</v>
      </c>
      <c r="H20" s="943">
        <v>1504486.909</v>
      </c>
      <c r="I20" s="943">
        <v>6708161.6310000001</v>
      </c>
      <c r="J20" s="943">
        <v>19019226.420000002</v>
      </c>
      <c r="K20" s="943"/>
      <c r="L20" s="943">
        <v>7534344.8420000002</v>
      </c>
      <c r="M20" s="943">
        <v>6329195.3389999997</v>
      </c>
      <c r="N20" s="943">
        <v>6025159.4589999998</v>
      </c>
      <c r="O20" s="943">
        <v>2683486.8829999999</v>
      </c>
      <c r="P20" s="943">
        <v>6427478.3660000004</v>
      </c>
      <c r="Q20" s="943">
        <v>6855181.2690000003</v>
      </c>
      <c r="R20" s="943">
        <v>977120.52399999998</v>
      </c>
      <c r="S20" s="943">
        <v>3622145.108</v>
      </c>
      <c r="T20" s="943">
        <v>1392205.213</v>
      </c>
      <c r="U20" s="943">
        <v>757029.87899999996</v>
      </c>
      <c r="V20" s="991"/>
      <c r="W20" s="990"/>
      <c r="X20" s="990"/>
      <c r="Y20" s="990"/>
      <c r="Z20" s="990"/>
      <c r="AA20" s="990"/>
      <c r="AB20" s="990"/>
    </row>
    <row r="21" spans="1:34" s="987" customFormat="1" ht="12.65" customHeight="1">
      <c r="A21" s="799">
        <v>2019</v>
      </c>
      <c r="B21" s="945">
        <v>104417694.395</v>
      </c>
      <c r="C21" s="945">
        <v>2121975.4789999998</v>
      </c>
      <c r="D21" s="945">
        <v>469493.69500000001</v>
      </c>
      <c r="E21" s="945">
        <v>22864918.614999998</v>
      </c>
      <c r="F21" s="945" t="s">
        <v>690</v>
      </c>
      <c r="G21" s="945">
        <v>4091368.8829999999</v>
      </c>
      <c r="H21" s="945">
        <v>1493055.1259999999</v>
      </c>
      <c r="I21" s="945">
        <v>7585495.2170000002</v>
      </c>
      <c r="J21" s="945">
        <v>19853489.524999999</v>
      </c>
      <c r="K21" s="945" t="s">
        <v>690</v>
      </c>
      <c r="L21" s="945">
        <v>7794052.8159999996</v>
      </c>
      <c r="M21" s="945">
        <v>6907809.909</v>
      </c>
      <c r="N21" s="945">
        <v>6701106.2719999999</v>
      </c>
      <c r="O21" s="945">
        <v>3241406.446</v>
      </c>
      <c r="P21" s="945">
        <v>6954643.9929999998</v>
      </c>
      <c r="Q21" s="945">
        <v>7049612.7209999999</v>
      </c>
      <c r="R21" s="945">
        <v>1031423.475</v>
      </c>
      <c r="S21" s="945">
        <v>3906577.45</v>
      </c>
      <c r="T21" s="945">
        <v>1544007.3810000001</v>
      </c>
      <c r="U21" s="945">
        <v>807257.39199999999</v>
      </c>
      <c r="V21" s="990"/>
      <c r="W21" s="990"/>
      <c r="X21" s="990"/>
      <c r="Y21" s="990"/>
      <c r="Z21" s="990"/>
      <c r="AA21" s="990"/>
      <c r="AB21" s="990"/>
      <c r="AC21" s="990"/>
      <c r="AD21" s="990"/>
      <c r="AE21" s="990"/>
    </row>
    <row r="22" spans="1:34" s="987" customFormat="1" ht="12.65" customHeight="1">
      <c r="A22" s="796">
        <v>2020</v>
      </c>
      <c r="B22" s="941">
        <v>94186511.795000002</v>
      </c>
      <c r="C22" s="941">
        <v>2098545.1069999998</v>
      </c>
      <c r="D22" s="941">
        <v>434732.821</v>
      </c>
      <c r="E22" s="941">
        <v>21135491.515000001</v>
      </c>
      <c r="F22" s="941"/>
      <c r="G22" s="941">
        <v>4114354.0249999999</v>
      </c>
      <c r="H22" s="941">
        <v>1545597.5889999999</v>
      </c>
      <c r="I22" s="941">
        <v>7782104.6600000001</v>
      </c>
      <c r="J22" s="941">
        <v>18912044.502999999</v>
      </c>
      <c r="K22" s="941"/>
      <c r="L22" s="941">
        <v>5148231.1579999998</v>
      </c>
      <c r="M22" s="941">
        <v>3183829.59</v>
      </c>
      <c r="N22" s="941">
        <v>7449755.0460000001</v>
      </c>
      <c r="O22" s="941">
        <v>2877100.7119999998</v>
      </c>
      <c r="P22" s="941">
        <v>7111980.8119999999</v>
      </c>
      <c r="Q22" s="941">
        <v>6345524.2960000001</v>
      </c>
      <c r="R22" s="941">
        <v>948063.98100000003</v>
      </c>
      <c r="S22" s="941">
        <v>3494265.5240000002</v>
      </c>
      <c r="T22" s="941">
        <v>958847.46299999999</v>
      </c>
      <c r="U22" s="941">
        <v>646042.99300000002</v>
      </c>
      <c r="V22" s="991"/>
      <c r="W22" s="990"/>
      <c r="X22" s="990"/>
      <c r="Y22" s="990"/>
      <c r="Z22" s="990"/>
      <c r="AA22" s="990"/>
      <c r="AB22" s="990"/>
    </row>
    <row r="23" spans="1:34" s="987" customFormat="1" ht="12.65" customHeight="1">
      <c r="A23" s="792">
        <v>2021</v>
      </c>
      <c r="B23" s="946"/>
      <c r="C23" s="946"/>
      <c r="D23" s="946"/>
      <c r="E23" s="946"/>
      <c r="F23" s="946"/>
      <c r="G23" s="946"/>
      <c r="H23" s="946"/>
      <c r="I23" s="946"/>
      <c r="J23" s="946"/>
      <c r="K23" s="946"/>
      <c r="L23" s="946"/>
      <c r="M23" s="946"/>
      <c r="N23" s="946"/>
      <c r="O23" s="946"/>
      <c r="P23" s="946"/>
      <c r="Q23" s="946"/>
      <c r="R23" s="946"/>
      <c r="S23" s="946"/>
      <c r="T23" s="946"/>
      <c r="U23" s="946"/>
      <c r="V23" s="991"/>
      <c r="W23" s="990"/>
      <c r="X23" s="990"/>
      <c r="Y23" s="990"/>
      <c r="Z23" s="990"/>
      <c r="AA23" s="990"/>
      <c r="AB23" s="990"/>
    </row>
    <row r="24" spans="1:34" s="987" customFormat="1" ht="12.65" customHeight="1">
      <c r="A24" s="745" t="s">
        <v>212</v>
      </c>
      <c r="B24" s="937">
        <v>108914356.428</v>
      </c>
      <c r="C24" s="937">
        <v>2289273.2039999999</v>
      </c>
      <c r="D24" s="937">
        <v>674656.80299999996</v>
      </c>
      <c r="E24" s="937">
        <v>24857173.18</v>
      </c>
      <c r="F24" s="939"/>
      <c r="G24" s="937">
        <v>3694532.4569999999</v>
      </c>
      <c r="H24" s="937">
        <v>1691823.9410000001</v>
      </c>
      <c r="I24" s="937">
        <v>8740130.5620000008</v>
      </c>
      <c r="J24" s="937">
        <v>21524886.265999999</v>
      </c>
      <c r="K24" s="939"/>
      <c r="L24" s="937">
        <v>6359090.3499999996</v>
      </c>
      <c r="M24" s="937">
        <v>4485194.7379999999</v>
      </c>
      <c r="N24" s="937">
        <v>8348305.1490000002</v>
      </c>
      <c r="O24" s="937">
        <v>3517333.7990000001</v>
      </c>
      <c r="P24" s="937">
        <v>7820734.1189999999</v>
      </c>
      <c r="Q24" s="937">
        <v>7466396.0070000002</v>
      </c>
      <c r="R24" s="937">
        <v>1077223.2420000001</v>
      </c>
      <c r="S24" s="937">
        <v>4460086.7489999998</v>
      </c>
      <c r="T24" s="937">
        <v>1231628.9879999999</v>
      </c>
      <c r="U24" s="937">
        <v>675886.87399999995</v>
      </c>
      <c r="V24" s="990"/>
      <c r="W24" s="989"/>
      <c r="X24" s="989"/>
      <c r="Y24" s="989"/>
      <c r="Z24" s="989"/>
      <c r="AA24" s="989"/>
      <c r="AB24" s="989"/>
      <c r="AC24" s="989"/>
      <c r="AD24" s="989"/>
      <c r="AE24" s="989"/>
      <c r="AF24" s="989"/>
      <c r="AG24" s="989"/>
      <c r="AH24" s="989"/>
    </row>
    <row r="25" spans="1:34" s="987" customFormat="1" ht="12.65" customHeight="1">
      <c r="A25" s="739" t="s">
        <v>460</v>
      </c>
      <c r="B25" s="937">
        <v>105645044.78300001</v>
      </c>
      <c r="C25" s="937">
        <v>2177162.9479999999</v>
      </c>
      <c r="D25" s="937">
        <v>668987.27099999995</v>
      </c>
      <c r="E25" s="937">
        <v>24580094.813000001</v>
      </c>
      <c r="F25" s="939"/>
      <c r="G25" s="937">
        <v>3489505.8029999998</v>
      </c>
      <c r="H25" s="937">
        <v>1644186.7039999999</v>
      </c>
      <c r="I25" s="937">
        <v>8326691.1359999999</v>
      </c>
      <c r="J25" s="937">
        <v>20803927.171</v>
      </c>
      <c r="K25" s="939"/>
      <c r="L25" s="937">
        <v>6122470.3310000002</v>
      </c>
      <c r="M25" s="937">
        <v>4105515.0129999998</v>
      </c>
      <c r="N25" s="937">
        <v>8201840.9450000003</v>
      </c>
      <c r="O25" s="937">
        <v>3411507.1510000001</v>
      </c>
      <c r="P25" s="937">
        <v>7612270.7810000004</v>
      </c>
      <c r="Q25" s="937">
        <v>7284900.4910000004</v>
      </c>
      <c r="R25" s="937">
        <v>1060233.0630000001</v>
      </c>
      <c r="S25" s="937">
        <v>4327230.6579999998</v>
      </c>
      <c r="T25" s="937">
        <v>1183727.865</v>
      </c>
      <c r="U25" s="937">
        <v>644792.63899999997</v>
      </c>
      <c r="V25" s="990"/>
      <c r="W25" s="989"/>
      <c r="X25" s="989"/>
      <c r="Y25" s="989"/>
      <c r="Z25" s="989"/>
      <c r="AA25" s="989"/>
      <c r="AB25" s="989"/>
      <c r="AC25" s="989"/>
      <c r="AD25" s="989"/>
      <c r="AE25" s="989"/>
      <c r="AF25" s="989"/>
      <c r="AG25" s="989"/>
      <c r="AH25" s="989"/>
    </row>
    <row r="26" spans="1:34" s="987" customFormat="1" ht="12.65" customHeight="1">
      <c r="A26" s="740" t="s">
        <v>459</v>
      </c>
      <c r="B26" s="937">
        <v>32988223.002</v>
      </c>
      <c r="C26" s="937">
        <v>421577.4</v>
      </c>
      <c r="D26" s="937">
        <v>82471.824999999997</v>
      </c>
      <c r="E26" s="937">
        <v>10977905.158</v>
      </c>
      <c r="F26" s="939"/>
      <c r="G26" s="937">
        <v>810956.08200000005</v>
      </c>
      <c r="H26" s="937">
        <v>464745.38400000002</v>
      </c>
      <c r="I26" s="937">
        <v>3497655.1179999998</v>
      </c>
      <c r="J26" s="937">
        <v>6537804.1380000003</v>
      </c>
      <c r="K26" s="939"/>
      <c r="L26" s="937">
        <v>1207560.1850000001</v>
      </c>
      <c r="M26" s="937">
        <v>997708.01</v>
      </c>
      <c r="N26" s="937">
        <v>1487782.7109999999</v>
      </c>
      <c r="O26" s="937">
        <v>1021031.126</v>
      </c>
      <c r="P26" s="937">
        <v>1833635.4010000001</v>
      </c>
      <c r="Q26" s="937">
        <v>1424804.0379999999</v>
      </c>
      <c r="R26" s="937">
        <v>254865.04800000001</v>
      </c>
      <c r="S26" s="937">
        <v>1353773.024</v>
      </c>
      <c r="T26" s="937">
        <v>429946.11900000001</v>
      </c>
      <c r="U26" s="937">
        <v>184002.23499999999</v>
      </c>
      <c r="V26" s="990"/>
      <c r="W26" s="989"/>
      <c r="X26" s="989"/>
      <c r="Y26" s="989"/>
      <c r="Z26" s="989"/>
      <c r="AA26" s="989"/>
      <c r="AB26" s="989"/>
      <c r="AC26" s="989"/>
      <c r="AD26" s="989"/>
      <c r="AE26" s="989"/>
      <c r="AF26" s="989"/>
      <c r="AG26" s="989"/>
      <c r="AH26" s="989"/>
    </row>
    <row r="27" spans="1:34" ht="12.65" customHeight="1">
      <c r="A27" s="740" t="s">
        <v>458</v>
      </c>
      <c r="B27" s="934">
        <v>18492634.142999999</v>
      </c>
      <c r="C27" s="934">
        <v>667134.745</v>
      </c>
      <c r="D27" s="934">
        <v>132003.75399999999</v>
      </c>
      <c r="E27" s="934">
        <v>6816770.6189999999</v>
      </c>
      <c r="F27" s="936"/>
      <c r="G27" s="934">
        <v>425241.897</v>
      </c>
      <c r="H27" s="934">
        <v>301200.065</v>
      </c>
      <c r="I27" s="934">
        <v>1626038.7339999999</v>
      </c>
      <c r="J27" s="934">
        <v>3511550.0989999999</v>
      </c>
      <c r="K27" s="936"/>
      <c r="L27" s="934">
        <v>1171881.121</v>
      </c>
      <c r="M27" s="934">
        <v>601242.56700000004</v>
      </c>
      <c r="N27" s="934">
        <v>483005.65100000001</v>
      </c>
      <c r="O27" s="934">
        <v>332635.06599999999</v>
      </c>
      <c r="P27" s="934">
        <v>823784.09600000002</v>
      </c>
      <c r="Q27" s="934">
        <v>612277.64599999995</v>
      </c>
      <c r="R27" s="934">
        <v>103324.742</v>
      </c>
      <c r="S27" s="934">
        <v>678303.53</v>
      </c>
      <c r="T27" s="934">
        <v>79644.767999999996</v>
      </c>
      <c r="U27" s="934">
        <v>126595.04300000001</v>
      </c>
      <c r="V27" s="990"/>
      <c r="W27" s="989"/>
      <c r="X27" s="989"/>
      <c r="Y27" s="989"/>
      <c r="Z27" s="989"/>
      <c r="AA27" s="989"/>
      <c r="AB27" s="989"/>
      <c r="AC27" s="989"/>
      <c r="AD27" s="989"/>
      <c r="AE27" s="989"/>
      <c r="AF27" s="989"/>
      <c r="AG27" s="989"/>
      <c r="AH27" s="989"/>
    </row>
    <row r="28" spans="1:34" ht="12.65" customHeight="1">
      <c r="A28" s="741" t="s">
        <v>802</v>
      </c>
      <c r="B28" s="934">
        <v>45899523.170000002</v>
      </c>
      <c r="C28" s="934">
        <v>251424.47</v>
      </c>
      <c r="D28" s="934">
        <v>39528.311999999998</v>
      </c>
      <c r="E28" s="934">
        <v>5387853.1869999999</v>
      </c>
      <c r="F28" s="936"/>
      <c r="G28" s="934">
        <v>2196985.7050000001</v>
      </c>
      <c r="H28" s="934">
        <v>678227.61100000003</v>
      </c>
      <c r="I28" s="934">
        <v>2464191.523</v>
      </c>
      <c r="J28" s="934">
        <v>9360991.3350000009</v>
      </c>
      <c r="K28" s="936"/>
      <c r="L28" s="934">
        <v>3301100.4419999998</v>
      </c>
      <c r="M28" s="934">
        <v>1617712.4709999999</v>
      </c>
      <c r="N28" s="934">
        <v>6125539.2039999999</v>
      </c>
      <c r="O28" s="934">
        <v>1731951.825</v>
      </c>
      <c r="P28" s="934">
        <v>4538879.5269999998</v>
      </c>
      <c r="Q28" s="934">
        <v>4759760.0599999996</v>
      </c>
      <c r="R28" s="934">
        <v>636789.549</v>
      </c>
      <c r="S28" s="934">
        <v>1984417.9909999999</v>
      </c>
      <c r="T28" s="934">
        <v>587178.973</v>
      </c>
      <c r="U28" s="934">
        <v>236990.98499999999</v>
      </c>
      <c r="V28" s="990"/>
      <c r="W28" s="989"/>
      <c r="X28" s="989"/>
      <c r="Y28" s="989"/>
      <c r="Z28" s="989"/>
      <c r="AA28" s="989"/>
      <c r="AB28" s="989"/>
      <c r="AC28" s="989"/>
      <c r="AD28" s="989"/>
      <c r="AE28" s="989"/>
      <c r="AF28" s="989"/>
      <c r="AG28" s="989"/>
      <c r="AH28" s="989"/>
    </row>
    <row r="29" spans="1:34" ht="12.65" customHeight="1">
      <c r="A29" s="740" t="s">
        <v>456</v>
      </c>
      <c r="B29" s="934">
        <v>5056189.3490000004</v>
      </c>
      <c r="C29" s="934">
        <v>681399.98899999994</v>
      </c>
      <c r="D29" s="934">
        <v>408878.391</v>
      </c>
      <c r="E29" s="934">
        <v>1279876.7350000001</v>
      </c>
      <c r="F29" s="936"/>
      <c r="G29" s="934">
        <v>49287.38</v>
      </c>
      <c r="H29" s="934">
        <v>110401.773</v>
      </c>
      <c r="I29" s="934">
        <v>298008.23</v>
      </c>
      <c r="J29" s="934">
        <v>831417.08400000003</v>
      </c>
      <c r="K29" s="936"/>
      <c r="L29" s="934">
        <v>354838.21100000001</v>
      </c>
      <c r="M29" s="934">
        <v>221156.88500000001</v>
      </c>
      <c r="N29" s="934">
        <v>58802.95</v>
      </c>
      <c r="O29" s="934">
        <v>69275.34</v>
      </c>
      <c r="P29" s="934">
        <v>198420.89199999999</v>
      </c>
      <c r="Q29" s="934">
        <v>239904.87400000001</v>
      </c>
      <c r="R29" s="934">
        <v>25449.803</v>
      </c>
      <c r="S29" s="934">
        <v>134000.49799999999</v>
      </c>
      <c r="T29" s="934">
        <v>25440.503000000001</v>
      </c>
      <c r="U29" s="934">
        <v>69629.811000000002</v>
      </c>
      <c r="V29" s="990"/>
      <c r="W29" s="989"/>
      <c r="X29" s="989"/>
      <c r="Y29" s="989"/>
      <c r="Z29" s="989"/>
      <c r="AA29" s="989"/>
      <c r="AB29" s="989"/>
      <c r="AC29" s="989"/>
      <c r="AD29" s="989"/>
      <c r="AE29" s="989"/>
      <c r="AF29" s="989"/>
      <c r="AG29" s="989"/>
      <c r="AH29" s="989"/>
    </row>
    <row r="30" spans="1:34" ht="12.65" customHeight="1">
      <c r="A30" s="740" t="s">
        <v>455</v>
      </c>
      <c r="B30" s="934">
        <v>3208475.1189999999</v>
      </c>
      <c r="C30" s="934">
        <v>155626.34400000001</v>
      </c>
      <c r="D30" s="934">
        <v>6104.9889999999996</v>
      </c>
      <c r="E30" s="934">
        <v>117689.114</v>
      </c>
      <c r="F30" s="936"/>
      <c r="G30" s="934">
        <v>7034.7389999999996</v>
      </c>
      <c r="H30" s="934">
        <v>89611.870999999999</v>
      </c>
      <c r="I30" s="934">
        <v>440797.53100000002</v>
      </c>
      <c r="J30" s="934">
        <v>562164.51500000001</v>
      </c>
      <c r="K30" s="936"/>
      <c r="L30" s="934">
        <v>87090.372000000003</v>
      </c>
      <c r="M30" s="934">
        <v>667695.07999999996</v>
      </c>
      <c r="N30" s="934">
        <v>46710.428999999996</v>
      </c>
      <c r="O30" s="934">
        <v>256613.79399999999</v>
      </c>
      <c r="P30" s="934">
        <v>217550.86499999999</v>
      </c>
      <c r="Q30" s="934">
        <v>248153.87299999999</v>
      </c>
      <c r="R30" s="934">
        <v>39803.921000000002</v>
      </c>
      <c r="S30" s="934">
        <v>176735.61499999999</v>
      </c>
      <c r="T30" s="934">
        <v>61517.502</v>
      </c>
      <c r="U30" s="934">
        <v>27574.564999999999</v>
      </c>
      <c r="V30" s="990"/>
      <c r="W30" s="989"/>
      <c r="X30" s="989"/>
      <c r="Y30" s="989"/>
      <c r="Z30" s="989"/>
      <c r="AA30" s="989"/>
      <c r="AB30" s="989"/>
      <c r="AC30" s="989"/>
      <c r="AD30" s="989"/>
      <c r="AE30" s="989"/>
      <c r="AF30" s="989"/>
      <c r="AG30" s="989"/>
      <c r="AH30" s="989"/>
    </row>
    <row r="31" spans="1:34" ht="12.65" customHeight="1">
      <c r="A31" s="739" t="s">
        <v>454</v>
      </c>
      <c r="B31" s="934">
        <v>1342956.588</v>
      </c>
      <c r="C31" s="934">
        <v>88107.414000000004</v>
      </c>
      <c r="D31" s="934">
        <v>1481.46</v>
      </c>
      <c r="E31" s="934">
        <v>182088.30799999999</v>
      </c>
      <c r="F31" s="936"/>
      <c r="G31" s="934">
        <v>94673.993000000002</v>
      </c>
      <c r="H31" s="934">
        <v>22505.906999999999</v>
      </c>
      <c r="I31" s="934">
        <v>131116.565</v>
      </c>
      <c r="J31" s="934">
        <v>343153.66600000003</v>
      </c>
      <c r="K31" s="936"/>
      <c r="L31" s="934">
        <v>87648.907000000007</v>
      </c>
      <c r="M31" s="934">
        <v>122015.27800000001</v>
      </c>
      <c r="N31" s="934">
        <v>20955.292000000001</v>
      </c>
      <c r="O31" s="934">
        <v>25788.386999999999</v>
      </c>
      <c r="P31" s="934">
        <v>70226.5</v>
      </c>
      <c r="Q31" s="934">
        <v>55787.633000000002</v>
      </c>
      <c r="R31" s="934">
        <v>10182.352999999999</v>
      </c>
      <c r="S31" s="934">
        <v>56633.519</v>
      </c>
      <c r="T31" s="934">
        <v>16857.444</v>
      </c>
      <c r="U31" s="934">
        <v>13733.962</v>
      </c>
      <c r="V31" s="990"/>
      <c r="W31" s="989"/>
      <c r="X31" s="989"/>
      <c r="Y31" s="989"/>
      <c r="Z31" s="989"/>
      <c r="AA31" s="989"/>
      <c r="AB31" s="989"/>
      <c r="AC31" s="989"/>
      <c r="AD31" s="989"/>
      <c r="AE31" s="989"/>
      <c r="AF31" s="989"/>
      <c r="AG31" s="989"/>
      <c r="AH31" s="989"/>
    </row>
    <row r="32" spans="1:34" ht="12.65" customHeight="1">
      <c r="A32" s="739" t="s">
        <v>453</v>
      </c>
      <c r="B32" s="931">
        <v>1926355.057</v>
      </c>
      <c r="C32" s="931">
        <v>24002.842000000001</v>
      </c>
      <c r="D32" s="931">
        <v>4188.0720000000001</v>
      </c>
      <c r="E32" s="931">
        <v>94990.058999999994</v>
      </c>
      <c r="F32" s="933"/>
      <c r="G32" s="931">
        <v>110352.66099999999</v>
      </c>
      <c r="H32" s="931">
        <v>25131.33</v>
      </c>
      <c r="I32" s="931">
        <v>282322.86099999998</v>
      </c>
      <c r="J32" s="931">
        <v>377805.429</v>
      </c>
      <c r="K32" s="933"/>
      <c r="L32" s="931">
        <v>148971.11199999999</v>
      </c>
      <c r="M32" s="934">
        <v>257664.44699999999</v>
      </c>
      <c r="N32" s="934">
        <v>125508.912</v>
      </c>
      <c r="O32" s="934">
        <v>80038.260999999999</v>
      </c>
      <c r="P32" s="934">
        <v>138236.83799999999</v>
      </c>
      <c r="Q32" s="934">
        <v>125707.883</v>
      </c>
      <c r="R32" s="934">
        <v>6807.826</v>
      </c>
      <c r="S32" s="934">
        <v>76222.572</v>
      </c>
      <c r="T32" s="934">
        <v>31043.679</v>
      </c>
      <c r="U32" s="934">
        <v>17360.273000000001</v>
      </c>
      <c r="V32" s="990"/>
      <c r="W32" s="989"/>
      <c r="X32" s="989"/>
      <c r="Y32" s="989"/>
      <c r="Z32" s="989"/>
      <c r="AA32" s="989"/>
      <c r="AB32" s="989"/>
      <c r="AC32" s="989"/>
      <c r="AD32" s="989"/>
      <c r="AE32" s="989"/>
      <c r="AF32" s="989"/>
      <c r="AG32" s="989"/>
      <c r="AH32" s="989"/>
    </row>
    <row r="33" spans="1:21" ht="19.149999999999999" customHeight="1">
      <c r="A33" s="820"/>
      <c r="B33" s="821" t="s">
        <v>91</v>
      </c>
      <c r="C33" s="821" t="s">
        <v>942</v>
      </c>
      <c r="D33" s="821" t="s">
        <v>661</v>
      </c>
      <c r="E33" s="5155" t="s">
        <v>658</v>
      </c>
      <c r="F33" s="5156"/>
      <c r="G33" s="821" t="s">
        <v>585</v>
      </c>
      <c r="H33" s="821" t="s">
        <v>582</v>
      </c>
      <c r="I33" s="821" t="s">
        <v>941</v>
      </c>
      <c r="J33" s="5155" t="s">
        <v>940</v>
      </c>
      <c r="K33" s="5156"/>
      <c r="L33" s="821" t="s">
        <v>939</v>
      </c>
      <c r="M33" s="821" t="s">
        <v>938</v>
      </c>
      <c r="N33" s="821" t="s">
        <v>937</v>
      </c>
      <c r="O33" s="821" t="s">
        <v>936</v>
      </c>
      <c r="P33" s="821" t="s">
        <v>935</v>
      </c>
      <c r="Q33" s="821" t="s">
        <v>934</v>
      </c>
      <c r="R33" s="821" t="s">
        <v>933</v>
      </c>
      <c r="S33" s="821" t="s">
        <v>932</v>
      </c>
      <c r="T33" s="821" t="s">
        <v>931</v>
      </c>
      <c r="U33" s="821" t="s">
        <v>930</v>
      </c>
    </row>
    <row r="34" spans="1:21" s="319" customFormat="1" ht="13.5" customHeight="1">
      <c r="A34" s="4965" t="s">
        <v>406</v>
      </c>
      <c r="B34" s="4965"/>
      <c r="C34" s="4965"/>
      <c r="D34" s="4965"/>
      <c r="E34" s="4965"/>
      <c r="F34" s="4965"/>
      <c r="G34" s="4965"/>
      <c r="H34" s="4965"/>
      <c r="I34" s="4965"/>
      <c r="J34" s="4965"/>
      <c r="K34" s="4965"/>
      <c r="L34" s="4965"/>
      <c r="M34" s="4965"/>
      <c r="N34" s="4965"/>
      <c r="O34" s="4965"/>
      <c r="P34" s="318"/>
    </row>
    <row r="35" spans="1:21" ht="11.25" customHeight="1">
      <c r="A35" s="5146" t="s">
        <v>790</v>
      </c>
      <c r="B35" s="5186"/>
      <c r="C35" s="5186"/>
      <c r="D35" s="5186"/>
      <c r="E35" s="5186"/>
      <c r="F35" s="5186"/>
      <c r="G35" s="5186"/>
      <c r="H35" s="5186"/>
      <c r="I35" s="5186"/>
      <c r="J35" s="5186"/>
      <c r="K35" s="5186"/>
      <c r="L35" s="5186"/>
      <c r="M35" s="818"/>
    </row>
    <row r="36" spans="1:21" ht="9.75" customHeight="1">
      <c r="A36" s="5154" t="s">
        <v>789</v>
      </c>
      <c r="B36" s="5154"/>
      <c r="C36" s="5154"/>
      <c r="D36" s="5154"/>
      <c r="E36" s="5154"/>
      <c r="F36" s="5154"/>
      <c r="G36" s="5154"/>
      <c r="H36" s="5154"/>
      <c r="I36" s="5154"/>
      <c r="J36" s="5154"/>
      <c r="K36" s="5154"/>
      <c r="L36" s="5154"/>
    </row>
    <row r="37" spans="1:21">
      <c r="A37" s="892"/>
      <c r="B37" s="927"/>
      <c r="C37" s="927"/>
      <c r="D37" s="927"/>
      <c r="E37" s="927"/>
      <c r="F37" s="927"/>
      <c r="G37" s="927"/>
      <c r="H37" s="927"/>
      <c r="I37" s="927"/>
      <c r="J37" s="927"/>
      <c r="K37" s="927"/>
      <c r="L37" s="927"/>
    </row>
    <row r="38" spans="1:21" ht="9.75" customHeight="1">
      <c r="A38" s="726" t="s">
        <v>403</v>
      </c>
      <c r="B38" s="927"/>
      <c r="C38" s="927"/>
      <c r="D38" s="927"/>
      <c r="E38" s="927"/>
      <c r="F38" s="927"/>
      <c r="G38" s="927"/>
      <c r="H38" s="927"/>
      <c r="I38" s="927"/>
      <c r="J38" s="927"/>
      <c r="K38" s="927"/>
      <c r="L38" s="927"/>
    </row>
    <row r="39" spans="1:21" s="816" customFormat="1" ht="9.75" customHeight="1">
      <c r="A39" s="722" t="s">
        <v>972</v>
      </c>
      <c r="B39" s="421"/>
      <c r="C39" s="421"/>
      <c r="D39" s="421"/>
      <c r="E39" s="421"/>
      <c r="F39" s="421"/>
      <c r="G39" s="421"/>
      <c r="H39" s="421"/>
      <c r="I39" s="421"/>
      <c r="J39" s="421"/>
      <c r="K39" s="421"/>
      <c r="L39" s="421"/>
    </row>
    <row r="40" spans="1:21">
      <c r="A40" s="722" t="s">
        <v>971</v>
      </c>
      <c r="B40" s="924"/>
      <c r="C40" s="924"/>
      <c r="D40" s="924"/>
      <c r="E40" s="924"/>
      <c r="F40" s="924"/>
      <c r="G40" s="924"/>
      <c r="H40" s="924"/>
      <c r="I40" s="924"/>
      <c r="J40" s="924"/>
      <c r="K40" s="924"/>
      <c r="L40" s="924"/>
    </row>
    <row r="41" spans="1:21" customFormat="1" ht="12.5"/>
    <row r="42" spans="1:21" customFormat="1" ht="12.5"/>
    <row r="43" spans="1:21" customFormat="1" ht="12.5"/>
    <row r="44" spans="1:21" customFormat="1" ht="12.5"/>
    <row r="45" spans="1:21" customFormat="1" ht="12.5"/>
    <row r="46" spans="1:21" customFormat="1" ht="12.5"/>
    <row r="47" spans="1:21" customFormat="1" ht="12.5"/>
    <row r="48" spans="1:21" customFormat="1" ht="12.5"/>
    <row r="49" spans="1:21" customFormat="1" ht="12.5"/>
    <row r="50" spans="1:21" customFormat="1" ht="12.5"/>
    <row r="51" spans="1:21" customFormat="1" ht="12.5"/>
    <row r="52" spans="1:21" customFormat="1" ht="12.5"/>
    <row r="53" spans="1:21" customFormat="1" ht="12.5"/>
    <row r="54" spans="1:21" customFormat="1" ht="12.5"/>
    <row r="55" spans="1:21" customFormat="1" ht="12.5"/>
    <row r="56" spans="1:21" customFormat="1" ht="12.5"/>
    <row r="57" spans="1:21" customFormat="1" ht="12.5"/>
    <row r="58" spans="1:21" customFormat="1" ht="12.5"/>
    <row r="59" spans="1:21" customFormat="1" ht="12.5"/>
    <row r="60" spans="1:21">
      <c r="A60" s="766"/>
      <c r="B60" s="945"/>
      <c r="C60" s="945"/>
      <c r="D60" s="945"/>
      <c r="E60" s="945"/>
      <c r="F60" s="945"/>
      <c r="G60" s="945"/>
      <c r="H60" s="945"/>
      <c r="I60" s="945"/>
      <c r="J60" s="945"/>
      <c r="K60" s="945"/>
      <c r="L60" s="945"/>
      <c r="M60" s="945"/>
      <c r="N60" s="945"/>
      <c r="O60" s="945"/>
      <c r="P60" s="945"/>
      <c r="Q60" s="945"/>
      <c r="R60" s="945"/>
      <c r="S60" s="945"/>
      <c r="T60" s="945"/>
      <c r="U60" s="945"/>
    </row>
    <row r="61" spans="1:21">
      <c r="A61" s="766"/>
      <c r="B61" s="945"/>
      <c r="C61" s="945"/>
      <c r="D61" s="945"/>
      <c r="E61" s="945"/>
      <c r="F61" s="945"/>
      <c r="G61" s="945"/>
      <c r="H61" s="945"/>
      <c r="I61" s="945"/>
      <c r="J61" s="945"/>
      <c r="K61" s="945"/>
      <c r="L61" s="945"/>
      <c r="M61" s="945"/>
      <c r="N61" s="945"/>
      <c r="O61" s="945"/>
      <c r="P61" s="945"/>
      <c r="Q61" s="945"/>
      <c r="R61" s="945"/>
      <c r="S61" s="945"/>
      <c r="T61" s="945"/>
      <c r="U61" s="945"/>
    </row>
    <row r="62" spans="1:21">
      <c r="A62" s="766"/>
      <c r="B62" s="953"/>
      <c r="C62" s="953"/>
      <c r="D62" s="953"/>
      <c r="E62" s="953"/>
      <c r="F62" s="953"/>
      <c r="G62" s="953"/>
      <c r="H62" s="953"/>
      <c r="I62" s="953"/>
      <c r="J62" s="953"/>
      <c r="K62" s="953"/>
      <c r="L62" s="953"/>
      <c r="M62" s="953"/>
      <c r="N62" s="953"/>
      <c r="O62" s="953"/>
      <c r="P62" s="953"/>
      <c r="Q62" s="953"/>
      <c r="R62" s="953"/>
      <c r="S62" s="953"/>
      <c r="T62" s="953"/>
      <c r="U62" s="953"/>
    </row>
    <row r="63" spans="1:21">
      <c r="A63" s="762"/>
      <c r="B63" s="953"/>
      <c r="C63" s="953"/>
      <c r="D63" s="953"/>
      <c r="E63" s="953"/>
      <c r="F63" s="953"/>
      <c r="G63" s="953"/>
      <c r="H63" s="953"/>
      <c r="I63" s="953"/>
      <c r="J63" s="953"/>
      <c r="K63" s="953"/>
      <c r="L63" s="953"/>
      <c r="M63" s="953"/>
      <c r="N63" s="953"/>
      <c r="O63" s="953"/>
      <c r="P63" s="953"/>
      <c r="Q63" s="953"/>
      <c r="R63" s="953"/>
      <c r="S63" s="953"/>
      <c r="T63" s="953"/>
      <c r="U63" s="953"/>
    </row>
    <row r="64" spans="1:21">
      <c r="A64" s="762"/>
      <c r="B64" s="953"/>
      <c r="C64" s="953"/>
      <c r="D64" s="953"/>
      <c r="E64" s="953"/>
      <c r="F64" s="953"/>
      <c r="G64" s="953"/>
      <c r="H64" s="953"/>
      <c r="I64" s="953"/>
      <c r="J64" s="953"/>
      <c r="K64" s="953"/>
      <c r="L64" s="953"/>
      <c r="M64" s="953"/>
      <c r="N64" s="953"/>
      <c r="O64" s="953"/>
      <c r="P64" s="953"/>
      <c r="Q64" s="953"/>
      <c r="R64" s="953"/>
      <c r="S64" s="953"/>
      <c r="T64" s="953"/>
      <c r="U64" s="953"/>
    </row>
    <row r="65" spans="1:21">
      <c r="A65" s="762"/>
      <c r="B65" s="953"/>
      <c r="C65" s="953"/>
      <c r="D65" s="953"/>
      <c r="E65" s="953"/>
      <c r="F65" s="953"/>
      <c r="G65" s="953"/>
      <c r="H65" s="953"/>
      <c r="I65" s="953"/>
      <c r="J65" s="953"/>
      <c r="K65" s="953"/>
      <c r="L65" s="953"/>
      <c r="M65" s="953"/>
      <c r="N65" s="953"/>
      <c r="O65" s="953"/>
      <c r="P65" s="953"/>
      <c r="Q65" s="953"/>
      <c r="R65" s="953"/>
      <c r="S65" s="953"/>
      <c r="T65" s="953"/>
      <c r="U65" s="953"/>
    </row>
    <row r="66" spans="1:21">
      <c r="A66" s="762"/>
      <c r="B66" s="953"/>
      <c r="C66" s="953"/>
      <c r="D66" s="953"/>
      <c r="E66" s="953"/>
      <c r="F66" s="953"/>
      <c r="G66" s="953"/>
      <c r="H66" s="953"/>
      <c r="I66" s="953"/>
      <c r="J66" s="953"/>
      <c r="K66" s="953"/>
      <c r="L66" s="953"/>
      <c r="M66" s="953"/>
      <c r="N66" s="953"/>
      <c r="O66" s="953"/>
      <c r="P66" s="953"/>
      <c r="Q66" s="953"/>
      <c r="R66" s="953"/>
      <c r="S66" s="953"/>
      <c r="T66" s="953"/>
      <c r="U66" s="953"/>
    </row>
    <row r="67" spans="1:21">
      <c r="A67" s="762"/>
      <c r="B67" s="953"/>
      <c r="C67" s="953"/>
      <c r="D67" s="953"/>
      <c r="E67" s="953"/>
      <c r="F67" s="953"/>
      <c r="G67" s="953"/>
      <c r="H67" s="953"/>
      <c r="I67" s="953"/>
      <c r="J67" s="953"/>
      <c r="K67" s="953"/>
      <c r="L67" s="953"/>
      <c r="M67" s="953"/>
      <c r="N67" s="953"/>
      <c r="O67" s="953"/>
      <c r="P67" s="953"/>
      <c r="Q67" s="953"/>
      <c r="R67" s="953"/>
      <c r="S67" s="953"/>
      <c r="T67" s="953"/>
      <c r="U67" s="953"/>
    </row>
    <row r="68" spans="1:21">
      <c r="A68" s="796"/>
      <c r="B68" s="953"/>
      <c r="C68" s="953"/>
      <c r="D68" s="953"/>
      <c r="E68" s="953"/>
      <c r="F68" s="953"/>
      <c r="G68" s="953"/>
      <c r="H68" s="953"/>
      <c r="I68" s="953"/>
      <c r="J68" s="953"/>
      <c r="K68" s="953"/>
      <c r="L68" s="953"/>
      <c r="M68" s="953"/>
      <c r="N68" s="953"/>
      <c r="O68" s="953"/>
      <c r="P68" s="953"/>
      <c r="Q68" s="953"/>
      <c r="R68" s="953"/>
      <c r="S68" s="953"/>
      <c r="T68" s="953"/>
      <c r="U68" s="953"/>
    </row>
    <row r="69" spans="1:21">
      <c r="A69" s="796"/>
      <c r="B69" s="953"/>
      <c r="C69" s="953"/>
      <c r="D69" s="953"/>
      <c r="E69" s="953"/>
      <c r="F69" s="953"/>
      <c r="G69" s="953"/>
      <c r="H69" s="953"/>
      <c r="I69" s="953"/>
      <c r="J69" s="953"/>
      <c r="K69" s="953"/>
      <c r="L69" s="953"/>
      <c r="M69" s="953"/>
      <c r="N69" s="953"/>
      <c r="O69" s="953"/>
      <c r="P69" s="953"/>
      <c r="Q69" s="953"/>
      <c r="R69" s="953"/>
      <c r="S69" s="953"/>
      <c r="T69" s="953"/>
      <c r="U69" s="953"/>
    </row>
  </sheetData>
  <mergeCells count="11">
    <mergeCell ref="J33:K33"/>
    <mergeCell ref="A1:U1"/>
    <mergeCell ref="A2:U2"/>
    <mergeCell ref="A36:L36"/>
    <mergeCell ref="A35:L35"/>
    <mergeCell ref="B5:L5"/>
    <mergeCell ref="M5:U5"/>
    <mergeCell ref="A34:O34"/>
    <mergeCell ref="E33:F33"/>
    <mergeCell ref="E4:F4"/>
    <mergeCell ref="J4:K4"/>
  </mergeCells>
  <conditionalFormatting sqref="B18:U20">
    <cfRule type="cellIs" dxfId="493" priority="10" operator="between">
      <formula>0.0000000000000001</formula>
      <formula>0.4999999999</formula>
    </cfRule>
    <cfRule type="cellIs" dxfId="492" priority="11" operator="between">
      <formula>0.0000000001</formula>
      <formula>0.0004999999</formula>
    </cfRule>
    <cfRule type="cellIs" dxfId="491" priority="12" operator="between">
      <formula>0.0000000001</formula>
      <formula>0.00049999999</formula>
    </cfRule>
    <cfRule type="cellIs" dxfId="490" priority="13" operator="between">
      <formula>0.1</formula>
      <formula>0.5</formula>
    </cfRule>
    <cfRule type="cellIs" dxfId="489" priority="14" operator="between">
      <formula>0.0000000000000001</formula>
      <formula>0.5</formula>
    </cfRule>
    <cfRule type="cellIs" dxfId="488" priority="15" operator="between">
      <formula>0.1</formula>
      <formula>0.5</formula>
    </cfRule>
    <cfRule type="cellIs" dxfId="487" priority="16" operator="between">
      <formula>0.1</formula>
      <formula>0.4</formula>
    </cfRule>
  </conditionalFormatting>
  <conditionalFormatting sqref="B22:U22">
    <cfRule type="cellIs" dxfId="486" priority="1" operator="between">
      <formula>0.0000000000000001</formula>
      <formula>0.4999999999</formula>
    </cfRule>
    <cfRule type="cellIs" dxfId="485" priority="2" operator="between">
      <formula>0.0000000001</formula>
      <formula>0.0004999999</formula>
    </cfRule>
    <cfRule type="cellIs" dxfId="484" priority="3" operator="between">
      <formula>0.0000000001</formula>
      <formula>0.00049999999</formula>
    </cfRule>
    <cfRule type="cellIs" dxfId="483" priority="4" operator="between">
      <formula>0.1</formula>
      <formula>0.5</formula>
    </cfRule>
    <cfRule type="cellIs" dxfId="482" priority="5" operator="between">
      <formula>0.0000000000000001</formula>
      <formula>0.5</formula>
    </cfRule>
    <cfRule type="cellIs" dxfId="481" priority="6" operator="between">
      <formula>0.1</formula>
      <formula>0.5</formula>
    </cfRule>
    <cfRule type="cellIs" dxfId="480" priority="7" operator="between">
      <formula>0.1</formula>
      <formula>0.4</formula>
    </cfRule>
  </conditionalFormatting>
  <conditionalFormatting sqref="B24:U32">
    <cfRule type="cellIs" dxfId="479" priority="17" operator="between">
      <formula>0.0000000000000001</formula>
      <formula>0.4999999999</formula>
    </cfRule>
    <cfRule type="cellIs" dxfId="478" priority="18" operator="between">
      <formula>0.0000000001</formula>
      <formula>0.0004999999</formula>
    </cfRule>
    <cfRule type="cellIs" dxfId="477" priority="19" operator="between">
      <formula>0.0000000001</formula>
      <formula>0.00049999999</formula>
    </cfRule>
    <cfRule type="cellIs" dxfId="476" priority="20" operator="between">
      <formula>0.1</formula>
      <formula>0.5</formula>
    </cfRule>
    <cfRule type="cellIs" dxfId="475" priority="21" operator="between">
      <formula>0.0000000000000001</formula>
      <formula>0.5</formula>
    </cfRule>
    <cfRule type="cellIs" dxfId="474" priority="22" operator="between">
      <formula>0.1</formula>
      <formula>0.5</formula>
    </cfRule>
    <cfRule type="cellIs" dxfId="473" priority="26" operator="between">
      <formula>0.1</formula>
      <formula>0.4</formula>
    </cfRule>
  </conditionalFormatting>
  <conditionalFormatting sqref="M5 M15:M17">
    <cfRule type="cellIs" dxfId="472" priority="27" operator="between">
      <formula>0.1</formula>
      <formula>0.4</formula>
    </cfRule>
    <cfRule type="cellIs" dxfId="471" priority="28" operator="between">
      <formula>0.1</formula>
      <formula>0.5</formula>
    </cfRule>
  </conditionalFormatting>
  <conditionalFormatting sqref="M21 M23">
    <cfRule type="cellIs" dxfId="470" priority="8" operator="between">
      <formula>0.1</formula>
      <formula>0.4</formula>
    </cfRule>
    <cfRule type="cellIs" dxfId="469" priority="9" operator="between">
      <formula>0.1</formula>
      <formula>0.5</formula>
    </cfRule>
  </conditionalFormatting>
  <conditionalFormatting sqref="M14:U16">
    <cfRule type="cellIs" dxfId="468" priority="25" operator="between">
      <formula>0.0000000000000001</formula>
      <formula>0.4999999999</formula>
    </cfRule>
  </conditionalFormatting>
  <conditionalFormatting sqref="O31:U32">
    <cfRule type="cellIs" dxfId="467" priority="23" operator="between">
      <formula>0.0000000000000001</formula>
      <formula>0.4999999999</formula>
    </cfRule>
    <cfRule type="cellIs" dxfId="466" priority="24" operator="between">
      <formula>0.1</formula>
      <formula>0.4</formula>
    </cfRule>
  </conditionalFormatting>
  <hyperlinks>
    <hyperlink ref="A39" r:id="rId1" xr:uid="{65A401A3-8227-444E-84AB-DE4F11E2B59B}"/>
    <hyperlink ref="A40" r:id="rId2" xr:uid="{37B14E62-0D40-4368-B1FA-1F06A29E3431}"/>
    <hyperlink ref="B4" r:id="rId3" xr:uid="{EFC4E2E7-6AA0-4CCA-93D2-DE0E92DA008A}"/>
    <hyperlink ref="C4" r:id="rId4" xr:uid="{2DCB439E-759A-41D3-BE2E-C4775990D3A5}"/>
    <hyperlink ref="D4" r:id="rId5" xr:uid="{13EC7B58-02E8-4B9B-A4AB-70F4A740B6F0}"/>
    <hyperlink ref="E4" r:id="rId6" xr:uid="{9C883478-B29C-48DA-AE97-CBE74AA4A58D}"/>
    <hyperlink ref="G4" r:id="rId7" xr:uid="{71C66299-954D-4AB4-8668-1A0154DE95AE}"/>
    <hyperlink ref="H4" r:id="rId8" xr:uid="{CFE95C74-7512-441A-99BF-8506B5E14641}"/>
    <hyperlink ref="I4" r:id="rId9" xr:uid="{DB564F2F-8294-4F31-8DAF-50CAA52344C1}"/>
    <hyperlink ref="J4" r:id="rId10" xr:uid="{02EB7081-60D6-4597-9804-81E2684B725C}"/>
    <hyperlink ref="L4" r:id="rId11" xr:uid="{688A9D68-0690-44DE-B624-FE02ED63770F}"/>
    <hyperlink ref="M4" r:id="rId12" xr:uid="{6C4FB0DB-5CAB-46A3-B9C5-BCA11F086AE5}"/>
    <hyperlink ref="N4" r:id="rId13" xr:uid="{FD54EA76-8D34-4A10-9A2E-74832B48A04D}"/>
    <hyperlink ref="O4" r:id="rId14" xr:uid="{187E0CAE-A1E8-4A96-AE10-A059B17430A6}"/>
    <hyperlink ref="P4" r:id="rId15" xr:uid="{765A9B5F-90EE-4AA4-A019-C213056AF394}"/>
    <hyperlink ref="Q4" r:id="rId16" xr:uid="{8CC082C6-BE65-4895-ACD3-E24AE2E0288F}"/>
    <hyperlink ref="R4" r:id="rId17" xr:uid="{EF0F6C2F-35FF-418E-8B7F-BEC6F2FE500D}"/>
    <hyperlink ref="S4" r:id="rId18" xr:uid="{CAA12C5C-CE03-45D8-AC6B-938783B7C341}"/>
    <hyperlink ref="T4" r:id="rId19" xr:uid="{58BEA083-6FF2-489A-8683-9832D5B3A138}"/>
    <hyperlink ref="U4" r:id="rId20" xr:uid="{C9BCB85D-8043-488F-9501-1E154B75C5A2}"/>
    <hyperlink ref="B33" r:id="rId21" xr:uid="{024C83C2-A116-4BE8-9DEF-6ECD5F5E0EDB}"/>
    <hyperlink ref="C33" r:id="rId22" xr:uid="{AC578FE2-5C76-40D9-A384-5B6D3FC2FB6C}"/>
    <hyperlink ref="D33" r:id="rId23" xr:uid="{9DC0A5B7-81D2-4E9B-86BD-658B0C8AFDA0}"/>
    <hyperlink ref="E33" r:id="rId24" xr:uid="{C22FC4DA-ED08-46CB-A269-B498D04E9FDC}"/>
    <hyperlink ref="G33" r:id="rId25" xr:uid="{BEFC8AD0-E725-404C-AEC2-85E53FCE6783}"/>
    <hyperlink ref="H33" r:id="rId26" xr:uid="{4C473096-0DD8-4C6C-A73F-F5673890781D}"/>
    <hyperlink ref="I33" r:id="rId27" xr:uid="{7783394D-5642-43A6-A19F-BA607D9D8651}"/>
    <hyperlink ref="J33" r:id="rId28" xr:uid="{A0E4DD1F-5738-4889-B707-9400AA8C3378}"/>
    <hyperlink ref="L33" r:id="rId29" xr:uid="{9FFDD2C8-890B-4410-9202-33CC3769E029}"/>
    <hyperlink ref="M33" r:id="rId30" xr:uid="{52236D0E-DDF8-4B7A-9F5E-35CECA17B308}"/>
    <hyperlink ref="N33" r:id="rId31" xr:uid="{A846AA6A-7ADC-491D-8E62-DA3E9C41701C}"/>
    <hyperlink ref="O33" r:id="rId32" xr:uid="{B660455A-1F48-4307-ABDC-65904FA5103F}"/>
    <hyperlink ref="P33" r:id="rId33" xr:uid="{DCD28D47-EB28-40B0-8BB2-3A935978D1DD}"/>
    <hyperlink ref="Q33" r:id="rId34" xr:uid="{FD5BACB4-F8DD-43E9-A72D-8799D0F04702}"/>
    <hyperlink ref="R33" r:id="rId35" xr:uid="{F0A0C7D2-AEAE-4A41-AB2B-6740F69A4D0E}"/>
    <hyperlink ref="S33" r:id="rId36" xr:uid="{9E3255E0-3C23-4A98-A785-91FE03073D1B}"/>
    <hyperlink ref="T33" r:id="rId37" xr:uid="{345943CE-7CF0-4100-8994-96532604EAC2}"/>
    <hyperlink ref="U33" r:id="rId38" xr:uid="{24EC179B-BD5C-4037-A2D1-65907411BF23}"/>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1"/>
  <sheetViews>
    <sheetView showGridLines="0" topLeftCell="A12" workbookViewId="0"/>
  </sheetViews>
  <sheetFormatPr defaultColWidth="9.1796875" defaultRowHeight="12.5"/>
  <cols>
    <col min="1" max="1" width="19.7265625" style="4" customWidth="1"/>
    <col min="2" max="9" width="9.81640625" style="4" customWidth="1"/>
    <col min="10" max="10" width="2.1796875" style="4" customWidth="1"/>
    <col min="11" max="16384" width="9.1796875" style="4"/>
  </cols>
  <sheetData>
    <row r="1" spans="1:11" s="74" customFormat="1" ht="20.149999999999999" customHeight="1">
      <c r="A1" s="4967" t="s">
        <v>398</v>
      </c>
      <c r="B1" s="4980"/>
      <c r="C1" s="4980"/>
      <c r="D1" s="4980"/>
      <c r="E1" s="4980"/>
      <c r="F1" s="4980"/>
      <c r="G1" s="4980"/>
      <c r="H1" s="4980"/>
      <c r="I1" s="4980"/>
      <c r="J1" s="4980"/>
      <c r="K1" s="4980"/>
    </row>
    <row r="2" spans="1:11" s="74" customFormat="1" ht="20.149999999999999" customHeight="1">
      <c r="A2" s="4969" t="s">
        <v>391</v>
      </c>
      <c r="B2" s="4969"/>
      <c r="C2" s="4969"/>
      <c r="D2" s="4969"/>
      <c r="E2" s="4969"/>
      <c r="F2" s="4969"/>
      <c r="G2" s="4969"/>
      <c r="H2" s="4969"/>
      <c r="I2" s="4969"/>
    </row>
    <row r="3" spans="1:11">
      <c r="A3" s="202" t="s">
        <v>214</v>
      </c>
      <c r="B3" s="92"/>
      <c r="C3" s="92"/>
      <c r="D3" s="92"/>
      <c r="E3" s="98"/>
      <c r="F3" s="98"/>
      <c r="G3" s="92"/>
      <c r="H3" s="93"/>
      <c r="I3" s="203" t="s">
        <v>215</v>
      </c>
    </row>
    <row r="4" spans="1:11" ht="25.5" customHeight="1">
      <c r="A4" s="4958"/>
      <c r="B4" s="4972" t="s">
        <v>219</v>
      </c>
      <c r="C4" s="4974"/>
      <c r="D4" s="4972" t="s">
        <v>302</v>
      </c>
      <c r="E4" s="4974"/>
      <c r="F4" s="4974"/>
      <c r="G4" s="4972" t="s">
        <v>59</v>
      </c>
      <c r="H4" s="4974"/>
      <c r="I4" s="4975"/>
    </row>
    <row r="5" spans="1:11" ht="21">
      <c r="A5" s="4971"/>
      <c r="B5" s="27" t="s">
        <v>168</v>
      </c>
      <c r="C5" s="27" t="s">
        <v>223</v>
      </c>
      <c r="D5" s="27" t="s">
        <v>168</v>
      </c>
      <c r="E5" s="27" t="s">
        <v>176</v>
      </c>
      <c r="F5" s="27" t="s">
        <v>179</v>
      </c>
      <c r="G5" s="27" t="s">
        <v>168</v>
      </c>
      <c r="H5" s="27" t="s">
        <v>176</v>
      </c>
      <c r="I5" s="27" t="s">
        <v>223</v>
      </c>
    </row>
    <row r="6" spans="1:11">
      <c r="A6" s="92" t="s">
        <v>212</v>
      </c>
      <c r="B6" s="94"/>
      <c r="C6" s="95"/>
      <c r="D6" s="95"/>
      <c r="E6" s="95"/>
      <c r="F6" s="95"/>
      <c r="G6" s="95"/>
      <c r="H6" s="95"/>
      <c r="I6" s="95"/>
    </row>
    <row r="7" spans="1:11">
      <c r="A7" s="91">
        <v>1995</v>
      </c>
      <c r="B7" s="197">
        <v>20.2</v>
      </c>
      <c r="C7" s="69">
        <v>14.4</v>
      </c>
      <c r="D7" s="69">
        <v>82.2</v>
      </c>
      <c r="E7" s="69">
        <v>7.6470000000000002</v>
      </c>
      <c r="F7" s="69">
        <v>74.552999999999997</v>
      </c>
      <c r="G7" s="69">
        <v>82.2</v>
      </c>
      <c r="H7" s="69">
        <v>17.5</v>
      </c>
      <c r="I7" s="69">
        <v>64.7</v>
      </c>
      <c r="J7" s="19"/>
    </row>
    <row r="8" spans="1:11">
      <c r="A8" s="91">
        <v>1996</v>
      </c>
      <c r="B8" s="197">
        <v>19.399999999999999</v>
      </c>
      <c r="C8" s="69">
        <v>13.3</v>
      </c>
      <c r="D8" s="69">
        <v>82.7</v>
      </c>
      <c r="E8" s="69">
        <v>7.5380000000000003</v>
      </c>
      <c r="F8" s="69">
        <v>75.162000000000006</v>
      </c>
      <c r="G8" s="69">
        <v>82.7</v>
      </c>
      <c r="H8" s="69">
        <v>17.7</v>
      </c>
      <c r="I8" s="69">
        <v>65</v>
      </c>
      <c r="J8" s="19"/>
    </row>
    <row r="9" spans="1:11">
      <c r="A9" s="91">
        <v>1997</v>
      </c>
      <c r="B9" s="197">
        <v>20</v>
      </c>
      <c r="C9" s="69">
        <v>13.1</v>
      </c>
      <c r="D9" s="69">
        <v>81.5</v>
      </c>
      <c r="E9" s="69">
        <v>7.2469999999999999</v>
      </c>
      <c r="F9" s="69">
        <v>74.253</v>
      </c>
      <c r="G9" s="69">
        <v>81.5</v>
      </c>
      <c r="H9" s="69">
        <v>17.600000000000001</v>
      </c>
      <c r="I9" s="69">
        <v>63.9</v>
      </c>
      <c r="J9" s="19"/>
    </row>
    <row r="10" spans="1:11">
      <c r="A10" s="91">
        <v>1998</v>
      </c>
      <c r="B10" s="197">
        <v>20.399999999999999</v>
      </c>
      <c r="C10" s="69">
        <v>14.2</v>
      </c>
      <c r="D10" s="69">
        <v>80.900000000000006</v>
      </c>
      <c r="E10" s="69">
        <v>7.3959999999999999</v>
      </c>
      <c r="F10" s="69">
        <v>73.504000000000005</v>
      </c>
      <c r="G10" s="69">
        <v>80.900000000000006</v>
      </c>
      <c r="H10" s="69">
        <v>17.8</v>
      </c>
      <c r="I10" s="69">
        <v>63</v>
      </c>
      <c r="J10" s="19"/>
    </row>
    <row r="11" spans="1:11">
      <c r="A11" s="91">
        <v>1999</v>
      </c>
      <c r="B11" s="197">
        <v>19.899999999999999</v>
      </c>
      <c r="C11" s="69">
        <v>13.7</v>
      </c>
      <c r="D11" s="69">
        <v>81.3</v>
      </c>
      <c r="E11" s="69">
        <v>7.3460000000000001</v>
      </c>
      <c r="F11" s="69">
        <v>73.953999999999994</v>
      </c>
      <c r="G11" s="69">
        <v>81.3</v>
      </c>
      <c r="H11" s="69">
        <v>18</v>
      </c>
      <c r="I11" s="69">
        <v>63.3</v>
      </c>
      <c r="J11" s="19"/>
    </row>
    <row r="12" spans="1:11">
      <c r="A12" s="91">
        <v>2000</v>
      </c>
      <c r="B12" s="197">
        <v>17.899999999999999</v>
      </c>
      <c r="C12" s="69">
        <v>12.7</v>
      </c>
      <c r="D12" s="69">
        <v>82.3</v>
      </c>
      <c r="E12" s="69">
        <v>7.8559999999999999</v>
      </c>
      <c r="F12" s="69">
        <v>74.444000000000003</v>
      </c>
      <c r="G12" s="69">
        <v>82.3</v>
      </c>
      <c r="H12" s="69">
        <v>18.899999999999999</v>
      </c>
      <c r="I12" s="69">
        <v>63.4</v>
      </c>
      <c r="J12" s="19"/>
    </row>
    <row r="13" spans="1:11">
      <c r="A13" s="91">
        <v>2001</v>
      </c>
      <c r="B13" s="197">
        <v>18</v>
      </c>
      <c r="C13" s="69">
        <v>13.1</v>
      </c>
      <c r="D13" s="69">
        <v>82.1</v>
      </c>
      <c r="E13" s="69">
        <v>7.9269999999999996</v>
      </c>
      <c r="F13" s="69">
        <v>74.173000000000002</v>
      </c>
      <c r="G13" s="69">
        <v>82.1</v>
      </c>
      <c r="H13" s="69">
        <v>19.2</v>
      </c>
      <c r="I13" s="69">
        <v>62.8</v>
      </c>
      <c r="J13" s="19"/>
    </row>
    <row r="14" spans="1:11">
      <c r="A14" s="91">
        <v>2002</v>
      </c>
      <c r="B14" s="197">
        <v>17.399999999999999</v>
      </c>
      <c r="C14" s="69">
        <v>13</v>
      </c>
      <c r="D14" s="69">
        <v>82.3</v>
      </c>
      <c r="E14" s="69">
        <v>8.02</v>
      </c>
      <c r="F14" s="69">
        <v>74.28</v>
      </c>
      <c r="G14" s="69">
        <v>82.3</v>
      </c>
      <c r="H14" s="69">
        <v>19.600000000000001</v>
      </c>
      <c r="I14" s="69">
        <v>62.7</v>
      </c>
      <c r="J14" s="19"/>
    </row>
    <row r="15" spans="1:11">
      <c r="A15" s="91">
        <v>2003</v>
      </c>
      <c r="B15" s="197">
        <v>16.5</v>
      </c>
      <c r="C15" s="69">
        <v>12.5</v>
      </c>
      <c r="D15" s="69">
        <v>83.3</v>
      </c>
      <c r="E15" s="69">
        <v>8.2479999999999993</v>
      </c>
      <c r="F15" s="69">
        <v>75.051999999999992</v>
      </c>
      <c r="G15" s="69">
        <v>83.3</v>
      </c>
      <c r="H15" s="69">
        <v>20.100000000000001</v>
      </c>
      <c r="I15" s="69">
        <v>63.2</v>
      </c>
      <c r="J15" s="19"/>
    </row>
    <row r="16" spans="1:11">
      <c r="A16" s="91">
        <v>2004</v>
      </c>
      <c r="B16" s="197">
        <v>15.7</v>
      </c>
      <c r="C16" s="69">
        <v>11.2</v>
      </c>
      <c r="D16" s="69">
        <v>84</v>
      </c>
      <c r="E16" s="69">
        <v>8.4420000000000002</v>
      </c>
      <c r="F16" s="69">
        <v>75.557999999999993</v>
      </c>
      <c r="G16" s="69">
        <v>84</v>
      </c>
      <c r="H16" s="69">
        <v>20.399999999999999</v>
      </c>
      <c r="I16" s="69">
        <v>63.6</v>
      </c>
      <c r="J16" s="19"/>
    </row>
    <row r="17" spans="1:11" s="8" customFormat="1" ht="13">
      <c r="A17" s="91">
        <v>2005</v>
      </c>
      <c r="B17" s="197">
        <v>13.7</v>
      </c>
      <c r="C17" s="69">
        <v>10.1</v>
      </c>
      <c r="D17" s="69">
        <v>85.4</v>
      </c>
      <c r="E17" s="69">
        <v>8.8059999999999992</v>
      </c>
      <c r="F17" s="69">
        <v>76.594000000000008</v>
      </c>
      <c r="G17" s="69">
        <v>85.4</v>
      </c>
      <c r="H17" s="69">
        <v>21</v>
      </c>
      <c r="I17" s="69">
        <v>64.400000000000006</v>
      </c>
      <c r="J17" s="19"/>
    </row>
    <row r="18" spans="1:11" s="6" customFormat="1">
      <c r="A18" s="91">
        <v>2006</v>
      </c>
      <c r="B18" s="197">
        <v>13.2</v>
      </c>
      <c r="C18" s="69">
        <v>8.5</v>
      </c>
      <c r="D18" s="69">
        <v>84.9</v>
      </c>
      <c r="E18" s="69">
        <v>8.6760000000000002</v>
      </c>
      <c r="F18" s="69">
        <v>76.224000000000004</v>
      </c>
      <c r="G18" s="69">
        <v>84.9</v>
      </c>
      <c r="H18" s="69">
        <v>20.3</v>
      </c>
      <c r="I18" s="69">
        <v>64.599999999999994</v>
      </c>
      <c r="J18" s="19"/>
    </row>
    <row r="19" spans="1:11" s="84" customFormat="1">
      <c r="A19" s="99">
        <v>2007</v>
      </c>
      <c r="B19" s="197">
        <v>13.7</v>
      </c>
      <c r="C19" s="69">
        <v>7.3</v>
      </c>
      <c r="D19" s="69">
        <v>84.5</v>
      </c>
      <c r="E19" s="69">
        <v>8.6549999999999994</v>
      </c>
      <c r="F19" s="69">
        <v>75.844999999999999</v>
      </c>
      <c r="G19" s="69">
        <v>84.5</v>
      </c>
      <c r="H19" s="69">
        <v>19.600000000000001</v>
      </c>
      <c r="I19" s="69">
        <v>64.900000000000006</v>
      </c>
      <c r="J19" s="83"/>
    </row>
    <row r="20" spans="1:11" s="17" customFormat="1" ht="13">
      <c r="A20" s="91">
        <v>2008</v>
      </c>
      <c r="B20" s="197">
        <v>11.7</v>
      </c>
      <c r="C20" s="69">
        <v>7</v>
      </c>
      <c r="D20" s="69">
        <v>86</v>
      </c>
      <c r="E20" s="69">
        <v>8.7270000000000003</v>
      </c>
      <c r="F20" s="69">
        <v>77.272999999999996</v>
      </c>
      <c r="G20" s="69">
        <v>86</v>
      </c>
      <c r="H20" s="69">
        <v>19.8</v>
      </c>
      <c r="I20" s="69">
        <v>66.2</v>
      </c>
      <c r="J20" s="19"/>
    </row>
    <row r="21" spans="1:11">
      <c r="A21" s="99">
        <v>2009</v>
      </c>
      <c r="B21" s="197">
        <v>11.4</v>
      </c>
      <c r="C21" s="69">
        <v>11.6</v>
      </c>
      <c r="D21" s="69">
        <v>86.1</v>
      </c>
      <c r="E21" s="69">
        <v>9.3949999999999996</v>
      </c>
      <c r="F21" s="69">
        <v>76.704999999999998</v>
      </c>
      <c r="G21" s="69">
        <v>86.1</v>
      </c>
      <c r="H21" s="69">
        <v>21.3</v>
      </c>
      <c r="I21" s="69">
        <v>64.8</v>
      </c>
      <c r="J21" s="19"/>
    </row>
    <row r="22" spans="1:11">
      <c r="A22" s="91">
        <v>2010</v>
      </c>
      <c r="B22" s="197">
        <v>11.1</v>
      </c>
      <c r="C22" s="69">
        <v>9.4</v>
      </c>
      <c r="D22" s="69">
        <v>86.5</v>
      </c>
      <c r="E22" s="69">
        <v>9.1959999999999997</v>
      </c>
      <c r="F22" s="69">
        <v>77.304000000000002</v>
      </c>
      <c r="G22" s="69">
        <v>86.5</v>
      </c>
      <c r="H22" s="69">
        <v>20.6</v>
      </c>
      <c r="I22" s="69">
        <v>65.900000000000006</v>
      </c>
      <c r="J22" s="19"/>
    </row>
    <row r="23" spans="1:11">
      <c r="A23" s="90">
        <v>2011</v>
      </c>
      <c r="B23" s="197">
        <v>13.7</v>
      </c>
      <c r="C23" s="69">
        <v>8.6999999999999993</v>
      </c>
      <c r="D23" s="69">
        <v>85.6</v>
      </c>
      <c r="E23" s="69">
        <v>9.1709999999999994</v>
      </c>
      <c r="F23" s="69">
        <v>76.429000000000002</v>
      </c>
      <c r="G23" s="69">
        <v>85.6</v>
      </c>
      <c r="H23" s="69">
        <v>19.7</v>
      </c>
      <c r="I23" s="69">
        <v>65.900000000000006</v>
      </c>
      <c r="J23" s="19"/>
    </row>
    <row r="24" spans="1:11" s="17" customFormat="1" ht="13">
      <c r="A24" s="91">
        <v>2012</v>
      </c>
      <c r="B24" s="197">
        <v>14.1</v>
      </c>
      <c r="C24" s="69">
        <v>9.8000000000000007</v>
      </c>
      <c r="D24" s="69">
        <v>84.8</v>
      </c>
      <c r="E24" s="69">
        <v>8.4420000000000002</v>
      </c>
      <c r="F24" s="69">
        <v>76.358000000000004</v>
      </c>
      <c r="G24" s="69">
        <v>84.8</v>
      </c>
      <c r="H24" s="69">
        <v>18.3</v>
      </c>
      <c r="I24" s="69">
        <v>66.5</v>
      </c>
      <c r="J24" s="19"/>
    </row>
    <row r="25" spans="1:11" s="198" customFormat="1" ht="10.5">
      <c r="A25" s="90">
        <v>2013</v>
      </c>
      <c r="B25" s="197">
        <v>15.7</v>
      </c>
      <c r="C25" s="69">
        <v>9.4</v>
      </c>
      <c r="D25" s="69">
        <v>84.3</v>
      </c>
      <c r="E25" s="69">
        <v>8.8209999999999997</v>
      </c>
      <c r="F25" s="69">
        <v>75.478999999999999</v>
      </c>
      <c r="G25" s="69">
        <v>84.3</v>
      </c>
      <c r="H25" s="69">
        <v>18.8</v>
      </c>
      <c r="I25" s="69">
        <v>65.400000000000006</v>
      </c>
    </row>
    <row r="26" spans="1:11" s="198" customFormat="1" ht="10.5">
      <c r="A26" s="91">
        <v>2014</v>
      </c>
      <c r="B26" s="197">
        <v>15.2</v>
      </c>
      <c r="C26" s="69">
        <v>6.8</v>
      </c>
      <c r="D26" s="69">
        <v>84.5</v>
      </c>
      <c r="E26" s="69">
        <v>8.7219999999999995</v>
      </c>
      <c r="F26" s="69">
        <v>75.778000000000006</v>
      </c>
      <c r="G26" s="69">
        <v>84.5</v>
      </c>
      <c r="H26" s="69">
        <v>18.399999999999999</v>
      </c>
      <c r="I26" s="69">
        <v>66.099999999999994</v>
      </c>
    </row>
    <row r="27" spans="1:11" s="198" customFormat="1" ht="10.5">
      <c r="A27" s="91">
        <v>2015</v>
      </c>
      <c r="B27" s="197">
        <v>16</v>
      </c>
      <c r="C27" s="69">
        <v>6.9</v>
      </c>
      <c r="D27" s="69">
        <v>83.4</v>
      </c>
      <c r="E27" s="69">
        <v>8.3019999999999996</v>
      </c>
      <c r="F27" s="69">
        <v>75.098000000000013</v>
      </c>
      <c r="G27" s="69">
        <v>83.4</v>
      </c>
      <c r="H27" s="69">
        <v>17.899999999999999</v>
      </c>
      <c r="I27" s="69">
        <v>65.599999999999994</v>
      </c>
    </row>
    <row r="28" spans="1:11" s="253" customFormat="1" ht="10.5">
      <c r="A28" s="5">
        <v>2016</v>
      </c>
      <c r="B28" s="197">
        <v>16.600000000000001</v>
      </c>
      <c r="C28" s="69">
        <v>7</v>
      </c>
      <c r="D28" s="69">
        <v>83</v>
      </c>
      <c r="E28" s="69">
        <v>8.1219999999999999</v>
      </c>
      <c r="F28" s="69">
        <v>74.878</v>
      </c>
      <c r="G28" s="69">
        <v>83</v>
      </c>
      <c r="H28" s="69">
        <v>17.600000000000001</v>
      </c>
      <c r="I28" s="69">
        <v>65.400000000000006</v>
      </c>
      <c r="J28" s="287"/>
    </row>
    <row r="29" spans="1:11" s="253" customFormat="1" ht="10.5">
      <c r="A29" s="5">
        <v>2017</v>
      </c>
      <c r="B29" s="197">
        <v>18.2</v>
      </c>
      <c r="C29" s="69">
        <v>6.6</v>
      </c>
      <c r="D29" s="69">
        <v>81.8</v>
      </c>
      <c r="E29" s="69">
        <v>7.8639999999999999</v>
      </c>
      <c r="F29" s="69">
        <v>73.935999999999993</v>
      </c>
      <c r="G29" s="69">
        <v>81.8</v>
      </c>
      <c r="H29" s="69">
        <v>17.2</v>
      </c>
      <c r="I29" s="69">
        <v>64.599999999999994</v>
      </c>
      <c r="J29" s="287"/>
    </row>
    <row r="30" spans="1:11" s="135" customFormat="1" ht="10.5">
      <c r="A30" s="5">
        <v>2018</v>
      </c>
      <c r="B30" s="197">
        <v>18.600000000000001</v>
      </c>
      <c r="C30" s="69">
        <v>6.8</v>
      </c>
      <c r="D30" s="69">
        <v>81.2</v>
      </c>
      <c r="E30" s="69">
        <v>7.6280000000000001</v>
      </c>
      <c r="F30" s="69">
        <v>73.572000000000003</v>
      </c>
      <c r="G30" s="69">
        <v>81.2</v>
      </c>
      <c r="H30" s="69">
        <v>17</v>
      </c>
      <c r="I30" s="69">
        <v>64.3</v>
      </c>
      <c r="J30" s="277"/>
    </row>
    <row r="31" spans="1:11" s="135" customFormat="1" ht="10.5">
      <c r="A31" s="357">
        <v>2019</v>
      </c>
      <c r="B31" s="197">
        <v>18.7</v>
      </c>
      <c r="C31" s="69">
        <v>7.2</v>
      </c>
      <c r="D31" s="69">
        <v>81.099999999999994</v>
      </c>
      <c r="E31" s="69">
        <v>7.4450000000000003</v>
      </c>
      <c r="F31" s="69">
        <v>73.655000000000001</v>
      </c>
      <c r="G31" s="69">
        <v>81.099999999999994</v>
      </c>
      <c r="H31" s="69">
        <v>17</v>
      </c>
      <c r="I31" s="69">
        <v>64.099999999999994</v>
      </c>
      <c r="J31" s="277"/>
    </row>
    <row r="32" spans="1:11" s="135" customFormat="1" ht="11.9" customHeight="1">
      <c r="A32" s="5">
        <v>2020</v>
      </c>
      <c r="B32" s="197">
        <v>17.8</v>
      </c>
      <c r="C32" s="69">
        <v>11.9</v>
      </c>
      <c r="D32" s="69">
        <v>83</v>
      </c>
      <c r="E32" s="69">
        <v>8.3000000000000007</v>
      </c>
      <c r="F32" s="69">
        <v>74.7</v>
      </c>
      <c r="G32" s="69">
        <v>83</v>
      </c>
      <c r="H32" s="69">
        <v>19</v>
      </c>
      <c r="I32" s="69">
        <v>64.099999999999994</v>
      </c>
      <c r="J32" s="287"/>
      <c r="K32" s="277"/>
    </row>
    <row r="33" spans="1:11" s="135" customFormat="1" ht="11.9" customHeight="1">
      <c r="A33" s="5" t="s">
        <v>396</v>
      </c>
      <c r="B33" s="197">
        <v>19.399999999999999</v>
      </c>
      <c r="C33" s="69">
        <v>9.8000000000000007</v>
      </c>
      <c r="D33" s="69">
        <v>82.2</v>
      </c>
      <c r="E33" s="69">
        <v>8.1999999999999993</v>
      </c>
      <c r="F33" s="69">
        <v>74</v>
      </c>
      <c r="G33" s="69">
        <v>82.2</v>
      </c>
      <c r="H33" s="69">
        <v>18.8</v>
      </c>
      <c r="I33" s="69">
        <v>63.4</v>
      </c>
      <c r="J33" s="287"/>
      <c r="K33" s="277"/>
    </row>
    <row r="34" spans="1:11" s="135" customFormat="1" ht="13.15" customHeight="1">
      <c r="A34" s="16" t="s">
        <v>395</v>
      </c>
      <c r="B34" s="180">
        <v>19</v>
      </c>
      <c r="C34" s="342">
        <v>6.5</v>
      </c>
      <c r="D34" s="342">
        <v>81.900000000000006</v>
      </c>
      <c r="E34" s="342">
        <v>7.8</v>
      </c>
      <c r="F34" s="342">
        <v>74.100000000000009</v>
      </c>
      <c r="G34" s="342">
        <v>81.900000000000006</v>
      </c>
      <c r="H34" s="342">
        <v>17.899999999999999</v>
      </c>
      <c r="I34" s="342">
        <v>64</v>
      </c>
      <c r="J34" s="287"/>
      <c r="K34" s="287"/>
    </row>
    <row r="35" spans="1:11" ht="25.5" customHeight="1">
      <c r="A35" s="4958"/>
      <c r="B35" s="4972" t="s">
        <v>220</v>
      </c>
      <c r="C35" s="4974"/>
      <c r="D35" s="4972" t="s">
        <v>94</v>
      </c>
      <c r="E35" s="4977"/>
      <c r="F35" s="4977"/>
      <c r="G35" s="4972" t="s">
        <v>60</v>
      </c>
      <c r="H35" s="4974"/>
      <c r="I35" s="4975"/>
    </row>
    <row r="36" spans="1:11" ht="26.25" customHeight="1">
      <c r="A36" s="4971"/>
      <c r="B36" s="27" t="s">
        <v>170</v>
      </c>
      <c r="C36" s="27" t="s">
        <v>223</v>
      </c>
      <c r="D36" s="27" t="s">
        <v>170</v>
      </c>
      <c r="E36" s="27" t="s">
        <v>176</v>
      </c>
      <c r="F36" s="27" t="s">
        <v>179</v>
      </c>
      <c r="G36" s="27" t="s">
        <v>170</v>
      </c>
      <c r="H36" s="27" t="s">
        <v>176</v>
      </c>
      <c r="I36" s="27" t="s">
        <v>223</v>
      </c>
      <c r="J36" s="321"/>
    </row>
    <row r="37" spans="1:11" s="319" customFormat="1" ht="13.5" customHeight="1">
      <c r="A37" s="4965" t="s">
        <v>397</v>
      </c>
      <c r="B37" s="4965"/>
      <c r="C37" s="4965"/>
      <c r="D37" s="4965"/>
      <c r="E37" s="4965"/>
      <c r="F37" s="4965"/>
      <c r="G37" s="4965"/>
      <c r="H37" s="4965"/>
      <c r="I37" s="4965"/>
      <c r="J37" s="324"/>
    </row>
    <row r="38" spans="1:11" s="71" customFormat="1" ht="12.75" customHeight="1">
      <c r="A38" s="4978" t="s">
        <v>339</v>
      </c>
      <c r="B38" s="4979"/>
      <c r="C38" s="4978"/>
      <c r="D38" s="4978"/>
      <c r="E38" s="4978"/>
      <c r="F38" s="4978"/>
      <c r="G38" s="4978"/>
      <c r="H38" s="4978"/>
      <c r="I38" s="4978"/>
    </row>
    <row r="39" spans="1:11" s="71" customFormat="1" ht="12.75" customHeight="1">
      <c r="A39" s="4978" t="s">
        <v>340</v>
      </c>
      <c r="B39" s="4979"/>
      <c r="C39" s="4978"/>
      <c r="D39" s="4978"/>
      <c r="E39" s="4978"/>
      <c r="F39" s="4978"/>
      <c r="G39" s="4978"/>
      <c r="H39" s="4978"/>
      <c r="I39" s="4978"/>
    </row>
    <row r="40" spans="1:11" s="71" customFormat="1" ht="10.5">
      <c r="A40" s="4976"/>
      <c r="B40" s="4976"/>
      <c r="C40" s="4976"/>
      <c r="D40" s="4976"/>
      <c r="E40" s="4976"/>
      <c r="F40" s="4976"/>
      <c r="G40" s="4976"/>
      <c r="H40" s="4976"/>
      <c r="I40" s="4976"/>
    </row>
    <row r="41" spans="1:11">
      <c r="J41" s="332"/>
    </row>
  </sheetData>
  <mergeCells count="14">
    <mergeCell ref="A1:K1"/>
    <mergeCell ref="A2:I2"/>
    <mergeCell ref="A4:A5"/>
    <mergeCell ref="B4:C4"/>
    <mergeCell ref="D4:F4"/>
    <mergeCell ref="G4:I4"/>
    <mergeCell ref="A40:I40"/>
    <mergeCell ref="A35:A36"/>
    <mergeCell ref="B35:C35"/>
    <mergeCell ref="D35:F35"/>
    <mergeCell ref="G35:I35"/>
    <mergeCell ref="A38:I38"/>
    <mergeCell ref="A39:I39"/>
    <mergeCell ref="A37:I37"/>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85181-1A11-463C-B4C8-CD1DCE8C7700}">
  <dimension ref="A1:L98"/>
  <sheetViews>
    <sheetView showGridLines="0" workbookViewId="0"/>
  </sheetViews>
  <sheetFormatPr defaultColWidth="9.1796875" defaultRowHeight="10.5"/>
  <cols>
    <col min="1" max="1" width="11.54296875" style="993" customWidth="1"/>
    <col min="2" max="3" width="8.54296875" style="993" customWidth="1"/>
    <col min="4" max="4" width="8.54296875" style="277" customWidth="1"/>
    <col min="5" max="7" width="8.54296875" style="993" customWidth="1"/>
    <col min="8" max="8" width="9.453125" style="993" customWidth="1"/>
    <col min="9" max="11" width="8.54296875" style="993" customWidth="1"/>
    <col min="12" max="16384" width="9.1796875" style="993"/>
  </cols>
  <sheetData>
    <row r="1" spans="1:12" ht="20.149999999999999" customHeight="1">
      <c r="A1" s="4988" t="s">
        <v>1032</v>
      </c>
      <c r="B1" s="4988"/>
      <c r="C1" s="4988"/>
      <c r="D1" s="4988"/>
      <c r="E1" s="4988"/>
      <c r="F1" s="4988"/>
      <c r="G1" s="4988"/>
      <c r="H1" s="4988"/>
      <c r="I1" s="4988"/>
      <c r="J1" s="4988"/>
      <c r="K1" s="4988"/>
    </row>
    <row r="2" spans="1:12" ht="28.9" customHeight="1">
      <c r="A2" s="4989" t="s">
        <v>1031</v>
      </c>
      <c r="B2" s="4989"/>
      <c r="C2" s="4989"/>
      <c r="D2" s="4989"/>
      <c r="E2" s="4989"/>
      <c r="F2" s="4989"/>
      <c r="G2" s="4989"/>
      <c r="H2" s="4989"/>
      <c r="I2" s="4989"/>
      <c r="J2" s="4989"/>
      <c r="K2" s="4989"/>
    </row>
    <row r="3" spans="1:12" s="1025" customFormat="1" ht="15" customHeight="1">
      <c r="A3" s="5187"/>
      <c r="B3" s="5188" t="s">
        <v>1030</v>
      </c>
      <c r="C3" s="5188" t="s">
        <v>1029</v>
      </c>
      <c r="D3" s="5189" t="s">
        <v>1028</v>
      </c>
      <c r="E3" s="5189"/>
      <c r="F3" s="5189"/>
      <c r="G3" s="5190" t="s">
        <v>1027</v>
      </c>
      <c r="H3" s="5190"/>
      <c r="I3" s="5190"/>
      <c r="J3" s="5188" t="s">
        <v>115</v>
      </c>
      <c r="K3" s="5188" t="s">
        <v>1026</v>
      </c>
    </row>
    <row r="4" spans="1:12" ht="41.25" customHeight="1">
      <c r="A4" s="5187"/>
      <c r="B4" s="5188"/>
      <c r="C4" s="5188"/>
      <c r="D4" s="821" t="s">
        <v>998</v>
      </c>
      <c r="E4" s="821" t="s">
        <v>997</v>
      </c>
      <c r="F4" s="821" t="s">
        <v>1025</v>
      </c>
      <c r="G4" s="821" t="s">
        <v>1024</v>
      </c>
      <c r="H4" s="821" t="s">
        <v>1023</v>
      </c>
      <c r="I4" s="821" t="s">
        <v>1022</v>
      </c>
      <c r="J4" s="5188"/>
      <c r="K4" s="5188"/>
    </row>
    <row r="5" spans="1:12" ht="14.5" customHeight="1">
      <c r="A5" s="5187"/>
      <c r="B5" s="5191" t="s">
        <v>805</v>
      </c>
      <c r="C5" s="5191"/>
      <c r="D5" s="5191" t="s">
        <v>804</v>
      </c>
      <c r="E5" s="5192"/>
      <c r="F5" s="5192"/>
      <c r="G5" s="5192"/>
      <c r="H5" s="5192"/>
      <c r="I5" s="5192"/>
      <c r="J5" s="5192"/>
      <c r="K5" s="5192"/>
    </row>
    <row r="6" spans="1:12" ht="12.75" customHeight="1">
      <c r="A6" s="1024" t="s">
        <v>212</v>
      </c>
      <c r="B6" s="1022"/>
      <c r="C6" s="1022"/>
      <c r="D6" s="1022"/>
      <c r="E6" s="1022"/>
      <c r="F6" s="1022"/>
      <c r="G6" s="1022"/>
      <c r="H6" s="1022"/>
      <c r="I6" s="1022"/>
      <c r="J6" s="1022"/>
      <c r="K6" s="1022"/>
    </row>
    <row r="7" spans="1:12" ht="12.75" customHeight="1">
      <c r="A7" s="1019">
        <v>2004</v>
      </c>
      <c r="B7" s="1021">
        <v>1084928</v>
      </c>
      <c r="C7" s="1021">
        <v>3670147</v>
      </c>
      <c r="D7" s="1022">
        <v>162719224</v>
      </c>
      <c r="E7" s="1021">
        <v>73747351</v>
      </c>
      <c r="F7" s="1021">
        <v>42798132</v>
      </c>
      <c r="G7" s="1021">
        <v>305610625</v>
      </c>
      <c r="H7" s="1021">
        <v>858666</v>
      </c>
      <c r="I7" s="1021">
        <v>1779760</v>
      </c>
      <c r="J7" s="1021">
        <v>16660791</v>
      </c>
      <c r="K7" s="1021">
        <v>76411529</v>
      </c>
      <c r="L7" s="1021"/>
    </row>
    <row r="8" spans="1:12" ht="12.75" customHeight="1">
      <c r="A8" s="1019">
        <v>2005</v>
      </c>
      <c r="B8" s="1021">
        <v>1121529</v>
      </c>
      <c r="C8" s="1021">
        <v>3735121</v>
      </c>
      <c r="D8" s="1022">
        <v>169106990</v>
      </c>
      <c r="E8" s="1021">
        <v>77251850</v>
      </c>
      <c r="F8" s="1021">
        <v>44255319</v>
      </c>
      <c r="G8" s="1021">
        <v>316708488</v>
      </c>
      <c r="H8" s="1021">
        <v>979282</v>
      </c>
      <c r="I8" s="1021">
        <v>1956614</v>
      </c>
      <c r="J8" s="1021">
        <v>18680228</v>
      </c>
      <c r="K8" s="1021">
        <v>78259922</v>
      </c>
      <c r="L8" s="1023"/>
    </row>
    <row r="9" spans="1:12" ht="12.75" customHeight="1">
      <c r="A9" s="1019">
        <v>2006</v>
      </c>
      <c r="B9" s="1021">
        <v>1143648</v>
      </c>
      <c r="C9" s="1021">
        <v>3819940</v>
      </c>
      <c r="D9" s="1022">
        <v>177599761</v>
      </c>
      <c r="E9" s="1021">
        <v>79993091</v>
      </c>
      <c r="F9" s="1021">
        <v>46260044</v>
      </c>
      <c r="G9" s="1021">
        <v>332310954</v>
      </c>
      <c r="H9" s="1021">
        <v>957527</v>
      </c>
      <c r="I9" s="1021">
        <v>1960610</v>
      </c>
      <c r="J9" s="1021">
        <v>19809862</v>
      </c>
      <c r="K9" s="1021">
        <v>82166176</v>
      </c>
      <c r="L9" s="1020"/>
    </row>
    <row r="10" spans="1:12" ht="12.75" customHeight="1">
      <c r="A10" s="1019">
        <v>2007</v>
      </c>
      <c r="B10" s="1017">
        <v>1206116</v>
      </c>
      <c r="C10" s="1017">
        <v>3973458</v>
      </c>
      <c r="D10" s="1018">
        <v>192708812</v>
      </c>
      <c r="E10" s="1017">
        <v>84962892</v>
      </c>
      <c r="F10" s="1017">
        <v>49308856</v>
      </c>
      <c r="G10" s="1017">
        <v>358406166</v>
      </c>
      <c r="H10" s="1017">
        <v>962750</v>
      </c>
      <c r="I10" s="1017">
        <v>1861454</v>
      </c>
      <c r="J10" s="1017">
        <v>22891557</v>
      </c>
      <c r="K10" s="1017">
        <v>89306690</v>
      </c>
      <c r="L10" s="1017"/>
    </row>
    <row r="11" spans="1:12" s="1002" customFormat="1" ht="12.75" customHeight="1">
      <c r="A11" s="766" t="s">
        <v>803</v>
      </c>
      <c r="B11" s="1013">
        <v>1235989</v>
      </c>
      <c r="C11" s="1013">
        <v>3961546</v>
      </c>
      <c r="D11" s="1013">
        <v>197577664</v>
      </c>
      <c r="E11" s="1013">
        <v>88759087</v>
      </c>
      <c r="F11" s="1013">
        <v>49247736</v>
      </c>
      <c r="G11" s="1013">
        <v>365829138</v>
      </c>
      <c r="H11" s="1013">
        <v>976868</v>
      </c>
      <c r="I11" s="1013">
        <v>1789318</v>
      </c>
      <c r="J11" s="1013">
        <v>24491688</v>
      </c>
      <c r="K11" s="1013">
        <v>88037161</v>
      </c>
      <c r="L11" s="1013"/>
    </row>
    <row r="12" spans="1:12" s="1002" customFormat="1" ht="12.75" customHeight="1">
      <c r="A12" s="762">
        <v>2009</v>
      </c>
      <c r="B12" s="1014">
        <v>1199843</v>
      </c>
      <c r="C12" s="1014">
        <v>3834544</v>
      </c>
      <c r="D12" s="1013">
        <v>170738290</v>
      </c>
      <c r="E12" s="1014">
        <v>83969224</v>
      </c>
      <c r="F12" s="1014">
        <v>48709116</v>
      </c>
      <c r="G12" s="1014">
        <v>334344857</v>
      </c>
      <c r="H12" s="1013">
        <v>1073275</v>
      </c>
      <c r="I12" s="1014">
        <v>1917318</v>
      </c>
      <c r="J12" s="1014">
        <v>20720670</v>
      </c>
      <c r="K12" s="1014">
        <v>84226853</v>
      </c>
      <c r="L12" s="1014"/>
    </row>
    <row r="13" spans="1:12" ht="12.75" customHeight="1">
      <c r="A13" s="762">
        <v>2010</v>
      </c>
      <c r="B13" s="1016">
        <v>1145390</v>
      </c>
      <c r="C13" s="1016">
        <v>3732512</v>
      </c>
      <c r="D13" s="1013">
        <v>181072607</v>
      </c>
      <c r="E13" s="1013">
        <v>87761852</v>
      </c>
      <c r="F13" s="1013">
        <v>49229804</v>
      </c>
      <c r="G13" s="1013">
        <v>349491043</v>
      </c>
      <c r="H13" s="1013">
        <v>836052</v>
      </c>
      <c r="I13" s="1013">
        <v>1836950</v>
      </c>
      <c r="J13" s="1013">
        <v>18340460</v>
      </c>
      <c r="K13" s="1013">
        <v>84955936</v>
      </c>
      <c r="L13" s="1016"/>
    </row>
    <row r="14" spans="1:12" ht="12.75" customHeight="1">
      <c r="A14" s="762">
        <v>2011</v>
      </c>
      <c r="B14" s="1016">
        <v>1113559</v>
      </c>
      <c r="C14" s="1016">
        <v>3631747</v>
      </c>
      <c r="D14" s="1013">
        <v>182868151</v>
      </c>
      <c r="E14" s="1013">
        <v>84440934</v>
      </c>
      <c r="F14" s="1013">
        <v>48136241</v>
      </c>
      <c r="G14" s="1013">
        <v>341442776</v>
      </c>
      <c r="H14" s="1013">
        <v>1080723</v>
      </c>
      <c r="I14" s="1013">
        <v>1729706</v>
      </c>
      <c r="J14" s="1013">
        <v>15769876</v>
      </c>
      <c r="K14" s="1013">
        <v>79339132</v>
      </c>
      <c r="L14" s="1016"/>
    </row>
    <row r="15" spans="1:12" s="1002" customFormat="1" ht="12.75" customHeight="1">
      <c r="A15" s="762">
        <v>2012</v>
      </c>
      <c r="B15" s="1016">
        <v>1065173</v>
      </c>
      <c r="C15" s="1016">
        <v>3405269</v>
      </c>
      <c r="D15" s="1013">
        <v>173711778</v>
      </c>
      <c r="E15" s="1013">
        <v>76790316</v>
      </c>
      <c r="F15" s="1013">
        <v>44872093</v>
      </c>
      <c r="G15" s="1013">
        <v>320136230</v>
      </c>
      <c r="H15" s="1013">
        <v>855315</v>
      </c>
      <c r="I15" s="1013">
        <v>1559643</v>
      </c>
      <c r="J15" s="1013">
        <v>10716024</v>
      </c>
      <c r="K15" s="1013">
        <v>73125519</v>
      </c>
      <c r="L15" s="1016"/>
    </row>
    <row r="16" spans="1:12" s="1002" customFormat="1" ht="12.75" customHeight="1">
      <c r="A16" s="762">
        <v>2013</v>
      </c>
      <c r="B16" s="1016">
        <v>1098409</v>
      </c>
      <c r="C16" s="1016">
        <v>3377598</v>
      </c>
      <c r="D16" s="1013">
        <v>173501883</v>
      </c>
      <c r="E16" s="1013">
        <v>74103458</v>
      </c>
      <c r="F16" s="1013">
        <v>43922529</v>
      </c>
      <c r="G16" s="1013">
        <v>317715145</v>
      </c>
      <c r="H16" s="1013">
        <v>648449</v>
      </c>
      <c r="I16" s="1013">
        <v>1641280</v>
      </c>
      <c r="J16" s="1013">
        <v>11585062</v>
      </c>
      <c r="K16" s="1013">
        <v>73111437</v>
      </c>
      <c r="L16" s="1016"/>
    </row>
    <row r="17" spans="1:12" s="1002" customFormat="1" ht="12.65" customHeight="1">
      <c r="A17" s="796">
        <v>2014</v>
      </c>
      <c r="B17" s="1016">
        <v>1128258</v>
      </c>
      <c r="C17" s="1016">
        <v>3449428</v>
      </c>
      <c r="D17" s="1013">
        <v>175844047</v>
      </c>
      <c r="E17" s="1013">
        <v>74576532</v>
      </c>
      <c r="F17" s="1013">
        <v>44800210</v>
      </c>
      <c r="G17" s="1013">
        <v>323008554</v>
      </c>
      <c r="H17" s="1013">
        <v>507672</v>
      </c>
      <c r="I17" s="1013">
        <v>1755342</v>
      </c>
      <c r="J17" s="1013">
        <v>12852236</v>
      </c>
      <c r="K17" s="1013">
        <v>76130692</v>
      </c>
      <c r="L17" s="1016"/>
    </row>
    <row r="18" spans="1:12" s="287" customFormat="1" ht="12.65" customHeight="1">
      <c r="A18" s="799">
        <v>2015</v>
      </c>
      <c r="B18" s="1016">
        <v>1163082</v>
      </c>
      <c r="C18" s="1016">
        <v>3578913</v>
      </c>
      <c r="D18" s="1013">
        <v>177911943</v>
      </c>
      <c r="E18" s="1013">
        <v>76331834</v>
      </c>
      <c r="F18" s="1013">
        <v>46890009</v>
      </c>
      <c r="G18" s="1013">
        <v>331601856</v>
      </c>
      <c r="H18" s="1013">
        <v>545300</v>
      </c>
      <c r="I18" s="1013">
        <v>1666184</v>
      </c>
      <c r="J18" s="1013">
        <v>14702061</v>
      </c>
      <c r="K18" s="1013">
        <v>80547613</v>
      </c>
      <c r="L18" s="1015"/>
    </row>
    <row r="19" spans="1:12" s="277" customFormat="1" ht="12.65" customHeight="1">
      <c r="A19" s="796">
        <v>2016</v>
      </c>
      <c r="B19" s="1014">
        <v>1196102</v>
      </c>
      <c r="C19" s="1014">
        <v>3704740</v>
      </c>
      <c r="D19" s="1013">
        <v>180676050.933</v>
      </c>
      <c r="E19" s="1014">
        <v>78474742.765000001</v>
      </c>
      <c r="F19" s="1014">
        <v>48922411.177000001</v>
      </c>
      <c r="G19" s="1014">
        <v>340479969.42400002</v>
      </c>
      <c r="H19" s="1013">
        <v>522269.95600000001</v>
      </c>
      <c r="I19" s="1014">
        <v>1710961.9580000001</v>
      </c>
      <c r="J19" s="1014">
        <v>16406322.463</v>
      </c>
      <c r="K19" s="1014">
        <v>85410310</v>
      </c>
    </row>
    <row r="20" spans="1:12" s="277" customFormat="1" ht="12.65" customHeight="1">
      <c r="A20" s="796">
        <v>2017</v>
      </c>
      <c r="B20" s="1014">
        <v>1242693</v>
      </c>
      <c r="C20" s="1014">
        <v>3892218</v>
      </c>
      <c r="D20" s="1013">
        <v>198540110.51899999</v>
      </c>
      <c r="E20" s="1014">
        <v>84975706</v>
      </c>
      <c r="F20" s="1014">
        <v>52619499</v>
      </c>
      <c r="G20" s="1014">
        <v>371477802</v>
      </c>
      <c r="H20" s="1013">
        <v>571499</v>
      </c>
      <c r="I20" s="1014">
        <v>1698691</v>
      </c>
      <c r="J20" s="1014">
        <v>18648625</v>
      </c>
      <c r="K20" s="1014">
        <v>92690116</v>
      </c>
    </row>
    <row r="21" spans="1:12" s="277" customFormat="1" ht="12.65" customHeight="1">
      <c r="A21" s="796">
        <v>2018</v>
      </c>
      <c r="B21" s="1014">
        <v>1278164</v>
      </c>
      <c r="C21" s="1014">
        <v>4060451</v>
      </c>
      <c r="D21" s="1013">
        <v>213183677</v>
      </c>
      <c r="E21" s="1014">
        <v>90678243</v>
      </c>
      <c r="F21" s="1014">
        <v>56988423</v>
      </c>
      <c r="G21" s="1014">
        <v>396679491</v>
      </c>
      <c r="H21" s="1012">
        <v>602968</v>
      </c>
      <c r="I21" s="1011">
        <v>1728268</v>
      </c>
      <c r="J21" s="1011">
        <v>20874196</v>
      </c>
      <c r="K21" s="1011">
        <v>98652564</v>
      </c>
    </row>
    <row r="22" spans="1:12" s="277" customFormat="1" ht="12.65" customHeight="1">
      <c r="A22" s="796">
        <v>2019</v>
      </c>
      <c r="B22" s="1011">
        <v>1318330</v>
      </c>
      <c r="C22" s="1011">
        <v>4225538</v>
      </c>
      <c r="D22" s="1013">
        <v>217177916.961</v>
      </c>
      <c r="E22" s="1011">
        <v>96516370.434</v>
      </c>
      <c r="F22" s="1011">
        <v>61943836.042999998</v>
      </c>
      <c r="G22" s="1011">
        <v>412640613.43300003</v>
      </c>
      <c r="H22" s="1012">
        <v>570019.63500000001</v>
      </c>
      <c r="I22" s="1011">
        <v>1850039.868</v>
      </c>
      <c r="J22" s="1011">
        <v>22807882.416000001</v>
      </c>
      <c r="K22" s="1011">
        <v>104417694.395</v>
      </c>
    </row>
    <row r="23" spans="1:12" s="277" customFormat="1" ht="12.65" customHeight="1">
      <c r="A23" s="796">
        <v>2020</v>
      </c>
      <c r="B23" s="1014">
        <v>2316613</v>
      </c>
      <c r="C23" s="1014">
        <v>6967123</v>
      </c>
      <c r="D23" s="1014">
        <v>241471939.26500002</v>
      </c>
      <c r="E23" s="1014">
        <v>144645382.24700001</v>
      </c>
      <c r="F23" s="1014">
        <v>100402479.21599999</v>
      </c>
      <c r="G23" s="1014">
        <v>612217470.45899999</v>
      </c>
      <c r="H23" s="1014">
        <v>1052010.294</v>
      </c>
      <c r="I23" s="1014">
        <v>6299374.0950000007</v>
      </c>
      <c r="J23" s="1014">
        <v>36257361.276000008</v>
      </c>
      <c r="K23" s="1014">
        <v>156322922.02200001</v>
      </c>
    </row>
    <row r="24" spans="1:12" s="287" customFormat="1" ht="12.65" customHeight="1">
      <c r="A24" s="792">
        <v>2021</v>
      </c>
      <c r="B24" s="1011"/>
      <c r="C24" s="1011"/>
      <c r="D24" s="1013"/>
      <c r="E24" s="1011"/>
      <c r="F24" s="1011"/>
      <c r="G24" s="1011"/>
      <c r="H24" s="1012"/>
      <c r="I24" s="1011"/>
      <c r="J24" s="1011"/>
      <c r="K24" s="1011"/>
    </row>
    <row r="25" spans="1:12" s="1002" customFormat="1" ht="12.75" customHeight="1">
      <c r="A25" s="964" t="s">
        <v>212</v>
      </c>
      <c r="B25" s="1010">
        <f t="shared" ref="B25:K25" si="0">+B26+B27+B28+B53+B54+B55+B56+SUM(B60:B69)</f>
        <v>1342116</v>
      </c>
      <c r="C25" s="1010">
        <f t="shared" si="0"/>
        <v>4236222</v>
      </c>
      <c r="D25" s="1010">
        <f t="shared" si="0"/>
        <v>152659133.75</v>
      </c>
      <c r="E25" s="1010">
        <f t="shared" si="0"/>
        <v>99051318.197999999</v>
      </c>
      <c r="F25" s="1010">
        <f t="shared" si="0"/>
        <v>66595841.505999997</v>
      </c>
      <c r="G25" s="1010">
        <f t="shared" si="0"/>
        <v>430887867.49199998</v>
      </c>
      <c r="H25" s="1010">
        <f t="shared" si="0"/>
        <v>630088.27</v>
      </c>
      <c r="I25" s="1010">
        <f t="shared" si="0"/>
        <v>4656893.324</v>
      </c>
      <c r="J25" s="1010">
        <f t="shared" si="0"/>
        <v>22286195.325000003</v>
      </c>
      <c r="K25" s="1010">
        <f t="shared" si="0"/>
        <v>108914356.428</v>
      </c>
      <c r="L25" s="1003"/>
    </row>
    <row r="26" spans="1:12" s="1002" customFormat="1" ht="12" customHeight="1">
      <c r="A26" s="1006" t="s">
        <v>1021</v>
      </c>
      <c r="B26" s="1010">
        <v>126000</v>
      </c>
      <c r="C26" s="1010">
        <v>207247</v>
      </c>
      <c r="D26" s="1010">
        <v>886400.951</v>
      </c>
      <c r="E26" s="1010">
        <v>2688019.1</v>
      </c>
      <c r="F26" s="1010">
        <v>1333124.75</v>
      </c>
      <c r="G26" s="1010">
        <v>8623575.7949999999</v>
      </c>
      <c r="H26" s="1010">
        <v>30876.976999999999</v>
      </c>
      <c r="I26" s="1010">
        <v>910183.21799999999</v>
      </c>
      <c r="J26" s="1010">
        <v>1107876.7760000001</v>
      </c>
      <c r="K26" s="1010">
        <v>2289273.2039999999</v>
      </c>
      <c r="L26" s="1003"/>
    </row>
    <row r="27" spans="1:12" s="1002" customFormat="1" ht="12" customHeight="1">
      <c r="A27" s="1006" t="s">
        <v>1020</v>
      </c>
      <c r="B27" s="1010">
        <v>1004</v>
      </c>
      <c r="C27" s="1010">
        <v>9749</v>
      </c>
      <c r="D27" s="1010">
        <v>73862.493000000002</v>
      </c>
      <c r="E27" s="1010">
        <v>596818.451</v>
      </c>
      <c r="F27" s="1010">
        <v>265902.34100000001</v>
      </c>
      <c r="G27" s="1010">
        <v>1492898.3149999999</v>
      </c>
      <c r="H27" s="1010">
        <v>27251.011999999999</v>
      </c>
      <c r="I27" s="1010">
        <v>1853.0319999999999</v>
      </c>
      <c r="J27" s="1010">
        <v>234253.125</v>
      </c>
      <c r="K27" s="1010">
        <v>674656.80299999996</v>
      </c>
      <c r="L27" s="1003"/>
    </row>
    <row r="28" spans="1:12" s="1002" customFormat="1" ht="12" customHeight="1">
      <c r="A28" s="1005" t="s">
        <v>1019</v>
      </c>
      <c r="B28" s="1010">
        <v>67317</v>
      </c>
      <c r="C28" s="1010">
        <v>727114</v>
      </c>
      <c r="D28" s="1010">
        <v>6789220.3130000001</v>
      </c>
      <c r="E28" s="1010">
        <v>18019725.460999999</v>
      </c>
      <c r="F28" s="1010">
        <v>14493090.375</v>
      </c>
      <c r="G28" s="1010">
        <v>102856251.639</v>
      </c>
      <c r="H28" s="1010">
        <v>116670.38099999999</v>
      </c>
      <c r="I28" s="1010">
        <v>456807.69500000001</v>
      </c>
      <c r="J28" s="1010">
        <v>4495339.83</v>
      </c>
      <c r="K28" s="1010">
        <v>24857173.18</v>
      </c>
      <c r="L28" s="1003"/>
    </row>
    <row r="29" spans="1:12" ht="12" customHeight="1">
      <c r="A29" s="1008">
        <v>10</v>
      </c>
      <c r="B29" s="1007">
        <v>9186</v>
      </c>
      <c r="C29" s="1007">
        <v>92303</v>
      </c>
      <c r="D29" s="1007">
        <v>2149546.753</v>
      </c>
      <c r="E29" s="1007">
        <v>2092171.73</v>
      </c>
      <c r="F29" s="1007">
        <v>1594860.9339999999</v>
      </c>
      <c r="G29" s="1007">
        <v>14561547.564999999</v>
      </c>
      <c r="H29" s="1007">
        <v>5811.1080000000002</v>
      </c>
      <c r="I29" s="1007">
        <v>64094.123</v>
      </c>
      <c r="J29" s="1007">
        <v>495968.01899999997</v>
      </c>
      <c r="K29" s="1007">
        <v>2471739.227</v>
      </c>
      <c r="L29" s="1003"/>
    </row>
    <row r="30" spans="1:12" ht="12" customHeight="1">
      <c r="A30" s="1009">
        <v>11</v>
      </c>
      <c r="B30" s="1007">
        <v>1980</v>
      </c>
      <c r="C30" s="1007">
        <v>17377</v>
      </c>
      <c r="D30" s="1007">
        <v>292313.12699999998</v>
      </c>
      <c r="E30" s="1007">
        <v>822653.10699999996</v>
      </c>
      <c r="F30" s="1007">
        <v>420517.783</v>
      </c>
      <c r="G30" s="1007">
        <v>3573169.6129999999</v>
      </c>
      <c r="H30" s="1007">
        <v>1815.106</v>
      </c>
      <c r="I30" s="1007">
        <v>41358.317999999999</v>
      </c>
      <c r="J30" s="1007">
        <v>221941.296</v>
      </c>
      <c r="K30" s="1007">
        <v>945931.97400000005</v>
      </c>
      <c r="L30" s="1003"/>
    </row>
    <row r="31" spans="1:12" ht="12" customHeight="1">
      <c r="A31" s="1008">
        <v>12</v>
      </c>
      <c r="B31" s="1007">
        <v>6</v>
      </c>
      <c r="C31" s="1007">
        <v>640</v>
      </c>
      <c r="D31" s="1007">
        <v>74068.11</v>
      </c>
      <c r="E31" s="1007">
        <v>28220.476999999999</v>
      </c>
      <c r="F31" s="1007">
        <v>31180.600999999999</v>
      </c>
      <c r="G31" s="1007">
        <v>865272.98400000005</v>
      </c>
      <c r="H31" s="1007">
        <v>0</v>
      </c>
      <c r="I31" s="1007">
        <v>176.98699999999999</v>
      </c>
      <c r="J31" s="1007">
        <v>7664.9319999999998</v>
      </c>
      <c r="K31" s="1007">
        <v>491979.70400000003</v>
      </c>
      <c r="L31" s="1003"/>
    </row>
    <row r="32" spans="1:12" ht="12" customHeight="1">
      <c r="A32" s="1008">
        <v>13</v>
      </c>
      <c r="B32" s="1007">
        <v>3527</v>
      </c>
      <c r="C32" s="1007">
        <v>45696</v>
      </c>
      <c r="D32" s="1007">
        <v>197734.93700000001</v>
      </c>
      <c r="E32" s="1007">
        <v>843943.598</v>
      </c>
      <c r="F32" s="1007">
        <v>782582.53</v>
      </c>
      <c r="G32" s="1007">
        <v>4044928.1749999998</v>
      </c>
      <c r="H32" s="1007">
        <v>2776.212</v>
      </c>
      <c r="I32" s="1007">
        <v>22257.495999999999</v>
      </c>
      <c r="J32" s="1007">
        <v>223103.51800000001</v>
      </c>
      <c r="K32" s="1007">
        <v>1227278.199</v>
      </c>
      <c r="L32" s="1003"/>
    </row>
    <row r="33" spans="1:12" ht="12" customHeight="1">
      <c r="A33" s="1009">
        <v>14</v>
      </c>
      <c r="B33" s="1007">
        <v>8308</v>
      </c>
      <c r="C33" s="1007">
        <v>81244</v>
      </c>
      <c r="D33" s="1007">
        <v>172483.815</v>
      </c>
      <c r="E33" s="1007">
        <v>1315475.0759999999</v>
      </c>
      <c r="F33" s="1007">
        <v>1080259.8189999999</v>
      </c>
      <c r="G33" s="1007">
        <v>3964106.4950000001</v>
      </c>
      <c r="H33" s="1007">
        <v>1028.5619999999999</v>
      </c>
      <c r="I33" s="1007">
        <v>52768.074000000001</v>
      </c>
      <c r="J33" s="1007">
        <v>93680.399000000005</v>
      </c>
      <c r="K33" s="1007">
        <v>1329231.7860000001</v>
      </c>
      <c r="L33" s="1003"/>
    </row>
    <row r="34" spans="1:12" ht="12" customHeight="1">
      <c r="A34" s="1008">
        <v>15</v>
      </c>
      <c r="B34" s="1007">
        <v>2760</v>
      </c>
      <c r="C34" s="1007">
        <v>45202</v>
      </c>
      <c r="D34" s="1007">
        <v>91045.092999999993</v>
      </c>
      <c r="E34" s="1007">
        <v>509697.83299999998</v>
      </c>
      <c r="F34" s="1007">
        <v>679662.61399999994</v>
      </c>
      <c r="G34" s="1007">
        <v>2534046.551</v>
      </c>
      <c r="H34" s="1007">
        <v>403.404</v>
      </c>
      <c r="I34" s="1007">
        <v>28304.775000000001</v>
      </c>
      <c r="J34" s="1007">
        <v>77886.573999999993</v>
      </c>
      <c r="K34" s="1007">
        <v>817808.87</v>
      </c>
      <c r="L34" s="1003"/>
    </row>
    <row r="35" spans="1:12" ht="12" customHeight="1">
      <c r="A35" s="1008">
        <v>16</v>
      </c>
      <c r="B35" s="1007">
        <v>4892</v>
      </c>
      <c r="C35" s="1007">
        <v>29865</v>
      </c>
      <c r="D35" s="1007">
        <v>318499.25599999999</v>
      </c>
      <c r="E35" s="1007">
        <v>653345.48600000003</v>
      </c>
      <c r="F35" s="1007">
        <v>540364.37</v>
      </c>
      <c r="G35" s="1007">
        <v>3946993.6170000001</v>
      </c>
      <c r="H35" s="1007">
        <v>3120.5770000000002</v>
      </c>
      <c r="I35" s="1007">
        <v>7201.8069999999998</v>
      </c>
      <c r="J35" s="1007">
        <v>206206.58100000001</v>
      </c>
      <c r="K35" s="1007">
        <v>904236.37300000002</v>
      </c>
      <c r="L35" s="1003"/>
    </row>
    <row r="36" spans="1:12" ht="12" customHeight="1">
      <c r="A36" s="1009">
        <v>17</v>
      </c>
      <c r="B36" s="1007">
        <v>569</v>
      </c>
      <c r="C36" s="1007">
        <v>13091</v>
      </c>
      <c r="D36" s="1007">
        <v>85364.837</v>
      </c>
      <c r="E36" s="1007">
        <v>1027360.267</v>
      </c>
      <c r="F36" s="1007">
        <v>385461.18800000002</v>
      </c>
      <c r="G36" s="1007">
        <v>4849283.074</v>
      </c>
      <c r="H36" s="1007">
        <v>2117.1970000000001</v>
      </c>
      <c r="I36" s="1007">
        <v>18703.798999999999</v>
      </c>
      <c r="J36" s="1007">
        <v>254954.66800000001</v>
      </c>
      <c r="K36" s="1007">
        <v>1119272.713</v>
      </c>
      <c r="L36" s="1003"/>
    </row>
    <row r="37" spans="1:12" ht="12" customHeight="1">
      <c r="A37" s="1008">
        <v>18</v>
      </c>
      <c r="B37" s="1007">
        <v>2297</v>
      </c>
      <c r="C37" s="1007">
        <v>13500</v>
      </c>
      <c r="D37" s="1007">
        <v>37036.156999999999</v>
      </c>
      <c r="E37" s="1007">
        <v>212849.389</v>
      </c>
      <c r="F37" s="1007">
        <v>263135.19900000002</v>
      </c>
      <c r="G37" s="1007">
        <v>929302.42099999997</v>
      </c>
      <c r="H37" s="1007">
        <v>853.69</v>
      </c>
      <c r="I37" s="1007">
        <v>9589.3250000000007</v>
      </c>
      <c r="J37" s="1007">
        <v>57148.487999999998</v>
      </c>
      <c r="K37" s="1007">
        <v>377856.69199999998</v>
      </c>
      <c r="L37" s="1003"/>
    </row>
    <row r="38" spans="1:12" ht="12" customHeight="1">
      <c r="A38" s="1008">
        <v>19</v>
      </c>
      <c r="B38" s="1007">
        <v>20</v>
      </c>
      <c r="C38" s="1007">
        <v>1832</v>
      </c>
      <c r="D38" s="1007">
        <v>5619.66</v>
      </c>
      <c r="E38" s="1007">
        <v>870629.78700000001</v>
      </c>
      <c r="F38" s="1007">
        <v>120589.625</v>
      </c>
      <c r="G38" s="1007">
        <v>7367174.4819999998</v>
      </c>
      <c r="H38" s="1007">
        <v>123.88200000000001</v>
      </c>
      <c r="I38" s="1007">
        <v>86.091999999999999</v>
      </c>
      <c r="J38" s="1007">
        <v>125034.048</v>
      </c>
      <c r="K38" s="1007">
        <v>556355.42099999997</v>
      </c>
      <c r="L38" s="1003"/>
    </row>
    <row r="39" spans="1:12" ht="12" customHeight="1">
      <c r="A39" s="1009">
        <v>20</v>
      </c>
      <c r="B39" s="1007">
        <v>897</v>
      </c>
      <c r="C39" s="1007">
        <v>14228</v>
      </c>
      <c r="D39" s="1007">
        <v>308768.94400000002</v>
      </c>
      <c r="E39" s="1007">
        <v>966137.23100000003</v>
      </c>
      <c r="F39" s="1007">
        <v>436116.41399999999</v>
      </c>
      <c r="G39" s="1007">
        <v>6239517.2070000004</v>
      </c>
      <c r="H39" s="1007">
        <v>10036.027</v>
      </c>
      <c r="I39" s="1007">
        <v>29213.542000000001</v>
      </c>
      <c r="J39" s="1007">
        <v>313951.37099999998</v>
      </c>
      <c r="K39" s="1007">
        <v>1182902.9939999999</v>
      </c>
      <c r="L39" s="1003"/>
    </row>
    <row r="40" spans="1:12" ht="12" customHeight="1">
      <c r="A40" s="1008">
        <v>21</v>
      </c>
      <c r="B40" s="1007">
        <v>215</v>
      </c>
      <c r="C40" s="1007">
        <v>9362</v>
      </c>
      <c r="D40" s="1007">
        <v>195777.12899999999</v>
      </c>
      <c r="E40" s="1007">
        <v>399992.81699999998</v>
      </c>
      <c r="F40" s="1007">
        <v>337910.255</v>
      </c>
      <c r="G40" s="1007">
        <v>1659440.2409999999</v>
      </c>
      <c r="H40" s="1007">
        <v>6105.4440000000004</v>
      </c>
      <c r="I40" s="1007">
        <v>6576.3980000000001</v>
      </c>
      <c r="J40" s="1007">
        <v>203341.17199999999</v>
      </c>
      <c r="K40" s="1007">
        <v>658023.11699999997</v>
      </c>
      <c r="L40" s="1003"/>
    </row>
    <row r="41" spans="1:12" ht="12" customHeight="1">
      <c r="A41" s="1008">
        <v>22</v>
      </c>
      <c r="B41" s="1007">
        <v>1100</v>
      </c>
      <c r="C41" s="1007">
        <v>31406</v>
      </c>
      <c r="D41" s="1007">
        <v>308515.36900000001</v>
      </c>
      <c r="E41" s="1007">
        <v>941509.21900000004</v>
      </c>
      <c r="F41" s="1007">
        <v>757259.26899999997</v>
      </c>
      <c r="G41" s="1007">
        <v>5561284.0489999996</v>
      </c>
      <c r="H41" s="1007">
        <v>6224.87</v>
      </c>
      <c r="I41" s="1007">
        <v>15764.972</v>
      </c>
      <c r="J41" s="1007">
        <v>274964.82299999997</v>
      </c>
      <c r="K41" s="1007">
        <v>1624593.46</v>
      </c>
      <c r="L41" s="1003"/>
    </row>
    <row r="42" spans="1:12" ht="12" customHeight="1">
      <c r="A42" s="1009">
        <v>23</v>
      </c>
      <c r="B42" s="1007">
        <v>3690</v>
      </c>
      <c r="C42" s="1007">
        <v>44537</v>
      </c>
      <c r="D42" s="1007">
        <v>472598.06699999998</v>
      </c>
      <c r="E42" s="1007">
        <v>1241920.0619999999</v>
      </c>
      <c r="F42" s="1007">
        <v>925248.10400000005</v>
      </c>
      <c r="G42" s="1007">
        <v>5107511.6059999997</v>
      </c>
      <c r="H42" s="1007">
        <v>9095.5040000000008</v>
      </c>
      <c r="I42" s="1007">
        <v>52468.9</v>
      </c>
      <c r="J42" s="1007">
        <v>457928.88</v>
      </c>
      <c r="K42" s="1007">
        <v>1548642.872</v>
      </c>
      <c r="L42" s="1003"/>
    </row>
    <row r="43" spans="1:12" ht="12" customHeight="1">
      <c r="A43" s="1008">
        <v>24</v>
      </c>
      <c r="B43" s="1007">
        <v>302</v>
      </c>
      <c r="C43" s="1007">
        <v>9144</v>
      </c>
      <c r="D43" s="1007">
        <v>106002.93700000001</v>
      </c>
      <c r="E43" s="1007">
        <v>448337.69199999998</v>
      </c>
      <c r="F43" s="1007">
        <v>232212.247</v>
      </c>
      <c r="G43" s="1007">
        <v>3940244.0120000001</v>
      </c>
      <c r="H43" s="1007">
        <v>2352.2930000000001</v>
      </c>
      <c r="I43" s="1007">
        <v>3450.7649999999999</v>
      </c>
      <c r="J43" s="1007">
        <v>105041.40399999999</v>
      </c>
      <c r="K43" s="1007">
        <v>810880.16299999994</v>
      </c>
      <c r="L43" s="1003"/>
    </row>
    <row r="44" spans="1:12" ht="12" customHeight="1">
      <c r="A44" s="1008">
        <v>25</v>
      </c>
      <c r="B44" s="1007">
        <v>11990</v>
      </c>
      <c r="C44" s="1007">
        <v>95402</v>
      </c>
      <c r="D44" s="1007">
        <v>405833.80900000001</v>
      </c>
      <c r="E44" s="1007">
        <v>1762925.976</v>
      </c>
      <c r="F44" s="1007">
        <v>1920246.01</v>
      </c>
      <c r="G44" s="1007">
        <v>8390334.4719999991</v>
      </c>
      <c r="H44" s="1007">
        <v>14513.718000000001</v>
      </c>
      <c r="I44" s="1007">
        <v>31503.813999999998</v>
      </c>
      <c r="J44" s="1007">
        <v>394081.353</v>
      </c>
      <c r="K44" s="1007">
        <v>2876937.3840000001</v>
      </c>
      <c r="L44" s="1003"/>
    </row>
    <row r="45" spans="1:12" ht="12" customHeight="1">
      <c r="A45" s="1009">
        <v>26</v>
      </c>
      <c r="B45" s="1007">
        <v>314</v>
      </c>
      <c r="C45" s="1007">
        <v>12106</v>
      </c>
      <c r="D45" s="1007">
        <v>394807.08</v>
      </c>
      <c r="E45" s="1007">
        <v>252881.462</v>
      </c>
      <c r="F45" s="1007">
        <v>324286.58600000001</v>
      </c>
      <c r="G45" s="1007">
        <v>2687402.4959999998</v>
      </c>
      <c r="H45" s="1007">
        <v>3470.0340000000001</v>
      </c>
      <c r="I45" s="1007">
        <v>11577.119000000001</v>
      </c>
      <c r="J45" s="1007">
        <v>87863.854000000007</v>
      </c>
      <c r="K45" s="1007">
        <v>443068.72100000002</v>
      </c>
      <c r="L45" s="1003"/>
    </row>
    <row r="46" spans="1:12" ht="12" customHeight="1">
      <c r="A46" s="1008">
        <v>27</v>
      </c>
      <c r="B46" s="1007">
        <v>565</v>
      </c>
      <c r="C46" s="1007">
        <v>19326</v>
      </c>
      <c r="D46" s="1007">
        <v>360504.63299999997</v>
      </c>
      <c r="E46" s="1007">
        <v>412520.83600000001</v>
      </c>
      <c r="F46" s="1007">
        <v>502747.41399999999</v>
      </c>
      <c r="G46" s="1007">
        <v>3004692.1290000002</v>
      </c>
      <c r="H46" s="1007">
        <v>13646.416999999999</v>
      </c>
      <c r="I46" s="1007">
        <v>6908.6679999999997</v>
      </c>
      <c r="J46" s="1007">
        <v>87042.937999999995</v>
      </c>
      <c r="K46" s="1007">
        <v>708497.01599999995</v>
      </c>
      <c r="L46" s="1003"/>
    </row>
    <row r="47" spans="1:12" ht="12" customHeight="1">
      <c r="A47" s="1008">
        <v>28</v>
      </c>
      <c r="B47" s="1007">
        <v>1495</v>
      </c>
      <c r="C47" s="1007">
        <v>25624</v>
      </c>
      <c r="D47" s="1007">
        <v>173209.842</v>
      </c>
      <c r="E47" s="1007">
        <v>614244.95600000001</v>
      </c>
      <c r="F47" s="1007">
        <v>614472.027</v>
      </c>
      <c r="G47" s="1007">
        <v>3126095.673</v>
      </c>
      <c r="H47" s="1007">
        <v>9874.9850000000006</v>
      </c>
      <c r="I47" s="1007">
        <v>14543.312</v>
      </c>
      <c r="J47" s="1007">
        <v>150513.698</v>
      </c>
      <c r="K47" s="1007">
        <v>957454.245</v>
      </c>
      <c r="L47" s="1003"/>
    </row>
    <row r="48" spans="1:12" ht="12" customHeight="1">
      <c r="A48" s="1009">
        <v>29</v>
      </c>
      <c r="B48" s="1007">
        <v>695</v>
      </c>
      <c r="C48" s="1007">
        <v>42399</v>
      </c>
      <c r="D48" s="1007">
        <v>162606.56200000001</v>
      </c>
      <c r="E48" s="1007">
        <v>1108305.2960000001</v>
      </c>
      <c r="F48" s="1007">
        <v>1027196.824</v>
      </c>
      <c r="G48" s="1007">
        <v>9951655.4879999999</v>
      </c>
      <c r="H48" s="1007">
        <v>16898.335999999999</v>
      </c>
      <c r="I48" s="1007">
        <v>12497.198</v>
      </c>
      <c r="J48" s="1007">
        <v>247154.848</v>
      </c>
      <c r="K48" s="1007">
        <v>1570577.625</v>
      </c>
      <c r="L48" s="1003"/>
    </row>
    <row r="49" spans="1:12" ht="12" customHeight="1">
      <c r="A49" s="1008">
        <v>30</v>
      </c>
      <c r="B49" s="1007">
        <v>266</v>
      </c>
      <c r="C49" s="1007">
        <v>7055</v>
      </c>
      <c r="D49" s="1007">
        <v>34914.480000000003</v>
      </c>
      <c r="E49" s="1007">
        <v>267935.53499999997</v>
      </c>
      <c r="F49" s="1007">
        <v>150384.26300000001</v>
      </c>
      <c r="G49" s="1007">
        <v>1147877.52</v>
      </c>
      <c r="H49" s="1007">
        <v>2471.4520000000002</v>
      </c>
      <c r="I49" s="1007">
        <v>2296.489</v>
      </c>
      <c r="J49" s="1007">
        <v>42760.877999999997</v>
      </c>
      <c r="K49" s="1007">
        <v>257104.622</v>
      </c>
      <c r="L49" s="1003"/>
    </row>
    <row r="50" spans="1:12" ht="12" customHeight="1">
      <c r="A50" s="1008">
        <v>31</v>
      </c>
      <c r="B50" s="1007">
        <v>4417</v>
      </c>
      <c r="C50" s="1007">
        <v>34962</v>
      </c>
      <c r="D50" s="1007">
        <v>104611.91099999999</v>
      </c>
      <c r="E50" s="1007">
        <v>367741.09299999999</v>
      </c>
      <c r="F50" s="1007">
        <v>519024.63400000002</v>
      </c>
      <c r="G50" s="1007">
        <v>2128931.8569999998</v>
      </c>
      <c r="H50" s="1007">
        <v>1025.489</v>
      </c>
      <c r="I50" s="1007">
        <v>12823.561</v>
      </c>
      <c r="J50" s="1007">
        <v>134708.39600000001</v>
      </c>
      <c r="K50" s="1007">
        <v>709702.94299999997</v>
      </c>
      <c r="L50" s="1003"/>
    </row>
    <row r="51" spans="1:12" ht="12" customHeight="1">
      <c r="A51" s="1009">
        <v>32</v>
      </c>
      <c r="B51" s="1007">
        <v>3308</v>
      </c>
      <c r="C51" s="1007">
        <v>15890</v>
      </c>
      <c r="D51" s="1007">
        <v>101935.72199999999</v>
      </c>
      <c r="E51" s="1007">
        <v>202276.913</v>
      </c>
      <c r="F51" s="1007">
        <v>261643.33499999999</v>
      </c>
      <c r="G51" s="1007">
        <v>1189714.3929999999</v>
      </c>
      <c r="H51" s="1007">
        <v>1243.44</v>
      </c>
      <c r="I51" s="1007">
        <v>8017.7219999999998</v>
      </c>
      <c r="J51" s="1007">
        <v>69110.744000000006</v>
      </c>
      <c r="K51" s="1007">
        <v>382717.93</v>
      </c>
      <c r="L51" s="1003"/>
    </row>
    <row r="52" spans="1:12" ht="12" customHeight="1">
      <c r="A52" s="1009">
        <v>33</v>
      </c>
      <c r="B52" s="1007">
        <v>4518</v>
      </c>
      <c r="C52" s="1007">
        <v>24923</v>
      </c>
      <c r="D52" s="1007">
        <v>235422.08300000001</v>
      </c>
      <c r="E52" s="1007">
        <v>656649.62300000002</v>
      </c>
      <c r="F52" s="1007">
        <v>585728.32999999996</v>
      </c>
      <c r="G52" s="1007">
        <v>2085725.5190000001</v>
      </c>
      <c r="H52" s="1007">
        <v>1662.634</v>
      </c>
      <c r="I52" s="1007">
        <v>4624.4390000000003</v>
      </c>
      <c r="J52" s="1007">
        <v>163286.948</v>
      </c>
      <c r="K52" s="1007">
        <v>884379.12899999996</v>
      </c>
      <c r="L52" s="1003"/>
    </row>
    <row r="53" spans="1:12" s="1002" customFormat="1" ht="12" customHeight="1">
      <c r="A53" s="1005" t="s">
        <v>1018</v>
      </c>
      <c r="B53" s="1004">
        <v>4705</v>
      </c>
      <c r="C53" s="1004">
        <v>13857</v>
      </c>
      <c r="D53" s="1004">
        <v>13312505.744000001</v>
      </c>
      <c r="E53" s="1004">
        <v>1765493.885</v>
      </c>
      <c r="F53" s="1004">
        <v>550334.64800000004</v>
      </c>
      <c r="G53" s="1004">
        <v>23064651.557</v>
      </c>
      <c r="H53" s="1004">
        <v>127008.234</v>
      </c>
      <c r="I53" s="1004">
        <v>1654.1210000000001</v>
      </c>
      <c r="J53" s="1004">
        <v>1718117.128</v>
      </c>
      <c r="K53" s="1004">
        <v>3694532.4569999999</v>
      </c>
      <c r="L53" s="1003"/>
    </row>
    <row r="54" spans="1:12" s="1002" customFormat="1" ht="12" customHeight="1">
      <c r="A54" s="1005" t="s">
        <v>1017</v>
      </c>
      <c r="B54" s="1004">
        <v>1288</v>
      </c>
      <c r="C54" s="1004">
        <v>36910</v>
      </c>
      <c r="D54" s="1004">
        <v>620906.07700000005</v>
      </c>
      <c r="E54" s="1004">
        <v>1499323.7779999999</v>
      </c>
      <c r="F54" s="1004">
        <v>785740.06900000002</v>
      </c>
      <c r="G54" s="1004">
        <v>4287050.1119999997</v>
      </c>
      <c r="H54" s="1004">
        <v>9840.9549999999999</v>
      </c>
      <c r="I54" s="1004">
        <v>60286.398000000001</v>
      </c>
      <c r="J54" s="1004">
        <v>476931.17200000002</v>
      </c>
      <c r="K54" s="1004">
        <v>1691823.9410000001</v>
      </c>
      <c r="L54" s="1003"/>
    </row>
    <row r="55" spans="1:12" s="1002" customFormat="1" ht="12" customHeight="1">
      <c r="A55" s="1005" t="s">
        <v>1016</v>
      </c>
      <c r="B55" s="1004">
        <v>97355</v>
      </c>
      <c r="C55" s="1004">
        <v>379599</v>
      </c>
      <c r="D55" s="1004">
        <v>2052764.0619999999</v>
      </c>
      <c r="E55" s="1004">
        <v>11575553.807</v>
      </c>
      <c r="F55" s="1004">
        <v>5979980.8569999998</v>
      </c>
      <c r="G55" s="1004">
        <v>27655545.241</v>
      </c>
      <c r="H55" s="1004">
        <v>40801.353999999999</v>
      </c>
      <c r="I55" s="1004">
        <v>47267.85</v>
      </c>
      <c r="J55" s="1004">
        <v>893289.277</v>
      </c>
      <c r="K55" s="1004">
        <v>8740130.5620000008</v>
      </c>
      <c r="L55" s="1003"/>
    </row>
    <row r="56" spans="1:12" s="1002" customFormat="1" ht="12" customHeight="1">
      <c r="A56" s="1005" t="s">
        <v>1015</v>
      </c>
      <c r="B56" s="1004">
        <v>215729</v>
      </c>
      <c r="C56" s="1004">
        <v>798772</v>
      </c>
      <c r="D56" s="1004">
        <v>119144326.874</v>
      </c>
      <c r="E56" s="1004">
        <v>15970355.560000001</v>
      </c>
      <c r="F56" s="1004">
        <v>13459756.214</v>
      </c>
      <c r="G56" s="1004">
        <v>157840136.77900001</v>
      </c>
      <c r="H56" s="1004">
        <v>29594.683000000001</v>
      </c>
      <c r="I56" s="1004">
        <v>562743.72100000002</v>
      </c>
      <c r="J56" s="1004">
        <v>2992588.1609999998</v>
      </c>
      <c r="K56" s="1004">
        <v>21524886.265999999</v>
      </c>
      <c r="L56" s="1003"/>
    </row>
    <row r="57" spans="1:12" ht="12" customHeight="1">
      <c r="A57" s="1008">
        <v>45</v>
      </c>
      <c r="B57" s="1007">
        <v>31967</v>
      </c>
      <c r="C57" s="1007">
        <v>104512</v>
      </c>
      <c r="D57" s="1007">
        <v>16234505.693</v>
      </c>
      <c r="E57" s="1007">
        <v>1721421.4350000001</v>
      </c>
      <c r="F57" s="1007">
        <v>1689726.662</v>
      </c>
      <c r="G57" s="1007">
        <v>20573625.004000001</v>
      </c>
      <c r="H57" s="1007">
        <v>8352.8089999999993</v>
      </c>
      <c r="I57" s="1007">
        <v>75731.487999999998</v>
      </c>
      <c r="J57" s="1007">
        <v>338981.83100000001</v>
      </c>
      <c r="K57" s="1007">
        <v>2432034.5180000002</v>
      </c>
      <c r="L57" s="1003"/>
    </row>
    <row r="58" spans="1:12" ht="12" customHeight="1">
      <c r="A58" s="1008">
        <v>46</v>
      </c>
      <c r="B58" s="1007">
        <v>59315</v>
      </c>
      <c r="C58" s="1007">
        <v>241763</v>
      </c>
      <c r="D58" s="1007">
        <v>61362145.053999998</v>
      </c>
      <c r="E58" s="1007">
        <v>7612141.2359999996</v>
      </c>
      <c r="F58" s="1007">
        <v>5560325.3679999998</v>
      </c>
      <c r="G58" s="1007">
        <v>80510581.126000002</v>
      </c>
      <c r="H58" s="1007">
        <v>11128.657999999999</v>
      </c>
      <c r="I58" s="1007">
        <v>187504.43900000001</v>
      </c>
      <c r="J58" s="1007">
        <v>1006246.8860000001</v>
      </c>
      <c r="K58" s="1007">
        <v>10160417.354</v>
      </c>
      <c r="L58" s="1003"/>
    </row>
    <row r="59" spans="1:12" ht="12" customHeight="1">
      <c r="A59" s="1008">
        <v>47</v>
      </c>
      <c r="B59" s="1007">
        <v>124447</v>
      </c>
      <c r="C59" s="1007">
        <v>452497</v>
      </c>
      <c r="D59" s="1007">
        <v>41547676.126999997</v>
      </c>
      <c r="E59" s="1007">
        <v>6636792.8890000004</v>
      </c>
      <c r="F59" s="1007">
        <v>6209704.1840000004</v>
      </c>
      <c r="G59" s="1007">
        <v>56755930.648999996</v>
      </c>
      <c r="H59" s="1007">
        <v>10113.216</v>
      </c>
      <c r="I59" s="1007">
        <v>299507.79399999999</v>
      </c>
      <c r="J59" s="1007">
        <v>1647359.4439999999</v>
      </c>
      <c r="K59" s="1007">
        <v>8932434.3939999994</v>
      </c>
      <c r="L59" s="1003"/>
    </row>
    <row r="60" spans="1:12" s="1002" customFormat="1" ht="12" customHeight="1">
      <c r="A60" s="1005" t="s">
        <v>1014</v>
      </c>
      <c r="B60" s="1004">
        <v>36483</v>
      </c>
      <c r="C60" s="1004">
        <v>188973</v>
      </c>
      <c r="D60" s="1004">
        <v>1277343.267</v>
      </c>
      <c r="E60" s="1004">
        <v>13157800.060000001</v>
      </c>
      <c r="F60" s="1004">
        <v>4636783.5259999996</v>
      </c>
      <c r="G60" s="1004">
        <v>20970770.368000001</v>
      </c>
      <c r="H60" s="1004">
        <v>11986.869000000001</v>
      </c>
      <c r="I60" s="1004">
        <v>328267.61700000003</v>
      </c>
      <c r="J60" s="1004">
        <v>1391507.382</v>
      </c>
      <c r="K60" s="1004">
        <v>6359090.3499999996</v>
      </c>
      <c r="L60" s="1003"/>
    </row>
    <row r="61" spans="1:12" s="1002" customFormat="1" ht="12" customHeight="1">
      <c r="A61" s="1005" t="s">
        <v>1013</v>
      </c>
      <c r="B61" s="1004">
        <v>111094</v>
      </c>
      <c r="C61" s="1004">
        <v>358989</v>
      </c>
      <c r="D61" s="1004">
        <v>1235331.6499999999</v>
      </c>
      <c r="E61" s="1004">
        <v>3819008.62</v>
      </c>
      <c r="F61" s="1004">
        <v>3765354.4589999998</v>
      </c>
      <c r="G61" s="1004">
        <v>12002984.342</v>
      </c>
      <c r="H61" s="1004">
        <v>8144.7550000000001</v>
      </c>
      <c r="I61" s="1004">
        <v>910057.74199999997</v>
      </c>
      <c r="J61" s="1004">
        <v>1323299.507</v>
      </c>
      <c r="K61" s="1004">
        <v>4485194.7379999999</v>
      </c>
      <c r="L61" s="1003"/>
    </row>
    <row r="62" spans="1:12" s="1002" customFormat="1" ht="12" customHeight="1">
      <c r="A62" s="1005" t="s">
        <v>1012</v>
      </c>
      <c r="B62" s="1004">
        <v>24595</v>
      </c>
      <c r="C62" s="1004">
        <v>146102</v>
      </c>
      <c r="D62" s="1004">
        <v>1226906.9839999999</v>
      </c>
      <c r="E62" s="1004">
        <v>7937762.2520000003</v>
      </c>
      <c r="F62" s="1004">
        <v>5163590.43</v>
      </c>
      <c r="G62" s="1004">
        <v>17146537.469999999</v>
      </c>
      <c r="H62" s="1004">
        <v>133325.58499999999</v>
      </c>
      <c r="I62" s="1004">
        <v>115622.682</v>
      </c>
      <c r="J62" s="1004">
        <v>2414854.0240000002</v>
      </c>
      <c r="K62" s="1004">
        <v>8348305.1490000002</v>
      </c>
      <c r="L62" s="1003"/>
    </row>
    <row r="63" spans="1:12" s="1002" customFormat="1" ht="12" customHeight="1">
      <c r="A63" s="1006" t="s">
        <v>1011</v>
      </c>
      <c r="B63" s="1004">
        <v>56739</v>
      </c>
      <c r="C63" s="1004">
        <v>86031</v>
      </c>
      <c r="D63" s="1004">
        <v>3129622.8280000002</v>
      </c>
      <c r="E63" s="1004">
        <v>4151910.5359999998</v>
      </c>
      <c r="F63" s="1004">
        <v>906370.95799999998</v>
      </c>
      <c r="G63" s="1004">
        <v>10579527.671</v>
      </c>
      <c r="H63" s="1004">
        <v>30695.971000000001</v>
      </c>
      <c r="I63" s="1004">
        <v>22759.690999999999</v>
      </c>
      <c r="J63" s="1004">
        <v>1738303.28</v>
      </c>
      <c r="K63" s="1004">
        <v>3517333.7990000001</v>
      </c>
      <c r="L63" s="1003"/>
    </row>
    <row r="64" spans="1:12" s="1002" customFormat="1" ht="12" customHeight="1">
      <c r="A64" s="1005" t="s">
        <v>1010</v>
      </c>
      <c r="B64" s="1004">
        <v>141540</v>
      </c>
      <c r="C64" s="1004">
        <v>298528</v>
      </c>
      <c r="D64" s="1004">
        <v>1013830.094</v>
      </c>
      <c r="E64" s="1004">
        <v>6873393.7249999996</v>
      </c>
      <c r="F64" s="1004">
        <v>5238540.8059999999</v>
      </c>
      <c r="G64" s="1004">
        <v>15884399.84</v>
      </c>
      <c r="H64" s="1004">
        <v>37359.097000000002</v>
      </c>
      <c r="I64" s="1004">
        <v>232224.38</v>
      </c>
      <c r="J64" s="1004">
        <v>840029.01800000004</v>
      </c>
      <c r="K64" s="1004">
        <v>7820734.1189999999</v>
      </c>
      <c r="L64" s="1003"/>
    </row>
    <row r="65" spans="1:12" s="1002" customFormat="1" ht="12" customHeight="1">
      <c r="A65" s="1005" t="s">
        <v>1009</v>
      </c>
      <c r="B65" s="1004">
        <v>186484</v>
      </c>
      <c r="C65" s="1004">
        <v>514947</v>
      </c>
      <c r="D65" s="1004">
        <v>1224129.27</v>
      </c>
      <c r="E65" s="1004">
        <v>4320440.9740000004</v>
      </c>
      <c r="F65" s="1004">
        <v>5218284.9790000003</v>
      </c>
      <c r="G65" s="1004">
        <v>13039753.310000001</v>
      </c>
      <c r="H65" s="1004">
        <v>21369.88</v>
      </c>
      <c r="I65" s="1004">
        <v>174011.92800000001</v>
      </c>
      <c r="J65" s="1004">
        <v>1369634.5589999999</v>
      </c>
      <c r="K65" s="1004">
        <v>7466396.0070000002</v>
      </c>
      <c r="L65" s="1003"/>
    </row>
    <row r="66" spans="1:12" s="1002" customFormat="1" ht="12" customHeight="1">
      <c r="A66" s="1006" t="s">
        <v>1008</v>
      </c>
      <c r="B66" s="1004">
        <v>58588</v>
      </c>
      <c r="C66" s="1004">
        <v>100900</v>
      </c>
      <c r="D66" s="1004">
        <v>28925.897000000001</v>
      </c>
      <c r="E66" s="1004">
        <v>711259.10600000003</v>
      </c>
      <c r="F66" s="1004">
        <v>948284.20200000005</v>
      </c>
      <c r="G66" s="1004">
        <v>1838330.06</v>
      </c>
      <c r="H66" s="1004">
        <v>638.91899999999998</v>
      </c>
      <c r="I66" s="1004">
        <v>343941.25699999998</v>
      </c>
      <c r="J66" s="1004">
        <v>131151.27499999999</v>
      </c>
      <c r="K66" s="1004">
        <v>1077223.2420000001</v>
      </c>
      <c r="L66" s="1003"/>
    </row>
    <row r="67" spans="1:12" s="1002" customFormat="1" ht="12" customHeight="1">
      <c r="A67" s="1005" t="s">
        <v>1007</v>
      </c>
      <c r="B67" s="1004">
        <v>109474</v>
      </c>
      <c r="C67" s="1004">
        <v>211124</v>
      </c>
      <c r="D67" s="1004">
        <v>139234.019</v>
      </c>
      <c r="E67" s="1004">
        <v>4131973.122</v>
      </c>
      <c r="F67" s="1004">
        <v>2347356.1970000002</v>
      </c>
      <c r="G67" s="1004">
        <v>9363291.2109999992</v>
      </c>
      <c r="H67" s="1004">
        <v>1567.556</v>
      </c>
      <c r="I67" s="1004">
        <v>107089.238</v>
      </c>
      <c r="J67" s="1004">
        <v>614570.63100000005</v>
      </c>
      <c r="K67" s="1004">
        <v>4460086.7489999998</v>
      </c>
      <c r="L67" s="1003"/>
    </row>
    <row r="68" spans="1:12" s="1002" customFormat="1" ht="12" customHeight="1">
      <c r="A68" s="1005" t="s">
        <v>1006</v>
      </c>
      <c r="B68" s="1004">
        <v>38608</v>
      </c>
      <c r="C68" s="1004">
        <v>64194</v>
      </c>
      <c r="D68" s="1004">
        <v>244979.54</v>
      </c>
      <c r="E68" s="1004">
        <v>1124345.162</v>
      </c>
      <c r="F68" s="1004">
        <v>921835.826</v>
      </c>
      <c r="G68" s="1004">
        <v>2538145.44</v>
      </c>
      <c r="H68" s="1004">
        <v>2436.0639999999999</v>
      </c>
      <c r="I68" s="1004">
        <v>177885.022</v>
      </c>
      <c r="J68" s="1004">
        <v>394072.22399999999</v>
      </c>
      <c r="K68" s="1004">
        <v>1231628.9879999999</v>
      </c>
      <c r="L68" s="1003"/>
    </row>
    <row r="69" spans="1:12" s="1002" customFormat="1" ht="12" customHeight="1">
      <c r="A69" s="1005" t="s">
        <v>1005</v>
      </c>
      <c r="B69" s="1004">
        <v>65113</v>
      </c>
      <c r="C69" s="1004">
        <v>93186</v>
      </c>
      <c r="D69" s="1004">
        <v>258843.68700000001</v>
      </c>
      <c r="E69" s="1004">
        <v>708134.59900000005</v>
      </c>
      <c r="F69" s="1004">
        <v>581510.86899999995</v>
      </c>
      <c r="G69" s="1004">
        <v>1704018.3419999999</v>
      </c>
      <c r="H69" s="1004">
        <v>519.97799999999995</v>
      </c>
      <c r="I69" s="1004">
        <v>204237.73199999999</v>
      </c>
      <c r="J69" s="1004">
        <v>150377.95600000001</v>
      </c>
      <c r="K69" s="1004">
        <v>675886.87399999995</v>
      </c>
      <c r="L69" s="1003"/>
    </row>
    <row r="70" spans="1:12" ht="12.75" customHeight="1">
      <c r="A70" s="5187"/>
      <c r="B70" s="5188" t="s">
        <v>1004</v>
      </c>
      <c r="C70" s="5188" t="s">
        <v>1003</v>
      </c>
      <c r="D70" s="5189" t="s">
        <v>1002</v>
      </c>
      <c r="E70" s="5189"/>
      <c r="F70" s="5189"/>
      <c r="G70" s="5190" t="s">
        <v>1001</v>
      </c>
      <c r="H70" s="5190"/>
      <c r="I70" s="5190"/>
      <c r="J70" s="5188" t="s">
        <v>1000</v>
      </c>
      <c r="K70" s="5188" t="s">
        <v>999</v>
      </c>
    </row>
    <row r="71" spans="1:12" ht="48" customHeight="1">
      <c r="A71" s="5187"/>
      <c r="B71" s="5188"/>
      <c r="C71" s="5188"/>
      <c r="D71" s="821" t="s">
        <v>998</v>
      </c>
      <c r="E71" s="821" t="s">
        <v>997</v>
      </c>
      <c r="F71" s="821" t="s">
        <v>996</v>
      </c>
      <c r="G71" s="821" t="s">
        <v>995</v>
      </c>
      <c r="H71" s="821" t="s">
        <v>994</v>
      </c>
      <c r="I71" s="821" t="s">
        <v>993</v>
      </c>
      <c r="J71" s="5188"/>
      <c r="K71" s="5188"/>
    </row>
    <row r="72" spans="1:12" ht="12.75" customHeight="1">
      <c r="A72" s="5187"/>
      <c r="B72" s="5191" t="s">
        <v>792</v>
      </c>
      <c r="C72" s="5191"/>
      <c r="D72" s="5191" t="s">
        <v>791</v>
      </c>
      <c r="E72" s="5192"/>
      <c r="F72" s="5192"/>
      <c r="G72" s="5192"/>
      <c r="H72" s="5192"/>
      <c r="I72" s="5192"/>
      <c r="J72" s="5192"/>
      <c r="K72" s="5192"/>
    </row>
    <row r="73" spans="1:12" s="319" customFormat="1" ht="13.5" customHeight="1">
      <c r="A73" s="4965" t="s">
        <v>406</v>
      </c>
      <c r="B73" s="4965"/>
      <c r="C73" s="4965"/>
      <c r="D73" s="4965"/>
      <c r="E73" s="4965"/>
      <c r="F73" s="4965"/>
      <c r="G73" s="4965"/>
      <c r="H73" s="4965"/>
      <c r="I73" s="4965"/>
      <c r="J73" s="4965"/>
      <c r="K73" s="4965"/>
      <c r="L73" s="318"/>
    </row>
    <row r="74" spans="1:12" ht="9.75" customHeight="1">
      <c r="A74" s="5193" t="s">
        <v>790</v>
      </c>
      <c r="B74" s="5193"/>
      <c r="C74" s="5193"/>
      <c r="D74" s="5193"/>
      <c r="E74" s="5193"/>
      <c r="F74" s="5193"/>
      <c r="G74" s="5193"/>
      <c r="H74" s="5193"/>
      <c r="I74" s="5193"/>
      <c r="J74" s="5193"/>
      <c r="K74" s="5193"/>
    </row>
    <row r="75" spans="1:12" ht="9.75" customHeight="1">
      <c r="A75" s="5193" t="s">
        <v>789</v>
      </c>
      <c r="B75" s="5193"/>
      <c r="C75" s="5193"/>
      <c r="D75" s="5193"/>
      <c r="E75" s="5193"/>
      <c r="F75" s="5193"/>
      <c r="G75" s="5193"/>
      <c r="H75" s="5193"/>
      <c r="I75" s="5193"/>
      <c r="J75" s="5193"/>
      <c r="K75" s="5193"/>
    </row>
    <row r="76" spans="1:12" ht="9.75" customHeight="1">
      <c r="A76" s="892"/>
      <c r="B76" s="999"/>
      <c r="C76" s="999"/>
      <c r="D76" s="999"/>
      <c r="E76" s="999"/>
      <c r="F76" s="999"/>
      <c r="G76" s="999"/>
      <c r="H76" s="999"/>
      <c r="I76" s="999"/>
      <c r="J76" s="999"/>
      <c r="K76" s="999"/>
    </row>
    <row r="77" spans="1:12" s="277" customFormat="1" ht="9.75" customHeight="1">
      <c r="A77" s="726" t="s">
        <v>403</v>
      </c>
      <c r="B77" s="998"/>
      <c r="C77" s="998"/>
      <c r="D77" s="998"/>
      <c r="E77" s="998"/>
      <c r="F77" s="998"/>
      <c r="G77" s="998"/>
      <c r="H77" s="998"/>
      <c r="I77" s="998"/>
      <c r="J77" s="998"/>
      <c r="K77" s="998"/>
    </row>
    <row r="78" spans="1:12" s="996" customFormat="1" ht="9.75" customHeight="1">
      <c r="A78" s="994" t="s">
        <v>992</v>
      </c>
      <c r="B78" s="775"/>
      <c r="C78" s="994"/>
      <c r="F78" s="421"/>
      <c r="H78" s="421"/>
      <c r="I78" s="997"/>
      <c r="K78" s="997"/>
    </row>
    <row r="79" spans="1:12" s="996" customFormat="1" ht="9.75" customHeight="1">
      <c r="A79" s="994" t="s">
        <v>779</v>
      </c>
      <c r="B79" s="775"/>
      <c r="C79" s="994"/>
      <c r="F79" s="421"/>
      <c r="H79" s="421"/>
      <c r="I79" s="997"/>
      <c r="K79" s="997"/>
    </row>
    <row r="80" spans="1:12" s="996" customFormat="1" ht="9.75" customHeight="1">
      <c r="A80" s="994" t="s">
        <v>991</v>
      </c>
      <c r="B80" s="775"/>
      <c r="C80"/>
      <c r="F80" s="421"/>
      <c r="H80" s="421"/>
      <c r="I80" s="997"/>
      <c r="K80" s="997"/>
    </row>
    <row r="81" spans="1:11" s="996" customFormat="1" ht="9.75" customHeight="1">
      <c r="A81" s="994" t="s">
        <v>990</v>
      </c>
      <c r="B81" s="775"/>
      <c r="C81" s="994"/>
      <c r="F81" s="421"/>
      <c r="H81" s="421"/>
      <c r="I81" s="997"/>
      <c r="K81" s="997"/>
    </row>
    <row r="82" spans="1:11" s="996" customFormat="1" ht="9.75" customHeight="1">
      <c r="A82" s="994" t="s">
        <v>989</v>
      </c>
      <c r="B82" s="421"/>
      <c r="C82" s="994"/>
      <c r="F82" s="421"/>
      <c r="H82" s="421"/>
      <c r="I82" s="997"/>
      <c r="K82" s="997"/>
    </row>
    <row r="83" spans="1:11">
      <c r="A83" s="994" t="s">
        <v>988</v>
      </c>
      <c r="B83" s="995"/>
      <c r="C83" s="994"/>
      <c r="E83" s="995"/>
      <c r="F83" s="995"/>
      <c r="H83" s="995"/>
      <c r="I83" s="995"/>
      <c r="J83" s="995"/>
      <c r="K83" s="995"/>
    </row>
    <row r="84" spans="1:11">
      <c r="A84" s="994" t="s">
        <v>778</v>
      </c>
      <c r="B84" s="995"/>
      <c r="C84" s="994"/>
      <c r="D84" s="995"/>
      <c r="E84" s="995"/>
      <c r="F84" s="995"/>
      <c r="G84" s="995"/>
      <c r="H84" s="995"/>
      <c r="I84" s="995"/>
      <c r="J84" s="995"/>
      <c r="K84" s="995"/>
    </row>
    <row r="85" spans="1:11">
      <c r="A85" s="994" t="s">
        <v>987</v>
      </c>
      <c r="B85" s="995"/>
      <c r="C85" s="994"/>
      <c r="D85" s="995"/>
      <c r="E85" s="995"/>
      <c r="F85" s="995"/>
      <c r="G85" s="995"/>
      <c r="H85" s="995"/>
      <c r="I85" s="995"/>
      <c r="J85" s="995"/>
      <c r="K85" s="995"/>
    </row>
    <row r="86" spans="1:11">
      <c r="A86" s="994" t="s">
        <v>986</v>
      </c>
      <c r="C86" s="994"/>
      <c r="D86" s="995"/>
      <c r="E86" s="995"/>
      <c r="F86" s="995"/>
      <c r="G86" s="995"/>
      <c r="H86" s="995"/>
      <c r="I86" s="995"/>
      <c r="J86" s="995"/>
      <c r="K86" s="995"/>
    </row>
    <row r="87" spans="1:11">
      <c r="A87" s="994" t="s">
        <v>985</v>
      </c>
      <c r="C87" s="994"/>
    </row>
    <row r="88" spans="1:11">
      <c r="A88" s="994" t="s">
        <v>984</v>
      </c>
      <c r="B88" s="198"/>
      <c r="C88" s="994"/>
    </row>
    <row r="89" spans="1:11">
      <c r="A89" s="994" t="s">
        <v>983</v>
      </c>
      <c r="B89" s="198"/>
      <c r="C89" s="994"/>
    </row>
    <row r="90" spans="1:11">
      <c r="A90" s="994" t="s">
        <v>982</v>
      </c>
      <c r="B90" s="198"/>
      <c r="C90" s="994"/>
    </row>
    <row r="91" spans="1:11">
      <c r="A91" s="994" t="s">
        <v>981</v>
      </c>
      <c r="B91" s="198"/>
      <c r="C91" s="994"/>
    </row>
    <row r="92" spans="1:11">
      <c r="A92" s="994" t="s">
        <v>980</v>
      </c>
      <c r="B92" s="198"/>
      <c r="C92" s="994"/>
    </row>
    <row r="93" spans="1:11">
      <c r="A93" s="994" t="s">
        <v>979</v>
      </c>
      <c r="B93" s="198"/>
      <c r="C93" s="994"/>
    </row>
    <row r="94" spans="1:11">
      <c r="A94" s="994" t="s">
        <v>978</v>
      </c>
      <c r="B94" s="198"/>
      <c r="C94" s="994"/>
    </row>
    <row r="95" spans="1:11">
      <c r="A95" s="994" t="s">
        <v>977</v>
      </c>
      <c r="B95" s="198"/>
      <c r="C95" s="994"/>
    </row>
    <row r="96" spans="1:11">
      <c r="A96" s="994" t="s">
        <v>976</v>
      </c>
      <c r="B96" s="198"/>
      <c r="C96" s="994"/>
    </row>
    <row r="97" spans="1:3">
      <c r="A97" s="994" t="s">
        <v>975</v>
      </c>
      <c r="B97" s="198"/>
      <c r="C97" s="994"/>
    </row>
    <row r="98" spans="1:3">
      <c r="A98" s="198"/>
      <c r="B98" s="198"/>
      <c r="C98" s="198"/>
    </row>
  </sheetData>
  <mergeCells count="23">
    <mergeCell ref="A75:K75"/>
    <mergeCell ref="J70:J71"/>
    <mergeCell ref="K70:K71"/>
    <mergeCell ref="B72:C72"/>
    <mergeCell ref="D72:K72"/>
    <mergeCell ref="A74:K74"/>
    <mergeCell ref="A70:A72"/>
    <mergeCell ref="B70:B71"/>
    <mergeCell ref="C70:C71"/>
    <mergeCell ref="D70:F70"/>
    <mergeCell ref="G70:I70"/>
    <mergeCell ref="A73:K73"/>
    <mergeCell ref="A1:K1"/>
    <mergeCell ref="A2:K2"/>
    <mergeCell ref="A3:A5"/>
    <mergeCell ref="B3:B4"/>
    <mergeCell ref="C3:C4"/>
    <mergeCell ref="D3:F3"/>
    <mergeCell ref="G3:I3"/>
    <mergeCell ref="J3:J4"/>
    <mergeCell ref="K3:K4"/>
    <mergeCell ref="B5:C5"/>
    <mergeCell ref="D5:K5"/>
  </mergeCells>
  <hyperlinks>
    <hyperlink ref="A78" r:id="rId1" xr:uid="{CD274A64-129C-41D5-AF7A-842B3806A579}"/>
    <hyperlink ref="A79" r:id="rId2" xr:uid="{720CE5F4-C961-498E-B0F0-37E68564A959}"/>
    <hyperlink ref="A82" r:id="rId3" xr:uid="{1A844F1A-395A-4D08-9C04-45180E223447}"/>
    <hyperlink ref="A87" r:id="rId4" xr:uid="{DA933E46-34ED-47CD-82DF-D6C2703C571D}"/>
    <hyperlink ref="A88" r:id="rId5" xr:uid="{8DDB103A-CDBF-4C32-8026-10FEDDF56CF8}"/>
    <hyperlink ref="A84:A85" r:id="rId6" display="http://www.ine.pt/xurl/ind/0007356" xr:uid="{26F18F40-FF2D-4349-8513-969116F9A775}"/>
    <hyperlink ref="A83" r:id="rId7" xr:uid="{5E2FC48B-9813-446E-9E4D-409B5156217F}"/>
    <hyperlink ref="A84" r:id="rId8" xr:uid="{3D39933F-5732-4AD2-AA67-CFFC649773CE}"/>
    <hyperlink ref="A85" r:id="rId9" xr:uid="{5BD00C55-DF63-43A4-BAD9-B9C0F8CF0E54}"/>
    <hyperlink ref="A86" r:id="rId10" xr:uid="{D32C93CB-3764-4F99-954F-51E87A59F9B2}"/>
    <hyperlink ref="A89" r:id="rId11" xr:uid="{98D6AF0F-12C2-447A-8B14-0CEB270D1724}"/>
    <hyperlink ref="A90" r:id="rId12" xr:uid="{EFDAB3E3-7F11-4A38-BDB6-86C46CF8F917}"/>
    <hyperlink ref="A91" r:id="rId13" xr:uid="{6944E3B6-3E40-4182-8E3D-9F378DA4FDFD}"/>
    <hyperlink ref="A96" r:id="rId14" xr:uid="{4354222F-7FA2-4E40-A334-4869713326A2}"/>
    <hyperlink ref="A97" r:id="rId15" xr:uid="{045B2312-674B-4306-9854-5C146C1F92CF}"/>
    <hyperlink ref="A93:A94" r:id="rId16" display="http://www.ine.pt/xurl/ind/0007356" xr:uid="{842F44C0-28FC-430A-ACCE-E378B4B62EAF}"/>
    <hyperlink ref="A92" r:id="rId17" xr:uid="{E6B5BFDD-037F-4ABD-9CF4-205FB84E9405}"/>
    <hyperlink ref="A93" r:id="rId18" xr:uid="{93F0EAE7-FE27-41CF-A856-12C63F11A285}"/>
    <hyperlink ref="A94" r:id="rId19" xr:uid="{E81EAE31-EB1F-4887-87F3-2439F581A894}"/>
    <hyperlink ref="A95" r:id="rId20" xr:uid="{48703080-FF2C-497E-A2A3-A0530C9A2311}"/>
    <hyperlink ref="B3:B4" r:id="rId21" display="Empresas" xr:uid="{2A88CDDF-55E2-4D03-9A7A-CC3559D05705}"/>
    <hyperlink ref="B70:B71" r:id="rId22" display="Enterprises" xr:uid="{CD5F92EC-2FE0-44F8-8FAD-489240859B45}"/>
    <hyperlink ref="C70:C71" r:id="rId23" display="Persons employed" xr:uid="{68532D78-2E5E-424C-8943-9BEF1431509C}"/>
    <hyperlink ref="C3:C4" r:id="rId24" display="Pessoal ao serviço" xr:uid="{FD249AF0-E455-46D2-AE35-8C99D0B21055}"/>
    <hyperlink ref="E4" r:id="rId25" xr:uid="{1D1F8176-339C-433D-BB06-242F1C3FEFA6}"/>
    <hyperlink ref="E71" r:id="rId26" xr:uid="{BDE35B84-0850-4F00-A175-0C2F8D30455A}"/>
    <hyperlink ref="F4" r:id="rId27" xr:uid="{3FA0AFC7-9147-4F44-A017-A2A089185204}"/>
    <hyperlink ref="F71" r:id="rId28" xr:uid="{DBD6E332-2F60-4925-95B9-45455BD2E097}"/>
    <hyperlink ref="G71" r:id="rId29" xr:uid="{EDF64F00-7367-4B4D-907A-8214B777C1C3}"/>
    <hyperlink ref="G4" r:id="rId30" xr:uid="{DF23912E-A32B-437A-8B17-DC3CAE017610}"/>
    <hyperlink ref="H71" r:id="rId31" xr:uid="{DBE37696-34DE-4A71-A7A6-B566303F71C4}"/>
    <hyperlink ref="H4" r:id="rId32" xr:uid="{B318E136-EFDA-4946-BE24-B5E6763C495E}"/>
    <hyperlink ref="I71" r:id="rId33" xr:uid="{7C928078-B602-4200-985E-588EAE6C6353}"/>
    <hyperlink ref="I4" r:id="rId34" xr:uid="{21771DAF-0722-4AEF-BC35-451F86172E63}"/>
    <hyperlink ref="J70:J71" r:id="rId35" display="Gross fixed capital formation " xr:uid="{D658495A-2A49-4C4D-87DF-B9C549D3D6BB}"/>
    <hyperlink ref="J3:J4" r:id="rId36" display="Formação bruta de capital fixo" xr:uid="{D5A51EBF-9A92-453A-AF61-90D8A35A62EC}"/>
    <hyperlink ref="K70:K71" r:id="rId37" display="GVAmp" xr:uid="{B88692EB-993C-4240-9B88-754B88A5324A}"/>
    <hyperlink ref="K3:K4" r:id="rId38" display="VABpm" xr:uid="{A320AAA5-6216-43DF-AB44-D2B885A44D24}"/>
    <hyperlink ref="A81" r:id="rId39" xr:uid="{14F3F535-E4C8-481E-B0B9-C7DE1C2C0B89}"/>
    <hyperlink ref="A80" r:id="rId40" xr:uid="{FD643FC3-F4D4-40DD-B8F7-35179C567A5B}"/>
    <hyperlink ref="D71" r:id="rId41" xr:uid="{9F7E55E9-B4D4-4ADA-AF9B-621BBED3F393}"/>
    <hyperlink ref="D4" r:id="rId42" xr:uid="{6F319E2C-5EEC-4283-9334-429515689557}"/>
  </hyperlinks>
  <printOptions horizontalCentered="1"/>
  <pageMargins left="0.39370078740157483" right="0.39370078740157483" top="0.39370078740157483" bottom="0.39370078740157483" header="0" footer="0"/>
  <pageSetup paperSize="9" scale="96" orientation="portrait" verticalDpi="300" r:id="rId4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040C4-F2FD-4EBA-A575-5A0DB6836AF6}">
  <dimension ref="A1:L54"/>
  <sheetViews>
    <sheetView showGridLines="0" workbookViewId="0"/>
  </sheetViews>
  <sheetFormatPr defaultColWidth="9.1796875" defaultRowHeight="10.5"/>
  <cols>
    <col min="1" max="1" width="21.26953125" style="100" customWidth="1"/>
    <col min="2" max="5" width="19.453125" style="100" customWidth="1"/>
    <col min="6" max="6" width="14.26953125" style="100" customWidth="1"/>
    <col min="7" max="16384" width="9.1796875" style="100"/>
  </cols>
  <sheetData>
    <row r="1" spans="1:11" s="1043" customFormat="1" ht="20.149999999999999" customHeight="1">
      <c r="A1" s="4988" t="s">
        <v>1042</v>
      </c>
      <c r="B1" s="4988"/>
      <c r="C1" s="4988"/>
      <c r="D1" s="4988"/>
      <c r="E1" s="4988"/>
      <c r="F1" s="1044"/>
    </row>
    <row r="2" spans="1:11" s="1043" customFormat="1" ht="20.149999999999999" customHeight="1">
      <c r="A2" s="4989" t="s">
        <v>1041</v>
      </c>
      <c r="B2" s="4989"/>
      <c r="C2" s="4989"/>
      <c r="D2" s="4989"/>
      <c r="E2" s="4989"/>
      <c r="F2" s="1044"/>
    </row>
    <row r="3" spans="1:11" ht="18" customHeight="1">
      <c r="A3" s="4959"/>
      <c r="B3" s="1032" t="s">
        <v>1030</v>
      </c>
      <c r="C3" s="1032" t="s">
        <v>1029</v>
      </c>
      <c r="D3" s="1032" t="s">
        <v>1024</v>
      </c>
      <c r="E3" s="1032" t="s">
        <v>73</v>
      </c>
      <c r="F3" s="153"/>
    </row>
    <row r="4" spans="1:11" ht="13.5" customHeight="1">
      <c r="A4" s="5194"/>
      <c r="B4" s="4948" t="s">
        <v>805</v>
      </c>
      <c r="C4" s="4948"/>
      <c r="D4" s="4948" t="s">
        <v>804</v>
      </c>
      <c r="E4" s="4948"/>
      <c r="F4" s="153"/>
    </row>
    <row r="5" spans="1:11" ht="12" customHeight="1">
      <c r="A5" s="87" t="s">
        <v>212</v>
      </c>
      <c r="B5" s="1042"/>
      <c r="C5" s="1042"/>
      <c r="D5" s="1042"/>
      <c r="E5" s="1042"/>
      <c r="F5" s="742"/>
    </row>
    <row r="6" spans="1:11" ht="12" customHeight="1">
      <c r="A6" s="766">
        <v>2004</v>
      </c>
      <c r="B6" s="1016">
        <v>11151</v>
      </c>
      <c r="C6" s="1016" t="s">
        <v>597</v>
      </c>
      <c r="D6" s="1016" t="s">
        <v>597</v>
      </c>
      <c r="E6" s="1016" t="s">
        <v>597</v>
      </c>
      <c r="F6" s="1016"/>
      <c r="G6" s="1016"/>
      <c r="H6" s="1038"/>
      <c r="I6" s="1038"/>
      <c r="J6" s="1038"/>
      <c r="K6" s="1038"/>
    </row>
    <row r="7" spans="1:11" ht="12" customHeight="1">
      <c r="A7" s="766">
        <v>2005</v>
      </c>
      <c r="B7" s="1016">
        <v>11134</v>
      </c>
      <c r="C7" s="1016">
        <v>64082</v>
      </c>
      <c r="D7" s="1016">
        <v>15996660</v>
      </c>
      <c r="E7" s="1016">
        <v>5044868</v>
      </c>
      <c r="F7" s="1016"/>
      <c r="G7" s="1016"/>
      <c r="H7" s="1038"/>
      <c r="I7" s="1038"/>
      <c r="J7" s="1038"/>
      <c r="K7" s="1038"/>
    </row>
    <row r="8" spans="1:11" ht="12" customHeight="1">
      <c r="A8" s="766">
        <v>2006</v>
      </c>
      <c r="B8" s="1016">
        <v>11197</v>
      </c>
      <c r="C8" s="1016">
        <v>67734</v>
      </c>
      <c r="D8" s="1016">
        <v>16196649</v>
      </c>
      <c r="E8" s="1016">
        <v>5219458</v>
      </c>
      <c r="F8" s="1016"/>
      <c r="G8" s="1016"/>
      <c r="H8" s="1038"/>
      <c r="I8" s="1038"/>
      <c r="J8" s="1038"/>
      <c r="K8" s="1038"/>
    </row>
    <row r="9" spans="1:11" ht="12" customHeight="1">
      <c r="A9" s="766">
        <v>2007</v>
      </c>
      <c r="B9" s="1016">
        <v>11877</v>
      </c>
      <c r="C9" s="1016">
        <v>70734</v>
      </c>
      <c r="D9" s="1016">
        <v>16925657</v>
      </c>
      <c r="E9" s="1016">
        <v>5394673</v>
      </c>
      <c r="F9" s="1016"/>
      <c r="G9" s="1016"/>
      <c r="H9" s="1038"/>
      <c r="I9" s="1038"/>
      <c r="J9" s="1038"/>
      <c r="K9" s="1038"/>
    </row>
    <row r="10" spans="1:11" ht="12.65" customHeight="1">
      <c r="A10" s="766" t="s">
        <v>803</v>
      </c>
      <c r="B10" s="1016">
        <v>12881</v>
      </c>
      <c r="C10" s="1016">
        <v>76269</v>
      </c>
      <c r="D10" s="1016">
        <v>17871112</v>
      </c>
      <c r="E10" s="1016">
        <v>5680828</v>
      </c>
      <c r="F10" s="1016"/>
      <c r="G10" s="1016"/>
      <c r="H10" s="1038"/>
      <c r="I10" s="1038"/>
      <c r="J10" s="1038"/>
      <c r="K10" s="1038"/>
    </row>
    <row r="11" spans="1:11" s="742" customFormat="1" ht="12.65" customHeight="1">
      <c r="A11" s="762">
        <v>2009</v>
      </c>
      <c r="B11" s="1016">
        <v>12494</v>
      </c>
      <c r="C11" s="1016" t="s">
        <v>597</v>
      </c>
      <c r="D11" s="1016" t="s">
        <v>597</v>
      </c>
      <c r="E11" s="1016" t="s">
        <v>597</v>
      </c>
      <c r="F11" s="1016"/>
      <c r="G11" s="1016"/>
      <c r="H11" s="1038"/>
      <c r="I11" s="1038"/>
      <c r="J11" s="1038"/>
      <c r="K11" s="1038"/>
    </row>
    <row r="12" spans="1:11" s="742" customFormat="1" ht="12.65" customHeight="1">
      <c r="A12" s="762">
        <v>2010</v>
      </c>
      <c r="B12" s="1016">
        <v>12176</v>
      </c>
      <c r="C12" s="1016" t="s">
        <v>597</v>
      </c>
      <c r="D12" s="1016" t="s">
        <v>597</v>
      </c>
      <c r="E12" s="1016" t="s">
        <v>597</v>
      </c>
      <c r="F12" s="1016"/>
      <c r="G12" s="1016"/>
      <c r="H12" s="1038"/>
      <c r="I12" s="1038"/>
      <c r="J12" s="1038"/>
      <c r="K12" s="1038"/>
    </row>
    <row r="13" spans="1:11" s="742" customFormat="1" ht="12.65" customHeight="1">
      <c r="A13" s="762">
        <v>2011</v>
      </c>
      <c r="B13" s="1016">
        <v>12376</v>
      </c>
      <c r="C13" s="1016" t="s">
        <v>597</v>
      </c>
      <c r="D13" s="1016" t="s">
        <v>597</v>
      </c>
      <c r="E13" s="1016" t="s">
        <v>597</v>
      </c>
      <c r="F13" s="1016"/>
      <c r="G13" s="1016"/>
      <c r="H13" s="1038"/>
      <c r="I13" s="1038"/>
      <c r="J13" s="1038"/>
      <c r="K13" s="1038"/>
    </row>
    <row r="14" spans="1:11" s="742" customFormat="1" ht="12.65" customHeight="1">
      <c r="A14" s="762">
        <v>2012</v>
      </c>
      <c r="B14" s="1016">
        <v>12419</v>
      </c>
      <c r="C14" s="1016" t="s">
        <v>597</v>
      </c>
      <c r="D14" s="1016" t="s">
        <v>597</v>
      </c>
      <c r="E14" s="1016" t="s">
        <v>597</v>
      </c>
      <c r="F14" s="1016"/>
      <c r="G14" s="1016"/>
      <c r="H14" s="1038"/>
      <c r="I14" s="1038"/>
      <c r="J14" s="1038"/>
      <c r="K14" s="1038"/>
    </row>
    <row r="15" spans="1:11" s="742" customFormat="1" ht="12.65" customHeight="1">
      <c r="A15" s="762">
        <v>2013</v>
      </c>
      <c r="B15" s="1016">
        <v>12680</v>
      </c>
      <c r="C15" s="1041" t="s">
        <v>597</v>
      </c>
      <c r="D15" s="1041" t="s">
        <v>597</v>
      </c>
      <c r="E15" s="1041" t="s">
        <v>597</v>
      </c>
      <c r="F15" s="1016"/>
      <c r="G15" s="1041"/>
      <c r="H15" s="1038"/>
      <c r="I15" s="1038"/>
      <c r="J15" s="1038"/>
      <c r="K15" s="1038"/>
    </row>
    <row r="16" spans="1:11" s="742" customFormat="1" ht="12.65" customHeight="1">
      <c r="A16" s="796">
        <v>2014</v>
      </c>
      <c r="B16" s="1016">
        <v>12975</v>
      </c>
      <c r="C16" s="1041" t="s">
        <v>856</v>
      </c>
      <c r="D16" s="1041" t="s">
        <v>856</v>
      </c>
      <c r="E16" s="1041" t="s">
        <v>856</v>
      </c>
      <c r="F16" s="1016"/>
      <c r="G16" s="1041"/>
      <c r="H16" s="1038"/>
      <c r="I16" s="1038"/>
      <c r="J16" s="1038"/>
      <c r="K16" s="1038"/>
    </row>
    <row r="17" spans="1:11" s="742" customFormat="1" ht="12.65" customHeight="1">
      <c r="A17" s="796">
        <v>2015</v>
      </c>
      <c r="B17" s="1040">
        <v>13603</v>
      </c>
      <c r="C17" s="832" t="s">
        <v>597</v>
      </c>
      <c r="D17" s="832" t="s">
        <v>856</v>
      </c>
      <c r="E17" s="832" t="s">
        <v>856</v>
      </c>
      <c r="F17" s="1039"/>
      <c r="G17" s="1039"/>
      <c r="H17" s="1038"/>
      <c r="I17" s="1038"/>
      <c r="J17" s="1038"/>
      <c r="K17" s="1038"/>
    </row>
    <row r="18" spans="1:11" s="752" customFormat="1" ht="12.65" customHeight="1">
      <c r="A18" s="796">
        <v>2016</v>
      </c>
      <c r="B18" s="1033">
        <v>14257</v>
      </c>
      <c r="C18" s="1033" t="s">
        <v>856</v>
      </c>
      <c r="D18" s="1033" t="s">
        <v>856</v>
      </c>
      <c r="E18" s="1033" t="s">
        <v>856</v>
      </c>
    </row>
    <row r="19" spans="1:11" s="752" customFormat="1" ht="12.65" customHeight="1">
      <c r="A19" s="796">
        <v>2017</v>
      </c>
      <c r="B19" s="1033">
        <v>15333</v>
      </c>
      <c r="C19" s="1033" t="s">
        <v>597</v>
      </c>
      <c r="D19" s="1033" t="s">
        <v>597</v>
      </c>
      <c r="E19" s="1033" t="s">
        <v>597</v>
      </c>
    </row>
    <row r="20" spans="1:11" s="752" customFormat="1" ht="12.65" customHeight="1">
      <c r="A20" s="796">
        <v>2018</v>
      </c>
      <c r="B20" s="1033">
        <v>16441</v>
      </c>
      <c r="C20" s="1033" t="s">
        <v>597</v>
      </c>
      <c r="D20" s="1033" t="s">
        <v>597</v>
      </c>
      <c r="E20" s="1033" t="s">
        <v>597</v>
      </c>
    </row>
    <row r="21" spans="1:11" s="752" customFormat="1" ht="12.65" customHeight="1">
      <c r="A21" s="796">
        <v>2019</v>
      </c>
      <c r="B21" s="1034">
        <v>17983</v>
      </c>
      <c r="C21" s="1034" t="s">
        <v>597</v>
      </c>
      <c r="D21" s="1034" t="s">
        <v>597</v>
      </c>
      <c r="E21" s="1034" t="s">
        <v>597</v>
      </c>
    </row>
    <row r="22" spans="1:11" s="752" customFormat="1" ht="12.65" customHeight="1">
      <c r="A22" s="796">
        <v>2020</v>
      </c>
      <c r="B22" s="1034">
        <v>18162</v>
      </c>
      <c r="C22" s="1034">
        <v>132757</v>
      </c>
      <c r="D22" s="1034">
        <v>18908566.414999999</v>
      </c>
      <c r="E22" s="1034">
        <v>7469476.4890000001</v>
      </c>
    </row>
    <row r="23" spans="1:11" s="742" customFormat="1" ht="12.65" customHeight="1">
      <c r="A23" s="792">
        <v>2021</v>
      </c>
      <c r="B23" s="1037"/>
      <c r="C23" s="1037"/>
      <c r="D23" s="1037"/>
      <c r="E23" s="1037"/>
    </row>
    <row r="24" spans="1:11" s="742" customFormat="1" ht="12.65" customHeight="1">
      <c r="A24" s="745" t="s">
        <v>212</v>
      </c>
      <c r="B24" s="1036">
        <v>20998</v>
      </c>
      <c r="C24" s="1036">
        <v>147691</v>
      </c>
      <c r="D24" s="1036">
        <v>21145059.508000001</v>
      </c>
      <c r="E24" s="1036">
        <v>8421335.807</v>
      </c>
    </row>
    <row r="25" spans="1:11" s="742" customFormat="1" ht="12.65" customHeight="1">
      <c r="A25" s="739" t="s">
        <v>460</v>
      </c>
      <c r="B25" s="1035">
        <v>20323</v>
      </c>
      <c r="C25" s="1036">
        <v>144914</v>
      </c>
      <c r="D25" s="1036">
        <v>20569686.116</v>
      </c>
      <c r="E25" s="1036">
        <v>8227843.3569999998</v>
      </c>
    </row>
    <row r="26" spans="1:11" s="742" customFormat="1" ht="12.65" customHeight="1">
      <c r="A26" s="740" t="s">
        <v>459</v>
      </c>
      <c r="B26" s="1035">
        <v>5811</v>
      </c>
      <c r="C26" s="1036">
        <v>38959</v>
      </c>
      <c r="D26" s="1036">
        <v>5182528.3210000005</v>
      </c>
      <c r="E26" s="1036">
        <v>1676088.83</v>
      </c>
    </row>
    <row r="27" spans="1:11" s="742" customFormat="1" ht="12.65" customHeight="1">
      <c r="A27" s="740" t="s">
        <v>458</v>
      </c>
      <c r="B27" s="1035">
        <v>3237</v>
      </c>
      <c r="C27" s="1034" t="s">
        <v>597</v>
      </c>
      <c r="D27" s="1034" t="s">
        <v>597</v>
      </c>
      <c r="E27" s="1034" t="s">
        <v>597</v>
      </c>
      <c r="G27" s="1033"/>
    </row>
    <row r="28" spans="1:11" s="752" customFormat="1" ht="12.65" customHeight="1">
      <c r="A28" s="741" t="s">
        <v>802</v>
      </c>
      <c r="B28" s="1035">
        <v>9858</v>
      </c>
      <c r="C28" s="1036">
        <v>88631</v>
      </c>
      <c r="D28" s="1036">
        <v>13882919.291999999</v>
      </c>
      <c r="E28" s="1036">
        <v>5885395.875</v>
      </c>
      <c r="F28" s="742"/>
      <c r="G28" s="742"/>
    </row>
    <row r="29" spans="1:11" s="752" customFormat="1" ht="12.65" customHeight="1">
      <c r="A29" s="740" t="s">
        <v>456</v>
      </c>
      <c r="B29" s="1035">
        <v>697</v>
      </c>
      <c r="C29" s="1035">
        <v>1727</v>
      </c>
      <c r="D29" s="1036">
        <v>127744.376</v>
      </c>
      <c r="E29" s="1036">
        <v>53216.853999999999</v>
      </c>
      <c r="F29" s="742"/>
      <c r="G29" s="742"/>
    </row>
    <row r="30" spans="1:11" s="742" customFormat="1" ht="12.65" customHeight="1">
      <c r="A30" s="740" t="s">
        <v>455</v>
      </c>
      <c r="B30" s="1035">
        <v>720</v>
      </c>
      <c r="C30" s="1035">
        <v>1746</v>
      </c>
      <c r="D30" s="1035">
        <v>89189.096999999994</v>
      </c>
      <c r="E30" s="1035">
        <v>52079.65</v>
      </c>
    </row>
    <row r="31" spans="1:11" s="752" customFormat="1" ht="12.65" customHeight="1">
      <c r="A31" s="739" t="s">
        <v>454</v>
      </c>
      <c r="B31" s="1035">
        <v>256</v>
      </c>
      <c r="C31" s="1034" t="s">
        <v>597</v>
      </c>
      <c r="D31" s="1034" t="s">
        <v>597</v>
      </c>
      <c r="E31" s="1034" t="s">
        <v>597</v>
      </c>
      <c r="F31" s="742"/>
      <c r="G31" s="1033" t="s">
        <v>597</v>
      </c>
    </row>
    <row r="32" spans="1:11" s="752" customFormat="1" ht="12.65" customHeight="1">
      <c r="A32" s="739" t="s">
        <v>453</v>
      </c>
      <c r="B32" s="1035">
        <v>419</v>
      </c>
      <c r="C32" s="1034" t="s">
        <v>597</v>
      </c>
      <c r="D32" s="1034" t="s">
        <v>597</v>
      </c>
      <c r="E32" s="1034" t="s">
        <v>597</v>
      </c>
      <c r="F32" s="742"/>
      <c r="G32" s="1033" t="s">
        <v>597</v>
      </c>
    </row>
    <row r="33" spans="1:12" ht="15" customHeight="1">
      <c r="A33" s="4958"/>
      <c r="B33" s="1032" t="s">
        <v>1004</v>
      </c>
      <c r="C33" s="1032" t="s">
        <v>1003</v>
      </c>
      <c r="D33" s="1032" t="s">
        <v>995</v>
      </c>
      <c r="E33" s="1032" t="s">
        <v>77</v>
      </c>
      <c r="F33" s="153"/>
    </row>
    <row r="34" spans="1:12" ht="13.9" customHeight="1">
      <c r="A34" s="5194"/>
      <c r="B34" s="4948" t="s">
        <v>792</v>
      </c>
      <c r="C34" s="4948"/>
      <c r="D34" s="4948" t="s">
        <v>791</v>
      </c>
      <c r="E34" s="4948"/>
      <c r="F34" s="1031"/>
    </row>
    <row r="35" spans="1:12" s="319" customFormat="1" ht="13.5" customHeight="1">
      <c r="A35" s="4965" t="s">
        <v>406</v>
      </c>
      <c r="B35" s="4965"/>
      <c r="C35" s="4965"/>
      <c r="D35" s="4965"/>
      <c r="E35" s="4965"/>
      <c r="F35" s="324"/>
      <c r="G35" s="324"/>
      <c r="H35" s="324"/>
      <c r="I35" s="324"/>
      <c r="J35" s="324"/>
      <c r="K35" s="324"/>
      <c r="L35" s="318"/>
    </row>
    <row r="36" spans="1:12" ht="10.5" customHeight="1">
      <c r="A36" s="5165" t="s">
        <v>790</v>
      </c>
      <c r="B36" s="5165"/>
      <c r="C36" s="5165"/>
      <c r="D36" s="5165"/>
      <c r="E36" s="5165"/>
      <c r="F36" s="1030"/>
    </row>
    <row r="37" spans="1:12" ht="10.5" customHeight="1">
      <c r="A37" s="5165" t="s">
        <v>789</v>
      </c>
      <c r="B37" s="5165"/>
      <c r="C37" s="5165"/>
      <c r="D37" s="5165"/>
      <c r="E37" s="5165"/>
      <c r="F37" s="1030"/>
    </row>
    <row r="38" spans="1:12">
      <c r="A38" s="892"/>
      <c r="B38" s="893"/>
      <c r="C38" s="893"/>
      <c r="D38" s="893"/>
      <c r="E38" s="893"/>
      <c r="F38" s="1030"/>
    </row>
    <row r="39" spans="1:12">
      <c r="A39" s="496" t="s">
        <v>403</v>
      </c>
      <c r="B39" s="726"/>
      <c r="C39" s="726"/>
      <c r="D39" s="726"/>
      <c r="E39" s="421"/>
      <c r="F39" s="1029"/>
    </row>
    <row r="40" spans="1:12" s="1027" customFormat="1" ht="12.75" customHeight="1">
      <c r="A40" s="775" t="s">
        <v>1040</v>
      </c>
      <c r="B40" s="775"/>
      <c r="D40" s="996"/>
      <c r="E40" s="996"/>
      <c r="F40" s="1028"/>
    </row>
    <row r="41" spans="1:12" s="1027" customFormat="1" ht="12.75" customHeight="1">
      <c r="A41" s="775" t="s">
        <v>1039</v>
      </c>
      <c r="B41" s="775"/>
      <c r="D41" s="996"/>
      <c r="E41" s="996"/>
      <c r="F41" s="1028"/>
    </row>
    <row r="42" spans="1:12" s="1027" customFormat="1" ht="12.75" customHeight="1">
      <c r="A42" s="775" t="s">
        <v>1038</v>
      </c>
      <c r="B42" s="775"/>
      <c r="D42" s="996"/>
      <c r="E42" s="996"/>
    </row>
    <row r="43" spans="1:12" s="1027" customFormat="1" ht="12.75" customHeight="1">
      <c r="A43" s="775" t="s">
        <v>1037</v>
      </c>
      <c r="B43" s="775"/>
      <c r="D43" s="996"/>
      <c r="E43" s="996"/>
    </row>
    <row r="44" spans="1:12" ht="12.75" customHeight="1">
      <c r="A44" s="775" t="s">
        <v>1036</v>
      </c>
      <c r="B44" s="1026"/>
      <c r="D44" s="1026"/>
      <c r="E44" s="1026"/>
      <c r="F44" s="1026"/>
    </row>
    <row r="45" spans="1:12">
      <c r="A45" s="775" t="s">
        <v>1035</v>
      </c>
      <c r="B45" s="1026"/>
      <c r="D45" s="1026"/>
      <c r="E45" s="1026"/>
      <c r="F45" s="1026"/>
    </row>
    <row r="46" spans="1:12">
      <c r="A46" s="775" t="s">
        <v>1034</v>
      </c>
    </row>
    <row r="47" spans="1:12" ht="12.75" customHeight="1">
      <c r="A47" s="775" t="s">
        <v>1033</v>
      </c>
    </row>
    <row r="48" spans="1:12">
      <c r="A48" s="1026"/>
    </row>
    <row r="51" spans="1:6" s="1027" customFormat="1" ht="9">
      <c r="A51" s="775"/>
      <c r="B51" s="775"/>
      <c r="D51" s="996"/>
      <c r="E51" s="996"/>
      <c r="F51" s="1028"/>
    </row>
    <row r="52" spans="1:6" s="1027" customFormat="1" ht="9">
      <c r="A52" s="775"/>
      <c r="B52" s="775"/>
      <c r="D52" s="996"/>
      <c r="E52" s="996"/>
    </row>
    <row r="53" spans="1:6">
      <c r="A53" s="775"/>
      <c r="B53" s="1026"/>
      <c r="D53" s="1026"/>
      <c r="E53" s="1026"/>
      <c r="F53" s="1026"/>
    </row>
    <row r="54" spans="1:6">
      <c r="A54" s="775"/>
    </row>
  </sheetData>
  <mergeCells count="11">
    <mergeCell ref="A35:E35"/>
    <mergeCell ref="A36:E36"/>
    <mergeCell ref="A37:E37"/>
    <mergeCell ref="A1:E1"/>
    <mergeCell ref="A2:E2"/>
    <mergeCell ref="A3:A4"/>
    <mergeCell ref="B4:C4"/>
    <mergeCell ref="D4:E4"/>
    <mergeCell ref="A33:A34"/>
    <mergeCell ref="B34:C34"/>
    <mergeCell ref="D34:E34"/>
  </mergeCells>
  <conditionalFormatting sqref="F5 F18:F23">
    <cfRule type="cellIs" dxfId="465" priority="1" operator="between">
      <formula>0.1</formula>
      <formula>0.4</formula>
    </cfRule>
    <cfRule type="cellIs" dxfId="464" priority="2" operator="between">
      <formula>0.1</formula>
      <formula>0.5</formula>
    </cfRule>
  </conditionalFormatting>
  <hyperlinks>
    <hyperlink ref="A42" r:id="rId1" xr:uid="{430A0C41-AB30-44AC-8C39-5D08BFC70EC9}"/>
    <hyperlink ref="A40" r:id="rId2" xr:uid="{FF9E846B-0732-492A-A10C-F2598E79F7D8}"/>
    <hyperlink ref="A44:A46" r:id="rId3" display="http://www.ine.pt/xurl/ind/0007356" xr:uid="{FB188AD9-9AF3-49B9-8E42-3787F3278701}"/>
    <hyperlink ref="A44" r:id="rId4" xr:uid="{D790C7D4-2A0A-4FDA-B7C3-B825CC39546E}"/>
    <hyperlink ref="A46" r:id="rId5" xr:uid="{160FE0BA-461C-4521-8272-C9B73BC99636}"/>
    <hyperlink ref="A45" r:id="rId6" xr:uid="{8E550747-4B84-40E0-A820-96D3B0CE782E}"/>
    <hyperlink ref="A41" r:id="rId7" xr:uid="{B792B266-1A48-4CC7-AE77-9B26768CA715}"/>
    <hyperlink ref="A43" r:id="rId8" xr:uid="{448BBB3B-D80A-41C0-98C8-0B2C20242CF6}"/>
    <hyperlink ref="A47" r:id="rId9" xr:uid="{ADF6483B-166A-40D4-B7A5-5A59D1CDCA2D}"/>
    <hyperlink ref="B3" r:id="rId10" xr:uid="{E2F16A57-67C8-4547-849D-171484CBF4DD}"/>
    <hyperlink ref="B33" r:id="rId11" xr:uid="{63C3D1B1-CE19-4E10-8962-FD2A841A9F12}"/>
    <hyperlink ref="C3" r:id="rId12" xr:uid="{C2871BEC-44AF-4AF2-94AB-70CFF4C4760F}"/>
    <hyperlink ref="C33" r:id="rId13" xr:uid="{87D5BC13-4589-4AB4-8CA2-C3F4F9183E0A}"/>
    <hyperlink ref="D3" r:id="rId14" xr:uid="{5A5E34FA-1A95-4140-93F2-F7AA0DE8163C}"/>
    <hyperlink ref="D33" r:id="rId15" xr:uid="{9B0A4B0E-6BAA-4AA1-B0C2-FE2685E1120D}"/>
    <hyperlink ref="E3" r:id="rId16" xr:uid="{1A7ADE78-205F-4179-A680-BF3396466A5D}"/>
    <hyperlink ref="E33" r:id="rId17" xr:uid="{6D7E4A79-9725-47DE-AEE4-703861205A21}"/>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E55BB-9188-4399-A225-C0740A13F786}">
  <dimension ref="A1:AF96"/>
  <sheetViews>
    <sheetView showGridLines="0" workbookViewId="0"/>
  </sheetViews>
  <sheetFormatPr defaultColWidth="9.1796875" defaultRowHeight="10.5"/>
  <cols>
    <col min="1" max="1" width="8.81640625" style="1046" customWidth="1"/>
    <col min="2" max="2" width="13.7265625" style="1045" customWidth="1"/>
    <col min="3" max="5" width="12.1796875" style="1045" customWidth="1"/>
    <col min="6" max="6" width="9.26953125" style="1045" customWidth="1"/>
    <col min="7" max="7" width="9.453125" style="1045" customWidth="1"/>
    <col min="8" max="8" width="10.453125" style="1045" customWidth="1"/>
    <col min="9" max="9" width="9.1796875" style="1045" customWidth="1"/>
    <col min="10" max="16" width="9.1796875" style="1045"/>
    <col min="17" max="17" width="10" style="1045" customWidth="1"/>
    <col min="18" max="18" width="8.453125" style="1045" customWidth="1"/>
    <col min="19" max="16384" width="9.1796875" style="1045"/>
  </cols>
  <sheetData>
    <row r="1" spans="1:18" s="1094" customFormat="1" ht="20.149999999999999" customHeight="1">
      <c r="A1" s="5203" t="s">
        <v>1080</v>
      </c>
      <c r="B1" s="5203"/>
      <c r="C1" s="5203"/>
      <c r="D1" s="5203"/>
      <c r="E1" s="5203"/>
      <c r="F1" s="5203"/>
      <c r="G1" s="5203"/>
      <c r="H1" s="5203"/>
      <c r="I1" s="5203"/>
      <c r="J1" s="5203"/>
      <c r="K1" s="5203"/>
      <c r="L1" s="5203"/>
      <c r="M1" s="5203"/>
      <c r="N1" s="5203"/>
      <c r="O1" s="5203"/>
      <c r="P1" s="5203"/>
      <c r="Q1" s="5203"/>
    </row>
    <row r="2" spans="1:18" s="1094" customFormat="1" ht="20.149999999999999" customHeight="1">
      <c r="A2" s="5204" t="s">
        <v>1079</v>
      </c>
      <c r="B2" s="5204"/>
      <c r="C2" s="5204"/>
      <c r="D2" s="5204"/>
      <c r="E2" s="5204"/>
      <c r="F2" s="5204"/>
      <c r="G2" s="5204"/>
      <c r="H2" s="5204"/>
      <c r="I2" s="5204"/>
      <c r="J2" s="5204"/>
      <c r="K2" s="5204"/>
      <c r="L2" s="5204"/>
      <c r="M2" s="5204"/>
      <c r="N2" s="5204"/>
      <c r="O2" s="5204"/>
      <c r="P2" s="5204"/>
      <c r="Q2" s="5204"/>
    </row>
    <row r="3" spans="1:18" ht="42" customHeight="1">
      <c r="A3" s="5196"/>
      <c r="B3" s="897" t="s">
        <v>925</v>
      </c>
      <c r="C3" s="897" t="s">
        <v>924</v>
      </c>
      <c r="D3" s="897" t="s">
        <v>923</v>
      </c>
      <c r="E3" s="897" t="s">
        <v>922</v>
      </c>
      <c r="F3" s="897" t="s">
        <v>921</v>
      </c>
      <c r="G3" s="897" t="s">
        <v>920</v>
      </c>
      <c r="H3" s="897" t="s">
        <v>919</v>
      </c>
      <c r="I3" s="897" t="s">
        <v>918</v>
      </c>
      <c r="J3" s="897" t="s">
        <v>1078</v>
      </c>
      <c r="K3" s="897" t="s">
        <v>1077</v>
      </c>
      <c r="L3" s="897" t="s">
        <v>1076</v>
      </c>
      <c r="M3" s="897" t="s">
        <v>1075</v>
      </c>
      <c r="N3" s="821" t="s">
        <v>1074</v>
      </c>
      <c r="O3" s="897" t="s">
        <v>1073</v>
      </c>
      <c r="P3" s="897" t="s">
        <v>1072</v>
      </c>
      <c r="Q3" s="897" t="s">
        <v>1071</v>
      </c>
    </row>
    <row r="4" spans="1:18" ht="12" customHeight="1">
      <c r="A4" s="5197"/>
      <c r="B4" s="5169" t="s">
        <v>804</v>
      </c>
      <c r="C4" s="5171"/>
      <c r="D4" s="5198" t="s">
        <v>211</v>
      </c>
      <c r="E4" s="5198"/>
      <c r="F4" s="5198"/>
      <c r="G4" s="5198"/>
      <c r="H4" s="5198"/>
      <c r="I4" s="5199"/>
      <c r="J4" s="5191" t="s">
        <v>211</v>
      </c>
      <c r="K4" s="5191"/>
      <c r="L4" s="5200" t="s">
        <v>805</v>
      </c>
      <c r="M4" s="5201"/>
      <c r="N4" s="5201"/>
      <c r="O4" s="5201"/>
      <c r="P4" s="5201"/>
      <c r="Q4" s="5202"/>
    </row>
    <row r="5" spans="1:18" ht="12" customHeight="1">
      <c r="A5" s="1024" t="s">
        <v>212</v>
      </c>
      <c r="B5" s="1093"/>
      <c r="C5" s="1093"/>
      <c r="D5" s="1093"/>
      <c r="E5" s="1093"/>
      <c r="F5" s="1093"/>
      <c r="H5" s="1093"/>
      <c r="I5" s="1093"/>
      <c r="J5" s="836"/>
      <c r="K5" s="836"/>
      <c r="L5" s="836"/>
      <c r="M5" s="836"/>
      <c r="N5" s="836"/>
      <c r="O5" s="836"/>
      <c r="P5" s="836"/>
      <c r="Q5" s="836"/>
    </row>
    <row r="6" spans="1:18" ht="12.65" customHeight="1">
      <c r="A6" s="766">
        <v>2004</v>
      </c>
      <c r="B6" s="915">
        <v>24.77</v>
      </c>
      <c r="C6" s="915">
        <v>14.8</v>
      </c>
      <c r="D6" s="915">
        <v>163.69</v>
      </c>
      <c r="E6" s="1087">
        <v>59.87</v>
      </c>
      <c r="F6" s="1087">
        <v>40.35</v>
      </c>
      <c r="G6" s="1087">
        <v>35.86</v>
      </c>
      <c r="H6" s="1087">
        <v>4.76</v>
      </c>
      <c r="I6" s="1087">
        <v>23.62</v>
      </c>
      <c r="J6" s="1092">
        <v>6.93</v>
      </c>
      <c r="K6" s="1092">
        <v>1.86</v>
      </c>
      <c r="L6" s="1092">
        <v>2.76</v>
      </c>
      <c r="M6" s="1092">
        <v>0.74</v>
      </c>
      <c r="N6" s="1092">
        <v>2.73</v>
      </c>
      <c r="O6" s="1092">
        <v>0.27</v>
      </c>
      <c r="P6" s="1092">
        <v>0.37</v>
      </c>
      <c r="Q6" s="1092">
        <v>0.73</v>
      </c>
      <c r="R6" s="896"/>
    </row>
    <row r="7" spans="1:18" ht="12.65" customHeight="1">
      <c r="A7" s="766">
        <v>2005</v>
      </c>
      <c r="B7" s="915">
        <v>25.06</v>
      </c>
      <c r="C7" s="915">
        <v>15.13</v>
      </c>
      <c r="D7" s="915">
        <v>161.43</v>
      </c>
      <c r="E7" s="1087">
        <v>60.59</v>
      </c>
      <c r="F7" s="1087">
        <v>39.770000000000003</v>
      </c>
      <c r="G7" s="1087">
        <v>35.18</v>
      </c>
      <c r="H7" s="1087">
        <v>4.93</v>
      </c>
      <c r="I7" s="1087">
        <v>25.83</v>
      </c>
      <c r="J7" s="1092">
        <v>5.86</v>
      </c>
      <c r="K7" s="1092">
        <v>1.64</v>
      </c>
      <c r="L7" s="1092">
        <v>2.58</v>
      </c>
      <c r="M7" s="1092">
        <v>0.73</v>
      </c>
      <c r="N7" s="1092">
        <v>2.56</v>
      </c>
      <c r="O7" s="1092">
        <v>0.28000000000000003</v>
      </c>
      <c r="P7" s="1092">
        <v>0.39</v>
      </c>
      <c r="Q7" s="1092">
        <v>0.72</v>
      </c>
    </row>
    <row r="8" spans="1:18" ht="12.65" customHeight="1">
      <c r="A8" s="766">
        <v>2006</v>
      </c>
      <c r="B8" s="915">
        <v>25.77</v>
      </c>
      <c r="C8" s="915">
        <v>15.46</v>
      </c>
      <c r="D8" s="915">
        <v>160.12</v>
      </c>
      <c r="E8" s="1087">
        <v>60.12</v>
      </c>
      <c r="F8" s="1087">
        <v>40.14</v>
      </c>
      <c r="G8" s="1087">
        <v>35.19</v>
      </c>
      <c r="H8" s="1087">
        <v>5.15</v>
      </c>
      <c r="I8" s="1087">
        <v>25.88</v>
      </c>
      <c r="J8" s="1092">
        <v>7.54</v>
      </c>
      <c r="K8" s="1092">
        <v>2.14</v>
      </c>
      <c r="L8" s="1092">
        <v>2.52</v>
      </c>
      <c r="M8" s="1092">
        <v>0.72</v>
      </c>
      <c r="N8" s="1092">
        <v>2.52</v>
      </c>
      <c r="O8" s="1092">
        <v>0.28000000000000003</v>
      </c>
      <c r="P8" s="1092">
        <v>0.4</v>
      </c>
      <c r="Q8" s="1092">
        <v>0.72</v>
      </c>
    </row>
    <row r="9" spans="1:18" ht="12.65" customHeight="1">
      <c r="A9" s="766">
        <v>2007</v>
      </c>
      <c r="B9" s="915">
        <v>26.92</v>
      </c>
      <c r="C9" s="915">
        <v>15.87</v>
      </c>
      <c r="D9" s="915">
        <v>164.63</v>
      </c>
      <c r="E9" s="1087">
        <v>58.81</v>
      </c>
      <c r="F9" s="1087">
        <v>40.96</v>
      </c>
      <c r="G9" s="1087">
        <v>35.1</v>
      </c>
      <c r="H9" s="1087">
        <v>5.55</v>
      </c>
      <c r="I9" s="1087">
        <v>27.67</v>
      </c>
      <c r="J9" s="1092">
        <v>6.97</v>
      </c>
      <c r="K9" s="1092">
        <v>1.89</v>
      </c>
      <c r="L9" s="1092">
        <v>2.59</v>
      </c>
      <c r="M9" s="1092">
        <v>0.7</v>
      </c>
      <c r="N9" s="1092">
        <v>2.69</v>
      </c>
      <c r="O9" s="1092">
        <v>0.27</v>
      </c>
      <c r="P9" s="1092">
        <v>0.37</v>
      </c>
      <c r="Q9" s="1092">
        <v>0.73</v>
      </c>
    </row>
    <row r="10" spans="1:18" ht="12.65" customHeight="1">
      <c r="A10" s="766" t="s">
        <v>803</v>
      </c>
      <c r="B10" s="915">
        <v>26.75</v>
      </c>
      <c r="C10" s="915">
        <v>15.99</v>
      </c>
      <c r="D10" s="915">
        <v>162.09</v>
      </c>
      <c r="E10" s="1087">
        <v>59.72</v>
      </c>
      <c r="F10" s="1087">
        <v>40.17</v>
      </c>
      <c r="G10" s="1087">
        <v>33.979999999999997</v>
      </c>
      <c r="H10" s="1087">
        <v>5.87</v>
      </c>
      <c r="I10" s="1087">
        <v>30.27</v>
      </c>
      <c r="J10" s="1087">
        <v>4.62</v>
      </c>
      <c r="K10" s="1087">
        <v>1.42</v>
      </c>
      <c r="L10" s="1087">
        <v>2.0099999999999998</v>
      </c>
      <c r="M10" s="1087">
        <v>0.62</v>
      </c>
      <c r="N10" s="1087">
        <v>2.2599999999999998</v>
      </c>
      <c r="O10" s="1087">
        <v>0.31</v>
      </c>
      <c r="P10" s="1087">
        <v>0.44</v>
      </c>
      <c r="Q10" s="1087">
        <v>0.69</v>
      </c>
      <c r="R10" s="1088"/>
    </row>
    <row r="11" spans="1:18" s="1051" customFormat="1" ht="12.65" customHeight="1">
      <c r="A11" s="762">
        <v>2009</v>
      </c>
      <c r="B11" s="915">
        <v>26.56</v>
      </c>
      <c r="C11" s="915">
        <v>16.34</v>
      </c>
      <c r="D11" s="915">
        <v>157.26</v>
      </c>
      <c r="E11" s="1087">
        <v>61.68</v>
      </c>
      <c r="F11" s="1087">
        <v>38.56</v>
      </c>
      <c r="G11" s="1087">
        <v>35.94</v>
      </c>
      <c r="H11" s="1087">
        <v>5.85</v>
      </c>
      <c r="I11" s="1087">
        <v>26.71</v>
      </c>
      <c r="J11" s="1087">
        <v>5.55</v>
      </c>
      <c r="K11" s="1087">
        <v>1.74</v>
      </c>
      <c r="L11" s="1087">
        <v>1.75</v>
      </c>
      <c r="M11" s="1087">
        <v>0.55000000000000004</v>
      </c>
      <c r="N11" s="1087">
        <v>2.1800000000000002</v>
      </c>
      <c r="O11" s="1087">
        <v>0.31</v>
      </c>
      <c r="P11" s="1087">
        <v>0.46</v>
      </c>
      <c r="Q11" s="1087">
        <v>0.69</v>
      </c>
      <c r="R11" s="1088"/>
    </row>
    <row r="12" spans="1:18" s="1051" customFormat="1" ht="12.65" customHeight="1">
      <c r="A12" s="762">
        <v>2010</v>
      </c>
      <c r="B12" s="1087">
        <v>27.39</v>
      </c>
      <c r="C12" s="1087">
        <v>16.84</v>
      </c>
      <c r="D12" s="1087">
        <v>157.61000000000001</v>
      </c>
      <c r="E12" s="1087">
        <v>61.61</v>
      </c>
      <c r="F12" s="1087">
        <v>38.590000000000003</v>
      </c>
      <c r="G12" s="1087">
        <v>34.619999999999997</v>
      </c>
      <c r="H12" s="1087">
        <v>13.1</v>
      </c>
      <c r="I12" s="1087">
        <v>23.08</v>
      </c>
      <c r="J12" s="1087">
        <v>15.87</v>
      </c>
      <c r="K12" s="1087">
        <v>5.37</v>
      </c>
      <c r="L12" s="1087">
        <v>1.62</v>
      </c>
      <c r="M12" s="1087">
        <v>0.55000000000000004</v>
      </c>
      <c r="N12" s="1087">
        <v>1.95</v>
      </c>
      <c r="O12" s="1087">
        <v>0.34</v>
      </c>
      <c r="P12" s="1087">
        <v>0.51</v>
      </c>
      <c r="Q12" s="1087">
        <v>0.66</v>
      </c>
      <c r="R12" s="1088"/>
    </row>
    <row r="13" spans="1:18" s="1051" customFormat="1" ht="12.65" customHeight="1">
      <c r="A13" s="762">
        <v>2011</v>
      </c>
      <c r="B13" s="1087">
        <v>26.36</v>
      </c>
      <c r="C13" s="1087">
        <v>16.91</v>
      </c>
      <c r="D13" s="1087">
        <v>150.74</v>
      </c>
      <c r="E13" s="1087">
        <v>64.260000000000005</v>
      </c>
      <c r="F13" s="1087">
        <v>35.93</v>
      </c>
      <c r="G13" s="1087">
        <v>32.909999999999997</v>
      </c>
      <c r="H13" s="1087">
        <v>4.09</v>
      </c>
      <c r="I13" s="1087">
        <v>21.16</v>
      </c>
      <c r="J13" s="830">
        <v>1.23</v>
      </c>
      <c r="K13" s="753">
        <v>0.4</v>
      </c>
      <c r="L13" s="830">
        <v>1.65</v>
      </c>
      <c r="M13" s="830">
        <v>0.54</v>
      </c>
      <c r="N13" s="830">
        <v>2.06</v>
      </c>
      <c r="O13" s="830">
        <v>0.33</v>
      </c>
      <c r="P13" s="830">
        <v>0.49</v>
      </c>
      <c r="Q13" s="830">
        <v>0.67</v>
      </c>
      <c r="R13" s="1088"/>
    </row>
    <row r="14" spans="1:18" s="1051" customFormat="1" ht="12.65" customHeight="1">
      <c r="A14" s="762">
        <v>2012</v>
      </c>
      <c r="B14" s="1087">
        <v>25.95</v>
      </c>
      <c r="C14" s="1087">
        <v>16.84</v>
      </c>
      <c r="D14" s="1087">
        <v>148.49</v>
      </c>
      <c r="E14" s="1087">
        <v>64.92</v>
      </c>
      <c r="F14" s="1087">
        <v>35.1</v>
      </c>
      <c r="G14" s="1087">
        <v>32.479999999999997</v>
      </c>
      <c r="H14" s="1087">
        <v>3.51</v>
      </c>
      <c r="I14" s="1087">
        <v>15.5</v>
      </c>
      <c r="J14" s="1091">
        <v>0.08</v>
      </c>
      <c r="K14" s="1091">
        <v>0.03</v>
      </c>
      <c r="L14" s="1091">
        <v>1.63</v>
      </c>
      <c r="M14" s="1091">
        <v>0.52</v>
      </c>
      <c r="N14" s="1091">
        <v>2.11</v>
      </c>
      <c r="O14" s="1091">
        <v>0.32</v>
      </c>
      <c r="P14" s="1091">
        <v>0.47</v>
      </c>
      <c r="Q14" s="1091">
        <v>0.68</v>
      </c>
      <c r="R14" s="1088"/>
    </row>
    <row r="15" spans="1:18" s="1051" customFormat="1" ht="12.65" customHeight="1">
      <c r="A15" s="762">
        <v>2013</v>
      </c>
      <c r="B15" s="1087">
        <v>26.59</v>
      </c>
      <c r="C15" s="1087">
        <v>16.8</v>
      </c>
      <c r="D15" s="1087">
        <v>152.30000000000001</v>
      </c>
      <c r="E15" s="1087">
        <v>63.3</v>
      </c>
      <c r="F15" s="1087">
        <v>36.880000000000003</v>
      </c>
      <c r="G15" s="1087">
        <v>33.24</v>
      </c>
      <c r="H15" s="1087">
        <v>5.2</v>
      </c>
      <c r="I15" s="1087">
        <v>16.579999999999998</v>
      </c>
      <c r="J15" s="1090">
        <v>3.12</v>
      </c>
      <c r="K15" s="1090">
        <v>1.03</v>
      </c>
      <c r="L15" s="1090">
        <v>1.59</v>
      </c>
      <c r="M15" s="1090">
        <v>0.52</v>
      </c>
      <c r="N15" s="1090">
        <v>2.0299999999999998</v>
      </c>
      <c r="O15" s="1090">
        <v>0.33</v>
      </c>
      <c r="P15" s="1090">
        <v>0.49</v>
      </c>
      <c r="Q15" s="1090">
        <v>0.67</v>
      </c>
      <c r="R15" s="1088"/>
    </row>
    <row r="16" spans="1:18" s="1051" customFormat="1" ht="12.65" customHeight="1">
      <c r="A16" s="796">
        <v>2014</v>
      </c>
      <c r="B16" s="1087">
        <v>27.15</v>
      </c>
      <c r="C16" s="1087">
        <v>16.79</v>
      </c>
      <c r="D16" s="1087">
        <v>155.6</v>
      </c>
      <c r="E16" s="1087">
        <v>62.04</v>
      </c>
      <c r="F16" s="1087">
        <v>38.28</v>
      </c>
      <c r="G16" s="1087">
        <v>34.22</v>
      </c>
      <c r="H16" s="1087">
        <v>4.26</v>
      </c>
      <c r="I16" s="1087">
        <v>17.72</v>
      </c>
      <c r="J16" s="883">
        <v>2.15</v>
      </c>
      <c r="K16" s="883">
        <v>0.69</v>
      </c>
      <c r="L16" s="1089">
        <v>1.7</v>
      </c>
      <c r="M16" s="883">
        <v>0.55000000000000004</v>
      </c>
      <c r="N16" s="1041">
        <v>2.11</v>
      </c>
      <c r="O16" s="1041">
        <v>0.32</v>
      </c>
      <c r="P16" s="1041">
        <v>0.47</v>
      </c>
      <c r="Q16" s="1041">
        <v>0.68</v>
      </c>
      <c r="R16" s="1088"/>
    </row>
    <row r="17" spans="1:32" s="1051" customFormat="1" ht="12.65" customHeight="1">
      <c r="A17" s="838">
        <v>2015</v>
      </c>
      <c r="B17" s="1087">
        <v>27.6</v>
      </c>
      <c r="C17" s="1045">
        <v>16.920000000000002</v>
      </c>
      <c r="D17" s="1045">
        <v>157.16</v>
      </c>
      <c r="E17" s="1086">
        <v>61.35</v>
      </c>
      <c r="F17" s="1086">
        <v>38.76</v>
      </c>
      <c r="G17" s="1086">
        <v>35.47</v>
      </c>
      <c r="H17" s="1086">
        <v>6.84</v>
      </c>
      <c r="I17" s="1086">
        <v>19.170000000000002</v>
      </c>
      <c r="J17" s="883">
        <v>7.11</v>
      </c>
      <c r="K17" s="883">
        <v>2.36</v>
      </c>
      <c r="L17" s="883">
        <v>1.69</v>
      </c>
      <c r="M17" s="883">
        <v>0.56000000000000005</v>
      </c>
      <c r="N17" s="1041">
        <v>2.0099999999999998</v>
      </c>
      <c r="O17" s="1041">
        <v>0.33</v>
      </c>
      <c r="P17" s="756">
        <v>0.5</v>
      </c>
      <c r="Q17" s="1041">
        <v>0.67</v>
      </c>
      <c r="R17"/>
      <c r="S17"/>
      <c r="T17"/>
      <c r="U17"/>
      <c r="V17"/>
      <c r="W17"/>
      <c r="X17"/>
      <c r="Y17"/>
      <c r="Z17"/>
      <c r="AA17"/>
      <c r="AB17"/>
      <c r="AC17"/>
      <c r="AD17"/>
      <c r="AE17"/>
      <c r="AF17"/>
    </row>
    <row r="18" spans="1:32" ht="12.65" customHeight="1">
      <c r="A18" s="838">
        <v>2016</v>
      </c>
      <c r="B18" s="736">
        <v>28.18</v>
      </c>
      <c r="C18" s="736">
        <v>17.02</v>
      </c>
      <c r="D18" s="736">
        <v>159.55000000000001</v>
      </c>
      <c r="E18" s="736">
        <v>60.46</v>
      </c>
      <c r="F18" s="736">
        <v>39.67</v>
      </c>
      <c r="G18" s="736">
        <v>36.549999999999997</v>
      </c>
      <c r="H18" s="736">
        <v>7.17</v>
      </c>
      <c r="I18" s="736">
        <v>20.21</v>
      </c>
      <c r="J18" s="902">
        <v>7.95</v>
      </c>
      <c r="K18" s="902">
        <v>2.71</v>
      </c>
      <c r="L18" s="902">
        <v>1.67</v>
      </c>
      <c r="M18" s="902">
        <v>0.56999999999999995</v>
      </c>
      <c r="N18" s="832">
        <v>1.93</v>
      </c>
      <c r="O18" s="832">
        <v>0.34</v>
      </c>
      <c r="P18" s="757">
        <v>0.52</v>
      </c>
      <c r="Q18" s="832">
        <v>0.66</v>
      </c>
      <c r="R18"/>
      <c r="S18"/>
      <c r="T18"/>
      <c r="U18"/>
      <c r="V18"/>
      <c r="W18"/>
      <c r="X18"/>
      <c r="Y18"/>
      <c r="Z18"/>
      <c r="AA18"/>
      <c r="AB18"/>
      <c r="AC18"/>
      <c r="AD18"/>
      <c r="AE18"/>
      <c r="AF18"/>
    </row>
    <row r="19" spans="1:32" ht="12.65" customHeight="1">
      <c r="A19" s="838">
        <v>2017</v>
      </c>
      <c r="B19" s="736">
        <v>28.99</v>
      </c>
      <c r="C19" s="736">
        <v>17.38</v>
      </c>
      <c r="D19" s="736">
        <v>160.74</v>
      </c>
      <c r="E19" s="736">
        <v>59.95</v>
      </c>
      <c r="F19" s="736">
        <v>40.03</v>
      </c>
      <c r="G19" s="736">
        <v>36.15</v>
      </c>
      <c r="H19" s="736">
        <v>7.3</v>
      </c>
      <c r="I19" s="736">
        <v>21.19</v>
      </c>
      <c r="J19" s="902">
        <v>8.4700000000000006</v>
      </c>
      <c r="K19" s="902">
        <v>2.94</v>
      </c>
      <c r="L19" s="902">
        <v>1.74</v>
      </c>
      <c r="M19" s="902">
        <v>0.6</v>
      </c>
      <c r="N19" s="832">
        <v>1.88</v>
      </c>
      <c r="O19" s="832">
        <v>0.35</v>
      </c>
      <c r="P19" s="757">
        <v>0.53</v>
      </c>
      <c r="Q19" s="832">
        <v>0.65</v>
      </c>
      <c r="R19"/>
      <c r="S19"/>
      <c r="T19"/>
      <c r="U19"/>
      <c r="V19"/>
      <c r="W19"/>
      <c r="X19"/>
      <c r="Y19"/>
      <c r="Z19"/>
      <c r="AA19"/>
      <c r="AB19"/>
      <c r="AC19"/>
      <c r="AD19"/>
      <c r="AE19"/>
      <c r="AF19"/>
    </row>
    <row r="20" spans="1:32" ht="12.65" customHeight="1">
      <c r="A20" s="838">
        <v>2018</v>
      </c>
      <c r="B20" s="1085">
        <v>29.305240000000001</v>
      </c>
      <c r="C20" s="1084">
        <v>17.925660000000001</v>
      </c>
      <c r="D20" s="1084">
        <v>157.44</v>
      </c>
      <c r="E20" s="1084">
        <v>61.1</v>
      </c>
      <c r="F20" s="1084">
        <v>38.79</v>
      </c>
      <c r="G20" s="1084">
        <v>35.97</v>
      </c>
      <c r="H20" s="1084">
        <v>7.92</v>
      </c>
      <c r="I20" s="1084">
        <v>22.35</v>
      </c>
      <c r="J20" s="1080">
        <v>9.67</v>
      </c>
      <c r="K20" s="1080">
        <v>3.51</v>
      </c>
      <c r="L20" s="1080">
        <v>1.71</v>
      </c>
      <c r="M20" s="1079">
        <v>0.62</v>
      </c>
      <c r="N20" s="1078">
        <v>1.75</v>
      </c>
      <c r="O20" s="1078">
        <v>0.36</v>
      </c>
      <c r="P20" s="831">
        <v>0.56999999999999995</v>
      </c>
      <c r="Q20" s="1078">
        <v>0.64</v>
      </c>
      <c r="R20" s="827"/>
      <c r="S20" s="827"/>
      <c r="T20" s="827"/>
      <c r="U20" s="827"/>
      <c r="V20" s="827"/>
      <c r="W20" s="827"/>
      <c r="X20" s="827"/>
      <c r="Y20" s="827"/>
      <c r="Z20" s="827"/>
      <c r="AA20" s="827"/>
      <c r="AB20" s="827"/>
      <c r="AC20" s="827"/>
      <c r="AD20" s="827"/>
      <c r="AE20" s="827"/>
      <c r="AF20" s="827"/>
    </row>
    <row r="21" spans="1:32" ht="12.65" customHeight="1">
      <c r="A21" s="838">
        <v>2019</v>
      </c>
      <c r="B21" s="1067">
        <v>24.74024</v>
      </c>
      <c r="C21" s="1081">
        <v>14.6594</v>
      </c>
      <c r="D21" s="1081">
        <v>129.78</v>
      </c>
      <c r="E21" s="1081">
        <v>59.32</v>
      </c>
      <c r="F21" s="1081">
        <v>40.79</v>
      </c>
      <c r="G21" s="1081">
        <v>37.380000000000003</v>
      </c>
      <c r="H21" s="1081">
        <v>8.2100000000000009</v>
      </c>
      <c r="I21" s="1081">
        <v>21.82</v>
      </c>
      <c r="J21" s="1080">
        <v>8.09</v>
      </c>
      <c r="K21" s="1080">
        <v>2.97</v>
      </c>
      <c r="L21" s="1080">
        <v>1.68</v>
      </c>
      <c r="M21" s="1079">
        <v>0.62</v>
      </c>
      <c r="N21" s="1078">
        <v>1.72</v>
      </c>
      <c r="O21" s="1078">
        <v>0.37</v>
      </c>
      <c r="P21" s="831">
        <v>0.57999999999999996</v>
      </c>
      <c r="Q21" s="1078">
        <v>0.63</v>
      </c>
      <c r="R21" s="827"/>
      <c r="S21" s="827"/>
      <c r="T21" s="827"/>
      <c r="U21" s="827"/>
      <c r="V21" s="827"/>
      <c r="W21" s="827"/>
      <c r="X21" s="827"/>
      <c r="Y21" s="827"/>
      <c r="Z21" s="827"/>
      <c r="AA21" s="827"/>
      <c r="AB21" s="827"/>
      <c r="AC21" s="827"/>
      <c r="AD21" s="827"/>
      <c r="AE21" s="827"/>
      <c r="AF21" s="827"/>
    </row>
    <row r="22" spans="1:32" ht="12.65" customHeight="1">
      <c r="A22" s="838">
        <v>2020</v>
      </c>
      <c r="B22" s="1067">
        <v>27.821740000000002</v>
      </c>
      <c r="C22" s="1081">
        <v>18.5794</v>
      </c>
      <c r="D22" s="1081">
        <v>143.74</v>
      </c>
      <c r="E22" s="1081">
        <v>68.13</v>
      </c>
      <c r="F22" s="1081">
        <v>33.89</v>
      </c>
      <c r="G22" s="1081">
        <v>36.96</v>
      </c>
      <c r="H22" s="1081">
        <v>6.03</v>
      </c>
      <c r="I22" s="1081">
        <v>22.87</v>
      </c>
      <c r="J22" s="1083">
        <v>5.51</v>
      </c>
      <c r="K22" s="1083">
        <v>2.13</v>
      </c>
      <c r="L22" s="1083">
        <v>1.38</v>
      </c>
      <c r="M22" s="1082">
        <v>0.53</v>
      </c>
      <c r="N22" s="1041">
        <v>1.59</v>
      </c>
      <c r="O22" s="1041">
        <v>0.39</v>
      </c>
      <c r="P22" s="756">
        <v>0.63</v>
      </c>
      <c r="Q22" s="1041">
        <v>0.61</v>
      </c>
      <c r="R22" s="838"/>
      <c r="S22" s="827"/>
      <c r="T22" s="827"/>
      <c r="U22" s="827"/>
      <c r="V22" s="827"/>
      <c r="W22" s="827"/>
      <c r="X22" s="827"/>
      <c r="Y22" s="827"/>
      <c r="Z22" s="827"/>
      <c r="AA22" s="827"/>
      <c r="AB22" s="827"/>
      <c r="AC22" s="827"/>
      <c r="AD22" s="827"/>
      <c r="AE22" s="827"/>
      <c r="AF22" s="827"/>
    </row>
    <row r="23" spans="1:32" s="1051" customFormat="1" ht="12.65" customHeight="1">
      <c r="A23" s="1077">
        <v>2021</v>
      </c>
      <c r="B23" s="1067"/>
      <c r="C23" s="1081"/>
      <c r="D23" s="1081"/>
      <c r="E23" s="1081"/>
      <c r="F23" s="1081"/>
      <c r="G23" s="1081"/>
      <c r="H23" s="1081"/>
      <c r="I23" s="1081"/>
      <c r="J23" s="1080"/>
      <c r="K23" s="1080"/>
      <c r="L23" s="1080"/>
      <c r="M23" s="1079"/>
      <c r="N23" s="1078"/>
      <c r="O23" s="1078"/>
      <c r="P23" s="831"/>
      <c r="Q23" s="1078"/>
      <c r="R23" s="1077"/>
      <c r="S23"/>
      <c r="T23"/>
      <c r="U23"/>
      <c r="V23"/>
      <c r="W23"/>
      <c r="X23"/>
      <c r="Y23"/>
      <c r="Z23"/>
      <c r="AA23"/>
      <c r="AB23"/>
      <c r="AC23"/>
      <c r="AD23"/>
      <c r="AE23"/>
      <c r="AF23"/>
    </row>
    <row r="24" spans="1:32" s="1051" customFormat="1" ht="12.65" customHeight="1">
      <c r="A24" s="1072" t="s">
        <v>212</v>
      </c>
      <c r="B24" s="1058">
        <v>26.358139999999999</v>
      </c>
      <c r="C24" s="1076">
        <v>15.72057</v>
      </c>
      <c r="D24" s="1076">
        <v>128.47</v>
      </c>
      <c r="E24" s="1076">
        <v>61.15</v>
      </c>
      <c r="F24" s="1076">
        <v>41.37</v>
      </c>
      <c r="G24" s="1076">
        <v>37.81</v>
      </c>
      <c r="H24" s="1076">
        <v>9.32</v>
      </c>
      <c r="I24" s="1076">
        <v>19.96</v>
      </c>
      <c r="J24" s="1075">
        <v>8.77</v>
      </c>
      <c r="K24" s="1075">
        <v>3.45</v>
      </c>
      <c r="L24" s="1075">
        <v>1.44</v>
      </c>
      <c r="M24" s="1074">
        <v>0.56999999999999995</v>
      </c>
      <c r="N24" s="1073">
        <v>1.54</v>
      </c>
      <c r="O24" s="1073">
        <v>0.39</v>
      </c>
      <c r="P24" s="823">
        <v>0.65</v>
      </c>
      <c r="Q24" s="1073">
        <v>0.61</v>
      </c>
      <c r="R24" s="1072"/>
      <c r="S24"/>
      <c r="T24"/>
      <c r="U24"/>
      <c r="V24"/>
      <c r="W24"/>
      <c r="X24"/>
      <c r="Y24"/>
      <c r="Z24"/>
      <c r="AA24"/>
      <c r="AB24"/>
      <c r="AC24"/>
      <c r="AD24"/>
      <c r="AE24"/>
      <c r="AF24"/>
    </row>
    <row r="25" spans="1:32" s="1051" customFormat="1" ht="12.65" customHeight="1">
      <c r="A25" s="1059" t="s">
        <v>1021</v>
      </c>
      <c r="B25" s="1058">
        <v>15.21993</v>
      </c>
      <c r="C25" s="1055">
        <v>6.4325400000000004</v>
      </c>
      <c r="D25" s="1055">
        <v>106.99</v>
      </c>
      <c r="E25" s="1055">
        <v>58.23</v>
      </c>
      <c r="F25" s="1055">
        <v>79.55</v>
      </c>
      <c r="G25" s="1057">
        <v>28.16</v>
      </c>
      <c r="H25" s="1056">
        <v>16.61</v>
      </c>
      <c r="I25" s="1055">
        <v>35.119999999999997</v>
      </c>
      <c r="J25" s="1054">
        <v>4.83</v>
      </c>
      <c r="K25" s="1054">
        <v>2.1</v>
      </c>
      <c r="L25" s="1054">
        <v>0.82</v>
      </c>
      <c r="M25" s="1054">
        <v>0.35</v>
      </c>
      <c r="N25" s="1060">
        <v>1.3</v>
      </c>
      <c r="O25" s="1060">
        <v>0.43</v>
      </c>
      <c r="P25" s="1060">
        <v>0.77</v>
      </c>
      <c r="Q25" s="1060">
        <v>0.56999999999999995</v>
      </c>
      <c r="R25" s="1059"/>
      <c r="S25"/>
      <c r="T25"/>
      <c r="U25"/>
      <c r="V25"/>
      <c r="W25"/>
      <c r="X25"/>
      <c r="Y25"/>
      <c r="Z25"/>
      <c r="AA25"/>
      <c r="AB25"/>
      <c r="AC25"/>
      <c r="AD25"/>
      <c r="AE25"/>
      <c r="AF25"/>
    </row>
    <row r="26" spans="1:32" s="1051" customFormat="1" ht="12.65" customHeight="1">
      <c r="A26" s="1059" t="s">
        <v>1020</v>
      </c>
      <c r="B26" s="1058">
        <v>68.045429999999996</v>
      </c>
      <c r="C26" s="1055">
        <v>27.274830000000001</v>
      </c>
      <c r="D26" s="1055">
        <v>237.02</v>
      </c>
      <c r="E26" s="1055">
        <v>39.409999999999997</v>
      </c>
      <c r="F26" s="1055">
        <v>58.91</v>
      </c>
      <c r="G26" s="1057">
        <v>44.75</v>
      </c>
      <c r="H26" s="1056">
        <v>16.84</v>
      </c>
      <c r="I26" s="1055">
        <v>35.31</v>
      </c>
      <c r="J26" s="1054">
        <v>12.79</v>
      </c>
      <c r="K26" s="1054">
        <v>6.29</v>
      </c>
      <c r="L26" s="1054">
        <v>0.99</v>
      </c>
      <c r="M26" s="1054">
        <v>0.49</v>
      </c>
      <c r="N26" s="1060">
        <v>1.03</v>
      </c>
      <c r="O26" s="1060">
        <v>0.49</v>
      </c>
      <c r="P26" s="1060">
        <v>0.97</v>
      </c>
      <c r="Q26" s="1060">
        <v>0.51</v>
      </c>
      <c r="R26" s="1059"/>
      <c r="S26"/>
      <c r="T26"/>
      <c r="U26"/>
      <c r="V26"/>
      <c r="W26"/>
      <c r="X26"/>
      <c r="Y26"/>
      <c r="Z26"/>
      <c r="AA26"/>
      <c r="AB26"/>
      <c r="AC26"/>
      <c r="AD26"/>
      <c r="AE26"/>
      <c r="AF26"/>
    </row>
    <row r="27" spans="1:32" s="1069" customFormat="1" ht="12.65" customHeight="1">
      <c r="A27" s="1052" t="s">
        <v>1019</v>
      </c>
      <c r="B27" s="1058">
        <v>34.566189999999999</v>
      </c>
      <c r="C27" s="1055">
        <v>19.93235</v>
      </c>
      <c r="D27" s="1055">
        <v>165.52</v>
      </c>
      <c r="E27" s="1055">
        <v>58.31</v>
      </c>
      <c r="F27" s="1055">
        <v>42.81</v>
      </c>
      <c r="G27" s="1057">
        <v>25.27</v>
      </c>
      <c r="H27" s="1056">
        <v>6.88</v>
      </c>
      <c r="I27" s="1055">
        <v>17.89</v>
      </c>
      <c r="J27" s="1054">
        <v>11.18</v>
      </c>
      <c r="K27" s="1054">
        <v>4.92</v>
      </c>
      <c r="L27" s="1054">
        <v>2.15</v>
      </c>
      <c r="M27" s="1054">
        <v>0.95</v>
      </c>
      <c r="N27" s="1053">
        <v>1.27</v>
      </c>
      <c r="O27" s="1053">
        <v>0.44</v>
      </c>
      <c r="P27" s="1053">
        <v>0.79</v>
      </c>
      <c r="Q27" s="1053">
        <v>0.56000000000000005</v>
      </c>
      <c r="R27" s="1052"/>
      <c r="S27"/>
      <c r="T27"/>
      <c r="U27"/>
      <c r="V27"/>
      <c r="W27"/>
      <c r="X27"/>
      <c r="Y27"/>
      <c r="Z27"/>
      <c r="AA27"/>
      <c r="AB27"/>
      <c r="AC27"/>
      <c r="AD27"/>
      <c r="AE27"/>
      <c r="AF27"/>
    </row>
    <row r="28" spans="1:32" s="1068" customFormat="1" ht="12.65" customHeight="1">
      <c r="A28" s="1070">
        <v>10</v>
      </c>
      <c r="B28" s="1067">
        <v>27.138279999999998</v>
      </c>
      <c r="C28" s="915">
        <v>17.27854</v>
      </c>
      <c r="D28" s="915">
        <v>148.26</v>
      </c>
      <c r="E28" s="915">
        <v>64.52</v>
      </c>
      <c r="F28" s="915">
        <v>36.82</v>
      </c>
      <c r="G28" s="1066">
        <v>19.53</v>
      </c>
      <c r="H28" s="1065">
        <v>3.26</v>
      </c>
      <c r="I28" s="915">
        <v>19.8</v>
      </c>
      <c r="J28" s="1064">
        <v>5.51</v>
      </c>
      <c r="K28" s="1064">
        <v>2.38</v>
      </c>
      <c r="L28" s="1064">
        <v>2.63</v>
      </c>
      <c r="M28" s="1064">
        <v>1.1399999999999999</v>
      </c>
      <c r="N28" s="1063">
        <v>1.31</v>
      </c>
      <c r="O28" s="1063">
        <v>0.43</v>
      </c>
      <c r="P28" s="1063">
        <v>0.76</v>
      </c>
      <c r="Q28" s="1063">
        <v>0.56999999999999995</v>
      </c>
      <c r="R28" s="1070"/>
      <c r="S28"/>
      <c r="T28"/>
      <c r="U28"/>
      <c r="V28"/>
      <c r="W28"/>
      <c r="X28"/>
      <c r="Y28"/>
      <c r="Z28"/>
      <c r="AA28"/>
      <c r="AB28"/>
      <c r="AC28"/>
      <c r="AD28"/>
      <c r="AE28"/>
      <c r="AF28"/>
    </row>
    <row r="29" spans="1:32" s="1068" customFormat="1" ht="12.65" customHeight="1">
      <c r="A29" s="1070">
        <v>11</v>
      </c>
      <c r="B29" s="1067">
        <v>55.280169999999998</v>
      </c>
      <c r="C29" s="915">
        <v>24.199680000000001</v>
      </c>
      <c r="D29" s="915">
        <v>213.72</v>
      </c>
      <c r="E29" s="915">
        <v>44.46</v>
      </c>
      <c r="F29" s="915">
        <v>57.1</v>
      </c>
      <c r="G29" s="1066">
        <v>27.81</v>
      </c>
      <c r="H29" s="1065">
        <v>9.6</v>
      </c>
      <c r="I29" s="915">
        <v>23.1</v>
      </c>
      <c r="J29" s="1064">
        <v>7.14</v>
      </c>
      <c r="K29" s="1064">
        <v>3.35</v>
      </c>
      <c r="L29" s="1064">
        <v>1.07</v>
      </c>
      <c r="M29" s="1064">
        <v>0.5</v>
      </c>
      <c r="N29" s="1071">
        <v>1.1299999999999999</v>
      </c>
      <c r="O29" s="1071">
        <v>0.47</v>
      </c>
      <c r="P29" s="1071">
        <v>0.88</v>
      </c>
      <c r="Q29" s="1071">
        <v>0.53</v>
      </c>
      <c r="R29" s="1070"/>
      <c r="S29"/>
      <c r="T29"/>
      <c r="U29"/>
      <c r="V29"/>
      <c r="W29"/>
      <c r="X29"/>
      <c r="Y29"/>
      <c r="Z29"/>
      <c r="AA29"/>
      <c r="AB29"/>
      <c r="AC29"/>
      <c r="AD29"/>
      <c r="AE29"/>
      <c r="AF29"/>
    </row>
    <row r="30" spans="1:32" s="1068" customFormat="1" ht="12.65" customHeight="1">
      <c r="A30" s="1070">
        <v>12</v>
      </c>
      <c r="B30" s="1067">
        <v>768.56256999999994</v>
      </c>
      <c r="C30" s="915">
        <v>48.71969</v>
      </c>
      <c r="D30" s="915">
        <v>1570.12</v>
      </c>
      <c r="E30" s="915">
        <v>6.34</v>
      </c>
      <c r="F30" s="915">
        <v>93.64</v>
      </c>
      <c r="G30" s="1066">
        <v>62.06</v>
      </c>
      <c r="H30" s="1065">
        <v>51.99</v>
      </c>
      <c r="I30" s="915">
        <v>1.56</v>
      </c>
      <c r="J30" s="1064">
        <v>84.52</v>
      </c>
      <c r="K30" s="1064">
        <v>69.680000000000007</v>
      </c>
      <c r="L30" s="1064">
        <v>1.64</v>
      </c>
      <c r="M30" s="1064">
        <v>1.35</v>
      </c>
      <c r="N30" s="1063">
        <v>0.21</v>
      </c>
      <c r="O30" s="1063">
        <v>0.82</v>
      </c>
      <c r="P30" s="1063">
        <v>4.6900000000000004</v>
      </c>
      <c r="Q30" s="1063">
        <v>0.18</v>
      </c>
      <c r="R30" s="1070"/>
      <c r="S30"/>
      <c r="T30"/>
      <c r="U30"/>
      <c r="V30"/>
      <c r="W30"/>
      <c r="X30"/>
      <c r="Y30"/>
      <c r="Z30"/>
      <c r="AA30"/>
      <c r="AB30"/>
      <c r="AC30"/>
      <c r="AD30"/>
      <c r="AE30"/>
      <c r="AF30"/>
    </row>
    <row r="31" spans="1:32" s="1068" customFormat="1" ht="12.65" customHeight="1">
      <c r="A31" s="1070">
        <v>13</v>
      </c>
      <c r="B31" s="1067">
        <v>27.18458</v>
      </c>
      <c r="C31" s="915">
        <v>17.12584</v>
      </c>
      <c r="D31" s="915">
        <v>152.32</v>
      </c>
      <c r="E31" s="915">
        <v>63.77</v>
      </c>
      <c r="F31" s="915">
        <v>37.450000000000003</v>
      </c>
      <c r="G31" s="1066">
        <v>31.17</v>
      </c>
      <c r="H31" s="1065">
        <v>5.95</v>
      </c>
      <c r="I31" s="915">
        <v>17.96</v>
      </c>
      <c r="J31" s="1064">
        <v>7.3</v>
      </c>
      <c r="K31" s="1064">
        <v>3.14</v>
      </c>
      <c r="L31" s="1064">
        <v>1.81</v>
      </c>
      <c r="M31" s="1064">
        <v>0.78</v>
      </c>
      <c r="N31" s="1063">
        <v>1.33</v>
      </c>
      <c r="O31" s="1063">
        <v>0.43</v>
      </c>
      <c r="P31" s="1063">
        <v>0.75</v>
      </c>
      <c r="Q31" s="1063">
        <v>0.56999999999999995</v>
      </c>
      <c r="R31" s="1070"/>
      <c r="S31"/>
      <c r="T31"/>
      <c r="U31"/>
      <c r="V31"/>
      <c r="W31"/>
      <c r="X31"/>
      <c r="Y31"/>
      <c r="Z31"/>
      <c r="AA31"/>
      <c r="AB31"/>
      <c r="AC31"/>
      <c r="AD31"/>
      <c r="AE31"/>
      <c r="AF31"/>
    </row>
    <row r="32" spans="1:32" s="1068" customFormat="1" ht="12.65" customHeight="1">
      <c r="A32" s="1070">
        <v>14</v>
      </c>
      <c r="B32" s="1067">
        <v>16.945439999999998</v>
      </c>
      <c r="C32" s="915">
        <v>13.29649</v>
      </c>
      <c r="D32" s="915">
        <v>120.05</v>
      </c>
      <c r="E32" s="915">
        <v>81.27</v>
      </c>
      <c r="F32" s="915">
        <v>22.3</v>
      </c>
      <c r="G32" s="1066">
        <v>34.54</v>
      </c>
      <c r="H32" s="1065">
        <v>5.4</v>
      </c>
      <c r="I32" s="915">
        <v>6.8</v>
      </c>
      <c r="J32" s="1064">
        <v>10.89</v>
      </c>
      <c r="K32" s="1064">
        <v>4.12</v>
      </c>
      <c r="L32" s="1064">
        <v>3.04</v>
      </c>
      <c r="M32" s="1064">
        <v>1.1499999999999999</v>
      </c>
      <c r="N32" s="1071">
        <v>1.64</v>
      </c>
      <c r="O32" s="1071">
        <v>0.38</v>
      </c>
      <c r="P32" s="1071">
        <v>0.61</v>
      </c>
      <c r="Q32" s="1071">
        <v>0.62</v>
      </c>
      <c r="R32" s="1070"/>
      <c r="S32"/>
      <c r="T32"/>
      <c r="U32"/>
      <c r="V32"/>
      <c r="W32"/>
      <c r="X32"/>
      <c r="Y32"/>
      <c r="Z32"/>
      <c r="AA32"/>
      <c r="AB32"/>
      <c r="AC32"/>
      <c r="AD32"/>
      <c r="AE32"/>
      <c r="AF32"/>
    </row>
    <row r="33" spans="1:32" s="1068" customFormat="1" ht="12.65" customHeight="1">
      <c r="A33" s="1070">
        <v>15</v>
      </c>
      <c r="B33" s="1067">
        <v>18.622509999999998</v>
      </c>
      <c r="C33" s="915">
        <v>15.03612</v>
      </c>
      <c r="D33" s="915">
        <v>121.05</v>
      </c>
      <c r="E33" s="915">
        <v>83.11</v>
      </c>
      <c r="F33" s="915">
        <v>19.82</v>
      </c>
      <c r="G33" s="1066">
        <v>33.04</v>
      </c>
      <c r="H33" s="1065">
        <v>3.76</v>
      </c>
      <c r="I33" s="915">
        <v>9.25</v>
      </c>
      <c r="J33" s="1064">
        <v>6.67</v>
      </c>
      <c r="K33" s="1064">
        <v>2.74</v>
      </c>
      <c r="L33" s="1064">
        <v>2.75</v>
      </c>
      <c r="M33" s="1064">
        <v>1.1299999999999999</v>
      </c>
      <c r="N33" s="1063">
        <v>1.44</v>
      </c>
      <c r="O33" s="1063">
        <v>0.41</v>
      </c>
      <c r="P33" s="1063">
        <v>0.7</v>
      </c>
      <c r="Q33" s="1063">
        <v>0.59</v>
      </c>
      <c r="R33" s="1070"/>
      <c r="S33"/>
      <c r="T33"/>
      <c r="U33"/>
      <c r="V33"/>
      <c r="W33"/>
      <c r="X33"/>
      <c r="Y33"/>
      <c r="Z33"/>
      <c r="AA33"/>
      <c r="AB33"/>
      <c r="AC33"/>
      <c r="AD33"/>
      <c r="AE33"/>
      <c r="AF33"/>
    </row>
    <row r="34" spans="1:32" s="1068" customFormat="1" ht="12.65" customHeight="1">
      <c r="A34" s="1070">
        <v>16</v>
      </c>
      <c r="B34" s="1067">
        <v>30.321759999999998</v>
      </c>
      <c r="C34" s="915">
        <v>18.09357</v>
      </c>
      <c r="D34" s="915">
        <v>152.76</v>
      </c>
      <c r="E34" s="915">
        <v>59.76</v>
      </c>
      <c r="F34" s="915">
        <v>40.39</v>
      </c>
      <c r="G34" s="1066">
        <v>24.76</v>
      </c>
      <c r="H34" s="1065">
        <v>6.46</v>
      </c>
      <c r="I34" s="915">
        <v>22.77</v>
      </c>
      <c r="J34" s="1064">
        <v>10.46</v>
      </c>
      <c r="K34" s="1064">
        <v>4.26</v>
      </c>
      <c r="L34" s="1064">
        <v>2.17</v>
      </c>
      <c r="M34" s="1064">
        <v>0.88</v>
      </c>
      <c r="N34" s="1063">
        <v>1.46</v>
      </c>
      <c r="O34" s="1063">
        <v>0.41</v>
      </c>
      <c r="P34" s="1063">
        <v>0.69</v>
      </c>
      <c r="Q34" s="1063">
        <v>0.59</v>
      </c>
      <c r="R34" s="1070"/>
      <c r="S34"/>
      <c r="T34"/>
      <c r="U34"/>
      <c r="V34"/>
      <c r="W34"/>
      <c r="X34"/>
      <c r="Y34"/>
      <c r="Z34"/>
      <c r="AA34"/>
      <c r="AB34"/>
      <c r="AC34"/>
      <c r="AD34"/>
      <c r="AE34"/>
      <c r="AF34"/>
    </row>
    <row r="35" spans="1:32" s="1068" customFormat="1" ht="12.65" customHeight="1">
      <c r="A35" s="1070">
        <v>17</v>
      </c>
      <c r="B35" s="1067">
        <v>86.212070000000011</v>
      </c>
      <c r="C35" s="915">
        <v>29.444749999999999</v>
      </c>
      <c r="D35" s="915">
        <v>287.94</v>
      </c>
      <c r="E35" s="915">
        <v>34.44</v>
      </c>
      <c r="F35" s="915">
        <v>66.39</v>
      </c>
      <c r="G35" s="1066">
        <v>23.15</v>
      </c>
      <c r="H35" s="1065">
        <v>11.4</v>
      </c>
      <c r="I35" s="915">
        <v>22.59</v>
      </c>
      <c r="J35" s="1064">
        <v>9.5500000000000007</v>
      </c>
      <c r="K35" s="1064">
        <v>5.57</v>
      </c>
      <c r="L35" s="1064">
        <v>1.08</v>
      </c>
      <c r="M35" s="1064">
        <v>0.63</v>
      </c>
      <c r="N35" s="1071">
        <v>0.71</v>
      </c>
      <c r="O35" s="1071">
        <v>0.57999999999999996</v>
      </c>
      <c r="P35" s="1071">
        <v>1.4</v>
      </c>
      <c r="Q35" s="1071">
        <v>0.42</v>
      </c>
      <c r="R35" s="1070"/>
      <c r="S35"/>
      <c r="T35"/>
      <c r="U35"/>
      <c r="V35"/>
      <c r="W35"/>
      <c r="X35"/>
      <c r="Y35"/>
      <c r="Z35"/>
      <c r="AA35"/>
      <c r="AB35"/>
      <c r="AC35"/>
      <c r="AD35"/>
      <c r="AE35"/>
      <c r="AF35"/>
    </row>
    <row r="36" spans="1:32" s="1068" customFormat="1" ht="12.65" customHeight="1">
      <c r="A36" s="1070">
        <v>18</v>
      </c>
      <c r="B36" s="1067">
        <v>28.25421</v>
      </c>
      <c r="C36" s="915">
        <v>19.491499999999998</v>
      </c>
      <c r="D36" s="915">
        <v>135.13</v>
      </c>
      <c r="E36" s="915">
        <v>69.64</v>
      </c>
      <c r="F36" s="915">
        <v>31.31</v>
      </c>
      <c r="G36" s="1066">
        <v>41.92</v>
      </c>
      <c r="H36" s="1065">
        <v>5.96</v>
      </c>
      <c r="I36" s="915">
        <v>14.98</v>
      </c>
      <c r="J36" s="1064">
        <v>5.44</v>
      </c>
      <c r="K36" s="1064">
        <v>2.34</v>
      </c>
      <c r="L36" s="1064">
        <v>1.47</v>
      </c>
      <c r="M36" s="1064">
        <v>0.63</v>
      </c>
      <c r="N36" s="1063">
        <v>1.33</v>
      </c>
      <c r="O36" s="1063">
        <v>0.43</v>
      </c>
      <c r="P36" s="1063">
        <v>0.75</v>
      </c>
      <c r="Q36" s="1063">
        <v>0.56999999999999995</v>
      </c>
      <c r="R36" s="1070"/>
      <c r="S36"/>
      <c r="T36"/>
      <c r="U36"/>
      <c r="V36"/>
      <c r="W36"/>
      <c r="X36"/>
      <c r="Y36"/>
      <c r="Z36"/>
      <c r="AA36"/>
      <c r="AB36"/>
      <c r="AC36"/>
      <c r="AD36"/>
      <c r="AE36"/>
      <c r="AF36"/>
    </row>
    <row r="37" spans="1:32" s="1068" customFormat="1" ht="12.65" customHeight="1">
      <c r="A37" s="1070">
        <v>19</v>
      </c>
      <c r="B37" s="1067">
        <v>303.54376000000002</v>
      </c>
      <c r="C37" s="915">
        <v>65.824029999999993</v>
      </c>
      <c r="D37" s="915">
        <v>460.14</v>
      </c>
      <c r="E37" s="915">
        <v>21.67</v>
      </c>
      <c r="F37" s="915">
        <v>78.28</v>
      </c>
      <c r="G37" s="1066">
        <v>7.16</v>
      </c>
      <c r="H37" s="1065">
        <v>1.25</v>
      </c>
      <c r="I37" s="915">
        <v>22.48</v>
      </c>
      <c r="J37" s="1064">
        <v>5.73</v>
      </c>
      <c r="K37" s="1064">
        <v>1.26</v>
      </c>
      <c r="L37" s="1064">
        <v>7.06</v>
      </c>
      <c r="M37" s="1064">
        <v>1.55</v>
      </c>
      <c r="N37" s="1063">
        <v>3.56</v>
      </c>
      <c r="O37" s="1063">
        <v>0.22</v>
      </c>
      <c r="P37" s="1063">
        <v>0.28000000000000003</v>
      </c>
      <c r="Q37" s="1063">
        <v>0.78</v>
      </c>
      <c r="R37" s="1070"/>
      <c r="S37"/>
      <c r="T37"/>
      <c r="U37"/>
      <c r="V37"/>
      <c r="W37"/>
      <c r="X37"/>
      <c r="Y37"/>
      <c r="Z37"/>
      <c r="AA37"/>
      <c r="AB37"/>
      <c r="AC37"/>
      <c r="AD37"/>
      <c r="AE37"/>
      <c r="AF37"/>
    </row>
    <row r="38" spans="1:32" s="1068" customFormat="1" ht="12.65" customHeight="1">
      <c r="A38" s="1070">
        <v>20</v>
      </c>
      <c r="B38" s="1067">
        <v>84.666939999999997</v>
      </c>
      <c r="C38" s="915">
        <v>30.651979999999998</v>
      </c>
      <c r="D38" s="915">
        <v>269.25</v>
      </c>
      <c r="E38" s="915">
        <v>36.869999999999997</v>
      </c>
      <c r="F38" s="915">
        <v>64.97</v>
      </c>
      <c r="G38" s="1066">
        <v>19.46</v>
      </c>
      <c r="H38" s="1065">
        <v>10.1</v>
      </c>
      <c r="I38" s="915">
        <v>26.06</v>
      </c>
      <c r="J38" s="1064">
        <v>19.059999999999999</v>
      </c>
      <c r="K38" s="1064">
        <v>8.69</v>
      </c>
      <c r="L38" s="1064">
        <v>2.48</v>
      </c>
      <c r="M38" s="1064">
        <v>1.1299999999999999</v>
      </c>
      <c r="N38" s="1071">
        <v>1.19</v>
      </c>
      <c r="O38" s="1071">
        <v>0.46</v>
      </c>
      <c r="P38" s="1071">
        <v>0.84</v>
      </c>
      <c r="Q38" s="1071">
        <v>0.54</v>
      </c>
      <c r="R38" s="1070"/>
      <c r="S38"/>
      <c r="T38"/>
      <c r="U38"/>
      <c r="V38"/>
      <c r="W38"/>
      <c r="X38"/>
      <c r="Y38"/>
      <c r="Z38"/>
      <c r="AA38"/>
      <c r="AB38"/>
      <c r="AC38"/>
      <c r="AD38"/>
      <c r="AE38"/>
      <c r="AF38"/>
    </row>
    <row r="39" spans="1:32" s="1068" customFormat="1" ht="12.65" customHeight="1">
      <c r="A39" s="1070">
        <v>21</v>
      </c>
      <c r="B39" s="1067">
        <v>69.566860000000005</v>
      </c>
      <c r="C39" s="915">
        <v>36.093809999999998</v>
      </c>
      <c r="D39" s="915">
        <v>190.21</v>
      </c>
      <c r="E39" s="915">
        <v>51.35</v>
      </c>
      <c r="F39" s="915">
        <v>47.62</v>
      </c>
      <c r="G39" s="1066">
        <v>42.94</v>
      </c>
      <c r="H39" s="1065">
        <v>10.3</v>
      </c>
      <c r="I39" s="915">
        <v>31.22</v>
      </c>
      <c r="J39" s="1064">
        <v>8.6</v>
      </c>
      <c r="K39" s="1064">
        <v>4.3499999999999996</v>
      </c>
      <c r="L39" s="1064">
        <v>1.2</v>
      </c>
      <c r="M39" s="1064">
        <v>0.61</v>
      </c>
      <c r="N39" s="1063">
        <v>0.98</v>
      </c>
      <c r="O39" s="1063">
        <v>0.51</v>
      </c>
      <c r="P39" s="1063">
        <v>1.02</v>
      </c>
      <c r="Q39" s="1063">
        <v>0.49</v>
      </c>
      <c r="R39" s="1070"/>
      <c r="S39"/>
      <c r="T39"/>
      <c r="U39"/>
      <c r="V39"/>
      <c r="W39"/>
      <c r="X39"/>
      <c r="Y39"/>
      <c r="Z39"/>
      <c r="AA39"/>
      <c r="AB39"/>
      <c r="AC39"/>
      <c r="AD39"/>
      <c r="AE39"/>
      <c r="AF39"/>
    </row>
    <row r="40" spans="1:32" s="1068" customFormat="1" ht="12.65" customHeight="1">
      <c r="A40" s="1070">
        <v>22</v>
      </c>
      <c r="B40" s="1067">
        <v>52.038809999999998</v>
      </c>
      <c r="C40" s="915">
        <v>24.111930000000001</v>
      </c>
      <c r="D40" s="915">
        <v>213.96</v>
      </c>
      <c r="E40" s="915">
        <v>46.61</v>
      </c>
      <c r="F40" s="915">
        <v>53.99</v>
      </c>
      <c r="G40" s="1066">
        <v>30.28</v>
      </c>
      <c r="H40" s="1065">
        <v>11.86</v>
      </c>
      <c r="I40" s="915">
        <v>16.82</v>
      </c>
      <c r="J40" s="1064">
        <v>17.45</v>
      </c>
      <c r="K40" s="1064">
        <v>9.0399999999999991</v>
      </c>
      <c r="L40" s="1064">
        <v>1.91</v>
      </c>
      <c r="M40" s="1064">
        <v>0.99</v>
      </c>
      <c r="N40" s="1063">
        <v>0.93</v>
      </c>
      <c r="O40" s="1063">
        <v>0.52</v>
      </c>
      <c r="P40" s="1063">
        <v>1.08</v>
      </c>
      <c r="Q40" s="1063">
        <v>0.48</v>
      </c>
      <c r="R40" s="1070"/>
      <c r="S40"/>
      <c r="T40"/>
      <c r="U40"/>
      <c r="V40"/>
      <c r="W40"/>
      <c r="X40"/>
      <c r="Y40"/>
      <c r="Z40"/>
      <c r="AA40"/>
      <c r="AB40"/>
      <c r="AC40"/>
      <c r="AD40"/>
      <c r="AE40"/>
      <c r="AF40"/>
    </row>
    <row r="41" spans="1:32" s="1068" customFormat="1" ht="12.65" customHeight="1">
      <c r="A41" s="1070">
        <v>23</v>
      </c>
      <c r="B41" s="1067">
        <v>35.717440000000003</v>
      </c>
      <c r="C41" s="915">
        <v>20.774819999999998</v>
      </c>
      <c r="D41" s="915">
        <v>165.06</v>
      </c>
      <c r="E41" s="915">
        <v>59.75</v>
      </c>
      <c r="F41" s="915">
        <v>42.97</v>
      </c>
      <c r="G41" s="1066">
        <v>32.619999999999997</v>
      </c>
      <c r="H41" s="1065">
        <v>11.1</v>
      </c>
      <c r="I41" s="915">
        <v>28.79</v>
      </c>
      <c r="J41" s="1064">
        <v>13.8</v>
      </c>
      <c r="K41" s="1064">
        <v>6.07</v>
      </c>
      <c r="L41" s="1064">
        <v>1.45</v>
      </c>
      <c r="M41" s="1064">
        <v>0.64</v>
      </c>
      <c r="N41" s="1071">
        <v>1.28</v>
      </c>
      <c r="O41" s="1071">
        <v>0.44</v>
      </c>
      <c r="P41" s="1071">
        <v>0.78</v>
      </c>
      <c r="Q41" s="1071">
        <v>0.56000000000000005</v>
      </c>
      <c r="R41" s="1070"/>
      <c r="S41"/>
      <c r="T41"/>
      <c r="U41"/>
      <c r="V41"/>
      <c r="W41"/>
      <c r="X41"/>
      <c r="Y41"/>
      <c r="Z41"/>
      <c r="AA41"/>
      <c r="AB41"/>
      <c r="AC41"/>
      <c r="AD41"/>
      <c r="AE41"/>
      <c r="AF41"/>
    </row>
    <row r="42" spans="1:32" s="1068" customFormat="1" ht="12.65" customHeight="1">
      <c r="A42" s="1070">
        <v>24</v>
      </c>
      <c r="B42" s="1067">
        <v>88.771630000000002</v>
      </c>
      <c r="C42" s="915">
        <v>25.395040000000002</v>
      </c>
      <c r="D42" s="915">
        <v>345.13</v>
      </c>
      <c r="E42" s="915">
        <v>28.64</v>
      </c>
      <c r="F42" s="915">
        <v>71.47</v>
      </c>
      <c r="G42" s="1066">
        <v>20.59</v>
      </c>
      <c r="H42" s="1065">
        <v>11.64</v>
      </c>
      <c r="I42" s="915">
        <v>12.94</v>
      </c>
      <c r="J42" s="1064">
        <v>22.32</v>
      </c>
      <c r="K42" s="1064">
        <v>11.87</v>
      </c>
      <c r="L42" s="1064">
        <v>2.52</v>
      </c>
      <c r="M42" s="1064">
        <v>1.34</v>
      </c>
      <c r="N42" s="1063">
        <v>0.88</v>
      </c>
      <c r="O42" s="1063">
        <v>0.53</v>
      </c>
      <c r="P42" s="1063">
        <v>1.1399999999999999</v>
      </c>
      <c r="Q42" s="1063">
        <v>0.47</v>
      </c>
      <c r="R42" s="1070"/>
      <c r="S42"/>
      <c r="T42"/>
      <c r="U42"/>
      <c r="V42"/>
      <c r="W42"/>
      <c r="X42"/>
      <c r="Y42"/>
      <c r="Z42"/>
      <c r="AA42"/>
      <c r="AB42"/>
      <c r="AC42"/>
      <c r="AD42"/>
      <c r="AE42"/>
      <c r="AF42"/>
    </row>
    <row r="43" spans="1:32" s="1068" customFormat="1" ht="12.65" customHeight="1">
      <c r="A43" s="1070">
        <v>25</v>
      </c>
      <c r="B43" s="1067">
        <v>30.313490000000002</v>
      </c>
      <c r="C43" s="915">
        <v>20.127939999999999</v>
      </c>
      <c r="D43" s="915">
        <v>142.44</v>
      </c>
      <c r="E43" s="915">
        <v>66.75</v>
      </c>
      <c r="F43" s="915">
        <v>33.78</v>
      </c>
      <c r="G43" s="1066">
        <v>35.340000000000003</v>
      </c>
      <c r="H43" s="1065">
        <v>10.47</v>
      </c>
      <c r="I43" s="915">
        <v>13.63</v>
      </c>
      <c r="J43" s="1064">
        <v>15.12</v>
      </c>
      <c r="K43" s="1064">
        <v>6.37</v>
      </c>
      <c r="L43" s="1064">
        <v>1.84</v>
      </c>
      <c r="M43" s="1064">
        <v>0.78</v>
      </c>
      <c r="N43" s="1063">
        <v>1.37</v>
      </c>
      <c r="O43" s="1063">
        <v>0.42</v>
      </c>
      <c r="P43" s="1063">
        <v>0.73</v>
      </c>
      <c r="Q43" s="1063">
        <v>0.57999999999999996</v>
      </c>
      <c r="R43" s="1070"/>
      <c r="S43"/>
      <c r="T43"/>
      <c r="U43"/>
      <c r="V43"/>
      <c r="W43"/>
      <c r="X43"/>
      <c r="Y43"/>
      <c r="Z43"/>
      <c r="AA43"/>
      <c r="AB43"/>
      <c r="AC43"/>
      <c r="AD43"/>
      <c r="AE43"/>
      <c r="AF43"/>
    </row>
    <row r="44" spans="1:32" s="1068" customFormat="1" ht="12.65" customHeight="1">
      <c r="A44" s="1070">
        <v>26</v>
      </c>
      <c r="B44" s="1067">
        <v>37.423550000000006</v>
      </c>
      <c r="C44" s="915">
        <v>26.78726</v>
      </c>
      <c r="D44" s="915">
        <v>138.19</v>
      </c>
      <c r="E44" s="915">
        <v>73.19</v>
      </c>
      <c r="F44" s="915">
        <v>29.06</v>
      </c>
      <c r="G44" s="1066">
        <v>18.88</v>
      </c>
      <c r="H44" s="1065">
        <v>2.5099999999999998</v>
      </c>
      <c r="I44" s="915">
        <v>19.39</v>
      </c>
      <c r="J44" s="1064">
        <v>11.7</v>
      </c>
      <c r="K44" s="1064">
        <v>2.82</v>
      </c>
      <c r="L44" s="1064">
        <v>6.28</v>
      </c>
      <c r="M44" s="1064">
        <v>1.52</v>
      </c>
      <c r="N44" s="1071">
        <v>3.14</v>
      </c>
      <c r="O44" s="1071">
        <v>0.24</v>
      </c>
      <c r="P44" s="1071">
        <v>0.32</v>
      </c>
      <c r="Q44" s="1071">
        <v>0.76</v>
      </c>
      <c r="R44" s="1070"/>
      <c r="S44"/>
      <c r="T44"/>
      <c r="U44"/>
      <c r="V44"/>
      <c r="W44"/>
      <c r="X44"/>
      <c r="Y44"/>
      <c r="Z44"/>
      <c r="AA44"/>
      <c r="AB44"/>
      <c r="AC44"/>
      <c r="AD44"/>
      <c r="AE44"/>
      <c r="AF44"/>
    </row>
    <row r="45" spans="1:32" s="1068" customFormat="1" ht="12.65" customHeight="1">
      <c r="A45" s="1070">
        <v>27</v>
      </c>
      <c r="B45" s="1067">
        <v>36.884889999999999</v>
      </c>
      <c r="C45" s="915">
        <v>26.014040000000001</v>
      </c>
      <c r="D45" s="915">
        <v>140.66999999999999</v>
      </c>
      <c r="E45" s="915">
        <v>70.959999999999994</v>
      </c>
      <c r="F45" s="915">
        <v>29.65</v>
      </c>
      <c r="G45" s="1066">
        <v>25.92</v>
      </c>
      <c r="H45" s="1065">
        <v>3.04</v>
      </c>
      <c r="I45" s="915">
        <v>12.21</v>
      </c>
      <c r="J45" s="1064">
        <v>5.81</v>
      </c>
      <c r="K45" s="1064">
        <v>2.42</v>
      </c>
      <c r="L45" s="1064">
        <v>2.71</v>
      </c>
      <c r="M45" s="1064">
        <v>1.1299999999999999</v>
      </c>
      <c r="N45" s="1063">
        <v>1.4</v>
      </c>
      <c r="O45" s="1063">
        <v>0.42</v>
      </c>
      <c r="P45" s="1063">
        <v>0.72</v>
      </c>
      <c r="Q45" s="1063">
        <v>0.57999999999999996</v>
      </c>
      <c r="R45" s="1070"/>
      <c r="S45"/>
      <c r="T45"/>
      <c r="U45"/>
      <c r="V45"/>
      <c r="W45"/>
      <c r="X45"/>
      <c r="Y45"/>
      <c r="Z45"/>
      <c r="AA45"/>
      <c r="AB45"/>
      <c r="AC45"/>
      <c r="AD45"/>
      <c r="AE45"/>
      <c r="AF45"/>
    </row>
    <row r="46" spans="1:32" s="1068" customFormat="1" ht="12.65" customHeight="1">
      <c r="A46" s="1070">
        <v>28</v>
      </c>
      <c r="B46" s="1067">
        <v>37.739710000000002</v>
      </c>
      <c r="C46" s="915">
        <v>23.980330000000002</v>
      </c>
      <c r="D46" s="915">
        <v>154.68</v>
      </c>
      <c r="E46" s="915">
        <v>64.180000000000007</v>
      </c>
      <c r="F46" s="915">
        <v>36.82</v>
      </c>
      <c r="G46" s="1066">
        <v>31.47</v>
      </c>
      <c r="H46" s="1065">
        <v>6.97</v>
      </c>
      <c r="I46" s="915">
        <v>15.56</v>
      </c>
      <c r="J46" s="1064">
        <v>7.05</v>
      </c>
      <c r="K46" s="1064">
        <v>3.89</v>
      </c>
      <c r="L46" s="1064">
        <v>1.3</v>
      </c>
      <c r="M46" s="1064">
        <v>0.72</v>
      </c>
      <c r="N46" s="1063">
        <v>0.81</v>
      </c>
      <c r="O46" s="1063">
        <v>0.55000000000000004</v>
      </c>
      <c r="P46" s="1063">
        <v>1.23</v>
      </c>
      <c r="Q46" s="1063">
        <v>0.45</v>
      </c>
      <c r="R46" s="1070"/>
      <c r="S46"/>
      <c r="T46"/>
      <c r="U46"/>
      <c r="V46"/>
      <c r="W46"/>
      <c r="X46"/>
      <c r="Y46"/>
      <c r="Z46"/>
      <c r="AA46"/>
      <c r="AB46"/>
      <c r="AC46"/>
      <c r="AD46"/>
      <c r="AE46"/>
      <c r="AF46"/>
    </row>
    <row r="47" spans="1:32" s="1068" customFormat="1" ht="12.65" customHeight="1">
      <c r="A47" s="1070">
        <v>29</v>
      </c>
      <c r="B47" s="1067">
        <v>37.1995</v>
      </c>
      <c r="C47" s="915">
        <v>24.22691</v>
      </c>
      <c r="D47" s="915">
        <v>152.47</v>
      </c>
      <c r="E47" s="915">
        <v>65.400000000000006</v>
      </c>
      <c r="F47" s="915">
        <v>35.020000000000003</v>
      </c>
      <c r="G47" s="1066">
        <v>15.74</v>
      </c>
      <c r="H47" s="1065">
        <v>1.94</v>
      </c>
      <c r="I47" s="915">
        <v>15.67</v>
      </c>
      <c r="J47" s="1064">
        <v>6.77</v>
      </c>
      <c r="K47" s="1064">
        <v>2.27</v>
      </c>
      <c r="L47" s="1064">
        <v>5.14</v>
      </c>
      <c r="M47" s="1064">
        <v>1.72</v>
      </c>
      <c r="N47" s="1071">
        <v>1.99</v>
      </c>
      <c r="O47" s="1071">
        <v>0.33</v>
      </c>
      <c r="P47" s="1071">
        <v>0.5</v>
      </c>
      <c r="Q47" s="1071">
        <v>0.67</v>
      </c>
      <c r="R47" s="1070"/>
      <c r="S47"/>
      <c r="T47"/>
      <c r="U47"/>
      <c r="V47"/>
      <c r="W47"/>
      <c r="X47"/>
      <c r="Y47"/>
      <c r="Z47"/>
      <c r="AA47"/>
      <c r="AB47"/>
      <c r="AC47"/>
      <c r="AD47"/>
      <c r="AE47"/>
      <c r="AF47"/>
    </row>
    <row r="48" spans="1:32" s="1068" customFormat="1" ht="12.65" customHeight="1">
      <c r="A48" s="1070">
        <v>30</v>
      </c>
      <c r="B48" s="1067">
        <v>36.581009999999999</v>
      </c>
      <c r="C48" s="915">
        <v>21.31598</v>
      </c>
      <c r="D48" s="915">
        <v>169.42</v>
      </c>
      <c r="E48" s="915">
        <v>58.49</v>
      </c>
      <c r="F48" s="915">
        <v>41.89</v>
      </c>
      <c r="G48" s="1066">
        <v>22.39</v>
      </c>
      <c r="H48" s="1065">
        <v>4.62</v>
      </c>
      <c r="I48" s="915">
        <v>16.57</v>
      </c>
      <c r="J48" s="1064">
        <v>6.73</v>
      </c>
      <c r="K48" s="1064">
        <v>1.95</v>
      </c>
      <c r="L48" s="1064">
        <v>2.73</v>
      </c>
      <c r="M48" s="1064">
        <v>0.79</v>
      </c>
      <c r="N48" s="1063">
        <v>2.46</v>
      </c>
      <c r="O48" s="1063">
        <v>0.28999999999999998</v>
      </c>
      <c r="P48" s="1063">
        <v>0.41</v>
      </c>
      <c r="Q48" s="1063">
        <v>0.71</v>
      </c>
      <c r="R48" s="1070"/>
      <c r="S48"/>
      <c r="T48"/>
      <c r="U48"/>
      <c r="V48"/>
      <c r="W48"/>
      <c r="X48"/>
      <c r="Y48"/>
      <c r="Z48"/>
      <c r="AA48"/>
      <c r="AB48"/>
      <c r="AC48"/>
      <c r="AD48"/>
      <c r="AE48"/>
      <c r="AF48"/>
    </row>
    <row r="49" spans="1:32" s="1068" customFormat="1" ht="12.65" customHeight="1">
      <c r="A49" s="1070">
        <v>31</v>
      </c>
      <c r="B49" s="1067">
        <v>20.53586</v>
      </c>
      <c r="C49" s="915">
        <v>14.84539</v>
      </c>
      <c r="D49" s="915">
        <v>128.78</v>
      </c>
      <c r="E49" s="915">
        <v>73.13</v>
      </c>
      <c r="F49" s="915">
        <v>28.03</v>
      </c>
      <c r="G49" s="1066">
        <v>34.47</v>
      </c>
      <c r="H49" s="1065">
        <v>5.05</v>
      </c>
      <c r="I49" s="915">
        <v>18.760000000000002</v>
      </c>
      <c r="J49" s="1064">
        <v>6.08</v>
      </c>
      <c r="K49" s="1064">
        <v>2.4900000000000002</v>
      </c>
      <c r="L49" s="1064">
        <v>1.99</v>
      </c>
      <c r="M49" s="1064">
        <v>0.81</v>
      </c>
      <c r="N49" s="1063">
        <v>1.44</v>
      </c>
      <c r="O49" s="1063">
        <v>0.41</v>
      </c>
      <c r="P49" s="1063">
        <v>0.69</v>
      </c>
      <c r="Q49" s="1063">
        <v>0.59</v>
      </c>
      <c r="R49" s="1070"/>
      <c r="S49"/>
      <c r="T49"/>
      <c r="U49"/>
      <c r="V49"/>
      <c r="W49"/>
      <c r="X49"/>
      <c r="Y49"/>
      <c r="Z49"/>
      <c r="AA49"/>
      <c r="AB49"/>
      <c r="AC49"/>
      <c r="AD49"/>
      <c r="AE49"/>
      <c r="AF49"/>
    </row>
    <row r="50" spans="1:32" s="1068" customFormat="1" ht="12.65" customHeight="1">
      <c r="A50" s="1070">
        <v>32</v>
      </c>
      <c r="B50" s="1067">
        <v>24.385480000000001</v>
      </c>
      <c r="C50" s="915">
        <v>16.465910000000001</v>
      </c>
      <c r="D50" s="915">
        <v>128.93</v>
      </c>
      <c r="E50" s="915">
        <v>68.36</v>
      </c>
      <c r="F50" s="915">
        <v>32.880000000000003</v>
      </c>
      <c r="G50" s="1066">
        <v>34.68</v>
      </c>
      <c r="H50" s="1065">
        <v>5.15</v>
      </c>
      <c r="I50" s="915">
        <v>17.84</v>
      </c>
      <c r="J50" s="1064">
        <v>6.27</v>
      </c>
      <c r="K50" s="1064">
        <v>2.88</v>
      </c>
      <c r="L50" s="1064">
        <v>1.93</v>
      </c>
      <c r="M50" s="1064">
        <v>0.89</v>
      </c>
      <c r="N50" s="1071">
        <v>1.18</v>
      </c>
      <c r="O50" s="1071">
        <v>0.46</v>
      </c>
      <c r="P50" s="1071">
        <v>0.85</v>
      </c>
      <c r="Q50" s="1071">
        <v>0.54</v>
      </c>
      <c r="R50" s="1070"/>
      <c r="S50"/>
      <c r="T50"/>
      <c r="U50"/>
      <c r="V50"/>
      <c r="W50"/>
      <c r="X50"/>
      <c r="Y50"/>
      <c r="Z50"/>
      <c r="AA50"/>
      <c r="AB50"/>
      <c r="AC50"/>
      <c r="AD50"/>
      <c r="AE50"/>
      <c r="AF50"/>
    </row>
    <row r="51" spans="1:32" s="1068" customFormat="1" ht="12.65" customHeight="1">
      <c r="A51" s="1070">
        <v>33</v>
      </c>
      <c r="B51" s="1067">
        <v>35.523029999999999</v>
      </c>
      <c r="C51" s="915">
        <v>23.501519999999999</v>
      </c>
      <c r="D51" s="915">
        <v>138.55000000000001</v>
      </c>
      <c r="E51" s="915">
        <v>66.23</v>
      </c>
      <c r="F51" s="915">
        <v>33.880000000000003</v>
      </c>
      <c r="G51" s="1066">
        <v>46.74</v>
      </c>
      <c r="H51" s="1065">
        <v>7.23</v>
      </c>
      <c r="I51" s="915">
        <v>18.440000000000001</v>
      </c>
      <c r="J51" s="1064">
        <v>6.16</v>
      </c>
      <c r="K51" s="1064">
        <v>3.05</v>
      </c>
      <c r="L51" s="1064">
        <v>1.35</v>
      </c>
      <c r="M51" s="1064">
        <v>0.67</v>
      </c>
      <c r="N51" s="1071">
        <v>1.02</v>
      </c>
      <c r="O51" s="1071">
        <v>0.49</v>
      </c>
      <c r="P51" s="1071">
        <v>0.98</v>
      </c>
      <c r="Q51" s="1071">
        <v>0.51</v>
      </c>
      <c r="R51" s="1070"/>
      <c r="S51"/>
      <c r="T51"/>
      <c r="U51"/>
      <c r="V51"/>
      <c r="W51"/>
      <c r="X51"/>
      <c r="Y51"/>
      <c r="Z51"/>
      <c r="AA51"/>
      <c r="AB51"/>
      <c r="AC51"/>
      <c r="AD51"/>
      <c r="AE51"/>
      <c r="AF51"/>
    </row>
    <row r="52" spans="1:32" s="1069" customFormat="1" ht="12.65" customHeight="1">
      <c r="A52" s="1052" t="s">
        <v>1018</v>
      </c>
      <c r="B52" s="1058">
        <v>248.72210999999999</v>
      </c>
      <c r="C52" s="1058">
        <v>39.71528</v>
      </c>
      <c r="D52" s="1055">
        <v>422.03</v>
      </c>
      <c r="E52" s="1055">
        <v>14.9</v>
      </c>
      <c r="F52" s="1055">
        <v>78.39</v>
      </c>
      <c r="G52" s="1057">
        <v>37.049999999999997</v>
      </c>
      <c r="H52" s="1056">
        <v>5.0199999999999996</v>
      </c>
      <c r="I52" s="1055">
        <v>49.85</v>
      </c>
      <c r="J52" s="1054">
        <v>3.9</v>
      </c>
      <c r="K52" s="1054">
        <v>1.19</v>
      </c>
      <c r="L52" s="1054">
        <v>1.05</v>
      </c>
      <c r="M52" s="1054">
        <v>0.32</v>
      </c>
      <c r="N52" s="1053">
        <v>2.29</v>
      </c>
      <c r="O52" s="1053">
        <v>0.3</v>
      </c>
      <c r="P52" s="1053">
        <v>0.44</v>
      </c>
      <c r="Q52" s="1053">
        <v>0.7</v>
      </c>
      <c r="R52" s="1052"/>
      <c r="S52"/>
      <c r="T52"/>
      <c r="U52"/>
      <c r="V52"/>
      <c r="W52"/>
      <c r="X52"/>
      <c r="Y52"/>
      <c r="Z52"/>
      <c r="AA52"/>
      <c r="AB52"/>
      <c r="AC52"/>
      <c r="AD52"/>
      <c r="AE52"/>
      <c r="AF52"/>
    </row>
    <row r="53" spans="1:32" s="1069" customFormat="1" ht="12.65" customHeight="1">
      <c r="A53" s="1052" t="s">
        <v>1017</v>
      </c>
      <c r="B53" s="1058">
        <v>46.317099999999996</v>
      </c>
      <c r="C53" s="1058">
        <v>21.288</v>
      </c>
      <c r="D53" s="1055">
        <v>214.77</v>
      </c>
      <c r="E53" s="1055">
        <v>46.44</v>
      </c>
      <c r="F53" s="1055">
        <v>54.61</v>
      </c>
      <c r="G53" s="1057">
        <v>44.56</v>
      </c>
      <c r="H53" s="1056">
        <v>14.25</v>
      </c>
      <c r="I53" s="1055">
        <v>27.9</v>
      </c>
      <c r="J53" s="1054">
        <v>7.71</v>
      </c>
      <c r="K53" s="1054">
        <v>3.19</v>
      </c>
      <c r="L53" s="1054">
        <v>0.72</v>
      </c>
      <c r="M53" s="1054">
        <v>0.3</v>
      </c>
      <c r="N53" s="1053">
        <v>1.42</v>
      </c>
      <c r="O53" s="1053">
        <v>0.41</v>
      </c>
      <c r="P53" s="1053">
        <v>0.7</v>
      </c>
      <c r="Q53" s="1053">
        <v>0.59</v>
      </c>
      <c r="R53" s="1052"/>
      <c r="S53"/>
      <c r="T53"/>
      <c r="U53"/>
      <c r="V53"/>
      <c r="W53"/>
      <c r="X53"/>
      <c r="Y53"/>
      <c r="Z53"/>
      <c r="AA53"/>
      <c r="AB53"/>
      <c r="AC53"/>
      <c r="AD53"/>
      <c r="AE53"/>
      <c r="AF53"/>
    </row>
    <row r="54" spans="1:32" s="1069" customFormat="1" ht="12.65" customHeight="1">
      <c r="A54" s="1052" t="s">
        <v>1016</v>
      </c>
      <c r="B54" s="1058">
        <v>22.69491</v>
      </c>
      <c r="C54" s="1055">
        <v>15.75342</v>
      </c>
      <c r="D54" s="1055">
        <v>122.81</v>
      </c>
      <c r="E54" s="1055">
        <v>68.42</v>
      </c>
      <c r="F54" s="1055">
        <v>30.15</v>
      </c>
      <c r="G54" s="1057">
        <v>33.130000000000003</v>
      </c>
      <c r="H54" s="1056">
        <v>7.98</v>
      </c>
      <c r="I54" s="1055">
        <v>10.37</v>
      </c>
      <c r="J54" s="1054">
        <v>7.11</v>
      </c>
      <c r="K54" s="1054">
        <v>2.34</v>
      </c>
      <c r="L54" s="1054">
        <v>1.56</v>
      </c>
      <c r="M54" s="1054">
        <v>0.51</v>
      </c>
      <c r="N54" s="1053">
        <v>2.04</v>
      </c>
      <c r="O54" s="1053">
        <v>0.33</v>
      </c>
      <c r="P54" s="1053">
        <v>0.49</v>
      </c>
      <c r="Q54" s="1053">
        <v>0.67</v>
      </c>
      <c r="R54" s="1052"/>
      <c r="S54"/>
      <c r="T54"/>
      <c r="U54"/>
      <c r="V54"/>
      <c r="W54"/>
      <c r="X54"/>
      <c r="Y54"/>
      <c r="Z54"/>
      <c r="AA54"/>
      <c r="AB54"/>
      <c r="AC54"/>
      <c r="AD54"/>
      <c r="AE54"/>
      <c r="AF54"/>
    </row>
    <row r="55" spans="1:32" s="1069" customFormat="1" ht="12.65" customHeight="1">
      <c r="A55" s="1052" t="s">
        <v>1015</v>
      </c>
      <c r="B55" s="1058">
        <v>27.232419999999998</v>
      </c>
      <c r="C55" s="1055">
        <v>16.850560000000002</v>
      </c>
      <c r="D55" s="1055">
        <v>136.08000000000001</v>
      </c>
      <c r="E55" s="1055">
        <v>62.53</v>
      </c>
      <c r="F55" s="1055">
        <v>38.53</v>
      </c>
      <c r="G55" s="1057">
        <v>52.62</v>
      </c>
      <c r="H55" s="1056">
        <v>4.4400000000000004</v>
      </c>
      <c r="I55" s="1055">
        <v>13.76</v>
      </c>
      <c r="J55" s="1054">
        <v>11.57</v>
      </c>
      <c r="K55" s="1054">
        <v>4.43</v>
      </c>
      <c r="L55" s="1054">
        <v>3.7</v>
      </c>
      <c r="M55" s="1054">
        <v>1.42</v>
      </c>
      <c r="N55" s="1053">
        <v>1.61</v>
      </c>
      <c r="O55" s="1053">
        <v>0.38</v>
      </c>
      <c r="P55" s="1053">
        <v>0.62</v>
      </c>
      <c r="Q55" s="1053">
        <v>0.62</v>
      </c>
      <c r="R55" s="1052"/>
      <c r="S55"/>
      <c r="T55"/>
      <c r="U55"/>
      <c r="V55"/>
      <c r="W55"/>
      <c r="X55"/>
      <c r="Y55"/>
      <c r="Z55"/>
      <c r="AA55"/>
      <c r="AB55"/>
      <c r="AC55"/>
      <c r="AD55"/>
      <c r="AE55"/>
      <c r="AF55"/>
    </row>
    <row r="56" spans="1:32" s="1068" customFormat="1" ht="12.65" customHeight="1">
      <c r="A56" s="1062">
        <v>45</v>
      </c>
      <c r="B56" s="1067">
        <v>23.410040000000002</v>
      </c>
      <c r="C56" s="915">
        <v>16.16778</v>
      </c>
      <c r="D56" s="915">
        <v>122.32</v>
      </c>
      <c r="E56" s="915">
        <v>69.48</v>
      </c>
      <c r="F56" s="915">
        <v>31.12</v>
      </c>
      <c r="G56" s="1066">
        <v>51.75</v>
      </c>
      <c r="H56" s="1065">
        <v>3.05</v>
      </c>
      <c r="I56" s="915">
        <v>13.86</v>
      </c>
      <c r="J56" s="1064">
        <v>8.44</v>
      </c>
      <c r="K56" s="1064">
        <v>2.89</v>
      </c>
      <c r="L56" s="1064">
        <v>4.33</v>
      </c>
      <c r="M56" s="1064">
        <v>1.49</v>
      </c>
      <c r="N56" s="1063">
        <v>1.92</v>
      </c>
      <c r="O56" s="1063">
        <v>0.34</v>
      </c>
      <c r="P56" s="1063">
        <v>0.52</v>
      </c>
      <c r="Q56" s="1063">
        <v>0.66</v>
      </c>
      <c r="R56" s="1062"/>
      <c r="S56"/>
      <c r="T56"/>
      <c r="U56"/>
      <c r="V56"/>
      <c r="W56"/>
      <c r="X56"/>
      <c r="Y56"/>
      <c r="Z56"/>
      <c r="AA56"/>
      <c r="AB56"/>
      <c r="AC56"/>
      <c r="AD56"/>
      <c r="AE56"/>
      <c r="AF56"/>
    </row>
    <row r="57" spans="1:32" ht="12.65" customHeight="1">
      <c r="A57" s="1062">
        <v>46</v>
      </c>
      <c r="B57" s="1067">
        <v>42.059410000000007</v>
      </c>
      <c r="C57" s="915">
        <v>22.99907</v>
      </c>
      <c r="D57" s="915">
        <v>158.9</v>
      </c>
      <c r="E57" s="915">
        <v>54.73</v>
      </c>
      <c r="F57" s="915">
        <v>45.35</v>
      </c>
      <c r="G57" s="1066">
        <v>50.6</v>
      </c>
      <c r="H57" s="1065">
        <v>5.26</v>
      </c>
      <c r="I57" s="915">
        <v>9.9</v>
      </c>
      <c r="J57" s="1064">
        <v>12.77</v>
      </c>
      <c r="K57" s="1064">
        <v>5.33</v>
      </c>
      <c r="L57" s="1064">
        <v>3.27</v>
      </c>
      <c r="M57" s="1064">
        <v>1.36</v>
      </c>
      <c r="N57" s="1063">
        <v>1.4</v>
      </c>
      <c r="O57" s="1063">
        <v>0.42</v>
      </c>
      <c r="P57" s="1063">
        <v>0.72</v>
      </c>
      <c r="Q57" s="1063">
        <v>0.57999999999999996</v>
      </c>
      <c r="R57" s="1062"/>
      <c r="S57"/>
      <c r="T57"/>
      <c r="U57"/>
      <c r="V57"/>
      <c r="W57"/>
      <c r="X57"/>
      <c r="Y57"/>
      <c r="Z57"/>
      <c r="AA57"/>
      <c r="AB57"/>
      <c r="AC57"/>
      <c r="AD57"/>
      <c r="AE57"/>
      <c r="AF57"/>
    </row>
    <row r="58" spans="1:32" ht="12.65" customHeight="1">
      <c r="A58" s="1062">
        <v>47</v>
      </c>
      <c r="B58" s="1067">
        <v>20.19341</v>
      </c>
      <c r="C58" s="915">
        <v>13.723190000000001</v>
      </c>
      <c r="D58" s="915">
        <v>121.69</v>
      </c>
      <c r="E58" s="915">
        <v>69.52</v>
      </c>
      <c r="F58" s="915">
        <v>32.78</v>
      </c>
      <c r="G58" s="1066">
        <v>55.39</v>
      </c>
      <c r="H58" s="1065">
        <v>3.79</v>
      </c>
      <c r="I58" s="915">
        <v>18.03</v>
      </c>
      <c r="J58" s="1064">
        <v>10.37</v>
      </c>
      <c r="K58" s="1064">
        <v>3.56</v>
      </c>
      <c r="L58" s="1064">
        <v>4.33</v>
      </c>
      <c r="M58" s="1064">
        <v>1.49</v>
      </c>
      <c r="N58" s="1063">
        <v>1.91</v>
      </c>
      <c r="O58" s="1063">
        <v>0.34</v>
      </c>
      <c r="P58" s="1063">
        <v>0.52</v>
      </c>
      <c r="Q58" s="1063">
        <v>0.66</v>
      </c>
      <c r="R58" s="1062"/>
      <c r="S58"/>
      <c r="T58"/>
      <c r="U58"/>
      <c r="V58"/>
      <c r="W58"/>
      <c r="X58"/>
      <c r="Y58"/>
      <c r="Z58"/>
      <c r="AA58"/>
      <c r="AB58"/>
      <c r="AC58"/>
      <c r="AD58"/>
      <c r="AE58"/>
      <c r="AF58"/>
    </row>
    <row r="59" spans="1:32" s="901" customFormat="1" ht="12.65" customHeight="1">
      <c r="A59" s="1052" t="s">
        <v>1014</v>
      </c>
      <c r="B59" s="1058">
        <v>35.037990000000001</v>
      </c>
      <c r="C59" s="1055">
        <v>24.536750000000001</v>
      </c>
      <c r="D59" s="1055">
        <v>128.84</v>
      </c>
      <c r="E59" s="1055">
        <v>72.92</v>
      </c>
      <c r="F59" s="1055">
        <v>31.21</v>
      </c>
      <c r="G59" s="1057">
        <v>31.55</v>
      </c>
      <c r="H59" s="1056">
        <v>-0.04</v>
      </c>
      <c r="I59" s="1055">
        <v>21.02</v>
      </c>
      <c r="J59" s="1054">
        <v>-8</v>
      </c>
      <c r="K59" s="1054">
        <v>-1.75</v>
      </c>
      <c r="L59" s="1054">
        <v>2.6</v>
      </c>
      <c r="M59" s="1054">
        <v>0.56999999999999995</v>
      </c>
      <c r="N59" s="1053">
        <v>3.56</v>
      </c>
      <c r="O59" s="1053">
        <v>0.22</v>
      </c>
      <c r="P59" s="1053">
        <v>0.28000000000000003</v>
      </c>
      <c r="Q59" s="1053">
        <v>0.78</v>
      </c>
      <c r="R59" s="1052"/>
      <c r="S59"/>
      <c r="T59"/>
      <c r="U59"/>
      <c r="V59"/>
      <c r="W59"/>
      <c r="X59"/>
      <c r="Y59"/>
      <c r="Z59"/>
      <c r="AA59"/>
      <c r="AB59"/>
      <c r="AC59"/>
      <c r="AD59"/>
      <c r="AE59"/>
      <c r="AF59"/>
    </row>
    <row r="60" spans="1:32" s="901" customFormat="1" ht="12.65" customHeight="1">
      <c r="A60" s="1052" t="s">
        <v>1013</v>
      </c>
      <c r="B60" s="1058">
        <v>14.783100000000001</v>
      </c>
      <c r="C60" s="1055">
        <v>10.488770000000001</v>
      </c>
      <c r="D60" s="1055">
        <v>111.61</v>
      </c>
      <c r="E60" s="1055">
        <v>83.95</v>
      </c>
      <c r="F60" s="1055">
        <v>34.369999999999997</v>
      </c>
      <c r="G60" s="1057">
        <v>40.53</v>
      </c>
      <c r="H60" s="1056">
        <v>10.97</v>
      </c>
      <c r="I60" s="1055">
        <v>24.94</v>
      </c>
      <c r="J60" s="1054">
        <v>1.51</v>
      </c>
      <c r="K60" s="1054">
        <v>0.45</v>
      </c>
      <c r="L60" s="1054">
        <v>1.04</v>
      </c>
      <c r="M60" s="1054">
        <v>0.31</v>
      </c>
      <c r="N60" s="1053">
        <v>2.35</v>
      </c>
      <c r="O60" s="1053">
        <v>0.3</v>
      </c>
      <c r="P60" s="1053">
        <v>0.43</v>
      </c>
      <c r="Q60" s="1053">
        <v>0.7</v>
      </c>
      <c r="R60" s="1052"/>
      <c r="S60"/>
      <c r="T60"/>
      <c r="U60"/>
      <c r="V60"/>
      <c r="W60"/>
      <c r="X60"/>
      <c r="Y60"/>
      <c r="Z60"/>
      <c r="AA60"/>
      <c r="AB60"/>
      <c r="AC60"/>
      <c r="AD60"/>
      <c r="AE60"/>
      <c r="AF60"/>
    </row>
    <row r="61" spans="1:32" s="1061" customFormat="1" ht="12.65" customHeight="1">
      <c r="A61" s="1052" t="s">
        <v>1012</v>
      </c>
      <c r="B61" s="1058">
        <v>57.054029999999997</v>
      </c>
      <c r="C61" s="1055">
        <v>35.342370000000003</v>
      </c>
      <c r="D61" s="1055">
        <v>146.63</v>
      </c>
      <c r="E61" s="1055">
        <v>61.85</v>
      </c>
      <c r="F61" s="1055">
        <v>38</v>
      </c>
      <c r="G61" s="1057">
        <v>50.02</v>
      </c>
      <c r="H61" s="1056">
        <v>6.31</v>
      </c>
      <c r="I61" s="1055">
        <v>28.97</v>
      </c>
      <c r="J61" s="1054">
        <v>6.43</v>
      </c>
      <c r="K61" s="1054">
        <v>1.61</v>
      </c>
      <c r="L61" s="1054">
        <v>2.19</v>
      </c>
      <c r="M61" s="1054">
        <v>0.55000000000000004</v>
      </c>
      <c r="N61" s="1053">
        <v>3</v>
      </c>
      <c r="O61" s="1053">
        <v>0.25</v>
      </c>
      <c r="P61" s="1053">
        <v>0.33</v>
      </c>
      <c r="Q61" s="1053">
        <v>0.75</v>
      </c>
      <c r="R61" s="1052"/>
      <c r="S61"/>
      <c r="T61"/>
      <c r="U61"/>
      <c r="V61"/>
      <c r="W61"/>
      <c r="X61"/>
      <c r="Y61"/>
      <c r="Z61"/>
      <c r="AA61"/>
      <c r="AB61"/>
      <c r="AC61"/>
      <c r="AD61"/>
      <c r="AE61"/>
      <c r="AF61"/>
    </row>
    <row r="62" spans="1:32" s="1061" customFormat="1" ht="12.65" customHeight="1">
      <c r="A62" s="1059" t="s">
        <v>1011</v>
      </c>
      <c r="B62" s="1058">
        <v>38.022510000000004</v>
      </c>
      <c r="C62" s="1055">
        <v>10.535399999999999</v>
      </c>
      <c r="D62" s="1055">
        <v>196.34</v>
      </c>
      <c r="E62" s="1055">
        <v>25.77</v>
      </c>
      <c r="F62" s="1055">
        <v>67.23</v>
      </c>
      <c r="G62" s="1057">
        <v>42.21</v>
      </c>
      <c r="H62" s="1056">
        <v>30.37</v>
      </c>
      <c r="I62" s="1055">
        <v>53.14</v>
      </c>
      <c r="J62" s="1054">
        <v>6.47</v>
      </c>
      <c r="K62" s="1054">
        <v>2.56</v>
      </c>
      <c r="L62" s="1054">
        <v>0.31</v>
      </c>
      <c r="M62" s="1054">
        <v>0.12</v>
      </c>
      <c r="N62" s="1060">
        <v>1.53</v>
      </c>
      <c r="O62" s="1060">
        <v>0.4</v>
      </c>
      <c r="P62" s="1060">
        <v>0.65</v>
      </c>
      <c r="Q62" s="1060">
        <v>0.6</v>
      </c>
      <c r="R62" s="1059"/>
      <c r="S62"/>
      <c r="T62"/>
      <c r="U62"/>
      <c r="V62"/>
      <c r="W62"/>
      <c r="X62"/>
      <c r="Y62"/>
      <c r="Z62"/>
      <c r="AA62"/>
      <c r="AB62"/>
      <c r="AC62"/>
      <c r="AD62"/>
      <c r="AE62"/>
      <c r="AF62"/>
    </row>
    <row r="63" spans="1:32" s="1051" customFormat="1" ht="12.65" customHeight="1">
      <c r="A63" s="1052" t="s">
        <v>1010</v>
      </c>
      <c r="B63" s="1058">
        <v>26.65831</v>
      </c>
      <c r="C63" s="1055">
        <v>17.547900000000002</v>
      </c>
      <c r="D63" s="1055">
        <v>99.01</v>
      </c>
      <c r="E63" s="1055">
        <v>66.98</v>
      </c>
      <c r="F63" s="1055">
        <v>34.78</v>
      </c>
      <c r="G63" s="1057">
        <v>50.97</v>
      </c>
      <c r="H63" s="1056">
        <v>57.52</v>
      </c>
      <c r="I63" s="1055">
        <v>10.56</v>
      </c>
      <c r="J63" s="1054">
        <v>10.44</v>
      </c>
      <c r="K63" s="1054">
        <v>5.72</v>
      </c>
      <c r="L63" s="1054">
        <v>0.2</v>
      </c>
      <c r="M63" s="1054">
        <v>0.11</v>
      </c>
      <c r="N63" s="1053">
        <v>0.82</v>
      </c>
      <c r="O63" s="1053">
        <v>0.55000000000000004</v>
      </c>
      <c r="P63" s="1053">
        <v>1.21</v>
      </c>
      <c r="Q63" s="1053">
        <v>0.45</v>
      </c>
      <c r="R63" s="1052"/>
      <c r="S63"/>
      <c r="T63"/>
      <c r="U63"/>
      <c r="V63"/>
      <c r="W63"/>
      <c r="X63"/>
      <c r="Y63"/>
      <c r="Z63"/>
      <c r="AA63"/>
      <c r="AB63"/>
      <c r="AC63"/>
      <c r="AD63"/>
      <c r="AE63"/>
      <c r="AF63"/>
    </row>
    <row r="64" spans="1:32" s="1051" customFormat="1" ht="12.65" customHeight="1">
      <c r="A64" s="1052" t="s">
        <v>1009</v>
      </c>
      <c r="B64" s="1058">
        <v>14.72308</v>
      </c>
      <c r="C64" s="1055">
        <v>10.13364</v>
      </c>
      <c r="D64" s="1055">
        <v>95.92</v>
      </c>
      <c r="E64" s="1055">
        <v>69.89</v>
      </c>
      <c r="F64" s="1055">
        <v>31.65</v>
      </c>
      <c r="G64" s="1057">
        <v>61.22</v>
      </c>
      <c r="H64" s="1056">
        <v>22.46</v>
      </c>
      <c r="I64" s="1055">
        <v>18.07</v>
      </c>
      <c r="J64" s="1054">
        <v>26.55</v>
      </c>
      <c r="K64" s="1054">
        <v>8.83</v>
      </c>
      <c r="L64" s="1054">
        <v>1.77</v>
      </c>
      <c r="M64" s="1054">
        <v>0.59</v>
      </c>
      <c r="N64" s="1053">
        <v>2.0099999999999998</v>
      </c>
      <c r="O64" s="1053">
        <v>0.33</v>
      </c>
      <c r="P64" s="1053">
        <v>0.5</v>
      </c>
      <c r="Q64" s="1053">
        <v>0.67</v>
      </c>
      <c r="R64" s="1052"/>
      <c r="S64"/>
      <c r="T64"/>
      <c r="U64"/>
      <c r="V64"/>
      <c r="W64"/>
      <c r="X64"/>
      <c r="Y64"/>
      <c r="Z64"/>
      <c r="AA64"/>
      <c r="AB64"/>
      <c r="AC64"/>
      <c r="AD64"/>
      <c r="AE64"/>
      <c r="AF64"/>
    </row>
    <row r="65" spans="1:32" s="1051" customFormat="1" ht="12.65" customHeight="1">
      <c r="A65" s="1059" t="s">
        <v>1008</v>
      </c>
      <c r="B65" s="1058">
        <v>13.931389999999999</v>
      </c>
      <c r="C65" s="1055">
        <v>9.3982600000000005</v>
      </c>
      <c r="D65" s="1055">
        <v>69.25</v>
      </c>
      <c r="E65" s="1055">
        <v>88.03</v>
      </c>
      <c r="F65" s="1055">
        <v>42.46</v>
      </c>
      <c r="G65" s="1057">
        <v>58.5</v>
      </c>
      <c r="H65" s="1056">
        <v>19.75</v>
      </c>
      <c r="I65" s="1055">
        <v>9.33</v>
      </c>
      <c r="J65" s="1054">
        <v>6.71</v>
      </c>
      <c r="K65" s="1054">
        <v>2.65</v>
      </c>
      <c r="L65" s="1054">
        <v>1.22</v>
      </c>
      <c r="M65" s="1054">
        <v>0.48</v>
      </c>
      <c r="N65" s="1060">
        <v>1.53</v>
      </c>
      <c r="O65" s="1060">
        <v>0.4</v>
      </c>
      <c r="P65" s="1060">
        <v>0.65</v>
      </c>
      <c r="Q65" s="1060">
        <v>0.6</v>
      </c>
      <c r="R65" s="1059"/>
      <c r="S65"/>
      <c r="T65"/>
      <c r="U65"/>
      <c r="V65"/>
      <c r="W65"/>
      <c r="X65"/>
      <c r="Y65"/>
      <c r="Z65"/>
      <c r="AA65"/>
      <c r="AB65"/>
      <c r="AC65"/>
      <c r="AD65"/>
      <c r="AE65"/>
      <c r="AF65"/>
    </row>
    <row r="66" spans="1:32" s="1051" customFormat="1" ht="12.65" customHeight="1">
      <c r="A66" s="1052" t="s">
        <v>1007</v>
      </c>
      <c r="B66" s="1058">
        <v>21.437999999999999</v>
      </c>
      <c r="C66" s="1055">
        <v>11.118379999999998</v>
      </c>
      <c r="D66" s="1055">
        <v>110.89</v>
      </c>
      <c r="E66" s="1055">
        <v>52.63</v>
      </c>
      <c r="F66" s="1055">
        <v>48.85</v>
      </c>
      <c r="G66" s="1057">
        <v>47.6</v>
      </c>
      <c r="H66" s="1056">
        <v>20.11</v>
      </c>
      <c r="I66" s="1055">
        <v>13.58</v>
      </c>
      <c r="J66" s="1054">
        <v>16.079999999999998</v>
      </c>
      <c r="K66" s="1054">
        <v>7.1</v>
      </c>
      <c r="L66" s="1054">
        <v>1.55</v>
      </c>
      <c r="M66" s="1054">
        <v>0.68</v>
      </c>
      <c r="N66" s="1053">
        <v>1.26</v>
      </c>
      <c r="O66" s="1053">
        <v>0.44</v>
      </c>
      <c r="P66" s="1053">
        <v>0.79</v>
      </c>
      <c r="Q66" s="1053">
        <v>0.56000000000000005</v>
      </c>
      <c r="R66" s="1052"/>
      <c r="S66"/>
      <c r="T66"/>
      <c r="U66"/>
      <c r="V66"/>
      <c r="W66"/>
      <c r="X66"/>
      <c r="Y66"/>
      <c r="Z66"/>
      <c r="AA66"/>
      <c r="AB66"/>
      <c r="AC66"/>
      <c r="AD66"/>
      <c r="AE66"/>
      <c r="AF66"/>
    </row>
    <row r="67" spans="1:32" s="1051" customFormat="1" ht="12.65" customHeight="1">
      <c r="A67" s="1052" t="s">
        <v>1006</v>
      </c>
      <c r="B67" s="1058">
        <v>20.34796</v>
      </c>
      <c r="C67" s="1055">
        <v>14.36016</v>
      </c>
      <c r="D67" s="1055">
        <v>70.02</v>
      </c>
      <c r="E67" s="1055">
        <v>74.849999999999994</v>
      </c>
      <c r="F67" s="1055">
        <v>31.21</v>
      </c>
      <c r="G67" s="1057">
        <v>50.03</v>
      </c>
      <c r="H67" s="1056">
        <v>10.5</v>
      </c>
      <c r="I67" s="1055">
        <v>30.17</v>
      </c>
      <c r="J67" s="1054">
        <v>-0.18</v>
      </c>
      <c r="K67" s="1054">
        <v>-0.04</v>
      </c>
      <c r="L67" s="1054">
        <v>1.42</v>
      </c>
      <c r="M67" s="1054">
        <v>0.34</v>
      </c>
      <c r="N67" s="1053">
        <v>3.16</v>
      </c>
      <c r="O67" s="1053">
        <v>0.24</v>
      </c>
      <c r="P67" s="1053">
        <v>0.32</v>
      </c>
      <c r="Q67" s="1053">
        <v>0.76</v>
      </c>
      <c r="R67" s="1052"/>
      <c r="S67"/>
      <c r="T67"/>
      <c r="U67"/>
      <c r="V67"/>
      <c r="W67"/>
      <c r="X67"/>
      <c r="Y67"/>
      <c r="Z67"/>
      <c r="AA67"/>
      <c r="AB67"/>
      <c r="AC67"/>
      <c r="AD67"/>
      <c r="AE67"/>
      <c r="AF67"/>
    </row>
    <row r="68" spans="1:32" s="1051" customFormat="1" ht="12.65" customHeight="1">
      <c r="A68" s="1052" t="s">
        <v>1005</v>
      </c>
      <c r="B68" s="1058">
        <v>9.3502299999999998</v>
      </c>
      <c r="C68" s="1055">
        <v>6.2403199999999996</v>
      </c>
      <c r="D68" s="1055">
        <v>60.98</v>
      </c>
      <c r="E68" s="1055">
        <v>86.04</v>
      </c>
      <c r="F68" s="1055">
        <v>42.88</v>
      </c>
      <c r="G68" s="1057">
        <v>45.36</v>
      </c>
      <c r="H68" s="1056">
        <v>13.12</v>
      </c>
      <c r="I68" s="1055">
        <v>17.260000000000002</v>
      </c>
      <c r="J68" s="1054">
        <v>-0.12</v>
      </c>
      <c r="K68" s="1054">
        <v>-0.06</v>
      </c>
      <c r="L68" s="1054">
        <v>0.75</v>
      </c>
      <c r="M68" s="1054">
        <v>0.39</v>
      </c>
      <c r="N68" s="1053">
        <v>0.92</v>
      </c>
      <c r="O68" s="1053">
        <v>0.52</v>
      </c>
      <c r="P68" s="1053">
        <v>1.08</v>
      </c>
      <c r="Q68" s="1053">
        <v>0.48</v>
      </c>
      <c r="R68" s="1052"/>
      <c r="S68"/>
      <c r="T68"/>
      <c r="U68"/>
      <c r="V68"/>
      <c r="W68"/>
      <c r="X68"/>
      <c r="Y68"/>
      <c r="Z68"/>
      <c r="AA68"/>
      <c r="AB68"/>
      <c r="AC68"/>
      <c r="AD68"/>
      <c r="AE68"/>
      <c r="AF68"/>
    </row>
    <row r="69" spans="1:32" ht="31.5">
      <c r="A69" s="5196"/>
      <c r="B69" s="897" t="s">
        <v>917</v>
      </c>
      <c r="C69" s="897" t="s">
        <v>916</v>
      </c>
      <c r="D69" s="897" t="s">
        <v>915</v>
      </c>
      <c r="E69" s="897" t="s">
        <v>914</v>
      </c>
      <c r="F69" s="897" t="s">
        <v>913</v>
      </c>
      <c r="G69" s="897" t="s">
        <v>912</v>
      </c>
      <c r="H69" s="897" t="s">
        <v>911</v>
      </c>
      <c r="I69" s="897" t="s">
        <v>910</v>
      </c>
      <c r="J69" s="897" t="s">
        <v>1070</v>
      </c>
      <c r="K69" s="897" t="s">
        <v>1069</v>
      </c>
      <c r="L69" s="897" t="s">
        <v>1068</v>
      </c>
      <c r="M69" s="897" t="s">
        <v>1067</v>
      </c>
      <c r="N69" s="821" t="s">
        <v>1066</v>
      </c>
      <c r="O69" s="897" t="s">
        <v>1065</v>
      </c>
      <c r="P69" s="897" t="s">
        <v>1064</v>
      </c>
      <c r="Q69" s="897" t="s">
        <v>1063</v>
      </c>
      <c r="R69"/>
      <c r="S69"/>
      <c r="T69"/>
      <c r="U69"/>
      <c r="V69"/>
      <c r="W69"/>
      <c r="X69"/>
      <c r="Y69"/>
      <c r="Z69"/>
      <c r="AA69"/>
      <c r="AB69"/>
      <c r="AC69"/>
      <c r="AD69"/>
      <c r="AE69"/>
      <c r="AF69"/>
    </row>
    <row r="70" spans="1:32" ht="12.5">
      <c r="A70" s="5197"/>
      <c r="B70" s="5169" t="s">
        <v>791</v>
      </c>
      <c r="C70" s="5171"/>
      <c r="D70" s="5198" t="s">
        <v>211</v>
      </c>
      <c r="E70" s="5198"/>
      <c r="F70" s="5198"/>
      <c r="G70" s="5198"/>
      <c r="H70" s="5198"/>
      <c r="I70" s="5199"/>
      <c r="J70" s="5191" t="s">
        <v>211</v>
      </c>
      <c r="K70" s="5191"/>
      <c r="L70" s="5200" t="s">
        <v>792</v>
      </c>
      <c r="M70" s="5201"/>
      <c r="N70" s="5201"/>
      <c r="O70" s="5201"/>
      <c r="P70" s="5201"/>
      <c r="Q70" s="5202"/>
      <c r="R70"/>
      <c r="S70"/>
      <c r="T70"/>
      <c r="U70"/>
      <c r="V70"/>
      <c r="W70"/>
      <c r="X70"/>
      <c r="Y70"/>
      <c r="Z70"/>
      <c r="AA70"/>
      <c r="AB70"/>
      <c r="AC70"/>
      <c r="AD70"/>
      <c r="AE70"/>
      <c r="AF70"/>
    </row>
    <row r="71" spans="1:32" s="319" customFormat="1" ht="13.5" customHeight="1">
      <c r="A71" s="4965" t="s">
        <v>406</v>
      </c>
      <c r="B71" s="4965"/>
      <c r="C71" s="4965"/>
      <c r="D71" s="4965"/>
      <c r="E71" s="4965"/>
      <c r="F71" s="4965"/>
      <c r="G71" s="4965"/>
      <c r="H71" s="4965"/>
      <c r="I71" s="4965"/>
      <c r="J71" s="4965"/>
      <c r="K71" s="4965"/>
      <c r="L71" s="4965"/>
      <c r="M71" s="4965"/>
      <c r="N71" s="318"/>
      <c r="R71"/>
      <c r="S71"/>
      <c r="T71"/>
      <c r="U71"/>
      <c r="V71"/>
      <c r="W71"/>
      <c r="X71"/>
      <c r="Y71"/>
      <c r="Z71"/>
      <c r="AA71"/>
      <c r="AB71"/>
      <c r="AC71"/>
      <c r="AD71"/>
      <c r="AE71"/>
      <c r="AF71"/>
    </row>
    <row r="72" spans="1:32" ht="9.75" customHeight="1">
      <c r="A72" s="5195" t="s">
        <v>790</v>
      </c>
      <c r="B72" s="5195"/>
      <c r="C72" s="5195"/>
      <c r="D72" s="5195"/>
      <c r="E72" s="5195"/>
      <c r="F72" s="5195"/>
      <c r="G72" s="5195"/>
      <c r="H72" s="5195"/>
      <c r="I72" s="5195"/>
      <c r="R72"/>
      <c r="S72"/>
      <c r="T72"/>
      <c r="U72"/>
      <c r="V72"/>
      <c r="W72"/>
      <c r="X72"/>
      <c r="Y72"/>
      <c r="Z72"/>
      <c r="AA72"/>
      <c r="AB72"/>
      <c r="AC72"/>
      <c r="AD72"/>
      <c r="AE72"/>
      <c r="AF72"/>
    </row>
    <row r="73" spans="1:32" ht="9.75" customHeight="1">
      <c r="A73" s="5165" t="s">
        <v>789</v>
      </c>
      <c r="B73" s="5165"/>
      <c r="C73" s="5165"/>
      <c r="D73" s="5165"/>
      <c r="E73" s="5165"/>
      <c r="F73" s="5165"/>
      <c r="G73" s="5165"/>
      <c r="H73" s="5165"/>
      <c r="I73" s="5165"/>
    </row>
    <row r="74" spans="1:32" ht="9.75" customHeight="1">
      <c r="A74" s="892"/>
      <c r="B74" s="884"/>
      <c r="C74" s="884"/>
      <c r="D74" s="884"/>
      <c r="E74" s="884"/>
      <c r="F74" s="884"/>
      <c r="G74" s="1050"/>
      <c r="H74" s="884"/>
      <c r="I74" s="884"/>
    </row>
    <row r="75" spans="1:32" ht="9.75" customHeight="1">
      <c r="A75" s="496" t="s">
        <v>403</v>
      </c>
      <c r="B75" s="726"/>
      <c r="C75" s="726"/>
      <c r="D75" s="1049"/>
      <c r="E75" s="1049"/>
      <c r="F75" s="1049"/>
      <c r="G75" s="1049"/>
      <c r="H75" s="1049"/>
      <c r="I75" s="1049"/>
    </row>
    <row r="76" spans="1:32" ht="9.75" customHeight="1">
      <c r="A76" s="994" t="s">
        <v>1062</v>
      </c>
      <c r="B76" s="994"/>
      <c r="C76" s="1049"/>
      <c r="D76" s="1049"/>
      <c r="E76" s="1049"/>
      <c r="F76" s="1049"/>
      <c r="G76" s="1049"/>
      <c r="H76" s="1049"/>
      <c r="I76" s="1049"/>
    </row>
    <row r="77" spans="1:32" ht="9.75" customHeight="1">
      <c r="A77" s="994" t="s">
        <v>1061</v>
      </c>
      <c r="B77" s="994"/>
      <c r="C77" s="1049"/>
      <c r="D77" s="1049"/>
      <c r="E77" s="1049"/>
      <c r="F77" s="1049"/>
      <c r="G77" s="1049"/>
      <c r="H77" s="1049"/>
      <c r="I77" s="1049"/>
    </row>
    <row r="78" spans="1:32" ht="9.75" customHeight="1">
      <c r="A78" s="994" t="s">
        <v>1060</v>
      </c>
      <c r="B78" s="994"/>
      <c r="C78" s="1049"/>
      <c r="D78" s="1049"/>
      <c r="E78" s="1049"/>
      <c r="F78" s="1049"/>
      <c r="G78" s="1049"/>
      <c r="H78" s="1049"/>
      <c r="I78" s="1049"/>
    </row>
    <row r="79" spans="1:32" ht="9.75" customHeight="1">
      <c r="A79" s="994" t="s">
        <v>1059</v>
      </c>
      <c r="B79" s="994"/>
      <c r="C79" s="1049"/>
      <c r="D79" s="1049"/>
      <c r="E79" s="1049"/>
      <c r="F79" s="1049"/>
      <c r="G79" s="1049"/>
      <c r="H79" s="1049"/>
      <c r="I79" s="1049"/>
    </row>
    <row r="80" spans="1:32">
      <c r="A80" s="994" t="s">
        <v>1058</v>
      </c>
      <c r="B80" s="994"/>
      <c r="C80" s="999"/>
      <c r="D80" s="999"/>
      <c r="E80" s="999"/>
      <c r="F80" s="999"/>
      <c r="G80" s="999"/>
      <c r="H80" s="999"/>
      <c r="I80" s="999"/>
    </row>
    <row r="81" spans="1:9">
      <c r="A81" s="994" t="s">
        <v>1057</v>
      </c>
      <c r="B81" s="994"/>
      <c r="C81" s="999"/>
      <c r="D81" s="999"/>
      <c r="E81" s="999"/>
      <c r="F81" s="999"/>
      <c r="G81" s="999"/>
      <c r="H81" s="999"/>
      <c r="I81" s="999"/>
    </row>
    <row r="82" spans="1:9">
      <c r="A82" s="994" t="s">
        <v>1056</v>
      </c>
      <c r="B82" s="994"/>
      <c r="C82" s="999"/>
      <c r="D82" s="999"/>
      <c r="E82" s="999"/>
      <c r="F82" s="999"/>
      <c r="G82" s="999"/>
      <c r="H82" s="999"/>
      <c r="I82" s="999"/>
    </row>
    <row r="83" spans="1:9">
      <c r="A83" s="994" t="s">
        <v>1055</v>
      </c>
      <c r="B83" s="994"/>
      <c r="C83" s="1049"/>
      <c r="D83" s="1049"/>
      <c r="E83" s="1049"/>
      <c r="F83" s="1049"/>
      <c r="G83" s="1049"/>
      <c r="H83" s="1049"/>
      <c r="I83" s="1049"/>
    </row>
    <row r="84" spans="1:9">
      <c r="A84" s="994" t="s">
        <v>1054</v>
      </c>
      <c r="B84" s="994"/>
    </row>
    <row r="85" spans="1:9">
      <c r="A85" s="994" t="s">
        <v>1053</v>
      </c>
      <c r="B85" s="994"/>
    </row>
    <row r="86" spans="1:9">
      <c r="A86" s="994" t="s">
        <v>1052</v>
      </c>
      <c r="B86" s="994"/>
    </row>
    <row r="87" spans="1:9">
      <c r="A87" s="994" t="s">
        <v>1051</v>
      </c>
      <c r="B87" s="994"/>
    </row>
    <row r="88" spans="1:9">
      <c r="A88" s="994" t="s">
        <v>1050</v>
      </c>
      <c r="B88" s="994"/>
    </row>
    <row r="89" spans="1:9">
      <c r="A89" s="994" t="s">
        <v>1049</v>
      </c>
      <c r="B89" s="994"/>
    </row>
    <row r="90" spans="1:9">
      <c r="A90" s="994" t="s">
        <v>1048</v>
      </c>
      <c r="B90" s="994"/>
    </row>
    <row r="91" spans="1:9">
      <c r="A91" s="994" t="s">
        <v>1047</v>
      </c>
      <c r="B91" s="994"/>
    </row>
    <row r="92" spans="1:9">
      <c r="A92" s="994" t="s">
        <v>1046</v>
      </c>
      <c r="B92" s="994"/>
      <c r="C92" s="1047"/>
    </row>
    <row r="93" spans="1:9">
      <c r="A93" s="994" t="s">
        <v>1045</v>
      </c>
      <c r="B93" s="994"/>
      <c r="C93" s="1047"/>
    </row>
    <row r="94" spans="1:9">
      <c r="A94" s="994" t="s">
        <v>1044</v>
      </c>
      <c r="B94" s="994"/>
      <c r="C94" s="1047"/>
    </row>
    <row r="95" spans="1:9">
      <c r="A95" s="994" t="s">
        <v>1043</v>
      </c>
      <c r="B95" s="994"/>
      <c r="C95" s="1047"/>
    </row>
    <row r="96" spans="1:9">
      <c r="A96" s="1048"/>
      <c r="B96" s="1047"/>
      <c r="C96" s="1047"/>
    </row>
  </sheetData>
  <mergeCells count="15">
    <mergeCell ref="J4:K4"/>
    <mergeCell ref="L4:Q4"/>
    <mergeCell ref="J70:K70"/>
    <mergeCell ref="L70:Q70"/>
    <mergeCell ref="A1:Q1"/>
    <mergeCell ref="A2:Q2"/>
    <mergeCell ref="A3:A4"/>
    <mergeCell ref="B4:C4"/>
    <mergeCell ref="D4:I4"/>
    <mergeCell ref="A73:I73"/>
    <mergeCell ref="A72:I72"/>
    <mergeCell ref="A69:A70"/>
    <mergeCell ref="B70:C70"/>
    <mergeCell ref="D70:I70"/>
    <mergeCell ref="A71:M71"/>
  </mergeCells>
  <hyperlinks>
    <hyperlink ref="A76" r:id="rId1" xr:uid="{F333A51E-E380-4748-8325-E19603E70D01}"/>
    <hyperlink ref="A79:A80" r:id="rId2" display="http://www.ine.pt/xurl/ind/0007356" xr:uid="{7D9B269B-075F-4332-9C36-99E0FB161E0E}"/>
    <hyperlink ref="A79" r:id="rId3" xr:uid="{E9DA2AB1-8E86-412A-AE60-C57932C9D801}"/>
    <hyperlink ref="A80" r:id="rId4" xr:uid="{F14091EE-1918-439E-96F7-3C27D0A3883C}"/>
    <hyperlink ref="A77" r:id="rId5" xr:uid="{35D9048B-4E8A-4C77-B9A9-237D1A869E62}"/>
    <hyperlink ref="A81" r:id="rId6" xr:uid="{84FF6607-2C03-44AE-BC88-102DE536101C}"/>
    <hyperlink ref="A82:A83" r:id="rId7" display="http://www.ine.pt/xurl/ind/0007356" xr:uid="{3EE581D4-52B7-49D7-8083-EE566F138F53}"/>
    <hyperlink ref="A82" r:id="rId8" xr:uid="{E42D80E1-F367-4D60-B6D5-19FF4AC67051}"/>
    <hyperlink ref="A83" r:id="rId9" xr:uid="{A745B6C5-90E0-4904-AA41-DB2C43A0BEF3}"/>
    <hyperlink ref="A78" r:id="rId10" xr:uid="{525C4DDE-14E0-4EAF-A130-056EA0D9D4F8}"/>
    <hyperlink ref="A84" r:id="rId11" xr:uid="{D769689E-898B-4838-975D-3E951367D517}"/>
    <hyperlink ref="A87:A88" r:id="rId12" display="http://www.ine.pt/xurl/ind/0007356" xr:uid="{C5D9535C-9B00-44E5-ADE9-891A2A9882D9}"/>
    <hyperlink ref="A88" r:id="rId13" xr:uid="{C84BEE2E-D4EC-4A26-B562-186A4C543185}"/>
    <hyperlink ref="A85:A86" r:id="rId14" display="http://www.ine.pt/xurl/ind/0007388" xr:uid="{6F6AF9D6-CEEC-4235-9984-8BD1142FE02D}"/>
    <hyperlink ref="A85" r:id="rId15" xr:uid="{F6C3998A-6D11-44FC-ADCD-BF8EC778C13E}"/>
    <hyperlink ref="A86" r:id="rId16" xr:uid="{0D0DD33A-1BE3-473D-B495-31136A4E9FD9}"/>
    <hyperlink ref="A89" r:id="rId17" xr:uid="{51EA3710-48B1-4FC4-8539-93158D0D6626}"/>
    <hyperlink ref="A90:A91" r:id="rId18" display="http://www.ine.pt/xurl/ind/0007356" xr:uid="{39597AFE-141B-4AED-BF44-DD74DB5B3A64}"/>
    <hyperlink ref="A90" r:id="rId19" xr:uid="{2FBC05FE-0D85-4E2E-BFC8-F66B390E9E6F}"/>
    <hyperlink ref="A91" r:id="rId20" xr:uid="{313B5C71-A6C8-4E02-A02F-85B23803A0DE}"/>
    <hyperlink ref="A87" r:id="rId21" xr:uid="{501AE2BF-C9B6-4259-BF63-4B69489EC186}"/>
    <hyperlink ref="A92:A95" r:id="rId22" display="http://www.ine.pt/xurl/ind/0007414" xr:uid="{3DF31A52-5D11-462A-B0D8-400D44449B07}"/>
    <hyperlink ref="A92" r:id="rId23" xr:uid="{6B25AB97-07CE-4C16-A0DB-956B42D18838}"/>
    <hyperlink ref="A93" r:id="rId24" xr:uid="{26F1EA94-2AA7-4B72-B213-E2C1EE194995}"/>
    <hyperlink ref="A94" r:id="rId25" xr:uid="{97B0EBA9-7BE3-4071-AB6C-9FABE19F03EE}"/>
    <hyperlink ref="A95" r:id="rId26" xr:uid="{21BC74F7-9B57-4D37-853A-CC35FF542E68}"/>
    <hyperlink ref="B69" r:id="rId27" xr:uid="{053CB22D-B86F-43C9-AEFB-B9028B4BA1BE}"/>
    <hyperlink ref="B3" r:id="rId28" xr:uid="{82DF7F49-BC4B-4FC5-981C-EB710AB32371}"/>
    <hyperlink ref="C3" r:id="rId29" xr:uid="{F5AD85A3-34BA-427A-9853-B52DE464C5BD}"/>
    <hyperlink ref="C69" r:id="rId30" xr:uid="{A5E7BB16-A009-44F8-9F09-27159E759251}"/>
    <hyperlink ref="D3" r:id="rId31" xr:uid="{0B55784C-7E30-4257-8252-85A14129CE81}"/>
    <hyperlink ref="D69" r:id="rId32" xr:uid="{A278B243-811C-41A7-85DD-FB41582C75A2}"/>
    <hyperlink ref="E69" r:id="rId33" xr:uid="{19406272-8A4F-452E-ABEA-450DE2E995CD}"/>
    <hyperlink ref="E3" r:id="rId34" xr:uid="{B0C07F63-1B2A-416C-8BDC-BB3A37D3DBC9}"/>
    <hyperlink ref="F69" r:id="rId35" xr:uid="{D6C11171-D847-4E77-AE14-B86443EFE570}"/>
    <hyperlink ref="F3" r:id="rId36" xr:uid="{DAAEA1D4-C965-4C18-9EB9-5968056497FD}"/>
    <hyperlink ref="G69" r:id="rId37" xr:uid="{95192624-29B0-44D2-A529-A023246BB9B2}"/>
    <hyperlink ref="G3" r:id="rId38" xr:uid="{14EE538F-6ED8-4EF9-B832-19887A49C780}"/>
    <hyperlink ref="H69" r:id="rId39" xr:uid="{3E4011CE-616C-4C99-A4EA-EE4A33F522F5}"/>
    <hyperlink ref="H3" r:id="rId40" xr:uid="{0984490A-E77F-48F3-AE2C-7447D9BB29CB}"/>
    <hyperlink ref="I69" r:id="rId41" xr:uid="{DAFD46FA-4605-41DC-AEE9-0ACE5A6612E1}"/>
    <hyperlink ref="I3" r:id="rId42" xr:uid="{F14F8A3F-EC57-459C-9F17-CEACC9CCB542}"/>
    <hyperlink ref="J69" r:id="rId43" xr:uid="{36935FA9-11C2-40B2-8C71-3BEAA95CEE2E}"/>
    <hyperlink ref="J3" r:id="rId44" xr:uid="{4E5B3F00-439E-4F9A-BB33-345B61E73218}"/>
    <hyperlink ref="K69" r:id="rId45" xr:uid="{F1AD6C49-6AA8-449F-82AA-15BB4B720CE1}"/>
    <hyperlink ref="K3" r:id="rId46" xr:uid="{BEA18AAB-73B7-4322-9E8E-3701B86F7C1B}"/>
    <hyperlink ref="L69" r:id="rId47" xr:uid="{322C39EF-A32A-4B66-803B-A43FE4CAE846}"/>
    <hyperlink ref="L3" r:id="rId48" xr:uid="{508FD354-1C8B-4671-85E4-6323659F5B8E}"/>
    <hyperlink ref="M69" r:id="rId49" xr:uid="{B4D279AB-F12F-482D-877A-0B04FD3E27B8}"/>
    <hyperlink ref="M3" r:id="rId50" xr:uid="{E5C4EA1D-AD3D-4D2E-81EA-0DAAB1A06BDD}"/>
    <hyperlink ref="N69" r:id="rId51" xr:uid="{D9B48ED7-59EA-4461-9071-14151D12FCEA}"/>
    <hyperlink ref="N3" r:id="rId52" xr:uid="{19070F42-B650-4FDC-B3E6-513EC7F5D870}"/>
    <hyperlink ref="O69" r:id="rId53" xr:uid="{B5737408-BDC0-4933-BD90-14EAA96102E1}"/>
    <hyperlink ref="O3" r:id="rId54" xr:uid="{ED212984-F13E-4CA2-877D-678EE2174E23}"/>
    <hyperlink ref="P69" r:id="rId55" xr:uid="{88AAEF3E-B4B2-4A10-9E2C-BB59FB8185F6}"/>
    <hyperlink ref="P3" r:id="rId56" xr:uid="{CAD64863-5675-4C4B-A05D-A231F81294EC}"/>
    <hyperlink ref="Q69" r:id="rId57" xr:uid="{E75B91B4-6695-4CA3-B276-BE83AD71E4A3}"/>
    <hyperlink ref="Q3" r:id="rId58" xr:uid="{899CCADB-962E-4BE0-A112-32787AC03CB9}"/>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A415-DC54-4314-A337-9A90F4DD56B1}">
  <dimension ref="A1:J82"/>
  <sheetViews>
    <sheetView showGridLines="0" zoomScaleNormal="100" workbookViewId="0"/>
  </sheetViews>
  <sheetFormatPr defaultColWidth="9.1796875" defaultRowHeight="10.5"/>
  <cols>
    <col min="1" max="1" width="13.81640625" style="993" customWidth="1"/>
    <col min="2" max="3" width="15" style="993" customWidth="1"/>
    <col min="4" max="4" width="13.7265625" style="993" customWidth="1"/>
    <col min="5" max="6" width="13.81640625" style="993" customWidth="1"/>
    <col min="7" max="7" width="7" style="993" customWidth="1"/>
    <col min="8" max="16384" width="9.1796875" style="993"/>
  </cols>
  <sheetData>
    <row r="1" spans="1:10" ht="20.149999999999999" customHeight="1">
      <c r="A1" s="5209" t="s">
        <v>1095</v>
      </c>
      <c r="B1" s="5209"/>
      <c r="C1" s="5209"/>
      <c r="D1" s="5209"/>
      <c r="E1" s="5209"/>
      <c r="F1" s="5209"/>
      <c r="G1" s="1122"/>
    </row>
    <row r="2" spans="1:10" ht="20.149999999999999" customHeight="1">
      <c r="A2" s="5210" t="s">
        <v>1094</v>
      </c>
      <c r="B2" s="5210"/>
      <c r="C2" s="5210"/>
      <c r="D2" s="5210"/>
      <c r="E2" s="5210"/>
      <c r="F2" s="5210"/>
    </row>
    <row r="3" spans="1:10" s="1025" customFormat="1" ht="29.25" customHeight="1">
      <c r="A3" s="5211"/>
      <c r="B3" s="1000" t="s">
        <v>1093</v>
      </c>
      <c r="C3" s="1000" t="s">
        <v>1029</v>
      </c>
      <c r="D3" s="821" t="s">
        <v>1092</v>
      </c>
      <c r="E3" s="1000" t="s">
        <v>1091</v>
      </c>
      <c r="F3" s="1000" t="s">
        <v>1090</v>
      </c>
    </row>
    <row r="4" spans="1:10" ht="12.75" customHeight="1">
      <c r="A4" s="5211"/>
      <c r="B4" s="5212" t="s">
        <v>805</v>
      </c>
      <c r="C4" s="5213"/>
      <c r="D4" s="5206" t="s">
        <v>804</v>
      </c>
      <c r="E4" s="5207"/>
      <c r="F4" s="5208"/>
    </row>
    <row r="5" spans="1:10" ht="12.75" customHeight="1">
      <c r="A5" s="1024" t="s">
        <v>212</v>
      </c>
      <c r="B5" s="1121"/>
      <c r="C5" s="1121"/>
      <c r="D5" s="1121"/>
      <c r="E5" s="1121"/>
      <c r="F5" s="1121"/>
      <c r="G5" s="742"/>
    </row>
    <row r="6" spans="1:10" ht="12.75" customHeight="1">
      <c r="A6" s="1019">
        <v>2004</v>
      </c>
      <c r="B6" s="1106">
        <v>339856</v>
      </c>
      <c r="C6" s="1106">
        <v>2776854</v>
      </c>
      <c r="D6" s="1120" t="s">
        <v>218</v>
      </c>
      <c r="E6" s="1106">
        <v>102473887</v>
      </c>
      <c r="F6" s="1106">
        <v>279484123</v>
      </c>
      <c r="H6" s="1115"/>
      <c r="I6" s="1115"/>
      <c r="J6" s="1115"/>
    </row>
    <row r="7" spans="1:10" ht="12.75" customHeight="1">
      <c r="A7" s="1019">
        <v>2005</v>
      </c>
      <c r="B7" s="1106">
        <v>343978</v>
      </c>
      <c r="C7" s="1106">
        <v>2811321</v>
      </c>
      <c r="D7" s="1120" t="s">
        <v>218</v>
      </c>
      <c r="E7" s="1106">
        <v>113607036</v>
      </c>
      <c r="F7" s="1106">
        <v>291258200</v>
      </c>
      <c r="H7" s="1115"/>
      <c r="I7" s="1115"/>
      <c r="J7" s="1115"/>
    </row>
    <row r="8" spans="1:10" ht="12.75" customHeight="1">
      <c r="A8" s="1019">
        <v>2006</v>
      </c>
      <c r="B8" s="1106">
        <v>344998</v>
      </c>
      <c r="C8" s="1106">
        <v>2878212</v>
      </c>
      <c r="D8" s="1120" t="s">
        <v>218</v>
      </c>
      <c r="E8" s="1106">
        <v>122732404</v>
      </c>
      <c r="F8" s="1106">
        <v>309579992</v>
      </c>
      <c r="H8" s="1115"/>
      <c r="I8" s="1115"/>
      <c r="J8" s="1115"/>
    </row>
    <row r="9" spans="1:10" ht="12.75" customHeight="1">
      <c r="A9" s="1019">
        <v>2007</v>
      </c>
      <c r="B9" s="1106">
        <v>359325</v>
      </c>
      <c r="C9" s="1106">
        <v>2990894</v>
      </c>
      <c r="D9" s="1120" t="s">
        <v>218</v>
      </c>
      <c r="E9" s="1106">
        <v>129315373</v>
      </c>
      <c r="F9" s="1106">
        <v>347492875</v>
      </c>
      <c r="H9" s="1115"/>
      <c r="I9" s="1115"/>
      <c r="J9" s="1115"/>
    </row>
    <row r="10" spans="1:10" ht="12.75" customHeight="1">
      <c r="A10" s="766" t="s">
        <v>803</v>
      </c>
      <c r="B10" s="1107">
        <v>368205</v>
      </c>
      <c r="C10" s="1107">
        <v>2962190</v>
      </c>
      <c r="D10" s="1108" t="s">
        <v>218</v>
      </c>
      <c r="E10" s="1107">
        <v>170350362</v>
      </c>
      <c r="F10" s="1107">
        <v>385066786</v>
      </c>
      <c r="G10" s="1119"/>
      <c r="H10" s="1115"/>
      <c r="I10" s="1115"/>
      <c r="J10" s="1115"/>
    </row>
    <row r="11" spans="1:10" s="1002" customFormat="1" ht="12.75" customHeight="1">
      <c r="A11" s="762">
        <v>2009</v>
      </c>
      <c r="B11" s="1107">
        <v>366915</v>
      </c>
      <c r="C11" s="1107">
        <v>2872688</v>
      </c>
      <c r="D11" s="1108" t="s">
        <v>218</v>
      </c>
      <c r="E11" s="1107">
        <v>179058540</v>
      </c>
      <c r="F11" s="1107">
        <v>390892870</v>
      </c>
      <c r="H11" s="1115"/>
      <c r="I11" s="1115"/>
      <c r="J11" s="1115"/>
    </row>
    <row r="12" spans="1:10" ht="12.75" customHeight="1">
      <c r="A12" s="762">
        <v>2010</v>
      </c>
      <c r="B12" s="1107">
        <v>361235</v>
      </c>
      <c r="C12" s="1107">
        <v>2824929</v>
      </c>
      <c r="D12" s="1107">
        <v>262009848</v>
      </c>
      <c r="E12" s="1107">
        <v>203934061</v>
      </c>
      <c r="F12" s="1107">
        <v>398252918</v>
      </c>
      <c r="H12" s="1115"/>
      <c r="I12" s="1115"/>
      <c r="J12" s="1115"/>
    </row>
    <row r="13" spans="1:10" ht="12.75" customHeight="1">
      <c r="A13" s="762">
        <v>2011</v>
      </c>
      <c r="B13" s="1107">
        <v>361851</v>
      </c>
      <c r="C13" s="1107">
        <v>2760265</v>
      </c>
      <c r="D13" s="1107">
        <v>258158459</v>
      </c>
      <c r="E13" s="1107">
        <v>196030010</v>
      </c>
      <c r="F13" s="1107">
        <v>403968348</v>
      </c>
      <c r="H13" s="1115"/>
      <c r="I13" s="1115"/>
      <c r="J13" s="1115"/>
    </row>
    <row r="14" spans="1:10" s="1002" customFormat="1" ht="12.75" customHeight="1">
      <c r="A14" s="762">
        <v>2012</v>
      </c>
      <c r="B14" s="1107">
        <v>355769</v>
      </c>
      <c r="C14" s="1107">
        <v>2589309</v>
      </c>
      <c r="D14" s="1107">
        <v>245397688</v>
      </c>
      <c r="E14" s="1107">
        <v>187218805</v>
      </c>
      <c r="F14" s="1107">
        <v>395147423</v>
      </c>
      <c r="G14" s="1118"/>
      <c r="H14" s="1115"/>
      <c r="I14" s="1115"/>
      <c r="J14" s="1115"/>
    </row>
    <row r="15" spans="1:10" s="1002" customFormat="1" ht="12.75" customHeight="1">
      <c r="A15" s="762">
        <v>2013</v>
      </c>
      <c r="B15" s="1107">
        <v>356577</v>
      </c>
      <c r="C15" s="1107">
        <v>2542739</v>
      </c>
      <c r="D15" s="1107">
        <v>239859175</v>
      </c>
      <c r="E15" s="1107">
        <v>191007353</v>
      </c>
      <c r="F15" s="1107">
        <v>387600015</v>
      </c>
      <c r="G15" s="1111"/>
      <c r="H15" s="1115"/>
      <c r="I15" s="1115"/>
      <c r="J15" s="1115"/>
    </row>
    <row r="16" spans="1:10" s="1002" customFormat="1" ht="12.75" customHeight="1">
      <c r="A16" s="1117">
        <v>2014</v>
      </c>
      <c r="B16" s="1107">
        <v>363356</v>
      </c>
      <c r="C16" s="1107">
        <v>2598434</v>
      </c>
      <c r="D16" s="1108">
        <v>245878901</v>
      </c>
      <c r="E16" s="1107">
        <v>181348123</v>
      </c>
      <c r="F16" s="1107">
        <v>382074330</v>
      </c>
      <c r="G16" s="1116"/>
      <c r="H16" s="1115"/>
      <c r="I16" s="1115"/>
      <c r="J16" s="1115"/>
    </row>
    <row r="17" spans="1:10" s="1002" customFormat="1" ht="12.75" customHeight="1">
      <c r="A17" s="838">
        <v>2015</v>
      </c>
      <c r="B17" s="1107">
        <v>372201</v>
      </c>
      <c r="C17" s="1107">
        <v>2702027</v>
      </c>
      <c r="D17" s="1108">
        <v>247771212</v>
      </c>
      <c r="E17" s="1107">
        <v>187854542</v>
      </c>
      <c r="F17" s="1107">
        <v>378214627</v>
      </c>
      <c r="G17" s="1116"/>
      <c r="H17" s="1115"/>
      <c r="I17" s="1115"/>
      <c r="J17" s="1115"/>
    </row>
    <row r="18" spans="1:10" s="277" customFormat="1" ht="12.75" customHeight="1">
      <c r="A18" s="838">
        <v>2016</v>
      </c>
      <c r="B18" s="1107">
        <v>380935</v>
      </c>
      <c r="C18" s="1107">
        <v>2804923</v>
      </c>
      <c r="D18" s="1108">
        <v>251699881</v>
      </c>
      <c r="E18" s="1107">
        <v>194793896</v>
      </c>
      <c r="F18" s="1107">
        <v>376362846</v>
      </c>
      <c r="G18" s="838"/>
      <c r="H18" s="1115"/>
      <c r="I18" s="1115"/>
      <c r="J18" s="1115"/>
    </row>
    <row r="19" spans="1:10" s="277" customFormat="1" ht="12.75" customHeight="1">
      <c r="A19" s="838">
        <v>2017</v>
      </c>
      <c r="B19" s="1107">
        <v>394967</v>
      </c>
      <c r="C19" s="1107">
        <v>2955992</v>
      </c>
      <c r="D19" s="1108">
        <v>260373517</v>
      </c>
      <c r="E19" s="1107">
        <v>204878685</v>
      </c>
      <c r="F19" s="1107">
        <v>385103288</v>
      </c>
      <c r="G19" s="838"/>
      <c r="H19" s="1115"/>
      <c r="I19" s="1115"/>
      <c r="J19" s="1115"/>
    </row>
    <row r="20" spans="1:10" s="277" customFormat="1" ht="12.75" customHeight="1">
      <c r="A20" s="838">
        <v>2018</v>
      </c>
      <c r="B20" s="1113">
        <v>413767</v>
      </c>
      <c r="C20" s="1113">
        <v>3108081</v>
      </c>
      <c r="D20" s="1114">
        <v>266582974.38299999</v>
      </c>
      <c r="E20" s="1113">
        <v>222788927.46399999</v>
      </c>
      <c r="F20" s="1113">
        <v>390551591.75099999</v>
      </c>
      <c r="G20" s="838"/>
      <c r="H20" s="1115"/>
      <c r="I20" s="1115"/>
      <c r="J20" s="1115"/>
    </row>
    <row r="21" spans="1:10" s="277" customFormat="1" ht="12.75" customHeight="1">
      <c r="A21" s="838">
        <v>2019</v>
      </c>
      <c r="B21" s="1113">
        <v>438959</v>
      </c>
      <c r="C21" s="1113">
        <v>3259007</v>
      </c>
      <c r="D21" s="1114">
        <v>281554074.70700002</v>
      </c>
      <c r="E21" s="1113">
        <v>236166553.20100001</v>
      </c>
      <c r="F21" s="1113">
        <v>406752264.986</v>
      </c>
      <c r="G21" s="838"/>
    </row>
    <row r="22" spans="1:10" s="277" customFormat="1" ht="12.75" customHeight="1">
      <c r="A22" s="838">
        <v>2020</v>
      </c>
      <c r="B22" s="1107">
        <v>450416</v>
      </c>
      <c r="C22" s="1107">
        <v>3215636</v>
      </c>
      <c r="D22" s="1108">
        <v>283763838.33700001</v>
      </c>
      <c r="E22" s="1107">
        <v>259875416.97099999</v>
      </c>
      <c r="F22" s="1107">
        <v>412281962.37300003</v>
      </c>
      <c r="G22" s="838"/>
    </row>
    <row r="23" spans="1:10" s="287" customFormat="1" ht="12.75" customHeight="1">
      <c r="A23" s="1077">
        <v>2021</v>
      </c>
      <c r="B23" s="1113"/>
      <c r="C23" s="1113"/>
      <c r="D23" s="1114"/>
      <c r="E23" s="1113"/>
      <c r="F23" s="1113"/>
      <c r="G23" s="1077"/>
    </row>
    <row r="24" spans="1:10" s="1002" customFormat="1" ht="12.75" customHeight="1">
      <c r="A24" s="1112" t="s">
        <v>212</v>
      </c>
      <c r="B24" s="1102">
        <v>468746</v>
      </c>
      <c r="C24" s="1102">
        <v>3308335</v>
      </c>
      <c r="D24" s="1103">
        <v>329166314.83099997</v>
      </c>
      <c r="E24" s="1102">
        <v>289385698.07499999</v>
      </c>
      <c r="F24" s="1102">
        <v>446093589.81400001</v>
      </c>
      <c r="G24" s="1111"/>
    </row>
    <row r="25" spans="1:10" s="1002" customFormat="1" ht="12.75" customHeight="1">
      <c r="A25" s="1105" t="s">
        <v>1021</v>
      </c>
      <c r="B25" s="1102">
        <v>19173</v>
      </c>
      <c r="C25" s="1102">
        <v>91556</v>
      </c>
      <c r="D25" s="1103">
        <v>7333661.2740000002</v>
      </c>
      <c r="E25" s="1102">
        <v>8180163.7419999996</v>
      </c>
      <c r="F25" s="1102">
        <v>10672527.111</v>
      </c>
      <c r="G25" s="1111"/>
      <c r="H25" s="993"/>
    </row>
    <row r="26" spans="1:10" s="1002" customFormat="1" ht="12.75" customHeight="1">
      <c r="A26" s="1105" t="s">
        <v>1020</v>
      </c>
      <c r="B26" s="1102">
        <v>753</v>
      </c>
      <c r="C26" s="1102">
        <v>9439</v>
      </c>
      <c r="D26" s="1103">
        <v>976921.33900000004</v>
      </c>
      <c r="E26" s="1102">
        <v>1497647.895</v>
      </c>
      <c r="F26" s="1102">
        <v>1549062.6910000001</v>
      </c>
      <c r="G26" s="1111"/>
      <c r="H26" s="993"/>
    </row>
    <row r="27" spans="1:10" s="1002" customFormat="1" ht="12.75" customHeight="1">
      <c r="A27" s="1104" t="s">
        <v>1019</v>
      </c>
      <c r="B27" s="1102">
        <v>40732</v>
      </c>
      <c r="C27" s="1102">
        <v>695271</v>
      </c>
      <c r="D27" s="1103">
        <v>58733474.504000001</v>
      </c>
      <c r="E27" s="1102">
        <v>47441986.912</v>
      </c>
      <c r="F27" s="1102">
        <v>60269377.941</v>
      </c>
      <c r="G27" s="1111"/>
      <c r="H27" s="993"/>
    </row>
    <row r="28" spans="1:10" ht="12.75" customHeight="1">
      <c r="A28" s="1109">
        <v>10</v>
      </c>
      <c r="B28" s="1107">
        <v>5396</v>
      </c>
      <c r="C28" s="1107">
        <v>86521</v>
      </c>
      <c r="D28" s="1108">
        <v>6927684.5489999996</v>
      </c>
      <c r="E28" s="1107">
        <v>5480778.0310000004</v>
      </c>
      <c r="F28" s="1107">
        <v>7191001.2779999999</v>
      </c>
      <c r="G28" s="1111"/>
    </row>
    <row r="29" spans="1:10" ht="12.75" customHeight="1">
      <c r="A29" s="1110">
        <v>11</v>
      </c>
      <c r="B29" s="1107">
        <v>1288</v>
      </c>
      <c r="C29" s="1107">
        <v>16567</v>
      </c>
      <c r="D29" s="1108">
        <v>3539108.0410000002</v>
      </c>
      <c r="E29" s="1107">
        <v>3329491.0359999998</v>
      </c>
      <c r="F29" s="1107">
        <v>3778330.7519999999</v>
      </c>
      <c r="G29" s="1111"/>
    </row>
    <row r="30" spans="1:10" ht="12.75" customHeight="1">
      <c r="A30" s="1109">
        <v>12</v>
      </c>
      <c r="B30" s="1107">
        <v>6</v>
      </c>
      <c r="C30" s="1107">
        <v>640</v>
      </c>
      <c r="D30" s="1108">
        <v>499619.49400000001</v>
      </c>
      <c r="E30" s="1107">
        <v>528211.72499999998</v>
      </c>
      <c r="F30" s="1107">
        <v>112546.35400000001</v>
      </c>
      <c r="G30" s="1111"/>
    </row>
    <row r="31" spans="1:10" ht="12.75" customHeight="1">
      <c r="A31" s="1109">
        <v>13</v>
      </c>
      <c r="B31" s="1107">
        <v>1951</v>
      </c>
      <c r="C31" s="1107">
        <v>43991</v>
      </c>
      <c r="D31" s="1108">
        <v>3100544.4380000001</v>
      </c>
      <c r="E31" s="1107">
        <v>2224343.108</v>
      </c>
      <c r="F31" s="1107">
        <v>2950981.1359999999</v>
      </c>
      <c r="G31" s="1111"/>
    </row>
    <row r="32" spans="1:10" ht="12.75" customHeight="1">
      <c r="A32" s="1110">
        <v>14</v>
      </c>
      <c r="B32" s="1107">
        <v>4024</v>
      </c>
      <c r="C32" s="1107">
        <v>76644</v>
      </c>
      <c r="D32" s="1108">
        <v>2470577.3390000002</v>
      </c>
      <c r="E32" s="1107">
        <v>1288618.2709999999</v>
      </c>
      <c r="F32" s="1107">
        <v>2118593.3960000002</v>
      </c>
      <c r="G32" s="1111"/>
    </row>
    <row r="33" spans="1:7" ht="12.75" customHeight="1">
      <c r="A33" s="1109">
        <v>15</v>
      </c>
      <c r="B33" s="1107">
        <v>1936</v>
      </c>
      <c r="C33" s="1107">
        <v>44270</v>
      </c>
      <c r="D33" s="1108">
        <v>1623000.389</v>
      </c>
      <c r="E33" s="1107">
        <v>914764.40300000005</v>
      </c>
      <c r="F33" s="1107">
        <v>1315968.2039999999</v>
      </c>
      <c r="G33" s="1111"/>
    </row>
    <row r="34" spans="1:7" ht="12.75" customHeight="1">
      <c r="A34" s="1109">
        <v>16</v>
      </c>
      <c r="B34" s="1107">
        <v>2601</v>
      </c>
      <c r="C34" s="1107">
        <v>27192</v>
      </c>
      <c r="D34" s="1108">
        <v>2527826.77</v>
      </c>
      <c r="E34" s="1107">
        <v>1785532.4680000001</v>
      </c>
      <c r="F34" s="1107">
        <v>2603597.571</v>
      </c>
      <c r="G34" s="1106"/>
    </row>
    <row r="35" spans="1:7" ht="12.75" customHeight="1">
      <c r="A35" s="1110">
        <v>17</v>
      </c>
      <c r="B35" s="1107">
        <v>412</v>
      </c>
      <c r="C35" s="1107">
        <v>12896</v>
      </c>
      <c r="D35" s="1108">
        <v>2387799.3820000002</v>
      </c>
      <c r="E35" s="1107">
        <v>4471804.8849999998</v>
      </c>
      <c r="F35" s="1107">
        <v>3193759.199</v>
      </c>
      <c r="G35" s="1106"/>
    </row>
    <row r="36" spans="1:7" ht="12.75" customHeight="1">
      <c r="A36" s="1109">
        <v>18</v>
      </c>
      <c r="B36" s="1107">
        <v>1664</v>
      </c>
      <c r="C36" s="1107">
        <v>12796</v>
      </c>
      <c r="D36" s="1108">
        <v>737466.28899999999</v>
      </c>
      <c r="E36" s="1107">
        <v>621355.87100000004</v>
      </c>
      <c r="F36" s="1107">
        <v>826615.34299999999</v>
      </c>
      <c r="G36" s="1106"/>
    </row>
    <row r="37" spans="1:7" ht="12.75" customHeight="1">
      <c r="A37" s="1109">
        <v>19</v>
      </c>
      <c r="B37" s="1107">
        <v>20</v>
      </c>
      <c r="C37" s="1107">
        <v>1832</v>
      </c>
      <c r="D37" s="1108">
        <v>2086710.3959999999</v>
      </c>
      <c r="E37" s="1107">
        <v>1043500.155</v>
      </c>
      <c r="F37" s="1107">
        <v>3709717.1970000002</v>
      </c>
      <c r="G37" s="1106"/>
    </row>
    <row r="38" spans="1:7" ht="12.75" customHeight="1">
      <c r="A38" s="1110">
        <v>20</v>
      </c>
      <c r="B38" s="1107">
        <v>750</v>
      </c>
      <c r="C38" s="1107">
        <v>14024</v>
      </c>
      <c r="D38" s="1108">
        <v>2760608.82</v>
      </c>
      <c r="E38" s="1107">
        <v>2514263.8840000001</v>
      </c>
      <c r="F38" s="1107">
        <v>3004331.122</v>
      </c>
      <c r="G38" s="1106"/>
    </row>
    <row r="39" spans="1:7" ht="12.75" customHeight="1">
      <c r="A39" s="1109">
        <v>21</v>
      </c>
      <c r="B39" s="1107">
        <v>215</v>
      </c>
      <c r="C39" s="1107">
        <v>9362</v>
      </c>
      <c r="D39" s="1108">
        <v>1253202.3230000001</v>
      </c>
      <c r="E39" s="1107">
        <v>1378469.6059999999</v>
      </c>
      <c r="F39" s="1107">
        <v>1347215.875</v>
      </c>
      <c r="G39" s="1106"/>
    </row>
    <row r="40" spans="1:7" ht="12.75" customHeight="1">
      <c r="A40" s="1109">
        <v>22</v>
      </c>
      <c r="B40" s="1107">
        <v>990</v>
      </c>
      <c r="C40" s="1107">
        <v>31243</v>
      </c>
      <c r="D40" s="1108">
        <v>2943926.665</v>
      </c>
      <c r="E40" s="1107">
        <v>2902308.3590000002</v>
      </c>
      <c r="F40" s="1107">
        <v>2698494.5550000002</v>
      </c>
      <c r="G40" s="1106"/>
    </row>
    <row r="41" spans="1:7" ht="12.75" customHeight="1">
      <c r="A41" s="1110">
        <v>23</v>
      </c>
      <c r="B41" s="1107">
        <v>2321</v>
      </c>
      <c r="C41" s="1107">
        <v>42856</v>
      </c>
      <c r="D41" s="1108">
        <v>3403095.16</v>
      </c>
      <c r="E41" s="1107">
        <v>3483311.2930000001</v>
      </c>
      <c r="F41" s="1107">
        <v>4443823.767</v>
      </c>
      <c r="G41" s="1106"/>
    </row>
    <row r="42" spans="1:7" ht="12.75" customHeight="1">
      <c r="A42" s="1109">
        <v>24</v>
      </c>
      <c r="B42" s="1107">
        <v>269</v>
      </c>
      <c r="C42" s="1107">
        <v>9104</v>
      </c>
      <c r="D42" s="1108">
        <v>2172598.83</v>
      </c>
      <c r="E42" s="1107">
        <v>1563005.4950000001</v>
      </c>
      <c r="F42" s="1107">
        <v>1375149.9790000001</v>
      </c>
      <c r="G42" s="1106"/>
    </row>
    <row r="43" spans="1:7" ht="12" customHeight="1">
      <c r="A43" s="1109">
        <v>25</v>
      </c>
      <c r="B43" s="1107">
        <v>7405</v>
      </c>
      <c r="C43" s="1107">
        <v>90088</v>
      </c>
      <c r="D43" s="1108">
        <v>6418570.8720000004</v>
      </c>
      <c r="E43" s="1107">
        <v>4469810.8119999999</v>
      </c>
      <c r="F43" s="1107">
        <v>6134593.4979999997</v>
      </c>
      <c r="G43" s="1106"/>
    </row>
    <row r="44" spans="1:7" ht="12" customHeight="1">
      <c r="A44" s="1110">
        <v>26</v>
      </c>
      <c r="B44" s="1107">
        <v>249</v>
      </c>
      <c r="C44" s="1107">
        <v>12041</v>
      </c>
      <c r="D44" s="1108">
        <v>1138617.9369999999</v>
      </c>
      <c r="E44" s="1107">
        <v>427625.924</v>
      </c>
      <c r="F44" s="1107">
        <v>1342932.615</v>
      </c>
      <c r="G44" s="1106"/>
    </row>
    <row r="45" spans="1:7" ht="12" customHeight="1">
      <c r="A45" s="1109">
        <v>27</v>
      </c>
      <c r="B45" s="1107">
        <v>494</v>
      </c>
      <c r="C45" s="1107">
        <v>19237</v>
      </c>
      <c r="D45" s="1108">
        <v>1707231.1189999999</v>
      </c>
      <c r="E45" s="1107">
        <v>1106603.449</v>
      </c>
      <c r="F45" s="1107">
        <v>1546064.0859999999</v>
      </c>
      <c r="G45" s="1106"/>
    </row>
    <row r="46" spans="1:7" ht="12" customHeight="1">
      <c r="A46" s="1109">
        <v>28</v>
      </c>
      <c r="B46" s="1107">
        <v>1250</v>
      </c>
      <c r="C46" s="1107">
        <v>25351</v>
      </c>
      <c r="D46" s="1108">
        <v>2945998.0550000002</v>
      </c>
      <c r="E46" s="1107">
        <v>2402466.8829999999</v>
      </c>
      <c r="F46" s="1107">
        <v>1949566.76</v>
      </c>
      <c r="G46" s="1106"/>
    </row>
    <row r="47" spans="1:7" ht="12" customHeight="1">
      <c r="A47" s="1110">
        <v>29</v>
      </c>
      <c r="B47" s="1107">
        <v>471</v>
      </c>
      <c r="C47" s="1107">
        <v>42129</v>
      </c>
      <c r="D47" s="1108">
        <v>3221240.1869999999</v>
      </c>
      <c r="E47" s="1107">
        <v>1936195.0290000001</v>
      </c>
      <c r="F47" s="1107">
        <v>3851232.818</v>
      </c>
      <c r="G47" s="1106"/>
    </row>
    <row r="48" spans="1:7" ht="12" customHeight="1">
      <c r="A48" s="1109">
        <v>30</v>
      </c>
      <c r="B48" s="1107">
        <v>248</v>
      </c>
      <c r="C48" s="1107">
        <v>7034</v>
      </c>
      <c r="D48" s="1108">
        <v>939158.97499999998</v>
      </c>
      <c r="E48" s="1107">
        <v>420482.592</v>
      </c>
      <c r="F48" s="1107">
        <v>1032573.292</v>
      </c>
      <c r="G48" s="1106"/>
    </row>
    <row r="49" spans="1:8" ht="12" customHeight="1">
      <c r="A49" s="1109">
        <v>31</v>
      </c>
      <c r="B49" s="1107">
        <v>2471</v>
      </c>
      <c r="C49" s="1107">
        <v>32334</v>
      </c>
      <c r="D49" s="1108">
        <v>1492395.5649999999</v>
      </c>
      <c r="E49" s="1107">
        <v>1036311.014</v>
      </c>
      <c r="F49" s="1107">
        <v>1491660.5379999999</v>
      </c>
      <c r="G49" s="1106"/>
    </row>
    <row r="50" spans="1:8" ht="12" customHeight="1">
      <c r="A50" s="1110">
        <v>32</v>
      </c>
      <c r="B50" s="1107">
        <v>1509</v>
      </c>
      <c r="C50" s="1107">
        <v>13999</v>
      </c>
      <c r="D50" s="1108">
        <v>835590.05099999998</v>
      </c>
      <c r="E50" s="1107">
        <v>596175.06999999995</v>
      </c>
      <c r="F50" s="1107">
        <v>700649.054</v>
      </c>
      <c r="G50" s="1106"/>
    </row>
    <row r="51" spans="1:8" ht="12" customHeight="1">
      <c r="A51" s="1110">
        <v>33</v>
      </c>
      <c r="B51" s="1107">
        <v>2792</v>
      </c>
      <c r="C51" s="1107">
        <v>23120</v>
      </c>
      <c r="D51" s="1108">
        <v>1600902.858</v>
      </c>
      <c r="E51" s="1107">
        <v>1516557.5490000001</v>
      </c>
      <c r="F51" s="1107">
        <v>1549979.5519999999</v>
      </c>
      <c r="G51" s="1106"/>
    </row>
    <row r="52" spans="1:8" s="1002" customFormat="1" ht="12" customHeight="1">
      <c r="A52" s="1104" t="s">
        <v>1018</v>
      </c>
      <c r="B52" s="1102">
        <v>1310</v>
      </c>
      <c r="C52" s="1102">
        <v>10458</v>
      </c>
      <c r="D52" s="1103">
        <v>30261027.991</v>
      </c>
      <c r="E52" s="1102">
        <v>21961959.541000001</v>
      </c>
      <c r="F52" s="1102">
        <v>50348828.283</v>
      </c>
      <c r="G52" s="1101"/>
      <c r="H52" s="993"/>
    </row>
    <row r="53" spans="1:8" s="1002" customFormat="1" ht="12" customHeight="1">
      <c r="A53" s="1104" t="s">
        <v>1017</v>
      </c>
      <c r="B53" s="1102">
        <v>1043</v>
      </c>
      <c r="C53" s="1102">
        <v>36652</v>
      </c>
      <c r="D53" s="1103">
        <v>3139629.727</v>
      </c>
      <c r="E53" s="1102">
        <v>5978973.1150000002</v>
      </c>
      <c r="F53" s="1102">
        <v>8486584.6370000001</v>
      </c>
      <c r="G53" s="1101"/>
      <c r="H53" s="993"/>
    </row>
    <row r="54" spans="1:8" s="1002" customFormat="1" ht="12" customHeight="1">
      <c r="A54" s="1104" t="s">
        <v>1016</v>
      </c>
      <c r="B54" s="1102">
        <v>50461</v>
      </c>
      <c r="C54" s="1102">
        <v>326131</v>
      </c>
      <c r="D54" s="1103">
        <v>36368551.104000002</v>
      </c>
      <c r="E54" s="1102">
        <v>17097088.491999999</v>
      </c>
      <c r="F54" s="1102">
        <v>34895160.443000004</v>
      </c>
      <c r="G54" s="1101"/>
      <c r="H54" s="993"/>
    </row>
    <row r="55" spans="1:8" s="1002" customFormat="1" ht="12" customHeight="1">
      <c r="A55" s="1104" t="s">
        <v>1015</v>
      </c>
      <c r="B55" s="1102">
        <v>103551</v>
      </c>
      <c r="C55" s="1102">
        <v>673718</v>
      </c>
      <c r="D55" s="1103">
        <v>70054183.709999993</v>
      </c>
      <c r="E55" s="1102">
        <v>41364638.412</v>
      </c>
      <c r="F55" s="1102">
        <v>66519677.961999997</v>
      </c>
      <c r="G55" s="1101"/>
      <c r="H55" s="993"/>
    </row>
    <row r="56" spans="1:8" ht="12" customHeight="1">
      <c r="A56" s="1109">
        <v>45</v>
      </c>
      <c r="B56" s="1107">
        <v>17092</v>
      </c>
      <c r="C56" s="1107">
        <v>87657</v>
      </c>
      <c r="D56" s="1108">
        <v>9415829.9399999995</v>
      </c>
      <c r="E56" s="1107">
        <v>4605252.0520000001</v>
      </c>
      <c r="F56" s="1107">
        <v>8822627.7139999997</v>
      </c>
      <c r="G56" s="1106"/>
    </row>
    <row r="57" spans="1:8" ht="12" customHeight="1">
      <c r="A57" s="1109">
        <v>46</v>
      </c>
      <c r="B57" s="1107">
        <v>35303</v>
      </c>
      <c r="C57" s="1107">
        <v>216103</v>
      </c>
      <c r="D57" s="1108">
        <v>40886695.292999998</v>
      </c>
      <c r="E57" s="1107">
        <v>24359798.504000001</v>
      </c>
      <c r="F57" s="1107">
        <v>33985519.704000004</v>
      </c>
      <c r="G57" s="1106"/>
    </row>
    <row r="58" spans="1:8" ht="12" customHeight="1">
      <c r="A58" s="1109">
        <v>47</v>
      </c>
      <c r="B58" s="1107">
        <v>51156</v>
      </c>
      <c r="C58" s="1107">
        <v>369958</v>
      </c>
      <c r="D58" s="1108">
        <v>19751658.477000002</v>
      </c>
      <c r="E58" s="1107">
        <v>12399587.856000001</v>
      </c>
      <c r="F58" s="1107">
        <v>23711530.544</v>
      </c>
      <c r="G58" s="1106"/>
    </row>
    <row r="59" spans="1:8" s="1002" customFormat="1" ht="12" customHeight="1">
      <c r="A59" s="1104" t="s">
        <v>1014</v>
      </c>
      <c r="B59" s="1102">
        <v>23272</v>
      </c>
      <c r="C59" s="1102">
        <v>175599</v>
      </c>
      <c r="D59" s="1103">
        <v>16949060.566</v>
      </c>
      <c r="E59" s="1102">
        <v>8030524.6960000005</v>
      </c>
      <c r="F59" s="1102">
        <v>28599473.82</v>
      </c>
      <c r="G59" s="1101"/>
      <c r="H59" s="993"/>
    </row>
    <row r="60" spans="1:8" s="1002" customFormat="1" ht="12" customHeight="1">
      <c r="A60" s="1104" t="s">
        <v>1013</v>
      </c>
      <c r="B60" s="1102">
        <v>46703</v>
      </c>
      <c r="C60" s="1102">
        <v>281987</v>
      </c>
      <c r="D60" s="1103">
        <v>9292004.4859999996</v>
      </c>
      <c r="E60" s="1102">
        <v>10058928.891000001</v>
      </c>
      <c r="F60" s="1102">
        <v>23626158.844000001</v>
      </c>
      <c r="G60" s="1101"/>
      <c r="H60" s="993"/>
    </row>
    <row r="61" spans="1:8" s="1002" customFormat="1" ht="12" customHeight="1">
      <c r="A61" s="1104" t="s">
        <v>1012</v>
      </c>
      <c r="B61" s="1102">
        <v>15146</v>
      </c>
      <c r="C61" s="1102">
        <v>136578</v>
      </c>
      <c r="D61" s="1103">
        <v>10937369.494999999</v>
      </c>
      <c r="E61" s="1102">
        <v>7746856.2510000002</v>
      </c>
      <c r="F61" s="1102">
        <v>23231280.390999999</v>
      </c>
      <c r="G61" s="1101"/>
      <c r="H61" s="993"/>
    </row>
    <row r="62" spans="1:8" s="1002" customFormat="1" ht="12" customHeight="1">
      <c r="A62" s="1105" t="s">
        <v>1011</v>
      </c>
      <c r="B62" s="1102">
        <v>46094</v>
      </c>
      <c r="C62" s="1102">
        <v>75245</v>
      </c>
      <c r="D62" s="1103">
        <v>37335667.381999999</v>
      </c>
      <c r="E62" s="1102">
        <v>33662141.956</v>
      </c>
      <c r="F62" s="1102">
        <v>51547858.229999997</v>
      </c>
      <c r="G62" s="1101"/>
      <c r="H62" s="993"/>
    </row>
    <row r="63" spans="1:8" s="1002" customFormat="1" ht="12" customHeight="1">
      <c r="A63" s="1104" t="s">
        <v>1010</v>
      </c>
      <c r="B63" s="1102">
        <v>50989</v>
      </c>
      <c r="C63" s="1102">
        <v>204986</v>
      </c>
      <c r="D63" s="1103">
        <v>27847847.116</v>
      </c>
      <c r="E63" s="1102">
        <v>69640589.069999993</v>
      </c>
      <c r="F63" s="1102">
        <v>57453382.114</v>
      </c>
      <c r="G63" s="1101"/>
      <c r="H63" s="993"/>
    </row>
    <row r="64" spans="1:8" s="1002" customFormat="1" ht="12" customHeight="1">
      <c r="A64" s="1104" t="s">
        <v>1009</v>
      </c>
      <c r="B64" s="1102">
        <v>17030</v>
      </c>
      <c r="C64" s="1102">
        <v>344313</v>
      </c>
      <c r="D64" s="1103">
        <v>8638155.4729999993</v>
      </c>
      <c r="E64" s="1102">
        <v>6668166.108</v>
      </c>
      <c r="F64" s="1102">
        <v>13378310.173</v>
      </c>
      <c r="G64" s="1101"/>
      <c r="H64" s="993"/>
    </row>
    <row r="65" spans="1:8" s="1002" customFormat="1" ht="12" customHeight="1">
      <c r="A65" s="1105" t="s">
        <v>1008</v>
      </c>
      <c r="B65" s="1102">
        <v>6015</v>
      </c>
      <c r="C65" s="1102">
        <v>47921</v>
      </c>
      <c r="D65" s="1103">
        <v>1322430.5249999999</v>
      </c>
      <c r="E65" s="1102">
        <v>1227354.034</v>
      </c>
      <c r="F65" s="1102">
        <v>1878132.2819999999</v>
      </c>
      <c r="G65" s="1101"/>
      <c r="H65" s="993"/>
    </row>
    <row r="66" spans="1:8" s="1002" customFormat="1" ht="12" customHeight="1">
      <c r="A66" s="1104" t="s">
        <v>1007</v>
      </c>
      <c r="B66" s="1102">
        <v>26793</v>
      </c>
      <c r="C66" s="1102">
        <v>127357</v>
      </c>
      <c r="D66" s="1103">
        <v>5806674.5159999998</v>
      </c>
      <c r="E66" s="1102">
        <v>5449075.4740000004</v>
      </c>
      <c r="F66" s="1102">
        <v>6890179.4019999998</v>
      </c>
      <c r="G66" s="1101"/>
      <c r="H66" s="993"/>
    </row>
    <row r="67" spans="1:8" s="1002" customFormat="1" ht="12" customHeight="1">
      <c r="A67" s="1104" t="s">
        <v>1006</v>
      </c>
      <c r="B67" s="1102">
        <v>9099</v>
      </c>
      <c r="C67" s="1102">
        <v>34533</v>
      </c>
      <c r="D67" s="1103">
        <v>2599623.9010000001</v>
      </c>
      <c r="E67" s="1102">
        <v>1623048.0819999999</v>
      </c>
      <c r="F67" s="1102">
        <v>5124809.7910000002</v>
      </c>
      <c r="G67" s="1101"/>
      <c r="H67" s="993"/>
    </row>
    <row r="68" spans="1:8" s="1002" customFormat="1" ht="12" customHeight="1">
      <c r="A68" s="1104" t="s">
        <v>1005</v>
      </c>
      <c r="B68" s="1102">
        <v>10582</v>
      </c>
      <c r="C68" s="1102">
        <v>36591</v>
      </c>
      <c r="D68" s="1103">
        <v>1570031.7220000001</v>
      </c>
      <c r="E68" s="1102">
        <v>1756555.4040000001</v>
      </c>
      <c r="F68" s="1102">
        <v>1622785.699</v>
      </c>
      <c r="G68" s="1101"/>
      <c r="H68" s="993"/>
    </row>
    <row r="69" spans="1:8" ht="30" customHeight="1">
      <c r="A69" s="5211"/>
      <c r="B69" s="1000" t="s">
        <v>1089</v>
      </c>
      <c r="C69" s="1000" t="s">
        <v>1003</v>
      </c>
      <c r="D69" s="821" t="s">
        <v>1088</v>
      </c>
      <c r="E69" s="1000" t="s">
        <v>1087</v>
      </c>
      <c r="F69" s="1000" t="s">
        <v>1086</v>
      </c>
      <c r="G69" s="1024"/>
    </row>
    <row r="70" spans="1:8" ht="12.75" customHeight="1">
      <c r="A70" s="5211"/>
      <c r="B70" s="5212" t="s">
        <v>792</v>
      </c>
      <c r="C70" s="5213"/>
      <c r="D70" s="5206" t="s">
        <v>791</v>
      </c>
      <c r="E70" s="5207"/>
      <c r="F70" s="5208"/>
      <c r="G70" s="1100"/>
    </row>
    <row r="71" spans="1:8" s="319" customFormat="1" ht="13.5" customHeight="1">
      <c r="A71" s="4965" t="s">
        <v>406</v>
      </c>
      <c r="B71" s="4965"/>
      <c r="C71" s="4965"/>
      <c r="D71" s="4965"/>
      <c r="E71" s="4965"/>
      <c r="F71" s="4965"/>
      <c r="G71" s="324"/>
      <c r="H71" s="993"/>
    </row>
    <row r="72" spans="1:8" s="1098" customFormat="1" ht="9.75" customHeight="1">
      <c r="A72" s="5205" t="s">
        <v>790</v>
      </c>
      <c r="B72" s="5205"/>
      <c r="C72" s="5205"/>
      <c r="D72" s="5205"/>
      <c r="E72" s="5205"/>
      <c r="F72" s="5205"/>
      <c r="G72" s="1099"/>
      <c r="H72" s="993"/>
    </row>
    <row r="73" spans="1:8" ht="9.75" customHeight="1">
      <c r="A73" s="5193" t="s">
        <v>789</v>
      </c>
      <c r="B73" s="5193"/>
      <c r="C73" s="5193"/>
      <c r="D73" s="5193"/>
      <c r="E73" s="5193"/>
      <c r="F73" s="5193"/>
    </row>
    <row r="74" spans="1:8" ht="9.75" customHeight="1">
      <c r="A74" s="892"/>
      <c r="B74" s="884"/>
      <c r="C74" s="884"/>
      <c r="D74" s="884"/>
      <c r="E74" s="884"/>
      <c r="F74" s="884"/>
    </row>
    <row r="75" spans="1:8" ht="9.75" customHeight="1">
      <c r="A75" s="496" t="s">
        <v>403</v>
      </c>
      <c r="B75" s="726"/>
      <c r="C75" s="726"/>
      <c r="D75" s="1049"/>
      <c r="E75" s="1097"/>
      <c r="F75" s="1097"/>
    </row>
    <row r="76" spans="1:8" ht="9.75" customHeight="1">
      <c r="A76" s="775" t="s">
        <v>1085</v>
      </c>
      <c r="B76" s="775"/>
      <c r="C76" s="1025"/>
      <c r="D76" s="1049"/>
      <c r="E76" s="999"/>
      <c r="F76" s="999"/>
    </row>
    <row r="77" spans="1:8" ht="9.75" customHeight="1">
      <c r="A77" s="775" t="s">
        <v>1084</v>
      </c>
      <c r="B77" s="775"/>
      <c r="C77" s="1025"/>
      <c r="D77" s="1049"/>
      <c r="E77" s="999"/>
      <c r="F77" s="999"/>
    </row>
    <row r="78" spans="1:8" ht="9.75" customHeight="1">
      <c r="A78" s="775" t="s">
        <v>1083</v>
      </c>
      <c r="B78" s="1049"/>
      <c r="C78" s="1025"/>
      <c r="D78" s="1049"/>
      <c r="E78" s="1097"/>
      <c r="F78" s="1097"/>
    </row>
    <row r="79" spans="1:8">
      <c r="A79" s="775" t="s">
        <v>1082</v>
      </c>
      <c r="B79" s="999"/>
      <c r="C79" s="999"/>
      <c r="D79" s="999"/>
      <c r="E79" s="999"/>
      <c r="F79" s="999"/>
      <c r="G79" s="1096"/>
    </row>
    <row r="80" spans="1:8">
      <c r="A80" s="775" t="s">
        <v>1081</v>
      </c>
      <c r="B80" s="999"/>
      <c r="C80" s="999"/>
      <c r="D80" s="999"/>
      <c r="E80" s="999"/>
      <c r="F80" s="999"/>
    </row>
    <row r="81" spans="1:7" ht="12.5">
      <c r="A81" s="1095"/>
      <c r="B81"/>
      <c r="C81"/>
      <c r="D81"/>
      <c r="E81"/>
      <c r="F81"/>
      <c r="G81"/>
    </row>
    <row r="82" spans="1:7" ht="12.5">
      <c r="A82"/>
      <c r="B82"/>
      <c r="C82"/>
      <c r="D82"/>
      <c r="E82"/>
      <c r="F82"/>
      <c r="G82"/>
    </row>
  </sheetData>
  <mergeCells count="11">
    <mergeCell ref="A71:F71"/>
    <mergeCell ref="A73:F73"/>
    <mergeCell ref="A72:F72"/>
    <mergeCell ref="D70:F70"/>
    <mergeCell ref="A1:F1"/>
    <mergeCell ref="D4:F4"/>
    <mergeCell ref="A2:F2"/>
    <mergeCell ref="A3:A4"/>
    <mergeCell ref="B70:C70"/>
    <mergeCell ref="B4:C4"/>
    <mergeCell ref="A69:A70"/>
  </mergeCells>
  <conditionalFormatting sqref="G5">
    <cfRule type="cellIs" dxfId="463" priority="1" operator="between">
      <formula>0.1</formula>
      <formula>0.4</formula>
    </cfRule>
    <cfRule type="cellIs" dxfId="462" priority="2" operator="between">
      <formula>0.1</formula>
      <formula>0.5</formula>
    </cfRule>
  </conditionalFormatting>
  <hyperlinks>
    <hyperlink ref="A76" r:id="rId1" xr:uid="{CB49FFC0-0F6E-42F9-8F13-28E095F52333}"/>
    <hyperlink ref="A79:A80" r:id="rId2" display="http://www.ine.pt/xurl/ind/0007356" xr:uid="{1A35B6A8-4229-4A28-BF76-0CFD46123DF2}"/>
    <hyperlink ref="A79" r:id="rId3" xr:uid="{EBBA2AC5-3147-4CC5-BB21-A6ED5ED77DCA}"/>
    <hyperlink ref="A80" r:id="rId4" xr:uid="{CC860795-4020-4502-BEE3-BDDC5956872D}"/>
    <hyperlink ref="A77:A78" r:id="rId5" display="http://www.ine.pt/xurl/ind/0007388" xr:uid="{879E2E5E-66B4-49D2-BDB6-C7116248AEE7}"/>
    <hyperlink ref="A77" r:id="rId6" xr:uid="{91102645-87A8-49A4-9875-55E4072EFF4E}"/>
    <hyperlink ref="A78" r:id="rId7" xr:uid="{8E6446FA-24CE-4361-9253-6CB0ECFE0A33}"/>
    <hyperlink ref="B3" r:id="rId8" xr:uid="{B3A5F443-1C5F-448C-81C3-291902498DAF}"/>
    <hyperlink ref="B69" r:id="rId9" xr:uid="{20B03650-DF37-4F01-B1BE-43DBFD199981}"/>
    <hyperlink ref="C69" r:id="rId10" xr:uid="{688FA71A-0218-4D79-A264-5DB0D68F0F28}"/>
    <hyperlink ref="C3" r:id="rId11" xr:uid="{9C374550-5A3B-49D0-893F-FD520D26D810}"/>
    <hyperlink ref="D69" r:id="rId12" xr:uid="{06403E51-844D-4D1E-BAA6-1A7B5188D7CD}"/>
    <hyperlink ref="D3" r:id="rId13" xr:uid="{60097350-C731-4D29-BCBD-7192F10DF812}"/>
    <hyperlink ref="E69" r:id="rId14" xr:uid="{9D2BE428-B4B6-43FB-9955-87AC4F08960D}"/>
    <hyperlink ref="E3" r:id="rId15" xr:uid="{388796BE-B2D2-4C48-BE0D-DECDCD38E699}"/>
    <hyperlink ref="F69" r:id="rId16" xr:uid="{F00EFB3B-C6EE-4A9C-B9F3-1CE64EDD90EB}"/>
    <hyperlink ref="F3" r:id="rId17" xr:uid="{D1602E1D-43F1-456C-9C16-EEF39FD249B3}"/>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84C81-A0B7-40AA-8BE9-7AD4F4DEF854}">
  <dimension ref="A1:E45"/>
  <sheetViews>
    <sheetView showGridLines="0" workbookViewId="0"/>
  </sheetViews>
  <sheetFormatPr defaultColWidth="9.1796875" defaultRowHeight="10"/>
  <cols>
    <col min="1" max="1" width="2.7265625" style="1124" customWidth="1"/>
    <col min="2" max="2" width="80.81640625" style="1123" customWidth="1"/>
    <col min="3" max="3" width="2.7265625" style="1123" customWidth="1"/>
    <col min="4" max="4" width="2.7265625" style="1124" customWidth="1"/>
    <col min="5" max="5" width="60.7265625" style="1123" customWidth="1"/>
    <col min="6" max="16384" width="9.1796875" style="1123"/>
  </cols>
  <sheetData>
    <row r="1" spans="1:5" ht="14">
      <c r="A1" s="5217" t="s">
        <v>1168</v>
      </c>
      <c r="B1" s="5217"/>
    </row>
    <row r="2" spans="1:5" ht="14">
      <c r="A2" s="5218" t="s">
        <v>1167</v>
      </c>
      <c r="B2" s="5218"/>
    </row>
    <row r="3" spans="1:5" ht="10.5">
      <c r="A3" s="5214" t="s">
        <v>724</v>
      </c>
      <c r="B3" s="5214"/>
      <c r="C3" s="1126"/>
      <c r="D3" s="5214" t="s">
        <v>723</v>
      </c>
      <c r="E3" s="5214"/>
    </row>
    <row r="4" spans="1:5" ht="12.75" customHeight="1">
      <c r="A4" s="5215" t="s">
        <v>1166</v>
      </c>
      <c r="B4" s="5215"/>
      <c r="C4" s="1131"/>
      <c r="D4" s="5216" t="s">
        <v>715</v>
      </c>
      <c r="E4" s="5216"/>
    </row>
    <row r="5" spans="1:5">
      <c r="A5" s="1129" t="s">
        <v>942</v>
      </c>
      <c r="B5" s="1127" t="s">
        <v>1165</v>
      </c>
      <c r="C5" s="1128"/>
      <c r="D5" s="1128" t="s">
        <v>942</v>
      </c>
      <c r="E5" s="1127" t="s">
        <v>1164</v>
      </c>
    </row>
    <row r="6" spans="1:5">
      <c r="A6" s="1124" t="s">
        <v>661</v>
      </c>
      <c r="B6" s="1125" t="s">
        <v>1163</v>
      </c>
      <c r="C6" s="1126"/>
      <c r="D6" s="1126" t="s">
        <v>661</v>
      </c>
      <c r="E6" s="1125" t="s">
        <v>1162</v>
      </c>
    </row>
    <row r="7" spans="1:5">
      <c r="A7" s="1124" t="s">
        <v>658</v>
      </c>
      <c r="B7" s="1125" t="s">
        <v>1161</v>
      </c>
      <c r="C7" s="1126"/>
      <c r="D7" s="1126" t="s">
        <v>658</v>
      </c>
      <c r="E7" s="1125" t="s">
        <v>1160</v>
      </c>
    </row>
    <row r="8" spans="1:5">
      <c r="A8" s="1124">
        <v>10</v>
      </c>
      <c r="B8" s="1125" t="s">
        <v>1159</v>
      </c>
      <c r="C8" s="1126"/>
      <c r="D8" s="1126">
        <v>10</v>
      </c>
      <c r="E8" s="1125" t="s">
        <v>1158</v>
      </c>
    </row>
    <row r="9" spans="1:5">
      <c r="A9" s="1124">
        <v>11</v>
      </c>
      <c r="B9" s="1125" t="s">
        <v>1157</v>
      </c>
      <c r="C9" s="1126"/>
      <c r="D9" s="1126">
        <v>11</v>
      </c>
      <c r="E9" s="1125" t="s">
        <v>1156</v>
      </c>
    </row>
    <row r="10" spans="1:5">
      <c r="A10" s="1124">
        <v>12</v>
      </c>
      <c r="B10" s="1125" t="s">
        <v>1155</v>
      </c>
      <c r="C10" s="1126"/>
      <c r="D10" s="1126">
        <v>12</v>
      </c>
      <c r="E10" s="1125" t="s">
        <v>1154</v>
      </c>
    </row>
    <row r="11" spans="1:5">
      <c r="A11" s="1124">
        <v>13</v>
      </c>
      <c r="B11" s="1125" t="s">
        <v>1153</v>
      </c>
      <c r="C11" s="1126"/>
      <c r="D11" s="1126">
        <v>13</v>
      </c>
      <c r="E11" s="1125" t="s">
        <v>1152</v>
      </c>
    </row>
    <row r="12" spans="1:5">
      <c r="A12" s="1124">
        <v>14</v>
      </c>
      <c r="B12" s="1125" t="s">
        <v>1151</v>
      </c>
      <c r="C12" s="1126"/>
      <c r="D12" s="1126">
        <v>14</v>
      </c>
      <c r="E12" s="1125" t="s">
        <v>1150</v>
      </c>
    </row>
    <row r="13" spans="1:5">
      <c r="A13" s="1124">
        <v>15</v>
      </c>
      <c r="B13" s="1125" t="s">
        <v>1149</v>
      </c>
      <c r="C13" s="1126"/>
      <c r="D13" s="1126">
        <v>15</v>
      </c>
      <c r="E13" s="1125" t="s">
        <v>1148</v>
      </c>
    </row>
    <row r="14" spans="1:5">
      <c r="A14" s="1124">
        <v>16</v>
      </c>
      <c r="B14" s="1125" t="s">
        <v>1147</v>
      </c>
      <c r="C14" s="1126"/>
      <c r="D14" s="1126">
        <v>16</v>
      </c>
      <c r="E14" s="1125" t="s">
        <v>639</v>
      </c>
    </row>
    <row r="15" spans="1:5">
      <c r="A15" s="1124">
        <v>17</v>
      </c>
      <c r="B15" s="1125" t="s">
        <v>1146</v>
      </c>
      <c r="C15" s="1126"/>
      <c r="D15" s="1126">
        <v>17</v>
      </c>
      <c r="E15" s="1125" t="s">
        <v>1145</v>
      </c>
    </row>
    <row r="16" spans="1:5">
      <c r="A16" s="1124">
        <v>18</v>
      </c>
      <c r="B16" s="1125" t="s">
        <v>1144</v>
      </c>
      <c r="C16" s="1126"/>
      <c r="D16" s="1126">
        <v>18</v>
      </c>
      <c r="E16" s="1125" t="s">
        <v>1143</v>
      </c>
    </row>
    <row r="17" spans="1:5">
      <c r="A17" s="1124">
        <v>19</v>
      </c>
      <c r="B17" s="1125" t="s">
        <v>1142</v>
      </c>
      <c r="C17" s="1126"/>
      <c r="D17" s="1126">
        <v>19</v>
      </c>
      <c r="E17" s="1125" t="s">
        <v>1141</v>
      </c>
    </row>
    <row r="18" spans="1:5">
      <c r="A18" s="1124">
        <v>20</v>
      </c>
      <c r="B18" s="1125" t="s">
        <v>1140</v>
      </c>
      <c r="C18" s="1126"/>
      <c r="D18" s="1126">
        <v>20</v>
      </c>
      <c r="E18" s="1125" t="s">
        <v>1139</v>
      </c>
    </row>
    <row r="19" spans="1:5">
      <c r="A19" s="1124">
        <v>21</v>
      </c>
      <c r="B19" s="1125" t="s">
        <v>1138</v>
      </c>
      <c r="C19" s="1126"/>
      <c r="D19" s="1126">
        <v>21</v>
      </c>
      <c r="E19" s="1125" t="s">
        <v>624</v>
      </c>
    </row>
    <row r="20" spans="1:5">
      <c r="A20" s="1124">
        <v>22</v>
      </c>
      <c r="B20" s="1125" t="s">
        <v>1137</v>
      </c>
      <c r="C20" s="1126"/>
      <c r="D20" s="1126">
        <v>22</v>
      </c>
      <c r="E20" s="1125" t="s">
        <v>1136</v>
      </c>
    </row>
    <row r="21" spans="1:5">
      <c r="A21" s="1124">
        <v>23</v>
      </c>
      <c r="B21" s="1125" t="s">
        <v>1135</v>
      </c>
      <c r="C21" s="1126"/>
      <c r="D21" s="1126">
        <v>23</v>
      </c>
      <c r="E21" s="1125" t="s">
        <v>1134</v>
      </c>
    </row>
    <row r="22" spans="1:5">
      <c r="A22" s="1124">
        <v>24</v>
      </c>
      <c r="B22" s="1125" t="s">
        <v>1133</v>
      </c>
      <c r="C22" s="1126"/>
      <c r="D22" s="1126">
        <v>24</v>
      </c>
      <c r="E22" s="1125" t="s">
        <v>1132</v>
      </c>
    </row>
    <row r="23" spans="1:5">
      <c r="A23" s="1124">
        <v>25</v>
      </c>
      <c r="B23" s="1125" t="s">
        <v>614</v>
      </c>
      <c r="C23" s="1126"/>
      <c r="D23" s="1126">
        <v>25</v>
      </c>
      <c r="E23" s="1125" t="s">
        <v>612</v>
      </c>
    </row>
    <row r="24" spans="1:5">
      <c r="A24" s="1124">
        <v>26</v>
      </c>
      <c r="B24" s="1125" t="s">
        <v>611</v>
      </c>
      <c r="C24" s="1126"/>
      <c r="D24" s="1126">
        <v>26</v>
      </c>
      <c r="E24" s="1125" t="s">
        <v>1131</v>
      </c>
    </row>
    <row r="25" spans="1:5">
      <c r="A25" s="1124">
        <v>27</v>
      </c>
      <c r="B25" s="1125" t="s">
        <v>1130</v>
      </c>
      <c r="C25" s="1126"/>
      <c r="D25" s="1126">
        <v>27</v>
      </c>
      <c r="E25" s="1125" t="s">
        <v>1129</v>
      </c>
    </row>
    <row r="26" spans="1:5">
      <c r="A26" s="1124">
        <v>28</v>
      </c>
      <c r="B26" s="1125" t="s">
        <v>1128</v>
      </c>
      <c r="C26" s="1126"/>
      <c r="D26" s="1126">
        <v>28</v>
      </c>
      <c r="E26" s="1125" t="s">
        <v>1127</v>
      </c>
    </row>
    <row r="27" spans="1:5">
      <c r="A27" s="1124">
        <v>29</v>
      </c>
      <c r="B27" s="1125" t="s">
        <v>602</v>
      </c>
      <c r="C27" s="1126"/>
      <c r="D27" s="1126">
        <v>29</v>
      </c>
      <c r="E27" s="1125" t="s">
        <v>1126</v>
      </c>
    </row>
    <row r="28" spans="1:5">
      <c r="A28" s="1124">
        <v>30</v>
      </c>
      <c r="B28" s="1125" t="s">
        <v>1125</v>
      </c>
      <c r="C28" s="1126"/>
      <c r="D28" s="1126">
        <v>30</v>
      </c>
      <c r="E28" s="1125" t="s">
        <v>1124</v>
      </c>
    </row>
    <row r="29" spans="1:5">
      <c r="A29" s="1124">
        <v>31</v>
      </c>
      <c r="B29" s="1125" t="s">
        <v>1123</v>
      </c>
      <c r="C29" s="1126"/>
      <c r="D29" s="1126">
        <v>31</v>
      </c>
      <c r="E29" s="1125" t="s">
        <v>1122</v>
      </c>
    </row>
    <row r="30" spans="1:5">
      <c r="A30" s="1124">
        <v>32</v>
      </c>
      <c r="B30" s="1125" t="s">
        <v>1121</v>
      </c>
      <c r="C30" s="1126"/>
      <c r="D30" s="1126">
        <v>32</v>
      </c>
      <c r="E30" s="1125" t="s">
        <v>1120</v>
      </c>
    </row>
    <row r="31" spans="1:5">
      <c r="A31" s="1124">
        <v>33</v>
      </c>
      <c r="B31" s="1125" t="s">
        <v>589</v>
      </c>
      <c r="C31" s="1126"/>
      <c r="D31" s="1126">
        <v>33</v>
      </c>
      <c r="E31" s="1125" t="s">
        <v>1119</v>
      </c>
    </row>
    <row r="32" spans="1:5">
      <c r="A32" s="1124" t="s">
        <v>585</v>
      </c>
      <c r="B32" s="1125" t="s">
        <v>1118</v>
      </c>
      <c r="C32" s="1126"/>
      <c r="D32" s="1126" t="s">
        <v>585</v>
      </c>
      <c r="E32" s="1125" t="s">
        <v>1117</v>
      </c>
    </row>
    <row r="33" spans="1:5">
      <c r="A33" s="1124" t="s">
        <v>582</v>
      </c>
      <c r="B33" s="1125" t="s">
        <v>1116</v>
      </c>
      <c r="C33" s="1126"/>
      <c r="D33" s="1126" t="s">
        <v>582</v>
      </c>
      <c r="E33" s="1125" t="s">
        <v>1115</v>
      </c>
    </row>
    <row r="34" spans="1:5">
      <c r="A34" s="1124" t="s">
        <v>941</v>
      </c>
      <c r="B34" s="1125" t="s">
        <v>185</v>
      </c>
      <c r="C34" s="1126"/>
      <c r="D34" s="1126" t="s">
        <v>941</v>
      </c>
      <c r="E34" s="1125" t="s">
        <v>186</v>
      </c>
    </row>
    <row r="35" spans="1:5">
      <c r="A35" s="1124" t="s">
        <v>940</v>
      </c>
      <c r="B35" s="1125" t="s">
        <v>1114</v>
      </c>
      <c r="C35" s="1126"/>
      <c r="D35" s="1126" t="s">
        <v>940</v>
      </c>
      <c r="E35" s="1125" t="s">
        <v>1113</v>
      </c>
    </row>
    <row r="36" spans="1:5">
      <c r="A36" s="1124" t="s">
        <v>939</v>
      </c>
      <c r="B36" s="1125" t="s">
        <v>1112</v>
      </c>
      <c r="C36" s="1126"/>
      <c r="D36" s="1126" t="s">
        <v>939</v>
      </c>
      <c r="E36" s="1125" t="s">
        <v>1111</v>
      </c>
    </row>
    <row r="37" spans="1:5">
      <c r="A37" s="1124" t="s">
        <v>938</v>
      </c>
      <c r="B37" s="1125" t="s">
        <v>1110</v>
      </c>
      <c r="C37" s="1126"/>
      <c r="D37" s="1126" t="s">
        <v>938</v>
      </c>
      <c r="E37" s="1125" t="s">
        <v>1109</v>
      </c>
    </row>
    <row r="38" spans="1:5">
      <c r="A38" s="1124" t="s">
        <v>937</v>
      </c>
      <c r="B38" s="1125" t="s">
        <v>1108</v>
      </c>
      <c r="C38" s="1126"/>
      <c r="D38" s="1126" t="s">
        <v>937</v>
      </c>
      <c r="E38" s="1125" t="s">
        <v>1107</v>
      </c>
    </row>
    <row r="39" spans="1:5">
      <c r="A39" s="1124" t="s">
        <v>936</v>
      </c>
      <c r="B39" s="1125" t="s">
        <v>1106</v>
      </c>
      <c r="C39" s="1126"/>
      <c r="D39" s="1126" t="s">
        <v>936</v>
      </c>
      <c r="E39" s="1125" t="s">
        <v>1105</v>
      </c>
    </row>
    <row r="40" spans="1:5">
      <c r="A40" s="1124" t="s">
        <v>935</v>
      </c>
      <c r="B40" s="1125" t="s">
        <v>1104</v>
      </c>
      <c r="C40" s="1126"/>
      <c r="D40" s="1126" t="s">
        <v>935</v>
      </c>
      <c r="E40" s="1125" t="s">
        <v>1103</v>
      </c>
    </row>
    <row r="41" spans="1:5">
      <c r="A41" s="1124" t="s">
        <v>934</v>
      </c>
      <c r="B41" s="1125" t="s">
        <v>1102</v>
      </c>
      <c r="C41" s="1126"/>
      <c r="D41" s="1126" t="s">
        <v>934</v>
      </c>
      <c r="E41" s="1125" t="s">
        <v>1101</v>
      </c>
    </row>
    <row r="42" spans="1:5">
      <c r="A42" s="1124" t="s">
        <v>933</v>
      </c>
      <c r="B42" s="1125" t="s">
        <v>283</v>
      </c>
      <c r="C42" s="1126"/>
      <c r="D42" s="1126" t="s">
        <v>933</v>
      </c>
      <c r="E42" s="1125" t="s">
        <v>83</v>
      </c>
    </row>
    <row r="43" spans="1:5">
      <c r="A43" s="1124" t="s">
        <v>932</v>
      </c>
      <c r="B43" s="1125" t="s">
        <v>1100</v>
      </c>
      <c r="C43" s="1126"/>
      <c r="D43" s="1126" t="s">
        <v>932</v>
      </c>
      <c r="E43" s="1125" t="s">
        <v>1099</v>
      </c>
    </row>
    <row r="44" spans="1:5">
      <c r="A44" s="1124" t="s">
        <v>931</v>
      </c>
      <c r="B44" s="1125" t="s">
        <v>1098</v>
      </c>
      <c r="C44" s="1126"/>
      <c r="D44" s="1126" t="s">
        <v>931</v>
      </c>
      <c r="E44" s="1125" t="s">
        <v>1097</v>
      </c>
    </row>
    <row r="45" spans="1:5">
      <c r="A45" s="1124" t="s">
        <v>930</v>
      </c>
      <c r="B45" s="1125" t="s">
        <v>310</v>
      </c>
      <c r="C45" s="1126"/>
      <c r="D45" s="1126" t="s">
        <v>930</v>
      </c>
      <c r="E45" s="1125" t="s">
        <v>1096</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D7B0-5463-4775-8B4F-81F395F5010E}">
  <sheetPr>
    <pageSetUpPr fitToPage="1"/>
  </sheetPr>
  <dimension ref="A1:D43"/>
  <sheetViews>
    <sheetView showGridLines="0" workbookViewId="0"/>
  </sheetViews>
  <sheetFormatPr defaultColWidth="9.1796875" defaultRowHeight="13"/>
  <cols>
    <col min="1" max="4" width="43.81640625" style="1135" customWidth="1"/>
    <col min="5" max="16384" width="9.1796875" style="1134"/>
  </cols>
  <sheetData>
    <row r="1" spans="1:4" ht="14">
      <c r="A1" s="1144" t="s">
        <v>1274</v>
      </c>
      <c r="C1" s="1144"/>
    </row>
    <row r="2" spans="1:4" ht="14">
      <c r="A2" s="1143" t="s">
        <v>1273</v>
      </c>
      <c r="C2" s="1143"/>
    </row>
    <row r="3" spans="1:4" s="1141" customFormat="1">
      <c r="A3" s="1142" t="s">
        <v>88</v>
      </c>
      <c r="B3" s="1142" t="s">
        <v>57</v>
      </c>
      <c r="C3" s="1142" t="s">
        <v>89</v>
      </c>
      <c r="D3" s="1142" t="s">
        <v>58</v>
      </c>
    </row>
    <row r="4" spans="1:4" s="1140" customFormat="1">
      <c r="A4" s="1135" t="s">
        <v>814</v>
      </c>
      <c r="B4" s="1135" t="s">
        <v>1272</v>
      </c>
      <c r="C4" s="1135" t="s">
        <v>801</v>
      </c>
      <c r="D4" s="1135" t="s">
        <v>1271</v>
      </c>
    </row>
    <row r="5" spans="1:4" s="1140" customFormat="1">
      <c r="A5" s="1137" t="s">
        <v>837</v>
      </c>
      <c r="B5" s="1137" t="s">
        <v>1270</v>
      </c>
      <c r="C5" s="1137" t="s">
        <v>829</v>
      </c>
      <c r="D5" s="1137" t="s">
        <v>1269</v>
      </c>
    </row>
    <row r="6" spans="1:4" ht="26">
      <c r="A6" s="1137" t="s">
        <v>808</v>
      </c>
      <c r="B6" s="1137" t="s">
        <v>1268</v>
      </c>
      <c r="C6" s="1137" t="s">
        <v>1267</v>
      </c>
      <c r="D6" s="1137" t="s">
        <v>1266</v>
      </c>
    </row>
    <row r="7" spans="1:4" s="1140" customFormat="1" ht="26">
      <c r="A7" s="1137" t="s">
        <v>807</v>
      </c>
      <c r="B7" s="1137" t="s">
        <v>1265</v>
      </c>
      <c r="C7" s="1137" t="s">
        <v>1264</v>
      </c>
      <c r="D7" s="1137" t="s">
        <v>1263</v>
      </c>
    </row>
    <row r="8" spans="1:4" s="1140" customFormat="1" ht="52">
      <c r="A8" s="1137" t="s">
        <v>857</v>
      </c>
      <c r="B8" s="1137" t="s">
        <v>1262</v>
      </c>
      <c r="C8" s="1137" t="s">
        <v>850</v>
      </c>
      <c r="D8" s="1137" t="s">
        <v>1261</v>
      </c>
    </row>
    <row r="9" spans="1:4" s="1140" customFormat="1" ht="52">
      <c r="A9" s="1137" t="s">
        <v>858</v>
      </c>
      <c r="B9" s="1137" t="s">
        <v>1260</v>
      </c>
      <c r="C9" s="1137" t="s">
        <v>851</v>
      </c>
      <c r="D9" s="1137" t="s">
        <v>1259</v>
      </c>
    </row>
    <row r="10" spans="1:4" s="1140" customFormat="1" ht="26">
      <c r="A10" s="1137" t="s">
        <v>1258</v>
      </c>
      <c r="B10" s="1137" t="s">
        <v>1257</v>
      </c>
      <c r="C10" s="1137" t="s">
        <v>1256</v>
      </c>
      <c r="D10" s="1137" t="s">
        <v>1255</v>
      </c>
    </row>
    <row r="11" spans="1:4" s="1140" customFormat="1">
      <c r="A11" s="1137" t="s">
        <v>810</v>
      </c>
      <c r="B11" s="1137" t="s">
        <v>1254</v>
      </c>
      <c r="C11" s="1137" t="s">
        <v>797</v>
      </c>
      <c r="D11" s="1137" t="s">
        <v>1253</v>
      </c>
    </row>
    <row r="12" spans="1:4" s="1140" customFormat="1" ht="26">
      <c r="A12" s="1137" t="s">
        <v>834</v>
      </c>
      <c r="B12" s="1137" t="s">
        <v>1252</v>
      </c>
      <c r="C12" s="1137" t="s">
        <v>1251</v>
      </c>
      <c r="D12" s="1137" t="s">
        <v>1250</v>
      </c>
    </row>
    <row r="13" spans="1:4" s="1140" customFormat="1">
      <c r="A13" s="1137" t="s">
        <v>813</v>
      </c>
      <c r="B13" s="1137" t="s">
        <v>1249</v>
      </c>
      <c r="C13" s="1137" t="s">
        <v>800</v>
      </c>
      <c r="D13" s="1137" t="s">
        <v>1248</v>
      </c>
    </row>
    <row r="14" spans="1:4" ht="26">
      <c r="A14" s="1137" t="s">
        <v>812</v>
      </c>
      <c r="B14" s="1137" t="s">
        <v>1247</v>
      </c>
      <c r="C14" s="1137" t="s">
        <v>799</v>
      </c>
      <c r="D14" s="1137" t="s">
        <v>1246</v>
      </c>
    </row>
    <row r="15" spans="1:4" s="1140" customFormat="1" ht="26">
      <c r="A15" s="1137" t="s">
        <v>811</v>
      </c>
      <c r="B15" s="1137" t="s">
        <v>1245</v>
      </c>
      <c r="C15" s="1137" t="s">
        <v>798</v>
      </c>
      <c r="D15" s="1137" t="s">
        <v>1244</v>
      </c>
    </row>
    <row r="16" spans="1:4" ht="26">
      <c r="A16" s="1137" t="s">
        <v>836</v>
      </c>
      <c r="B16" s="1137" t="s">
        <v>1243</v>
      </c>
      <c r="C16" s="1137" t="s">
        <v>1242</v>
      </c>
      <c r="D16" s="1137" t="s">
        <v>1241</v>
      </c>
    </row>
    <row r="17" spans="1:4" s="1140" customFormat="1" ht="26">
      <c r="A17" s="1137" t="s">
        <v>1240</v>
      </c>
      <c r="B17" s="1137" t="s">
        <v>1239</v>
      </c>
      <c r="C17" s="1137" t="s">
        <v>827</v>
      </c>
      <c r="D17" s="1137" t="s">
        <v>1238</v>
      </c>
    </row>
    <row r="18" spans="1:4" s="1140" customFormat="1" ht="39">
      <c r="A18" s="1135" t="s">
        <v>1237</v>
      </c>
      <c r="B18" s="1137" t="s">
        <v>1236</v>
      </c>
      <c r="C18" s="1137" t="s">
        <v>1235</v>
      </c>
      <c r="D18" s="1137" t="s">
        <v>1234</v>
      </c>
    </row>
    <row r="19" spans="1:4" ht="52">
      <c r="A19" s="1135" t="s">
        <v>861</v>
      </c>
      <c r="B19" s="1137" t="s">
        <v>1233</v>
      </c>
      <c r="C19" s="1137" t="s">
        <v>854</v>
      </c>
      <c r="D19" s="1137" t="s">
        <v>1232</v>
      </c>
    </row>
    <row r="20" spans="1:4" s="1136" customFormat="1" ht="42.75" customHeight="1">
      <c r="A20" s="1135" t="s">
        <v>860</v>
      </c>
      <c r="B20" s="1137" t="s">
        <v>1231</v>
      </c>
      <c r="C20" s="1137" t="s">
        <v>853</v>
      </c>
      <c r="D20" s="1137" t="s">
        <v>1230</v>
      </c>
    </row>
    <row r="21" spans="1:4" ht="39">
      <c r="A21" s="1135" t="s">
        <v>859</v>
      </c>
      <c r="B21" s="1135" t="s">
        <v>1229</v>
      </c>
      <c r="C21" s="1135" t="s">
        <v>852</v>
      </c>
      <c r="D21" s="1135" t="s">
        <v>1228</v>
      </c>
    </row>
    <row r="22" spans="1:4" s="1138" customFormat="1">
      <c r="A22" s="1137" t="s">
        <v>1227</v>
      </c>
      <c r="B22" s="1137" t="s">
        <v>1226</v>
      </c>
      <c r="C22" s="1139" t="s">
        <v>1225</v>
      </c>
      <c r="D22" s="1137" t="s">
        <v>1224</v>
      </c>
    </row>
    <row r="23" spans="1:4" s="1138" customFormat="1" ht="33" customHeight="1">
      <c r="A23" s="1137" t="s">
        <v>1223</v>
      </c>
      <c r="B23" s="1137" t="s">
        <v>1222</v>
      </c>
      <c r="C23" s="1137" t="s">
        <v>1221</v>
      </c>
      <c r="D23" s="1137" t="s">
        <v>1220</v>
      </c>
    </row>
    <row r="24" spans="1:4" ht="39">
      <c r="A24" s="1135" t="s">
        <v>1219</v>
      </c>
      <c r="B24" s="1135" t="s">
        <v>1218</v>
      </c>
      <c r="C24" s="1135" t="s">
        <v>1217</v>
      </c>
      <c r="D24" s="1135" t="s">
        <v>1216</v>
      </c>
    </row>
    <row r="25" spans="1:4" ht="30.75" customHeight="1">
      <c r="A25" s="1135" t="s">
        <v>809</v>
      </c>
      <c r="B25" s="1135" t="s">
        <v>1215</v>
      </c>
      <c r="C25" s="1135" t="s">
        <v>796</v>
      </c>
      <c r="D25" s="1135" t="s">
        <v>1214</v>
      </c>
    </row>
    <row r="26" spans="1:4" s="1136" customFormat="1">
      <c r="A26" s="1137" t="s">
        <v>1071</v>
      </c>
      <c r="B26" s="1137" t="s">
        <v>1213</v>
      </c>
      <c r="C26" s="1137" t="s">
        <v>1212</v>
      </c>
      <c r="D26" s="1137" t="s">
        <v>1211</v>
      </c>
    </row>
    <row r="27" spans="1:4" s="1136" customFormat="1" ht="26">
      <c r="A27" s="1137" t="s">
        <v>886</v>
      </c>
      <c r="B27" s="1137" t="s">
        <v>1210</v>
      </c>
      <c r="C27" s="1137" t="s">
        <v>878</v>
      </c>
      <c r="D27" s="1137" t="s">
        <v>1209</v>
      </c>
    </row>
    <row r="28" spans="1:4" s="1136" customFormat="1" ht="26">
      <c r="A28" s="1137" t="s">
        <v>832</v>
      </c>
      <c r="B28" s="1137" t="s">
        <v>1208</v>
      </c>
      <c r="C28" s="1137" t="s">
        <v>824</v>
      </c>
      <c r="D28" s="1137" t="s">
        <v>1207</v>
      </c>
    </row>
    <row r="29" spans="1:4" s="1136" customFormat="1" ht="26">
      <c r="A29" s="1137" t="s">
        <v>1206</v>
      </c>
      <c r="B29" s="1137" t="s">
        <v>1205</v>
      </c>
      <c r="C29" s="1137" t="s">
        <v>1204</v>
      </c>
      <c r="D29" s="1137" t="s">
        <v>1203</v>
      </c>
    </row>
    <row r="30" spans="1:4" s="1136" customFormat="1" ht="15">
      <c r="A30" s="1137" t="s">
        <v>925</v>
      </c>
      <c r="B30" s="1137" t="s">
        <v>1202</v>
      </c>
      <c r="C30" s="1137" t="s">
        <v>917</v>
      </c>
      <c r="D30" s="1137" t="s">
        <v>1201</v>
      </c>
    </row>
    <row r="31" spans="1:4" s="1136" customFormat="1">
      <c r="A31" s="1137" t="s">
        <v>1200</v>
      </c>
      <c r="B31" s="1137" t="s">
        <v>1199</v>
      </c>
      <c r="C31" s="1137" t="s">
        <v>1198</v>
      </c>
      <c r="D31" s="1137" t="s">
        <v>1197</v>
      </c>
    </row>
    <row r="32" spans="1:4" s="1136" customFormat="1" ht="28">
      <c r="A32" s="1137" t="s">
        <v>923</v>
      </c>
      <c r="B32" s="1137" t="s">
        <v>1196</v>
      </c>
      <c r="C32" s="1137" t="s">
        <v>915</v>
      </c>
      <c r="D32" s="1137" t="s">
        <v>1195</v>
      </c>
    </row>
    <row r="33" spans="1:4" s="1136" customFormat="1">
      <c r="A33" s="1137" t="s">
        <v>922</v>
      </c>
      <c r="B33" s="1137" t="s">
        <v>1194</v>
      </c>
      <c r="C33" s="1137" t="s">
        <v>914</v>
      </c>
      <c r="D33" s="1137" t="s">
        <v>1193</v>
      </c>
    </row>
    <row r="34" spans="1:4" s="1136" customFormat="1">
      <c r="A34" s="1137" t="s">
        <v>921</v>
      </c>
      <c r="B34" s="1137" t="s">
        <v>1192</v>
      </c>
      <c r="C34" s="1137" t="s">
        <v>913</v>
      </c>
      <c r="D34" s="1137" t="s">
        <v>1191</v>
      </c>
    </row>
    <row r="35" spans="1:4" s="1136" customFormat="1">
      <c r="A35" s="1137" t="s">
        <v>920</v>
      </c>
      <c r="B35" s="1137" t="s">
        <v>1190</v>
      </c>
      <c r="C35" s="1137" t="s">
        <v>912</v>
      </c>
      <c r="D35" s="1137" t="s">
        <v>1189</v>
      </c>
    </row>
    <row r="36" spans="1:4" s="1136" customFormat="1">
      <c r="A36" s="1137" t="s">
        <v>919</v>
      </c>
      <c r="B36" s="1137" t="s">
        <v>1188</v>
      </c>
      <c r="C36" s="1137" t="s">
        <v>1187</v>
      </c>
      <c r="D36" s="1137" t="s">
        <v>1186</v>
      </c>
    </row>
    <row r="37" spans="1:4" s="1136" customFormat="1" ht="15">
      <c r="A37" s="1137" t="s">
        <v>918</v>
      </c>
      <c r="B37" s="1137" t="s">
        <v>1185</v>
      </c>
      <c r="C37" s="1137" t="s">
        <v>910</v>
      </c>
      <c r="D37" s="1137" t="s">
        <v>1184</v>
      </c>
    </row>
    <row r="38" spans="1:4" s="1136" customFormat="1">
      <c r="A38" s="1137" t="s">
        <v>1078</v>
      </c>
      <c r="B38" s="1137" t="s">
        <v>1183</v>
      </c>
      <c r="C38" s="1137" t="s">
        <v>1070</v>
      </c>
      <c r="D38" s="1137" t="s">
        <v>1182</v>
      </c>
    </row>
    <row r="39" spans="1:4" s="1136" customFormat="1">
      <c r="A39" s="1137" t="s">
        <v>1077</v>
      </c>
      <c r="B39" s="1137" t="s">
        <v>1181</v>
      </c>
      <c r="C39" s="1137" t="s">
        <v>1069</v>
      </c>
      <c r="D39" s="1137" t="s">
        <v>1180</v>
      </c>
    </row>
    <row r="40" spans="1:4" s="1136" customFormat="1">
      <c r="A40" s="1137" t="s">
        <v>1076</v>
      </c>
      <c r="B40" s="1137" t="s">
        <v>1179</v>
      </c>
      <c r="C40" s="1137" t="s">
        <v>1178</v>
      </c>
      <c r="D40" s="1137" t="s">
        <v>1177</v>
      </c>
    </row>
    <row r="41" spans="1:4" s="1136" customFormat="1">
      <c r="A41" s="1137" t="s">
        <v>1176</v>
      </c>
      <c r="B41" s="1137" t="s">
        <v>1175</v>
      </c>
      <c r="C41" s="1137" t="s">
        <v>1174</v>
      </c>
      <c r="D41" s="1137" t="s">
        <v>1173</v>
      </c>
    </row>
    <row r="42" spans="1:4" s="1136" customFormat="1">
      <c r="A42" s="1137" t="s">
        <v>1073</v>
      </c>
      <c r="B42" s="1137" t="s">
        <v>1172</v>
      </c>
      <c r="C42" s="1137" t="s">
        <v>1065</v>
      </c>
      <c r="D42" s="1137" t="s">
        <v>1171</v>
      </c>
    </row>
    <row r="43" spans="1:4" s="1136" customFormat="1">
      <c r="A43" s="1137" t="s">
        <v>1072</v>
      </c>
      <c r="B43" s="1137" t="s">
        <v>1170</v>
      </c>
      <c r="C43" s="1137" t="s">
        <v>1064</v>
      </c>
      <c r="D43" s="1137" t="s">
        <v>1169</v>
      </c>
    </row>
  </sheetData>
  <pageMargins left="0.16" right="0.16" top="0.67" bottom="1" header="0.5" footer="0.5"/>
  <pageSetup paperSize="9" scale="47"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4FAE-6FBE-4038-AB67-EDA192F8AC8F}">
  <dimension ref="A1:A21"/>
  <sheetViews>
    <sheetView showGridLines="0" workbookViewId="0"/>
  </sheetViews>
  <sheetFormatPr defaultColWidth="9.1796875" defaultRowHeight="12.5"/>
  <cols>
    <col min="1" max="1" width="63.7265625" style="1145" bestFit="1" customWidth="1"/>
    <col min="2" max="16384" width="9.1796875" style="1145"/>
  </cols>
  <sheetData>
    <row r="1" spans="1:1" ht="13">
      <c r="A1" s="707" t="s">
        <v>1281</v>
      </c>
    </row>
    <row r="2" spans="1:1" ht="13">
      <c r="A2" s="1149" t="s">
        <v>1280</v>
      </c>
    </row>
    <row r="3" spans="1:1" ht="13">
      <c r="A3" s="713"/>
    </row>
    <row r="4" spans="1:1" ht="13">
      <c r="A4" s="707" t="s">
        <v>771</v>
      </c>
    </row>
    <row r="5" spans="1:1" ht="13">
      <c r="A5" s="712"/>
    </row>
    <row r="6" spans="1:1" ht="13">
      <c r="A6" s="708" t="s">
        <v>1279</v>
      </c>
    </row>
    <row r="7" spans="1:1" ht="13">
      <c r="A7" s="1148" t="s">
        <v>1278</v>
      </c>
    </row>
    <row r="8" spans="1:1" ht="13">
      <c r="A8" s="708" t="s">
        <v>768</v>
      </c>
    </row>
    <row r="9" spans="1:1" ht="13">
      <c r="A9" s="708" t="s">
        <v>767</v>
      </c>
    </row>
    <row r="10" spans="1:1" ht="13">
      <c r="A10" s="708" t="s">
        <v>166</v>
      </c>
    </row>
    <row r="11" spans="1:1" ht="13">
      <c r="A11" s="708" t="s">
        <v>1277</v>
      </c>
    </row>
    <row r="12" spans="1:1" ht="13">
      <c r="A12" s="708" t="s">
        <v>1276</v>
      </c>
    </row>
    <row r="13" spans="1:1" ht="13">
      <c r="A13" s="708" t="s">
        <v>1275</v>
      </c>
    </row>
    <row r="14" spans="1:1" ht="13">
      <c r="A14" s="708"/>
    </row>
    <row r="15" spans="1:1" ht="13">
      <c r="A15" s="707" t="s">
        <v>207</v>
      </c>
    </row>
    <row r="16" spans="1:1" ht="13">
      <c r="A16" s="706"/>
    </row>
    <row r="17" spans="1:1" ht="13">
      <c r="A17" s="1146" t="s">
        <v>345</v>
      </c>
    </row>
    <row r="18" spans="1:1" ht="13">
      <c r="A18" s="1146" t="s">
        <v>299</v>
      </c>
    </row>
    <row r="19" spans="1:1" ht="13">
      <c r="A19" s="1147" t="s">
        <v>319</v>
      </c>
    </row>
    <row r="20" spans="1:1" ht="13">
      <c r="A20" s="1146" t="s">
        <v>346</v>
      </c>
    </row>
    <row r="21" spans="1:1" ht="13">
      <c r="A21" s="1146" t="s">
        <v>757</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F1F6-AE11-47F9-97E7-9FA9E43EFAD6}">
  <dimension ref="A1:L7"/>
  <sheetViews>
    <sheetView showGridLines="0" workbookViewId="0"/>
  </sheetViews>
  <sheetFormatPr defaultColWidth="9.1796875" defaultRowHeight="13"/>
  <cols>
    <col min="1" max="16384" width="9.1796875" style="1150"/>
  </cols>
  <sheetData>
    <row r="1" spans="1:12" ht="15.5">
      <c r="A1" s="5219" t="s">
        <v>1285</v>
      </c>
      <c r="B1" s="5219"/>
      <c r="C1" s="5219"/>
      <c r="D1" s="5219"/>
      <c r="E1" s="5219"/>
      <c r="F1" s="5219"/>
      <c r="G1" s="5219"/>
      <c r="H1" s="5219"/>
      <c r="I1" s="5219"/>
      <c r="J1" s="5219"/>
      <c r="K1" s="5219"/>
      <c r="L1" s="5219"/>
    </row>
    <row r="2" spans="1:12" ht="16" thickBot="1">
      <c r="A2" s="5222" t="s">
        <v>1284</v>
      </c>
      <c r="B2" s="5222"/>
      <c r="C2" s="5222"/>
      <c r="D2" s="5222"/>
      <c r="E2" s="5222"/>
      <c r="F2" s="5222"/>
      <c r="G2" s="5222"/>
      <c r="H2" s="5222"/>
      <c r="I2" s="5222"/>
      <c r="J2" s="5222"/>
      <c r="K2" s="5222"/>
      <c r="L2" s="5222"/>
    </row>
    <row r="3" spans="1:12" ht="149.25" customHeight="1" thickTop="1" thickBot="1">
      <c r="A3" s="5220" t="s">
        <v>1283</v>
      </c>
      <c r="B3" s="5221"/>
      <c r="C3" s="5221"/>
      <c r="D3" s="5221"/>
      <c r="E3" s="5221"/>
      <c r="F3" s="5221"/>
      <c r="G3" s="5221"/>
      <c r="H3" s="5221"/>
      <c r="I3" s="5221"/>
      <c r="J3" s="5221"/>
      <c r="K3" s="5221"/>
      <c r="L3" s="5221"/>
    </row>
    <row r="4" spans="1:12" ht="145.5" customHeight="1" thickTop="1" thickBot="1">
      <c r="A4" s="5223" t="s">
        <v>1282</v>
      </c>
      <c r="B4" s="5224"/>
      <c r="C4" s="5224"/>
      <c r="D4" s="5224"/>
      <c r="E4" s="5224"/>
      <c r="F4" s="5224"/>
      <c r="G4" s="5224"/>
      <c r="H4" s="5224"/>
      <c r="I4" s="5224"/>
      <c r="J4" s="5224"/>
      <c r="K4" s="5224"/>
      <c r="L4" s="5224"/>
    </row>
    <row r="5" spans="1:12" ht="13.5" thickTop="1">
      <c r="A5" s="1151"/>
    </row>
    <row r="6" spans="1:12">
      <c r="A6" s="1151"/>
    </row>
    <row r="7" spans="1:12">
      <c r="A7" s="1151"/>
    </row>
  </sheetData>
  <mergeCells count="4">
    <mergeCell ref="A1:L1"/>
    <mergeCell ref="A3:L3"/>
    <mergeCell ref="A2:L2"/>
    <mergeCell ref="A4:L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BA176-3A49-4371-919E-B4A0C794201C}">
  <dimension ref="A1:K68"/>
  <sheetViews>
    <sheetView showGridLines="0" workbookViewId="0"/>
  </sheetViews>
  <sheetFormatPr defaultColWidth="9.1796875" defaultRowHeight="10.5"/>
  <cols>
    <col min="1" max="1" width="20.7265625" style="947" customWidth="1"/>
    <col min="2" max="2" width="11.453125" style="947" customWidth="1"/>
    <col min="3" max="3" width="12.7265625" style="947" customWidth="1"/>
    <col min="4" max="5" width="11.1796875" style="947" customWidth="1"/>
    <col min="6" max="6" width="12" style="947" customWidth="1"/>
    <col min="7" max="7" width="10" style="947" customWidth="1"/>
    <col min="8" max="8" width="11.1796875" style="947" customWidth="1"/>
    <col min="9" max="9" width="12.54296875" style="765" customWidth="1"/>
    <col min="10" max="10" width="7.81640625" style="947" customWidth="1"/>
    <col min="11" max="11" width="7.7265625" style="947" customWidth="1"/>
    <col min="12" max="16384" width="9.1796875" style="947"/>
  </cols>
  <sheetData>
    <row r="1" spans="1:11" s="774" customFormat="1" ht="14.25" customHeight="1">
      <c r="A1" s="5137" t="s">
        <v>1330</v>
      </c>
      <c r="B1" s="5137"/>
      <c r="C1" s="5137"/>
      <c r="D1" s="5137"/>
      <c r="E1" s="5137"/>
      <c r="F1" s="5137"/>
      <c r="G1" s="5137"/>
      <c r="H1" s="5137"/>
      <c r="I1" s="5137"/>
      <c r="J1" s="5137"/>
      <c r="K1" s="5137"/>
    </row>
    <row r="2" spans="1:11" s="774" customFormat="1" ht="22.5" customHeight="1">
      <c r="A2" s="5138" t="s">
        <v>1329</v>
      </c>
      <c r="B2" s="5138"/>
      <c r="C2" s="5138"/>
      <c r="D2" s="5138"/>
      <c r="E2" s="5138"/>
      <c r="F2" s="5138"/>
      <c r="G2" s="5138"/>
      <c r="H2" s="5138"/>
      <c r="I2" s="5138"/>
      <c r="J2" s="5138"/>
      <c r="K2" s="5138"/>
    </row>
    <row r="3" spans="1:11" s="806" customFormat="1" ht="9">
      <c r="A3" s="980" t="s">
        <v>214</v>
      </c>
      <c r="B3" s="950"/>
      <c r="C3" s="950"/>
      <c r="D3" s="950"/>
      <c r="E3" s="1199"/>
      <c r="F3" s="1199"/>
      <c r="G3" s="1199"/>
      <c r="K3" s="1198"/>
    </row>
    <row r="4" spans="1:11" s="774" customFormat="1" ht="64.150000000000006" customHeight="1">
      <c r="A4" s="820"/>
      <c r="B4" s="1156" t="s">
        <v>1328</v>
      </c>
      <c r="C4" s="1156" t="s">
        <v>1327</v>
      </c>
      <c r="D4" s="1156" t="s">
        <v>1326</v>
      </c>
      <c r="E4" s="1156" t="s">
        <v>1325</v>
      </c>
      <c r="F4" s="1156" t="s">
        <v>1324</v>
      </c>
      <c r="G4" s="1156" t="s">
        <v>1323</v>
      </c>
      <c r="H4" s="1156" t="s">
        <v>1322</v>
      </c>
      <c r="I4" s="1156" t="s">
        <v>1321</v>
      </c>
      <c r="J4" s="1197" t="s">
        <v>1320</v>
      </c>
      <c r="K4" s="1156" t="s">
        <v>1319</v>
      </c>
    </row>
    <row r="5" spans="1:11">
      <c r="A5" s="844" t="s">
        <v>212</v>
      </c>
      <c r="B5" s="844"/>
      <c r="C5" s="1195"/>
      <c r="D5" s="1195"/>
      <c r="E5" s="1195"/>
      <c r="F5" s="1195"/>
      <c r="G5" s="1195"/>
      <c r="H5" s="1195"/>
      <c r="I5" s="1196"/>
      <c r="J5" s="1195"/>
      <c r="K5" s="1195"/>
    </row>
    <row r="6" spans="1:11">
      <c r="A6" s="1194">
        <v>1990</v>
      </c>
      <c r="B6" s="1193">
        <v>65.09</v>
      </c>
      <c r="C6" s="1192">
        <v>58</v>
      </c>
      <c r="D6" s="1192" t="s">
        <v>218</v>
      </c>
      <c r="E6" s="1192">
        <v>13</v>
      </c>
      <c r="F6" s="1192">
        <v>50</v>
      </c>
      <c r="G6" s="1192" t="s">
        <v>218</v>
      </c>
      <c r="H6" s="1192">
        <v>14</v>
      </c>
      <c r="I6" s="1192" t="s">
        <v>218</v>
      </c>
      <c r="J6" s="1192" t="s">
        <v>218</v>
      </c>
      <c r="K6" s="1191" t="s">
        <v>218</v>
      </c>
    </row>
    <row r="7" spans="1:11">
      <c r="A7" s="1194">
        <v>1991</v>
      </c>
      <c r="B7" s="1193">
        <v>61.77</v>
      </c>
      <c r="C7" s="1192">
        <v>59</v>
      </c>
      <c r="D7" s="1192" t="s">
        <v>218</v>
      </c>
      <c r="E7" s="1192">
        <v>15</v>
      </c>
      <c r="F7" s="1192">
        <v>53</v>
      </c>
      <c r="G7" s="1192" t="s">
        <v>218</v>
      </c>
      <c r="H7" s="1192">
        <v>16</v>
      </c>
      <c r="I7" s="1174">
        <v>3.2</v>
      </c>
      <c r="J7" s="1192" t="s">
        <v>218</v>
      </c>
      <c r="K7" s="1191" t="s">
        <v>218</v>
      </c>
    </row>
    <row r="8" spans="1:11">
      <c r="A8" s="1194">
        <v>1992</v>
      </c>
      <c r="B8" s="1193">
        <v>60.55</v>
      </c>
      <c r="C8" s="1192">
        <v>59</v>
      </c>
      <c r="D8" s="1192" t="s">
        <v>218</v>
      </c>
      <c r="E8" s="1192">
        <v>15</v>
      </c>
      <c r="F8" s="1192">
        <v>55</v>
      </c>
      <c r="G8" s="1192" t="s">
        <v>218</v>
      </c>
      <c r="H8" s="1192">
        <v>17</v>
      </c>
      <c r="I8" s="1174">
        <v>3.1</v>
      </c>
      <c r="J8" s="1192" t="s">
        <v>218</v>
      </c>
      <c r="K8" s="1191" t="s">
        <v>218</v>
      </c>
    </row>
    <row r="9" spans="1:11">
      <c r="A9" s="844">
        <v>1993</v>
      </c>
      <c r="B9" s="1193">
        <v>64.760000000000005</v>
      </c>
      <c r="C9" s="1192">
        <v>61</v>
      </c>
      <c r="D9" s="1192">
        <v>77</v>
      </c>
      <c r="E9" s="1192">
        <v>15</v>
      </c>
      <c r="F9" s="1192">
        <v>55</v>
      </c>
      <c r="G9" s="1192">
        <v>73</v>
      </c>
      <c r="H9" s="1192">
        <v>18</v>
      </c>
      <c r="I9" s="1174">
        <v>2.41</v>
      </c>
      <c r="J9" s="1192" t="s">
        <v>218</v>
      </c>
      <c r="K9" s="1191" t="s">
        <v>218</v>
      </c>
    </row>
    <row r="10" spans="1:11">
      <c r="A10" s="844">
        <v>1994</v>
      </c>
      <c r="B10" s="1193">
        <v>66.97</v>
      </c>
      <c r="C10" s="1192">
        <v>61</v>
      </c>
      <c r="D10" s="1192">
        <v>77</v>
      </c>
      <c r="E10" s="1192">
        <v>15</v>
      </c>
      <c r="F10" s="1192">
        <v>56</v>
      </c>
      <c r="G10" s="1192">
        <v>73</v>
      </c>
      <c r="H10" s="1192">
        <v>20</v>
      </c>
      <c r="I10" s="1174">
        <v>3.26</v>
      </c>
      <c r="J10" s="1192" t="s">
        <v>218</v>
      </c>
      <c r="K10" s="1191" t="s">
        <v>218</v>
      </c>
    </row>
    <row r="11" spans="1:11" ht="12.75" customHeight="1">
      <c r="A11" s="844">
        <v>1995</v>
      </c>
      <c r="B11" s="1193">
        <v>68.89</v>
      </c>
      <c r="C11" s="1192">
        <v>62</v>
      </c>
      <c r="D11" s="1192">
        <v>81</v>
      </c>
      <c r="E11" s="1192">
        <v>16</v>
      </c>
      <c r="F11" s="1192">
        <v>57</v>
      </c>
      <c r="G11" s="1192">
        <v>75</v>
      </c>
      <c r="H11" s="1192">
        <v>22</v>
      </c>
      <c r="I11" s="1174">
        <v>4.5599999999999996</v>
      </c>
      <c r="J11" s="1174">
        <v>19.989999999999998</v>
      </c>
      <c r="K11" s="1191">
        <v>49</v>
      </c>
    </row>
    <row r="12" spans="1:11" ht="12.75" customHeight="1">
      <c r="A12" s="844">
        <v>1996</v>
      </c>
      <c r="B12" s="1193">
        <v>68.680000000000007</v>
      </c>
      <c r="C12" s="1192">
        <v>61</v>
      </c>
      <c r="D12" s="1192">
        <v>81</v>
      </c>
      <c r="E12" s="1192">
        <v>15</v>
      </c>
      <c r="F12" s="1192">
        <v>59</v>
      </c>
      <c r="G12" s="1192">
        <v>77</v>
      </c>
      <c r="H12" s="1192">
        <v>23</v>
      </c>
      <c r="I12" s="1174">
        <v>3.63</v>
      </c>
      <c r="J12" s="1174">
        <v>20.48</v>
      </c>
      <c r="K12" s="1191">
        <v>50</v>
      </c>
    </row>
    <row r="13" spans="1:11">
      <c r="A13" s="844">
        <v>1997</v>
      </c>
      <c r="B13" s="1193">
        <v>66.650000000000006</v>
      </c>
      <c r="C13" s="1192">
        <v>61</v>
      </c>
      <c r="D13" s="1192">
        <v>81</v>
      </c>
      <c r="E13" s="1192">
        <v>15</v>
      </c>
      <c r="F13" s="1192">
        <v>58</v>
      </c>
      <c r="G13" s="1192">
        <v>77</v>
      </c>
      <c r="H13" s="1192">
        <v>24</v>
      </c>
      <c r="I13" s="1174">
        <v>3.7</v>
      </c>
      <c r="J13" s="1174">
        <v>20.9</v>
      </c>
      <c r="K13" s="1191">
        <v>52</v>
      </c>
    </row>
    <row r="14" spans="1:11">
      <c r="A14" s="844">
        <v>1998</v>
      </c>
      <c r="B14" s="1193">
        <v>62.96</v>
      </c>
      <c r="C14" s="1192">
        <v>63</v>
      </c>
      <c r="D14" s="1192">
        <v>82</v>
      </c>
      <c r="E14" s="1192">
        <v>17</v>
      </c>
      <c r="F14" s="1192">
        <v>60</v>
      </c>
      <c r="G14" s="1192">
        <v>79</v>
      </c>
      <c r="H14" s="1192">
        <v>25</v>
      </c>
      <c r="I14" s="1174">
        <v>4.07</v>
      </c>
      <c r="J14" s="1174">
        <v>20.5</v>
      </c>
      <c r="K14" s="1191">
        <v>53</v>
      </c>
    </row>
    <row r="15" spans="1:11">
      <c r="A15" s="844">
        <v>1999</v>
      </c>
      <c r="B15" s="1193">
        <v>59.8</v>
      </c>
      <c r="C15" s="1192">
        <v>64</v>
      </c>
      <c r="D15" s="1192">
        <v>84</v>
      </c>
      <c r="E15" s="1192">
        <v>19</v>
      </c>
      <c r="F15" s="1192">
        <v>60</v>
      </c>
      <c r="G15" s="1192">
        <v>79</v>
      </c>
      <c r="H15" s="1192">
        <v>26</v>
      </c>
      <c r="I15" s="1174">
        <v>4.42</v>
      </c>
      <c r="J15" s="1174">
        <v>19.82</v>
      </c>
      <c r="K15" s="1191">
        <v>53</v>
      </c>
    </row>
    <row r="16" spans="1:11">
      <c r="A16" s="844">
        <v>2000</v>
      </c>
      <c r="B16" s="1193">
        <v>59.54</v>
      </c>
      <c r="C16" s="1192">
        <v>61</v>
      </c>
      <c r="D16" s="1192">
        <v>81</v>
      </c>
      <c r="E16" s="1192">
        <v>20</v>
      </c>
      <c r="F16" s="1192">
        <v>59</v>
      </c>
      <c r="G16" s="1192">
        <v>76</v>
      </c>
      <c r="H16" s="1192">
        <v>26</v>
      </c>
      <c r="I16" s="1174">
        <v>5.55</v>
      </c>
      <c r="J16" s="1174">
        <v>21.18</v>
      </c>
      <c r="K16" s="1191">
        <v>57</v>
      </c>
    </row>
    <row r="17" spans="1:11">
      <c r="A17" s="844">
        <v>2001</v>
      </c>
      <c r="B17" s="1193">
        <v>59.83</v>
      </c>
      <c r="C17" s="1192">
        <v>62</v>
      </c>
      <c r="D17" s="1192">
        <v>81</v>
      </c>
      <c r="E17" s="1192">
        <v>20</v>
      </c>
      <c r="F17" s="1192">
        <v>60</v>
      </c>
      <c r="G17" s="1192">
        <v>76</v>
      </c>
      <c r="H17" s="1192">
        <v>28</v>
      </c>
      <c r="I17" s="1174">
        <v>6.89</v>
      </c>
      <c r="J17" s="1174">
        <v>20.51</v>
      </c>
      <c r="K17" s="1191">
        <v>55</v>
      </c>
    </row>
    <row r="18" spans="1:11">
      <c r="A18" s="844">
        <v>2002</v>
      </c>
      <c r="B18" s="1193">
        <v>63.13</v>
      </c>
      <c r="C18" s="1192">
        <v>63</v>
      </c>
      <c r="D18" s="1192">
        <v>81</v>
      </c>
      <c r="E18" s="1192">
        <v>22</v>
      </c>
      <c r="F18" s="1192">
        <v>62</v>
      </c>
      <c r="G18" s="1192">
        <v>79</v>
      </c>
      <c r="H18" s="1192">
        <v>30</v>
      </c>
      <c r="I18" s="1174">
        <v>6.24</v>
      </c>
      <c r="J18" s="1174">
        <v>19.95</v>
      </c>
      <c r="K18" s="1191">
        <v>52</v>
      </c>
    </row>
    <row r="19" spans="1:11">
      <c r="A19" s="844">
        <v>2003</v>
      </c>
      <c r="B19" s="1193">
        <v>65.84</v>
      </c>
      <c r="C19" s="1192">
        <v>63</v>
      </c>
      <c r="D19" s="1192">
        <v>80</v>
      </c>
      <c r="E19" s="1192">
        <v>25</v>
      </c>
      <c r="F19" s="1192">
        <v>62</v>
      </c>
      <c r="G19" s="1192">
        <v>79</v>
      </c>
      <c r="H19" s="1192">
        <v>31</v>
      </c>
      <c r="I19" s="1174">
        <v>7.26</v>
      </c>
      <c r="J19" s="1174">
        <v>20.02</v>
      </c>
      <c r="K19" s="1191">
        <v>50</v>
      </c>
    </row>
    <row r="20" spans="1:11">
      <c r="A20" s="844">
        <v>2004</v>
      </c>
      <c r="B20" s="1193">
        <v>62.77</v>
      </c>
      <c r="C20" s="1192">
        <v>63</v>
      </c>
      <c r="D20" s="1192">
        <v>81</v>
      </c>
      <c r="E20" s="1192">
        <v>26</v>
      </c>
      <c r="F20" s="1192">
        <v>61</v>
      </c>
      <c r="G20" s="1192">
        <v>79</v>
      </c>
      <c r="H20" s="1192">
        <v>31</v>
      </c>
      <c r="I20" s="1174">
        <v>7.71</v>
      </c>
      <c r="J20" s="1174">
        <v>20.29</v>
      </c>
      <c r="K20" s="1191">
        <v>53</v>
      </c>
    </row>
    <row r="21" spans="1:11">
      <c r="A21" s="844">
        <v>2005</v>
      </c>
      <c r="B21" s="1193">
        <v>60.6</v>
      </c>
      <c r="C21" s="1192">
        <v>62</v>
      </c>
      <c r="D21" s="1192">
        <v>80</v>
      </c>
      <c r="E21" s="1192">
        <v>28</v>
      </c>
      <c r="F21" s="1192">
        <v>60</v>
      </c>
      <c r="G21" s="1192">
        <v>77</v>
      </c>
      <c r="H21" s="1192">
        <v>31</v>
      </c>
      <c r="I21" s="1174">
        <v>7.38</v>
      </c>
      <c r="J21" s="1174">
        <v>19.63</v>
      </c>
      <c r="K21" s="1191">
        <v>52</v>
      </c>
    </row>
    <row r="22" spans="1:11">
      <c r="A22" s="844">
        <v>2006</v>
      </c>
      <c r="B22" s="1193">
        <v>63.31</v>
      </c>
      <c r="C22" s="1192">
        <v>61</v>
      </c>
      <c r="D22" s="1192">
        <v>78</v>
      </c>
      <c r="E22" s="1192">
        <v>28</v>
      </c>
      <c r="F22" s="1192">
        <v>60</v>
      </c>
      <c r="G22" s="1192">
        <v>77</v>
      </c>
      <c r="H22" s="1192">
        <v>31</v>
      </c>
      <c r="I22" s="1174">
        <v>7.16</v>
      </c>
      <c r="J22" s="1174">
        <v>21.44</v>
      </c>
      <c r="K22" s="1191">
        <v>55</v>
      </c>
    </row>
    <row r="23" spans="1:11">
      <c r="A23" s="844">
        <v>2007</v>
      </c>
      <c r="B23" s="1193">
        <v>63.9</v>
      </c>
      <c r="C23" s="1192">
        <v>60</v>
      </c>
      <c r="D23" s="1192">
        <v>77</v>
      </c>
      <c r="E23" s="1192">
        <v>29</v>
      </c>
      <c r="F23" s="1192">
        <v>59</v>
      </c>
      <c r="G23" s="1192">
        <v>77</v>
      </c>
      <c r="H23" s="1192">
        <v>31</v>
      </c>
      <c r="I23" s="1174">
        <v>6.83</v>
      </c>
      <c r="J23" s="1174">
        <v>21.82</v>
      </c>
      <c r="K23" s="1191">
        <v>56</v>
      </c>
    </row>
    <row r="24" spans="1:11">
      <c r="A24" s="844">
        <v>2008</v>
      </c>
      <c r="B24" s="1193">
        <v>60.52</v>
      </c>
      <c r="C24" s="1192">
        <v>58</v>
      </c>
      <c r="D24" s="1192">
        <v>74</v>
      </c>
      <c r="E24" s="1192">
        <v>28</v>
      </c>
      <c r="F24" s="1192">
        <v>58</v>
      </c>
      <c r="G24" s="1192">
        <v>75</v>
      </c>
      <c r="H24" s="1192">
        <v>31</v>
      </c>
      <c r="I24" s="1174">
        <v>6.36</v>
      </c>
      <c r="J24" s="1174">
        <v>21.72</v>
      </c>
      <c r="K24" s="1191">
        <v>58</v>
      </c>
    </row>
    <row r="25" spans="1:11">
      <c r="A25" s="844">
        <v>2009</v>
      </c>
      <c r="B25" s="1193">
        <v>61.69</v>
      </c>
      <c r="C25" s="1192">
        <v>60</v>
      </c>
      <c r="D25" s="1192">
        <v>75</v>
      </c>
      <c r="E25" s="1192">
        <v>27</v>
      </c>
      <c r="F25" s="1192">
        <v>60</v>
      </c>
      <c r="G25" s="1192">
        <v>79</v>
      </c>
      <c r="H25" s="1192">
        <v>33</v>
      </c>
      <c r="I25" s="1174">
        <v>3.66</v>
      </c>
      <c r="J25" s="1174">
        <v>18.07</v>
      </c>
      <c r="K25" s="1191">
        <v>47</v>
      </c>
    </row>
    <row r="26" spans="1:11" ht="12.75" customHeight="1">
      <c r="A26" s="844">
        <v>2010</v>
      </c>
      <c r="B26" s="1193">
        <v>63.55</v>
      </c>
      <c r="C26" s="1192">
        <v>58</v>
      </c>
      <c r="D26" s="1192">
        <v>75</v>
      </c>
      <c r="E26" s="1192">
        <v>27</v>
      </c>
      <c r="F26" s="1192">
        <v>59</v>
      </c>
      <c r="G26" s="1192">
        <v>76</v>
      </c>
      <c r="H26" s="1192">
        <v>32</v>
      </c>
      <c r="I26" s="1174">
        <v>3.04</v>
      </c>
      <c r="J26" s="1174">
        <v>20.71</v>
      </c>
      <c r="K26" s="1191">
        <v>53</v>
      </c>
    </row>
    <row r="27" spans="1:11">
      <c r="A27" s="844">
        <v>2011</v>
      </c>
      <c r="B27" s="1193">
        <v>71.92</v>
      </c>
      <c r="C27" s="1192">
        <v>56.049413287988969</v>
      </c>
      <c r="D27" s="1192">
        <v>74</v>
      </c>
      <c r="E27" s="1192">
        <v>25</v>
      </c>
      <c r="F27" s="1192">
        <v>57</v>
      </c>
      <c r="G27" s="1192">
        <v>73</v>
      </c>
      <c r="H27" s="1192">
        <v>32</v>
      </c>
      <c r="I27" s="1174">
        <v>3.07</v>
      </c>
      <c r="J27" s="1174">
        <v>24.32</v>
      </c>
      <c r="K27" s="1191">
        <v>58</v>
      </c>
    </row>
    <row r="28" spans="1:11">
      <c r="A28" s="844">
        <v>2012</v>
      </c>
      <c r="B28" s="1174">
        <v>80.2</v>
      </c>
      <c r="C28" s="1192">
        <v>47</v>
      </c>
      <c r="D28" s="1192">
        <v>71</v>
      </c>
      <c r="E28" s="1192">
        <v>22</v>
      </c>
      <c r="F28" s="1192">
        <v>50</v>
      </c>
      <c r="G28" s="1192">
        <v>71</v>
      </c>
      <c r="H28" s="1192">
        <v>32</v>
      </c>
      <c r="I28" s="1174">
        <v>3.3</v>
      </c>
      <c r="J28" s="1174">
        <v>26.87</v>
      </c>
      <c r="K28" s="1191">
        <v>60</v>
      </c>
    </row>
    <row r="29" spans="1:11" s="752" customFormat="1">
      <c r="A29" s="844">
        <v>2013</v>
      </c>
      <c r="B29" s="1189">
        <v>82.97</v>
      </c>
      <c r="C29" s="1190">
        <v>53</v>
      </c>
      <c r="D29" s="1190">
        <v>70</v>
      </c>
      <c r="E29" s="1190">
        <v>24</v>
      </c>
      <c r="F29" s="1190">
        <v>55</v>
      </c>
      <c r="G29" s="1190">
        <v>72</v>
      </c>
      <c r="H29" s="1190">
        <v>32</v>
      </c>
      <c r="I29" s="1189">
        <v>3.4</v>
      </c>
      <c r="J29" s="1189">
        <v>27.74</v>
      </c>
      <c r="K29" s="1188">
        <v>61</v>
      </c>
    </row>
    <row r="30" spans="1:11" s="752" customFormat="1">
      <c r="A30" s="844">
        <v>2014</v>
      </c>
      <c r="B30" s="1184">
        <v>81.400000000000006</v>
      </c>
      <c r="C30" s="1187">
        <v>54</v>
      </c>
      <c r="D30" s="1187">
        <v>71</v>
      </c>
      <c r="E30" s="1187">
        <v>23</v>
      </c>
      <c r="F30" s="1187">
        <v>57</v>
      </c>
      <c r="G30" s="1187">
        <v>75</v>
      </c>
      <c r="H30" s="1187">
        <v>33</v>
      </c>
      <c r="I30" s="1184">
        <v>3.62</v>
      </c>
      <c r="J30" s="1184">
        <v>27.77</v>
      </c>
      <c r="K30" s="1186">
        <v>62</v>
      </c>
    </row>
    <row r="31" spans="1:11" s="752" customFormat="1">
      <c r="A31" s="844">
        <v>2015</v>
      </c>
      <c r="B31" s="1184">
        <v>82.25</v>
      </c>
      <c r="C31" s="1181">
        <v>56</v>
      </c>
      <c r="D31" s="1181">
        <v>73</v>
      </c>
      <c r="E31" s="1181">
        <v>25</v>
      </c>
      <c r="F31" s="1181">
        <v>59</v>
      </c>
      <c r="G31" s="1182">
        <v>77</v>
      </c>
      <c r="H31" s="1181">
        <v>33</v>
      </c>
      <c r="I31" s="1180">
        <v>3.81</v>
      </c>
      <c r="J31" s="1180">
        <v>27.62</v>
      </c>
      <c r="K31" s="1185">
        <v>61</v>
      </c>
    </row>
    <row r="32" spans="1:11" s="752" customFormat="1">
      <c r="A32" s="844">
        <v>2016</v>
      </c>
      <c r="B32" s="1184">
        <v>81.459999999999994</v>
      </c>
      <c r="C32" s="1183">
        <v>57</v>
      </c>
      <c r="D32" s="1181">
        <v>75</v>
      </c>
      <c r="E32" s="1181">
        <v>26</v>
      </c>
      <c r="F32" s="1181">
        <v>60</v>
      </c>
      <c r="G32" s="1182">
        <v>78</v>
      </c>
      <c r="H32" s="1181">
        <v>33</v>
      </c>
      <c r="I32" s="1180">
        <v>4.4400000000000004</v>
      </c>
      <c r="J32" s="1180">
        <v>26.83</v>
      </c>
      <c r="K32" s="1185">
        <v>60</v>
      </c>
    </row>
    <row r="33" spans="1:11" s="752" customFormat="1" ht="12.65" customHeight="1">
      <c r="A33" s="766">
        <v>2017</v>
      </c>
      <c r="B33" s="1184">
        <v>78.95</v>
      </c>
      <c r="C33" s="1183">
        <v>56</v>
      </c>
      <c r="D33" s="1181">
        <v>74.06</v>
      </c>
      <c r="E33" s="1181">
        <v>25</v>
      </c>
      <c r="F33" s="1181">
        <v>59</v>
      </c>
      <c r="G33" s="1182">
        <v>76</v>
      </c>
      <c r="H33" s="1181">
        <v>32</v>
      </c>
      <c r="I33" s="1180">
        <v>4.54</v>
      </c>
      <c r="J33" s="1166">
        <v>28.08</v>
      </c>
      <c r="K33" s="1165">
        <v>64</v>
      </c>
    </row>
    <row r="34" spans="1:11" s="752" customFormat="1">
      <c r="A34" s="766">
        <v>2018</v>
      </c>
      <c r="B34" s="1170">
        <v>76.680000000000007</v>
      </c>
      <c r="C34" s="1169">
        <v>56</v>
      </c>
      <c r="D34" s="1167">
        <v>76</v>
      </c>
      <c r="E34" s="1167">
        <v>25</v>
      </c>
      <c r="F34" s="1167">
        <v>58</v>
      </c>
      <c r="G34" s="1168">
        <v>76</v>
      </c>
      <c r="H34" s="1167">
        <v>32</v>
      </c>
      <c r="I34" s="1166">
        <v>3.97</v>
      </c>
      <c r="J34" s="1166">
        <v>28.37</v>
      </c>
      <c r="K34" s="1165">
        <v>65</v>
      </c>
    </row>
    <row r="35" spans="1:11" s="752" customFormat="1" ht="12.65" customHeight="1">
      <c r="A35" s="766">
        <v>2019</v>
      </c>
      <c r="B35" s="1170">
        <v>74.900000000000006</v>
      </c>
      <c r="C35" s="1178">
        <v>56</v>
      </c>
      <c r="D35" s="1178">
        <v>77</v>
      </c>
      <c r="E35" s="1178">
        <v>25</v>
      </c>
      <c r="F35" s="1178">
        <v>59</v>
      </c>
      <c r="G35" s="1178">
        <v>76</v>
      </c>
      <c r="H35" s="1178">
        <v>31</v>
      </c>
      <c r="I35" s="1170">
        <v>5.37</v>
      </c>
      <c r="J35" s="1166">
        <v>28.08</v>
      </c>
      <c r="K35" s="1165">
        <v>66</v>
      </c>
    </row>
    <row r="36" spans="1:11" s="752" customFormat="1" ht="12.65" customHeight="1">
      <c r="A36" s="1179">
        <v>2020</v>
      </c>
      <c r="B36" s="1170">
        <v>78.89</v>
      </c>
      <c r="C36" s="1178">
        <v>57</v>
      </c>
      <c r="D36" s="1178">
        <v>72</v>
      </c>
      <c r="E36" s="1178">
        <v>25</v>
      </c>
      <c r="F36" s="1178">
        <v>59</v>
      </c>
      <c r="G36" s="1178">
        <v>75</v>
      </c>
      <c r="H36" s="1178">
        <v>32</v>
      </c>
      <c r="I36" s="1170">
        <v>5.48</v>
      </c>
      <c r="J36" s="1177">
        <v>26.81</v>
      </c>
      <c r="K36" s="1158">
        <v>61</v>
      </c>
    </row>
    <row r="37" spans="1:11" s="852" customFormat="1" ht="12.65" customHeight="1">
      <c r="A37" s="1176">
        <v>2021</v>
      </c>
      <c r="B37" s="1174">
        <v>76.510000000000005</v>
      </c>
      <c r="C37" s="1175">
        <v>56</v>
      </c>
      <c r="D37" s="1175">
        <v>72</v>
      </c>
      <c r="E37" s="1175">
        <v>27</v>
      </c>
      <c r="F37" s="1175">
        <v>57</v>
      </c>
      <c r="G37" s="1175">
        <v>74</v>
      </c>
      <c r="H37" s="1175">
        <v>33</v>
      </c>
      <c r="I37" s="1174">
        <v>4.7</v>
      </c>
      <c r="J37" s="1173">
        <v>29.66</v>
      </c>
      <c r="K37" s="1172">
        <v>68</v>
      </c>
    </row>
    <row r="38" spans="1:11" s="752" customFormat="1" ht="12.65" customHeight="1">
      <c r="A38" s="1171" t="s">
        <v>395</v>
      </c>
      <c r="B38" s="1170"/>
      <c r="C38" s="1169"/>
      <c r="D38" s="1167"/>
      <c r="E38" s="1167"/>
      <c r="F38" s="1167"/>
      <c r="G38" s="1168"/>
      <c r="H38" s="1167"/>
      <c r="I38" s="1166"/>
      <c r="J38" s="1166"/>
      <c r="K38" s="1165"/>
    </row>
    <row r="39" spans="1:11" s="752" customFormat="1" ht="12.65" customHeight="1">
      <c r="A39" s="1164" t="s">
        <v>212</v>
      </c>
      <c r="B39" s="1160">
        <v>71.59</v>
      </c>
      <c r="C39" s="1161">
        <v>56</v>
      </c>
      <c r="D39" s="1161">
        <v>76</v>
      </c>
      <c r="E39" s="1161">
        <v>37</v>
      </c>
      <c r="F39" s="1161">
        <v>54</v>
      </c>
      <c r="G39" s="1161">
        <v>78</v>
      </c>
      <c r="H39" s="1161">
        <v>46</v>
      </c>
      <c r="I39" s="1160">
        <v>4.88</v>
      </c>
      <c r="J39" s="1159" t="s">
        <v>218</v>
      </c>
      <c r="K39" s="1158" t="s">
        <v>218</v>
      </c>
    </row>
    <row r="40" spans="1:11" s="742" customFormat="1" ht="12.65" customHeight="1">
      <c r="A40" s="1163" t="s">
        <v>1318</v>
      </c>
      <c r="B40" s="1160">
        <v>74.650000000000006</v>
      </c>
      <c r="C40" s="1161">
        <v>56</v>
      </c>
      <c r="D40" s="1161">
        <v>76</v>
      </c>
      <c r="E40" s="1161">
        <v>36</v>
      </c>
      <c r="F40" s="1161">
        <v>53</v>
      </c>
      <c r="G40" s="1161">
        <v>78</v>
      </c>
      <c r="H40" s="1161">
        <v>45</v>
      </c>
      <c r="I40" s="1160">
        <v>4.49</v>
      </c>
      <c r="J40" s="1159" t="s">
        <v>218</v>
      </c>
      <c r="K40" s="1158" t="s">
        <v>218</v>
      </c>
    </row>
    <row r="41" spans="1:11" s="742" customFormat="1" ht="12.65" customHeight="1">
      <c r="A41" s="1162" t="s">
        <v>1317</v>
      </c>
      <c r="B41" s="1160">
        <v>109</v>
      </c>
      <c r="C41" s="1161">
        <v>61</v>
      </c>
      <c r="D41" s="1161">
        <v>78</v>
      </c>
      <c r="E41" s="1161">
        <v>34</v>
      </c>
      <c r="F41" s="1161">
        <v>61</v>
      </c>
      <c r="G41" s="1161">
        <v>81</v>
      </c>
      <c r="H41" s="1161">
        <v>48</v>
      </c>
      <c r="I41" s="1160">
        <v>4.37</v>
      </c>
      <c r="J41" s="1159" t="s">
        <v>218</v>
      </c>
      <c r="K41" s="1158" t="s">
        <v>218</v>
      </c>
    </row>
    <row r="42" spans="1:11" s="742" customFormat="1" ht="12.65" customHeight="1">
      <c r="A42" s="1162" t="s">
        <v>1316</v>
      </c>
      <c r="B42" s="1160">
        <v>104.07</v>
      </c>
      <c r="C42" s="1161">
        <v>61</v>
      </c>
      <c r="D42" s="1161">
        <v>79</v>
      </c>
      <c r="E42" s="1161">
        <v>40</v>
      </c>
      <c r="F42" s="1161">
        <v>60</v>
      </c>
      <c r="G42" s="1161">
        <v>80</v>
      </c>
      <c r="H42" s="1161">
        <v>47</v>
      </c>
      <c r="I42" s="1160">
        <v>3.51</v>
      </c>
      <c r="J42" s="1159" t="s">
        <v>218</v>
      </c>
      <c r="K42" s="1158" t="s">
        <v>218</v>
      </c>
    </row>
    <row r="43" spans="1:11" s="742" customFormat="1" ht="12.65" customHeight="1">
      <c r="A43" s="1162" t="s">
        <v>1315</v>
      </c>
      <c r="B43" s="1160">
        <v>45.43</v>
      </c>
      <c r="C43" s="1161">
        <v>50</v>
      </c>
      <c r="D43" s="1161">
        <v>73</v>
      </c>
      <c r="E43" s="1161">
        <v>35</v>
      </c>
      <c r="F43" s="1161">
        <v>50</v>
      </c>
      <c r="G43" s="1161">
        <v>76</v>
      </c>
      <c r="H43" s="1161">
        <v>41</v>
      </c>
      <c r="I43" s="1160">
        <v>5.9</v>
      </c>
      <c r="J43" s="1159" t="s">
        <v>218</v>
      </c>
      <c r="K43" s="1158" t="s">
        <v>218</v>
      </c>
    </row>
    <row r="44" spans="1:11" s="752" customFormat="1" ht="12.65" customHeight="1">
      <c r="A44" s="1162" t="s">
        <v>1314</v>
      </c>
      <c r="B44" s="1160">
        <v>136.28</v>
      </c>
      <c r="C44" s="1161">
        <v>51</v>
      </c>
      <c r="D44" s="1161">
        <v>70</v>
      </c>
      <c r="E44" s="1161">
        <v>37</v>
      </c>
      <c r="F44" s="1161">
        <v>63</v>
      </c>
      <c r="G44" s="1161">
        <v>83</v>
      </c>
      <c r="H44" s="1161">
        <v>55</v>
      </c>
      <c r="I44" s="1160">
        <v>1.67</v>
      </c>
      <c r="J44" s="1159" t="s">
        <v>218</v>
      </c>
      <c r="K44" s="1158" t="s">
        <v>218</v>
      </c>
    </row>
    <row r="45" spans="1:11" s="742" customFormat="1" ht="12.65" customHeight="1">
      <c r="A45" s="1162" t="s">
        <v>1313</v>
      </c>
      <c r="B45" s="1160">
        <v>64.94</v>
      </c>
      <c r="C45" s="1161">
        <v>70</v>
      </c>
      <c r="D45" s="1161">
        <v>83</v>
      </c>
      <c r="E45" s="1161">
        <v>50</v>
      </c>
      <c r="F45" s="1161">
        <v>61</v>
      </c>
      <c r="G45" s="1161">
        <v>85</v>
      </c>
      <c r="H45" s="1161">
        <v>60</v>
      </c>
      <c r="I45" s="1160">
        <v>5.08</v>
      </c>
      <c r="J45" s="1159" t="s">
        <v>218</v>
      </c>
      <c r="K45" s="1158" t="s">
        <v>218</v>
      </c>
    </row>
    <row r="46" spans="1:11" s="742" customFormat="1" ht="12.65" customHeight="1">
      <c r="A46" s="1162" t="s">
        <v>454</v>
      </c>
      <c r="B46" s="1160">
        <v>92.15</v>
      </c>
      <c r="C46" s="1161">
        <v>67</v>
      </c>
      <c r="D46" s="1161">
        <v>83</v>
      </c>
      <c r="E46" s="1161">
        <v>57</v>
      </c>
      <c r="F46" s="1161">
        <v>62</v>
      </c>
      <c r="G46" s="1161">
        <v>89</v>
      </c>
      <c r="H46" s="1161">
        <v>54</v>
      </c>
      <c r="I46" s="1160">
        <v>0.09</v>
      </c>
      <c r="J46" s="1159" t="s">
        <v>218</v>
      </c>
      <c r="K46" s="1158" t="s">
        <v>218</v>
      </c>
    </row>
    <row r="47" spans="1:11" s="742" customFormat="1" ht="11.25" customHeight="1">
      <c r="A47" s="1162" t="s">
        <v>453</v>
      </c>
      <c r="B47" s="1160">
        <v>132.1</v>
      </c>
      <c r="C47" s="1161">
        <v>74</v>
      </c>
      <c r="D47" s="1161">
        <v>93</v>
      </c>
      <c r="E47" s="1161">
        <v>12</v>
      </c>
      <c r="F47" s="1161">
        <v>61</v>
      </c>
      <c r="G47" s="1161">
        <v>79</v>
      </c>
      <c r="H47" s="1161">
        <v>46</v>
      </c>
      <c r="I47" s="1160">
        <v>7.6</v>
      </c>
      <c r="J47" s="1159" t="s">
        <v>218</v>
      </c>
      <c r="K47" s="1158" t="s">
        <v>218</v>
      </c>
    </row>
    <row r="48" spans="1:11" ht="71.25" customHeight="1">
      <c r="A48" s="1157"/>
      <c r="B48" s="1156" t="s">
        <v>1312</v>
      </c>
      <c r="C48" s="1156" t="s">
        <v>1311</v>
      </c>
      <c r="D48" s="1156" t="s">
        <v>1310</v>
      </c>
      <c r="E48" s="1156" t="s">
        <v>1309</v>
      </c>
      <c r="F48" s="1156" t="s">
        <v>1308</v>
      </c>
      <c r="G48" s="1156" t="s">
        <v>1307</v>
      </c>
      <c r="H48" s="1156" t="s">
        <v>1306</v>
      </c>
      <c r="I48" s="1156" t="s">
        <v>1305</v>
      </c>
      <c r="J48" s="1156" t="s">
        <v>1304</v>
      </c>
      <c r="K48" s="1156" t="s">
        <v>1303</v>
      </c>
    </row>
    <row r="49" spans="1:11">
      <c r="A49" s="5227" t="s">
        <v>406</v>
      </c>
      <c r="B49" s="5227"/>
      <c r="C49" s="5227"/>
      <c r="D49" s="5227"/>
      <c r="E49" s="5227"/>
      <c r="F49" s="5227"/>
      <c r="G49" s="5227"/>
      <c r="H49" s="5227"/>
      <c r="I49" s="5227"/>
      <c r="J49" s="5227"/>
      <c r="K49" s="5227"/>
    </row>
    <row r="50" spans="1:11" ht="9.65" customHeight="1">
      <c r="A50" s="5228" t="s">
        <v>1302</v>
      </c>
      <c r="B50" s="5228"/>
      <c r="C50" s="5228"/>
      <c r="D50" s="5228"/>
      <c r="E50" s="5228"/>
      <c r="F50" s="5228"/>
      <c r="G50" s="5228"/>
      <c r="H50" s="5228"/>
      <c r="I50" s="5228"/>
      <c r="J50" s="5228"/>
      <c r="K50" s="5228"/>
    </row>
    <row r="51" spans="1:11" ht="9.65" customHeight="1">
      <c r="A51" s="5228" t="s">
        <v>1301</v>
      </c>
      <c r="B51" s="5228"/>
      <c r="C51" s="5228"/>
      <c r="D51" s="5228"/>
      <c r="E51" s="5228"/>
      <c r="F51" s="5228"/>
      <c r="G51" s="5228"/>
      <c r="H51" s="5228"/>
      <c r="I51" s="5228"/>
      <c r="J51" s="5228"/>
      <c r="K51" s="5228"/>
    </row>
    <row r="52" spans="1:11" ht="22.5" customHeight="1">
      <c r="A52" s="5225" t="s">
        <v>1300</v>
      </c>
      <c r="B52" s="5225"/>
      <c r="C52" s="5225"/>
      <c r="D52" s="5225"/>
      <c r="E52" s="5225"/>
      <c r="F52" s="5225"/>
      <c r="G52" s="5225"/>
      <c r="H52" s="5225"/>
      <c r="I52" s="5225"/>
      <c r="J52" s="5225"/>
      <c r="K52" s="5225"/>
    </row>
    <row r="53" spans="1:11" ht="21.75" customHeight="1">
      <c r="A53" s="5225" t="s">
        <v>1299</v>
      </c>
      <c r="B53" s="5226"/>
      <c r="C53" s="5226"/>
      <c r="D53" s="5226"/>
      <c r="E53" s="5226"/>
      <c r="F53" s="5226"/>
      <c r="G53" s="5226"/>
      <c r="H53" s="5226"/>
      <c r="I53" s="5226"/>
      <c r="J53" s="5226"/>
      <c r="K53" s="5226"/>
    </row>
    <row r="54" spans="1:11" ht="13">
      <c r="A54" s="1152"/>
      <c r="B54" s="1152"/>
      <c r="C54" s="1152"/>
      <c r="D54" s="1152"/>
      <c r="E54" s="1152"/>
      <c r="F54" s="1152"/>
      <c r="G54" s="1152"/>
      <c r="H54" s="1152"/>
      <c r="I54" s="1153"/>
      <c r="J54" s="1152"/>
    </row>
    <row r="55" spans="1:11" ht="13">
      <c r="A55" s="1154" t="s">
        <v>403</v>
      </c>
      <c r="B55" s="1152"/>
      <c r="C55" s="1154"/>
      <c r="E55" s="1152"/>
      <c r="F55" s="1152"/>
      <c r="G55" s="1152"/>
      <c r="H55" s="1152"/>
      <c r="I55" s="1153"/>
      <c r="J55" s="1152"/>
    </row>
    <row r="56" spans="1:11" ht="13">
      <c r="A56" s="1095" t="s">
        <v>1298</v>
      </c>
      <c r="B56" s="1152"/>
      <c r="E56" s="1152"/>
      <c r="G56" s="1152"/>
      <c r="I56" s="1153"/>
    </row>
    <row r="57" spans="1:11" ht="13">
      <c r="A57" s="1095" t="s">
        <v>1297</v>
      </c>
      <c r="I57" s="1152"/>
    </row>
    <row r="58" spans="1:11" ht="13">
      <c r="A58" s="1095" t="s">
        <v>1296</v>
      </c>
      <c r="I58" s="1152"/>
    </row>
    <row r="59" spans="1:11">
      <c r="A59" s="776" t="s">
        <v>1295</v>
      </c>
    </row>
    <row r="60" spans="1:11">
      <c r="A60" s="776" t="s">
        <v>1294</v>
      </c>
    </row>
    <row r="61" spans="1:11">
      <c r="A61" s="776" t="s">
        <v>1293</v>
      </c>
    </row>
    <row r="62" spans="1:11">
      <c r="A62" s="776" t="s">
        <v>1292</v>
      </c>
    </row>
    <row r="63" spans="1:11">
      <c r="A63" s="1095" t="s">
        <v>1291</v>
      </c>
    </row>
    <row r="64" spans="1:11">
      <c r="A64" s="1095" t="s">
        <v>1290</v>
      </c>
    </row>
    <row r="65" spans="1:1">
      <c r="A65" s="1095" t="s">
        <v>1289</v>
      </c>
    </row>
    <row r="66" spans="1:1">
      <c r="A66" s="1095" t="s">
        <v>1288</v>
      </c>
    </row>
    <row r="67" spans="1:1">
      <c r="A67" s="1095" t="s">
        <v>1287</v>
      </c>
    </row>
    <row r="68" spans="1:1">
      <c r="A68" s="1095" t="s">
        <v>1286</v>
      </c>
    </row>
  </sheetData>
  <mergeCells count="7">
    <mergeCell ref="A53:K53"/>
    <mergeCell ref="A52:K52"/>
    <mergeCell ref="A49:K49"/>
    <mergeCell ref="A50:K50"/>
    <mergeCell ref="A1:K1"/>
    <mergeCell ref="A2:K2"/>
    <mergeCell ref="A51:K51"/>
  </mergeCells>
  <hyperlinks>
    <hyperlink ref="B4" r:id="rId1" xr:uid="{BA806F4D-46EA-4EF4-A7E3-E21020B9D521}"/>
    <hyperlink ref="I4" r:id="rId2" xr:uid="{78BC56FF-AE83-4730-B1DA-573D0A432D2E}"/>
    <hyperlink ref="J4" r:id="rId3" xr:uid="{53CF7E0C-FA1E-49C8-AB1C-96CD35875242}"/>
    <hyperlink ref="K4" r:id="rId4" xr:uid="{E8B6AB9A-EE12-4521-B299-6AF4532D71C6}"/>
    <hyperlink ref="J48" r:id="rId5" xr:uid="{501E9331-311D-4C2F-9673-E72BEBF44895}"/>
    <hyperlink ref="K48" r:id="rId6" xr:uid="{2030F8BA-1F8E-4774-A88D-6BB37661D56B}"/>
    <hyperlink ref="G48" r:id="rId7" xr:uid="{AE619B81-D17B-483A-A02D-1336D44FB0D5}"/>
    <hyperlink ref="E48" r:id="rId8" xr:uid="{AC63E162-7ECB-4A79-B950-79A2E28E059C}"/>
    <hyperlink ref="H4" r:id="rId9" xr:uid="{295534BB-3D46-4BAA-9459-BC661320730C}"/>
    <hyperlink ref="H48" r:id="rId10" xr:uid="{5A956319-C209-4D07-B82D-A9446A08D178}"/>
    <hyperlink ref="C4" r:id="rId11" xr:uid="{6A564535-0E63-445D-834D-151603DA56B1}"/>
    <hyperlink ref="C48" r:id="rId12" xr:uid="{6CA19B96-5E16-46D2-A346-8B6B1E52AB73}"/>
    <hyperlink ref="D48" r:id="rId13" xr:uid="{4F87E5E2-0409-42F8-8CF6-97AB3751CA54}"/>
    <hyperlink ref="B48" r:id="rId14" xr:uid="{DD4C9CAE-62A5-4025-B3A2-34C9D9DF359D}"/>
    <hyperlink ref="I48" r:id="rId15" xr:uid="{44DAFC5C-0E3C-43FF-BD64-DB1B93E03EF0}"/>
    <hyperlink ref="G4" r:id="rId16" xr:uid="{05121997-3BC3-485A-B0E5-00E128580C86}"/>
    <hyperlink ref="D4" r:id="rId17" xr:uid="{52EFABE3-DDFA-453E-8F39-B5CBAF553D53}"/>
    <hyperlink ref="F4" r:id="rId18" xr:uid="{2C322D60-3EAC-48C0-8ADD-27504DC076C8}"/>
    <hyperlink ref="E4" r:id="rId19" xr:uid="{0F60E1FE-B4C6-4384-8235-6911B7E89FB7}"/>
    <hyperlink ref="A56" r:id="rId20" xr:uid="{6FA551D9-A8D8-4724-8D4C-3420BA03F55F}"/>
    <hyperlink ref="A57" r:id="rId21" xr:uid="{F91D9AEC-39C8-4446-AE15-613A53FF7929}"/>
    <hyperlink ref="A58" r:id="rId22" xr:uid="{C92964D4-553F-4F97-ACFC-242FCE13E2A7}"/>
    <hyperlink ref="A67" r:id="rId23" xr:uid="{EAE2AC89-5F04-4DBC-87D4-D4D69F9D0512}"/>
    <hyperlink ref="A65" r:id="rId24" xr:uid="{2F246E68-5955-4C42-BA06-5523ADFD18E5}"/>
    <hyperlink ref="A63" r:id="rId25" xr:uid="{47F67BFF-8AD7-4244-9C39-2A1F78F19904}"/>
    <hyperlink ref="A68" r:id="rId26" xr:uid="{9585928F-4A18-4562-8B14-BDADAB00FB88}"/>
    <hyperlink ref="A66" r:id="rId27" xr:uid="{D617489D-718D-4D5F-89F1-67BBDB4854A3}"/>
    <hyperlink ref="A64" r:id="rId28" xr:uid="{E1225524-E068-4FD9-B069-280EB7F5A481}"/>
    <hyperlink ref="A61" r:id="rId29" xr:uid="{88D43720-F298-4AED-A0E5-6451C279B127}"/>
    <hyperlink ref="A62" r:id="rId30" xr:uid="{53530F92-FAB0-42DC-B6BD-565F00FFE01A}"/>
    <hyperlink ref="A60" r:id="rId31" xr:uid="{1C1DB4A0-6968-470F-9E22-05FA45BE3F72}"/>
    <hyperlink ref="A59" r:id="rId32" xr:uid="{4EF46C49-22CF-4022-BCC9-09AFD1BCEA7A}"/>
    <hyperlink ref="A57:A58" r:id="rId33" display="http://www.ine.pt/xurl/ind/0001739" xr:uid="{631B3F7D-6C79-4CB0-AD87-38B60A77AF3D}"/>
    <hyperlink ref="F48" r:id="rId34" xr:uid="{8B0DE20B-A095-421E-9D84-84C148A6BE82}"/>
  </hyperlinks>
  <pageMargins left="0.7" right="0.7" top="0.75" bottom="0.75" header="0.3" footer="0.3"/>
  <pageSetup paperSize="9" orientation="portrait" r:id="rId3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0C3F-B786-4D74-BE5A-223BF54DD863}">
  <dimension ref="A1:H72"/>
  <sheetViews>
    <sheetView showGridLines="0" zoomScaleNormal="100" workbookViewId="0"/>
  </sheetViews>
  <sheetFormatPr defaultColWidth="9.1796875" defaultRowHeight="10.5"/>
  <cols>
    <col min="1" max="1" width="12.26953125" style="1200" customWidth="1"/>
    <col min="2" max="8" width="12.1796875" style="1200" customWidth="1"/>
    <col min="9" max="16384" width="9.1796875" style="1200"/>
  </cols>
  <sheetData>
    <row r="1" spans="1:8" s="1208" customFormat="1" ht="33.65" customHeight="1">
      <c r="A1" s="5229" t="s">
        <v>1388</v>
      </c>
      <c r="B1" s="5229"/>
      <c r="C1" s="5229"/>
      <c r="D1" s="5229"/>
      <c r="E1" s="5229"/>
      <c r="F1" s="5229"/>
      <c r="G1" s="5229"/>
      <c r="H1" s="5229"/>
    </row>
    <row r="2" spans="1:8" s="1208" customFormat="1" ht="30.65" customHeight="1">
      <c r="A2" s="5230" t="s">
        <v>1387</v>
      </c>
      <c r="B2" s="5230"/>
      <c r="C2" s="5230"/>
      <c r="D2" s="5230"/>
      <c r="E2" s="5230"/>
      <c r="F2" s="5230"/>
      <c r="G2" s="5230"/>
      <c r="H2" s="5230"/>
    </row>
    <row r="3" spans="1:8" s="1208" customFormat="1" ht="9.75" customHeight="1">
      <c r="A3" s="1240" t="s">
        <v>968</v>
      </c>
      <c r="B3" s="1239"/>
      <c r="C3" s="1239"/>
      <c r="D3" s="1239"/>
      <c r="E3" s="1239"/>
      <c r="F3" s="1239"/>
      <c r="G3" s="1238"/>
      <c r="H3" s="1237" t="s">
        <v>967</v>
      </c>
    </row>
    <row r="4" spans="1:8" s="1208" customFormat="1" ht="13.5" customHeight="1">
      <c r="A4" s="5231"/>
      <c r="B4" s="5233" t="s">
        <v>91</v>
      </c>
      <c r="C4" s="5233"/>
      <c r="D4" s="5234" t="s">
        <v>1386</v>
      </c>
      <c r="E4" s="5234"/>
      <c r="F4" s="5234" t="s">
        <v>1385</v>
      </c>
      <c r="G4" s="5234"/>
      <c r="H4" s="5235"/>
    </row>
    <row r="5" spans="1:8" s="1208" customFormat="1" ht="13.5" customHeight="1">
      <c r="A5" s="5232"/>
      <c r="B5" s="1209" t="s">
        <v>1384</v>
      </c>
      <c r="C5" s="1209" t="s">
        <v>1383</v>
      </c>
      <c r="D5" s="1209" t="s">
        <v>1384</v>
      </c>
      <c r="E5" s="1209" t="s">
        <v>1383</v>
      </c>
      <c r="F5" s="1209" t="s">
        <v>1384</v>
      </c>
      <c r="G5" s="1209" t="s">
        <v>1383</v>
      </c>
      <c r="H5" s="5236"/>
    </row>
    <row r="6" spans="1:8" s="1208" customFormat="1" ht="12.75" customHeight="1">
      <c r="A6" s="1236" t="s">
        <v>212</v>
      </c>
      <c r="B6" s="1236"/>
      <c r="C6" s="1236"/>
      <c r="D6" s="1235"/>
      <c r="E6" s="1235"/>
      <c r="F6" s="1235"/>
      <c r="G6" s="1235"/>
      <c r="H6" s="1234" t="s">
        <v>212</v>
      </c>
    </row>
    <row r="7" spans="1:8" s="1208" customFormat="1" ht="12.75" customHeight="1">
      <c r="A7" s="1233">
        <v>1990</v>
      </c>
      <c r="B7" s="1229">
        <v>11654207</v>
      </c>
      <c r="C7" s="1229">
        <v>17905482</v>
      </c>
      <c r="D7" s="1232" t="s">
        <v>218</v>
      </c>
      <c r="E7" s="1232" t="s">
        <v>218</v>
      </c>
      <c r="F7" s="1232" t="s">
        <v>218</v>
      </c>
      <c r="G7" s="1232" t="s">
        <v>218</v>
      </c>
      <c r="H7" s="1228">
        <v>1990</v>
      </c>
    </row>
    <row r="8" spans="1:8" s="1208" customFormat="1" ht="12.75" customHeight="1">
      <c r="A8" s="1233">
        <v>1991</v>
      </c>
      <c r="B8" s="1229">
        <v>11742119</v>
      </c>
      <c r="C8" s="1229">
        <v>19009567</v>
      </c>
      <c r="D8" s="1232" t="s">
        <v>218</v>
      </c>
      <c r="E8" s="1232" t="s">
        <v>218</v>
      </c>
      <c r="F8" s="1232" t="s">
        <v>218</v>
      </c>
      <c r="G8" s="1232" t="s">
        <v>218</v>
      </c>
      <c r="H8" s="1228">
        <v>1991</v>
      </c>
    </row>
    <row r="9" spans="1:8" s="1208" customFormat="1" ht="12.75" customHeight="1">
      <c r="A9" s="1233">
        <v>1992</v>
      </c>
      <c r="B9" s="1229">
        <v>12346255</v>
      </c>
      <c r="C9" s="1229">
        <v>20388749</v>
      </c>
      <c r="D9" s="1232" t="s">
        <v>218</v>
      </c>
      <c r="E9" s="1232" t="s">
        <v>218</v>
      </c>
      <c r="F9" s="1232" t="s">
        <v>218</v>
      </c>
      <c r="G9" s="1232" t="s">
        <v>218</v>
      </c>
      <c r="H9" s="1228">
        <v>1992</v>
      </c>
    </row>
    <row r="10" spans="1:8" s="1208" customFormat="1" ht="12.75" customHeight="1">
      <c r="A10" s="1221">
        <v>1993</v>
      </c>
      <c r="B10" s="1229">
        <v>13084857</v>
      </c>
      <c r="C10" s="1229">
        <v>20205748</v>
      </c>
      <c r="D10" s="1229">
        <v>10011849</v>
      </c>
      <c r="E10" s="1229">
        <v>14746381</v>
      </c>
      <c r="F10" s="1229">
        <v>3073008</v>
      </c>
      <c r="G10" s="1229">
        <v>5459367</v>
      </c>
      <c r="H10" s="1228">
        <v>1993</v>
      </c>
    </row>
    <row r="11" spans="1:8" s="1208" customFormat="1" ht="12.75" customHeight="1">
      <c r="A11" s="1221">
        <v>1994</v>
      </c>
      <c r="B11" s="1229">
        <v>15747815</v>
      </c>
      <c r="C11" s="1229">
        <v>23512987</v>
      </c>
      <c r="D11" s="1229">
        <v>12093308</v>
      </c>
      <c r="E11" s="1229">
        <v>17048779</v>
      </c>
      <c r="F11" s="1229">
        <v>3654507</v>
      </c>
      <c r="G11" s="1229">
        <v>6464208</v>
      </c>
      <c r="H11" s="1228">
        <v>1994</v>
      </c>
    </row>
    <row r="12" spans="1:8" s="1208" customFormat="1" ht="12.75" customHeight="1">
      <c r="A12" s="1221">
        <v>1995</v>
      </c>
      <c r="B12" s="1229">
        <v>17799038</v>
      </c>
      <c r="C12" s="1229">
        <v>25837502</v>
      </c>
      <c r="D12" s="1229">
        <v>14401821</v>
      </c>
      <c r="E12" s="1229">
        <v>19447479</v>
      </c>
      <c r="F12" s="1229">
        <v>3397217</v>
      </c>
      <c r="G12" s="1229">
        <v>6390023</v>
      </c>
      <c r="H12" s="1228">
        <v>1995</v>
      </c>
    </row>
    <row r="13" spans="1:8" s="1208" customFormat="1" ht="12.75" customHeight="1">
      <c r="A13" s="1221">
        <v>1996</v>
      </c>
      <c r="B13" s="1229">
        <v>19322877</v>
      </c>
      <c r="C13" s="1229">
        <v>28133142</v>
      </c>
      <c r="D13" s="1229">
        <v>15646366</v>
      </c>
      <c r="E13" s="1229">
        <v>21715417</v>
      </c>
      <c r="F13" s="1229">
        <v>3676511</v>
      </c>
      <c r="G13" s="1229">
        <v>6417725</v>
      </c>
      <c r="H13" s="1228">
        <v>1996</v>
      </c>
    </row>
    <row r="14" spans="1:8" s="1208" customFormat="1" ht="12.75" customHeight="1">
      <c r="A14" s="1221">
        <v>1997</v>
      </c>
      <c r="B14" s="1229">
        <v>21395156</v>
      </c>
      <c r="C14" s="1229">
        <v>32098794</v>
      </c>
      <c r="D14" s="1229">
        <v>17378318</v>
      </c>
      <c r="E14" s="1229">
        <v>24840269</v>
      </c>
      <c r="F14" s="1229">
        <v>4016838</v>
      </c>
      <c r="G14" s="1229">
        <v>7258526</v>
      </c>
      <c r="H14" s="1228">
        <v>1997</v>
      </c>
    </row>
    <row r="15" spans="1:8" s="1208" customFormat="1" ht="12.75" customHeight="1">
      <c r="A15" s="1221">
        <v>1998</v>
      </c>
      <c r="B15" s="1229">
        <v>22830218</v>
      </c>
      <c r="C15" s="1229">
        <v>36264084</v>
      </c>
      <c r="D15" s="1229">
        <v>18825299</v>
      </c>
      <c r="E15" s="1229">
        <v>28719735</v>
      </c>
      <c r="F15" s="1229">
        <v>4004919</v>
      </c>
      <c r="G15" s="1229">
        <v>7544349</v>
      </c>
      <c r="H15" s="1228">
        <v>1998</v>
      </c>
    </row>
    <row r="16" spans="1:8" s="1208" customFormat="1" ht="12.75" customHeight="1">
      <c r="A16" s="1221">
        <v>1999</v>
      </c>
      <c r="B16" s="1229">
        <v>23710695</v>
      </c>
      <c r="C16" s="1229">
        <v>39649521</v>
      </c>
      <c r="D16" s="1229">
        <v>19845560</v>
      </c>
      <c r="E16" s="1229">
        <v>31443393</v>
      </c>
      <c r="F16" s="1229">
        <v>3865136</v>
      </c>
      <c r="G16" s="1229">
        <v>8206129</v>
      </c>
      <c r="H16" s="1228">
        <v>1999</v>
      </c>
    </row>
    <row r="17" spans="1:8" s="1208" customFormat="1" ht="12.75" customHeight="1">
      <c r="A17" s="1221">
        <v>2000</v>
      </c>
      <c r="B17" s="1229">
        <v>27214763</v>
      </c>
      <c r="C17" s="1229">
        <v>45705780</v>
      </c>
      <c r="D17" s="1229">
        <v>22009477</v>
      </c>
      <c r="E17" s="1229">
        <v>34942170</v>
      </c>
      <c r="F17" s="1229">
        <v>5205286</v>
      </c>
      <c r="G17" s="1229">
        <v>10763610</v>
      </c>
      <c r="H17" s="1228">
        <v>2000</v>
      </c>
    </row>
    <row r="18" spans="1:8" s="1208" customFormat="1" ht="12.75" customHeight="1">
      <c r="A18" s="1221">
        <v>2001</v>
      </c>
      <c r="B18" s="1229">
        <v>27858858</v>
      </c>
      <c r="C18" s="1229">
        <v>46560017</v>
      </c>
      <c r="D18" s="1229">
        <v>22429535</v>
      </c>
      <c r="E18" s="1229">
        <v>35585495</v>
      </c>
      <c r="F18" s="1229">
        <v>5429323</v>
      </c>
      <c r="G18" s="1229">
        <v>10974522</v>
      </c>
      <c r="H18" s="1228">
        <v>2001</v>
      </c>
    </row>
    <row r="19" spans="1:8" s="1208" customFormat="1" ht="12.75" customHeight="1">
      <c r="A19" s="1221">
        <v>2002</v>
      </c>
      <c r="B19" s="1229">
        <v>28460850</v>
      </c>
      <c r="C19" s="1229">
        <v>45079921</v>
      </c>
      <c r="D19" s="1229">
        <v>22932560</v>
      </c>
      <c r="E19" s="1229">
        <v>35692499</v>
      </c>
      <c r="F19" s="1229">
        <v>5528290</v>
      </c>
      <c r="G19" s="1229">
        <v>9387422</v>
      </c>
      <c r="H19" s="1228">
        <v>2002</v>
      </c>
    </row>
    <row r="20" spans="1:8" s="1208" customFormat="1" ht="12.75" customHeight="1">
      <c r="A20" s="1221">
        <v>2003</v>
      </c>
      <c r="B20" s="1229">
        <v>29260273</v>
      </c>
      <c r="C20" s="1229">
        <v>44441320.020000003</v>
      </c>
      <c r="D20" s="1229">
        <v>23465881</v>
      </c>
      <c r="E20" s="1229">
        <v>35118590.520000003</v>
      </c>
      <c r="F20" s="1229">
        <v>5794392</v>
      </c>
      <c r="G20" s="1229">
        <v>9322729.5</v>
      </c>
      <c r="H20" s="1228">
        <v>2003</v>
      </c>
    </row>
    <row r="21" spans="1:8" s="1208" customFormat="1" ht="12.75" customHeight="1">
      <c r="A21" s="1221">
        <v>2004</v>
      </c>
      <c r="B21" s="1229">
        <v>30920098</v>
      </c>
      <c r="C21" s="1229">
        <v>49259655</v>
      </c>
      <c r="D21" s="1231">
        <v>24996962</v>
      </c>
      <c r="E21" s="1231">
        <v>38882025</v>
      </c>
      <c r="F21" s="1231">
        <v>5923135</v>
      </c>
      <c r="G21" s="1231">
        <v>10377630</v>
      </c>
      <c r="H21" s="1228">
        <v>2004</v>
      </c>
    </row>
    <row r="22" spans="1:8" s="1208" customFormat="1" ht="12.75" customHeight="1">
      <c r="A22" s="1221">
        <v>2005</v>
      </c>
      <c r="B22" s="1229">
        <v>31137084.364999998</v>
      </c>
      <c r="C22" s="1229">
        <v>51379218.325999998</v>
      </c>
      <c r="D22" s="1222">
        <v>24923678.318</v>
      </c>
      <c r="E22" s="1222">
        <v>39774365.127999999</v>
      </c>
      <c r="F22" s="1222">
        <v>6213406.0470000003</v>
      </c>
      <c r="G22" s="1222">
        <v>11604853.198000001</v>
      </c>
      <c r="H22" s="1228">
        <v>2005</v>
      </c>
    </row>
    <row r="23" spans="1:8" s="1208" customFormat="1" ht="12.75" customHeight="1">
      <c r="A23" s="1221">
        <v>2006</v>
      </c>
      <c r="B23" s="1229">
        <v>35640473.472000003</v>
      </c>
      <c r="C23" s="1229">
        <v>56294640.651000001</v>
      </c>
      <c r="D23" s="1222">
        <v>27754733.181000002</v>
      </c>
      <c r="E23" s="1222">
        <v>43265144.718999997</v>
      </c>
      <c r="F23" s="1222">
        <v>7885740.2910000002</v>
      </c>
      <c r="G23" s="1222">
        <v>13029495.932</v>
      </c>
      <c r="H23" s="1230">
        <v>2006</v>
      </c>
    </row>
    <row r="24" spans="1:8" s="1216" customFormat="1" ht="12.75" customHeight="1">
      <c r="A24" s="1221">
        <v>2007</v>
      </c>
      <c r="B24" s="1229">
        <v>38294061.544</v>
      </c>
      <c r="C24" s="1229">
        <v>59926542.840000004</v>
      </c>
      <c r="D24" s="1222">
        <v>29525105.539000001</v>
      </c>
      <c r="E24" s="1222">
        <v>45886786.346000001</v>
      </c>
      <c r="F24" s="1222">
        <v>8768956.0050000008</v>
      </c>
      <c r="G24" s="1222">
        <v>14039756.494000001</v>
      </c>
      <c r="H24" s="1228">
        <v>2007</v>
      </c>
    </row>
    <row r="25" spans="1:8" s="1216" customFormat="1" ht="12.75" customHeight="1">
      <c r="A25" s="1221">
        <v>2008</v>
      </c>
      <c r="B25" s="1229">
        <v>38847346.197999999</v>
      </c>
      <c r="C25" s="1229">
        <v>64193885.647</v>
      </c>
      <c r="D25" s="1222">
        <v>28904038.135000002</v>
      </c>
      <c r="E25" s="1222">
        <v>48006906.489</v>
      </c>
      <c r="F25" s="1222">
        <v>9943308.0629999992</v>
      </c>
      <c r="G25" s="1222">
        <v>16186979.158</v>
      </c>
      <c r="H25" s="1228">
        <v>2008</v>
      </c>
    </row>
    <row r="26" spans="1:8" s="1216" customFormat="1" ht="12.75" customHeight="1">
      <c r="A26" s="1221">
        <v>2009</v>
      </c>
      <c r="B26" s="1224">
        <v>31696763.401999999</v>
      </c>
      <c r="C26" s="1224">
        <v>51378500.642999999</v>
      </c>
      <c r="D26" s="1222">
        <v>23892397.848999999</v>
      </c>
      <c r="E26" s="1222">
        <v>40375992.004000001</v>
      </c>
      <c r="F26" s="1222">
        <v>7804365.5530000003</v>
      </c>
      <c r="G26" s="1222">
        <v>11002508.639</v>
      </c>
      <c r="H26" s="1228">
        <v>2009</v>
      </c>
    </row>
    <row r="27" spans="1:8" s="1216" customFormat="1" ht="12.75" customHeight="1">
      <c r="A27" s="1221">
        <v>2010</v>
      </c>
      <c r="B27" s="1224">
        <v>37267906.508000001</v>
      </c>
      <c r="C27" s="1224">
        <v>58647391.261</v>
      </c>
      <c r="D27" s="1224">
        <v>28104163.842999998</v>
      </c>
      <c r="E27" s="1224">
        <v>44798107.982000001</v>
      </c>
      <c r="F27" s="1224">
        <v>9163742.6649999991</v>
      </c>
      <c r="G27" s="1224">
        <v>13849283.278999999</v>
      </c>
      <c r="H27" s="1228">
        <v>2010</v>
      </c>
    </row>
    <row r="28" spans="1:8" s="1216" customFormat="1" ht="12.75" customHeight="1">
      <c r="A28" s="1221">
        <v>2011</v>
      </c>
      <c r="B28" s="1227">
        <v>42828033.391999997</v>
      </c>
      <c r="C28" s="1227">
        <v>59551441.805</v>
      </c>
      <c r="D28" s="1227">
        <v>31872738.055</v>
      </c>
      <c r="E28" s="1227">
        <v>43668892.355999999</v>
      </c>
      <c r="F28" s="1227">
        <v>10955295.336999999</v>
      </c>
      <c r="G28" s="1227">
        <v>15882549.448999999</v>
      </c>
      <c r="H28" s="1228">
        <v>2011</v>
      </c>
    </row>
    <row r="29" spans="1:8" s="1208" customFormat="1" ht="12.75" customHeight="1">
      <c r="A29" s="1221">
        <v>2012</v>
      </c>
      <c r="B29" s="1227">
        <v>45213015.627999999</v>
      </c>
      <c r="C29" s="1227">
        <v>56374082.888999999</v>
      </c>
      <c r="D29" s="1227">
        <v>32108269.688999999</v>
      </c>
      <c r="E29" s="1227">
        <v>40288417.013999999</v>
      </c>
      <c r="F29" s="1227">
        <v>13104745.938999999</v>
      </c>
      <c r="G29" s="1227">
        <v>16085665.875</v>
      </c>
      <c r="H29" s="1228">
        <v>2012</v>
      </c>
    </row>
    <row r="30" spans="1:8" s="1216" customFormat="1" ht="12.75" customHeight="1">
      <c r="A30" s="1221">
        <v>2013</v>
      </c>
      <c r="B30" s="1227">
        <v>47302913.319000006</v>
      </c>
      <c r="C30" s="1227">
        <v>57012824.865000002</v>
      </c>
      <c r="D30" s="1227">
        <v>33267665.009000003</v>
      </c>
      <c r="E30" s="1227">
        <v>41060807.783</v>
      </c>
      <c r="F30" s="1227">
        <v>14035248.310000001</v>
      </c>
      <c r="G30" s="1227">
        <v>15952017.082</v>
      </c>
      <c r="H30" s="1223">
        <v>2013</v>
      </c>
    </row>
    <row r="31" spans="1:8" s="1216" customFormat="1" ht="12.75" customHeight="1">
      <c r="A31" s="1221">
        <v>2014</v>
      </c>
      <c r="B31" s="1222">
        <v>48053695.643999994</v>
      </c>
      <c r="C31" s="1222">
        <v>59032120.693999998</v>
      </c>
      <c r="D31" s="1222">
        <v>34044795.075999998</v>
      </c>
      <c r="E31" s="1222">
        <v>44142640.833999999</v>
      </c>
      <c r="F31" s="1222">
        <v>14008900.568</v>
      </c>
      <c r="G31" s="1222">
        <v>14889479.859999999</v>
      </c>
      <c r="H31" s="1223">
        <v>2014</v>
      </c>
    </row>
    <row r="32" spans="1:8" s="1216" customFormat="1" ht="12.75" customHeight="1">
      <c r="A32" s="844">
        <v>2015</v>
      </c>
      <c r="B32" s="1226">
        <v>49634001.363000005</v>
      </c>
      <c r="C32" s="1226">
        <v>60344799.543000005</v>
      </c>
      <c r="D32" s="1226">
        <v>36071085.203000002</v>
      </c>
      <c r="E32" s="1226">
        <v>46186038.814000003</v>
      </c>
      <c r="F32" s="1226">
        <v>13562916.16</v>
      </c>
      <c r="G32" s="1226">
        <v>14158760.729</v>
      </c>
      <c r="H32" s="1225">
        <v>2015</v>
      </c>
    </row>
    <row r="33" spans="1:8" s="1216" customFormat="1" ht="12.75" customHeight="1">
      <c r="A33" s="1221">
        <v>2016</v>
      </c>
      <c r="B33" s="1224">
        <v>50038841.229999997</v>
      </c>
      <c r="C33" s="1224">
        <v>61424014.898999996</v>
      </c>
      <c r="D33" s="1224">
        <v>37589611.377999999</v>
      </c>
      <c r="E33" s="1224">
        <v>47816039.526000001</v>
      </c>
      <c r="F33" s="1224">
        <v>12449229.852</v>
      </c>
      <c r="G33" s="1224">
        <v>13607975.373</v>
      </c>
      <c r="H33" s="1223">
        <v>2016</v>
      </c>
    </row>
    <row r="34" spans="1:8" s="1208" customFormat="1" ht="12.75" customHeight="1">
      <c r="A34" s="1221">
        <v>2017</v>
      </c>
      <c r="B34" s="1222">
        <v>55017987.696999997</v>
      </c>
      <c r="C34" s="1222">
        <v>69688564.626000002</v>
      </c>
      <c r="D34" s="1222">
        <v>40790904.708999999</v>
      </c>
      <c r="E34" s="1222">
        <v>53193860.480999999</v>
      </c>
      <c r="F34" s="1222">
        <v>14227082.988</v>
      </c>
      <c r="G34" s="1222">
        <v>16494704.145</v>
      </c>
      <c r="H34" s="1223">
        <v>2017</v>
      </c>
    </row>
    <row r="35" spans="1:8" s="1208" customFormat="1" ht="12.75" customHeight="1">
      <c r="A35" s="1221">
        <v>2018</v>
      </c>
      <c r="B35" s="1222">
        <v>57849991.618000001</v>
      </c>
      <c r="C35" s="1222">
        <v>75439246.299999997</v>
      </c>
      <c r="D35" s="1222">
        <v>44055183.357000001</v>
      </c>
      <c r="E35" s="1222">
        <v>57289156.299000002</v>
      </c>
      <c r="F35" s="1222">
        <v>13794808.261</v>
      </c>
      <c r="G35" s="1222">
        <v>18150090.000999998</v>
      </c>
      <c r="H35" s="1220">
        <v>2018</v>
      </c>
    </row>
    <row r="36" spans="1:8" s="1208" customFormat="1" ht="12.75" customHeight="1">
      <c r="A36" s="1221">
        <v>2019</v>
      </c>
      <c r="B36" s="1212">
        <v>59902809.943999998</v>
      </c>
      <c r="C36" s="1212">
        <v>79977128.344999999</v>
      </c>
      <c r="D36" s="1212">
        <v>45996230.559</v>
      </c>
      <c r="E36" s="1212">
        <v>61092743.071000002</v>
      </c>
      <c r="F36" s="1212">
        <v>13906579.385</v>
      </c>
      <c r="G36" s="1212">
        <v>18884385.274</v>
      </c>
      <c r="H36" s="1220">
        <v>2019</v>
      </c>
    </row>
    <row r="37" spans="1:8" s="1208" customFormat="1" ht="12.75" customHeight="1">
      <c r="A37" s="1179">
        <v>2020</v>
      </c>
      <c r="B37" s="1212">
        <v>53757392.563999996</v>
      </c>
      <c r="C37" s="1212">
        <v>68145567.972000003</v>
      </c>
      <c r="D37" s="1212">
        <v>38663569.75</v>
      </c>
      <c r="E37" s="1212">
        <v>51076813.754000001</v>
      </c>
      <c r="F37" s="1212">
        <v>15093822.813999999</v>
      </c>
      <c r="G37" s="1212">
        <v>17068754.217999991</v>
      </c>
      <c r="H37" s="1220">
        <v>2020</v>
      </c>
    </row>
    <row r="38" spans="1:8" s="1208" customFormat="1" ht="12.75" customHeight="1">
      <c r="A38" s="1179">
        <v>2021</v>
      </c>
      <c r="B38" s="1219">
        <v>63618525.288000003</v>
      </c>
      <c r="C38" s="1219">
        <v>83145714.809</v>
      </c>
      <c r="D38" s="1219">
        <v>45509729.829000004</v>
      </c>
      <c r="E38" s="1219">
        <v>61233151.336000003</v>
      </c>
      <c r="F38" s="1219">
        <v>18108795.458999999</v>
      </c>
      <c r="G38" s="1219">
        <v>21912563.473000001</v>
      </c>
      <c r="H38" s="1218">
        <v>2021</v>
      </c>
    </row>
    <row r="39" spans="1:8" s="1216" customFormat="1" ht="12.75" customHeight="1">
      <c r="A39" s="1171" t="s">
        <v>395</v>
      </c>
      <c r="B39" s="1217">
        <v>78207484.66399999</v>
      </c>
      <c r="C39" s="1217">
        <v>109243321.20899998</v>
      </c>
      <c r="D39" s="1217">
        <v>55077543.098999992</v>
      </c>
      <c r="E39" s="1217">
        <v>75874518.771999985</v>
      </c>
      <c r="F39" s="1217">
        <v>23129941.565000001</v>
      </c>
      <c r="G39" s="1217">
        <v>33368802.436999992</v>
      </c>
      <c r="H39" s="1171" t="s">
        <v>395</v>
      </c>
    </row>
    <row r="40" spans="1:8" s="1208" customFormat="1" ht="12.75" customHeight="1">
      <c r="A40" s="1215" t="s">
        <v>1382</v>
      </c>
      <c r="B40" s="1212">
        <v>2159812.5999999996</v>
      </c>
      <c r="C40" s="1212">
        <v>4919746.0189999994</v>
      </c>
      <c r="D40" s="1212">
        <v>1498868.3359999999</v>
      </c>
      <c r="E40" s="1212">
        <v>4203658.4469999997</v>
      </c>
      <c r="F40" s="1212">
        <v>660944.26399999997</v>
      </c>
      <c r="G40" s="1212">
        <v>716087.57200000004</v>
      </c>
      <c r="H40" s="1214" t="s">
        <v>1381</v>
      </c>
    </row>
    <row r="41" spans="1:8" s="1208" customFormat="1" ht="12.75" customHeight="1">
      <c r="A41" s="1213" t="s">
        <v>1380</v>
      </c>
      <c r="B41" s="1212">
        <v>2007890.8</v>
      </c>
      <c r="C41" s="1212">
        <v>4883949.5940000005</v>
      </c>
      <c r="D41" s="1212">
        <v>1693860.82</v>
      </c>
      <c r="E41" s="1212">
        <v>2744101.6189999999</v>
      </c>
      <c r="F41" s="1212">
        <v>314029.98</v>
      </c>
      <c r="G41" s="1212">
        <v>2139847.9750000001</v>
      </c>
      <c r="H41" s="1211" t="s">
        <v>1379</v>
      </c>
    </row>
    <row r="42" spans="1:8" s="1208" customFormat="1" ht="12.75" customHeight="1">
      <c r="A42" s="1213" t="s">
        <v>1378</v>
      </c>
      <c r="B42" s="1212">
        <v>1507249.38</v>
      </c>
      <c r="C42" s="1212">
        <v>1124028.0349999999</v>
      </c>
      <c r="D42" s="1212">
        <v>995215.94900000002</v>
      </c>
      <c r="E42" s="1212">
        <v>1052928.0589999999</v>
      </c>
      <c r="F42" s="1212">
        <v>512033.43099999998</v>
      </c>
      <c r="G42" s="1212">
        <v>71099.975999999995</v>
      </c>
      <c r="H42" s="1211" t="s">
        <v>1377</v>
      </c>
    </row>
    <row r="43" spans="1:8" s="1208" customFormat="1" ht="12.75" customHeight="1">
      <c r="A43" s="1213" t="s">
        <v>1376</v>
      </c>
      <c r="B43" s="1212">
        <v>4399657.835</v>
      </c>
      <c r="C43" s="1212">
        <v>4588359.1459999997</v>
      </c>
      <c r="D43" s="1212">
        <v>2891738.0589999999</v>
      </c>
      <c r="E43" s="1212">
        <v>4006643.8640000001</v>
      </c>
      <c r="F43" s="1212">
        <v>1507919.7760000001</v>
      </c>
      <c r="G43" s="1212">
        <v>581715.28200000001</v>
      </c>
      <c r="H43" s="1211" t="s">
        <v>1375</v>
      </c>
    </row>
    <row r="44" spans="1:8" s="1208" customFormat="1" ht="12.75" customHeight="1">
      <c r="A44" s="1213" t="s">
        <v>1374</v>
      </c>
      <c r="B44" s="1212">
        <v>7671653.7990000006</v>
      </c>
      <c r="C44" s="1212">
        <v>18501420.826000001</v>
      </c>
      <c r="D44" s="1212">
        <v>3680186.5630000001</v>
      </c>
      <c r="E44" s="1212">
        <v>5508982.8559999997</v>
      </c>
      <c r="F44" s="1212">
        <v>3991467.236</v>
      </c>
      <c r="G44" s="1212">
        <v>12992437.970000001</v>
      </c>
      <c r="H44" s="1211" t="s">
        <v>1373</v>
      </c>
    </row>
    <row r="45" spans="1:8" s="1208" customFormat="1" ht="12.75" customHeight="1">
      <c r="A45" s="1213" t="s">
        <v>1372</v>
      </c>
      <c r="B45" s="1212">
        <v>5198256.6320000002</v>
      </c>
      <c r="C45" s="1212">
        <v>12093422.867999999</v>
      </c>
      <c r="D45" s="1212">
        <v>3165050.4210000001</v>
      </c>
      <c r="E45" s="1212">
        <v>9811468.6429999992</v>
      </c>
      <c r="F45" s="1212">
        <v>2033206.2109999999</v>
      </c>
      <c r="G45" s="1212">
        <v>2281954.2250000001</v>
      </c>
      <c r="H45" s="1211" t="s">
        <v>1371</v>
      </c>
    </row>
    <row r="46" spans="1:8" s="1208" customFormat="1" ht="12.75" customHeight="1">
      <c r="A46" s="1213" t="s">
        <v>1370</v>
      </c>
      <c r="B46" s="1212">
        <v>5655300.1889999993</v>
      </c>
      <c r="C46" s="1212">
        <v>6533538.4489999991</v>
      </c>
      <c r="D46" s="1212">
        <v>4284363.8969999999</v>
      </c>
      <c r="E46" s="1212">
        <v>5107368.6569999997</v>
      </c>
      <c r="F46" s="1212">
        <v>1370936.2919999999</v>
      </c>
      <c r="G46" s="1212">
        <v>1426169.7919999999</v>
      </c>
      <c r="H46" s="1211" t="s">
        <v>1369</v>
      </c>
    </row>
    <row r="47" spans="1:8" s="1208" customFormat="1" ht="12.75" customHeight="1">
      <c r="A47" s="1213" t="s">
        <v>1368</v>
      </c>
      <c r="B47" s="1212">
        <v>416057.35100000002</v>
      </c>
      <c r="C47" s="1212">
        <v>924733.11099999992</v>
      </c>
      <c r="D47" s="1212">
        <v>300691.34299999999</v>
      </c>
      <c r="E47" s="1212">
        <v>665601.05299999996</v>
      </c>
      <c r="F47" s="1212">
        <v>115366.008</v>
      </c>
      <c r="G47" s="1212">
        <v>259132.05799999999</v>
      </c>
      <c r="H47" s="1211" t="s">
        <v>1367</v>
      </c>
    </row>
    <row r="48" spans="1:8" s="1208" customFormat="1" ht="12.75" customHeight="1">
      <c r="A48" s="1213" t="s">
        <v>1366</v>
      </c>
      <c r="B48" s="1212">
        <v>2198200.2399999998</v>
      </c>
      <c r="C48" s="1212">
        <v>1595026.253</v>
      </c>
      <c r="D48" s="1212">
        <v>1465224.3929999999</v>
      </c>
      <c r="E48" s="1212">
        <v>1054216.6710000001</v>
      </c>
      <c r="F48" s="1212">
        <v>732975.84699999995</v>
      </c>
      <c r="G48" s="1212">
        <v>540809.58200000005</v>
      </c>
      <c r="H48" s="1211" t="s">
        <v>1365</v>
      </c>
    </row>
    <row r="49" spans="1:8" s="1208" customFormat="1" ht="12.75" customHeight="1">
      <c r="A49" s="1213" t="s">
        <v>1364</v>
      </c>
      <c r="B49" s="1212">
        <v>3905881.4419999998</v>
      </c>
      <c r="C49" s="1212">
        <v>1937356.4010000001</v>
      </c>
      <c r="D49" s="1212">
        <v>2528860.3429999999</v>
      </c>
      <c r="E49" s="1212">
        <v>1734484.2879999999</v>
      </c>
      <c r="F49" s="1212">
        <v>1377021.0989999999</v>
      </c>
      <c r="G49" s="1212">
        <v>202872.11300000001</v>
      </c>
      <c r="H49" s="1211" t="s">
        <v>1363</v>
      </c>
    </row>
    <row r="50" spans="1:8" s="1208" customFormat="1" ht="12.75" customHeight="1">
      <c r="A50" s="1213" t="s">
        <v>1362</v>
      </c>
      <c r="B50" s="1212">
        <v>6103949.9079999998</v>
      </c>
      <c r="C50" s="1212">
        <v>5420986.4299999997</v>
      </c>
      <c r="D50" s="1212">
        <v>4470849.2819999997</v>
      </c>
      <c r="E50" s="1212">
        <v>3611473.24</v>
      </c>
      <c r="F50" s="1212">
        <v>1633100.6259999999</v>
      </c>
      <c r="G50" s="1212">
        <v>1809513.19</v>
      </c>
      <c r="H50" s="1211" t="s">
        <v>1361</v>
      </c>
    </row>
    <row r="51" spans="1:8" s="1208" customFormat="1" ht="12.75" customHeight="1">
      <c r="A51" s="1213" t="s">
        <v>1360</v>
      </c>
      <c r="B51" s="1212">
        <v>2169659.824</v>
      </c>
      <c r="C51" s="1212">
        <v>1098890.8759999999</v>
      </c>
      <c r="D51" s="1212">
        <v>1719957.2649999999</v>
      </c>
      <c r="E51" s="1212">
        <v>784002.19799999997</v>
      </c>
      <c r="F51" s="1212">
        <v>449702.55900000001</v>
      </c>
      <c r="G51" s="1212">
        <v>314888.67800000001</v>
      </c>
      <c r="H51" s="1211" t="s">
        <v>1359</v>
      </c>
    </row>
    <row r="52" spans="1:8" s="1208" customFormat="1" ht="12.75" customHeight="1">
      <c r="A52" s="1213" t="s">
        <v>1358</v>
      </c>
      <c r="B52" s="1212">
        <v>2307921.7059999998</v>
      </c>
      <c r="C52" s="1212">
        <v>1325532.7040000001</v>
      </c>
      <c r="D52" s="1212">
        <v>1617739.7919999999</v>
      </c>
      <c r="E52" s="1212">
        <v>1116746.8600000001</v>
      </c>
      <c r="F52" s="1212">
        <v>690181.91399999999</v>
      </c>
      <c r="G52" s="1212">
        <v>208785.84400000001</v>
      </c>
      <c r="H52" s="1211" t="s">
        <v>1357</v>
      </c>
    </row>
    <row r="53" spans="1:8" s="1208" customFormat="1" ht="12.75" customHeight="1">
      <c r="A53" s="1213" t="s">
        <v>1356</v>
      </c>
      <c r="B53" s="1212">
        <v>311229.89300000004</v>
      </c>
      <c r="C53" s="1212">
        <v>328832.86699999997</v>
      </c>
      <c r="D53" s="1212">
        <v>266310.57400000002</v>
      </c>
      <c r="E53" s="1212">
        <v>259798.226</v>
      </c>
      <c r="F53" s="1212">
        <v>44919.319000000003</v>
      </c>
      <c r="G53" s="1212">
        <v>69034.641000000003</v>
      </c>
      <c r="H53" s="1211" t="s">
        <v>1355</v>
      </c>
    </row>
    <row r="54" spans="1:8" s="1208" customFormat="1" ht="12.75" customHeight="1">
      <c r="A54" s="1213" t="s">
        <v>1354</v>
      </c>
      <c r="B54" s="1212">
        <v>6796240.9529999997</v>
      </c>
      <c r="C54" s="1212">
        <v>9442548.3669999987</v>
      </c>
      <c r="D54" s="1212">
        <v>5164619.2189999996</v>
      </c>
      <c r="E54" s="1212">
        <v>7176654.2589999996</v>
      </c>
      <c r="F54" s="1212">
        <v>1631621.7339999999</v>
      </c>
      <c r="G54" s="1212">
        <v>2265894.108</v>
      </c>
      <c r="H54" s="1211" t="s">
        <v>1353</v>
      </c>
    </row>
    <row r="55" spans="1:8" s="1208" customFormat="1" ht="12.75" customHeight="1">
      <c r="A55" s="1213" t="s">
        <v>1352</v>
      </c>
      <c r="B55" s="1212">
        <v>10902969.367000001</v>
      </c>
      <c r="C55" s="1212">
        <v>18497595.456</v>
      </c>
      <c r="D55" s="1212">
        <v>7937638.9539999999</v>
      </c>
      <c r="E55" s="1212">
        <v>13585931.550000001</v>
      </c>
      <c r="F55" s="1212">
        <v>2965330.4130000002</v>
      </c>
      <c r="G55" s="1212">
        <v>4911663.9060000004</v>
      </c>
      <c r="H55" s="1211" t="s">
        <v>1351</v>
      </c>
    </row>
    <row r="56" spans="1:8" s="1208" customFormat="1" ht="12.75" customHeight="1">
      <c r="A56" s="1213" t="s">
        <v>1350</v>
      </c>
      <c r="B56" s="1212">
        <v>9674555.8599999994</v>
      </c>
      <c r="C56" s="1212">
        <v>11182179.022</v>
      </c>
      <c r="D56" s="1212">
        <v>7747297.1370000001</v>
      </c>
      <c r="E56" s="1212">
        <v>9360928.2850000001</v>
      </c>
      <c r="F56" s="1212">
        <v>1927258.723</v>
      </c>
      <c r="G56" s="1212">
        <v>1821250.737</v>
      </c>
      <c r="H56" s="1211" t="s">
        <v>1349</v>
      </c>
    </row>
    <row r="57" spans="1:8" s="1208" customFormat="1" ht="12.75" customHeight="1">
      <c r="A57" s="1213" t="s">
        <v>1348</v>
      </c>
      <c r="B57" s="1212">
        <v>2178115.0970000001</v>
      </c>
      <c r="C57" s="1212">
        <v>2310599.1189999999</v>
      </c>
      <c r="D57" s="1212">
        <v>1656520.223</v>
      </c>
      <c r="E57" s="1212">
        <v>1986324.5149999999</v>
      </c>
      <c r="F57" s="1212">
        <v>521594.87400000001</v>
      </c>
      <c r="G57" s="1212">
        <v>324274.60399999999</v>
      </c>
      <c r="H57" s="1211" t="s">
        <v>1347</v>
      </c>
    </row>
    <row r="58" spans="1:8" s="1208" customFormat="1" ht="12.75" customHeight="1">
      <c r="A58" s="1213" t="s">
        <v>1346</v>
      </c>
      <c r="B58" s="1212">
        <v>71053.195000000007</v>
      </c>
      <c r="C58" s="1212">
        <v>52642.380000000005</v>
      </c>
      <c r="D58" s="1212">
        <v>23043.916000000001</v>
      </c>
      <c r="E58" s="1212">
        <v>40984.963000000003</v>
      </c>
      <c r="F58" s="1212">
        <v>48009.279000000002</v>
      </c>
      <c r="G58" s="1212">
        <v>11657.416999999999</v>
      </c>
      <c r="H58" s="1211" t="s">
        <v>1345</v>
      </c>
    </row>
    <row r="59" spans="1:8" s="1208" customFormat="1" ht="12.75" customHeight="1">
      <c r="A59" s="1213" t="s">
        <v>1344</v>
      </c>
      <c r="B59" s="1212">
        <v>2414172.6489999997</v>
      </c>
      <c r="C59" s="1212">
        <v>2440099.1799999997</v>
      </c>
      <c r="D59" s="1212">
        <v>1861835.7309999999</v>
      </c>
      <c r="E59" s="1212">
        <v>2048973.129</v>
      </c>
      <c r="F59" s="1212">
        <v>552336.91799999995</v>
      </c>
      <c r="G59" s="1212">
        <v>391126.05099999998</v>
      </c>
      <c r="H59" s="1211" t="s">
        <v>1343</v>
      </c>
    </row>
    <row r="60" spans="1:8" s="1208" customFormat="1" ht="12.75" customHeight="1">
      <c r="A60" s="1213" t="s">
        <v>1342</v>
      </c>
      <c r="B60" s="1212">
        <v>157655.94399999999</v>
      </c>
      <c r="C60" s="1212">
        <v>41834.106</v>
      </c>
      <c r="D60" s="1212">
        <v>107670.882</v>
      </c>
      <c r="E60" s="1212">
        <v>13247.39</v>
      </c>
      <c r="F60" s="1212">
        <v>49985.061999999998</v>
      </c>
      <c r="G60" s="1212">
        <v>28586.716</v>
      </c>
      <c r="H60" s="1211" t="s">
        <v>1341</v>
      </c>
    </row>
    <row r="61" spans="1:8" s="1208" customFormat="1" ht="13.5" customHeight="1">
      <c r="A61" s="5231"/>
      <c r="B61" s="5233" t="s">
        <v>91</v>
      </c>
      <c r="C61" s="5233"/>
      <c r="D61" s="5234" t="s">
        <v>1340</v>
      </c>
      <c r="E61" s="5234"/>
      <c r="F61" s="5234" t="s">
        <v>1339</v>
      </c>
      <c r="G61" s="5234"/>
      <c r="H61" s="5235"/>
    </row>
    <row r="62" spans="1:8" s="1208" customFormat="1" ht="13.5" customHeight="1">
      <c r="A62" s="5232"/>
      <c r="B62" s="1209" t="s">
        <v>1338</v>
      </c>
      <c r="C62" s="1209" t="s">
        <v>1337</v>
      </c>
      <c r="D62" s="1209" t="s">
        <v>1338</v>
      </c>
      <c r="E62" s="1209" t="s">
        <v>1337</v>
      </c>
      <c r="F62" s="1209" t="s">
        <v>1338</v>
      </c>
      <c r="G62" s="1209" t="s">
        <v>1337</v>
      </c>
      <c r="H62" s="5236"/>
    </row>
    <row r="63" spans="1:8" s="1208" customFormat="1" ht="13.5" customHeight="1">
      <c r="A63" s="5239" t="s">
        <v>406</v>
      </c>
      <c r="B63" s="5239"/>
      <c r="C63" s="5239"/>
      <c r="D63" s="5239"/>
      <c r="E63" s="5239"/>
      <c r="F63" s="5239"/>
      <c r="G63" s="5239"/>
      <c r="H63" s="5239"/>
    </row>
    <row r="64" spans="1:8" s="1206" customFormat="1" ht="9.75" customHeight="1">
      <c r="A64" s="5237" t="s">
        <v>1336</v>
      </c>
      <c r="B64" s="5237"/>
      <c r="C64" s="5237"/>
      <c r="D64" s="5237"/>
      <c r="E64" s="5237"/>
      <c r="F64" s="5237"/>
      <c r="G64" s="5237"/>
      <c r="H64" s="5237"/>
    </row>
    <row r="65" spans="1:8" s="1206" customFormat="1" ht="9.75" customHeight="1">
      <c r="A65" s="5237" t="s">
        <v>1335</v>
      </c>
      <c r="B65" s="5237"/>
      <c r="C65" s="5237"/>
      <c r="D65" s="5237"/>
      <c r="E65" s="5237"/>
      <c r="F65" s="5237"/>
      <c r="G65" s="5237"/>
      <c r="H65" s="5237"/>
    </row>
    <row r="66" spans="1:8" ht="14.25" customHeight="1">
      <c r="A66" s="5238" t="s">
        <v>1334</v>
      </c>
      <c r="B66" s="5238"/>
      <c r="C66" s="5238"/>
      <c r="D66" s="5238"/>
      <c r="E66" s="5238"/>
      <c r="F66" s="5238"/>
      <c r="G66" s="5238"/>
      <c r="H66" s="5238"/>
    </row>
    <row r="67" spans="1:8" ht="15" customHeight="1">
      <c r="A67" s="5238" t="s">
        <v>1333</v>
      </c>
      <c r="B67" s="5238"/>
      <c r="C67" s="5238"/>
      <c r="D67" s="5238"/>
      <c r="E67" s="5238"/>
      <c r="F67" s="5238"/>
      <c r="G67" s="5238"/>
      <c r="H67" s="5238"/>
    </row>
    <row r="68" spans="1:8" ht="11.25" customHeight="1">
      <c r="A68" s="1205"/>
      <c r="B68" s="1205"/>
      <c r="C68" s="1205"/>
      <c r="D68" s="1205"/>
      <c r="E68" s="1205"/>
      <c r="F68" s="1205"/>
      <c r="G68" s="1205"/>
      <c r="H68" s="1205"/>
    </row>
    <row r="69" spans="1:8" ht="9.75" customHeight="1">
      <c r="A69" s="1204" t="s">
        <v>403</v>
      </c>
    </row>
    <row r="70" spans="1:8" s="1202" customFormat="1" ht="12" customHeight="1">
      <c r="A70" s="1203" t="s">
        <v>1332</v>
      </c>
    </row>
    <row r="71" spans="1:8" s="1202" customFormat="1" ht="12.75" customHeight="1">
      <c r="A71" s="1203" t="s">
        <v>1331</v>
      </c>
    </row>
    <row r="72" spans="1:8" ht="13">
      <c r="B72" s="1201"/>
      <c r="C72" s="1201"/>
      <c r="D72" s="1201"/>
      <c r="E72" s="1201"/>
      <c r="F72" s="1201"/>
      <c r="G72" s="1201"/>
    </row>
  </sheetData>
  <mergeCells count="17">
    <mergeCell ref="A61:A62"/>
    <mergeCell ref="B61:C61"/>
    <mergeCell ref="D61:E61"/>
    <mergeCell ref="F61:G61"/>
    <mergeCell ref="H61:H62"/>
    <mergeCell ref="A64:H64"/>
    <mergeCell ref="A65:H65"/>
    <mergeCell ref="A66:H66"/>
    <mergeCell ref="A63:H63"/>
    <mergeCell ref="A67:H67"/>
    <mergeCell ref="A1:H1"/>
    <mergeCell ref="A2:H2"/>
    <mergeCell ref="A4:A5"/>
    <mergeCell ref="B4:C4"/>
    <mergeCell ref="D4:E4"/>
    <mergeCell ref="F4:G4"/>
    <mergeCell ref="H4:H5"/>
  </mergeCells>
  <hyperlinks>
    <hyperlink ref="A71" r:id="rId1" xr:uid="{4E58F62C-F455-4802-888E-90F8FCC14576}"/>
    <hyperlink ref="C5" r:id="rId2" xr:uid="{D8D42070-B28B-40B1-BCC3-EE4881F47539}"/>
    <hyperlink ref="E5" r:id="rId3" xr:uid="{0B118F86-B5E8-49E2-B61D-137AD38835E9}"/>
    <hyperlink ref="G5" r:id="rId4" xr:uid="{510167D8-C17C-40A2-8AED-9C7F54F4335A}"/>
    <hyperlink ref="C62" r:id="rId5" xr:uid="{B3284D7B-5A72-4972-8D6D-54D3CE95BD24}"/>
    <hyperlink ref="E62" r:id="rId6" xr:uid="{2CE0090F-6E5E-4149-9007-0A1357A19C6F}"/>
    <hyperlink ref="G62" r:id="rId7" xr:uid="{3B276803-8017-433A-B841-7115D36CEC8C}"/>
    <hyperlink ref="B5" r:id="rId8" xr:uid="{8F2CB9A8-3AAD-4E3E-94D0-AF13C4D335D7}"/>
    <hyperlink ref="F5" r:id="rId9" xr:uid="{E5006459-7D4F-4D78-8C49-8FE445C22A34}"/>
    <hyperlink ref="B62" r:id="rId10" xr:uid="{DA01BA17-F4F9-4852-84F4-133CFD224A91}"/>
    <hyperlink ref="D62" r:id="rId11" xr:uid="{CAC1B189-A680-4636-80EA-926F22792C16}"/>
    <hyperlink ref="F62" r:id="rId12" xr:uid="{CEF90393-0ABB-41E3-A4CA-FA5EA9A144B8}"/>
    <hyperlink ref="A70" r:id="rId13" xr:uid="{0AE2ADB0-1DCE-4DAF-A63D-86783782CDD8}"/>
    <hyperlink ref="D5" r:id="rId14" xr:uid="{469C7577-B44F-40CF-B924-9F2F4C24CFC6}"/>
  </hyperlinks>
  <pageMargins left="0.11811023622047245" right="0.11811023622047245" top="0" bottom="0" header="0.31496062992125984" footer="0.31496062992125984"/>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0"/>
  <sheetViews>
    <sheetView showGridLines="0" topLeftCell="A31" workbookViewId="0"/>
  </sheetViews>
  <sheetFormatPr defaultColWidth="9.1796875" defaultRowHeight="12.5"/>
  <cols>
    <col min="1" max="1" width="19.7265625" style="4" customWidth="1"/>
    <col min="2" max="10" width="7.7265625" style="4" customWidth="1"/>
    <col min="11" max="11" width="7.81640625" style="4" customWidth="1"/>
    <col min="12" max="12" width="4.81640625" style="4" customWidth="1"/>
    <col min="13" max="16384" width="9.1796875" style="4"/>
  </cols>
  <sheetData>
    <row r="1" spans="1:12" s="74" customFormat="1" ht="20.149999999999999" customHeight="1">
      <c r="A1" s="4967" t="s">
        <v>387</v>
      </c>
      <c r="B1" s="4980"/>
      <c r="C1" s="4980"/>
      <c r="D1" s="4980"/>
      <c r="E1" s="4980"/>
      <c r="F1" s="4980"/>
      <c r="G1" s="4980"/>
      <c r="H1" s="4980"/>
      <c r="I1" s="4980"/>
      <c r="J1" s="4980"/>
      <c r="K1" s="4980"/>
    </row>
    <row r="2" spans="1:12" s="74" customFormat="1" ht="20.149999999999999" customHeight="1">
      <c r="A2" s="4969" t="s">
        <v>388</v>
      </c>
      <c r="B2" s="4981"/>
      <c r="C2" s="4981"/>
      <c r="D2" s="4981"/>
      <c r="E2" s="4981"/>
      <c r="F2" s="4981"/>
      <c r="G2" s="4981"/>
      <c r="H2" s="4981"/>
      <c r="I2" s="4981"/>
      <c r="J2" s="4981"/>
      <c r="K2" s="4981"/>
    </row>
    <row r="3" spans="1:12">
      <c r="A3" s="202" t="s">
        <v>214</v>
      </c>
      <c r="B3" s="92"/>
      <c r="C3" s="92"/>
      <c r="D3" s="92"/>
      <c r="E3" s="92"/>
      <c r="F3" s="92"/>
      <c r="G3" s="92"/>
      <c r="H3" s="92"/>
      <c r="I3" s="93"/>
      <c r="J3" s="93"/>
      <c r="K3" s="203" t="s">
        <v>215</v>
      </c>
    </row>
    <row r="4" spans="1:12" ht="25.5" customHeight="1">
      <c r="A4" s="4958"/>
      <c r="B4" s="4972" t="s">
        <v>63</v>
      </c>
      <c r="C4" s="4974"/>
      <c r="D4" s="4974"/>
      <c r="E4" s="4974"/>
      <c r="F4" s="4974"/>
      <c r="G4" s="4972" t="s">
        <v>221</v>
      </c>
      <c r="H4" s="4974"/>
      <c r="I4" s="4974"/>
      <c r="J4" s="4974"/>
      <c r="K4" s="4975"/>
    </row>
    <row r="5" spans="1:12" ht="21">
      <c r="A5" s="4971"/>
      <c r="B5" s="27" t="s">
        <v>168</v>
      </c>
      <c r="C5" s="27" t="s">
        <v>171</v>
      </c>
      <c r="D5" s="27" t="s">
        <v>173</v>
      </c>
      <c r="E5" s="27" t="s">
        <v>176</v>
      </c>
      <c r="F5" s="27" t="s">
        <v>223</v>
      </c>
      <c r="G5" s="27" t="s">
        <v>168</v>
      </c>
      <c r="H5" s="27" t="s">
        <v>171</v>
      </c>
      <c r="I5" s="27" t="s">
        <v>173</v>
      </c>
      <c r="J5" s="27" t="s">
        <v>176</v>
      </c>
      <c r="K5" s="27" t="s">
        <v>223</v>
      </c>
    </row>
    <row r="6" spans="1:12">
      <c r="A6" s="92" t="s">
        <v>212</v>
      </c>
      <c r="B6" s="94"/>
      <c r="C6" s="95"/>
      <c r="D6" s="95"/>
      <c r="E6" s="95"/>
      <c r="F6" s="95"/>
      <c r="G6" s="95"/>
      <c r="H6" s="95"/>
      <c r="I6" s="95"/>
      <c r="J6" s="95"/>
      <c r="K6" s="95"/>
    </row>
    <row r="7" spans="1:12">
      <c r="A7" s="91">
        <v>1995</v>
      </c>
      <c r="B7" s="197">
        <v>23.3</v>
      </c>
      <c r="C7" s="197">
        <v>9.5</v>
      </c>
      <c r="D7" s="197">
        <v>1</v>
      </c>
      <c r="E7" s="197">
        <v>4.4000000000000004</v>
      </c>
      <c r="F7" s="197">
        <v>8.4</v>
      </c>
      <c r="G7" s="197">
        <v>-0.96995619057378868</v>
      </c>
      <c r="H7" s="197">
        <v>-0.99187836999310897</v>
      </c>
      <c r="I7" s="197">
        <v>1.2238320340292592</v>
      </c>
      <c r="J7" s="197">
        <v>-5.1786776685597538</v>
      </c>
      <c r="K7" s="197">
        <v>3.9767678139498615</v>
      </c>
    </row>
    <row r="8" spans="1:12">
      <c r="A8" s="91">
        <v>1996</v>
      </c>
      <c r="B8" s="197">
        <v>23.8</v>
      </c>
      <c r="C8" s="197">
        <v>9.9</v>
      </c>
      <c r="D8" s="197">
        <v>1.1000000000000001</v>
      </c>
      <c r="E8" s="197">
        <v>4.9000000000000004</v>
      </c>
      <c r="F8" s="197">
        <v>7.9</v>
      </c>
      <c r="G8" s="197">
        <v>-2.4598196759607549</v>
      </c>
      <c r="H8" s="197">
        <v>-1.3289018094035079</v>
      </c>
      <c r="I8" s="197">
        <v>0.34477638008245448</v>
      </c>
      <c r="J8" s="197">
        <v>-4.737658318872441</v>
      </c>
      <c r="K8" s="197">
        <v>3.2619640722327472</v>
      </c>
    </row>
    <row r="9" spans="1:12">
      <c r="A9" s="91">
        <v>1997</v>
      </c>
      <c r="B9" s="197">
        <v>26</v>
      </c>
      <c r="C9" s="197">
        <v>11</v>
      </c>
      <c r="D9" s="197">
        <v>1</v>
      </c>
      <c r="E9" s="197">
        <v>5.6</v>
      </c>
      <c r="F9" s="197">
        <v>8.4</v>
      </c>
      <c r="G9" s="197">
        <v>-3.6442040610192588</v>
      </c>
      <c r="H9" s="197">
        <v>-3.0353971075811277</v>
      </c>
      <c r="I9" s="197">
        <v>0.68729150982263953</v>
      </c>
      <c r="J9" s="197">
        <v>-3.7056038563500202</v>
      </c>
      <c r="K9" s="197">
        <v>2.4095053930892365</v>
      </c>
    </row>
    <row r="10" spans="1:12">
      <c r="A10" s="91">
        <v>1998</v>
      </c>
      <c r="B10" s="197">
        <v>27.3</v>
      </c>
      <c r="C10" s="197">
        <v>12.6</v>
      </c>
      <c r="D10" s="197">
        <v>1</v>
      </c>
      <c r="E10" s="197">
        <v>5.0999999999999996</v>
      </c>
      <c r="F10" s="197">
        <v>8.6999999999999993</v>
      </c>
      <c r="G10" s="197">
        <v>-5.5038688048456779</v>
      </c>
      <c r="H10" s="197">
        <v>-5.2106599259882476</v>
      </c>
      <c r="I10" s="197">
        <v>0.80734593950048328</v>
      </c>
      <c r="J10" s="197">
        <v>-4.387542574930885</v>
      </c>
      <c r="K10" s="197">
        <v>3.2869877565729384</v>
      </c>
    </row>
    <row r="11" spans="1:12">
      <c r="A11" s="91">
        <v>1999</v>
      </c>
      <c r="B11" s="197">
        <v>27.6</v>
      </c>
      <c r="C11" s="197">
        <v>12.9</v>
      </c>
      <c r="D11" s="197">
        <v>0.7</v>
      </c>
      <c r="E11" s="197">
        <v>4.9000000000000004</v>
      </c>
      <c r="F11" s="197">
        <v>9</v>
      </c>
      <c r="G11" s="197">
        <v>-6.6436073819197734</v>
      </c>
      <c r="H11" s="197">
        <v>-6.5966446328552548</v>
      </c>
      <c r="I11" s="197">
        <v>0.76161774960984774</v>
      </c>
      <c r="J11" s="197">
        <v>-3.0314956597562301</v>
      </c>
      <c r="K11" s="197">
        <v>2.2229151610818572</v>
      </c>
    </row>
    <row r="12" spans="1:12">
      <c r="A12" s="91">
        <v>2000</v>
      </c>
      <c r="B12" s="197">
        <v>28</v>
      </c>
      <c r="C12" s="197">
        <v>13.7</v>
      </c>
      <c r="D12" s="197">
        <v>0.6</v>
      </c>
      <c r="E12" s="197">
        <v>4.5999999999999996</v>
      </c>
      <c r="F12" s="197">
        <v>9.1</v>
      </c>
      <c r="G12" s="197">
        <v>-9.4495233772182434</v>
      </c>
      <c r="H12" s="197">
        <v>-8.2636295317088404</v>
      </c>
      <c r="I12" s="197">
        <v>0.5385834903542206</v>
      </c>
      <c r="J12" s="197">
        <v>-3.2162004827416388</v>
      </c>
      <c r="K12" s="197">
        <v>1.4917231468780834</v>
      </c>
      <c r="L12" s="9"/>
    </row>
    <row r="13" spans="1:12">
      <c r="A13" s="91">
        <v>2001</v>
      </c>
      <c r="B13" s="197">
        <v>27.4</v>
      </c>
      <c r="C13" s="197">
        <v>12.9</v>
      </c>
      <c r="D13" s="197">
        <v>0.7</v>
      </c>
      <c r="E13" s="197">
        <v>5</v>
      </c>
      <c r="F13" s="197">
        <v>8.6999999999999993</v>
      </c>
      <c r="G13" s="197">
        <v>-8.5633269963546947</v>
      </c>
      <c r="H13" s="197">
        <v>-7.623033926663199</v>
      </c>
      <c r="I13" s="197">
        <v>1.4123630070980173</v>
      </c>
      <c r="J13" s="197">
        <v>-4.7898652689465191</v>
      </c>
      <c r="K13" s="197">
        <v>2.4372091921570003</v>
      </c>
      <c r="L13" s="9"/>
    </row>
    <row r="14" spans="1:12">
      <c r="A14" s="91">
        <v>2002</v>
      </c>
      <c r="B14" s="197">
        <v>25.9</v>
      </c>
      <c r="C14" s="197">
        <v>12.1</v>
      </c>
      <c r="D14" s="197">
        <v>0.9</v>
      </c>
      <c r="E14" s="197">
        <v>4.5999999999999996</v>
      </c>
      <c r="F14" s="197">
        <v>8.3000000000000007</v>
      </c>
      <c r="G14" s="197">
        <v>-6.7001251305967831</v>
      </c>
      <c r="H14" s="197">
        <v>-6.5831542336969644</v>
      </c>
      <c r="I14" s="197">
        <v>0.75242435927714402</v>
      </c>
      <c r="J14" s="197">
        <v>-3.3343829219614469</v>
      </c>
      <c r="K14" s="197">
        <v>2.4649876657844927</v>
      </c>
      <c r="L14" s="9"/>
    </row>
    <row r="15" spans="1:12">
      <c r="A15" s="91">
        <v>2003</v>
      </c>
      <c r="B15" s="197">
        <v>23.8</v>
      </c>
      <c r="C15" s="197">
        <v>11.7</v>
      </c>
      <c r="D15" s="197">
        <v>0.6</v>
      </c>
      <c r="E15" s="197">
        <v>4.4000000000000004</v>
      </c>
      <c r="F15" s="197">
        <v>7.1</v>
      </c>
      <c r="G15" s="197">
        <v>-4.4509518308949634</v>
      </c>
      <c r="H15" s="197">
        <v>-3.1147769689345353</v>
      </c>
      <c r="I15" s="197">
        <v>1.2709894054857704</v>
      </c>
      <c r="J15" s="197">
        <v>-5.6560437820618974</v>
      </c>
      <c r="K15" s="197">
        <v>3.0488795146157188</v>
      </c>
      <c r="L15" s="9"/>
    </row>
    <row r="16" spans="1:12">
      <c r="A16" s="91">
        <v>2004</v>
      </c>
      <c r="B16" s="197">
        <v>23.4</v>
      </c>
      <c r="C16" s="197">
        <v>11.3</v>
      </c>
      <c r="D16" s="197">
        <v>0.7</v>
      </c>
      <c r="E16" s="197">
        <v>4.4000000000000004</v>
      </c>
      <c r="F16" s="197">
        <v>6.9</v>
      </c>
      <c r="G16" s="197">
        <v>-6.4891110702597388</v>
      </c>
      <c r="H16" s="197">
        <v>-4.6108908555406138</v>
      </c>
      <c r="I16" s="197">
        <v>1.6920678332567933</v>
      </c>
      <c r="J16" s="197">
        <v>-6.1835570961841668</v>
      </c>
      <c r="K16" s="197">
        <v>2.6132690482082448</v>
      </c>
      <c r="L16" s="9"/>
    </row>
    <row r="17" spans="1:12" s="17" customFormat="1" ht="13">
      <c r="A17" s="91">
        <v>2005</v>
      </c>
      <c r="B17" s="197">
        <v>23.1</v>
      </c>
      <c r="C17" s="197">
        <v>11.8</v>
      </c>
      <c r="D17" s="197">
        <v>0.5</v>
      </c>
      <c r="E17" s="197">
        <v>4.0999999999999996</v>
      </c>
      <c r="F17" s="197">
        <v>6.8</v>
      </c>
      <c r="G17" s="197">
        <v>-8.3669383525619114</v>
      </c>
      <c r="H17" s="197">
        <v>-5.704757958590231</v>
      </c>
      <c r="I17" s="197">
        <v>2.3424160587005813</v>
      </c>
      <c r="J17" s="197">
        <v>-6.1303180297700886</v>
      </c>
      <c r="K17" s="197">
        <v>1.1257215770978044</v>
      </c>
      <c r="L17" s="18"/>
    </row>
    <row r="18" spans="1:12">
      <c r="A18" s="91">
        <v>2006</v>
      </c>
      <c r="B18" s="197">
        <v>22.5</v>
      </c>
      <c r="C18" s="197">
        <v>11.9</v>
      </c>
      <c r="D18" s="197">
        <v>1</v>
      </c>
      <c r="E18" s="197">
        <v>3.4</v>
      </c>
      <c r="F18" s="197">
        <v>6.3</v>
      </c>
      <c r="G18" s="197">
        <v>-8.8682914758288067</v>
      </c>
      <c r="H18" s="197">
        <v>-6.0910492198840194</v>
      </c>
      <c r="I18" s="197">
        <v>0.33323315117076963</v>
      </c>
      <c r="J18" s="197">
        <v>-4.1804910342217312</v>
      </c>
      <c r="K18" s="197">
        <v>1.0700156271061692</v>
      </c>
      <c r="L18" s="7"/>
    </row>
    <row r="19" spans="1:12">
      <c r="A19" s="91">
        <v>2007</v>
      </c>
      <c r="B19" s="197">
        <v>22.5</v>
      </c>
      <c r="C19" s="197">
        <v>12.7</v>
      </c>
      <c r="D19" s="197">
        <v>0.7</v>
      </c>
      <c r="E19" s="197">
        <v>3.2</v>
      </c>
      <c r="F19" s="197">
        <v>5.9</v>
      </c>
      <c r="G19" s="197">
        <v>-8.5846136524331076</v>
      </c>
      <c r="H19" s="197">
        <v>-7.2260025322850892</v>
      </c>
      <c r="I19" s="197">
        <v>1.3168083059890101</v>
      </c>
      <c r="J19" s="197">
        <v>-2.8992240696315221</v>
      </c>
      <c r="K19" s="197">
        <v>0.22380464349444615</v>
      </c>
      <c r="L19" s="7"/>
    </row>
    <row r="20" spans="1:12" s="17" customFormat="1" ht="13">
      <c r="A20" s="91">
        <v>2008</v>
      </c>
      <c r="B20" s="197">
        <v>22.9</v>
      </c>
      <c r="C20" s="197">
        <v>12.9</v>
      </c>
      <c r="D20" s="197">
        <v>0.9</v>
      </c>
      <c r="E20" s="197">
        <v>3.7</v>
      </c>
      <c r="F20" s="197">
        <v>5.3</v>
      </c>
      <c r="G20" s="197">
        <v>-10.997821412946141</v>
      </c>
      <c r="H20" s="197">
        <v>-8.7754243190673957</v>
      </c>
      <c r="I20" s="197">
        <v>1.2698457205977187</v>
      </c>
      <c r="J20" s="197">
        <v>-3.699582420219369</v>
      </c>
      <c r="K20" s="197">
        <v>0.20733960574291677</v>
      </c>
      <c r="L20" s="18"/>
    </row>
    <row r="21" spans="1:12" s="26" customFormat="1">
      <c r="A21" s="5">
        <v>2009</v>
      </c>
      <c r="B21" s="197">
        <v>21.2</v>
      </c>
      <c r="C21" s="197">
        <v>11.7</v>
      </c>
      <c r="D21" s="197">
        <v>0.7</v>
      </c>
      <c r="E21" s="197">
        <v>4.0999999999999996</v>
      </c>
      <c r="F21" s="197">
        <v>4.7</v>
      </c>
      <c r="G21" s="197">
        <v>-8.6295869753642194</v>
      </c>
      <c r="H21" s="197">
        <v>-4.7977533599089206</v>
      </c>
      <c r="I21" s="197">
        <v>1.2429673280845381</v>
      </c>
      <c r="J21" s="197">
        <v>-9.8725645647448719</v>
      </c>
      <c r="K21" s="197">
        <v>4.797763621205025</v>
      </c>
      <c r="L21" s="7"/>
    </row>
    <row r="22" spans="1:12">
      <c r="A22" s="5">
        <v>2010</v>
      </c>
      <c r="B22" s="197">
        <v>20.6</v>
      </c>
      <c r="C22" s="197">
        <v>10.3</v>
      </c>
      <c r="D22" s="197">
        <v>0.5</v>
      </c>
      <c r="E22" s="197">
        <v>5.3</v>
      </c>
      <c r="F22" s="197">
        <v>4.5999999999999996</v>
      </c>
      <c r="G22" s="197">
        <v>-8.9809270299974617</v>
      </c>
      <c r="H22" s="197">
        <v>-2.4420421894612518</v>
      </c>
      <c r="I22" s="197">
        <v>1.8062156503424589</v>
      </c>
      <c r="J22" s="197">
        <v>-11.398392743455551</v>
      </c>
      <c r="K22" s="197">
        <v>3.0532922525768815</v>
      </c>
      <c r="L22" s="7"/>
    </row>
    <row r="23" spans="1:12">
      <c r="A23" s="293">
        <v>2011</v>
      </c>
      <c r="B23" s="197">
        <v>18.399999999999999</v>
      </c>
      <c r="C23" s="197">
        <v>10.199999999999999</v>
      </c>
      <c r="D23" s="197">
        <v>0.5</v>
      </c>
      <c r="E23" s="197">
        <v>3.5</v>
      </c>
      <c r="F23" s="197">
        <v>4.2</v>
      </c>
      <c r="G23" s="197">
        <v>-3.6006819251055542</v>
      </c>
      <c r="H23" s="197">
        <v>-2.4824923649248536</v>
      </c>
      <c r="I23" s="197">
        <v>3.6446641420726822</v>
      </c>
      <c r="J23" s="197">
        <v>-7.6632211384085114</v>
      </c>
      <c r="K23" s="197">
        <v>2.9003674361551153</v>
      </c>
      <c r="L23" s="7"/>
    </row>
    <row r="24" spans="1:12" s="17" customFormat="1" ht="13">
      <c r="A24" s="5">
        <v>2012</v>
      </c>
      <c r="B24" s="197">
        <v>15.8</v>
      </c>
      <c r="C24" s="197">
        <v>9.3000000000000007</v>
      </c>
      <c r="D24" s="197">
        <v>0.3</v>
      </c>
      <c r="E24" s="197">
        <v>2.5</v>
      </c>
      <c r="F24" s="197">
        <v>3.7</v>
      </c>
      <c r="G24" s="197">
        <v>0.2723838811964473</v>
      </c>
      <c r="H24" s="197">
        <v>-0.55486785011475193</v>
      </c>
      <c r="I24" s="197">
        <v>2.8015455522869139</v>
      </c>
      <c r="J24" s="197">
        <v>-6.1797610736843689</v>
      </c>
      <c r="K24" s="197">
        <v>4.2054672527086296</v>
      </c>
      <c r="L24" s="18"/>
    </row>
    <row r="25" spans="1:12" s="198" customFormat="1" ht="10.5">
      <c r="A25" s="293">
        <v>2013</v>
      </c>
      <c r="B25" s="197">
        <v>14.8</v>
      </c>
      <c r="C25" s="197">
        <v>8.9</v>
      </c>
      <c r="D25" s="197">
        <v>0.5</v>
      </c>
      <c r="E25" s="197">
        <v>2.2000000000000002</v>
      </c>
      <c r="F25" s="197">
        <v>3.2</v>
      </c>
      <c r="G25" s="197">
        <v>2.6457932822748313</v>
      </c>
      <c r="H25" s="197">
        <v>1.3842885743986373</v>
      </c>
      <c r="I25" s="197">
        <v>1.9310934268814264</v>
      </c>
      <c r="J25" s="197">
        <v>-5.1045088736545674</v>
      </c>
      <c r="K25" s="197">
        <v>4.4349201546493582</v>
      </c>
    </row>
    <row r="26" spans="1:12" s="181" customFormat="1" ht="10.5">
      <c r="A26" s="5">
        <v>2014</v>
      </c>
      <c r="B26" s="197">
        <v>15</v>
      </c>
      <c r="C26" s="197">
        <v>9.8000000000000007</v>
      </c>
      <c r="D26" s="197">
        <v>0.1</v>
      </c>
      <c r="E26" s="197">
        <v>2</v>
      </c>
      <c r="F26" s="197">
        <v>3.2</v>
      </c>
      <c r="G26" s="197">
        <v>1.1728186648569165</v>
      </c>
      <c r="H26" s="197">
        <v>2.1291756086891307</v>
      </c>
      <c r="I26" s="197">
        <v>4.107084869359503</v>
      </c>
      <c r="J26" s="197">
        <v>-7.356021621312772</v>
      </c>
      <c r="K26" s="197">
        <v>2.2925798081210513</v>
      </c>
    </row>
    <row r="27" spans="1:12" s="181" customFormat="1" ht="10.5">
      <c r="A27" s="5">
        <v>2015</v>
      </c>
      <c r="B27" s="197">
        <v>15.5</v>
      </c>
      <c r="C27" s="197">
        <v>10.3</v>
      </c>
      <c r="D27" s="197">
        <v>-0.2</v>
      </c>
      <c r="E27" s="197">
        <v>2.2999999999999998</v>
      </c>
      <c r="F27" s="197">
        <v>3.2</v>
      </c>
      <c r="G27" s="197">
        <v>1.2336664853444121</v>
      </c>
      <c r="H27" s="197">
        <v>0.16109115393765722</v>
      </c>
      <c r="I27" s="197">
        <v>3.1607869246836078</v>
      </c>
      <c r="J27" s="197">
        <v>-4.4487833216975661</v>
      </c>
      <c r="K27" s="197">
        <v>2.3605717284206778</v>
      </c>
    </row>
    <row r="28" spans="1:12" s="15" customFormat="1" ht="10.5">
      <c r="A28" s="5">
        <v>2016</v>
      </c>
      <c r="B28" s="197">
        <v>15.5</v>
      </c>
      <c r="C28" s="197">
        <v>10.4</v>
      </c>
      <c r="D28" s="197">
        <v>0.2</v>
      </c>
      <c r="E28" s="197">
        <v>1.5</v>
      </c>
      <c r="F28" s="197">
        <v>3.3</v>
      </c>
      <c r="G28" s="197">
        <v>1.547464893424066</v>
      </c>
      <c r="H28" s="197">
        <v>-0.72708271155071114</v>
      </c>
      <c r="I28" s="197">
        <v>1.9022510856791524</v>
      </c>
      <c r="J28" s="197">
        <v>-1.9350223812886949</v>
      </c>
      <c r="K28" s="197">
        <v>2.3073189005843462</v>
      </c>
      <c r="L28" s="198"/>
    </row>
    <row r="29" spans="1:12" s="15" customFormat="1" ht="10.5">
      <c r="A29" s="5">
        <v>2017</v>
      </c>
      <c r="B29" s="197">
        <v>16.8</v>
      </c>
      <c r="C29" s="197">
        <v>11.4</v>
      </c>
      <c r="D29" s="197">
        <v>0.1</v>
      </c>
      <c r="E29" s="197">
        <v>1.8</v>
      </c>
      <c r="F29" s="197">
        <v>3.5</v>
      </c>
      <c r="G29" s="197">
        <v>1.8377785169064069</v>
      </c>
      <c r="H29" s="197">
        <v>-1.1910832098249451</v>
      </c>
      <c r="I29" s="197">
        <v>4.0859982673282715</v>
      </c>
      <c r="J29" s="197">
        <v>-2.9560164464056538</v>
      </c>
      <c r="K29" s="197">
        <v>1.8988799058086974</v>
      </c>
      <c r="L29" s="181"/>
    </row>
    <row r="30" spans="1:12" s="25" customFormat="1" ht="10.5">
      <c r="A30" s="5">
        <v>2018</v>
      </c>
      <c r="B30" s="197">
        <v>17.5</v>
      </c>
      <c r="C30" s="197">
        <v>11.8</v>
      </c>
      <c r="D30" s="197">
        <v>0.1</v>
      </c>
      <c r="E30" s="197">
        <v>1.8</v>
      </c>
      <c r="F30" s="197">
        <v>3.8</v>
      </c>
      <c r="G30" s="197">
        <v>1.249133634120726</v>
      </c>
      <c r="H30" s="197">
        <v>-2.4142906374374196</v>
      </c>
      <c r="I30" s="197">
        <v>2.1968926796695052</v>
      </c>
      <c r="J30" s="197">
        <v>-0.34898460272686849</v>
      </c>
      <c r="K30" s="197">
        <v>1.8155161946155236</v>
      </c>
      <c r="L30" s="198"/>
    </row>
    <row r="31" spans="1:12" s="25" customFormat="1" ht="10.5">
      <c r="A31" s="357">
        <v>2019</v>
      </c>
      <c r="B31" s="197">
        <v>18.100000000000001</v>
      </c>
      <c r="C31" s="197">
        <v>12.2</v>
      </c>
      <c r="D31" s="197">
        <v>0.2</v>
      </c>
      <c r="E31" s="197">
        <v>1.8</v>
      </c>
      <c r="F31" s="197">
        <v>3.9</v>
      </c>
      <c r="G31" s="197">
        <v>1.0010032904081629</v>
      </c>
      <c r="H31" s="197">
        <v>-3.3121024307821405</v>
      </c>
      <c r="I31" s="197">
        <v>2.4210417259281911</v>
      </c>
      <c r="J31" s="197">
        <v>0.11532941726031284</v>
      </c>
      <c r="K31" s="197">
        <v>1.7767345780018162</v>
      </c>
      <c r="L31" s="198"/>
    </row>
    <row r="32" spans="1:12" s="25" customFormat="1" ht="10.5">
      <c r="A32" s="5">
        <v>2020</v>
      </c>
      <c r="B32" s="197">
        <v>19.2</v>
      </c>
      <c r="C32" s="197">
        <v>12.3</v>
      </c>
      <c r="D32" s="197">
        <v>0.4</v>
      </c>
      <c r="E32" s="197">
        <v>2.2999999999999998</v>
      </c>
      <c r="F32" s="197">
        <v>4.0999999999999996</v>
      </c>
      <c r="G32" s="197">
        <v>-0.2071032131695846</v>
      </c>
      <c r="H32" s="197">
        <v>-2.2258589652158336</v>
      </c>
      <c r="I32" s="197">
        <v>2.6114675827075193</v>
      </c>
      <c r="J32" s="197">
        <v>-5.8194052460671584</v>
      </c>
      <c r="K32" s="197">
        <v>5.2266934154058982</v>
      </c>
      <c r="L32" s="198"/>
    </row>
    <row r="33" spans="1:12" s="25" customFormat="1" ht="10.5">
      <c r="A33" s="5" t="s">
        <v>396</v>
      </c>
      <c r="B33" s="197">
        <v>20.3</v>
      </c>
      <c r="C33" s="197">
        <v>13.1</v>
      </c>
      <c r="D33" s="197">
        <v>0.3</v>
      </c>
      <c r="E33" s="197">
        <v>2.6</v>
      </c>
      <c r="F33" s="197">
        <v>4.3</v>
      </c>
      <c r="G33" s="197">
        <v>0.88953800476033684</v>
      </c>
      <c r="H33" s="197">
        <v>-1.8401031169598323</v>
      </c>
      <c r="I33" s="197">
        <v>2.268250029504145</v>
      </c>
      <c r="J33" s="197">
        <v>-2.8943969026145324</v>
      </c>
      <c r="K33" s="197">
        <v>3.3557879948305716</v>
      </c>
      <c r="L33" s="198"/>
    </row>
    <row r="34" spans="1:12" s="25" customFormat="1" ht="10.5">
      <c r="A34" s="16" t="s">
        <v>395</v>
      </c>
      <c r="B34" s="180">
        <v>20.3</v>
      </c>
      <c r="C34" s="180">
        <v>13.4</v>
      </c>
      <c r="D34" s="180">
        <v>0.3</v>
      </c>
      <c r="E34" s="180">
        <v>2.5</v>
      </c>
      <c r="F34" s="180">
        <v>4.2</v>
      </c>
      <c r="G34" s="180">
        <v>-0.62655703875749436</v>
      </c>
      <c r="H34" s="180">
        <v>-2.6636024393053561</v>
      </c>
      <c r="I34" s="180">
        <v>1.8500152313109683</v>
      </c>
      <c r="J34" s="180">
        <v>-0.39474199913374441</v>
      </c>
      <c r="K34" s="180">
        <v>0.58177216837068058</v>
      </c>
      <c r="L34" s="181"/>
    </row>
    <row r="35" spans="1:12" ht="18.75" customHeight="1">
      <c r="A35" s="4958"/>
      <c r="B35" s="4983" t="s">
        <v>64</v>
      </c>
      <c r="C35" s="4984"/>
      <c r="D35" s="4984"/>
      <c r="E35" s="4984"/>
      <c r="F35" s="4984"/>
      <c r="G35" s="4983" t="s">
        <v>222</v>
      </c>
      <c r="H35" s="4984"/>
      <c r="I35" s="4984"/>
      <c r="J35" s="4984"/>
      <c r="K35" s="4985"/>
    </row>
    <row r="36" spans="1:12" ht="21">
      <c r="A36" s="4971"/>
      <c r="B36" s="27" t="s">
        <v>170</v>
      </c>
      <c r="C36" s="27" t="s">
        <v>171</v>
      </c>
      <c r="D36" s="27" t="s">
        <v>173</v>
      </c>
      <c r="E36" s="27" t="s">
        <v>176</v>
      </c>
      <c r="F36" s="27" t="s">
        <v>223</v>
      </c>
      <c r="G36" s="27" t="s">
        <v>170</v>
      </c>
      <c r="H36" s="27" t="s">
        <v>171</v>
      </c>
      <c r="I36" s="27" t="s">
        <v>173</v>
      </c>
      <c r="J36" s="27" t="s">
        <v>176</v>
      </c>
      <c r="K36" s="27" t="s">
        <v>223</v>
      </c>
      <c r="L36" s="321"/>
    </row>
    <row r="37" spans="1:12" s="319" customFormat="1" ht="13.5" customHeight="1">
      <c r="A37" s="4965" t="s">
        <v>397</v>
      </c>
      <c r="B37" s="4965"/>
      <c r="C37" s="4965"/>
      <c r="D37" s="4965"/>
      <c r="E37" s="4965"/>
      <c r="F37" s="4965"/>
      <c r="G37" s="4965"/>
      <c r="H37" s="4965"/>
      <c r="I37" s="4965"/>
      <c r="J37" s="4965"/>
      <c r="K37" s="4965"/>
      <c r="L37" s="4986"/>
    </row>
    <row r="38" spans="1:12" s="71" customFormat="1" ht="12.75" customHeight="1">
      <c r="A38" s="4978" t="s">
        <v>339</v>
      </c>
      <c r="B38" s="4979"/>
      <c r="C38" s="4978"/>
      <c r="D38" s="4978"/>
      <c r="E38" s="4978"/>
      <c r="F38" s="4978"/>
      <c r="G38" s="4978"/>
      <c r="H38" s="4978"/>
      <c r="I38" s="4978"/>
    </row>
    <row r="39" spans="1:12" s="71" customFormat="1" ht="12.75" customHeight="1">
      <c r="A39" s="4978" t="s">
        <v>340</v>
      </c>
      <c r="B39" s="4979"/>
      <c r="C39" s="4978"/>
      <c r="D39" s="4978"/>
      <c r="E39" s="4978"/>
      <c r="F39" s="4978"/>
      <c r="G39" s="4978"/>
      <c r="H39" s="4978"/>
      <c r="I39" s="4978"/>
    </row>
    <row r="40" spans="1:12" s="1" customFormat="1">
      <c r="A40" s="4978"/>
      <c r="B40" s="4982"/>
      <c r="C40" s="4982"/>
      <c r="D40" s="4982"/>
      <c r="E40" s="4982"/>
      <c r="F40" s="4982"/>
      <c r="G40" s="4982"/>
      <c r="H40" s="4982"/>
      <c r="I40" s="4982"/>
      <c r="J40" s="4982"/>
      <c r="K40" s="4982"/>
    </row>
  </sheetData>
  <mergeCells count="12">
    <mergeCell ref="A40:K40"/>
    <mergeCell ref="A35:A36"/>
    <mergeCell ref="B35:F35"/>
    <mergeCell ref="G35:K35"/>
    <mergeCell ref="A37:L37"/>
    <mergeCell ref="A38:I38"/>
    <mergeCell ref="A39:I39"/>
    <mergeCell ref="A1:K1"/>
    <mergeCell ref="A2:K2"/>
    <mergeCell ref="A4:A5"/>
    <mergeCell ref="B4:F4"/>
    <mergeCell ref="G4:K4"/>
  </mergeCells>
  <phoneticPr fontId="24"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FC58-F21A-41C9-B792-959F562AB0C0}">
  <dimension ref="A1:I36"/>
  <sheetViews>
    <sheetView showGridLines="0" workbookViewId="0"/>
  </sheetViews>
  <sheetFormatPr defaultColWidth="9.1796875" defaultRowHeight="13"/>
  <cols>
    <col min="1" max="1" width="18.26953125" style="1208" customWidth="1"/>
    <col min="2" max="7" width="10.7265625" style="1208" customWidth="1"/>
    <col min="8" max="8" width="18.26953125" style="1208" customWidth="1"/>
    <col min="9" max="16384" width="9.1796875" style="1208"/>
  </cols>
  <sheetData>
    <row r="1" spans="1:9" ht="31.9" customHeight="1">
      <c r="A1" s="5229" t="s">
        <v>1412</v>
      </c>
      <c r="B1" s="5229"/>
      <c r="C1" s="5229"/>
      <c r="D1" s="5229"/>
      <c r="E1" s="5229"/>
      <c r="F1" s="5229"/>
      <c r="G1" s="5229"/>
      <c r="H1" s="5229"/>
    </row>
    <row r="2" spans="1:9" ht="34.9" customHeight="1">
      <c r="A2" s="5230" t="s">
        <v>1411</v>
      </c>
      <c r="B2" s="5230"/>
      <c r="C2" s="5230"/>
      <c r="D2" s="5230"/>
      <c r="E2" s="5230"/>
      <c r="F2" s="5230"/>
      <c r="G2" s="5230"/>
      <c r="H2" s="5230"/>
    </row>
    <row r="3" spans="1:9" ht="9.75" customHeight="1">
      <c r="A3" s="1240" t="s">
        <v>968</v>
      </c>
      <c r="B3" s="1239"/>
      <c r="C3" s="1239"/>
      <c r="D3" s="1239"/>
      <c r="E3" s="1239"/>
      <c r="F3" s="1239"/>
      <c r="G3" s="1238"/>
      <c r="H3" s="1237" t="s">
        <v>967</v>
      </c>
    </row>
    <row r="4" spans="1:9" ht="13.5" customHeight="1">
      <c r="A4" s="5231"/>
      <c r="B4" s="5233" t="s">
        <v>91</v>
      </c>
      <c r="C4" s="5233"/>
      <c r="D4" s="5234" t="s">
        <v>1386</v>
      </c>
      <c r="E4" s="5234"/>
      <c r="F4" s="5234" t="s">
        <v>1385</v>
      </c>
      <c r="G4" s="5234"/>
      <c r="H4" s="5235"/>
    </row>
    <row r="5" spans="1:9" ht="13.5" customHeight="1">
      <c r="A5" s="5232"/>
      <c r="B5" s="958" t="s">
        <v>1384</v>
      </c>
      <c r="C5" s="958" t="s">
        <v>1383</v>
      </c>
      <c r="D5" s="958" t="s">
        <v>1384</v>
      </c>
      <c r="E5" s="958" t="s">
        <v>1383</v>
      </c>
      <c r="F5" s="958" t="s">
        <v>1384</v>
      </c>
      <c r="G5" s="958" t="s">
        <v>1383</v>
      </c>
      <c r="H5" s="5236"/>
    </row>
    <row r="6" spans="1:9" ht="13.5" customHeight="1">
      <c r="A6" s="1251">
        <v>2017</v>
      </c>
      <c r="B6" s="1252">
        <v>55017987.696999997</v>
      </c>
      <c r="C6" s="1252">
        <v>69688564.626000002</v>
      </c>
      <c r="D6" s="1252">
        <v>40790904.708999999</v>
      </c>
      <c r="E6" s="1252">
        <v>53193860.480999999</v>
      </c>
      <c r="F6" s="1252">
        <v>14227082.988</v>
      </c>
      <c r="G6" s="1252">
        <v>16494704.145</v>
      </c>
      <c r="H6" s="1251">
        <v>2017</v>
      </c>
    </row>
    <row r="7" spans="1:9" ht="13.5" customHeight="1">
      <c r="A7" s="1251">
        <v>2018</v>
      </c>
      <c r="B7" s="1245">
        <v>57849991.618000001</v>
      </c>
      <c r="C7" s="1245">
        <v>75439246.299999997</v>
      </c>
      <c r="D7" s="1245">
        <v>44055183.357000001</v>
      </c>
      <c r="E7" s="1245">
        <v>57289156.299000002</v>
      </c>
      <c r="F7" s="1245">
        <v>13794808.261</v>
      </c>
      <c r="G7" s="1245">
        <v>18150090.000999998</v>
      </c>
      <c r="H7" s="1251">
        <v>2018</v>
      </c>
    </row>
    <row r="8" spans="1:9" ht="13.5" customHeight="1">
      <c r="A8" s="1221">
        <v>2019</v>
      </c>
      <c r="B8" s="1245">
        <v>59902809.943999998</v>
      </c>
      <c r="C8" s="1245">
        <v>79977128.344999999</v>
      </c>
      <c r="D8" s="1245">
        <v>45996230.559</v>
      </c>
      <c r="E8" s="1245">
        <v>61092743.071000002</v>
      </c>
      <c r="F8" s="1245">
        <v>13906579.385</v>
      </c>
      <c r="G8" s="1245">
        <v>18884385.274</v>
      </c>
      <c r="H8" s="1221">
        <v>2019</v>
      </c>
    </row>
    <row r="9" spans="1:9" ht="13.5" customHeight="1">
      <c r="A9" s="1179">
        <v>2020</v>
      </c>
      <c r="B9" s="1212">
        <v>53757392.563999996</v>
      </c>
      <c r="C9" s="1212">
        <v>68145567.972000003</v>
      </c>
      <c r="D9" s="1212">
        <v>38663569.75</v>
      </c>
      <c r="E9" s="1212">
        <v>51076813.754000001</v>
      </c>
      <c r="F9" s="1212">
        <v>15093822.813999999</v>
      </c>
      <c r="G9" s="1212">
        <v>17068754.217999991</v>
      </c>
      <c r="H9" s="1179">
        <v>2020</v>
      </c>
      <c r="I9" s="1201"/>
    </row>
    <row r="10" spans="1:9" ht="13.5" customHeight="1">
      <c r="A10" s="1179">
        <v>2021</v>
      </c>
      <c r="B10" s="1250">
        <v>63618525.288000003</v>
      </c>
      <c r="C10" s="1250">
        <v>83145714.809</v>
      </c>
      <c r="D10" s="1250">
        <v>45509729.829000004</v>
      </c>
      <c r="E10" s="1250">
        <v>61233151.336000003</v>
      </c>
      <c r="F10" s="1250">
        <v>18108795.458999999</v>
      </c>
      <c r="G10" s="1250">
        <v>21912563.473000001</v>
      </c>
      <c r="H10" s="1179">
        <v>2021</v>
      </c>
    </row>
    <row r="11" spans="1:9" ht="13.5" customHeight="1">
      <c r="A11" s="1171" t="s">
        <v>395</v>
      </c>
      <c r="B11" s="1248"/>
      <c r="C11" s="1248"/>
      <c r="D11" s="1248"/>
      <c r="E11" s="1248"/>
      <c r="F11" s="1248"/>
      <c r="G11" s="1248"/>
      <c r="H11" s="1171" t="s">
        <v>395</v>
      </c>
    </row>
    <row r="12" spans="1:9">
      <c r="A12" s="1249" t="s">
        <v>212</v>
      </c>
      <c r="B12" s="1248">
        <v>78207484.66399999</v>
      </c>
      <c r="C12" s="1248">
        <v>109243321.20899998</v>
      </c>
      <c r="D12" s="1248">
        <v>55077543.098999992</v>
      </c>
      <c r="E12" s="1248">
        <v>75874518.771999985</v>
      </c>
      <c r="F12" s="1248">
        <v>23129941.565000001</v>
      </c>
      <c r="G12" s="1248">
        <v>33368802.436999992</v>
      </c>
      <c r="H12" s="1247" t="s">
        <v>212</v>
      </c>
    </row>
    <row r="13" spans="1:9" ht="33" customHeight="1">
      <c r="A13" s="1246" t="s">
        <v>1410</v>
      </c>
      <c r="B13" s="1245">
        <v>8547428.7769999988</v>
      </c>
      <c r="C13" s="1245">
        <v>12936092.061000001</v>
      </c>
      <c r="D13" s="1245">
        <v>5746684.8899999997</v>
      </c>
      <c r="E13" s="1245">
        <v>10251125.158</v>
      </c>
      <c r="F13" s="1245">
        <v>2800743.8870000001</v>
      </c>
      <c r="G13" s="1245">
        <v>2684966.9029999999</v>
      </c>
      <c r="H13" s="1234" t="s">
        <v>1409</v>
      </c>
    </row>
    <row r="14" spans="1:9" ht="40.5" customHeight="1">
      <c r="A14" s="1246" t="s">
        <v>1408</v>
      </c>
      <c r="B14" s="1245">
        <v>26487286.055</v>
      </c>
      <c r="C14" s="1245">
        <v>33243097.752999999</v>
      </c>
      <c r="D14" s="1245">
        <v>18827363.780999999</v>
      </c>
      <c r="E14" s="1245">
        <v>24535482.859999999</v>
      </c>
      <c r="F14" s="1245">
        <v>7659922.2740000002</v>
      </c>
      <c r="G14" s="1245">
        <v>8707614.8929999992</v>
      </c>
      <c r="H14" s="1234" t="s">
        <v>1407</v>
      </c>
    </row>
    <row r="15" spans="1:9" ht="33" customHeight="1">
      <c r="A15" s="1246" t="s">
        <v>1406</v>
      </c>
      <c r="B15" s="1245">
        <v>6511178.2410000004</v>
      </c>
      <c r="C15" s="1245">
        <v>18074805.682</v>
      </c>
      <c r="D15" s="1245">
        <v>2860310.2889999999</v>
      </c>
      <c r="E15" s="1245">
        <v>5168822.9510000004</v>
      </c>
      <c r="F15" s="1245">
        <v>3650867.952</v>
      </c>
      <c r="G15" s="1245">
        <v>12905982.731000001</v>
      </c>
      <c r="H15" s="1234" t="s">
        <v>1405</v>
      </c>
    </row>
    <row r="16" spans="1:9" ht="42.75" customHeight="1">
      <c r="A16" s="1246" t="s">
        <v>1404</v>
      </c>
      <c r="B16" s="1245">
        <v>10669894.780999999</v>
      </c>
      <c r="C16" s="1245">
        <v>17458122.537999999</v>
      </c>
      <c r="D16" s="1245">
        <v>7597308.8449999997</v>
      </c>
      <c r="E16" s="1245">
        <v>12838054.634</v>
      </c>
      <c r="F16" s="1245">
        <v>3072585.9360000002</v>
      </c>
      <c r="G16" s="1245">
        <v>4620067.9040000001</v>
      </c>
      <c r="H16" s="1234" t="s">
        <v>1403</v>
      </c>
    </row>
    <row r="17" spans="1:8" ht="33" customHeight="1">
      <c r="A17" s="1246" t="s">
        <v>1402</v>
      </c>
      <c r="B17" s="1245">
        <v>12648270.631999999</v>
      </c>
      <c r="C17" s="1245">
        <v>13198658.797</v>
      </c>
      <c r="D17" s="1245">
        <v>9920221.7139999997</v>
      </c>
      <c r="E17" s="1245">
        <v>11047776.014</v>
      </c>
      <c r="F17" s="1245">
        <v>2728048.9180000001</v>
      </c>
      <c r="G17" s="1245">
        <v>2150882.7829999998</v>
      </c>
      <c r="H17" s="1234" t="s">
        <v>1401</v>
      </c>
    </row>
    <row r="18" spans="1:8" ht="43.5" customHeight="1">
      <c r="A18" s="1246" t="s">
        <v>1400</v>
      </c>
      <c r="B18" s="1245">
        <v>13292771.528000001</v>
      </c>
      <c r="C18" s="1245">
        <v>14315717.887</v>
      </c>
      <c r="D18" s="1245">
        <v>10113769.992000001</v>
      </c>
      <c r="E18" s="1245">
        <v>12020254.99</v>
      </c>
      <c r="F18" s="1245">
        <v>3179001.5359999998</v>
      </c>
      <c r="G18" s="1245">
        <v>2295462.8969999999</v>
      </c>
      <c r="H18" s="1234" t="s">
        <v>1399</v>
      </c>
    </row>
    <row r="19" spans="1:8" ht="33" customHeight="1">
      <c r="A19" s="1246" t="s">
        <v>1398</v>
      </c>
      <c r="B19" s="1245">
        <v>48389.675999999999</v>
      </c>
      <c r="C19" s="1245">
        <v>14146.751</v>
      </c>
      <c r="D19" s="1245">
        <v>10085.972</v>
      </c>
      <c r="E19" s="1245">
        <v>11946.788</v>
      </c>
      <c r="F19" s="1245">
        <v>38303.703999999998</v>
      </c>
      <c r="G19" s="1245">
        <v>2199.9630000000002</v>
      </c>
      <c r="H19" s="1234" t="s">
        <v>1397</v>
      </c>
    </row>
    <row r="20" spans="1:8" ht="13.5" customHeight="1">
      <c r="A20" s="5231"/>
      <c r="B20" s="5242" t="s">
        <v>91</v>
      </c>
      <c r="C20" s="5242"/>
      <c r="D20" s="5243" t="s">
        <v>1396</v>
      </c>
      <c r="E20" s="5243"/>
      <c r="F20" s="5243" t="s">
        <v>1395</v>
      </c>
      <c r="G20" s="5243"/>
      <c r="H20" s="5235"/>
    </row>
    <row r="21" spans="1:8" s="1244" customFormat="1" ht="13.5" customHeight="1">
      <c r="A21" s="5232"/>
      <c r="B21" s="958" t="s">
        <v>1338</v>
      </c>
      <c r="C21" s="958" t="s">
        <v>1337</v>
      </c>
      <c r="D21" s="958" t="s">
        <v>1338</v>
      </c>
      <c r="E21" s="958" t="s">
        <v>1337</v>
      </c>
      <c r="F21" s="958" t="s">
        <v>1338</v>
      </c>
      <c r="G21" s="958" t="s">
        <v>1337</v>
      </c>
      <c r="H21" s="5236"/>
    </row>
    <row r="22" spans="1:8" s="1244" customFormat="1" ht="13.5" customHeight="1">
      <c r="A22" s="5239" t="s">
        <v>406</v>
      </c>
      <c r="B22" s="5239"/>
      <c r="C22" s="5239"/>
      <c r="D22" s="5239"/>
      <c r="E22" s="5239"/>
      <c r="F22" s="5239"/>
      <c r="G22" s="5239"/>
      <c r="H22" s="5239"/>
    </row>
    <row r="23" spans="1:8" ht="9.75" customHeight="1">
      <c r="A23" s="5240" t="s">
        <v>1336</v>
      </c>
      <c r="B23" s="5240"/>
      <c r="C23" s="5240"/>
      <c r="D23" s="5240"/>
      <c r="E23" s="5240"/>
      <c r="F23" s="5240"/>
      <c r="G23" s="5240"/>
      <c r="H23" s="5240"/>
    </row>
    <row r="24" spans="1:8" ht="12" customHeight="1">
      <c r="A24" s="5240" t="s">
        <v>1335</v>
      </c>
      <c r="B24" s="5240"/>
      <c r="C24" s="5240"/>
      <c r="D24" s="5240"/>
      <c r="E24" s="5240"/>
      <c r="F24" s="5240"/>
      <c r="G24" s="5240"/>
      <c r="H24" s="5240"/>
    </row>
    <row r="25" spans="1:8" ht="36.75" customHeight="1">
      <c r="A25" s="5241" t="s">
        <v>1394</v>
      </c>
      <c r="B25" s="5241"/>
      <c r="C25" s="5241"/>
      <c r="D25" s="5241"/>
      <c r="E25" s="5241"/>
      <c r="F25" s="5241"/>
      <c r="G25" s="5241"/>
      <c r="H25" s="5241"/>
    </row>
    <row r="26" spans="1:8" ht="19.899999999999999" customHeight="1">
      <c r="A26" s="5241" t="s">
        <v>1393</v>
      </c>
      <c r="B26" s="5241"/>
      <c r="C26" s="5241"/>
      <c r="D26" s="5241"/>
      <c r="E26" s="5241"/>
      <c r="F26" s="5241"/>
      <c r="G26" s="5241"/>
      <c r="H26" s="5241"/>
    </row>
    <row r="27" spans="1:8" s="1241" customFormat="1" ht="8.5">
      <c r="A27" s="1242"/>
      <c r="B27" s="1242"/>
      <c r="C27" s="1242"/>
      <c r="D27" s="1242"/>
      <c r="E27" s="1242"/>
      <c r="F27" s="1242"/>
      <c r="G27" s="1242"/>
      <c r="H27" s="1242"/>
    </row>
    <row r="28" spans="1:8" s="1241" customFormat="1" ht="9">
      <c r="A28" s="496" t="s">
        <v>403</v>
      </c>
      <c r="B28" s="1242"/>
      <c r="C28" s="1242"/>
      <c r="D28" s="1242"/>
      <c r="E28" s="1242"/>
      <c r="F28" s="1242"/>
      <c r="G28" s="1242"/>
      <c r="H28" s="1242"/>
    </row>
    <row r="29" spans="1:8" s="1241" customFormat="1" ht="9.5">
      <c r="A29" s="1243" t="s">
        <v>1392</v>
      </c>
      <c r="B29" s="1242"/>
      <c r="C29" s="1242"/>
      <c r="D29" s="1242"/>
      <c r="E29" s="1242"/>
      <c r="F29" s="1242"/>
      <c r="G29" s="1242"/>
      <c r="H29" s="1242"/>
    </row>
    <row r="30" spans="1:8">
      <c r="A30" s="1243" t="s">
        <v>1391</v>
      </c>
      <c r="B30" s="1242"/>
      <c r="C30" s="1242"/>
      <c r="D30" s="1242"/>
      <c r="E30" s="1242"/>
      <c r="F30" s="1242"/>
      <c r="G30" s="1242"/>
      <c r="H30" s="1242"/>
    </row>
    <row r="31" spans="1:8" s="1241" customFormat="1" ht="9">
      <c r="A31" s="1203" t="s">
        <v>1390</v>
      </c>
      <c r="B31" s="1202"/>
      <c r="C31" s="1202"/>
      <c r="D31" s="1202"/>
      <c r="E31" s="1202"/>
      <c r="F31" s="1202"/>
      <c r="G31" s="1202"/>
      <c r="H31" s="1202"/>
    </row>
    <row r="32" spans="1:8">
      <c r="A32" s="1203" t="s">
        <v>1389</v>
      </c>
      <c r="B32" s="1202"/>
      <c r="C32" s="1202"/>
      <c r="D32" s="1202"/>
      <c r="E32" s="1202"/>
      <c r="F32" s="1202"/>
      <c r="G32" s="1202"/>
      <c r="H32" s="1202"/>
    </row>
    <row r="34" spans="2:7">
      <c r="B34" s="1201"/>
      <c r="C34" s="1201"/>
      <c r="D34" s="1201"/>
      <c r="E34" s="1201"/>
      <c r="F34" s="1201"/>
      <c r="G34" s="1201"/>
    </row>
    <row r="36" spans="2:7">
      <c r="B36" s="1201"/>
      <c r="C36" s="1201"/>
      <c r="D36" s="1201"/>
      <c r="E36" s="1201"/>
      <c r="F36" s="1201"/>
      <c r="G36" s="1201"/>
    </row>
  </sheetData>
  <mergeCells count="17">
    <mergeCell ref="A23:H23"/>
    <mergeCell ref="A24:H24"/>
    <mergeCell ref="A25:H25"/>
    <mergeCell ref="A26:H26"/>
    <mergeCell ref="A20:A21"/>
    <mergeCell ref="B20:C20"/>
    <mergeCell ref="D20:E20"/>
    <mergeCell ref="F20:G20"/>
    <mergeCell ref="H20:H21"/>
    <mergeCell ref="A22:H22"/>
    <mergeCell ref="A1:H1"/>
    <mergeCell ref="A2:H2"/>
    <mergeCell ref="A4:A5"/>
    <mergeCell ref="B4:C4"/>
    <mergeCell ref="D4:E4"/>
    <mergeCell ref="F4:G4"/>
    <mergeCell ref="H4:H5"/>
  </mergeCells>
  <hyperlinks>
    <hyperlink ref="A30" r:id="rId1" xr:uid="{9AAA7BE7-80AA-4B1C-B4A4-AEF3892CCAF7}"/>
    <hyperlink ref="A29" r:id="rId2" xr:uid="{58BCA029-3222-46FD-B770-97890869F435}"/>
    <hyperlink ref="A32" r:id="rId3" xr:uid="{F970B044-C3C7-4B03-BF1D-AA707A35D791}"/>
    <hyperlink ref="A31" r:id="rId4" xr:uid="{AECE5F9F-4685-421D-B879-439F3D14F38E}"/>
    <hyperlink ref="B5" r:id="rId5" xr:uid="{D044BB52-3124-4336-BF0E-70F78272462A}"/>
    <hyperlink ref="C5" r:id="rId6" xr:uid="{AC5E80FD-3496-4A11-9DCB-263F35CD44AB}"/>
    <hyperlink ref="B21" r:id="rId7" xr:uid="{4D3AD850-D916-4596-AAED-3E2A9CEEF21D}"/>
    <hyperlink ref="C21" r:id="rId8" xr:uid="{6B72412D-8236-4E0D-8656-EEDAB68F444C}"/>
    <hyperlink ref="D5" r:id="rId9" xr:uid="{244DCEAF-F1F4-4B9C-80BC-BB63FD8300DA}"/>
    <hyperlink ref="F5" r:id="rId10" xr:uid="{62301AD9-BF99-4596-9234-8D16E3E75E75}"/>
    <hyperlink ref="E5" r:id="rId11" xr:uid="{EA8F9316-AEA3-405D-82DB-02A9175CFBCA}"/>
    <hyperlink ref="G5" r:id="rId12" xr:uid="{85FBB48D-A8D2-4926-85EE-09363718B6A0}"/>
    <hyperlink ref="D21" r:id="rId13" xr:uid="{334D3217-F59D-4F21-B191-6E0075605814}"/>
    <hyperlink ref="F21" r:id="rId14" xr:uid="{B5ACF6E4-87CF-4438-90B4-35958BF60FB2}"/>
    <hyperlink ref="E21" r:id="rId15" xr:uid="{4CD02467-5387-4E1A-BC44-D960F3E7EBB4}"/>
    <hyperlink ref="G21" r:id="rId16" xr:uid="{F0FA02F0-91DF-491D-B10D-86DCCBD6B97B}"/>
  </hyperlinks>
  <pageMargins left="0.11811023622047245" right="0.31496062992125984" top="0.74803149606299213" bottom="0.74803149606299213" header="0.31496062992125984" footer="0.31496062992125984"/>
  <pageSetup orientation="portrait" r:id="rId1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65FA5-FEBD-4E78-9E8A-44CFBCA52F06}">
  <dimension ref="A1:F72"/>
  <sheetViews>
    <sheetView showGridLines="0" topLeftCell="A39" workbookViewId="0"/>
  </sheetViews>
  <sheetFormatPr defaultColWidth="9.1796875" defaultRowHeight="12.5"/>
  <cols>
    <col min="1" max="1" width="22.54296875" style="1253" customWidth="1"/>
    <col min="2" max="3" width="25" style="1253" customWidth="1"/>
    <col min="4" max="4" width="25.1796875" style="1253" customWidth="1"/>
    <col min="5" max="5" width="10.7265625" style="1253" bestFit="1" customWidth="1"/>
    <col min="6" max="16384" width="9.1796875" style="1253"/>
  </cols>
  <sheetData>
    <row r="1" spans="1:6" ht="28.9" customHeight="1">
      <c r="A1" s="5247" t="s">
        <v>1522</v>
      </c>
      <c r="B1" s="5247"/>
      <c r="C1" s="5247"/>
      <c r="D1" s="5247"/>
    </row>
    <row r="2" spans="1:6" ht="27.65" customHeight="1">
      <c r="A2" s="5248" t="s">
        <v>1521</v>
      </c>
      <c r="B2" s="5248"/>
      <c r="C2" s="5248"/>
      <c r="D2" s="5248"/>
    </row>
    <row r="3" spans="1:6" ht="9.75" customHeight="1">
      <c r="A3" s="1282" t="s">
        <v>968</v>
      </c>
      <c r="B3" s="1281"/>
      <c r="C3" s="1280"/>
      <c r="D3" s="1237" t="s">
        <v>967</v>
      </c>
    </row>
    <row r="4" spans="1:6" ht="13.5" customHeight="1">
      <c r="A4" s="5244"/>
      <c r="B4" s="1260" t="s">
        <v>212</v>
      </c>
      <c r="C4" s="1260"/>
      <c r="D4" s="5244"/>
    </row>
    <row r="5" spans="1:6" ht="13.5" customHeight="1">
      <c r="A5" s="5245"/>
      <c r="B5" s="1209" t="s">
        <v>1384</v>
      </c>
      <c r="C5" s="1209" t="s">
        <v>1383</v>
      </c>
      <c r="D5" s="5245"/>
    </row>
    <row r="6" spans="1:6" ht="13.5" customHeight="1">
      <c r="A6" s="1171" t="s">
        <v>395</v>
      </c>
      <c r="B6" s="1279">
        <v>78207484.66399999</v>
      </c>
      <c r="C6" s="1279">
        <v>109243321.20899998</v>
      </c>
      <c r="D6" s="1171" t="s">
        <v>395</v>
      </c>
      <c r="E6" s="1278"/>
      <c r="F6" s="1278"/>
    </row>
    <row r="7" spans="1:6" ht="12.75" customHeight="1">
      <c r="A7" s="1277" t="s">
        <v>1520</v>
      </c>
      <c r="B7" s="1276">
        <v>55077543.098999992</v>
      </c>
      <c r="C7" s="1276">
        <v>75874518.771999985</v>
      </c>
      <c r="D7" s="1275" t="s">
        <v>1519</v>
      </c>
      <c r="E7" s="1270"/>
      <c r="F7" s="1270"/>
    </row>
    <row r="8" spans="1:6">
      <c r="A8" s="1264" t="s">
        <v>1518</v>
      </c>
      <c r="B8" s="1263">
        <v>8509884.8019999992</v>
      </c>
      <c r="C8" s="1263">
        <v>12185306.612</v>
      </c>
      <c r="D8" s="1268" t="s">
        <v>1517</v>
      </c>
    </row>
    <row r="9" spans="1:6">
      <c r="A9" s="1264" t="s">
        <v>1516</v>
      </c>
      <c r="B9" s="1263">
        <v>441553.68300000002</v>
      </c>
      <c r="C9" s="1263">
        <v>538292.45799999998</v>
      </c>
      <c r="D9" s="1268" t="s">
        <v>1515</v>
      </c>
    </row>
    <row r="10" spans="1:6">
      <c r="A10" s="1264" t="s">
        <v>1514</v>
      </c>
      <c r="B10" s="1263">
        <v>1864087.7379999999</v>
      </c>
      <c r="C10" s="1263">
        <v>3394699.2609999999</v>
      </c>
      <c r="D10" s="1268" t="s">
        <v>1513</v>
      </c>
    </row>
    <row r="11" spans="1:6">
      <c r="A11" s="1264" t="s">
        <v>1512</v>
      </c>
      <c r="B11" s="1263">
        <v>137113.307</v>
      </c>
      <c r="C11" s="1263">
        <v>126361.049</v>
      </c>
      <c r="D11" s="1268" t="s">
        <v>1511</v>
      </c>
    </row>
    <row r="12" spans="1:6">
      <c r="A12" s="1264" t="s">
        <v>1510</v>
      </c>
      <c r="B12" s="1263">
        <v>46375.898000000001</v>
      </c>
      <c r="C12" s="1263">
        <v>22354.237000000001</v>
      </c>
      <c r="D12" s="1268" t="s">
        <v>1509</v>
      </c>
    </row>
    <row r="13" spans="1:6">
      <c r="A13" s="1264" t="s">
        <v>1508</v>
      </c>
      <c r="B13" s="1263">
        <v>69583.233999999997</v>
      </c>
      <c r="C13" s="1263">
        <v>65509.658000000003</v>
      </c>
      <c r="D13" s="1268" t="s">
        <v>1507</v>
      </c>
    </row>
    <row r="14" spans="1:6">
      <c r="A14" s="1264" t="s">
        <v>1506</v>
      </c>
      <c r="B14" s="1263">
        <v>556946.21799999999</v>
      </c>
      <c r="C14" s="1263">
        <v>463587.05499999999</v>
      </c>
      <c r="D14" s="1268" t="s">
        <v>1505</v>
      </c>
    </row>
    <row r="15" spans="1:6">
      <c r="A15" s="1264" t="s">
        <v>1504</v>
      </c>
      <c r="B15" s="1263">
        <v>519552.68800000002</v>
      </c>
      <c r="C15" s="1263">
        <v>278714.58500000002</v>
      </c>
      <c r="D15" s="1268" t="s">
        <v>1503</v>
      </c>
    </row>
    <row r="16" spans="1:6">
      <c r="A16" s="1264" t="s">
        <v>1502</v>
      </c>
      <c r="B16" s="1263">
        <v>83109.337</v>
      </c>
      <c r="C16" s="1263">
        <v>168800.016</v>
      </c>
      <c r="D16" s="1268" t="s">
        <v>1501</v>
      </c>
    </row>
    <row r="17" spans="1:4">
      <c r="A17" s="1264" t="s">
        <v>1500</v>
      </c>
      <c r="B17" s="1263">
        <v>20360024.725000001</v>
      </c>
      <c r="C17" s="1263">
        <v>35057750.234999999</v>
      </c>
      <c r="D17" s="1268" t="s">
        <v>1499</v>
      </c>
    </row>
    <row r="18" spans="1:4">
      <c r="A18" s="1264" t="s">
        <v>1498</v>
      </c>
      <c r="B18" s="1263">
        <v>72756.39</v>
      </c>
      <c r="C18" s="1263">
        <v>33974.49</v>
      </c>
      <c r="D18" s="1268" t="s">
        <v>1497</v>
      </c>
    </row>
    <row r="19" spans="1:4">
      <c r="A19" s="1264" t="s">
        <v>1496</v>
      </c>
      <c r="B19" s="1263">
        <v>484743.27</v>
      </c>
      <c r="C19" s="1263">
        <v>302602.73599999998</v>
      </c>
      <c r="D19" s="1268" t="s">
        <v>1495</v>
      </c>
    </row>
    <row r="20" spans="1:4">
      <c r="A20" s="1264" t="s">
        <v>1494</v>
      </c>
      <c r="B20" s="1263">
        <v>9674267.8719999995</v>
      </c>
      <c r="C20" s="1263">
        <v>6659173.1469999999</v>
      </c>
      <c r="D20" s="1268" t="s">
        <v>1493</v>
      </c>
    </row>
    <row r="21" spans="1:4">
      <c r="A21" s="1264" t="s">
        <v>1492</v>
      </c>
      <c r="B21" s="1263">
        <v>254150.31899999999</v>
      </c>
      <c r="C21" s="1263">
        <v>257993.8</v>
      </c>
      <c r="D21" s="1268" t="s">
        <v>1491</v>
      </c>
    </row>
    <row r="22" spans="1:4">
      <c r="A22" s="1264" t="s">
        <v>1490</v>
      </c>
      <c r="B22" s="1263">
        <v>384057.61800000002</v>
      </c>
      <c r="C22" s="1263">
        <v>641755.11499999999</v>
      </c>
      <c r="D22" s="1268" t="s">
        <v>1489</v>
      </c>
    </row>
    <row r="23" spans="1:4">
      <c r="A23" s="1264" t="s">
        <v>1488</v>
      </c>
      <c r="B23" s="1263">
        <v>641437.29599999997</v>
      </c>
      <c r="C23" s="1263">
        <v>858264.20799999998</v>
      </c>
      <c r="D23" s="1268" t="s">
        <v>1487</v>
      </c>
    </row>
    <row r="24" spans="1:4">
      <c r="A24" s="1264" t="s">
        <v>1486</v>
      </c>
      <c r="B24" s="1263">
        <v>3504972.2710000002</v>
      </c>
      <c r="C24" s="1263">
        <v>5110651.8679999998</v>
      </c>
      <c r="D24" s="1268" t="s">
        <v>1485</v>
      </c>
    </row>
    <row r="25" spans="1:4">
      <c r="A25" s="1264" t="s">
        <v>1484</v>
      </c>
      <c r="B25" s="1263">
        <v>60988.4</v>
      </c>
      <c r="C25" s="1263">
        <v>41346.504999999997</v>
      </c>
      <c r="D25" s="1268" t="s">
        <v>1483</v>
      </c>
    </row>
    <row r="26" spans="1:4">
      <c r="A26" s="1264" t="s">
        <v>1482</v>
      </c>
      <c r="B26" s="1263">
        <v>197527.32500000001</v>
      </c>
      <c r="C26" s="1263">
        <v>113694.639</v>
      </c>
      <c r="D26" s="1268" t="s">
        <v>1481</v>
      </c>
    </row>
    <row r="27" spans="1:4">
      <c r="A27" s="1264" t="s">
        <v>1480</v>
      </c>
      <c r="B27" s="1263">
        <v>136012.44099999999</v>
      </c>
      <c r="C27" s="1263">
        <v>113159.198</v>
      </c>
      <c r="D27" s="1268" t="s">
        <v>1479</v>
      </c>
    </row>
    <row r="28" spans="1:4">
      <c r="A28" s="1264" t="s">
        <v>1478</v>
      </c>
      <c r="B28" s="1263">
        <v>30227.716</v>
      </c>
      <c r="C28" s="1263">
        <v>50553.074000000001</v>
      </c>
      <c r="D28" s="1268" t="s">
        <v>1478</v>
      </c>
    </row>
    <row r="29" spans="1:4">
      <c r="A29" s="1264" t="s">
        <v>1477</v>
      </c>
      <c r="B29" s="1263">
        <v>3148817.7949999999</v>
      </c>
      <c r="C29" s="1263">
        <v>5388217.7790000001</v>
      </c>
      <c r="D29" s="1268" t="s">
        <v>1476</v>
      </c>
    </row>
    <row r="30" spans="1:4">
      <c r="A30" s="1264" t="s">
        <v>1475</v>
      </c>
      <c r="B30" s="1263">
        <v>1069567.3799999999</v>
      </c>
      <c r="C30" s="1263">
        <v>1800811.1969999999</v>
      </c>
      <c r="D30" s="1268" t="s">
        <v>1474</v>
      </c>
    </row>
    <row r="31" spans="1:4">
      <c r="A31" s="1264" t="s">
        <v>1473</v>
      </c>
      <c r="B31" s="1263">
        <v>583016.85400000005</v>
      </c>
      <c r="C31" s="1263">
        <v>755027.27500000002</v>
      </c>
      <c r="D31" s="1268" t="s">
        <v>1472</v>
      </c>
    </row>
    <row r="32" spans="1:4">
      <c r="A32" s="1264" t="s">
        <v>1471</v>
      </c>
      <c r="B32" s="1263">
        <v>563570.98199999996</v>
      </c>
      <c r="C32" s="1263">
        <v>446858.93599999999</v>
      </c>
      <c r="D32" s="1268" t="s">
        <v>1470</v>
      </c>
    </row>
    <row r="33" spans="1:6">
      <c r="A33" s="1264" t="s">
        <v>1469</v>
      </c>
      <c r="B33" s="1263">
        <v>993242.48600000003</v>
      </c>
      <c r="C33" s="1263">
        <v>998805.24800000002</v>
      </c>
      <c r="D33" s="1268" t="s">
        <v>1468</v>
      </c>
    </row>
    <row r="34" spans="1:6">
      <c r="A34" s="1274" t="s">
        <v>1467</v>
      </c>
      <c r="B34" s="1217">
        <v>23129941.565000001</v>
      </c>
      <c r="C34" s="1217">
        <v>33368802.436999992</v>
      </c>
      <c r="D34" s="1275" t="s">
        <v>1466</v>
      </c>
      <c r="E34" s="1270"/>
      <c r="F34" s="1270"/>
    </row>
    <row r="35" spans="1:6">
      <c r="A35" s="1274" t="s">
        <v>1465</v>
      </c>
      <c r="B35" s="1267"/>
      <c r="C35" s="1267"/>
      <c r="D35" s="1273" t="s">
        <v>1464</v>
      </c>
    </row>
    <row r="36" spans="1:6" ht="21">
      <c r="A36" s="1272" t="s">
        <v>1463</v>
      </c>
      <c r="B36" s="1267">
        <v>2214316.648</v>
      </c>
      <c r="C36" s="1267">
        <v>694856.04099999997</v>
      </c>
      <c r="D36" s="1271" t="s">
        <v>1462</v>
      </c>
      <c r="E36" s="1270"/>
      <c r="F36" s="1270"/>
    </row>
    <row r="37" spans="1:6">
      <c r="A37" s="1264" t="s">
        <v>1461</v>
      </c>
      <c r="B37" s="1263">
        <v>1423848.1440000001</v>
      </c>
      <c r="C37" s="1263">
        <v>623532.66899999999</v>
      </c>
      <c r="D37" s="1268" t="s">
        <v>1461</v>
      </c>
    </row>
    <row r="38" spans="1:6">
      <c r="A38" s="1264" t="s">
        <v>1460</v>
      </c>
      <c r="B38" s="1263">
        <v>371887.54599999997</v>
      </c>
      <c r="C38" s="1263">
        <v>10255.406000000001</v>
      </c>
      <c r="D38" s="1269" t="s">
        <v>1460</v>
      </c>
    </row>
    <row r="39" spans="1:6">
      <c r="A39" s="1264" t="s">
        <v>1459</v>
      </c>
      <c r="B39" s="1263">
        <v>129891.003</v>
      </c>
      <c r="C39" s="1263">
        <v>223.80799999999999</v>
      </c>
      <c r="D39" s="1268" t="s">
        <v>1458</v>
      </c>
    </row>
    <row r="40" spans="1:6">
      <c r="A40" s="1264" t="s">
        <v>1457</v>
      </c>
      <c r="B40" s="1263">
        <v>222697.75099999999</v>
      </c>
      <c r="C40" s="1263">
        <v>58617.031999999999</v>
      </c>
      <c r="D40" s="1268" t="s">
        <v>1456</v>
      </c>
    </row>
    <row r="41" spans="1:6">
      <c r="A41" s="1264" t="s">
        <v>1455</v>
      </c>
      <c r="B41" s="1263">
        <v>65992.203999999998</v>
      </c>
      <c r="C41" s="1263">
        <v>2227.1260000000002</v>
      </c>
      <c r="D41" s="1268" t="s">
        <v>1454</v>
      </c>
    </row>
    <row r="42" spans="1:6" ht="25.5" customHeight="1">
      <c r="A42" s="1266" t="s">
        <v>1453</v>
      </c>
      <c r="B42" s="1263"/>
      <c r="C42" s="1267"/>
      <c r="D42" s="1265" t="s">
        <v>1452</v>
      </c>
    </row>
    <row r="43" spans="1:6" s="1261" customFormat="1" ht="12.75" customHeight="1">
      <c r="A43" s="1264" t="s">
        <v>1451</v>
      </c>
      <c r="B43" s="1263">
        <v>1343471.9339999999</v>
      </c>
      <c r="C43" s="1263">
        <v>0</v>
      </c>
      <c r="D43" s="1262" t="s">
        <v>1450</v>
      </c>
    </row>
    <row r="44" spans="1:6" s="1261" customFormat="1">
      <c r="A44" s="1264" t="s">
        <v>1449</v>
      </c>
      <c r="B44" s="1263">
        <v>302578.78100000002</v>
      </c>
      <c r="C44" s="1263">
        <v>1066037.5349999999</v>
      </c>
      <c r="D44" s="1262" t="s">
        <v>1448</v>
      </c>
    </row>
    <row r="45" spans="1:6" s="1261" customFormat="1">
      <c r="A45" s="1264" t="s">
        <v>1447</v>
      </c>
      <c r="B45" s="1263">
        <v>918977.446</v>
      </c>
      <c r="C45" s="1263">
        <v>4569205.1780000003</v>
      </c>
      <c r="D45" s="1262" t="s">
        <v>1446</v>
      </c>
    </row>
    <row r="46" spans="1:6" s="1261" customFormat="1">
      <c r="A46" s="1264" t="s">
        <v>1445</v>
      </c>
      <c r="B46" s="1263">
        <v>628723.91599999997</v>
      </c>
      <c r="C46" s="1263">
        <v>5542556.102</v>
      </c>
      <c r="D46" s="1262" t="s">
        <v>1445</v>
      </c>
    </row>
    <row r="47" spans="1:6" s="1261" customFormat="1">
      <c r="A47" s="1264" t="s">
        <v>1444</v>
      </c>
      <c r="B47" s="1263">
        <v>192393.18799999999</v>
      </c>
      <c r="C47" s="1263">
        <v>918577.85</v>
      </c>
      <c r="D47" s="1262" t="s">
        <v>1443</v>
      </c>
    </row>
    <row r="48" spans="1:6" s="1261" customFormat="1">
      <c r="A48" s="1264" t="s">
        <v>1442</v>
      </c>
      <c r="B48" s="1263">
        <v>5075557.2520000003</v>
      </c>
      <c r="C48" s="1263">
        <v>3504485.6310000001</v>
      </c>
      <c r="D48" s="1262" t="s">
        <v>1441</v>
      </c>
    </row>
    <row r="49" spans="1:4" s="1261" customFormat="1">
      <c r="A49" s="1264" t="s">
        <v>1440</v>
      </c>
      <c r="B49" s="1263">
        <v>163221.52799999999</v>
      </c>
      <c r="C49" s="1263">
        <v>1187734.267</v>
      </c>
      <c r="D49" s="1262" t="s">
        <v>1439</v>
      </c>
    </row>
    <row r="50" spans="1:4" s="1261" customFormat="1">
      <c r="A50" s="1264" t="s">
        <v>1438</v>
      </c>
      <c r="B50" s="1263">
        <v>677067.40500000003</v>
      </c>
      <c r="C50" s="1263">
        <v>347939.21899999998</v>
      </c>
      <c r="D50" s="1262" t="s">
        <v>1437</v>
      </c>
    </row>
    <row r="51" spans="1:4" s="1261" customFormat="1">
      <c r="A51" s="1264" t="s">
        <v>1436</v>
      </c>
      <c r="B51" s="1263">
        <v>30790.385999999999</v>
      </c>
      <c r="C51" s="1263">
        <v>1940291.7860000001</v>
      </c>
      <c r="D51" s="1262" t="s">
        <v>1435</v>
      </c>
    </row>
    <row r="52" spans="1:4" s="1261" customFormat="1" ht="21">
      <c r="A52" s="1264" t="s">
        <v>1434</v>
      </c>
      <c r="B52" s="1263">
        <v>3844196.7339999997</v>
      </c>
      <c r="C52" s="1263">
        <v>1169225.8229999999</v>
      </c>
      <c r="D52" s="1262" t="s">
        <v>1433</v>
      </c>
    </row>
    <row r="53" spans="1:4" s="1261" customFormat="1" ht="12" customHeight="1">
      <c r="A53" s="1264" t="s">
        <v>1432</v>
      </c>
      <c r="B53" s="1263">
        <v>734853.777</v>
      </c>
      <c r="C53" s="1263">
        <v>448384.342</v>
      </c>
      <c r="D53" s="1262" t="s">
        <v>1431</v>
      </c>
    </row>
    <row r="54" spans="1:4" s="1261" customFormat="1">
      <c r="A54" s="1264" t="s">
        <v>1430</v>
      </c>
      <c r="B54" s="1263">
        <v>891005.66399999999</v>
      </c>
      <c r="C54" s="1263">
        <v>1452189.5290000001</v>
      </c>
      <c r="D54" s="1262" t="s">
        <v>1429</v>
      </c>
    </row>
    <row r="55" spans="1:4" ht="25.5" customHeight="1">
      <c r="A55" s="1266" t="s">
        <v>1428</v>
      </c>
      <c r="B55" s="1263"/>
      <c r="C55" s="1263"/>
      <c r="D55" s="1265" t="s">
        <v>1427</v>
      </c>
    </row>
    <row r="56" spans="1:4" s="1261" customFormat="1" ht="12.75" customHeight="1">
      <c r="A56" s="1264" t="s">
        <v>1426</v>
      </c>
      <c r="B56" s="1263">
        <v>185248.33100000001</v>
      </c>
      <c r="C56" s="1263">
        <v>689025.97499999998</v>
      </c>
      <c r="D56" s="1262" t="s">
        <v>1425</v>
      </c>
    </row>
    <row r="57" spans="1:4" s="1261" customFormat="1" ht="12.75" customHeight="1">
      <c r="A57" s="1264" t="s">
        <v>1424</v>
      </c>
      <c r="B57" s="1263">
        <v>4203.0519999999997</v>
      </c>
      <c r="C57" s="1263">
        <v>816815.29299999995</v>
      </c>
      <c r="D57" s="1262" t="s">
        <v>1423</v>
      </c>
    </row>
    <row r="58" spans="1:4" s="1261" customFormat="1" ht="12.75" customHeight="1">
      <c r="A58" s="1264" t="s">
        <v>1422</v>
      </c>
      <c r="B58" s="1263">
        <v>438352.77899999998</v>
      </c>
      <c r="C58" s="1263">
        <v>477956.07699999999</v>
      </c>
      <c r="D58" s="1262" t="s">
        <v>1421</v>
      </c>
    </row>
    <row r="59" spans="1:4" s="1261" customFormat="1" ht="12.75" customHeight="1">
      <c r="A59" s="1264" t="s">
        <v>1420</v>
      </c>
      <c r="B59" s="1263">
        <v>248942.01500000001</v>
      </c>
      <c r="C59" s="1263">
        <v>590020.53700000001</v>
      </c>
      <c r="D59" s="1262" t="s">
        <v>1419</v>
      </c>
    </row>
    <row r="60" spans="1:4" s="1261" customFormat="1" ht="12.75" customHeight="1">
      <c r="A60" s="1264" t="s">
        <v>1418</v>
      </c>
      <c r="B60" s="1263">
        <v>167440.236</v>
      </c>
      <c r="C60" s="1263">
        <v>674354.99399999995</v>
      </c>
      <c r="D60" s="1262" t="s">
        <v>1417</v>
      </c>
    </row>
    <row r="61" spans="1:4" ht="13.5" customHeight="1">
      <c r="A61" s="5244"/>
      <c r="B61" s="1260" t="s">
        <v>212</v>
      </c>
      <c r="C61" s="1260"/>
      <c r="D61" s="5244"/>
    </row>
    <row r="62" spans="1:4" ht="13.5" customHeight="1">
      <c r="A62" s="5245"/>
      <c r="B62" s="1209" t="s">
        <v>1338</v>
      </c>
      <c r="C62" s="1209" t="s">
        <v>1337</v>
      </c>
      <c r="D62" s="5245"/>
    </row>
    <row r="63" spans="1:4" ht="13.5" customHeight="1">
      <c r="A63" s="5250" t="s">
        <v>406</v>
      </c>
      <c r="B63" s="5250"/>
      <c r="C63" s="5250"/>
      <c r="D63" s="5250"/>
    </row>
    <row r="64" spans="1:4" ht="9.75" customHeight="1">
      <c r="A64" s="5249" t="s">
        <v>1336</v>
      </c>
      <c r="B64" s="5249"/>
      <c r="C64" s="5249"/>
      <c r="D64" s="5249"/>
    </row>
    <row r="65" spans="1:4" ht="12.75" customHeight="1">
      <c r="A65" s="5240" t="s">
        <v>1335</v>
      </c>
      <c r="B65" s="5240"/>
      <c r="C65" s="5240"/>
      <c r="D65" s="5240"/>
    </row>
    <row r="66" spans="1:4" ht="27.75" customHeight="1">
      <c r="A66" s="5246" t="s">
        <v>1416</v>
      </c>
      <c r="B66" s="5246"/>
      <c r="C66" s="5246"/>
      <c r="D66" s="5246"/>
    </row>
    <row r="67" spans="1:4" ht="23.25" customHeight="1">
      <c r="A67" s="5246" t="s">
        <v>1415</v>
      </c>
      <c r="B67" s="5246"/>
      <c r="C67" s="5246"/>
      <c r="D67" s="5246"/>
    </row>
    <row r="68" spans="1:4" s="1254" customFormat="1" ht="9">
      <c r="A68" s="1259"/>
      <c r="B68" s="1258"/>
      <c r="C68" s="1258"/>
      <c r="D68" s="1258"/>
    </row>
    <row r="69" spans="1:4" s="1254" customFormat="1" ht="9">
      <c r="A69" s="496" t="s">
        <v>403</v>
      </c>
      <c r="B69" s="1257"/>
      <c r="C69" s="1257"/>
    </row>
    <row r="70" spans="1:4" s="1254" customFormat="1" ht="9">
      <c r="A70" s="1203" t="s">
        <v>1414</v>
      </c>
      <c r="B70" s="1256"/>
      <c r="C70" s="1256"/>
    </row>
    <row r="71" spans="1:4">
      <c r="A71" s="1203" t="s">
        <v>1413</v>
      </c>
      <c r="B71" s="1255"/>
      <c r="C71" s="1255"/>
      <c r="D71" s="1254"/>
    </row>
    <row r="72" spans="1:4">
      <c r="A72" s="1254"/>
      <c r="B72" s="1254"/>
      <c r="C72" s="1254"/>
      <c r="D72" s="1254"/>
    </row>
  </sheetData>
  <mergeCells count="11">
    <mergeCell ref="D61:D62"/>
    <mergeCell ref="A67:D67"/>
    <mergeCell ref="A1:D1"/>
    <mergeCell ref="A2:D2"/>
    <mergeCell ref="A65:D65"/>
    <mergeCell ref="A66:D66"/>
    <mergeCell ref="A64:D64"/>
    <mergeCell ref="A63:D63"/>
    <mergeCell ref="A4:A5"/>
    <mergeCell ref="D4:D5"/>
    <mergeCell ref="A61:A62"/>
  </mergeCells>
  <conditionalFormatting sqref="A43:A54">
    <cfRule type="cellIs" dxfId="461" priority="4" operator="lessThan">
      <formula>0.499</formula>
    </cfRule>
  </conditionalFormatting>
  <conditionalFormatting sqref="A56:A60">
    <cfRule type="cellIs" dxfId="460" priority="3" operator="lessThan">
      <formula>0.499</formula>
    </cfRule>
  </conditionalFormatting>
  <conditionalFormatting sqref="B7:C60">
    <cfRule type="cellIs" dxfId="459" priority="5" operator="between">
      <formula>0.001</formula>
      <formula>0.499</formula>
    </cfRule>
  </conditionalFormatting>
  <conditionalFormatting sqref="D43:D54">
    <cfRule type="cellIs" dxfId="458" priority="1" operator="lessThan">
      <formula>0.499</formula>
    </cfRule>
  </conditionalFormatting>
  <conditionalFormatting sqref="D56:D60">
    <cfRule type="cellIs" dxfId="457" priority="2" operator="lessThan">
      <formula>0.499</formula>
    </cfRule>
  </conditionalFormatting>
  <hyperlinks>
    <hyperlink ref="A70" r:id="rId1" xr:uid="{40E6A502-4AE9-40E3-9902-DDB91BA0E4D6}"/>
    <hyperlink ref="C5" r:id="rId2" xr:uid="{4FB9A703-8FBA-467C-85FD-4BAC7CA873BC}"/>
    <hyperlink ref="C62" r:id="rId3" xr:uid="{F100B45F-DF98-48F8-9D85-69B395826920}"/>
    <hyperlink ref="B5" r:id="rId4" xr:uid="{096F3545-6ECB-415D-A77A-4BFE140C0CF0}"/>
    <hyperlink ref="B62" r:id="rId5" xr:uid="{314DAC27-5953-4ED1-AC21-E022A2AB8687}"/>
    <hyperlink ref="A71" r:id="rId6" xr:uid="{67F0F39E-7DBA-43F9-8ACF-8F30A6BF2A20}"/>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A3AD-D4A0-4F65-B138-32D25FDD8719}">
  <dimension ref="A1:H47"/>
  <sheetViews>
    <sheetView showGridLines="0" workbookViewId="0"/>
  </sheetViews>
  <sheetFormatPr defaultColWidth="7.81640625" defaultRowHeight="10.5"/>
  <cols>
    <col min="1" max="1" width="17" style="1283" customWidth="1"/>
    <col min="2" max="7" width="13.26953125" style="1283" customWidth="1"/>
    <col min="8" max="16384" width="7.81640625" style="1283"/>
  </cols>
  <sheetData>
    <row r="1" spans="1:8" s="774" customFormat="1" ht="20.5" customHeight="1">
      <c r="A1" s="5137" t="s">
        <v>1530</v>
      </c>
      <c r="B1" s="5137"/>
      <c r="C1" s="5137"/>
      <c r="D1" s="5137"/>
      <c r="E1" s="5137"/>
      <c r="F1" s="5137"/>
      <c r="G1" s="5137"/>
    </row>
    <row r="2" spans="1:8" s="774" customFormat="1" ht="20.5" customHeight="1">
      <c r="A2" s="5138" t="s">
        <v>1529</v>
      </c>
      <c r="B2" s="5138"/>
      <c r="C2" s="5138"/>
      <c r="D2" s="5138"/>
      <c r="E2" s="5138"/>
      <c r="F2" s="5138"/>
      <c r="G2" s="5138"/>
    </row>
    <row r="3" spans="1:8" s="774" customFormat="1" ht="14">
      <c r="A3" s="1304" t="s">
        <v>968</v>
      </c>
      <c r="B3" s="1303"/>
      <c r="C3" s="1303"/>
      <c r="D3" s="1303"/>
      <c r="E3" s="1303"/>
      <c r="F3" s="1303"/>
      <c r="G3" s="969" t="s">
        <v>967</v>
      </c>
    </row>
    <row r="4" spans="1:8" s="1295" customFormat="1" ht="12.65" customHeight="1">
      <c r="A4" s="5258"/>
      <c r="B4" s="5155" t="s">
        <v>1384</v>
      </c>
      <c r="C4" s="5183"/>
      <c r="D4" s="5156"/>
      <c r="E4" s="5155" t="s">
        <v>1383</v>
      </c>
      <c r="F4" s="5183"/>
      <c r="G4" s="5156"/>
    </row>
    <row r="5" spans="1:8" s="1295" customFormat="1" ht="12.65" customHeight="1">
      <c r="A5" s="5259"/>
      <c r="B5" s="425" t="s">
        <v>91</v>
      </c>
      <c r="C5" s="425" t="s">
        <v>1386</v>
      </c>
      <c r="D5" s="425" t="s">
        <v>1385</v>
      </c>
      <c r="E5" s="425" t="s">
        <v>91</v>
      </c>
      <c r="F5" s="425" t="s">
        <v>1386</v>
      </c>
      <c r="G5" s="425" t="s">
        <v>1385</v>
      </c>
    </row>
    <row r="6" spans="1:8" s="752" customFormat="1" ht="12.65" customHeight="1">
      <c r="A6" s="844">
        <v>2007</v>
      </c>
      <c r="B6" s="1302">
        <v>38294061.544</v>
      </c>
      <c r="C6" s="1302">
        <v>29525105.539000001</v>
      </c>
      <c r="D6" s="1302">
        <v>8768956.0050000008</v>
      </c>
      <c r="E6" s="1219">
        <v>59926542.840000004</v>
      </c>
      <c r="F6" s="1302">
        <v>45886786.346000001</v>
      </c>
      <c r="G6" s="1302">
        <v>14039756.494000001</v>
      </c>
      <c r="H6" s="1293"/>
    </row>
    <row r="7" spans="1:8" s="752" customFormat="1" ht="12.65" customHeight="1">
      <c r="A7" s="844">
        <v>2008</v>
      </c>
      <c r="B7" s="1302">
        <v>38847346.197999999</v>
      </c>
      <c r="C7" s="1302">
        <v>28904038.135000002</v>
      </c>
      <c r="D7" s="1302">
        <v>9943308.0629999992</v>
      </c>
      <c r="E7" s="1219">
        <v>64193885.647</v>
      </c>
      <c r="F7" s="1302">
        <v>48006906.489</v>
      </c>
      <c r="G7" s="1302">
        <v>16186979.158</v>
      </c>
      <c r="H7" s="1293"/>
    </row>
    <row r="8" spans="1:8" s="742" customFormat="1" ht="12.65" customHeight="1">
      <c r="A8" s="844">
        <v>2009</v>
      </c>
      <c r="B8" s="1302">
        <v>31696763.401999999</v>
      </c>
      <c r="C8" s="1302">
        <v>23892397.848999999</v>
      </c>
      <c r="D8" s="1302">
        <v>7804365.5530000003</v>
      </c>
      <c r="E8" s="1302">
        <v>51378500.642999999</v>
      </c>
      <c r="F8" s="1302">
        <v>40375992.004000001</v>
      </c>
      <c r="G8" s="1302">
        <v>11002508.639</v>
      </c>
      <c r="H8" s="1293"/>
    </row>
    <row r="9" spans="1:8" s="742" customFormat="1" ht="12.65" customHeight="1">
      <c r="A9" s="844">
        <v>2010</v>
      </c>
      <c r="B9" s="1302">
        <v>37267906.508000001</v>
      </c>
      <c r="C9" s="1302">
        <v>28104163.842999998</v>
      </c>
      <c r="D9" s="1302">
        <v>9163742.6649999991</v>
      </c>
      <c r="E9" s="1302">
        <v>58647391.261</v>
      </c>
      <c r="F9" s="1302">
        <v>44798107.982000001</v>
      </c>
      <c r="G9" s="1302">
        <v>13849283.278999999</v>
      </c>
      <c r="H9" s="1293"/>
    </row>
    <row r="10" spans="1:8" s="742" customFormat="1" ht="12.65" customHeight="1">
      <c r="A10" s="844">
        <v>2011</v>
      </c>
      <c r="B10" s="1302">
        <v>42828033.391999997</v>
      </c>
      <c r="C10" s="1302">
        <v>31872738.055</v>
      </c>
      <c r="D10" s="1302">
        <v>10955295.336999999</v>
      </c>
      <c r="E10" s="1302">
        <v>59551441.805</v>
      </c>
      <c r="F10" s="1302">
        <v>43668892.355999999</v>
      </c>
      <c r="G10" s="1302">
        <v>15882549.448999999</v>
      </c>
      <c r="H10" s="1293"/>
    </row>
    <row r="11" spans="1:8" s="742" customFormat="1" ht="12.65" customHeight="1">
      <c r="A11" s="844">
        <v>2012</v>
      </c>
      <c r="B11" s="1302">
        <v>45213015.627999999</v>
      </c>
      <c r="C11" s="1302">
        <v>32108269.688999999</v>
      </c>
      <c r="D11" s="1302">
        <v>13104745.938999999</v>
      </c>
      <c r="E11" s="1302">
        <v>56374082.888999999</v>
      </c>
      <c r="F11" s="1302">
        <v>40288417.013999999</v>
      </c>
      <c r="G11" s="1302">
        <v>16085665.875</v>
      </c>
      <c r="H11" s="1293"/>
    </row>
    <row r="12" spans="1:8" s="742" customFormat="1" ht="12.65" customHeight="1">
      <c r="A12" s="844">
        <v>2013</v>
      </c>
      <c r="B12" s="1302">
        <v>47302913.319000006</v>
      </c>
      <c r="C12" s="1302">
        <v>33267665.009000003</v>
      </c>
      <c r="D12" s="1302">
        <v>14035248.310000001</v>
      </c>
      <c r="E12" s="1302">
        <v>57012824.865000002</v>
      </c>
      <c r="F12" s="1302">
        <v>41060807.783</v>
      </c>
      <c r="G12" s="1302">
        <v>15952017.082</v>
      </c>
      <c r="H12" s="1293"/>
    </row>
    <row r="13" spans="1:8" s="742" customFormat="1" ht="12.65" customHeight="1">
      <c r="A13" s="762">
        <v>2014</v>
      </c>
      <c r="B13" s="1289">
        <v>48053695.643999994</v>
      </c>
      <c r="C13" s="1289">
        <v>34044795.075999998</v>
      </c>
      <c r="D13" s="1289">
        <v>14008900.568</v>
      </c>
      <c r="E13" s="1289">
        <v>59032120.693999998</v>
      </c>
      <c r="F13" s="1289">
        <v>44142640.833999999</v>
      </c>
      <c r="G13" s="1289">
        <v>14889479.859999999</v>
      </c>
      <c r="H13" s="1293"/>
    </row>
    <row r="14" spans="1:8" s="742" customFormat="1" ht="12.65" customHeight="1">
      <c r="A14" s="1301">
        <v>2015</v>
      </c>
      <c r="B14" s="1289">
        <v>49634001.363000005</v>
      </c>
      <c r="C14" s="1289">
        <v>36071085.203000002</v>
      </c>
      <c r="D14" s="1289">
        <v>13562916.16</v>
      </c>
      <c r="E14" s="1289">
        <v>60344799.543000005</v>
      </c>
      <c r="F14" s="1289">
        <v>46186038.814000003</v>
      </c>
      <c r="G14" s="1289">
        <v>14158760.729</v>
      </c>
      <c r="H14" s="1293"/>
    </row>
    <row r="15" spans="1:8" s="742" customFormat="1" ht="12.65" customHeight="1">
      <c r="A15" s="1301">
        <v>2016</v>
      </c>
      <c r="B15" s="1224">
        <v>50038841.229999997</v>
      </c>
      <c r="C15" s="1224">
        <v>37589611.377999999</v>
      </c>
      <c r="D15" s="1224">
        <v>12449229.852</v>
      </c>
      <c r="E15" s="1224">
        <v>61424014.898999996</v>
      </c>
      <c r="F15" s="1224">
        <v>47816039.526000001</v>
      </c>
      <c r="G15" s="1224">
        <v>13607975.373</v>
      </c>
      <c r="H15" s="1293"/>
    </row>
    <row r="16" spans="1:8" s="1297" customFormat="1">
      <c r="A16" s="1179">
        <v>2017</v>
      </c>
      <c r="B16" s="1300">
        <v>55017987.696999997</v>
      </c>
      <c r="C16" s="1300">
        <v>40790904.708999999</v>
      </c>
      <c r="D16" s="1300">
        <v>14227082.988</v>
      </c>
      <c r="E16" s="1300">
        <v>69688564.626000002</v>
      </c>
      <c r="F16" s="1300">
        <v>53193860.480999999</v>
      </c>
      <c r="G16" s="1300">
        <v>16494704.145</v>
      </c>
      <c r="H16" s="1293"/>
    </row>
    <row r="17" spans="1:8" s="1297" customFormat="1">
      <c r="A17" s="1179">
        <v>2018</v>
      </c>
      <c r="B17" s="1289">
        <v>57849991.618000001</v>
      </c>
      <c r="C17" s="1289">
        <v>44055183.357000001</v>
      </c>
      <c r="D17" s="1289">
        <v>13794808.261</v>
      </c>
      <c r="E17" s="1289">
        <v>75439246.299999997</v>
      </c>
      <c r="F17" s="1289">
        <v>57289156.299000002</v>
      </c>
      <c r="G17" s="1289">
        <v>18150090.000999998</v>
      </c>
      <c r="H17" s="1293"/>
    </row>
    <row r="18" spans="1:8" s="1297" customFormat="1">
      <c r="A18" s="1179">
        <v>2019</v>
      </c>
      <c r="B18" s="1299">
        <v>59902809.943999998</v>
      </c>
      <c r="C18" s="1299">
        <v>45996230.559</v>
      </c>
      <c r="D18" s="1299">
        <v>13906579.385</v>
      </c>
      <c r="E18" s="1299">
        <v>79977128.344999999</v>
      </c>
      <c r="F18" s="1299">
        <v>61092743.071000002</v>
      </c>
      <c r="G18" s="1299">
        <v>18884385.274</v>
      </c>
      <c r="H18" s="1293"/>
    </row>
    <row r="19" spans="1:8" s="1297" customFormat="1">
      <c r="A19" s="1179">
        <v>2020</v>
      </c>
      <c r="B19" s="1298">
        <v>53757392.563999996</v>
      </c>
      <c r="C19" s="1298">
        <v>38663569.75</v>
      </c>
      <c r="D19" s="1298">
        <v>15093822.813999999</v>
      </c>
      <c r="E19" s="1298">
        <v>68145567.972000003</v>
      </c>
      <c r="F19" s="1298">
        <v>51076813.754000001</v>
      </c>
      <c r="G19" s="1298">
        <v>17068754.217999991</v>
      </c>
      <c r="H19" s="1293"/>
    </row>
    <row r="20" spans="1:8" s="1297" customFormat="1">
      <c r="A20" s="1179">
        <v>2021</v>
      </c>
      <c r="B20" s="1298">
        <v>63618525.288000003</v>
      </c>
      <c r="C20" s="1298">
        <v>45509729.829000004</v>
      </c>
      <c r="D20" s="1298">
        <v>18108795.458999999</v>
      </c>
      <c r="E20" s="1298">
        <v>83145714.809</v>
      </c>
      <c r="F20" s="1298">
        <v>61233151.336000003</v>
      </c>
      <c r="G20" s="1298">
        <v>21912563.473000001</v>
      </c>
      <c r="H20" s="1293"/>
    </row>
    <row r="21" spans="1:8" s="1295" customFormat="1">
      <c r="A21" s="1171" t="s">
        <v>395</v>
      </c>
      <c r="B21" s="1296"/>
      <c r="C21" s="1296"/>
      <c r="D21" s="1296"/>
      <c r="E21" s="1296"/>
      <c r="F21" s="1296"/>
      <c r="G21" s="1296"/>
      <c r="H21" s="1293"/>
    </row>
    <row r="22" spans="1:8" s="742" customFormat="1">
      <c r="A22" s="1164" t="s">
        <v>212</v>
      </c>
      <c r="B22" s="1294">
        <v>78207484.664000005</v>
      </c>
      <c r="C22" s="1294">
        <v>55077543.098999999</v>
      </c>
      <c r="D22" s="1294">
        <v>23129941.564999998</v>
      </c>
      <c r="E22" s="1294">
        <v>109243321.20900002</v>
      </c>
      <c r="F22" s="1294">
        <v>75874518.772000015</v>
      </c>
      <c r="G22" s="1294">
        <v>33368802.436999999</v>
      </c>
      <c r="H22" s="1293"/>
    </row>
    <row r="23" spans="1:8" s="742" customFormat="1">
      <c r="A23" s="1163" t="s">
        <v>1318</v>
      </c>
      <c r="B23" s="1292">
        <v>71998059.745999992</v>
      </c>
      <c r="C23" s="1292">
        <v>51925014.234999999</v>
      </c>
      <c r="D23" s="1292">
        <v>20073045.511</v>
      </c>
      <c r="E23" s="1292">
        <v>96451751.169999987</v>
      </c>
      <c r="F23" s="1292">
        <v>66106571.703999996</v>
      </c>
      <c r="G23" s="1292">
        <v>30345179.465999998</v>
      </c>
      <c r="H23" s="1289"/>
    </row>
    <row r="24" spans="1:8" s="742" customFormat="1" ht="12.65" customHeight="1">
      <c r="A24" s="1162" t="s">
        <v>1317</v>
      </c>
      <c r="B24" s="1292">
        <v>27132146.799999997</v>
      </c>
      <c r="C24" s="1292">
        <v>20441166.228999998</v>
      </c>
      <c r="D24" s="1292">
        <v>6690980.5710000005</v>
      </c>
      <c r="E24" s="1292">
        <v>24891667.394000001</v>
      </c>
      <c r="F24" s="1292">
        <v>18474140.506999999</v>
      </c>
      <c r="G24" s="1292">
        <v>6417526.8870000001</v>
      </c>
      <c r="H24" s="1289"/>
    </row>
    <row r="25" spans="1:8" s="742" customFormat="1" ht="12.65" customHeight="1">
      <c r="A25" s="1162" t="s">
        <v>1316</v>
      </c>
      <c r="B25" s="1292">
        <v>15058833.454</v>
      </c>
      <c r="C25" s="1292">
        <v>11563462.944</v>
      </c>
      <c r="D25" s="1292">
        <v>3495370.51</v>
      </c>
      <c r="E25" s="1292">
        <v>14469610.456999999</v>
      </c>
      <c r="F25" s="1292">
        <v>10848074.755999999</v>
      </c>
      <c r="G25" s="1292">
        <v>3621535.7009999999</v>
      </c>
      <c r="H25" s="1289"/>
    </row>
    <row r="26" spans="1:8" s="752" customFormat="1" ht="12.65" customHeight="1">
      <c r="A26" s="1162" t="s">
        <v>1315</v>
      </c>
      <c r="B26" s="1292">
        <v>23811802.343000002</v>
      </c>
      <c r="C26" s="1292">
        <v>15532856.546</v>
      </c>
      <c r="D26" s="1292">
        <v>8278945.7970000003</v>
      </c>
      <c r="E26" s="1292">
        <v>52410584.783999994</v>
      </c>
      <c r="F26" s="1292">
        <v>33248476.491999999</v>
      </c>
      <c r="G26" s="1292">
        <v>19162108.291999999</v>
      </c>
      <c r="H26" s="1289"/>
    </row>
    <row r="27" spans="1:8" s="752" customFormat="1" ht="12.65" customHeight="1">
      <c r="A27" s="1162" t="s">
        <v>1314</v>
      </c>
      <c r="B27" s="1292">
        <v>5649864.4890000001</v>
      </c>
      <c r="C27" s="1292">
        <v>4094197.7650000001</v>
      </c>
      <c r="D27" s="1292">
        <v>1555666.7239999999</v>
      </c>
      <c r="E27" s="1292">
        <v>4147573.3389999997</v>
      </c>
      <c r="F27" s="1292">
        <v>3074812.6209999998</v>
      </c>
      <c r="G27" s="1292">
        <v>1072760.7180000001</v>
      </c>
      <c r="H27" s="1289"/>
    </row>
    <row r="28" spans="1:8" s="752" customFormat="1" ht="12.65" customHeight="1">
      <c r="A28" s="1162" t="s">
        <v>1313</v>
      </c>
      <c r="B28" s="1292">
        <v>345412.66</v>
      </c>
      <c r="C28" s="1292">
        <v>293330.75099999999</v>
      </c>
      <c r="D28" s="1292">
        <v>52081.909</v>
      </c>
      <c r="E28" s="1292">
        <v>532315.196</v>
      </c>
      <c r="F28" s="1292">
        <v>461067.32799999998</v>
      </c>
      <c r="G28" s="1292">
        <v>71247.868000000002</v>
      </c>
      <c r="H28" s="1289"/>
    </row>
    <row r="29" spans="1:8" s="752" customFormat="1" ht="12.65" customHeight="1">
      <c r="A29" s="1162" t="s">
        <v>454</v>
      </c>
      <c r="B29" s="1292">
        <v>164196.16200000001</v>
      </c>
      <c r="C29" s="1292">
        <v>117971.833</v>
      </c>
      <c r="D29" s="1292">
        <v>46224.328999999998</v>
      </c>
      <c r="E29" s="1292">
        <v>178169.13099999999</v>
      </c>
      <c r="F29" s="1292">
        <v>114927.00900000001</v>
      </c>
      <c r="G29" s="1292">
        <v>63242.122000000003</v>
      </c>
      <c r="H29" s="1289"/>
    </row>
    <row r="30" spans="1:8" s="752" customFormat="1" ht="12.65" customHeight="1">
      <c r="A30" s="1162" t="s">
        <v>453</v>
      </c>
      <c r="B30" s="1292">
        <v>357294.01</v>
      </c>
      <c r="C30" s="1292">
        <v>120290.038</v>
      </c>
      <c r="D30" s="1292">
        <v>237003.97200000001</v>
      </c>
      <c r="E30" s="1292">
        <v>270387.95699999999</v>
      </c>
      <c r="F30" s="1292">
        <v>209759.57500000001</v>
      </c>
      <c r="G30" s="1292">
        <v>60628.381999999998</v>
      </c>
      <c r="H30" s="1289"/>
    </row>
    <row r="31" spans="1:8" ht="12.65" customHeight="1">
      <c r="A31" s="5256"/>
      <c r="B31" s="5257" t="s">
        <v>1338</v>
      </c>
      <c r="C31" s="5257"/>
      <c r="D31" s="5257"/>
      <c r="E31" s="5257" t="s">
        <v>1337</v>
      </c>
      <c r="F31" s="5257"/>
      <c r="G31" s="5257"/>
      <c r="H31" s="1289"/>
    </row>
    <row r="32" spans="1:8" ht="12.65" customHeight="1">
      <c r="A32" s="5256"/>
      <c r="B32" s="425" t="s">
        <v>91</v>
      </c>
      <c r="C32" s="425" t="s">
        <v>1340</v>
      </c>
      <c r="D32" s="425" t="s">
        <v>1339</v>
      </c>
      <c r="E32" s="425" t="s">
        <v>91</v>
      </c>
      <c r="F32" s="425" t="s">
        <v>1340</v>
      </c>
      <c r="G32" s="425" t="s">
        <v>1339</v>
      </c>
      <c r="H32" s="1289"/>
    </row>
    <row r="33" spans="1:8" ht="12.65" customHeight="1">
      <c r="A33" s="5252" t="s">
        <v>406</v>
      </c>
      <c r="B33" s="5252"/>
      <c r="C33" s="5252"/>
      <c r="D33" s="5252"/>
      <c r="E33" s="5252"/>
      <c r="F33" s="5252"/>
      <c r="G33" s="5252"/>
      <c r="H33" s="1289"/>
    </row>
    <row r="34" spans="1:8" s="1290" customFormat="1">
      <c r="A34" s="5251" t="s">
        <v>1336</v>
      </c>
      <c r="B34" s="5251"/>
      <c r="C34" s="5251"/>
      <c r="D34" s="5251"/>
      <c r="E34" s="5251"/>
      <c r="F34" s="5251"/>
      <c r="G34" s="5251"/>
      <c r="H34" s="1289"/>
    </row>
    <row r="35" spans="1:8" s="1290" customFormat="1" ht="12" customHeight="1">
      <c r="A35" s="5251" t="s">
        <v>1335</v>
      </c>
      <c r="B35" s="5251"/>
      <c r="C35" s="5251"/>
      <c r="D35" s="5251"/>
      <c r="E35" s="5251"/>
      <c r="F35" s="5251"/>
      <c r="G35" s="5251"/>
      <c r="H35" s="1289"/>
    </row>
    <row r="36" spans="1:8" ht="22.5" customHeight="1">
      <c r="A36" s="5254" t="s">
        <v>1528</v>
      </c>
      <c r="B36" s="5255"/>
      <c r="C36" s="5255"/>
      <c r="D36" s="5255"/>
      <c r="E36" s="5255"/>
      <c r="F36" s="5255"/>
      <c r="G36" s="5255"/>
      <c r="H36" s="1289"/>
    </row>
    <row r="37" spans="1:8" ht="18" customHeight="1">
      <c r="A37" s="5253" t="s">
        <v>1527</v>
      </c>
      <c r="B37" s="5253"/>
      <c r="C37" s="5253"/>
      <c r="D37" s="5253"/>
      <c r="E37" s="5253"/>
      <c r="F37" s="5253"/>
      <c r="G37" s="5253"/>
      <c r="H37" s="1289"/>
    </row>
    <row r="38" spans="1:8">
      <c r="A38" s="1287"/>
      <c r="B38" s="1287"/>
      <c r="C38" s="1287"/>
      <c r="D38" s="1287"/>
      <c r="E38" s="1287"/>
      <c r="F38" s="1287"/>
      <c r="G38" s="1287"/>
    </row>
    <row r="39" spans="1:8">
      <c r="A39" s="1288" t="s">
        <v>403</v>
      </c>
      <c r="B39" s="1287"/>
      <c r="C39" s="1287"/>
      <c r="D39" s="1287"/>
      <c r="E39" s="1287"/>
      <c r="F39" s="1287"/>
      <c r="G39" s="1287"/>
    </row>
    <row r="40" spans="1:8">
      <c r="A40" s="1285" t="s">
        <v>1526</v>
      </c>
      <c r="B40" s="1287"/>
      <c r="C40" s="1287"/>
      <c r="D40" s="1287"/>
      <c r="E40" s="1287"/>
      <c r="F40" s="1287"/>
      <c r="G40" s="1287"/>
    </row>
    <row r="41" spans="1:8">
      <c r="A41" s="1285" t="s">
        <v>1525</v>
      </c>
      <c r="B41" s="1287"/>
      <c r="C41" s="1287"/>
      <c r="D41" s="1287"/>
      <c r="E41" s="1287"/>
      <c r="F41" s="1287"/>
      <c r="G41" s="1287"/>
    </row>
    <row r="42" spans="1:8" s="1286" customFormat="1" ht="9">
      <c r="A42" s="1285" t="s">
        <v>1524</v>
      </c>
    </row>
    <row r="43" spans="1:8">
      <c r="A43" s="1285" t="s">
        <v>1523</v>
      </c>
    </row>
    <row r="44" spans="1:8">
      <c r="A44" s="1285"/>
    </row>
    <row r="46" spans="1:8">
      <c r="B46" s="1219"/>
      <c r="C46" s="1219"/>
      <c r="D46" s="1219"/>
      <c r="E46" s="1219"/>
      <c r="F46" s="1219"/>
      <c r="G46" s="1219"/>
      <c r="H46" s="1218"/>
    </row>
    <row r="47" spans="1:8" s="1284" customFormat="1"/>
  </sheetData>
  <mergeCells count="13">
    <mergeCell ref="A31:A32"/>
    <mergeCell ref="B31:D31"/>
    <mergeCell ref="E31:G31"/>
    <mergeCell ref="A1:G1"/>
    <mergeCell ref="A2:G2"/>
    <mergeCell ref="A4:A5"/>
    <mergeCell ref="B4:D4"/>
    <mergeCell ref="E4:G4"/>
    <mergeCell ref="A34:G34"/>
    <mergeCell ref="A35:G35"/>
    <mergeCell ref="A33:G33"/>
    <mergeCell ref="A37:G37"/>
    <mergeCell ref="A36:G36"/>
  </mergeCells>
  <conditionalFormatting sqref="B8:G9 B11:G12">
    <cfRule type="cellIs" dxfId="456" priority="1" stopIfTrue="1" operator="between">
      <formula>0.00000000000001</formula>
      <formula>0.5</formula>
    </cfRule>
  </conditionalFormatting>
  <hyperlinks>
    <hyperlink ref="B31:D31" r:id="rId1" display="Exports" xr:uid="{E68D7798-8844-4B28-B309-05294F61ECC2}"/>
    <hyperlink ref="E31:G31" r:id="rId2" display="Imports" xr:uid="{97B238BA-107E-44C7-9DF9-70C3084D8363}"/>
    <hyperlink ref="B4:D4" r:id="rId3" display="Exportações" xr:uid="{9028E97B-6C77-4375-A2A5-0C4B6757330A}"/>
    <hyperlink ref="E4:G4" r:id="rId4" display="Importações" xr:uid="{04D130F1-9453-49DC-84FC-7D0A2BE1971A}"/>
    <hyperlink ref="A40" r:id="rId5" xr:uid="{BB938C71-996E-4101-9B9D-D81C499A76CF}"/>
    <hyperlink ref="A41" r:id="rId6" xr:uid="{59F7870C-8849-4C74-90FF-736425756DE5}"/>
    <hyperlink ref="A42" r:id="rId7" xr:uid="{44026FF9-01B2-49E4-B143-494E1BC004AD}"/>
    <hyperlink ref="A43" r:id="rId8" xr:uid="{55C21C07-49DD-46DF-8297-F83DD3F73AF8}"/>
  </hyperlinks>
  <pageMargins left="0.7" right="0.7" top="0.75" bottom="0.75" header="0.3" footer="0.3"/>
  <pageSetup orientation="portrait"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F29E-F66F-421A-8468-35E7055D31E4}">
  <dimension ref="A1:L56"/>
  <sheetViews>
    <sheetView showGridLines="0" zoomScaleNormal="100" workbookViewId="0"/>
  </sheetViews>
  <sheetFormatPr defaultColWidth="9.1796875" defaultRowHeight="10.5"/>
  <cols>
    <col min="1" max="1" width="10" style="1305" customWidth="1"/>
    <col min="2" max="3" width="9.7265625" style="1305" bestFit="1" customWidth="1"/>
    <col min="4" max="5" width="10.1796875" style="1305" bestFit="1" customWidth="1"/>
    <col min="6" max="6" width="8.453125" style="1305" customWidth="1"/>
    <col min="7" max="7" width="8.81640625" style="1305" customWidth="1"/>
    <col min="8" max="8" width="8.453125" style="1305" customWidth="1"/>
    <col min="9" max="9" width="8.81640625" style="1305" customWidth="1"/>
    <col min="10" max="10" width="9" style="1305" bestFit="1" customWidth="1"/>
    <col min="11" max="11" width="8.81640625" style="1305" customWidth="1"/>
    <col min="12" max="12" width="8.81640625" style="1306" customWidth="1"/>
    <col min="13" max="16384" width="9.1796875" style="1305"/>
  </cols>
  <sheetData>
    <row r="1" spans="1:12" ht="20.149999999999999" customHeight="1">
      <c r="A1" s="5274" t="s">
        <v>1542</v>
      </c>
      <c r="B1" s="5274"/>
      <c r="C1" s="5274"/>
      <c r="D1" s="5274"/>
      <c r="E1" s="5274"/>
      <c r="F1" s="5274"/>
      <c r="G1" s="5274"/>
      <c r="H1" s="5274"/>
      <c r="I1" s="5274"/>
      <c r="J1" s="5274"/>
      <c r="K1" s="5274"/>
      <c r="L1" s="1357"/>
    </row>
    <row r="2" spans="1:12" ht="20.149999999999999" customHeight="1">
      <c r="A2" s="5275" t="s">
        <v>1541</v>
      </c>
      <c r="B2" s="5275"/>
      <c r="C2" s="5275"/>
      <c r="D2" s="5275"/>
      <c r="E2" s="5275"/>
      <c r="F2" s="5275"/>
      <c r="G2" s="5275"/>
      <c r="H2" s="5275"/>
      <c r="I2" s="5275"/>
      <c r="J2" s="5275"/>
      <c r="K2" s="5275"/>
      <c r="L2" s="1356"/>
    </row>
    <row r="3" spans="1:12" s="1312" customFormat="1" ht="9.75" customHeight="1">
      <c r="A3" s="5276" t="s">
        <v>968</v>
      </c>
      <c r="B3" s="5276"/>
      <c r="C3" s="1355"/>
      <c r="D3" s="1355"/>
      <c r="E3" s="1355"/>
      <c r="F3" s="1355"/>
      <c r="G3" s="1355"/>
      <c r="H3" s="1355"/>
      <c r="I3" s="1355"/>
      <c r="J3" s="5277" t="s">
        <v>967</v>
      </c>
      <c r="K3" s="5277"/>
      <c r="L3" s="1354"/>
    </row>
    <row r="4" spans="1:12" ht="13.5" customHeight="1">
      <c r="A4" s="5278"/>
      <c r="B4" s="5260" t="s">
        <v>1540</v>
      </c>
      <c r="C4" s="5270"/>
      <c r="D4" s="5270"/>
      <c r="E4" s="5261"/>
      <c r="F4" s="5264" t="s">
        <v>1536</v>
      </c>
      <c r="G4" s="5264"/>
      <c r="H4" s="5264" t="s">
        <v>1535</v>
      </c>
      <c r="I4" s="5264"/>
      <c r="J4" s="5264" t="s">
        <v>1539</v>
      </c>
      <c r="K4" s="5264"/>
      <c r="L4" s="1327"/>
    </row>
    <row r="5" spans="1:12" ht="15" customHeight="1">
      <c r="A5" s="5278"/>
      <c r="B5" s="5262" t="s">
        <v>1383</v>
      </c>
      <c r="C5" s="5262" t="s">
        <v>1384</v>
      </c>
      <c r="D5" s="5264" t="s">
        <v>1538</v>
      </c>
      <c r="E5" s="5264"/>
      <c r="F5" s="5262" t="s">
        <v>1383</v>
      </c>
      <c r="G5" s="5262" t="s">
        <v>1384</v>
      </c>
      <c r="H5" s="5262" t="s">
        <v>1383</v>
      </c>
      <c r="I5" s="5262" t="s">
        <v>1384</v>
      </c>
      <c r="J5" s="5262" t="s">
        <v>1383</v>
      </c>
      <c r="K5" s="5262" t="s">
        <v>1384</v>
      </c>
      <c r="L5" s="1325"/>
    </row>
    <row r="6" spans="1:12" ht="15.65" customHeight="1">
      <c r="A6" s="5278"/>
      <c r="B6" s="5263"/>
      <c r="C6" s="5263"/>
      <c r="D6" s="1326" t="s">
        <v>1383</v>
      </c>
      <c r="E6" s="1326" t="s">
        <v>1384</v>
      </c>
      <c r="F6" s="5263"/>
      <c r="G6" s="5263"/>
      <c r="H6" s="5263"/>
      <c r="I6" s="5263"/>
      <c r="J6" s="5263"/>
      <c r="K6" s="5263"/>
      <c r="L6" s="1325"/>
    </row>
    <row r="7" spans="1:12" ht="12.75" customHeight="1">
      <c r="A7" s="1351" t="s">
        <v>212</v>
      </c>
      <c r="B7" s="1353"/>
      <c r="C7" s="1353"/>
      <c r="D7" s="1353"/>
      <c r="E7" s="1353"/>
      <c r="F7" s="1353"/>
      <c r="G7" s="1353"/>
      <c r="H7" s="1353"/>
      <c r="I7" s="1353"/>
      <c r="J7" s="1353"/>
      <c r="K7" s="1353"/>
      <c r="L7" s="1352"/>
    </row>
    <row r="8" spans="1:12" ht="12.75" customHeight="1">
      <c r="A8" s="1351">
        <v>1990</v>
      </c>
      <c r="B8" s="1350" t="s">
        <v>218</v>
      </c>
      <c r="C8" s="1350" t="s">
        <v>218</v>
      </c>
      <c r="D8" s="1350" t="s">
        <v>218</v>
      </c>
      <c r="E8" s="1350" t="s">
        <v>218</v>
      </c>
      <c r="F8" s="1349">
        <v>601227</v>
      </c>
      <c r="G8" s="1311">
        <v>392027</v>
      </c>
      <c r="H8" s="1345">
        <v>77597</v>
      </c>
      <c r="I8" s="1345">
        <v>396246</v>
      </c>
      <c r="J8" s="1344">
        <v>1212281</v>
      </c>
      <c r="K8" s="1344">
        <v>354356</v>
      </c>
      <c r="L8" s="1344"/>
    </row>
    <row r="9" spans="1:12" ht="12.75" customHeight="1">
      <c r="A9" s="1351">
        <v>1991</v>
      </c>
      <c r="B9" s="1350" t="s">
        <v>218</v>
      </c>
      <c r="C9" s="1350" t="s">
        <v>218</v>
      </c>
      <c r="D9" s="1350" t="s">
        <v>218</v>
      </c>
      <c r="E9" s="1350" t="s">
        <v>218</v>
      </c>
      <c r="F9" s="1349">
        <v>616192</v>
      </c>
      <c r="G9" s="1311">
        <v>384813</v>
      </c>
      <c r="H9" s="1345">
        <v>90096</v>
      </c>
      <c r="I9" s="1345">
        <v>490603</v>
      </c>
      <c r="J9" s="1344">
        <v>940099</v>
      </c>
      <c r="K9" s="1344">
        <v>456435</v>
      </c>
      <c r="L9" s="1344"/>
    </row>
    <row r="10" spans="1:12" ht="12.75" customHeight="1">
      <c r="A10" s="1351">
        <v>1992</v>
      </c>
      <c r="B10" s="1350" t="s">
        <v>218</v>
      </c>
      <c r="C10" s="1350" t="s">
        <v>218</v>
      </c>
      <c r="D10" s="1350" t="s">
        <v>218</v>
      </c>
      <c r="E10" s="1350" t="s">
        <v>218</v>
      </c>
      <c r="F10" s="1349">
        <v>662015</v>
      </c>
      <c r="G10" s="1311">
        <v>372044</v>
      </c>
      <c r="H10" s="1345">
        <v>107238</v>
      </c>
      <c r="I10" s="1345">
        <v>638474</v>
      </c>
      <c r="J10" s="1344">
        <v>814108</v>
      </c>
      <c r="K10" s="1344">
        <v>621847</v>
      </c>
      <c r="L10" s="1344"/>
    </row>
    <row r="11" spans="1:12" ht="12.75" customHeight="1">
      <c r="A11" s="1221">
        <v>1993</v>
      </c>
      <c r="B11" s="1347">
        <v>14746381</v>
      </c>
      <c r="C11" s="1347">
        <v>10011849</v>
      </c>
      <c r="D11" s="1348">
        <v>13380193</v>
      </c>
      <c r="E11" s="1348">
        <v>8510239</v>
      </c>
      <c r="F11" s="1311">
        <v>1186706.4669999999</v>
      </c>
      <c r="G11" s="1311">
        <v>979561.09</v>
      </c>
      <c r="H11" s="1345">
        <v>25384.252</v>
      </c>
      <c r="I11" s="1345">
        <v>383491.19400000002</v>
      </c>
      <c r="J11" s="1345">
        <v>967697.13800000004</v>
      </c>
      <c r="K11" s="1345">
        <v>116821.208</v>
      </c>
      <c r="L11" s="1344"/>
    </row>
    <row r="12" spans="1:12" ht="12.75" customHeight="1">
      <c r="A12" s="1221">
        <v>1994</v>
      </c>
      <c r="B12" s="1347">
        <v>17048779</v>
      </c>
      <c r="C12" s="1347">
        <v>12093308</v>
      </c>
      <c r="D12" s="1348">
        <v>15581826</v>
      </c>
      <c r="E12" s="1348">
        <v>10190518</v>
      </c>
      <c r="F12" s="1311">
        <v>1277357.1710000001</v>
      </c>
      <c r="G12" s="1311">
        <v>1109873.325</v>
      </c>
      <c r="H12" s="1345">
        <v>32274.879000000001</v>
      </c>
      <c r="I12" s="1345">
        <v>383487.98300000001</v>
      </c>
      <c r="J12" s="1345">
        <v>1282422.2849999999</v>
      </c>
      <c r="K12" s="1345">
        <v>124410.47500000001</v>
      </c>
      <c r="L12" s="1344"/>
    </row>
    <row r="13" spans="1:12" ht="12.75" customHeight="1">
      <c r="A13" s="1221">
        <v>1995</v>
      </c>
      <c r="B13" s="1347">
        <v>19447479</v>
      </c>
      <c r="C13" s="1347">
        <v>14401821</v>
      </c>
      <c r="D13" s="1348">
        <v>17281816</v>
      </c>
      <c r="E13" s="1348">
        <v>11691459</v>
      </c>
      <c r="F13" s="1311">
        <v>712132.31099999999</v>
      </c>
      <c r="G13" s="1311">
        <v>519307.36800000002</v>
      </c>
      <c r="H13" s="1345">
        <v>43038.161999999997</v>
      </c>
      <c r="I13" s="1345">
        <v>421296.06099999999</v>
      </c>
      <c r="J13" s="1345">
        <v>1286660.8419999999</v>
      </c>
      <c r="K13" s="1345">
        <v>114038.75199999999</v>
      </c>
      <c r="L13" s="1344"/>
    </row>
    <row r="14" spans="1:12" ht="12.75" customHeight="1">
      <c r="A14" s="1221">
        <v>1996</v>
      </c>
      <c r="B14" s="1347">
        <v>21715417</v>
      </c>
      <c r="C14" s="1347">
        <v>15646366</v>
      </c>
      <c r="D14" s="1348">
        <v>19325414</v>
      </c>
      <c r="E14" s="1348">
        <v>12841097</v>
      </c>
      <c r="F14" s="1311">
        <v>623519.92299999995</v>
      </c>
      <c r="G14" s="1311">
        <v>497608.86099999998</v>
      </c>
      <c r="H14" s="1345">
        <v>45431.324999999997</v>
      </c>
      <c r="I14" s="1345">
        <v>476238.56699999998</v>
      </c>
      <c r="J14" s="1345">
        <v>1223166.6040000001</v>
      </c>
      <c r="K14" s="1345">
        <v>114682.06299999999</v>
      </c>
      <c r="L14" s="1344"/>
    </row>
    <row r="15" spans="1:12" ht="12.75" customHeight="1">
      <c r="A15" s="1221">
        <v>1997</v>
      </c>
      <c r="B15" s="1347">
        <v>24840269</v>
      </c>
      <c r="C15" s="1347">
        <v>17378318</v>
      </c>
      <c r="D15" s="1348">
        <v>22011151</v>
      </c>
      <c r="E15" s="1348">
        <v>13985401</v>
      </c>
      <c r="F15" s="1311">
        <v>652807.47400000005</v>
      </c>
      <c r="G15" s="1311">
        <v>451287.527</v>
      </c>
      <c r="H15" s="1345">
        <v>78676.626999999993</v>
      </c>
      <c r="I15" s="1345">
        <v>584144.06299999997</v>
      </c>
      <c r="J15" s="1345">
        <v>1374921.5</v>
      </c>
      <c r="K15" s="1345">
        <v>117939.848</v>
      </c>
      <c r="L15" s="1344"/>
    </row>
    <row r="16" spans="1:12" ht="12.75" customHeight="1">
      <c r="A16" s="1221">
        <v>1998</v>
      </c>
      <c r="B16" s="1347">
        <v>28719735</v>
      </c>
      <c r="C16" s="1347">
        <v>18825299</v>
      </c>
      <c r="D16" s="1348">
        <v>25572841</v>
      </c>
      <c r="E16" s="1348">
        <v>15352945</v>
      </c>
      <c r="F16" s="1311">
        <v>790199.64399999997</v>
      </c>
      <c r="G16" s="1311">
        <v>449859.54200000002</v>
      </c>
      <c r="H16" s="1345">
        <v>62520.017999999996</v>
      </c>
      <c r="I16" s="1345">
        <v>579961.27800000005</v>
      </c>
      <c r="J16" s="1345">
        <v>945018.01800000004</v>
      </c>
      <c r="K16" s="1345">
        <v>117708.22500000001</v>
      </c>
      <c r="L16" s="1344"/>
    </row>
    <row r="17" spans="1:12" ht="12.75" customHeight="1">
      <c r="A17" s="1221">
        <v>1999</v>
      </c>
      <c r="B17" s="1347">
        <v>31443393</v>
      </c>
      <c r="C17" s="1347">
        <v>19845560</v>
      </c>
      <c r="D17" s="1347">
        <v>28060338</v>
      </c>
      <c r="E17" s="1347">
        <v>16279682</v>
      </c>
      <c r="F17" s="1311">
        <v>986319.83</v>
      </c>
      <c r="G17" s="1311">
        <v>422497.04499999998</v>
      </c>
      <c r="H17" s="1345">
        <v>63723.165999999997</v>
      </c>
      <c r="I17" s="1345">
        <v>517410.56300000002</v>
      </c>
      <c r="J17" s="1345">
        <v>1154553.0060000001</v>
      </c>
      <c r="K17" s="1345">
        <v>116389.584</v>
      </c>
      <c r="L17" s="1344"/>
    </row>
    <row r="18" spans="1:12" ht="12.75" customHeight="1">
      <c r="A18" s="1221">
        <v>2000</v>
      </c>
      <c r="B18" s="1347">
        <v>34942170</v>
      </c>
      <c r="C18" s="1347">
        <v>22009477</v>
      </c>
      <c r="D18" s="1346">
        <v>31426760</v>
      </c>
      <c r="E18" s="1346">
        <v>18323636</v>
      </c>
      <c r="F18" s="1311">
        <v>1232645.4069999999</v>
      </c>
      <c r="G18" s="1311">
        <v>615074.89099999995</v>
      </c>
      <c r="H18" s="1345">
        <v>123024.72</v>
      </c>
      <c r="I18" s="1345">
        <v>656756.49300000002</v>
      </c>
      <c r="J18" s="1345">
        <v>2140379.1880000001</v>
      </c>
      <c r="K18" s="1345">
        <v>158475.552</v>
      </c>
      <c r="L18" s="1344"/>
    </row>
    <row r="19" spans="1:12" ht="12.75" customHeight="1">
      <c r="A19" s="1221">
        <v>2001</v>
      </c>
      <c r="B19" s="1347">
        <v>35585495</v>
      </c>
      <c r="C19" s="1347">
        <v>22429535</v>
      </c>
      <c r="D19" s="1346">
        <v>32550620</v>
      </c>
      <c r="E19" s="1346">
        <v>18928784</v>
      </c>
      <c r="F19" s="1311">
        <v>1361139.047</v>
      </c>
      <c r="G19" s="1311">
        <v>594933.38300000003</v>
      </c>
      <c r="H19" s="1345">
        <v>181541.75700000001</v>
      </c>
      <c r="I19" s="1345">
        <v>745408.73400000005</v>
      </c>
      <c r="J19" s="1345">
        <v>2004337.5789999999</v>
      </c>
      <c r="K19" s="1345">
        <v>213411.56</v>
      </c>
      <c r="L19" s="1344"/>
    </row>
    <row r="20" spans="1:12" ht="12.75" customHeight="1">
      <c r="A20" s="1221">
        <v>2002</v>
      </c>
      <c r="B20" s="1347">
        <v>35692499</v>
      </c>
      <c r="C20" s="1347">
        <v>22932560</v>
      </c>
      <c r="D20" s="1346">
        <v>32643357</v>
      </c>
      <c r="E20" s="1346">
        <v>19346414</v>
      </c>
      <c r="F20" s="1311">
        <v>927965.71499999997</v>
      </c>
      <c r="G20" s="1311">
        <v>516362.42700000003</v>
      </c>
      <c r="H20" s="1345">
        <v>119849.897</v>
      </c>
      <c r="I20" s="1345">
        <v>821940.82499999995</v>
      </c>
      <c r="J20" s="1345">
        <v>1638506.9509999999</v>
      </c>
      <c r="K20" s="1345">
        <v>196180.61600000001</v>
      </c>
      <c r="L20" s="1344"/>
    </row>
    <row r="21" spans="1:12" ht="12.75" customHeight="1">
      <c r="A21" s="1221">
        <v>2003</v>
      </c>
      <c r="B21" s="1347">
        <v>35118590.520000003</v>
      </c>
      <c r="C21" s="1347">
        <v>23465881</v>
      </c>
      <c r="D21" s="1346">
        <v>32274415</v>
      </c>
      <c r="E21" s="1346">
        <v>19871278</v>
      </c>
      <c r="F21" s="1311">
        <v>949168.31599999999</v>
      </c>
      <c r="G21" s="1311">
        <v>532120.41099999996</v>
      </c>
      <c r="H21" s="1345">
        <v>51803.125</v>
      </c>
      <c r="I21" s="1345">
        <v>884759.71100000001</v>
      </c>
      <c r="J21" s="1345">
        <v>1771283.68</v>
      </c>
      <c r="K21" s="1345">
        <v>199346.818</v>
      </c>
      <c r="L21" s="1344"/>
    </row>
    <row r="22" spans="1:12" ht="12.75" customHeight="1">
      <c r="A22" s="1221">
        <v>2004</v>
      </c>
      <c r="B22" s="1347">
        <v>38882025</v>
      </c>
      <c r="C22" s="1347">
        <v>24996962</v>
      </c>
      <c r="D22" s="1346">
        <v>35196797</v>
      </c>
      <c r="E22" s="1346">
        <v>21252085</v>
      </c>
      <c r="F22" s="1311">
        <v>877690.94</v>
      </c>
      <c r="G22" s="1311">
        <v>375433.842</v>
      </c>
      <c r="H22" s="1345">
        <v>39813.074000000001</v>
      </c>
      <c r="I22" s="1345">
        <v>907469.196</v>
      </c>
      <c r="J22" s="1345">
        <v>2197217.199</v>
      </c>
      <c r="K22" s="1345">
        <v>231620.74100000001</v>
      </c>
      <c r="L22" s="1344"/>
    </row>
    <row r="23" spans="1:12" ht="12.75" customHeight="1">
      <c r="A23" s="1221">
        <v>2005</v>
      </c>
      <c r="B23" s="1343">
        <v>39774365.127999999</v>
      </c>
      <c r="C23" s="1343">
        <v>24923678.318</v>
      </c>
      <c r="D23" s="1341">
        <v>35843594</v>
      </c>
      <c r="E23" s="1341">
        <v>21317356</v>
      </c>
      <c r="F23" s="1308">
        <v>887241.85699999996</v>
      </c>
      <c r="G23" s="1308">
        <v>354738.51699999999</v>
      </c>
      <c r="H23" s="1334">
        <v>65514.597999999998</v>
      </c>
      <c r="I23" s="1334">
        <v>1062603.304</v>
      </c>
      <c r="J23" s="1334">
        <v>3280358.463</v>
      </c>
      <c r="K23" s="1334">
        <v>1119174.605</v>
      </c>
      <c r="L23" s="1333"/>
    </row>
    <row r="24" spans="1:12" ht="12.75" customHeight="1">
      <c r="A24" s="1221">
        <v>2006</v>
      </c>
      <c r="B24" s="1343">
        <v>43265144.718999997</v>
      </c>
      <c r="C24" s="1343">
        <v>27754733.181000002</v>
      </c>
      <c r="D24" s="1341">
        <v>39241622</v>
      </c>
      <c r="E24" s="1341">
        <v>24054686</v>
      </c>
      <c r="F24" s="1334">
        <v>1078154.8019999999</v>
      </c>
      <c r="G24" s="1334">
        <v>392159.03</v>
      </c>
      <c r="H24" s="1334">
        <v>90401.028000000006</v>
      </c>
      <c r="I24" s="1334">
        <v>1528039.9069999999</v>
      </c>
      <c r="J24" s="1334">
        <v>3527221.8650000002</v>
      </c>
      <c r="K24" s="1334">
        <v>1458531.4920000001</v>
      </c>
      <c r="L24" s="1333"/>
    </row>
    <row r="25" spans="1:12" ht="12.75" customHeight="1">
      <c r="A25" s="1221">
        <v>2007</v>
      </c>
      <c r="B25" s="1341">
        <v>45886786.346000001</v>
      </c>
      <c r="C25" s="1341">
        <v>29525105.539000001</v>
      </c>
      <c r="D25" s="1341">
        <v>41772813</v>
      </c>
      <c r="E25" s="1341">
        <v>25633918</v>
      </c>
      <c r="F25" s="1334">
        <v>1131931.861</v>
      </c>
      <c r="G25" s="1334">
        <v>371876.24900000001</v>
      </c>
      <c r="H25" s="1334">
        <v>403000.614</v>
      </c>
      <c r="I25" s="1334">
        <v>2066185.8559999999</v>
      </c>
      <c r="J25" s="1334">
        <v>3863188.818</v>
      </c>
      <c r="K25" s="1334">
        <v>1955168.199</v>
      </c>
      <c r="L25" s="1333"/>
    </row>
    <row r="26" spans="1:12" ht="12.75" customHeight="1">
      <c r="A26" s="1221">
        <v>2008</v>
      </c>
      <c r="B26" s="1341">
        <v>48006906.489</v>
      </c>
      <c r="C26" s="1341">
        <v>28904038.135000002</v>
      </c>
      <c r="D26" s="1341">
        <v>43700305</v>
      </c>
      <c r="E26" s="1341">
        <v>25087870</v>
      </c>
      <c r="F26" s="1334">
        <v>1113445.6669999999</v>
      </c>
      <c r="G26" s="1334">
        <v>409427.35200000001</v>
      </c>
      <c r="H26" s="1334">
        <v>451519.11800000002</v>
      </c>
      <c r="I26" s="1334">
        <v>2685003.2239999999</v>
      </c>
      <c r="J26" s="1334">
        <v>5427669.4709999999</v>
      </c>
      <c r="K26" s="1334">
        <v>2829509.8330000001</v>
      </c>
      <c r="L26" s="1333"/>
    </row>
    <row r="27" spans="1:12" ht="12.75" customHeight="1">
      <c r="A27" s="1221">
        <v>2009</v>
      </c>
      <c r="B27" s="1341">
        <v>40375992.004000001</v>
      </c>
      <c r="C27" s="1341">
        <v>23892397.848999999</v>
      </c>
      <c r="D27" s="1341">
        <v>36771943</v>
      </c>
      <c r="E27" s="1341">
        <v>20494058</v>
      </c>
      <c r="F27" s="1332">
        <v>929944.46900000004</v>
      </c>
      <c r="G27" s="1332">
        <v>372086.50099999999</v>
      </c>
      <c r="H27" s="1332">
        <v>202968.02100000001</v>
      </c>
      <c r="I27" s="1332">
        <v>2648607.682</v>
      </c>
      <c r="J27" s="1332">
        <v>2893215.8730000001</v>
      </c>
      <c r="K27" s="1332">
        <v>2813756.2489999998</v>
      </c>
      <c r="L27" s="1331"/>
    </row>
    <row r="28" spans="1:12" s="1342" customFormat="1" ht="12.75" customHeight="1">
      <c r="A28" s="1019">
        <v>2010</v>
      </c>
      <c r="B28" s="1341">
        <v>44798107.982000001</v>
      </c>
      <c r="C28" s="1341">
        <v>28104163.842999998</v>
      </c>
      <c r="D28" s="1341">
        <v>40454187</v>
      </c>
      <c r="E28" s="1341">
        <v>24067630</v>
      </c>
      <c r="F28" s="1332">
        <v>905720.7</v>
      </c>
      <c r="G28" s="1332">
        <v>413620.37</v>
      </c>
      <c r="H28" s="1332">
        <v>600792.65399999998</v>
      </c>
      <c r="I28" s="1332">
        <v>2398239.7170000002</v>
      </c>
      <c r="J28" s="1332">
        <v>3811773.335</v>
      </c>
      <c r="K28" s="1332">
        <v>2592846.9700000002</v>
      </c>
      <c r="L28" s="1331"/>
    </row>
    <row r="29" spans="1:12" s="1340" customFormat="1" ht="12.75" customHeight="1">
      <c r="A29" s="766">
        <v>2011</v>
      </c>
      <c r="B29" s="1341">
        <v>43668892.355999999</v>
      </c>
      <c r="C29" s="1341">
        <v>31872738.055</v>
      </c>
      <c r="D29" s="1341">
        <v>39482580</v>
      </c>
      <c r="E29" s="1341">
        <v>27260914</v>
      </c>
      <c r="F29" s="1332">
        <v>802699.98499999999</v>
      </c>
      <c r="G29" s="1332">
        <v>467004.72499999998</v>
      </c>
      <c r="H29" s="1332">
        <v>1229984.825</v>
      </c>
      <c r="I29" s="1332">
        <v>2911494.2749999999</v>
      </c>
      <c r="J29" s="1332">
        <v>4611107.199</v>
      </c>
      <c r="K29" s="1332">
        <v>3191387.3390000002</v>
      </c>
      <c r="L29" s="1331"/>
    </row>
    <row r="30" spans="1:12" s="1340" customFormat="1" ht="12.75" customHeight="1">
      <c r="A30" s="766">
        <v>2012</v>
      </c>
      <c r="B30" s="1341">
        <v>40288417.013999999</v>
      </c>
      <c r="C30" s="1341">
        <v>32108269.688999999</v>
      </c>
      <c r="D30" s="1341">
        <v>36467698</v>
      </c>
      <c r="E30" s="1341">
        <v>27135411</v>
      </c>
      <c r="F30" s="1332">
        <v>501868.81099999999</v>
      </c>
      <c r="G30" s="1332">
        <v>513168.34899999999</v>
      </c>
      <c r="H30" s="1332">
        <v>1806704.1359999999</v>
      </c>
      <c r="I30" s="1332">
        <v>3608871.952</v>
      </c>
      <c r="J30" s="1332">
        <v>5300610.2850000001</v>
      </c>
      <c r="K30" s="1332">
        <v>4150584.304</v>
      </c>
      <c r="L30" s="1331"/>
    </row>
    <row r="31" spans="1:12" s="1306" customFormat="1" ht="12.75" customHeight="1">
      <c r="A31" s="1339">
        <v>2013</v>
      </c>
      <c r="B31" s="1337">
        <v>41060807.783</v>
      </c>
      <c r="C31" s="1337">
        <v>33267665.009000003</v>
      </c>
      <c r="D31" s="1331">
        <v>37338459</v>
      </c>
      <c r="E31" s="1331">
        <v>28123011</v>
      </c>
      <c r="F31" s="1332">
        <v>414861.96600000001</v>
      </c>
      <c r="G31" s="1332">
        <v>539211.25699999998</v>
      </c>
      <c r="H31" s="1332">
        <v>2706067.38</v>
      </c>
      <c r="I31" s="1332">
        <v>3762592.8530000001</v>
      </c>
      <c r="J31" s="1332">
        <v>5035973.2319999998</v>
      </c>
      <c r="K31" s="1332">
        <v>4307343.8030000003</v>
      </c>
      <c r="L31" s="1331"/>
    </row>
    <row r="32" spans="1:12" s="1306" customFormat="1" ht="12.75" customHeight="1">
      <c r="A32" s="1339">
        <v>2014</v>
      </c>
      <c r="B32" s="1337">
        <v>44142640.833999999</v>
      </c>
      <c r="C32" s="1337">
        <v>34044795.075999998</v>
      </c>
      <c r="D32" s="1333">
        <v>39954421</v>
      </c>
      <c r="E32" s="1333">
        <v>28552876</v>
      </c>
      <c r="F32" s="1332">
        <v>332476.44</v>
      </c>
      <c r="G32" s="1332">
        <v>590164.59600000002</v>
      </c>
      <c r="H32" s="1332">
        <v>1652080.5530000001</v>
      </c>
      <c r="I32" s="1332">
        <v>3832352.8879999998</v>
      </c>
      <c r="J32" s="1332">
        <v>3883312.9249999998</v>
      </c>
      <c r="K32" s="1332">
        <v>4349006.0820000004</v>
      </c>
      <c r="L32" s="1331"/>
    </row>
    <row r="33" spans="1:12" s="1306" customFormat="1" ht="12.75" customHeight="1">
      <c r="A33" s="1338">
        <v>2015</v>
      </c>
      <c r="B33" s="1337">
        <v>46186038.814000003</v>
      </c>
      <c r="C33" s="1337">
        <v>36071085.203000002</v>
      </c>
      <c r="D33" s="1333">
        <v>41765100</v>
      </c>
      <c r="E33" s="1333">
        <v>30393482</v>
      </c>
      <c r="F33" s="1332">
        <v>357606.06300000002</v>
      </c>
      <c r="G33" s="1332">
        <v>679245.41299999994</v>
      </c>
      <c r="H33" s="1332">
        <v>1191348.4950000001</v>
      </c>
      <c r="I33" s="1332">
        <v>2799806.1189999999</v>
      </c>
      <c r="J33" s="1332">
        <v>2795471.3220000002</v>
      </c>
      <c r="K33" s="1332">
        <v>3246532.7829999998</v>
      </c>
      <c r="L33" s="1331"/>
    </row>
    <row r="34" spans="1:12" s="1306" customFormat="1" ht="12.75" customHeight="1">
      <c r="A34" s="1336">
        <v>2016</v>
      </c>
      <c r="B34" s="1334">
        <v>47816039.526000001</v>
      </c>
      <c r="C34" s="1334">
        <v>37589611.377999999</v>
      </c>
      <c r="D34" s="1334">
        <v>43228054.758000016</v>
      </c>
      <c r="E34" s="1334">
        <v>31385725.956999995</v>
      </c>
      <c r="F34" s="1334">
        <v>383924.13500000001</v>
      </c>
      <c r="G34" s="1334">
        <v>728279.56700000004</v>
      </c>
      <c r="H34" s="1334">
        <v>857564.08799999999</v>
      </c>
      <c r="I34" s="1334">
        <v>2117404.6359999999</v>
      </c>
      <c r="J34" s="1334">
        <v>2104891.6409999998</v>
      </c>
      <c r="K34" s="1334">
        <v>2513497.2829999998</v>
      </c>
      <c r="L34" s="1333"/>
    </row>
    <row r="35" spans="1:12" s="1306" customFormat="1" ht="12.75" customHeight="1">
      <c r="A35" s="1335">
        <v>2017</v>
      </c>
      <c r="B35" s="1332">
        <v>53193860.480999999</v>
      </c>
      <c r="C35" s="1332">
        <v>40790904.708999999</v>
      </c>
      <c r="D35" s="1332">
        <v>48299683.085000001</v>
      </c>
      <c r="E35" s="1332">
        <v>34598976.325999998</v>
      </c>
      <c r="F35" s="1332">
        <v>367438.87</v>
      </c>
      <c r="G35" s="1332">
        <v>774969.81200000003</v>
      </c>
      <c r="H35" s="1332">
        <v>335833.02100000001</v>
      </c>
      <c r="I35" s="1332">
        <v>2380892.7209999999</v>
      </c>
      <c r="J35" s="1332">
        <v>1841101.871</v>
      </c>
      <c r="K35" s="1332">
        <v>2587550.7689999999</v>
      </c>
      <c r="L35" s="1331"/>
    </row>
    <row r="36" spans="1:12" s="1306" customFormat="1" ht="12.75" customHeight="1">
      <c r="A36" s="1335">
        <v>2018</v>
      </c>
      <c r="B36" s="1332">
        <v>57289156.299000002</v>
      </c>
      <c r="C36" s="1332">
        <v>44055183.357000001</v>
      </c>
      <c r="D36" s="1332">
        <v>52012046.546000004</v>
      </c>
      <c r="E36" s="1332">
        <v>37435244.232000008</v>
      </c>
      <c r="F36" s="1332">
        <v>484849.67599999998</v>
      </c>
      <c r="G36" s="1332">
        <v>758483.81099999999</v>
      </c>
      <c r="H36" s="1332">
        <v>984221.62699999998</v>
      </c>
      <c r="I36" s="1332">
        <v>2107368.3670000001</v>
      </c>
      <c r="J36" s="1334">
        <v>3684127.926</v>
      </c>
      <c r="K36" s="1334">
        <v>2222897.0010000002</v>
      </c>
      <c r="L36" s="1333"/>
    </row>
    <row r="37" spans="1:12" s="1306" customFormat="1" ht="12.75" customHeight="1">
      <c r="A37" s="1179">
        <v>2019</v>
      </c>
      <c r="B37" s="1245">
        <v>61092743.071000002</v>
      </c>
      <c r="C37" s="1245">
        <v>45996230.559</v>
      </c>
      <c r="D37" s="1331">
        <v>55269066.859999999</v>
      </c>
      <c r="E37" s="1331">
        <v>39230104.329999998</v>
      </c>
      <c r="F37" s="1332">
        <v>494578.592</v>
      </c>
      <c r="G37" s="1332">
        <v>828346.75399999996</v>
      </c>
      <c r="H37" s="1332">
        <v>1129418.844</v>
      </c>
      <c r="I37" s="1332">
        <v>1866361.537</v>
      </c>
      <c r="J37" s="1332">
        <v>4078387.7379999999</v>
      </c>
      <c r="K37" s="1332">
        <v>1896675.2990000001</v>
      </c>
      <c r="L37" s="1331"/>
    </row>
    <row r="38" spans="1:12" s="1306" customFormat="1" ht="12.75" customHeight="1">
      <c r="A38" s="1179">
        <v>2020</v>
      </c>
      <c r="B38" s="1332">
        <v>51076813.754000001</v>
      </c>
      <c r="C38" s="1332">
        <v>38663569.75</v>
      </c>
      <c r="D38" s="1332">
        <v>47229221.404000007</v>
      </c>
      <c r="E38" s="1332">
        <v>35249435.177000001</v>
      </c>
      <c r="F38" s="1332">
        <v>474498.11599999998</v>
      </c>
      <c r="G38" s="1332">
        <v>832870.90099999995</v>
      </c>
      <c r="H38" s="1332">
        <v>436353.08399999997</v>
      </c>
      <c r="I38" s="1332">
        <v>1494747.365</v>
      </c>
      <c r="J38" s="1332">
        <v>2664492.7489999998</v>
      </c>
      <c r="K38" s="1332">
        <v>1442916.7379999999</v>
      </c>
      <c r="L38" s="1331"/>
    </row>
    <row r="39" spans="1:12" s="1306" customFormat="1" ht="12.75" customHeight="1">
      <c r="A39" s="1179">
        <v>2021</v>
      </c>
      <c r="B39" s="1332">
        <v>61233151.336000003</v>
      </c>
      <c r="C39" s="1332">
        <v>45509729.829000004</v>
      </c>
      <c r="D39" s="1332">
        <v>56779802.179000005</v>
      </c>
      <c r="E39" s="1331">
        <v>41852719.802999996</v>
      </c>
      <c r="F39" s="1332">
        <v>513239.47100000002</v>
      </c>
      <c r="G39" s="1332">
        <v>894882.63300000003</v>
      </c>
      <c r="H39" s="1332">
        <v>132187.07</v>
      </c>
      <c r="I39" s="1332">
        <v>1595224.76</v>
      </c>
      <c r="J39" s="1332">
        <v>2475127.33</v>
      </c>
      <c r="K39" s="1332">
        <v>1568520.1</v>
      </c>
      <c r="L39" s="1331"/>
    </row>
    <row r="40" spans="1:12" s="1306" customFormat="1" ht="12.75" customHeight="1">
      <c r="A40" s="1171" t="s">
        <v>395</v>
      </c>
      <c r="B40" s="1330">
        <v>75874518.771999985</v>
      </c>
      <c r="C40" s="1217">
        <v>55077543.098999992</v>
      </c>
      <c r="D40" s="1329">
        <v>70575803.238999993</v>
      </c>
      <c r="E40" s="1329">
        <v>50720445.020000003</v>
      </c>
      <c r="F40" s="1330">
        <v>595843.05000000005</v>
      </c>
      <c r="G40" s="1330">
        <v>1063256.449</v>
      </c>
      <c r="H40" s="1330">
        <v>694856.04099999997</v>
      </c>
      <c r="I40" s="1330">
        <v>2214316.648</v>
      </c>
      <c r="J40" s="1330">
        <v>4914944.9309999999</v>
      </c>
      <c r="K40" s="1330">
        <v>2252798.9819999998</v>
      </c>
      <c r="L40" s="1329"/>
    </row>
    <row r="41" spans="1:12" ht="12.75" customHeight="1">
      <c r="A41" s="5267"/>
      <c r="B41" s="5260" t="s">
        <v>1537</v>
      </c>
      <c r="C41" s="5270"/>
      <c r="D41" s="5270"/>
      <c r="E41" s="5261"/>
      <c r="F41" s="5260" t="s">
        <v>1536</v>
      </c>
      <c r="G41" s="5261"/>
      <c r="H41" s="5271" t="s">
        <v>1535</v>
      </c>
      <c r="I41" s="5272"/>
      <c r="J41" s="5260" t="s">
        <v>1534</v>
      </c>
      <c r="K41" s="5261"/>
      <c r="L41" s="1327"/>
    </row>
    <row r="42" spans="1:12" ht="12.75" customHeight="1">
      <c r="A42" s="5268"/>
      <c r="B42" s="5262" t="s">
        <v>1337</v>
      </c>
      <c r="C42" s="5262" t="s">
        <v>1338</v>
      </c>
      <c r="D42" s="5260" t="s">
        <v>1533</v>
      </c>
      <c r="E42" s="5261"/>
      <c r="F42" s="5262" t="s">
        <v>1337</v>
      </c>
      <c r="G42" s="5262" t="s">
        <v>1338</v>
      </c>
      <c r="H42" s="5262" t="s">
        <v>1337</v>
      </c>
      <c r="I42" s="5262" t="s">
        <v>1338</v>
      </c>
      <c r="J42" s="5262" t="s">
        <v>1337</v>
      </c>
      <c r="K42" s="5262" t="s">
        <v>1338</v>
      </c>
      <c r="L42" s="1325"/>
    </row>
    <row r="43" spans="1:12" s="1323" customFormat="1" ht="13.5" customHeight="1">
      <c r="A43" s="5269"/>
      <c r="B43" s="5263"/>
      <c r="C43" s="5263"/>
      <c r="D43" s="1326" t="s">
        <v>1337</v>
      </c>
      <c r="E43" s="1326" t="s">
        <v>1338</v>
      </c>
      <c r="F43" s="5263"/>
      <c r="G43" s="5263"/>
      <c r="H43" s="5263"/>
      <c r="I43" s="5263"/>
      <c r="J43" s="5263"/>
      <c r="K43" s="5263"/>
      <c r="L43" s="1325"/>
    </row>
    <row r="44" spans="1:12" s="1323" customFormat="1" ht="13.5" customHeight="1">
      <c r="A44" s="5273" t="s">
        <v>406</v>
      </c>
      <c r="B44" s="5273"/>
      <c r="C44" s="5273"/>
      <c r="D44" s="5273"/>
      <c r="E44" s="5273"/>
      <c r="F44" s="5273"/>
      <c r="G44" s="5273"/>
      <c r="H44" s="5273"/>
      <c r="I44" s="5273"/>
      <c r="J44" s="5273"/>
      <c r="K44" s="5273"/>
      <c r="L44" s="1324"/>
    </row>
    <row r="45" spans="1:12" ht="9.75" customHeight="1">
      <c r="A45" s="5249" t="s">
        <v>1336</v>
      </c>
      <c r="B45" s="5249"/>
      <c r="C45" s="5249"/>
      <c r="D45" s="5249"/>
      <c r="E45" s="5249"/>
      <c r="F45" s="5249"/>
      <c r="G45" s="5249"/>
      <c r="H45" s="5249"/>
      <c r="I45" s="5249"/>
      <c r="J45" s="5249"/>
      <c r="K45" s="5249"/>
      <c r="L45" s="1322"/>
    </row>
    <row r="46" spans="1:12" ht="12.75" customHeight="1">
      <c r="A46" s="5240" t="s">
        <v>1335</v>
      </c>
      <c r="B46" s="5240"/>
      <c r="C46" s="5240"/>
      <c r="D46" s="5240"/>
      <c r="E46" s="5240"/>
      <c r="F46" s="5240"/>
      <c r="G46" s="5240"/>
      <c r="H46" s="5240"/>
      <c r="I46" s="5240"/>
      <c r="J46" s="5240"/>
      <c r="K46" s="5240"/>
      <c r="L46" s="1321"/>
    </row>
    <row r="47" spans="1:12" ht="28.5" customHeight="1">
      <c r="A47" s="5265" t="s">
        <v>1532</v>
      </c>
      <c r="B47" s="5266"/>
      <c r="C47" s="5266"/>
      <c r="D47" s="5266"/>
      <c r="E47" s="5266"/>
      <c r="F47" s="5266"/>
      <c r="G47" s="5266"/>
      <c r="H47" s="5266"/>
      <c r="I47" s="5266"/>
      <c r="J47" s="5266"/>
      <c r="K47" s="5266"/>
      <c r="L47" s="1318"/>
    </row>
    <row r="48" spans="1:12" ht="29.25" customHeight="1">
      <c r="A48" s="5265" t="s">
        <v>1531</v>
      </c>
      <c r="B48" s="5266"/>
      <c r="C48" s="5266"/>
      <c r="D48" s="5266"/>
      <c r="E48" s="5266"/>
      <c r="F48" s="5266"/>
      <c r="G48" s="5266"/>
      <c r="H48" s="5266"/>
      <c r="I48" s="5266"/>
      <c r="J48" s="5266"/>
      <c r="K48" s="5266"/>
      <c r="L48" s="1318"/>
    </row>
    <row r="49" spans="1:12" ht="12" customHeight="1">
      <c r="A49" s="1320"/>
      <c r="B49" s="1319"/>
      <c r="C49" s="1319"/>
      <c r="D49" s="1319"/>
      <c r="E49" s="1319"/>
      <c r="F49" s="1319"/>
      <c r="G49" s="1319"/>
      <c r="H49" s="1319"/>
      <c r="I49" s="1319"/>
      <c r="J49" s="1319"/>
      <c r="K49" s="1319"/>
      <c r="L49" s="1318"/>
    </row>
    <row r="50" spans="1:12" s="1312" customFormat="1" ht="9">
      <c r="A50" s="1317" t="s">
        <v>403</v>
      </c>
      <c r="D50" s="1316"/>
      <c r="E50" s="1314"/>
      <c r="F50" s="1315"/>
      <c r="G50" s="1314"/>
      <c r="H50" s="1315"/>
      <c r="I50" s="1314"/>
      <c r="J50" s="1314"/>
      <c r="L50" s="1313"/>
    </row>
    <row r="51" spans="1:12">
      <c r="A51" s="1310" t="s">
        <v>1414</v>
      </c>
      <c r="D51" s="1221"/>
      <c r="E51" s="1307"/>
      <c r="F51" s="1311"/>
      <c r="G51" s="1307"/>
      <c r="H51" s="1311"/>
      <c r="I51" s="1307"/>
      <c r="J51" s="1307"/>
    </row>
    <row r="52" spans="1:12">
      <c r="A52" s="1310" t="s">
        <v>1413</v>
      </c>
      <c r="D52" s="1221"/>
      <c r="E52" s="1307"/>
      <c r="F52" s="1308"/>
      <c r="G52" s="1307"/>
      <c r="H52" s="1308"/>
      <c r="I52" s="1307"/>
      <c r="J52" s="1307"/>
    </row>
    <row r="53" spans="1:12">
      <c r="A53" s="1254"/>
      <c r="D53" s="1221"/>
      <c r="E53" s="1307"/>
      <c r="F53" s="1308"/>
      <c r="G53" s="1308"/>
      <c r="H53" s="1308"/>
      <c r="I53" s="1308"/>
      <c r="J53" s="1308"/>
      <c r="K53" s="1308"/>
      <c r="L53" s="1309"/>
    </row>
    <row r="54" spans="1:12" ht="12.5">
      <c r="A54" s="1253"/>
      <c r="D54" s="1221"/>
      <c r="E54" s="1307"/>
      <c r="F54" s="1308"/>
      <c r="G54" s="1308"/>
      <c r="H54" s="1308"/>
      <c r="I54" s="1308"/>
      <c r="J54" s="1308"/>
      <c r="K54" s="1308"/>
      <c r="L54" s="1309"/>
    </row>
    <row r="55" spans="1:12">
      <c r="D55" s="1221"/>
      <c r="E55" s="1307"/>
      <c r="F55" s="1308"/>
      <c r="G55" s="1307"/>
      <c r="H55" s="1308"/>
      <c r="I55" s="1307"/>
      <c r="J55" s="1307"/>
    </row>
    <row r="56" spans="1:12">
      <c r="E56" s="1307"/>
      <c r="G56" s="1307"/>
    </row>
  </sheetData>
  <mergeCells count="37">
    <mergeCell ref="A1:K1"/>
    <mergeCell ref="A2:K2"/>
    <mergeCell ref="A3:B3"/>
    <mergeCell ref="J3:K3"/>
    <mergeCell ref="K5:K6"/>
    <mergeCell ref="J4:K4"/>
    <mergeCell ref="A4:A6"/>
    <mergeCell ref="B4:E4"/>
    <mergeCell ref="F4:G4"/>
    <mergeCell ref="H4:I4"/>
    <mergeCell ref="J5:J6"/>
    <mergeCell ref="B5:B6"/>
    <mergeCell ref="C5:C6"/>
    <mergeCell ref="G5:G6"/>
    <mergeCell ref="H5:H6"/>
    <mergeCell ref="I5:I6"/>
    <mergeCell ref="D5:E5"/>
    <mergeCell ref="F5:F6"/>
    <mergeCell ref="A47:K47"/>
    <mergeCell ref="J42:J43"/>
    <mergeCell ref="A48:K48"/>
    <mergeCell ref="A46:K46"/>
    <mergeCell ref="F42:F43"/>
    <mergeCell ref="A45:K45"/>
    <mergeCell ref="A41:A43"/>
    <mergeCell ref="B41:E41"/>
    <mergeCell ref="F41:G41"/>
    <mergeCell ref="H41:I41"/>
    <mergeCell ref="A44:K44"/>
    <mergeCell ref="J41:K41"/>
    <mergeCell ref="B42:B43"/>
    <mergeCell ref="C42:C43"/>
    <mergeCell ref="D42:E42"/>
    <mergeCell ref="K42:K43"/>
    <mergeCell ref="G42:G43"/>
    <mergeCell ref="H42:H43"/>
    <mergeCell ref="I42:I43"/>
  </mergeCells>
  <hyperlinks>
    <hyperlink ref="A52" r:id="rId1" xr:uid="{2108E7D5-35C1-42F9-898D-D7F333FD82A8}"/>
    <hyperlink ref="A51" r:id="rId2" xr:uid="{5107A575-D54B-4669-A603-9440AD5C0A46}"/>
    <hyperlink ref="B5:B6" r:id="rId3" display="Importações" xr:uid="{91D18746-B58C-4D3B-8CDB-D6A5983A3B4F}"/>
    <hyperlink ref="F5:F6" r:id="rId4" display="Importações" xr:uid="{A069E748-28CD-47E0-B563-CFE1ED133024}"/>
    <hyperlink ref="H5:H6" r:id="rId5" display="Importações" xr:uid="{1702C147-67D5-4464-B2FB-6912E0C5DA1D}"/>
    <hyperlink ref="J5:J6" r:id="rId6" display="Importações" xr:uid="{2C050271-C46E-4E8F-9DFC-78F1E6488600}"/>
    <hyperlink ref="C5:C6" r:id="rId7" display="Exportações" xr:uid="{B1748625-B34D-480F-B83B-25152EEA2246}"/>
    <hyperlink ref="G5:G6" r:id="rId8" display="Exportações" xr:uid="{76D4BAD8-31C1-40A4-BC00-8FEABC1C3E16}"/>
    <hyperlink ref="I5:I6" r:id="rId9" display="Exportações" xr:uid="{88993686-AE95-4BA6-BBA6-58FCF1C17E34}"/>
    <hyperlink ref="K5:K6" r:id="rId10" display="Exportações" xr:uid="{19B72269-F2CC-48DC-9C5D-26CA4FBE9061}"/>
    <hyperlink ref="C42:C43" r:id="rId11" display="Exports" xr:uid="{EC19C1E5-2E1B-498E-B976-8A4C6096E0DC}"/>
    <hyperlink ref="G42:G43" r:id="rId12" display="Exports" xr:uid="{9FA8A318-D530-4DA9-8469-B713328B3D94}"/>
    <hyperlink ref="I42:I43" r:id="rId13" display="Exports" xr:uid="{F5DCCEE0-C047-4329-9519-B073747EEF85}"/>
    <hyperlink ref="K42:K43" r:id="rId14" display="Exports" xr:uid="{84349108-8B91-470D-90DA-4688B1BDD5FF}"/>
    <hyperlink ref="F42:F43" r:id="rId15" display="Imports" xr:uid="{9038E2EE-ADF6-4AFD-A7BC-1430D3F82186}"/>
    <hyperlink ref="H42:H43" r:id="rId16" display="Imports" xr:uid="{AB7856B9-4243-4032-A3FD-AFE1917B8EC9}"/>
    <hyperlink ref="J42:J43" r:id="rId17" display="Imports" xr:uid="{349FDE34-5E8B-4497-A769-4117F6E99370}"/>
    <hyperlink ref="B42:B43" r:id="rId18" display="Imports" xr:uid="{BD7D985B-8A46-43FE-81A0-DB88716C5076}"/>
  </hyperlinks>
  <printOptions horizontalCentered="1"/>
  <pageMargins left="0.19685039370078741" right="0.19685039370078741" top="0.39370078740157483" bottom="0.19685039370078741" header="0" footer="0"/>
  <pageSetup paperSize="9" orientation="portrait" horizontalDpi="300" verticalDpi="300" r:id="rId1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90E4-72CC-4BDF-B4C9-21D3DE214C9D}">
  <dimension ref="A1:AL34"/>
  <sheetViews>
    <sheetView showGridLines="0" zoomScaleNormal="100" workbookViewId="0"/>
  </sheetViews>
  <sheetFormatPr defaultColWidth="9.1796875" defaultRowHeight="13.5" customHeight="1"/>
  <cols>
    <col min="1" max="1" width="24.453125" style="1305" customWidth="1"/>
    <col min="2" max="2" width="5.54296875" style="1305" customWidth="1"/>
    <col min="3" max="20" width="7.54296875" style="1305" customWidth="1"/>
    <col min="21" max="29" width="7.7265625" style="1305" customWidth="1"/>
    <col min="30" max="30" width="7.7265625" style="1358" customWidth="1"/>
    <col min="31" max="31" width="10.81640625" style="1358" customWidth="1"/>
    <col min="32" max="32" width="21" style="1305" customWidth="1"/>
    <col min="33" max="16384" width="9.1796875" style="1305"/>
  </cols>
  <sheetData>
    <row r="1" spans="1:38" ht="20.149999999999999" customHeight="1">
      <c r="A1" s="5274" t="s">
        <v>1574</v>
      </c>
      <c r="B1" s="5274"/>
      <c r="C1" s="5274"/>
      <c r="D1" s="5274"/>
      <c r="E1" s="5274"/>
      <c r="F1" s="5274"/>
      <c r="G1" s="5274"/>
      <c r="H1" s="5274"/>
      <c r="I1" s="5274"/>
      <c r="J1" s="5274"/>
      <c r="K1" s="5274"/>
      <c r="L1" s="5274"/>
      <c r="M1" s="5274"/>
      <c r="N1" s="5274"/>
      <c r="O1" s="5274"/>
      <c r="P1" s="5274"/>
      <c r="Q1" s="5274"/>
      <c r="R1" s="5274"/>
      <c r="S1" s="5274"/>
      <c r="T1" s="5274"/>
      <c r="U1" s="5274"/>
      <c r="V1" s="5274"/>
      <c r="W1" s="5274"/>
      <c r="X1" s="5274"/>
      <c r="Y1" s="5274"/>
      <c r="Z1" s="5274"/>
      <c r="AA1" s="5274"/>
      <c r="AB1" s="5274"/>
      <c r="AC1" s="5274"/>
      <c r="AD1" s="5274"/>
      <c r="AE1" s="5274"/>
      <c r="AF1" s="5274"/>
    </row>
    <row r="2" spans="1:38" ht="20.149999999999999" customHeight="1">
      <c r="A2" s="5275" t="s">
        <v>1573</v>
      </c>
      <c r="B2" s="5275"/>
      <c r="C2" s="5275"/>
      <c r="D2" s="5275"/>
      <c r="E2" s="5275"/>
      <c r="F2" s="5275"/>
      <c r="G2" s="5275"/>
      <c r="H2" s="5275"/>
      <c r="I2" s="5275"/>
      <c r="J2" s="5275"/>
      <c r="K2" s="5275"/>
      <c r="L2" s="5275"/>
      <c r="M2" s="5275"/>
      <c r="N2" s="5275"/>
      <c r="O2" s="5275"/>
      <c r="P2" s="5275"/>
      <c r="Q2" s="5275"/>
      <c r="R2" s="5275"/>
      <c r="S2" s="5275"/>
      <c r="T2" s="5275"/>
      <c r="U2" s="5275"/>
      <c r="V2" s="5275"/>
      <c r="W2" s="5275"/>
      <c r="X2" s="5275"/>
      <c r="Y2" s="5275"/>
      <c r="Z2" s="5275"/>
      <c r="AA2" s="5275"/>
      <c r="AB2" s="5275"/>
      <c r="AC2" s="5275"/>
      <c r="AD2" s="5275"/>
      <c r="AE2" s="5275"/>
      <c r="AF2" s="5275"/>
    </row>
    <row r="3" spans="1:38" s="1312" customFormat="1" ht="9.75" customHeight="1">
      <c r="A3" s="1382" t="s">
        <v>968</v>
      </c>
      <c r="B3" s="1382"/>
      <c r="C3" s="1382"/>
      <c r="D3" s="1382"/>
      <c r="E3" s="1382"/>
      <c r="F3" s="1382"/>
      <c r="G3" s="1382"/>
      <c r="H3" s="1382"/>
      <c r="I3" s="1382"/>
      <c r="J3" s="1382"/>
      <c r="K3" s="1382"/>
      <c r="L3" s="1382"/>
      <c r="M3" s="1382"/>
      <c r="N3" s="1382"/>
      <c r="O3" s="1382"/>
      <c r="P3" s="1382"/>
      <c r="Q3" s="1382"/>
      <c r="R3" s="1382"/>
      <c r="S3" s="1381"/>
      <c r="T3" s="1381"/>
      <c r="U3" s="1381"/>
      <c r="V3" s="1381"/>
      <c r="W3" s="1381"/>
      <c r="X3" s="1381"/>
      <c r="Y3" s="1381"/>
      <c r="Z3" s="1381"/>
      <c r="AA3" s="1381"/>
      <c r="AB3" s="1381"/>
      <c r="AC3" s="1380"/>
      <c r="AD3" s="1380"/>
      <c r="AE3" s="1380"/>
      <c r="AF3" s="1379" t="s">
        <v>967</v>
      </c>
    </row>
    <row r="4" spans="1:38" ht="25.5" customHeight="1">
      <c r="A4" s="5281" t="s">
        <v>1572</v>
      </c>
      <c r="B4" s="5260" t="s">
        <v>1548</v>
      </c>
      <c r="C4" s="5270"/>
      <c r="D4" s="5271" t="s">
        <v>1383</v>
      </c>
      <c r="E4" s="5284"/>
      <c r="F4" s="5284"/>
      <c r="G4" s="5284"/>
      <c r="H4" s="5284"/>
      <c r="I4" s="5284"/>
      <c r="J4" s="5284"/>
      <c r="K4" s="5284"/>
      <c r="L4" s="5284"/>
      <c r="M4" s="5284"/>
      <c r="N4" s="5284"/>
      <c r="O4" s="5284"/>
      <c r="P4" s="5284"/>
      <c r="Q4" s="5284"/>
      <c r="R4" s="5284"/>
      <c r="S4" s="5284"/>
      <c r="T4" s="5284"/>
      <c r="U4" s="5284"/>
      <c r="V4" s="5284"/>
      <c r="W4" s="5284"/>
      <c r="X4" s="5284"/>
      <c r="Y4" s="5284"/>
      <c r="Z4" s="5284"/>
      <c r="AA4" s="5284"/>
      <c r="AB4" s="5284"/>
      <c r="AC4" s="5284"/>
      <c r="AD4" s="5284"/>
      <c r="AE4" s="5272"/>
      <c r="AF4" s="5279"/>
    </row>
    <row r="5" spans="1:38" ht="12.75" customHeight="1">
      <c r="A5" s="5282"/>
      <c r="B5" s="1326" t="s">
        <v>1571</v>
      </c>
      <c r="C5" s="1326" t="s">
        <v>1570</v>
      </c>
      <c r="D5" s="1364">
        <v>1995</v>
      </c>
      <c r="E5" s="1364">
        <v>1996</v>
      </c>
      <c r="F5" s="1364">
        <v>1997</v>
      </c>
      <c r="G5" s="1364">
        <v>1998</v>
      </c>
      <c r="H5" s="1364">
        <v>1999</v>
      </c>
      <c r="I5" s="1364">
        <v>2000</v>
      </c>
      <c r="J5" s="1364">
        <v>2001</v>
      </c>
      <c r="K5" s="1364">
        <v>2002</v>
      </c>
      <c r="L5" s="1364">
        <v>2003</v>
      </c>
      <c r="M5" s="1378">
        <v>2004</v>
      </c>
      <c r="N5" s="1378">
        <v>2005</v>
      </c>
      <c r="O5" s="1378">
        <v>2006</v>
      </c>
      <c r="P5" s="1378">
        <v>2007</v>
      </c>
      <c r="Q5" s="1378">
        <v>2008</v>
      </c>
      <c r="R5" s="1378">
        <v>2009</v>
      </c>
      <c r="S5" s="1364">
        <v>2010</v>
      </c>
      <c r="T5" s="1365">
        <v>2011</v>
      </c>
      <c r="U5" s="1365">
        <v>2012</v>
      </c>
      <c r="V5" s="1377">
        <v>2013</v>
      </c>
      <c r="W5" s="1365">
        <v>2014</v>
      </c>
      <c r="X5" s="1366">
        <v>2015</v>
      </c>
      <c r="Y5" s="1366">
        <v>2016</v>
      </c>
      <c r="Z5" s="1364">
        <v>2017</v>
      </c>
      <c r="AA5" s="1364">
        <v>2018</v>
      </c>
      <c r="AB5" s="1364">
        <v>2019</v>
      </c>
      <c r="AC5" s="1364">
        <v>2020</v>
      </c>
      <c r="AD5" s="1363">
        <v>2021</v>
      </c>
      <c r="AE5" s="1362" t="s">
        <v>395</v>
      </c>
      <c r="AF5" s="5280"/>
      <c r="AH5" s="1150"/>
      <c r="AI5" s="1359"/>
      <c r="AJ5" s="1359"/>
    </row>
    <row r="6" spans="1:38" ht="26.25" customHeight="1">
      <c r="A6" s="1371" t="s">
        <v>1569</v>
      </c>
      <c r="B6" s="1376" t="s">
        <v>942</v>
      </c>
      <c r="C6" s="1376" t="s">
        <v>1568</v>
      </c>
      <c r="D6" s="1375">
        <v>1694359</v>
      </c>
      <c r="E6" s="1375">
        <v>1784406</v>
      </c>
      <c r="F6" s="1375">
        <v>1858071</v>
      </c>
      <c r="G6" s="1375">
        <v>2085920</v>
      </c>
      <c r="H6" s="1375">
        <v>1862226</v>
      </c>
      <c r="I6" s="1375">
        <v>2011478</v>
      </c>
      <c r="J6" s="1375">
        <v>2196311</v>
      </c>
      <c r="K6" s="1375">
        <v>2126728</v>
      </c>
      <c r="L6" s="1375">
        <v>2011155</v>
      </c>
      <c r="M6" s="1375">
        <v>2070460</v>
      </c>
      <c r="N6" s="1375">
        <v>2021718</v>
      </c>
      <c r="O6" s="1375">
        <v>2069924</v>
      </c>
      <c r="P6" s="1375">
        <v>2546635</v>
      </c>
      <c r="Q6" s="1375">
        <v>2825233</v>
      </c>
      <c r="R6" s="1375">
        <v>2272133</v>
      </c>
      <c r="S6" s="1375">
        <v>2619211</v>
      </c>
      <c r="T6" s="1374">
        <v>2973379</v>
      </c>
      <c r="U6" s="1374">
        <v>2903722</v>
      </c>
      <c r="V6" s="1374">
        <v>3045368</v>
      </c>
      <c r="W6" s="1374">
        <v>2858469</v>
      </c>
      <c r="X6" s="1374">
        <v>2996847</v>
      </c>
      <c r="Y6" s="1375">
        <v>3098157</v>
      </c>
      <c r="Z6" s="1375">
        <v>3313740.9980000015</v>
      </c>
      <c r="AA6" s="1374">
        <v>3483690.5570000019</v>
      </c>
      <c r="AB6" s="1373">
        <v>3426878.8789999988</v>
      </c>
      <c r="AC6" s="1370">
        <v>3508068.2070000027</v>
      </c>
      <c r="AD6" s="1373">
        <v>3994742.8139999988</v>
      </c>
      <c r="AE6" s="1372">
        <v>5179307.7540000007</v>
      </c>
      <c r="AF6" s="1371" t="s">
        <v>1567</v>
      </c>
      <c r="AH6" s="1150"/>
      <c r="AI6" s="1359"/>
      <c r="AJ6" s="1359"/>
      <c r="AL6" s="1370"/>
    </row>
    <row r="7" spans="1:38" ht="13.5" customHeight="1">
      <c r="A7" s="1371" t="s">
        <v>1566</v>
      </c>
      <c r="B7" s="1376" t="s">
        <v>661</v>
      </c>
      <c r="C7" s="1376" t="s">
        <v>1565</v>
      </c>
      <c r="D7" s="1375">
        <v>68016</v>
      </c>
      <c r="E7" s="1375">
        <v>84767</v>
      </c>
      <c r="F7" s="1375">
        <v>95655</v>
      </c>
      <c r="G7" s="1375">
        <v>115586</v>
      </c>
      <c r="H7" s="1375">
        <v>149808</v>
      </c>
      <c r="I7" s="1375">
        <v>167920</v>
      </c>
      <c r="J7" s="1375">
        <v>179547</v>
      </c>
      <c r="K7" s="1375">
        <v>177186</v>
      </c>
      <c r="L7" s="1375">
        <v>173143</v>
      </c>
      <c r="M7" s="1375">
        <v>198550</v>
      </c>
      <c r="N7" s="1375">
        <v>203902</v>
      </c>
      <c r="O7" s="1375">
        <v>224280</v>
      </c>
      <c r="P7" s="1375">
        <v>245757</v>
      </c>
      <c r="Q7" s="1375">
        <v>241064</v>
      </c>
      <c r="R7" s="1375">
        <v>251946</v>
      </c>
      <c r="S7" s="1375">
        <v>276164</v>
      </c>
      <c r="T7" s="1374">
        <v>280324</v>
      </c>
      <c r="U7" s="1374">
        <v>272834</v>
      </c>
      <c r="V7" s="1374">
        <v>280908</v>
      </c>
      <c r="W7" s="1374">
        <v>308812</v>
      </c>
      <c r="X7" s="1374">
        <v>361852</v>
      </c>
      <c r="Y7" s="1375">
        <v>388230</v>
      </c>
      <c r="Z7" s="1375">
        <v>387326.13299999997</v>
      </c>
      <c r="AA7" s="1374">
        <v>394597.989</v>
      </c>
      <c r="AB7" s="1373">
        <v>396148.98900000012</v>
      </c>
      <c r="AC7" s="1370">
        <v>386239.89900000009</v>
      </c>
      <c r="AD7" s="1373">
        <v>418025.64700000006</v>
      </c>
      <c r="AE7" s="1372">
        <v>532414.02000000014</v>
      </c>
      <c r="AF7" s="1371" t="s">
        <v>1564</v>
      </c>
      <c r="AH7" s="1150"/>
      <c r="AI7" s="1359"/>
      <c r="AJ7" s="1359"/>
      <c r="AL7" s="1370"/>
    </row>
    <row r="8" spans="1:38" ht="13.5" customHeight="1">
      <c r="A8" s="1371" t="s">
        <v>1563</v>
      </c>
      <c r="B8" s="1376" t="s">
        <v>658</v>
      </c>
      <c r="C8" s="1376" t="s">
        <v>1562</v>
      </c>
      <c r="D8" s="1375">
        <v>1459302</v>
      </c>
      <c r="E8" s="1375">
        <v>1464262</v>
      </c>
      <c r="F8" s="1375">
        <v>1758677</v>
      </c>
      <c r="G8" s="1375">
        <v>1325704</v>
      </c>
      <c r="H8" s="1375">
        <v>1891710</v>
      </c>
      <c r="I8" s="1375">
        <v>3190138</v>
      </c>
      <c r="J8" s="1375">
        <v>3127446</v>
      </c>
      <c r="K8" s="1375">
        <v>2837609</v>
      </c>
      <c r="L8" s="1375">
        <v>3057838</v>
      </c>
      <c r="M8" s="1375">
        <v>3669477</v>
      </c>
      <c r="N8" s="1375">
        <v>5009193</v>
      </c>
      <c r="O8" s="1375">
        <v>6129079</v>
      </c>
      <c r="P8" s="1375">
        <v>5819468</v>
      </c>
      <c r="Q8" s="1375">
        <v>7608923</v>
      </c>
      <c r="R8" s="1375">
        <v>4679653</v>
      </c>
      <c r="S8" s="1375">
        <v>6353123</v>
      </c>
      <c r="T8" s="1374">
        <v>7691033</v>
      </c>
      <c r="U8" s="1374">
        <v>9154355</v>
      </c>
      <c r="V8" s="1374">
        <v>8772200</v>
      </c>
      <c r="W8" s="1374">
        <v>7736558</v>
      </c>
      <c r="X8" s="1374">
        <v>6342489</v>
      </c>
      <c r="Y8" s="1375">
        <v>5037846</v>
      </c>
      <c r="Z8" s="1375">
        <v>6540579.1510000005</v>
      </c>
      <c r="AA8" s="1374">
        <v>7165336.5190000003</v>
      </c>
      <c r="AB8" s="1373">
        <v>6422795.0300000003</v>
      </c>
      <c r="AC8" s="1370">
        <v>4451224.3080000002</v>
      </c>
      <c r="AD8" s="1373">
        <v>5626088.7880000006</v>
      </c>
      <c r="AE8" s="1372">
        <v>11669037.290999999</v>
      </c>
      <c r="AF8" s="1371" t="s">
        <v>1561</v>
      </c>
      <c r="AH8" s="1150"/>
      <c r="AI8" s="1359"/>
      <c r="AJ8" s="1359"/>
      <c r="AL8" s="1370"/>
    </row>
    <row r="9" spans="1:38" ht="13.5" customHeight="1">
      <c r="A9" s="1371"/>
      <c r="B9" s="1376"/>
      <c r="C9" s="1376" t="s">
        <v>1560</v>
      </c>
      <c r="D9" s="1375">
        <v>114543</v>
      </c>
      <c r="E9" s="1375">
        <v>121250</v>
      </c>
      <c r="F9" s="1375">
        <v>166280</v>
      </c>
      <c r="G9" s="1375">
        <v>138301</v>
      </c>
      <c r="H9" s="1375">
        <v>129364</v>
      </c>
      <c r="I9" s="1375">
        <v>150054</v>
      </c>
      <c r="J9" s="1375">
        <v>149989</v>
      </c>
      <c r="K9" s="1375">
        <v>153876</v>
      </c>
      <c r="L9" s="1375">
        <v>139685</v>
      </c>
      <c r="M9" s="1375">
        <v>129416</v>
      </c>
      <c r="N9" s="1375">
        <v>122246</v>
      </c>
      <c r="O9" s="1375">
        <v>114000</v>
      </c>
      <c r="P9" s="1375">
        <v>125296</v>
      </c>
      <c r="Q9" s="1375">
        <v>138408</v>
      </c>
      <c r="R9" s="1375">
        <v>101229</v>
      </c>
      <c r="S9" s="1375">
        <v>111009</v>
      </c>
      <c r="T9" s="1374">
        <v>111687</v>
      </c>
      <c r="U9" s="1374">
        <v>109426</v>
      </c>
      <c r="V9" s="1374">
        <v>102610</v>
      </c>
      <c r="W9" s="1374">
        <v>117623</v>
      </c>
      <c r="X9" s="1374">
        <v>118567</v>
      </c>
      <c r="Y9" s="1375">
        <v>110704</v>
      </c>
      <c r="Z9" s="1375">
        <v>128890.38700000003</v>
      </c>
      <c r="AA9" s="1374">
        <v>149097.04199999996</v>
      </c>
      <c r="AB9" s="1373">
        <v>151980.71799999996</v>
      </c>
      <c r="AC9" s="1370">
        <v>138506.12900000002</v>
      </c>
      <c r="AD9" s="1373">
        <v>172626.44500000009</v>
      </c>
      <c r="AE9" s="1372">
        <v>208072.80500000005</v>
      </c>
      <c r="AF9" s="1371"/>
      <c r="AH9" s="1150"/>
      <c r="AI9" s="1359"/>
      <c r="AJ9" s="1359"/>
      <c r="AL9" s="1370"/>
    </row>
    <row r="10" spans="1:38" ht="13.5" customHeight="1">
      <c r="A10" s="1371" t="s">
        <v>1559</v>
      </c>
      <c r="B10" s="1376" t="s">
        <v>585</v>
      </c>
      <c r="C10" s="1376"/>
      <c r="D10" s="1375">
        <v>22433239</v>
      </c>
      <c r="E10" s="1375">
        <v>24599158</v>
      </c>
      <c r="F10" s="1375">
        <v>28098367</v>
      </c>
      <c r="G10" s="1375">
        <v>32506790</v>
      </c>
      <c r="H10" s="1375">
        <v>35507020</v>
      </c>
      <c r="I10" s="1375">
        <v>40070516</v>
      </c>
      <c r="J10" s="1375">
        <v>40688540</v>
      </c>
      <c r="K10" s="1375">
        <v>39512067</v>
      </c>
      <c r="L10" s="1375">
        <v>38798827</v>
      </c>
      <c r="M10" s="1375">
        <v>42773040</v>
      </c>
      <c r="N10" s="1375">
        <v>43405890</v>
      </c>
      <c r="O10" s="1375">
        <v>47190956</v>
      </c>
      <c r="P10" s="1375">
        <v>50675148</v>
      </c>
      <c r="Q10" s="1375">
        <v>52636467</v>
      </c>
      <c r="R10" s="1375">
        <v>43814195</v>
      </c>
      <c r="S10" s="1375">
        <v>49073434</v>
      </c>
      <c r="T10" s="1374">
        <v>48159236</v>
      </c>
      <c r="U10" s="1374">
        <v>43468935</v>
      </c>
      <c r="V10" s="1374">
        <v>44489886</v>
      </c>
      <c r="W10" s="1374">
        <v>47747501</v>
      </c>
      <c r="X10" s="1374">
        <v>50223916</v>
      </c>
      <c r="Y10" s="1375">
        <v>52637354</v>
      </c>
      <c r="Z10" s="1375">
        <v>59081736.856999978</v>
      </c>
      <c r="AA10" s="1374">
        <v>63995739.327</v>
      </c>
      <c r="AB10" s="1373">
        <v>69151548.596999988</v>
      </c>
      <c r="AC10" s="1370">
        <v>59380554.331000023</v>
      </c>
      <c r="AD10" s="1373">
        <v>71758745.853999883</v>
      </c>
      <c r="AE10" s="1372">
        <v>89454687.682999998</v>
      </c>
      <c r="AF10" s="1371" t="s">
        <v>1160</v>
      </c>
      <c r="AH10" s="1150"/>
      <c r="AI10" s="1359"/>
      <c r="AJ10" s="1359"/>
      <c r="AL10" s="1370"/>
    </row>
    <row r="11" spans="1:38" ht="25.5" customHeight="1">
      <c r="A11" s="1371" t="s">
        <v>1558</v>
      </c>
      <c r="B11" s="1376" t="s">
        <v>582</v>
      </c>
      <c r="C11" s="1376" t="s">
        <v>498</v>
      </c>
      <c r="D11" s="1375" t="s">
        <v>597</v>
      </c>
      <c r="E11" s="1375" t="s">
        <v>597</v>
      </c>
      <c r="F11" s="1375" t="s">
        <v>597</v>
      </c>
      <c r="G11" s="1375" t="s">
        <v>597</v>
      </c>
      <c r="H11" s="1375" t="s">
        <v>597</v>
      </c>
      <c r="I11" s="1375">
        <v>37258</v>
      </c>
      <c r="J11" s="1375">
        <v>109331</v>
      </c>
      <c r="K11" s="1375">
        <v>183519</v>
      </c>
      <c r="L11" s="1375">
        <v>200619</v>
      </c>
      <c r="M11" s="1375">
        <v>370973</v>
      </c>
      <c r="N11" s="1375">
        <v>433755</v>
      </c>
      <c r="O11" s="1375">
        <v>359106</v>
      </c>
      <c r="P11" s="1375">
        <v>411800</v>
      </c>
      <c r="Q11" s="1375">
        <v>640207</v>
      </c>
      <c r="R11" s="1375">
        <v>213676</v>
      </c>
      <c r="S11" s="1375">
        <v>175672</v>
      </c>
      <c r="T11" s="1374">
        <v>226700</v>
      </c>
      <c r="U11" s="1374">
        <v>395827</v>
      </c>
      <c r="V11" s="1374">
        <v>257355</v>
      </c>
      <c r="W11" s="1374">
        <v>198081</v>
      </c>
      <c r="X11" s="1374">
        <v>235069</v>
      </c>
      <c r="Y11" s="1375">
        <v>88184</v>
      </c>
      <c r="Z11" s="1375">
        <v>167580.09300000002</v>
      </c>
      <c r="AA11" s="1374">
        <v>174513.41400000002</v>
      </c>
      <c r="AB11" s="1373">
        <v>342543.26399999997</v>
      </c>
      <c r="AC11" s="1370">
        <v>206694.378</v>
      </c>
      <c r="AD11" s="1373">
        <v>1088596.3189999999</v>
      </c>
      <c r="AE11" s="1372">
        <v>2116046.7290000003</v>
      </c>
      <c r="AF11" s="1371" t="s">
        <v>1557</v>
      </c>
      <c r="AH11" s="1150"/>
      <c r="AI11" s="1359"/>
      <c r="AJ11" s="1359"/>
      <c r="AL11" s="1370"/>
    </row>
    <row r="12" spans="1:38" ht="32.25" customHeight="1">
      <c r="A12" s="1371" t="s">
        <v>1556</v>
      </c>
      <c r="B12" s="1376" t="s">
        <v>1555</v>
      </c>
      <c r="C12" s="1376" t="s">
        <v>1554</v>
      </c>
      <c r="D12" s="1375">
        <v>39804</v>
      </c>
      <c r="E12" s="1375">
        <v>48039</v>
      </c>
      <c r="F12" s="1375">
        <v>64213</v>
      </c>
      <c r="G12" s="1375">
        <v>71925</v>
      </c>
      <c r="H12" s="1375">
        <v>84259</v>
      </c>
      <c r="I12" s="1375">
        <v>65673</v>
      </c>
      <c r="J12" s="1375">
        <v>97046</v>
      </c>
      <c r="K12" s="1375">
        <v>73117</v>
      </c>
      <c r="L12" s="1375">
        <v>49875</v>
      </c>
      <c r="M12" s="1375">
        <v>35763</v>
      </c>
      <c r="N12" s="1375">
        <v>22666</v>
      </c>
      <c r="O12" s="1375">
        <v>32226</v>
      </c>
      <c r="P12" s="1375">
        <v>70961</v>
      </c>
      <c r="Q12" s="1375">
        <v>61314</v>
      </c>
      <c r="R12" s="1375">
        <v>33595</v>
      </c>
      <c r="S12" s="1375">
        <v>29250</v>
      </c>
      <c r="T12" s="1374">
        <v>18133</v>
      </c>
      <c r="U12" s="1374">
        <v>17057</v>
      </c>
      <c r="V12" s="1374">
        <v>16335</v>
      </c>
      <c r="W12" s="1374">
        <v>18185</v>
      </c>
      <c r="X12" s="1374">
        <v>21954</v>
      </c>
      <c r="Y12" s="1375">
        <v>14985</v>
      </c>
      <c r="Z12" s="1375">
        <v>7160.7970000000005</v>
      </c>
      <c r="AA12" s="1374">
        <v>5204.6319999999996</v>
      </c>
      <c r="AB12" s="1373">
        <v>9084.5659999999989</v>
      </c>
      <c r="AC12" s="1370">
        <v>4804.848</v>
      </c>
      <c r="AD12" s="1373">
        <v>4836.9380000000001</v>
      </c>
      <c r="AE12" s="1372">
        <v>3944.0709999999999</v>
      </c>
      <c r="AF12" s="1371" t="s">
        <v>1553</v>
      </c>
      <c r="AH12" s="1150"/>
      <c r="AI12" s="1359"/>
      <c r="AJ12" s="1359"/>
      <c r="AL12" s="1370"/>
    </row>
    <row r="13" spans="1:38" ht="32.25" customHeight="1">
      <c r="A13" s="1371" t="s">
        <v>1552</v>
      </c>
      <c r="B13" s="1376" t="s">
        <v>1551</v>
      </c>
      <c r="C13" s="1376" t="s">
        <v>1550</v>
      </c>
      <c r="D13" s="1375">
        <v>17083</v>
      </c>
      <c r="E13" s="1375">
        <v>8749</v>
      </c>
      <c r="F13" s="1375">
        <v>6957</v>
      </c>
      <c r="G13" s="1375">
        <v>8608</v>
      </c>
      <c r="H13" s="1375">
        <v>10020</v>
      </c>
      <c r="I13" s="1375">
        <v>12743</v>
      </c>
      <c r="J13" s="1375">
        <v>11807</v>
      </c>
      <c r="K13" s="1375">
        <v>15819</v>
      </c>
      <c r="L13" s="1375">
        <v>10178</v>
      </c>
      <c r="M13" s="1375">
        <v>11977</v>
      </c>
      <c r="N13" s="1375">
        <v>159849</v>
      </c>
      <c r="O13" s="1375">
        <v>175069</v>
      </c>
      <c r="P13" s="1375">
        <v>31478</v>
      </c>
      <c r="Q13" s="1375">
        <v>42270</v>
      </c>
      <c r="R13" s="1375">
        <v>12073</v>
      </c>
      <c r="S13" s="1375">
        <v>9528</v>
      </c>
      <c r="T13" s="1374">
        <v>90949</v>
      </c>
      <c r="U13" s="1374">
        <v>51926</v>
      </c>
      <c r="V13" s="1374">
        <v>48164</v>
      </c>
      <c r="W13" s="1374">
        <v>46892</v>
      </c>
      <c r="X13" s="1374">
        <v>44106</v>
      </c>
      <c r="Y13" s="1375">
        <v>48555</v>
      </c>
      <c r="Z13" s="1375">
        <v>61550.210000000006</v>
      </c>
      <c r="AA13" s="1374">
        <v>71066.819999999992</v>
      </c>
      <c r="AB13" s="1373">
        <v>76148.302000000011</v>
      </c>
      <c r="AC13" s="1370">
        <v>69475.872000000003</v>
      </c>
      <c r="AD13" s="1373">
        <v>82052.003999999986</v>
      </c>
      <c r="AE13" s="1372">
        <v>79810.856000000014</v>
      </c>
      <c r="AF13" s="1371" t="s">
        <v>1549</v>
      </c>
      <c r="AH13" s="1150"/>
      <c r="AI13" s="1359"/>
      <c r="AJ13" s="1359"/>
      <c r="AL13" s="1370"/>
    </row>
    <row r="14" spans="1:38" ht="25.5" customHeight="1">
      <c r="A14" s="5281"/>
      <c r="B14" s="5260" t="s">
        <v>1548</v>
      </c>
      <c r="C14" s="5270"/>
      <c r="D14" s="5271" t="s">
        <v>1337</v>
      </c>
      <c r="E14" s="5284"/>
      <c r="F14" s="5284"/>
      <c r="G14" s="5284"/>
      <c r="H14" s="5284"/>
      <c r="I14" s="5284"/>
      <c r="J14" s="5284"/>
      <c r="K14" s="5284"/>
      <c r="L14" s="5284"/>
      <c r="M14" s="5284"/>
      <c r="N14" s="5284"/>
      <c r="O14" s="5284"/>
      <c r="P14" s="5284"/>
      <c r="Q14" s="5284"/>
      <c r="R14" s="5284"/>
      <c r="S14" s="5284"/>
      <c r="T14" s="5284"/>
      <c r="U14" s="5284"/>
      <c r="V14" s="5284"/>
      <c r="W14" s="5284"/>
      <c r="X14" s="5284"/>
      <c r="Y14" s="5284"/>
      <c r="Z14" s="5284"/>
      <c r="AA14" s="5284"/>
      <c r="AB14" s="5284"/>
      <c r="AC14" s="5284"/>
      <c r="AD14" s="5284"/>
      <c r="AE14" s="5272"/>
      <c r="AF14" s="5279" t="s">
        <v>1547</v>
      </c>
      <c r="AH14" s="1150"/>
      <c r="AI14" s="1359"/>
      <c r="AJ14" s="1359"/>
    </row>
    <row r="15" spans="1:38" ht="12.75" customHeight="1">
      <c r="A15" s="5282"/>
      <c r="B15" s="1326" t="s">
        <v>1546</v>
      </c>
      <c r="C15" s="1326" t="s">
        <v>1545</v>
      </c>
      <c r="D15" s="1368">
        <v>1995</v>
      </c>
      <c r="E15" s="1368">
        <v>1996</v>
      </c>
      <c r="F15" s="1368">
        <v>1997</v>
      </c>
      <c r="G15" s="1368">
        <v>1998</v>
      </c>
      <c r="H15" s="1368">
        <v>1999</v>
      </c>
      <c r="I15" s="1368">
        <v>2000</v>
      </c>
      <c r="J15" s="1368">
        <v>2001</v>
      </c>
      <c r="K15" s="1368">
        <v>2002</v>
      </c>
      <c r="L15" s="1368">
        <v>2003</v>
      </c>
      <c r="M15" s="1369">
        <v>2004</v>
      </c>
      <c r="N15" s="1369">
        <v>2005</v>
      </c>
      <c r="O15" s="1369">
        <v>2006</v>
      </c>
      <c r="P15" s="1369">
        <v>2007</v>
      </c>
      <c r="Q15" s="1369">
        <v>2008</v>
      </c>
      <c r="R15" s="1369">
        <v>2009</v>
      </c>
      <c r="S15" s="1368">
        <v>2010</v>
      </c>
      <c r="T15" s="1366">
        <v>2011</v>
      </c>
      <c r="U15" s="1366">
        <v>2012</v>
      </c>
      <c r="V15" s="1367">
        <v>2013</v>
      </c>
      <c r="W15" s="1366">
        <v>2014</v>
      </c>
      <c r="X15" s="1366">
        <v>2015</v>
      </c>
      <c r="Y15" s="1366">
        <v>2016</v>
      </c>
      <c r="Z15" s="1365">
        <v>2017</v>
      </c>
      <c r="AA15" s="1365">
        <v>2018</v>
      </c>
      <c r="AB15" s="1364">
        <v>2019</v>
      </c>
      <c r="AC15" s="1364">
        <v>2020</v>
      </c>
      <c r="AD15" s="1363">
        <v>2021</v>
      </c>
      <c r="AE15" s="1362" t="s">
        <v>395</v>
      </c>
      <c r="AF15" s="5280"/>
      <c r="AH15" s="1150"/>
      <c r="AI15" s="1359"/>
      <c r="AJ15" s="1359"/>
    </row>
    <row r="16" spans="1:38" ht="12.75" customHeight="1">
      <c r="A16" s="5283" t="s">
        <v>406</v>
      </c>
      <c r="B16" s="5283"/>
      <c r="C16" s="5283"/>
      <c r="D16" s="5283"/>
      <c r="E16" s="5283"/>
      <c r="F16" s="5283"/>
      <c r="G16" s="5283"/>
      <c r="H16" s="5283"/>
      <c r="I16" s="5283"/>
      <c r="J16" s="5283"/>
      <c r="K16" s="5283"/>
      <c r="L16" s="5283"/>
      <c r="M16" s="5283"/>
      <c r="N16" s="5283"/>
      <c r="O16" s="5283"/>
      <c r="P16" s="5283"/>
      <c r="Q16" s="5283"/>
      <c r="R16" s="5283"/>
      <c r="S16" s="5283"/>
      <c r="T16" s="5283"/>
      <c r="U16" s="5283"/>
      <c r="V16" s="5283"/>
      <c r="W16" s="5283"/>
      <c r="X16" s="5283"/>
      <c r="Y16" s="5283"/>
      <c r="Z16" s="5283"/>
      <c r="AA16" s="5283"/>
      <c r="AB16" s="5283"/>
      <c r="AC16" s="5283"/>
      <c r="AD16" s="5283"/>
      <c r="AE16" s="5283"/>
      <c r="AF16" s="5283"/>
      <c r="AH16" s="1150"/>
      <c r="AI16" s="1359"/>
      <c r="AJ16" s="1359"/>
    </row>
    <row r="17" spans="1:36" ht="9.75" customHeight="1">
      <c r="A17" s="5249" t="s">
        <v>1336</v>
      </c>
      <c r="B17" s="5249"/>
      <c r="C17" s="5249"/>
      <c r="D17" s="5249"/>
      <c r="E17" s="5249"/>
      <c r="F17" s="5249"/>
      <c r="G17" s="5249"/>
      <c r="H17" s="5249"/>
      <c r="I17" s="5249"/>
      <c r="J17" s="5249"/>
      <c r="K17" s="5249"/>
      <c r="L17" s="5249"/>
      <c r="M17" s="5249"/>
      <c r="N17" s="5249"/>
      <c r="O17" s="5249"/>
      <c r="P17" s="5249"/>
      <c r="Q17" s="5249"/>
      <c r="R17" s="5249"/>
      <c r="S17" s="5249"/>
      <c r="T17" s="5249"/>
      <c r="U17" s="5249"/>
      <c r="V17" s="5249"/>
      <c r="W17" s="5249"/>
      <c r="X17" s="5249"/>
      <c r="Y17" s="5249"/>
      <c r="Z17" s="5249"/>
      <c r="AA17" s="5249"/>
      <c r="AB17" s="5249"/>
      <c r="AC17" s="5249"/>
      <c r="AD17" s="5249"/>
      <c r="AE17" s="5249"/>
      <c r="AF17" s="5249"/>
      <c r="AH17" s="1150"/>
      <c r="AI17" s="1359"/>
      <c r="AJ17" s="1359"/>
    </row>
    <row r="18" spans="1:36" ht="9.75" customHeight="1">
      <c r="A18" s="5249" t="s">
        <v>1335</v>
      </c>
      <c r="B18" s="5249"/>
      <c r="C18" s="5249"/>
      <c r="D18" s="5249"/>
      <c r="E18" s="5249"/>
      <c r="F18" s="5249"/>
      <c r="G18" s="5249"/>
      <c r="H18" s="5249"/>
      <c r="I18" s="5249"/>
      <c r="J18" s="5249"/>
      <c r="K18" s="5249"/>
      <c r="L18" s="5249"/>
      <c r="M18" s="5249"/>
      <c r="N18" s="5249"/>
      <c r="O18" s="5249"/>
      <c r="P18" s="5249"/>
      <c r="Q18" s="5249"/>
      <c r="R18" s="5249"/>
      <c r="S18" s="5249"/>
      <c r="T18" s="5249"/>
      <c r="U18" s="5249"/>
      <c r="V18" s="5249"/>
      <c r="W18" s="5249"/>
      <c r="X18" s="5249"/>
      <c r="Y18" s="5249"/>
      <c r="Z18" s="5249"/>
      <c r="AA18" s="5249"/>
      <c r="AB18" s="5249"/>
      <c r="AC18" s="5249"/>
      <c r="AD18" s="5249"/>
      <c r="AE18" s="5249"/>
      <c r="AF18" s="5249"/>
      <c r="AH18" s="1150"/>
      <c r="AI18" s="1359"/>
      <c r="AJ18" s="1359"/>
    </row>
    <row r="19" spans="1:36" ht="19.5" customHeight="1">
      <c r="A19" s="5246" t="s">
        <v>1544</v>
      </c>
      <c r="B19" s="5246"/>
      <c r="C19" s="5246"/>
      <c r="D19" s="5246"/>
      <c r="E19" s="5246"/>
      <c r="F19" s="5246"/>
      <c r="G19" s="5246"/>
      <c r="H19" s="5246"/>
      <c r="I19" s="5246"/>
      <c r="J19" s="5246"/>
      <c r="K19" s="5246"/>
      <c r="L19" s="5246"/>
      <c r="M19" s="5246"/>
      <c r="N19" s="5246"/>
      <c r="O19" s="5246"/>
      <c r="P19" s="5246"/>
      <c r="Q19" s="5246"/>
      <c r="R19" s="5246"/>
      <c r="S19" s="5246"/>
      <c r="T19" s="5246"/>
      <c r="U19" s="5246"/>
      <c r="V19" s="5246"/>
      <c r="W19" s="5246"/>
      <c r="X19" s="5246"/>
      <c r="Y19" s="5246"/>
      <c r="Z19" s="5246"/>
      <c r="AA19" s="5246"/>
      <c r="AB19" s="5246"/>
      <c r="AC19" s="5246"/>
      <c r="AD19" s="5246"/>
      <c r="AE19" s="5246"/>
      <c r="AF19" s="5246"/>
      <c r="AH19" s="1150"/>
      <c r="AI19" s="1359"/>
      <c r="AJ19" s="1359"/>
    </row>
    <row r="20" spans="1:36" ht="13">
      <c r="A20" s="5246" t="s">
        <v>1543</v>
      </c>
      <c r="B20" s="5246"/>
      <c r="C20" s="5246"/>
      <c r="D20" s="5246"/>
      <c r="E20" s="5246"/>
      <c r="F20" s="5246"/>
      <c r="G20" s="5246"/>
      <c r="H20" s="5246"/>
      <c r="I20" s="5246"/>
      <c r="J20" s="5246"/>
      <c r="K20" s="5246"/>
      <c r="L20" s="5246"/>
      <c r="M20" s="5246"/>
      <c r="N20" s="5246"/>
      <c r="O20" s="5246"/>
      <c r="P20" s="5246"/>
      <c r="Q20" s="5246"/>
      <c r="R20" s="5246"/>
      <c r="S20" s="5246"/>
      <c r="T20" s="5246"/>
      <c r="U20" s="5246"/>
      <c r="V20" s="5246"/>
      <c r="W20" s="5246"/>
      <c r="X20" s="5246"/>
      <c r="Y20" s="5246"/>
      <c r="Z20" s="5246"/>
      <c r="AA20" s="5246"/>
      <c r="AB20" s="5246"/>
      <c r="AC20" s="5246"/>
      <c r="AD20" s="5246"/>
      <c r="AE20" s="5246"/>
      <c r="AF20" s="5246"/>
      <c r="AH20" s="1150"/>
      <c r="AI20" s="1359"/>
      <c r="AJ20" s="1359"/>
    </row>
    <row r="21" spans="1:36" ht="13.5" customHeight="1">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1"/>
      <c r="AE21" s="1361"/>
      <c r="AF21" s="1360"/>
      <c r="AH21" s="1150"/>
      <c r="AI21" s="1359"/>
      <c r="AJ21" s="1359"/>
    </row>
    <row r="22" spans="1:36" ht="13.5" customHeight="1">
      <c r="D22" s="1360"/>
      <c r="E22" s="1360"/>
      <c r="F22" s="1360"/>
      <c r="G22" s="1360"/>
      <c r="H22" s="1360"/>
      <c r="I22" s="1360"/>
      <c r="J22" s="1360"/>
      <c r="K22" s="1360"/>
      <c r="L22" s="1360"/>
      <c r="M22" s="1360"/>
      <c r="N22" s="1360"/>
      <c r="O22" s="1360"/>
      <c r="P22" s="1360"/>
      <c r="Q22" s="1360"/>
      <c r="R22" s="1360"/>
      <c r="S22" s="1360"/>
      <c r="T22" s="1360"/>
      <c r="U22" s="1360"/>
      <c r="V22" s="1360"/>
      <c r="W22" s="1360"/>
      <c r="X22" s="1360"/>
      <c r="Y22" s="1360"/>
      <c r="Z22" s="1360"/>
      <c r="AA22" s="1360"/>
      <c r="AB22" s="1360"/>
      <c r="AC22" s="1360"/>
      <c r="AD22" s="1361"/>
      <c r="AE22" s="1361"/>
      <c r="AH22" s="1150"/>
      <c r="AI22" s="1359"/>
      <c r="AJ22" s="1359"/>
    </row>
    <row r="23" spans="1:36" ht="13.5" customHeight="1">
      <c r="D23" s="1360"/>
      <c r="E23" s="1360"/>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1"/>
      <c r="AE23" s="1361"/>
      <c r="AH23" s="1150"/>
      <c r="AI23" s="1359"/>
      <c r="AJ23" s="1359"/>
    </row>
    <row r="24" spans="1:36" ht="13.5" customHeight="1">
      <c r="D24" s="1360"/>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1"/>
      <c r="AE24" s="1361"/>
      <c r="AH24" s="1150"/>
      <c r="AI24" s="1359"/>
      <c r="AJ24" s="1359"/>
    </row>
    <row r="25" spans="1:36" ht="13.5" customHeight="1">
      <c r="D25" s="1360"/>
      <c r="E25" s="1360"/>
      <c r="F25" s="1360"/>
      <c r="G25" s="1360"/>
      <c r="H25" s="1360"/>
      <c r="I25" s="1360"/>
      <c r="J25" s="1360"/>
      <c r="K25" s="1360"/>
      <c r="L25" s="1360"/>
      <c r="M25" s="1360"/>
      <c r="N25" s="1360"/>
      <c r="O25" s="1360"/>
      <c r="P25" s="1360"/>
      <c r="Q25" s="1360"/>
      <c r="R25" s="1360"/>
      <c r="S25" s="1360"/>
      <c r="T25" s="1360"/>
      <c r="U25" s="1360"/>
      <c r="V25" s="1360"/>
      <c r="W25" s="1360"/>
      <c r="X25" s="1360"/>
      <c r="Y25" s="1360"/>
      <c r="Z25" s="1360"/>
      <c r="AA25" s="1360"/>
      <c r="AB25" s="1360"/>
      <c r="AC25" s="1360"/>
      <c r="AD25" s="1361"/>
      <c r="AE25" s="1361"/>
      <c r="AH25" s="1150"/>
      <c r="AI25" s="1359"/>
      <c r="AJ25" s="1359"/>
    </row>
    <row r="26" spans="1:36" ht="13.5" customHeight="1">
      <c r="D26" s="1360"/>
      <c r="AH26" s="1150"/>
      <c r="AI26" s="1359"/>
      <c r="AJ26" s="1359"/>
    </row>
    <row r="27" spans="1:36" ht="13.5" customHeight="1">
      <c r="D27" s="1360"/>
      <c r="AH27" s="1150"/>
      <c r="AI27" s="1359"/>
      <c r="AJ27" s="1359"/>
    </row>
    <row r="28" spans="1:36" ht="13.5" customHeight="1">
      <c r="D28" s="1360"/>
      <c r="AH28" s="1150"/>
      <c r="AI28" s="1359"/>
      <c r="AJ28" s="1359"/>
    </row>
    <row r="29" spans="1:36" ht="13.5" customHeight="1">
      <c r="D29" s="1360"/>
      <c r="AH29" s="1150"/>
      <c r="AI29" s="1359"/>
      <c r="AJ29" s="1359"/>
    </row>
    <row r="30" spans="1:36" ht="13.5" customHeight="1">
      <c r="D30" s="1360"/>
      <c r="AH30" s="1150"/>
      <c r="AI30" s="1359"/>
      <c r="AJ30" s="1359"/>
    </row>
    <row r="31" spans="1:36" ht="13.5" customHeight="1">
      <c r="D31" s="1360"/>
      <c r="AH31" s="1150"/>
      <c r="AI31" s="1359"/>
      <c r="AJ31" s="1359"/>
    </row>
    <row r="32" spans="1:36" ht="13.5" customHeight="1">
      <c r="D32" s="1360"/>
      <c r="AH32" s="1150"/>
      <c r="AI32" s="1359"/>
      <c r="AJ32" s="1359"/>
    </row>
    <row r="33" spans="4:36" ht="13.5" customHeight="1">
      <c r="D33" s="1360"/>
      <c r="AH33" s="1150"/>
      <c r="AI33" s="1359"/>
      <c r="AJ33" s="1359"/>
    </row>
    <row r="34" spans="4:36" ht="13.5" customHeight="1">
      <c r="AH34" s="1150"/>
      <c r="AI34" s="1359"/>
      <c r="AJ34" s="1359"/>
    </row>
  </sheetData>
  <mergeCells count="15">
    <mergeCell ref="A1:AF1"/>
    <mergeCell ref="A2:AF2"/>
    <mergeCell ref="A18:AF18"/>
    <mergeCell ref="A19:AF19"/>
    <mergeCell ref="A20:AF20"/>
    <mergeCell ref="AF4:AF5"/>
    <mergeCell ref="AF14:AF15"/>
    <mergeCell ref="A17:AF17"/>
    <mergeCell ref="A4:A5"/>
    <mergeCell ref="B4:C4"/>
    <mergeCell ref="A14:A15"/>
    <mergeCell ref="B14:C14"/>
    <mergeCell ref="A16:AF16"/>
    <mergeCell ref="D4:AE4"/>
    <mergeCell ref="D14:AE14"/>
  </mergeCells>
  <conditionalFormatting sqref="E22:AE25 D22:D33">
    <cfRule type="cellIs" dxfId="455"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49F2-A6FA-4D24-B5ED-A06E31DFB7D1}">
  <sheetPr>
    <pageSetUpPr fitToPage="1"/>
  </sheetPr>
  <dimension ref="A1:AH24"/>
  <sheetViews>
    <sheetView showGridLines="0" zoomScaleNormal="100" workbookViewId="0"/>
  </sheetViews>
  <sheetFormatPr defaultColWidth="9.1796875" defaultRowHeight="13.5" customHeight="1"/>
  <cols>
    <col min="1" max="1" width="24.453125" style="1305" customWidth="1"/>
    <col min="2" max="2" width="5.54296875" style="1305" customWidth="1"/>
    <col min="3" max="27" width="7.54296875" style="1305" customWidth="1"/>
    <col min="28" max="28" width="9.26953125" style="1305" customWidth="1"/>
    <col min="29" max="29" width="8.81640625" style="1384" customWidth="1"/>
    <col min="30" max="30" width="8.81640625" style="1358" customWidth="1"/>
    <col min="31" max="31" width="8.81640625" style="1383" customWidth="1"/>
    <col min="32" max="32" width="25.54296875" style="1305" customWidth="1"/>
    <col min="33" max="35" width="9.1796875" style="1305"/>
    <col min="36" max="36" width="14.54296875" style="1305" customWidth="1"/>
    <col min="37" max="16384" width="9.1796875" style="1305"/>
  </cols>
  <sheetData>
    <row r="1" spans="1:34" ht="20.149999999999999" customHeight="1">
      <c r="A1" s="5274" t="s">
        <v>1579</v>
      </c>
      <c r="B1" s="5274"/>
      <c r="C1" s="5274"/>
      <c r="D1" s="5274"/>
      <c r="E1" s="5274"/>
      <c r="F1" s="5274"/>
      <c r="G1" s="5274"/>
      <c r="H1" s="5274"/>
      <c r="I1" s="5274"/>
      <c r="J1" s="5274"/>
      <c r="K1" s="5274"/>
      <c r="L1" s="5274"/>
      <c r="M1" s="5274"/>
      <c r="N1" s="5274"/>
      <c r="O1" s="5274"/>
      <c r="P1" s="5274"/>
      <c r="Q1" s="5274"/>
      <c r="R1" s="5274"/>
      <c r="S1" s="5274"/>
      <c r="T1" s="5274"/>
      <c r="U1" s="5274"/>
      <c r="V1" s="5274"/>
      <c r="W1" s="5274"/>
      <c r="X1" s="5274"/>
      <c r="Y1" s="5274"/>
      <c r="Z1" s="5274"/>
      <c r="AA1" s="5274"/>
      <c r="AB1" s="5274"/>
      <c r="AC1" s="5274"/>
      <c r="AD1" s="5274"/>
      <c r="AE1" s="5274"/>
      <c r="AF1" s="5274"/>
    </row>
    <row r="2" spans="1:34" ht="20.149999999999999" customHeight="1">
      <c r="A2" s="5275" t="s">
        <v>1578</v>
      </c>
      <c r="B2" s="5275"/>
      <c r="C2" s="5275"/>
      <c r="D2" s="5275"/>
      <c r="E2" s="5275"/>
      <c r="F2" s="5275"/>
      <c r="G2" s="5275"/>
      <c r="H2" s="5275"/>
      <c r="I2" s="5275"/>
      <c r="J2" s="5275"/>
      <c r="K2" s="5275"/>
      <c r="L2" s="5275"/>
      <c r="M2" s="5275"/>
      <c r="N2" s="5275"/>
      <c r="O2" s="5275"/>
      <c r="P2" s="5275"/>
      <c r="Q2" s="5275"/>
      <c r="R2" s="5275"/>
      <c r="S2" s="5275"/>
      <c r="T2" s="5275"/>
      <c r="U2" s="5275"/>
      <c r="V2" s="5275"/>
      <c r="W2" s="5275"/>
      <c r="X2" s="5275"/>
      <c r="Y2" s="5275"/>
      <c r="Z2" s="5275"/>
      <c r="AA2" s="5275"/>
      <c r="AB2" s="5275"/>
      <c r="AC2" s="5275"/>
      <c r="AD2" s="5275"/>
      <c r="AE2" s="5275"/>
      <c r="AF2" s="5275"/>
    </row>
    <row r="3" spans="1:34" s="1312" customFormat="1" ht="9.75" customHeight="1">
      <c r="A3" s="1382" t="s">
        <v>968</v>
      </c>
      <c r="B3" s="1382"/>
      <c r="C3" s="1382"/>
      <c r="D3" s="1382"/>
      <c r="E3" s="1382"/>
      <c r="F3" s="1382"/>
      <c r="G3" s="1382"/>
      <c r="H3" s="1382"/>
      <c r="I3" s="1382"/>
      <c r="J3" s="1382"/>
      <c r="K3" s="1382"/>
      <c r="L3" s="1382"/>
      <c r="M3" s="1382"/>
      <c r="N3" s="1382"/>
      <c r="O3" s="1382"/>
      <c r="P3" s="1382"/>
      <c r="Q3" s="1382"/>
      <c r="R3" s="1382"/>
      <c r="S3" s="1381"/>
      <c r="T3" s="1381"/>
      <c r="U3" s="1381"/>
      <c r="V3" s="1381"/>
      <c r="W3" s="1381"/>
      <c r="X3" s="1381"/>
      <c r="Y3" s="1381"/>
      <c r="Z3" s="1381"/>
      <c r="AA3" s="1381"/>
      <c r="AB3" s="1381"/>
      <c r="AC3" s="1380"/>
      <c r="AD3" s="1380"/>
      <c r="AE3" s="1380"/>
      <c r="AF3" s="1379" t="s">
        <v>967</v>
      </c>
      <c r="AG3" s="1396"/>
      <c r="AH3" s="1396"/>
    </row>
    <row r="4" spans="1:34" ht="25.5" customHeight="1">
      <c r="A4" s="5281" t="s">
        <v>1572</v>
      </c>
      <c r="B4" s="5260" t="s">
        <v>1548</v>
      </c>
      <c r="C4" s="5261"/>
      <c r="D4" s="5285" t="s">
        <v>1384</v>
      </c>
      <c r="E4" s="5286"/>
      <c r="F4" s="5286"/>
      <c r="G4" s="5286"/>
      <c r="H4" s="5286"/>
      <c r="I4" s="5286"/>
      <c r="J4" s="5286"/>
      <c r="K4" s="5286"/>
      <c r="L4" s="5286"/>
      <c r="M4" s="5286"/>
      <c r="N4" s="5286"/>
      <c r="O4" s="5286"/>
      <c r="P4" s="5286"/>
      <c r="Q4" s="5286"/>
      <c r="R4" s="5286"/>
      <c r="S4" s="5286"/>
      <c r="T4" s="5286"/>
      <c r="U4" s="5286"/>
      <c r="V4" s="5286"/>
      <c r="W4" s="5286"/>
      <c r="X4" s="5286"/>
      <c r="Y4" s="5286"/>
      <c r="Z4" s="5286"/>
      <c r="AA4" s="5286"/>
      <c r="AB4" s="5286"/>
      <c r="AC4" s="5286"/>
      <c r="AD4" s="5286"/>
      <c r="AE4" s="5279"/>
      <c r="AF4" s="5281"/>
    </row>
    <row r="5" spans="1:34" ht="12.75" customHeight="1">
      <c r="A5" s="5282"/>
      <c r="B5" s="1326" t="s">
        <v>1571</v>
      </c>
      <c r="C5" s="1326" t="s">
        <v>1570</v>
      </c>
      <c r="D5" s="1393">
        <v>1995</v>
      </c>
      <c r="E5" s="1393">
        <v>1996</v>
      </c>
      <c r="F5" s="1393">
        <v>1997</v>
      </c>
      <c r="G5" s="1393">
        <v>1998</v>
      </c>
      <c r="H5" s="1393">
        <v>1999</v>
      </c>
      <c r="I5" s="1393">
        <v>2000</v>
      </c>
      <c r="J5" s="1393">
        <v>2001</v>
      </c>
      <c r="K5" s="1393">
        <v>2002</v>
      </c>
      <c r="L5" s="1393">
        <v>2003</v>
      </c>
      <c r="M5" s="1328">
        <v>2004</v>
      </c>
      <c r="N5" s="1328">
        <v>2005</v>
      </c>
      <c r="O5" s="1328">
        <v>2006</v>
      </c>
      <c r="P5" s="1328">
        <v>2007</v>
      </c>
      <c r="Q5" s="1328">
        <v>2008</v>
      </c>
      <c r="R5" s="1328">
        <v>2009</v>
      </c>
      <c r="S5" s="1393">
        <v>2010</v>
      </c>
      <c r="T5" s="1395">
        <v>2011</v>
      </c>
      <c r="U5" s="1395">
        <v>2012</v>
      </c>
      <c r="V5" s="1395">
        <v>2013</v>
      </c>
      <c r="W5" s="1395">
        <v>2014</v>
      </c>
      <c r="X5" s="1394">
        <v>2015</v>
      </c>
      <c r="Y5" s="1394">
        <v>2016</v>
      </c>
      <c r="Z5" s="1393">
        <v>2017</v>
      </c>
      <c r="AA5" s="1393">
        <v>2018</v>
      </c>
      <c r="AB5" s="1393">
        <v>2019</v>
      </c>
      <c r="AC5" s="1393">
        <v>2020</v>
      </c>
      <c r="AD5" s="1390">
        <v>2021</v>
      </c>
      <c r="AE5" s="1389" t="s">
        <v>395</v>
      </c>
      <c r="AF5" s="5282"/>
    </row>
    <row r="6" spans="1:34" ht="26.25" customHeight="1">
      <c r="A6" s="1371" t="s">
        <v>1569</v>
      </c>
      <c r="B6" s="1376" t="s">
        <v>942</v>
      </c>
      <c r="C6" s="1376" t="s">
        <v>1568</v>
      </c>
      <c r="D6" s="1392">
        <v>173580</v>
      </c>
      <c r="E6" s="1392">
        <v>167530</v>
      </c>
      <c r="F6" s="1392">
        <v>219882</v>
      </c>
      <c r="G6" s="1392">
        <v>218108</v>
      </c>
      <c r="H6" s="1392">
        <v>219484</v>
      </c>
      <c r="I6" s="1392">
        <v>265477</v>
      </c>
      <c r="J6" s="1392">
        <v>354158</v>
      </c>
      <c r="K6" s="1392">
        <v>384940</v>
      </c>
      <c r="L6" s="1392">
        <v>417034</v>
      </c>
      <c r="M6" s="1392">
        <v>466192</v>
      </c>
      <c r="N6" s="1392">
        <v>479670</v>
      </c>
      <c r="O6" s="1392">
        <v>549246</v>
      </c>
      <c r="P6" s="1375">
        <v>608802</v>
      </c>
      <c r="Q6" s="1375">
        <v>748450</v>
      </c>
      <c r="R6" s="1375">
        <v>704333</v>
      </c>
      <c r="S6" s="1375">
        <v>783470</v>
      </c>
      <c r="T6" s="1374">
        <v>819550</v>
      </c>
      <c r="U6" s="1374">
        <v>890414</v>
      </c>
      <c r="V6" s="1374">
        <v>939174</v>
      </c>
      <c r="W6" s="1374">
        <v>1053683</v>
      </c>
      <c r="X6" s="1374">
        <v>1084366</v>
      </c>
      <c r="Y6" s="1375">
        <v>1116231</v>
      </c>
      <c r="Z6" s="1375">
        <v>1317880.9349999998</v>
      </c>
      <c r="AA6" s="1374">
        <v>1386310.7149999996</v>
      </c>
      <c r="AB6" s="1373">
        <v>1484313.4189999993</v>
      </c>
      <c r="AC6" s="1370">
        <v>1585229.8039999995</v>
      </c>
      <c r="AD6" s="1373">
        <v>1690851.349999998</v>
      </c>
      <c r="AE6" s="1372">
        <v>2058446.0569999993</v>
      </c>
      <c r="AF6" s="1371" t="s">
        <v>1577</v>
      </c>
      <c r="AG6" s="1360"/>
      <c r="AH6" s="1360"/>
    </row>
    <row r="7" spans="1:34" ht="13.5" customHeight="1">
      <c r="A7" s="1371" t="s">
        <v>1566</v>
      </c>
      <c r="B7" s="1376" t="s">
        <v>661</v>
      </c>
      <c r="C7" s="1376" t="s">
        <v>1565</v>
      </c>
      <c r="D7" s="1392">
        <v>43659</v>
      </c>
      <c r="E7" s="1392">
        <v>53886</v>
      </c>
      <c r="F7" s="1392">
        <v>63618</v>
      </c>
      <c r="G7" s="1392">
        <v>66196</v>
      </c>
      <c r="H7" s="1392">
        <v>73550</v>
      </c>
      <c r="I7" s="1392">
        <v>86295</v>
      </c>
      <c r="J7" s="1392">
        <v>85023</v>
      </c>
      <c r="K7" s="1392">
        <v>92971</v>
      </c>
      <c r="L7" s="1392">
        <v>90643</v>
      </c>
      <c r="M7" s="1392">
        <v>109295</v>
      </c>
      <c r="N7" s="1392">
        <v>99280</v>
      </c>
      <c r="O7" s="1392">
        <v>115977</v>
      </c>
      <c r="P7" s="1375">
        <v>126515</v>
      </c>
      <c r="Q7" s="1375">
        <v>153730</v>
      </c>
      <c r="R7" s="1375">
        <v>133919</v>
      </c>
      <c r="S7" s="1375">
        <v>166652</v>
      </c>
      <c r="T7" s="1374">
        <v>189640</v>
      </c>
      <c r="U7" s="1374">
        <v>180003</v>
      </c>
      <c r="V7" s="1374">
        <v>159309</v>
      </c>
      <c r="W7" s="1374">
        <v>174488</v>
      </c>
      <c r="X7" s="1374">
        <v>203931</v>
      </c>
      <c r="Y7" s="1375">
        <v>217423</v>
      </c>
      <c r="Z7" s="1375">
        <v>216688.86699999997</v>
      </c>
      <c r="AA7" s="1374">
        <v>210907.55800000002</v>
      </c>
      <c r="AB7" s="1373">
        <v>221711.867</v>
      </c>
      <c r="AC7" s="1370">
        <v>187644.86700000009</v>
      </c>
      <c r="AD7" s="1373">
        <v>277276.34500000003</v>
      </c>
      <c r="AE7" s="1372">
        <v>276320.35900000005</v>
      </c>
      <c r="AF7" s="1371" t="s">
        <v>1564</v>
      </c>
      <c r="AG7" s="1360"/>
      <c r="AH7" s="1360"/>
    </row>
    <row r="8" spans="1:34" ht="13.5" customHeight="1">
      <c r="A8" s="1371" t="s">
        <v>1563</v>
      </c>
      <c r="B8" s="1376" t="s">
        <v>658</v>
      </c>
      <c r="C8" s="1376" t="s">
        <v>1562</v>
      </c>
      <c r="D8" s="1392">
        <v>768</v>
      </c>
      <c r="E8" s="1392">
        <v>2071</v>
      </c>
      <c r="F8" s="1392">
        <v>2579</v>
      </c>
      <c r="G8" s="1392">
        <v>1831</v>
      </c>
      <c r="H8" s="1392">
        <v>741</v>
      </c>
      <c r="I8" s="1392">
        <v>2417</v>
      </c>
      <c r="J8" s="1392">
        <v>645</v>
      </c>
      <c r="K8" s="1392">
        <v>66</v>
      </c>
      <c r="L8" s="1392">
        <v>169</v>
      </c>
      <c r="M8" s="1392">
        <v>4362</v>
      </c>
      <c r="N8" s="1392">
        <v>64</v>
      </c>
      <c r="O8" s="1392">
        <v>1259</v>
      </c>
      <c r="P8" s="1375">
        <v>60016</v>
      </c>
      <c r="Q8" s="1375">
        <v>214541</v>
      </c>
      <c r="R8" s="1375">
        <v>4344</v>
      </c>
      <c r="S8" s="1375">
        <v>2875</v>
      </c>
      <c r="T8" s="1374">
        <v>4278</v>
      </c>
      <c r="U8" s="1374">
        <v>41673</v>
      </c>
      <c r="V8" s="1374">
        <v>123749</v>
      </c>
      <c r="W8" s="1374">
        <v>6819</v>
      </c>
      <c r="X8" s="1374">
        <v>1305</v>
      </c>
      <c r="Y8" s="1375">
        <v>2309</v>
      </c>
      <c r="Z8" s="1375">
        <v>1197.152</v>
      </c>
      <c r="AA8" s="1374">
        <v>2629.2799999999997</v>
      </c>
      <c r="AB8" s="1373">
        <v>37038.966000000008</v>
      </c>
      <c r="AC8" s="1370">
        <v>27736.209000000003</v>
      </c>
      <c r="AD8" s="1373">
        <v>141386.68300000002</v>
      </c>
      <c r="AE8" s="1372">
        <v>417799.22499999998</v>
      </c>
      <c r="AF8" s="1371" t="s">
        <v>1561</v>
      </c>
      <c r="AG8" s="1360"/>
      <c r="AH8" s="1360"/>
    </row>
    <row r="9" spans="1:34" ht="13.5" customHeight="1">
      <c r="A9" s="1371"/>
      <c r="B9" s="1376"/>
      <c r="C9" s="1376" t="s">
        <v>1560</v>
      </c>
      <c r="D9" s="1392">
        <v>258068</v>
      </c>
      <c r="E9" s="1392">
        <v>213822</v>
      </c>
      <c r="F9" s="1392">
        <v>239706</v>
      </c>
      <c r="G9" s="1392">
        <v>171977</v>
      </c>
      <c r="H9" s="1392">
        <v>166419</v>
      </c>
      <c r="I9" s="1392">
        <v>181325</v>
      </c>
      <c r="J9" s="1392">
        <v>174454</v>
      </c>
      <c r="K9" s="1392">
        <v>169252</v>
      </c>
      <c r="L9" s="1392">
        <v>164880</v>
      </c>
      <c r="M9" s="1392">
        <v>264580</v>
      </c>
      <c r="N9" s="1392">
        <v>328215</v>
      </c>
      <c r="O9" s="1392">
        <v>538937</v>
      </c>
      <c r="P9" s="1375">
        <v>607140</v>
      </c>
      <c r="Q9" s="1375">
        <v>523833</v>
      </c>
      <c r="R9" s="1375">
        <v>399983</v>
      </c>
      <c r="S9" s="1375">
        <v>546769</v>
      </c>
      <c r="T9" s="1374">
        <v>621841</v>
      </c>
      <c r="U9" s="1374">
        <v>604584</v>
      </c>
      <c r="V9" s="1374">
        <v>576181</v>
      </c>
      <c r="W9" s="1374">
        <v>558165</v>
      </c>
      <c r="X9" s="1374">
        <v>564422</v>
      </c>
      <c r="Y9" s="1375">
        <v>494352</v>
      </c>
      <c r="Z9" s="1375">
        <v>587398.68899999978</v>
      </c>
      <c r="AA9" s="1374">
        <v>695448.56800000032</v>
      </c>
      <c r="AB9" s="1373">
        <v>668293.47700000007</v>
      </c>
      <c r="AC9" s="1370">
        <v>555360.44900000002</v>
      </c>
      <c r="AD9" s="1373">
        <v>836550.2510000004</v>
      </c>
      <c r="AE9" s="1372">
        <v>938699.95700000017</v>
      </c>
      <c r="AF9" s="1371"/>
      <c r="AG9" s="1360"/>
      <c r="AH9" s="1360"/>
    </row>
    <row r="10" spans="1:34" ht="13.5" customHeight="1">
      <c r="A10" s="1371" t="s">
        <v>1559</v>
      </c>
      <c r="B10" s="1376" t="s">
        <v>585</v>
      </c>
      <c r="C10" s="1376"/>
      <c r="D10" s="1392">
        <v>17319565</v>
      </c>
      <c r="E10" s="1392">
        <v>18878860</v>
      </c>
      <c r="F10" s="1392">
        <v>20859619</v>
      </c>
      <c r="G10" s="1392">
        <v>22363945</v>
      </c>
      <c r="H10" s="1392">
        <v>23203429</v>
      </c>
      <c r="I10" s="1392">
        <v>26637424</v>
      </c>
      <c r="J10" s="1392">
        <v>27136789</v>
      </c>
      <c r="K10" s="1392">
        <v>27630962</v>
      </c>
      <c r="L10" s="1392">
        <v>28496762</v>
      </c>
      <c r="M10" s="1392">
        <v>30016825</v>
      </c>
      <c r="N10" s="1392">
        <v>30126163</v>
      </c>
      <c r="O10" s="1392">
        <v>34252096</v>
      </c>
      <c r="P10" s="1375">
        <v>36786679</v>
      </c>
      <c r="Q10" s="1375">
        <v>37179428</v>
      </c>
      <c r="R10" s="1375">
        <v>30391007</v>
      </c>
      <c r="S10" s="1375">
        <v>35680691</v>
      </c>
      <c r="T10" s="1374">
        <v>41090406</v>
      </c>
      <c r="U10" s="1374">
        <v>43450010</v>
      </c>
      <c r="V10" s="1374">
        <v>45356919</v>
      </c>
      <c r="W10" s="1374">
        <v>46082193</v>
      </c>
      <c r="X10" s="1374">
        <v>47647940</v>
      </c>
      <c r="Y10" s="1375">
        <v>47927168</v>
      </c>
      <c r="Z10" s="1375">
        <v>52573583.270000003</v>
      </c>
      <c r="AA10" s="1374">
        <v>55220553.864000008</v>
      </c>
      <c r="AB10" s="1373">
        <v>57308367.430999994</v>
      </c>
      <c r="AC10" s="1370">
        <v>51197152.945999995</v>
      </c>
      <c r="AD10" s="1373">
        <v>60274401.826999806</v>
      </c>
      <c r="AE10" s="1372">
        <v>74032982.766000018</v>
      </c>
      <c r="AF10" s="1371" t="s">
        <v>1160</v>
      </c>
      <c r="AG10" s="1360"/>
      <c r="AH10" s="1360"/>
    </row>
    <row r="11" spans="1:34" ht="25.5" customHeight="1">
      <c r="A11" s="1371" t="s">
        <v>1558</v>
      </c>
      <c r="B11" s="1376" t="s">
        <v>582</v>
      </c>
      <c r="C11" s="1376" t="s">
        <v>498</v>
      </c>
      <c r="D11" s="1392">
        <v>157</v>
      </c>
      <c r="E11" s="1392">
        <v>779</v>
      </c>
      <c r="F11" s="1392" t="s">
        <v>597</v>
      </c>
      <c r="G11" s="1392" t="s">
        <v>218</v>
      </c>
      <c r="H11" s="1392" t="s">
        <v>1576</v>
      </c>
      <c r="I11" s="1392" t="s">
        <v>1576</v>
      </c>
      <c r="J11" s="1392">
        <v>94673</v>
      </c>
      <c r="K11" s="1392">
        <v>165408</v>
      </c>
      <c r="L11" s="1392">
        <v>72562</v>
      </c>
      <c r="M11" s="1392">
        <v>45133</v>
      </c>
      <c r="N11" s="1392">
        <v>85387</v>
      </c>
      <c r="O11" s="1392">
        <v>157623</v>
      </c>
      <c r="P11" s="1375">
        <v>80487</v>
      </c>
      <c r="Q11" s="1375">
        <v>2771</v>
      </c>
      <c r="R11" s="1375">
        <v>32095</v>
      </c>
      <c r="S11" s="1375">
        <v>68956</v>
      </c>
      <c r="T11" s="1374">
        <v>84029</v>
      </c>
      <c r="U11" s="1374">
        <v>20734</v>
      </c>
      <c r="V11" s="1374">
        <v>124524</v>
      </c>
      <c r="W11" s="1374">
        <v>154212</v>
      </c>
      <c r="X11" s="1374">
        <v>110876</v>
      </c>
      <c r="Y11" s="1375">
        <v>259559</v>
      </c>
      <c r="Z11" s="1375">
        <v>298965.92599999998</v>
      </c>
      <c r="AA11" s="1374">
        <v>315782.125</v>
      </c>
      <c r="AB11" s="1373">
        <v>162178.948</v>
      </c>
      <c r="AC11" s="1370">
        <v>185031.16</v>
      </c>
      <c r="AD11" s="1373">
        <v>378186.39799999999</v>
      </c>
      <c r="AE11" s="1372">
        <v>457206.30399999995</v>
      </c>
      <c r="AF11" s="1371" t="s">
        <v>1557</v>
      </c>
      <c r="AG11" s="1360"/>
      <c r="AH11" s="1360"/>
    </row>
    <row r="12" spans="1:34" ht="32.25" customHeight="1">
      <c r="A12" s="1371" t="s">
        <v>1556</v>
      </c>
      <c r="B12" s="1376" t="s">
        <v>1555</v>
      </c>
      <c r="C12" s="1376" t="s">
        <v>1554</v>
      </c>
      <c r="D12" s="1392">
        <v>1226</v>
      </c>
      <c r="E12" s="1392">
        <v>2579</v>
      </c>
      <c r="F12" s="1392">
        <v>5303</v>
      </c>
      <c r="G12" s="1392">
        <v>2779</v>
      </c>
      <c r="H12" s="1392">
        <v>8533</v>
      </c>
      <c r="I12" s="1392">
        <v>6763</v>
      </c>
      <c r="J12" s="1392">
        <v>3189</v>
      </c>
      <c r="K12" s="1392">
        <v>4900</v>
      </c>
      <c r="L12" s="1392">
        <v>6581</v>
      </c>
      <c r="M12" s="1392">
        <v>5515</v>
      </c>
      <c r="N12" s="1392">
        <v>5123</v>
      </c>
      <c r="O12" s="1392">
        <v>9894</v>
      </c>
      <c r="P12" s="1375">
        <v>13496</v>
      </c>
      <c r="Q12" s="1375">
        <v>13901</v>
      </c>
      <c r="R12" s="1375">
        <v>26414</v>
      </c>
      <c r="S12" s="1375">
        <v>10346</v>
      </c>
      <c r="T12" s="1374">
        <v>3774</v>
      </c>
      <c r="U12" s="1374">
        <v>4714</v>
      </c>
      <c r="V12" s="1374">
        <v>4342</v>
      </c>
      <c r="W12" s="1374">
        <v>4016</v>
      </c>
      <c r="X12" s="1374">
        <v>5740</v>
      </c>
      <c r="Y12" s="1375">
        <v>5463</v>
      </c>
      <c r="Z12" s="1375">
        <v>1672.0419999999999</v>
      </c>
      <c r="AA12" s="1374">
        <v>2764.4739999999997</v>
      </c>
      <c r="AB12" s="1373">
        <v>2781.8029999999999</v>
      </c>
      <c r="AC12" s="1370">
        <v>976.88800000000015</v>
      </c>
      <c r="AD12" s="1373">
        <v>1686.3820000000001</v>
      </c>
      <c r="AE12" s="1372">
        <v>1752.847</v>
      </c>
      <c r="AF12" s="1371" t="s">
        <v>1553</v>
      </c>
      <c r="AG12" s="1360"/>
      <c r="AH12" s="1360"/>
    </row>
    <row r="13" spans="1:34" ht="32.25" customHeight="1">
      <c r="A13" s="1371" t="s">
        <v>1552</v>
      </c>
      <c r="B13" s="1376" t="s">
        <v>1551</v>
      </c>
      <c r="C13" s="1376" t="s">
        <v>1550</v>
      </c>
      <c r="D13" s="1392">
        <v>2016</v>
      </c>
      <c r="E13" s="1392">
        <v>3350</v>
      </c>
      <c r="F13" s="1392">
        <v>4449</v>
      </c>
      <c r="G13" s="1392">
        <v>5381</v>
      </c>
      <c r="H13" s="1392">
        <v>4993</v>
      </c>
      <c r="I13" s="1392">
        <v>7159</v>
      </c>
      <c r="J13" s="1392">
        <v>9927</v>
      </c>
      <c r="K13" s="1392">
        <v>12351</v>
      </c>
      <c r="L13" s="1392">
        <v>11642</v>
      </c>
      <c r="M13" s="1392">
        <v>8196</v>
      </c>
      <c r="N13" s="1392">
        <v>13182</v>
      </c>
      <c r="O13" s="1392">
        <v>15441</v>
      </c>
      <c r="P13" s="1375">
        <v>10926</v>
      </c>
      <c r="Q13" s="1375">
        <v>10692</v>
      </c>
      <c r="R13" s="1375">
        <v>4669</v>
      </c>
      <c r="S13" s="1375">
        <v>8146</v>
      </c>
      <c r="T13" s="1374">
        <v>14515</v>
      </c>
      <c r="U13" s="1374">
        <v>20882</v>
      </c>
      <c r="V13" s="1374">
        <v>18714</v>
      </c>
      <c r="W13" s="1374">
        <v>20119</v>
      </c>
      <c r="X13" s="1374">
        <v>15423</v>
      </c>
      <c r="Y13" s="1375">
        <v>16337</v>
      </c>
      <c r="Z13" s="1375">
        <v>20600.815999999999</v>
      </c>
      <c r="AA13" s="1374">
        <v>15595.034</v>
      </c>
      <c r="AB13" s="1373">
        <v>18124.032999999999</v>
      </c>
      <c r="AC13" s="1370">
        <v>18260.240999999998</v>
      </c>
      <c r="AD13" s="1373">
        <v>18186.052000000003</v>
      </c>
      <c r="AE13" s="1372">
        <v>24277.148999999994</v>
      </c>
      <c r="AF13" s="1371" t="s">
        <v>1549</v>
      </c>
      <c r="AG13" s="1360"/>
      <c r="AH13" s="1360"/>
    </row>
    <row r="14" spans="1:34" ht="25.5" customHeight="1">
      <c r="A14" s="5281"/>
      <c r="B14" s="5260" t="s">
        <v>1548</v>
      </c>
      <c r="C14" s="5261"/>
      <c r="D14" s="5271" t="s">
        <v>1338</v>
      </c>
      <c r="E14" s="5284"/>
      <c r="F14" s="5284"/>
      <c r="G14" s="5284"/>
      <c r="H14" s="5284"/>
      <c r="I14" s="5284"/>
      <c r="J14" s="5284"/>
      <c r="K14" s="5284"/>
      <c r="L14" s="5284"/>
      <c r="M14" s="5284"/>
      <c r="N14" s="5284"/>
      <c r="O14" s="5284"/>
      <c r="P14" s="5284"/>
      <c r="Q14" s="5284"/>
      <c r="R14" s="5284"/>
      <c r="S14" s="5284"/>
      <c r="T14" s="5284"/>
      <c r="U14" s="5284"/>
      <c r="V14" s="5284"/>
      <c r="W14" s="5284"/>
      <c r="X14" s="5284"/>
      <c r="Y14" s="5284"/>
      <c r="Z14" s="5284"/>
      <c r="AA14" s="5284"/>
      <c r="AB14" s="5284"/>
      <c r="AC14" s="5284"/>
      <c r="AD14" s="5284"/>
      <c r="AE14" s="5272"/>
      <c r="AF14" s="5281" t="s">
        <v>1547</v>
      </c>
    </row>
    <row r="15" spans="1:34" ht="12.75" customHeight="1">
      <c r="A15" s="5282"/>
      <c r="B15" s="1326" t="s">
        <v>1546</v>
      </c>
      <c r="C15" s="1326" t="s">
        <v>1545</v>
      </c>
      <c r="D15" s="1364">
        <v>1995</v>
      </c>
      <c r="E15" s="1364">
        <v>1996</v>
      </c>
      <c r="F15" s="1364">
        <v>1997</v>
      </c>
      <c r="G15" s="1364">
        <v>1998</v>
      </c>
      <c r="H15" s="1364">
        <v>1999</v>
      </c>
      <c r="I15" s="1364">
        <v>2000</v>
      </c>
      <c r="J15" s="1364">
        <v>2001</v>
      </c>
      <c r="K15" s="1364">
        <v>2002</v>
      </c>
      <c r="L15" s="1364">
        <v>2003</v>
      </c>
      <c r="M15" s="1378">
        <v>2004</v>
      </c>
      <c r="N15" s="1378">
        <v>2005</v>
      </c>
      <c r="O15" s="1378">
        <v>2006</v>
      </c>
      <c r="P15" s="1378">
        <v>2007</v>
      </c>
      <c r="Q15" s="1378">
        <v>2008</v>
      </c>
      <c r="R15" s="1378">
        <v>2009</v>
      </c>
      <c r="S15" s="1364">
        <v>2010</v>
      </c>
      <c r="T15" s="1365">
        <v>2011</v>
      </c>
      <c r="U15" s="1365">
        <v>2012</v>
      </c>
      <c r="V15" s="1365">
        <v>2013</v>
      </c>
      <c r="W15" s="1365">
        <v>2014</v>
      </c>
      <c r="X15" s="1365">
        <v>2015</v>
      </c>
      <c r="Y15" s="1366">
        <v>2016</v>
      </c>
      <c r="Z15" s="1365">
        <v>2017</v>
      </c>
      <c r="AA15" s="1365">
        <v>2018</v>
      </c>
      <c r="AB15" s="1365" t="s">
        <v>1575</v>
      </c>
      <c r="AC15" s="1391">
        <v>2020</v>
      </c>
      <c r="AD15" s="1390">
        <v>2021</v>
      </c>
      <c r="AE15" s="1389" t="s">
        <v>395</v>
      </c>
      <c r="AF15" s="5282"/>
    </row>
    <row r="16" spans="1:34" ht="12.75" customHeight="1">
      <c r="A16" s="5283" t="s">
        <v>406</v>
      </c>
      <c r="B16" s="5283"/>
      <c r="C16" s="5283"/>
      <c r="D16" s="5283"/>
      <c r="E16" s="5283"/>
      <c r="F16" s="5283"/>
      <c r="G16" s="5283"/>
      <c r="H16" s="5283"/>
      <c r="I16" s="5283"/>
      <c r="J16" s="5283"/>
      <c r="K16" s="5283"/>
      <c r="L16" s="5283"/>
      <c r="M16" s="5283"/>
      <c r="N16" s="5283"/>
      <c r="O16" s="5283"/>
      <c r="P16" s="5283"/>
      <c r="Q16" s="5283"/>
      <c r="R16" s="5283"/>
      <c r="S16" s="5283"/>
      <c r="T16" s="5283"/>
      <c r="U16" s="5283"/>
      <c r="V16" s="5283"/>
      <c r="W16" s="5283"/>
      <c r="X16" s="5283"/>
      <c r="Y16" s="5283"/>
      <c r="Z16" s="5283"/>
      <c r="AA16" s="5283"/>
      <c r="AB16" s="5283"/>
      <c r="AC16" s="5283"/>
      <c r="AD16" s="5283"/>
      <c r="AE16" s="5283"/>
      <c r="AF16" s="5283"/>
    </row>
    <row r="17" spans="1:32" ht="9.75" customHeight="1">
      <c r="A17" s="5249" t="s">
        <v>1336</v>
      </c>
      <c r="B17" s="5249"/>
      <c r="C17" s="5249"/>
      <c r="D17" s="5249"/>
      <c r="E17" s="5249"/>
      <c r="F17" s="5249"/>
      <c r="G17" s="5249"/>
      <c r="H17" s="5249"/>
      <c r="I17" s="5249"/>
      <c r="J17" s="5249"/>
      <c r="K17" s="5249"/>
      <c r="L17" s="5249"/>
      <c r="M17" s="5249"/>
      <c r="N17" s="5249"/>
      <c r="O17" s="5249"/>
      <c r="P17" s="5249"/>
      <c r="Q17" s="5249"/>
      <c r="R17" s="5249"/>
      <c r="S17" s="5249"/>
      <c r="T17" s="5249"/>
      <c r="U17" s="5249"/>
      <c r="V17" s="5249"/>
      <c r="W17" s="5249"/>
      <c r="X17" s="5249"/>
      <c r="Y17" s="5249"/>
      <c r="Z17" s="5249"/>
      <c r="AA17" s="5249"/>
      <c r="AB17" s="5249"/>
      <c r="AC17" s="5249"/>
      <c r="AD17" s="5249"/>
      <c r="AE17" s="5249"/>
      <c r="AF17" s="5249"/>
    </row>
    <row r="18" spans="1:32" ht="9.75" customHeight="1">
      <c r="A18" s="5249" t="s">
        <v>1335</v>
      </c>
      <c r="B18" s="5249"/>
      <c r="C18" s="5249"/>
      <c r="D18" s="5249"/>
      <c r="E18" s="5249"/>
      <c r="F18" s="5249"/>
      <c r="G18" s="5249"/>
      <c r="H18" s="5249"/>
      <c r="I18" s="5249"/>
      <c r="J18" s="5249"/>
      <c r="K18" s="5249"/>
      <c r="L18" s="5249"/>
      <c r="M18" s="5249"/>
      <c r="N18" s="5249"/>
      <c r="O18" s="5249"/>
      <c r="P18" s="5249"/>
      <c r="Q18" s="5249"/>
      <c r="R18" s="5249"/>
      <c r="S18" s="5249"/>
      <c r="T18" s="5249"/>
      <c r="U18" s="5249"/>
      <c r="V18" s="5249"/>
      <c r="W18" s="5249"/>
      <c r="X18" s="5249"/>
      <c r="Y18" s="5249"/>
      <c r="Z18" s="5249"/>
      <c r="AA18" s="5249"/>
      <c r="AB18" s="5249"/>
      <c r="AC18" s="5249"/>
      <c r="AD18" s="5249"/>
      <c r="AE18" s="5249"/>
      <c r="AF18" s="5249"/>
    </row>
    <row r="19" spans="1:32" ht="9.75" customHeight="1">
      <c r="A19" s="5246" t="s">
        <v>1544</v>
      </c>
      <c r="B19" s="5246"/>
      <c r="C19" s="5246"/>
      <c r="D19" s="5246"/>
      <c r="E19" s="5246"/>
      <c r="F19" s="5246"/>
      <c r="G19" s="5246"/>
      <c r="H19" s="5246"/>
      <c r="I19" s="5246"/>
      <c r="J19" s="5246"/>
      <c r="K19" s="5246"/>
      <c r="L19" s="5246"/>
      <c r="M19" s="5246"/>
      <c r="N19" s="5246"/>
      <c r="O19" s="5246"/>
      <c r="P19" s="5246"/>
      <c r="Q19" s="5246"/>
      <c r="R19" s="5246"/>
      <c r="S19" s="5246"/>
      <c r="T19" s="5246"/>
      <c r="U19" s="5246"/>
      <c r="V19" s="5246"/>
      <c r="W19" s="5246"/>
      <c r="X19" s="5246"/>
      <c r="Y19" s="5246"/>
      <c r="Z19" s="5246"/>
      <c r="AA19" s="5246"/>
      <c r="AB19" s="5246"/>
      <c r="AC19" s="5246"/>
      <c r="AD19" s="5246"/>
      <c r="AE19" s="5246"/>
      <c r="AF19" s="5246"/>
    </row>
    <row r="20" spans="1:32" ht="13.5" customHeight="1">
      <c r="A20" s="5246" t="s">
        <v>1543</v>
      </c>
      <c r="B20" s="5246"/>
      <c r="C20" s="5246"/>
      <c r="D20" s="5246"/>
      <c r="E20" s="5246"/>
      <c r="F20" s="5246"/>
      <c r="G20" s="5246"/>
      <c r="H20" s="5246"/>
      <c r="I20" s="5246"/>
      <c r="J20" s="5246"/>
      <c r="K20" s="5246"/>
      <c r="L20" s="5246"/>
      <c r="M20" s="5246"/>
      <c r="N20" s="5246"/>
      <c r="O20" s="5246"/>
      <c r="P20" s="5246"/>
      <c r="Q20" s="5246"/>
      <c r="R20" s="5246"/>
      <c r="S20" s="5246"/>
      <c r="T20" s="5246"/>
      <c r="U20" s="5246"/>
      <c r="V20" s="5246"/>
      <c r="W20" s="5246"/>
      <c r="X20" s="5246"/>
      <c r="Y20" s="5246"/>
      <c r="Z20" s="5246"/>
      <c r="AA20" s="5246"/>
      <c r="AB20" s="5246"/>
      <c r="AC20" s="5246"/>
      <c r="AD20" s="5246"/>
      <c r="AE20" s="5246"/>
      <c r="AF20" s="5246"/>
    </row>
    <row r="21" spans="1:32" ht="13.5" customHeight="1">
      <c r="A21" s="1388"/>
      <c r="T21" s="1360"/>
      <c r="U21" s="1360"/>
      <c r="V21" s="1360"/>
      <c r="W21" s="1360"/>
      <c r="X21" s="1360"/>
      <c r="Y21" s="1360"/>
      <c r="Z21" s="1360"/>
      <c r="AA21" s="1360"/>
      <c r="AB21" s="1360"/>
      <c r="AC21" s="1387"/>
      <c r="AD21" s="1361"/>
      <c r="AE21" s="1386"/>
    </row>
    <row r="22" spans="1:32" ht="13.5" customHeight="1">
      <c r="Y22" s="1360"/>
      <c r="Z22" s="1360"/>
      <c r="AA22" s="1360"/>
      <c r="AB22" s="1360"/>
      <c r="AC22" s="1387"/>
      <c r="AD22" s="1361"/>
      <c r="AE22" s="1386"/>
    </row>
    <row r="24" spans="1:32" ht="13.5" customHeight="1">
      <c r="AD24" s="1385"/>
      <c r="AE24" s="1385"/>
    </row>
  </sheetData>
  <mergeCells count="15">
    <mergeCell ref="A20:AF20"/>
    <mergeCell ref="A14:A15"/>
    <mergeCell ref="B14:C14"/>
    <mergeCell ref="A4:A5"/>
    <mergeCell ref="B4:C4"/>
    <mergeCell ref="A1:AF1"/>
    <mergeCell ref="A2:AF2"/>
    <mergeCell ref="A18:AF18"/>
    <mergeCell ref="A19:AF19"/>
    <mergeCell ref="A16:AF16"/>
    <mergeCell ref="AF4:AF5"/>
    <mergeCell ref="AF14:AF15"/>
    <mergeCell ref="A17:AF17"/>
    <mergeCell ref="D4:AE4"/>
    <mergeCell ref="D14:AE14"/>
  </mergeCells>
  <printOptions horizontalCentered="1"/>
  <pageMargins left="0" right="0" top="0.39370078740157483" bottom="0.39370078740157483" header="0" footer="0"/>
  <pageSetup paperSize="9" scale="71"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4D39-BA56-496C-8F52-93153465294D}">
  <dimension ref="A1:I46"/>
  <sheetViews>
    <sheetView showGridLines="0" zoomScaleNormal="100" workbookViewId="0"/>
  </sheetViews>
  <sheetFormatPr defaultRowHeight="13"/>
  <cols>
    <col min="1" max="1" width="13.1796875" style="1208" customWidth="1"/>
    <col min="2" max="8" width="12.7265625" style="1208" customWidth="1"/>
    <col min="9" max="9" width="13.1796875" style="1208" customWidth="1"/>
    <col min="10" max="181" width="9.1796875" style="1208"/>
    <col min="182" max="182" width="12.54296875" style="1208" customWidth="1"/>
    <col min="183" max="196" width="8.7265625" style="1208" customWidth="1"/>
    <col min="197" max="197" width="9.26953125" style="1208" customWidth="1"/>
    <col min="198" max="437" width="9.1796875" style="1208"/>
    <col min="438" max="438" width="12.54296875" style="1208" customWidth="1"/>
    <col min="439" max="452" width="8.7265625" style="1208" customWidth="1"/>
    <col min="453" max="453" width="9.26953125" style="1208" customWidth="1"/>
    <col min="454" max="693" width="9.1796875" style="1208"/>
    <col min="694" max="694" width="12.54296875" style="1208" customWidth="1"/>
    <col min="695" max="708" width="8.7265625" style="1208" customWidth="1"/>
    <col min="709" max="709" width="9.26953125" style="1208" customWidth="1"/>
    <col min="710" max="949" width="9.1796875" style="1208"/>
    <col min="950" max="950" width="12.54296875" style="1208" customWidth="1"/>
    <col min="951" max="964" width="8.7265625" style="1208" customWidth="1"/>
    <col min="965" max="965" width="9.26953125" style="1208" customWidth="1"/>
    <col min="966" max="1205" width="9.1796875" style="1208"/>
    <col min="1206" max="1206" width="12.54296875" style="1208" customWidth="1"/>
    <col min="1207" max="1220" width="8.7265625" style="1208" customWidth="1"/>
    <col min="1221" max="1221" width="9.26953125" style="1208" customWidth="1"/>
    <col min="1222" max="1461" width="9.1796875" style="1208"/>
    <col min="1462" max="1462" width="12.54296875" style="1208" customWidth="1"/>
    <col min="1463" max="1476" width="8.7265625" style="1208" customWidth="1"/>
    <col min="1477" max="1477" width="9.26953125" style="1208" customWidth="1"/>
    <col min="1478" max="1717" width="9.1796875" style="1208"/>
    <col min="1718" max="1718" width="12.54296875" style="1208" customWidth="1"/>
    <col min="1719" max="1732" width="8.7265625" style="1208" customWidth="1"/>
    <col min="1733" max="1733" width="9.26953125" style="1208" customWidth="1"/>
    <col min="1734" max="1973" width="9.1796875" style="1208"/>
    <col min="1974" max="1974" width="12.54296875" style="1208" customWidth="1"/>
    <col min="1975" max="1988" width="8.7265625" style="1208" customWidth="1"/>
    <col min="1989" max="1989" width="9.26953125" style="1208" customWidth="1"/>
    <col min="1990" max="2229" width="9.1796875" style="1208"/>
    <col min="2230" max="2230" width="12.54296875" style="1208" customWidth="1"/>
    <col min="2231" max="2244" width="8.7265625" style="1208" customWidth="1"/>
    <col min="2245" max="2245" width="9.26953125" style="1208" customWidth="1"/>
    <col min="2246" max="2485" width="9.1796875" style="1208"/>
    <col min="2486" max="2486" width="12.54296875" style="1208" customWidth="1"/>
    <col min="2487" max="2500" width="8.7265625" style="1208" customWidth="1"/>
    <col min="2501" max="2501" width="9.26953125" style="1208" customWidth="1"/>
    <col min="2502" max="2741" width="9.1796875" style="1208"/>
    <col min="2742" max="2742" width="12.54296875" style="1208" customWidth="1"/>
    <col min="2743" max="2756" width="8.7265625" style="1208" customWidth="1"/>
    <col min="2757" max="2757" width="9.26953125" style="1208" customWidth="1"/>
    <col min="2758" max="2997" width="9.1796875" style="1208"/>
    <col min="2998" max="2998" width="12.54296875" style="1208" customWidth="1"/>
    <col min="2999" max="3012" width="8.7265625" style="1208" customWidth="1"/>
    <col min="3013" max="3013" width="9.26953125" style="1208" customWidth="1"/>
    <col min="3014" max="3253" width="9.1796875" style="1208"/>
    <col min="3254" max="3254" width="12.54296875" style="1208" customWidth="1"/>
    <col min="3255" max="3268" width="8.7265625" style="1208" customWidth="1"/>
    <col min="3269" max="3269" width="9.26953125" style="1208" customWidth="1"/>
    <col min="3270" max="3509" width="9.1796875" style="1208"/>
    <col min="3510" max="3510" width="12.54296875" style="1208" customWidth="1"/>
    <col min="3511" max="3524" width="8.7265625" style="1208" customWidth="1"/>
    <col min="3525" max="3525" width="9.26953125" style="1208" customWidth="1"/>
    <col min="3526" max="3765" width="9.1796875" style="1208"/>
    <col min="3766" max="3766" width="12.54296875" style="1208" customWidth="1"/>
    <col min="3767" max="3780" width="8.7265625" style="1208" customWidth="1"/>
    <col min="3781" max="3781" width="9.26953125" style="1208" customWidth="1"/>
    <col min="3782" max="4021" width="9.1796875" style="1208"/>
    <col min="4022" max="4022" width="12.54296875" style="1208" customWidth="1"/>
    <col min="4023" max="4036" width="8.7265625" style="1208" customWidth="1"/>
    <col min="4037" max="4037" width="9.26953125" style="1208" customWidth="1"/>
    <col min="4038" max="4277" width="9.1796875" style="1208"/>
    <col min="4278" max="4278" width="12.54296875" style="1208" customWidth="1"/>
    <col min="4279" max="4292" width="8.7265625" style="1208" customWidth="1"/>
    <col min="4293" max="4293" width="9.26953125" style="1208" customWidth="1"/>
    <col min="4294" max="4533" width="9.1796875" style="1208"/>
    <col min="4534" max="4534" width="12.54296875" style="1208" customWidth="1"/>
    <col min="4535" max="4548" width="8.7265625" style="1208" customWidth="1"/>
    <col min="4549" max="4549" width="9.26953125" style="1208" customWidth="1"/>
    <col min="4550" max="4789" width="9.1796875" style="1208"/>
    <col min="4790" max="4790" width="12.54296875" style="1208" customWidth="1"/>
    <col min="4791" max="4804" width="8.7265625" style="1208" customWidth="1"/>
    <col min="4805" max="4805" width="9.26953125" style="1208" customWidth="1"/>
    <col min="4806" max="5045" width="9.1796875" style="1208"/>
    <col min="5046" max="5046" width="12.54296875" style="1208" customWidth="1"/>
    <col min="5047" max="5060" width="8.7265625" style="1208" customWidth="1"/>
    <col min="5061" max="5061" width="9.26953125" style="1208" customWidth="1"/>
    <col min="5062" max="5301" width="9.1796875" style="1208"/>
    <col min="5302" max="5302" width="12.54296875" style="1208" customWidth="1"/>
    <col min="5303" max="5316" width="8.7265625" style="1208" customWidth="1"/>
    <col min="5317" max="5317" width="9.26953125" style="1208" customWidth="1"/>
    <col min="5318" max="5557" width="9.1796875" style="1208"/>
    <col min="5558" max="5558" width="12.54296875" style="1208" customWidth="1"/>
    <col min="5559" max="5572" width="8.7265625" style="1208" customWidth="1"/>
    <col min="5573" max="5573" width="9.26953125" style="1208" customWidth="1"/>
    <col min="5574" max="5813" width="9.1796875" style="1208"/>
    <col min="5814" max="5814" width="12.54296875" style="1208" customWidth="1"/>
    <col min="5815" max="5828" width="8.7265625" style="1208" customWidth="1"/>
    <col min="5829" max="5829" width="9.26953125" style="1208" customWidth="1"/>
    <col min="5830" max="6069" width="9.1796875" style="1208"/>
    <col min="6070" max="6070" width="12.54296875" style="1208" customWidth="1"/>
    <col min="6071" max="6084" width="8.7265625" style="1208" customWidth="1"/>
    <col min="6085" max="6085" width="9.26953125" style="1208" customWidth="1"/>
    <col min="6086" max="6325" width="9.1796875" style="1208"/>
    <col min="6326" max="6326" width="12.54296875" style="1208" customWidth="1"/>
    <col min="6327" max="6340" width="8.7265625" style="1208" customWidth="1"/>
    <col min="6341" max="6341" width="9.26953125" style="1208" customWidth="1"/>
    <col min="6342" max="6581" width="9.1796875" style="1208"/>
    <col min="6582" max="6582" width="12.54296875" style="1208" customWidth="1"/>
    <col min="6583" max="6596" width="8.7265625" style="1208" customWidth="1"/>
    <col min="6597" max="6597" width="9.26953125" style="1208" customWidth="1"/>
    <col min="6598" max="6837" width="9.1796875" style="1208"/>
    <col min="6838" max="6838" width="12.54296875" style="1208" customWidth="1"/>
    <col min="6839" max="6852" width="8.7265625" style="1208" customWidth="1"/>
    <col min="6853" max="6853" width="9.26953125" style="1208" customWidth="1"/>
    <col min="6854" max="7093" width="9.1796875" style="1208"/>
    <col min="7094" max="7094" width="12.54296875" style="1208" customWidth="1"/>
    <col min="7095" max="7108" width="8.7265625" style="1208" customWidth="1"/>
    <col min="7109" max="7109" width="9.26953125" style="1208" customWidth="1"/>
    <col min="7110" max="7349" width="9.1796875" style="1208"/>
    <col min="7350" max="7350" width="12.54296875" style="1208" customWidth="1"/>
    <col min="7351" max="7364" width="8.7265625" style="1208" customWidth="1"/>
    <col min="7365" max="7365" width="9.26953125" style="1208" customWidth="1"/>
    <col min="7366" max="7605" width="9.1796875" style="1208"/>
    <col min="7606" max="7606" width="12.54296875" style="1208" customWidth="1"/>
    <col min="7607" max="7620" width="8.7265625" style="1208" customWidth="1"/>
    <col min="7621" max="7621" width="9.26953125" style="1208" customWidth="1"/>
    <col min="7622" max="7861" width="9.1796875" style="1208"/>
    <col min="7862" max="7862" width="12.54296875" style="1208" customWidth="1"/>
    <col min="7863" max="7876" width="8.7265625" style="1208" customWidth="1"/>
    <col min="7877" max="7877" width="9.26953125" style="1208" customWidth="1"/>
    <col min="7878" max="8117" width="9.1796875" style="1208"/>
    <col min="8118" max="8118" width="12.54296875" style="1208" customWidth="1"/>
    <col min="8119" max="8132" width="8.7265625" style="1208" customWidth="1"/>
    <col min="8133" max="8133" width="9.26953125" style="1208" customWidth="1"/>
    <col min="8134" max="8373" width="9.1796875" style="1208"/>
    <col min="8374" max="8374" width="12.54296875" style="1208" customWidth="1"/>
    <col min="8375" max="8388" width="8.7265625" style="1208" customWidth="1"/>
    <col min="8389" max="8389" width="9.26953125" style="1208" customWidth="1"/>
    <col min="8390" max="8629" width="9.1796875" style="1208"/>
    <col min="8630" max="8630" width="12.54296875" style="1208" customWidth="1"/>
    <col min="8631" max="8644" width="8.7265625" style="1208" customWidth="1"/>
    <col min="8645" max="8645" width="9.26953125" style="1208" customWidth="1"/>
    <col min="8646" max="8885" width="9.1796875" style="1208"/>
    <col min="8886" max="8886" width="12.54296875" style="1208" customWidth="1"/>
    <col min="8887" max="8900" width="8.7265625" style="1208" customWidth="1"/>
    <col min="8901" max="8901" width="9.26953125" style="1208" customWidth="1"/>
    <col min="8902" max="9141" width="9.1796875" style="1208"/>
    <col min="9142" max="9142" width="12.54296875" style="1208" customWidth="1"/>
    <col min="9143" max="9156" width="8.7265625" style="1208" customWidth="1"/>
    <col min="9157" max="9157" width="9.26953125" style="1208" customWidth="1"/>
    <col min="9158" max="9397" width="9.1796875" style="1208"/>
    <col min="9398" max="9398" width="12.54296875" style="1208" customWidth="1"/>
    <col min="9399" max="9412" width="8.7265625" style="1208" customWidth="1"/>
    <col min="9413" max="9413" width="9.26953125" style="1208" customWidth="1"/>
    <col min="9414" max="9653" width="9.1796875" style="1208"/>
    <col min="9654" max="9654" width="12.54296875" style="1208" customWidth="1"/>
    <col min="9655" max="9668" width="8.7265625" style="1208" customWidth="1"/>
    <col min="9669" max="9669" width="9.26953125" style="1208" customWidth="1"/>
    <col min="9670" max="9909" width="9.1796875" style="1208"/>
    <col min="9910" max="9910" width="12.54296875" style="1208" customWidth="1"/>
    <col min="9911" max="9924" width="8.7265625" style="1208" customWidth="1"/>
    <col min="9925" max="9925" width="9.26953125" style="1208" customWidth="1"/>
    <col min="9926" max="10165" width="9.1796875" style="1208"/>
    <col min="10166" max="10166" width="12.54296875" style="1208" customWidth="1"/>
    <col min="10167" max="10180" width="8.7265625" style="1208" customWidth="1"/>
    <col min="10181" max="10181" width="9.26953125" style="1208" customWidth="1"/>
    <col min="10182" max="10421" width="9.1796875" style="1208"/>
    <col min="10422" max="10422" width="12.54296875" style="1208" customWidth="1"/>
    <col min="10423" max="10436" width="8.7265625" style="1208" customWidth="1"/>
    <col min="10437" max="10437" width="9.26953125" style="1208" customWidth="1"/>
    <col min="10438" max="10677" width="9.1796875" style="1208"/>
    <col min="10678" max="10678" width="12.54296875" style="1208" customWidth="1"/>
    <col min="10679" max="10692" width="8.7265625" style="1208" customWidth="1"/>
    <col min="10693" max="10693" width="9.26953125" style="1208" customWidth="1"/>
    <col min="10694" max="10933" width="9.1796875" style="1208"/>
    <col min="10934" max="10934" width="12.54296875" style="1208" customWidth="1"/>
    <col min="10935" max="10948" width="8.7265625" style="1208" customWidth="1"/>
    <col min="10949" max="10949" width="9.26953125" style="1208" customWidth="1"/>
    <col min="10950" max="11189" width="9.1796875" style="1208"/>
    <col min="11190" max="11190" width="12.54296875" style="1208" customWidth="1"/>
    <col min="11191" max="11204" width="8.7265625" style="1208" customWidth="1"/>
    <col min="11205" max="11205" width="9.26953125" style="1208" customWidth="1"/>
    <col min="11206" max="11445" width="9.1796875" style="1208"/>
    <col min="11446" max="11446" width="12.54296875" style="1208" customWidth="1"/>
    <col min="11447" max="11460" width="8.7265625" style="1208" customWidth="1"/>
    <col min="11461" max="11461" width="9.26953125" style="1208" customWidth="1"/>
    <col min="11462" max="11701" width="9.1796875" style="1208"/>
    <col min="11702" max="11702" width="12.54296875" style="1208" customWidth="1"/>
    <col min="11703" max="11716" width="8.7265625" style="1208" customWidth="1"/>
    <col min="11717" max="11717" width="9.26953125" style="1208" customWidth="1"/>
    <col min="11718" max="11957" width="9.1796875" style="1208"/>
    <col min="11958" max="11958" width="12.54296875" style="1208" customWidth="1"/>
    <col min="11959" max="11972" width="8.7265625" style="1208" customWidth="1"/>
    <col min="11973" max="11973" width="9.26953125" style="1208" customWidth="1"/>
    <col min="11974" max="12213" width="9.1796875" style="1208"/>
    <col min="12214" max="12214" width="12.54296875" style="1208" customWidth="1"/>
    <col min="12215" max="12228" width="8.7265625" style="1208" customWidth="1"/>
    <col min="12229" max="12229" width="9.26953125" style="1208" customWidth="1"/>
    <col min="12230" max="12469" width="9.1796875" style="1208"/>
    <col min="12470" max="12470" width="12.54296875" style="1208" customWidth="1"/>
    <col min="12471" max="12484" width="8.7265625" style="1208" customWidth="1"/>
    <col min="12485" max="12485" width="9.26953125" style="1208" customWidth="1"/>
    <col min="12486" max="12725" width="9.1796875" style="1208"/>
    <col min="12726" max="12726" width="12.54296875" style="1208" customWidth="1"/>
    <col min="12727" max="12740" width="8.7265625" style="1208" customWidth="1"/>
    <col min="12741" max="12741" width="9.26953125" style="1208" customWidth="1"/>
    <col min="12742" max="12981" width="9.1796875" style="1208"/>
    <col min="12982" max="12982" width="12.54296875" style="1208" customWidth="1"/>
    <col min="12983" max="12996" width="8.7265625" style="1208" customWidth="1"/>
    <col min="12997" max="12997" width="9.26953125" style="1208" customWidth="1"/>
    <col min="12998" max="13237" width="9.1796875" style="1208"/>
    <col min="13238" max="13238" width="12.54296875" style="1208" customWidth="1"/>
    <col min="13239" max="13252" width="8.7265625" style="1208" customWidth="1"/>
    <col min="13253" max="13253" width="9.26953125" style="1208" customWidth="1"/>
    <col min="13254" max="13493" width="9.1796875" style="1208"/>
    <col min="13494" max="13494" width="12.54296875" style="1208" customWidth="1"/>
    <col min="13495" max="13508" width="8.7265625" style="1208" customWidth="1"/>
    <col min="13509" max="13509" width="9.26953125" style="1208" customWidth="1"/>
    <col min="13510" max="13749" width="9.1796875" style="1208"/>
    <col min="13750" max="13750" width="12.54296875" style="1208" customWidth="1"/>
    <col min="13751" max="13764" width="8.7265625" style="1208" customWidth="1"/>
    <col min="13765" max="13765" width="9.26953125" style="1208" customWidth="1"/>
    <col min="13766" max="14005" width="9.1796875" style="1208"/>
    <col min="14006" max="14006" width="12.54296875" style="1208" customWidth="1"/>
    <col min="14007" max="14020" width="8.7265625" style="1208" customWidth="1"/>
    <col min="14021" max="14021" width="9.26953125" style="1208" customWidth="1"/>
    <col min="14022" max="14261" width="9.1796875" style="1208"/>
    <col min="14262" max="14262" width="12.54296875" style="1208" customWidth="1"/>
    <col min="14263" max="14276" width="8.7265625" style="1208" customWidth="1"/>
    <col min="14277" max="14277" width="9.26953125" style="1208" customWidth="1"/>
    <col min="14278" max="14517" width="9.1796875" style="1208"/>
    <col min="14518" max="14518" width="12.54296875" style="1208" customWidth="1"/>
    <col min="14519" max="14532" width="8.7265625" style="1208" customWidth="1"/>
    <col min="14533" max="14533" width="9.26953125" style="1208" customWidth="1"/>
    <col min="14534" max="14773" width="9.1796875" style="1208"/>
    <col min="14774" max="14774" width="12.54296875" style="1208" customWidth="1"/>
    <col min="14775" max="14788" width="8.7265625" style="1208" customWidth="1"/>
    <col min="14789" max="14789" width="9.26953125" style="1208" customWidth="1"/>
    <col min="14790" max="15029" width="9.1796875" style="1208"/>
    <col min="15030" max="15030" width="12.54296875" style="1208" customWidth="1"/>
    <col min="15031" max="15044" width="8.7265625" style="1208" customWidth="1"/>
    <col min="15045" max="15045" width="9.26953125" style="1208" customWidth="1"/>
    <col min="15046" max="15285" width="9.1796875" style="1208"/>
    <col min="15286" max="15286" width="12.54296875" style="1208" customWidth="1"/>
    <col min="15287" max="15300" width="8.7265625" style="1208" customWidth="1"/>
    <col min="15301" max="15301" width="9.26953125" style="1208" customWidth="1"/>
    <col min="15302" max="15541" width="9.1796875" style="1208"/>
    <col min="15542" max="15542" width="12.54296875" style="1208" customWidth="1"/>
    <col min="15543" max="15556" width="8.7265625" style="1208" customWidth="1"/>
    <col min="15557" max="15557" width="9.26953125" style="1208" customWidth="1"/>
    <col min="15558" max="15797" width="9.1796875" style="1208"/>
    <col min="15798" max="15798" width="12.54296875" style="1208" customWidth="1"/>
    <col min="15799" max="15812" width="8.7265625" style="1208" customWidth="1"/>
    <col min="15813" max="15813" width="9.26953125" style="1208" customWidth="1"/>
    <col min="15814" max="16053" width="9.1796875" style="1208"/>
    <col min="16054" max="16054" width="12.54296875" style="1208" customWidth="1"/>
    <col min="16055" max="16068" width="8.7265625" style="1208" customWidth="1"/>
    <col min="16069" max="16069" width="9.26953125" style="1208" customWidth="1"/>
    <col min="16070" max="16384" width="9.1796875" style="1208"/>
  </cols>
  <sheetData>
    <row r="1" spans="1:9" ht="24.75" customHeight="1">
      <c r="A1" s="5229" t="s">
        <v>1610</v>
      </c>
      <c r="B1" s="5229"/>
      <c r="C1" s="5229"/>
      <c r="D1" s="5229"/>
      <c r="E1" s="5229"/>
      <c r="F1" s="5229"/>
      <c r="G1" s="5229"/>
      <c r="H1" s="5229"/>
      <c r="I1" s="5229"/>
    </row>
    <row r="2" spans="1:9" ht="27" customHeight="1">
      <c r="A2" s="5230" t="s">
        <v>1609</v>
      </c>
      <c r="B2" s="5230"/>
      <c r="C2" s="5230"/>
      <c r="D2" s="5230"/>
      <c r="E2" s="5230"/>
      <c r="F2" s="5230"/>
      <c r="G2" s="5230"/>
      <c r="H2" s="5230"/>
      <c r="I2" s="5230"/>
    </row>
    <row r="3" spans="1:9" ht="9.75" customHeight="1">
      <c r="A3" s="1240" t="s">
        <v>968</v>
      </c>
    </row>
    <row r="4" spans="1:9" ht="169.5" customHeight="1">
      <c r="A4" s="5281"/>
      <c r="B4" s="1411" t="s">
        <v>91</v>
      </c>
      <c r="C4" s="1411" t="s">
        <v>1608</v>
      </c>
      <c r="D4" s="1411" t="s">
        <v>1607</v>
      </c>
      <c r="E4" s="1411" t="s">
        <v>1606</v>
      </c>
      <c r="F4" s="1411" t="s">
        <v>1605</v>
      </c>
      <c r="G4" s="1411" t="s">
        <v>1604</v>
      </c>
      <c r="H4" s="1411" t="s">
        <v>1603</v>
      </c>
      <c r="I4" s="5281"/>
    </row>
    <row r="5" spans="1:9" ht="13.5" customHeight="1">
      <c r="A5" s="5282"/>
      <c r="B5" s="5288" t="s">
        <v>1384</v>
      </c>
      <c r="C5" s="5289"/>
      <c r="D5" s="5289"/>
      <c r="E5" s="5289"/>
      <c r="F5" s="5289"/>
      <c r="G5" s="5289"/>
      <c r="H5" s="5290"/>
      <c r="I5" s="5280"/>
    </row>
    <row r="6" spans="1:9" ht="12.75" customHeight="1">
      <c r="A6" s="1410">
        <v>2010</v>
      </c>
      <c r="B6" s="1375">
        <v>37267906.508000001</v>
      </c>
      <c r="C6" s="1375">
        <v>36353955.298</v>
      </c>
      <c r="D6" s="1375">
        <v>28980858.452</v>
      </c>
      <c r="E6" s="1375">
        <v>5938595.5980000002</v>
      </c>
      <c r="F6" s="1375">
        <v>1434501.2479999999</v>
      </c>
      <c r="G6" s="1375">
        <v>14893.027</v>
      </c>
      <c r="H6" s="1375">
        <v>899058.18299999996</v>
      </c>
      <c r="I6" s="1410">
        <v>2010</v>
      </c>
    </row>
    <row r="7" spans="1:9" ht="12.75" customHeight="1">
      <c r="A7" s="1410">
        <v>2011</v>
      </c>
      <c r="B7" s="1375">
        <v>42828033.391999997</v>
      </c>
      <c r="C7" s="1375">
        <v>42132700.232000001</v>
      </c>
      <c r="D7" s="1375">
        <v>32795803.708999999</v>
      </c>
      <c r="E7" s="1375">
        <v>7605753.5429999996</v>
      </c>
      <c r="F7" s="1375">
        <v>1731142.98</v>
      </c>
      <c r="G7" s="1375">
        <v>13986.712</v>
      </c>
      <c r="H7" s="1375">
        <v>681346.44799999997</v>
      </c>
      <c r="I7" s="1410">
        <v>2011</v>
      </c>
    </row>
    <row r="8" spans="1:9" ht="12.75" customHeight="1">
      <c r="A8" s="1410">
        <v>2012</v>
      </c>
      <c r="B8" s="1375">
        <v>45213015.627999999</v>
      </c>
      <c r="C8" s="1375">
        <v>44524701.151000001</v>
      </c>
      <c r="D8" s="1375">
        <v>33438489.429000001</v>
      </c>
      <c r="E8" s="1375">
        <v>8848704.3920000009</v>
      </c>
      <c r="F8" s="1375">
        <v>2237507.33</v>
      </c>
      <c r="G8" s="1375">
        <v>14652.859</v>
      </c>
      <c r="H8" s="1375">
        <v>673661.61800000002</v>
      </c>
      <c r="I8" s="1410">
        <v>2012</v>
      </c>
    </row>
    <row r="9" spans="1:9" ht="12.75" customHeight="1">
      <c r="A9" s="1408">
        <v>2013</v>
      </c>
      <c r="B9" s="1375">
        <v>47302913.318999998</v>
      </c>
      <c r="C9" s="1375">
        <v>46404766.891000003</v>
      </c>
      <c r="D9" s="1375">
        <v>35385996.196000002</v>
      </c>
      <c r="E9" s="1375">
        <v>8925284.3910000008</v>
      </c>
      <c r="F9" s="1375">
        <v>2093486.304</v>
      </c>
      <c r="G9" s="1375">
        <v>10407.307000000001</v>
      </c>
      <c r="H9" s="1375">
        <v>887739.12100000004</v>
      </c>
      <c r="I9" s="1408">
        <v>2013</v>
      </c>
    </row>
    <row r="10" spans="1:9" ht="12.75" customHeight="1">
      <c r="A10" s="1408">
        <v>2014</v>
      </c>
      <c r="B10" s="1375">
        <v>48053695.644000001</v>
      </c>
      <c r="C10" s="1375">
        <v>47004395.327</v>
      </c>
      <c r="D10" s="1375">
        <v>35413178.865000002</v>
      </c>
      <c r="E10" s="1375">
        <v>9225215.7410000004</v>
      </c>
      <c r="F10" s="1375">
        <v>2366000.7209999999</v>
      </c>
      <c r="G10" s="1375">
        <v>7420.835</v>
      </c>
      <c r="H10" s="1375">
        <v>1041879.482</v>
      </c>
      <c r="I10" s="1408">
        <v>2014</v>
      </c>
    </row>
    <row r="11" spans="1:9" ht="12.75" customHeight="1">
      <c r="A11" s="1409">
        <v>2015</v>
      </c>
      <c r="B11" s="1375">
        <v>49634001.362999998</v>
      </c>
      <c r="C11" s="1375">
        <v>48563302.381999999</v>
      </c>
      <c r="D11" s="1375">
        <v>37123349.079000004</v>
      </c>
      <c r="E11" s="1375">
        <v>9213813.4580000006</v>
      </c>
      <c r="F11" s="1375">
        <v>2226139.8450000002</v>
      </c>
      <c r="G11" s="1375">
        <v>22216.651000000002</v>
      </c>
      <c r="H11" s="1375">
        <v>1048482.33</v>
      </c>
      <c r="I11" s="1408">
        <v>2015</v>
      </c>
    </row>
    <row r="12" spans="1:9" ht="12.75" customHeight="1">
      <c r="A12" s="1408">
        <v>2016</v>
      </c>
      <c r="B12" s="1375">
        <v>50038841.229999997</v>
      </c>
      <c r="C12" s="1375">
        <v>48972941.614</v>
      </c>
      <c r="D12" s="1375">
        <v>36942135.596000001</v>
      </c>
      <c r="E12" s="1375">
        <v>9938799.8350000009</v>
      </c>
      <c r="F12" s="1375">
        <v>2087883.2409999999</v>
      </c>
      <c r="G12" s="1375">
        <v>4935.9750000000004</v>
      </c>
      <c r="H12" s="1375">
        <v>1060963.6410000001</v>
      </c>
      <c r="I12" s="1408">
        <v>2016</v>
      </c>
    </row>
    <row r="13" spans="1:9" ht="12.75" customHeight="1">
      <c r="A13" s="1408">
        <v>2017</v>
      </c>
      <c r="B13" s="1375">
        <v>55017987.696999997</v>
      </c>
      <c r="C13" s="1375">
        <v>53771229.934</v>
      </c>
      <c r="D13" s="1375">
        <v>40962753.935000002</v>
      </c>
      <c r="E13" s="1375">
        <v>10596970.484999999</v>
      </c>
      <c r="F13" s="1375">
        <v>2211499.2919999999</v>
      </c>
      <c r="G13" s="1375">
        <v>6601.3770000000004</v>
      </c>
      <c r="H13" s="1375">
        <v>1240156.3859999999</v>
      </c>
      <c r="I13" s="1408">
        <v>2017</v>
      </c>
    </row>
    <row r="14" spans="1:9" ht="12.75" customHeight="1">
      <c r="A14" s="1408">
        <v>2018</v>
      </c>
      <c r="B14" s="1375">
        <v>57849991.618000001</v>
      </c>
      <c r="C14" s="1375">
        <v>56609730.483999997</v>
      </c>
      <c r="D14" s="1375">
        <v>43625158.042999998</v>
      </c>
      <c r="E14" s="1375">
        <v>10746857.867000001</v>
      </c>
      <c r="F14" s="1375">
        <v>2237714.574</v>
      </c>
      <c r="G14" s="1375">
        <v>4860.6469999999999</v>
      </c>
      <c r="H14" s="1375">
        <v>1235381.341</v>
      </c>
      <c r="I14" s="1408">
        <v>2018</v>
      </c>
    </row>
    <row r="15" spans="1:9" ht="12.75" customHeight="1">
      <c r="A15" s="1408">
        <v>2019</v>
      </c>
      <c r="B15" s="1375">
        <v>59902809.943999998</v>
      </c>
      <c r="C15" s="1375">
        <v>54555265.296999998</v>
      </c>
      <c r="D15" s="1375">
        <v>43741582.721000001</v>
      </c>
      <c r="E15" s="1375">
        <v>8253771.8250000002</v>
      </c>
      <c r="F15" s="1375">
        <v>2559910.7510000002</v>
      </c>
      <c r="G15" s="1375">
        <v>5148715.4979999997</v>
      </c>
      <c r="H15" s="1375">
        <v>198829.149</v>
      </c>
      <c r="I15" s="1408">
        <v>2019</v>
      </c>
    </row>
    <row r="16" spans="1:9" ht="12.75" customHeight="1">
      <c r="A16" s="1408">
        <v>2020</v>
      </c>
      <c r="B16" s="1375">
        <v>53757392.564000003</v>
      </c>
      <c r="C16" s="1375">
        <v>47735515.994000003</v>
      </c>
      <c r="D16" s="1375">
        <v>38105479.741999999</v>
      </c>
      <c r="E16" s="1375">
        <v>7605726.8650000002</v>
      </c>
      <c r="F16" s="1375">
        <v>2024309.3870000001</v>
      </c>
      <c r="G16" s="1375">
        <v>5804096.2350000003</v>
      </c>
      <c r="H16" s="1375">
        <v>217780.33499999999</v>
      </c>
      <c r="I16" s="1408">
        <v>2020</v>
      </c>
    </row>
    <row r="17" spans="1:9" ht="12.75" customHeight="1">
      <c r="A17" s="1407">
        <v>2021</v>
      </c>
      <c r="B17" s="1375"/>
      <c r="C17" s="1375"/>
      <c r="D17" s="1375"/>
      <c r="E17" s="1375"/>
      <c r="F17" s="1375"/>
      <c r="G17" s="1375"/>
      <c r="H17" s="1375"/>
      <c r="I17" s="1407">
        <v>2021</v>
      </c>
    </row>
    <row r="18" spans="1:9" ht="12.75" customHeight="1">
      <c r="A18" s="1406" t="s">
        <v>91</v>
      </c>
      <c r="B18" s="1405">
        <v>63618525.288000003</v>
      </c>
      <c r="C18" s="1405">
        <v>56020753.067000002</v>
      </c>
      <c r="D18" s="1405">
        <v>46211882.923</v>
      </c>
      <c r="E18" s="1405">
        <v>7518232.2929999996</v>
      </c>
      <c r="F18" s="1405">
        <v>2290637.8509999998</v>
      </c>
      <c r="G18" s="1405">
        <v>7044759.0010000002</v>
      </c>
      <c r="H18" s="1405">
        <v>553013.22</v>
      </c>
      <c r="I18" s="1406" t="s">
        <v>91</v>
      </c>
    </row>
    <row r="19" spans="1:9" ht="12.75" customHeight="1">
      <c r="A19" s="1404" t="s">
        <v>1602</v>
      </c>
      <c r="B19" s="1405">
        <v>7806189.2800000003</v>
      </c>
      <c r="C19" s="1405">
        <v>7806189.2800000003</v>
      </c>
      <c r="D19" s="1405">
        <v>7806189.2800000003</v>
      </c>
      <c r="E19" s="1405">
        <v>561069.89500000002</v>
      </c>
      <c r="F19" s="1405">
        <v>335200.3</v>
      </c>
      <c r="G19" s="1405" t="s">
        <v>705</v>
      </c>
      <c r="H19" s="1405" t="s">
        <v>705</v>
      </c>
      <c r="I19" s="1404" t="s">
        <v>1601</v>
      </c>
    </row>
    <row r="20" spans="1:9" ht="12.75" customHeight="1">
      <c r="A20" s="1404" t="s">
        <v>1600</v>
      </c>
      <c r="B20" s="1405">
        <v>10860572.839</v>
      </c>
      <c r="C20" s="1405">
        <v>10860572.839</v>
      </c>
      <c r="D20" s="1405">
        <v>10860572.839</v>
      </c>
      <c r="E20" s="1405">
        <v>936724.76199999999</v>
      </c>
      <c r="F20" s="1405">
        <v>500281.61200000002</v>
      </c>
      <c r="G20" s="1405" t="s">
        <v>705</v>
      </c>
      <c r="H20" s="1405" t="s">
        <v>705</v>
      </c>
      <c r="I20" s="1404" t="s">
        <v>1599</v>
      </c>
    </row>
    <row r="21" spans="1:9" ht="12.75" customHeight="1">
      <c r="A21" s="1404" t="s">
        <v>1598</v>
      </c>
      <c r="B21" s="1405">
        <v>14278117.362</v>
      </c>
      <c r="C21" s="1405">
        <v>14278117.362</v>
      </c>
      <c r="D21" s="1405">
        <v>14278117.362</v>
      </c>
      <c r="E21" s="1405">
        <v>1321040.5859999999</v>
      </c>
      <c r="F21" s="1405">
        <v>714309.03300000005</v>
      </c>
      <c r="G21" s="1405" t="s">
        <v>705</v>
      </c>
      <c r="H21" s="1405" t="s">
        <v>705</v>
      </c>
      <c r="I21" s="1404" t="s">
        <v>1597</v>
      </c>
    </row>
    <row r="22" spans="1:9" ht="12.75" customHeight="1">
      <c r="A22" s="1404" t="s">
        <v>1596</v>
      </c>
      <c r="B22" s="1405">
        <v>19428062.589000002</v>
      </c>
      <c r="C22" s="1405">
        <v>19428062.589000002</v>
      </c>
      <c r="D22" s="1405">
        <v>19407859.785</v>
      </c>
      <c r="E22" s="1405">
        <v>2027452.686</v>
      </c>
      <c r="F22" s="1405">
        <v>1068304.328</v>
      </c>
      <c r="G22" s="1405" t="s">
        <v>705</v>
      </c>
      <c r="H22" s="1405" t="s">
        <v>705</v>
      </c>
      <c r="I22" s="1404" t="s">
        <v>1595</v>
      </c>
    </row>
    <row r="23" spans="1:9" ht="12.75" customHeight="1">
      <c r="A23" s="1404" t="s">
        <v>1594</v>
      </c>
      <c r="B23" s="1405">
        <v>23798233.835000001</v>
      </c>
      <c r="C23" s="1405">
        <v>23798233.835000001</v>
      </c>
      <c r="D23" s="1405">
        <v>23475228.978999998</v>
      </c>
      <c r="E23" s="1405">
        <v>2730749.7960000001</v>
      </c>
      <c r="F23" s="1405">
        <v>1348880.3570000001</v>
      </c>
      <c r="G23" s="1405" t="s">
        <v>705</v>
      </c>
      <c r="H23" s="1405" t="s">
        <v>705</v>
      </c>
      <c r="I23" s="1404" t="s">
        <v>1593</v>
      </c>
    </row>
    <row r="24" spans="1:9" ht="12.75" customHeight="1">
      <c r="A24" s="1404" t="s">
        <v>1592</v>
      </c>
      <c r="B24" s="1405">
        <v>36508443.755000003</v>
      </c>
      <c r="C24" s="1405">
        <v>36508443.755000003</v>
      </c>
      <c r="D24" s="1405">
        <v>34836747.067000002</v>
      </c>
      <c r="E24" s="1405">
        <v>4858649.4390000002</v>
      </c>
      <c r="F24" s="1405">
        <v>1898794.7080000001</v>
      </c>
      <c r="G24" s="1405" t="s">
        <v>705</v>
      </c>
      <c r="H24" s="1405" t="s">
        <v>705</v>
      </c>
      <c r="I24" s="1404" t="s">
        <v>1591</v>
      </c>
    </row>
    <row r="25" spans="1:9" ht="12.75" customHeight="1">
      <c r="A25" s="1404" t="s">
        <v>1590</v>
      </c>
      <c r="B25" s="1405">
        <v>42310356.766999997</v>
      </c>
      <c r="C25" s="1405">
        <v>42310356.766999997</v>
      </c>
      <c r="D25" s="1405">
        <v>39454151.806999996</v>
      </c>
      <c r="E25" s="1405">
        <v>5836717.9440000001</v>
      </c>
      <c r="F25" s="1405">
        <v>2071135.7120000001</v>
      </c>
      <c r="G25" s="1405" t="s">
        <v>705</v>
      </c>
      <c r="H25" s="1405" t="s">
        <v>705</v>
      </c>
      <c r="I25" s="1404" t="s">
        <v>1589</v>
      </c>
    </row>
    <row r="26" spans="1:9" ht="169.5" customHeight="1">
      <c r="A26" s="5231"/>
      <c r="B26" s="1402" t="s">
        <v>91</v>
      </c>
      <c r="C26" s="1403" t="s">
        <v>1588</v>
      </c>
      <c r="D26" s="544" t="s">
        <v>1587</v>
      </c>
      <c r="E26" s="1402" t="s">
        <v>1586</v>
      </c>
      <c r="F26" s="544" t="s">
        <v>1585</v>
      </c>
      <c r="G26" s="1402" t="s">
        <v>1584</v>
      </c>
      <c r="H26" s="544" t="s">
        <v>1583</v>
      </c>
      <c r="I26" s="5281"/>
    </row>
    <row r="27" spans="1:9" s="1244" customFormat="1" ht="13.5" customHeight="1">
      <c r="A27" s="5232"/>
      <c r="B27" s="5288" t="s">
        <v>1338</v>
      </c>
      <c r="C27" s="5289"/>
      <c r="D27" s="5289"/>
      <c r="E27" s="5289"/>
      <c r="F27" s="5289"/>
      <c r="G27" s="5289"/>
      <c r="H27" s="5290"/>
      <c r="I27" s="5282"/>
    </row>
    <row r="28" spans="1:9" s="1244" customFormat="1" ht="13.5" customHeight="1">
      <c r="A28" s="5239" t="s">
        <v>406</v>
      </c>
      <c r="B28" s="5239"/>
      <c r="C28" s="5239"/>
      <c r="D28" s="5239"/>
      <c r="E28" s="5239"/>
      <c r="F28" s="5239"/>
      <c r="G28" s="5239"/>
      <c r="H28" s="5239"/>
      <c r="I28" s="5239"/>
    </row>
    <row r="29" spans="1:9" s="1244" customFormat="1" ht="9.75" customHeight="1">
      <c r="A29" s="5237" t="s">
        <v>1336</v>
      </c>
      <c r="B29" s="5237"/>
      <c r="C29" s="5237"/>
      <c r="D29" s="5237"/>
      <c r="E29" s="5237"/>
    </row>
    <row r="30" spans="1:9" ht="9.75" customHeight="1">
      <c r="A30" s="5237" t="s">
        <v>1335</v>
      </c>
      <c r="B30" s="5237"/>
      <c r="C30" s="5237"/>
      <c r="D30" s="5237"/>
      <c r="E30" s="5237"/>
      <c r="F30" s="1400"/>
      <c r="G30" s="1400"/>
      <c r="H30" s="1400"/>
      <c r="I30" s="1400"/>
    </row>
    <row r="31" spans="1:9" ht="30" customHeight="1">
      <c r="A31" s="5228" t="s">
        <v>1582</v>
      </c>
      <c r="B31" s="5228"/>
      <c r="C31" s="5228"/>
      <c r="D31" s="5228"/>
      <c r="E31" s="5228"/>
      <c r="F31" s="5287"/>
      <c r="G31" s="5287"/>
      <c r="H31" s="5287"/>
      <c r="I31" s="5287"/>
    </row>
    <row r="32" spans="1:9" ht="36" customHeight="1">
      <c r="A32" s="5228" t="s">
        <v>1581</v>
      </c>
      <c r="B32" s="5228"/>
      <c r="C32" s="5228"/>
      <c r="D32" s="5228"/>
      <c r="E32" s="5228"/>
      <c r="F32" s="5287"/>
      <c r="G32" s="5287"/>
      <c r="H32" s="5287"/>
      <c r="I32" s="5287"/>
    </row>
    <row r="33" spans="1:8" ht="11.25" customHeight="1"/>
    <row r="34" spans="1:8" ht="12.75" customHeight="1">
      <c r="A34" s="1204" t="s">
        <v>403</v>
      </c>
    </row>
    <row r="35" spans="1:8">
      <c r="A35" s="1310" t="s">
        <v>1580</v>
      </c>
    </row>
    <row r="39" spans="1:8">
      <c r="B39" s="1399"/>
      <c r="C39" s="1399"/>
      <c r="D39" s="1399"/>
      <c r="E39" s="1398"/>
      <c r="F39" s="1398"/>
      <c r="G39" s="1398"/>
      <c r="H39" s="1397"/>
    </row>
    <row r="40" spans="1:8">
      <c r="B40" s="1399"/>
      <c r="C40" s="1399"/>
      <c r="D40" s="1399"/>
      <c r="E40" s="1398"/>
      <c r="F40" s="1398"/>
      <c r="G40" s="1398"/>
      <c r="H40" s="1397"/>
    </row>
    <row r="41" spans="1:8">
      <c r="B41" s="1399"/>
      <c r="C41" s="1399"/>
      <c r="D41" s="1399"/>
      <c r="E41" s="1398"/>
      <c r="F41" s="1398"/>
      <c r="G41" s="1398"/>
      <c r="H41" s="1397"/>
    </row>
    <row r="42" spans="1:8">
      <c r="B42" s="1399"/>
      <c r="C42" s="1399"/>
      <c r="D42" s="1399"/>
      <c r="E42" s="1398"/>
      <c r="F42" s="1398"/>
      <c r="G42" s="1398"/>
      <c r="H42" s="1397"/>
    </row>
    <row r="43" spans="1:8">
      <c r="B43" s="1399"/>
      <c r="C43" s="1399"/>
      <c r="D43" s="1399"/>
      <c r="E43" s="1398"/>
      <c r="F43" s="1398"/>
      <c r="G43" s="1398"/>
      <c r="H43" s="1397"/>
    </row>
    <row r="44" spans="1:8">
      <c r="B44" s="1399"/>
      <c r="C44" s="1399"/>
      <c r="D44" s="1399"/>
      <c r="E44" s="1398"/>
      <c r="F44" s="1398"/>
      <c r="G44" s="1398"/>
      <c r="H44" s="1397"/>
    </row>
    <row r="45" spans="1:8">
      <c r="B45" s="1399"/>
      <c r="C45" s="1399"/>
      <c r="D45" s="1399"/>
      <c r="E45" s="1398"/>
      <c r="F45" s="1398"/>
      <c r="G45" s="1398"/>
      <c r="H45" s="1397"/>
    </row>
    <row r="46" spans="1:8">
      <c r="B46" s="1399"/>
      <c r="C46" s="1399"/>
      <c r="D46" s="1399"/>
      <c r="E46" s="1398"/>
      <c r="F46" s="1398"/>
      <c r="G46" s="1398"/>
      <c r="H46" s="1397"/>
    </row>
  </sheetData>
  <mergeCells count="13">
    <mergeCell ref="A1:I1"/>
    <mergeCell ref="A2:I2"/>
    <mergeCell ref="A4:A5"/>
    <mergeCell ref="I4:I5"/>
    <mergeCell ref="B5:H5"/>
    <mergeCell ref="A30:E30"/>
    <mergeCell ref="A31:I31"/>
    <mergeCell ref="A32:I32"/>
    <mergeCell ref="A26:A27"/>
    <mergeCell ref="I26:I27"/>
    <mergeCell ref="B27:H27"/>
    <mergeCell ref="A28:I28"/>
    <mergeCell ref="A29:E29"/>
  </mergeCells>
  <conditionalFormatting sqref="I4 I26">
    <cfRule type="cellIs" priority="1" stopIfTrue="1" operator="notEqual">
      <formula>0</formula>
    </cfRule>
  </conditionalFormatting>
  <hyperlinks>
    <hyperlink ref="A35" r:id="rId1" xr:uid="{738FCE50-AA46-4B51-813B-FEC1DAB25CED}"/>
    <hyperlink ref="B5:H5" r:id="rId2" display="Exportações" xr:uid="{DBB824A3-EF0D-4E17-9CA3-AE6EFA9EF985}"/>
    <hyperlink ref="B27:H27" r:id="rId3" display="Exports" xr:uid="{36EB5649-2553-4EFB-A98F-0ADB5F260A38}"/>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B4F0-109A-4BF3-BA70-12498425DB57}">
  <dimension ref="A1:I36"/>
  <sheetViews>
    <sheetView showGridLines="0" zoomScaleNormal="100" workbookViewId="0"/>
  </sheetViews>
  <sheetFormatPr defaultRowHeight="13"/>
  <cols>
    <col min="1" max="1" width="13.1796875" style="1208" customWidth="1"/>
    <col min="2" max="8" width="12.7265625" style="1208" customWidth="1"/>
    <col min="9" max="9" width="13.1796875" style="1208" customWidth="1"/>
    <col min="10" max="10" width="10.81640625" style="1208" bestFit="1" customWidth="1"/>
    <col min="11" max="141" width="9.1796875" style="1208"/>
    <col min="142" max="142" width="12.54296875" style="1208" customWidth="1"/>
    <col min="143" max="156" width="8.7265625" style="1208" customWidth="1"/>
    <col min="157" max="157" width="9.26953125" style="1208" customWidth="1"/>
    <col min="158" max="397" width="9.1796875" style="1208"/>
    <col min="398" max="398" width="12.54296875" style="1208" customWidth="1"/>
    <col min="399" max="412" width="8.7265625" style="1208" customWidth="1"/>
    <col min="413" max="413" width="9.26953125" style="1208" customWidth="1"/>
    <col min="414" max="653" width="9.1796875" style="1208"/>
    <col min="654" max="654" width="12.54296875" style="1208" customWidth="1"/>
    <col min="655" max="668" width="8.7265625" style="1208" customWidth="1"/>
    <col min="669" max="669" width="9.26953125" style="1208" customWidth="1"/>
    <col min="670" max="909" width="9.1796875" style="1208"/>
    <col min="910" max="910" width="12.54296875" style="1208" customWidth="1"/>
    <col min="911" max="924" width="8.7265625" style="1208" customWidth="1"/>
    <col min="925" max="925" width="9.26953125" style="1208" customWidth="1"/>
    <col min="926" max="1165" width="9.1796875" style="1208"/>
    <col min="1166" max="1166" width="12.54296875" style="1208" customWidth="1"/>
    <col min="1167" max="1180" width="8.7265625" style="1208" customWidth="1"/>
    <col min="1181" max="1181" width="9.26953125" style="1208" customWidth="1"/>
    <col min="1182" max="1421" width="9.1796875" style="1208"/>
    <col min="1422" max="1422" width="12.54296875" style="1208" customWidth="1"/>
    <col min="1423" max="1436" width="8.7265625" style="1208" customWidth="1"/>
    <col min="1437" max="1437" width="9.26953125" style="1208" customWidth="1"/>
    <col min="1438" max="1677" width="9.1796875" style="1208"/>
    <col min="1678" max="1678" width="12.54296875" style="1208" customWidth="1"/>
    <col min="1679" max="1692" width="8.7265625" style="1208" customWidth="1"/>
    <col min="1693" max="1693" width="9.26953125" style="1208" customWidth="1"/>
    <col min="1694" max="1933" width="9.1796875" style="1208"/>
    <col min="1934" max="1934" width="12.54296875" style="1208" customWidth="1"/>
    <col min="1935" max="1948" width="8.7265625" style="1208" customWidth="1"/>
    <col min="1949" max="1949" width="9.26953125" style="1208" customWidth="1"/>
    <col min="1950" max="2189" width="9.1796875" style="1208"/>
    <col min="2190" max="2190" width="12.54296875" style="1208" customWidth="1"/>
    <col min="2191" max="2204" width="8.7265625" style="1208" customWidth="1"/>
    <col min="2205" max="2205" width="9.26953125" style="1208" customWidth="1"/>
    <col min="2206" max="2445" width="9.1796875" style="1208"/>
    <col min="2446" max="2446" width="12.54296875" style="1208" customWidth="1"/>
    <col min="2447" max="2460" width="8.7265625" style="1208" customWidth="1"/>
    <col min="2461" max="2461" width="9.26953125" style="1208" customWidth="1"/>
    <col min="2462" max="2701" width="9.1796875" style="1208"/>
    <col min="2702" max="2702" width="12.54296875" style="1208" customWidth="1"/>
    <col min="2703" max="2716" width="8.7265625" style="1208" customWidth="1"/>
    <col min="2717" max="2717" width="9.26953125" style="1208" customWidth="1"/>
    <col min="2718" max="2957" width="9.1796875" style="1208"/>
    <col min="2958" max="2958" width="12.54296875" style="1208" customWidth="1"/>
    <col min="2959" max="2972" width="8.7265625" style="1208" customWidth="1"/>
    <col min="2973" max="2973" width="9.26953125" style="1208" customWidth="1"/>
    <col min="2974" max="3213" width="9.1796875" style="1208"/>
    <col min="3214" max="3214" width="12.54296875" style="1208" customWidth="1"/>
    <col min="3215" max="3228" width="8.7265625" style="1208" customWidth="1"/>
    <col min="3229" max="3229" width="9.26953125" style="1208" customWidth="1"/>
    <col min="3230" max="3469" width="9.1796875" style="1208"/>
    <col min="3470" max="3470" width="12.54296875" style="1208" customWidth="1"/>
    <col min="3471" max="3484" width="8.7265625" style="1208" customWidth="1"/>
    <col min="3485" max="3485" width="9.26953125" style="1208" customWidth="1"/>
    <col min="3486" max="3725" width="9.1796875" style="1208"/>
    <col min="3726" max="3726" width="12.54296875" style="1208" customWidth="1"/>
    <col min="3727" max="3740" width="8.7265625" style="1208" customWidth="1"/>
    <col min="3741" max="3741" width="9.26953125" style="1208" customWidth="1"/>
    <col min="3742" max="3981" width="9.1796875" style="1208"/>
    <col min="3982" max="3982" width="12.54296875" style="1208" customWidth="1"/>
    <col min="3983" max="3996" width="8.7265625" style="1208" customWidth="1"/>
    <col min="3997" max="3997" width="9.26953125" style="1208" customWidth="1"/>
    <col min="3998" max="4237" width="9.1796875" style="1208"/>
    <col min="4238" max="4238" width="12.54296875" style="1208" customWidth="1"/>
    <col min="4239" max="4252" width="8.7265625" style="1208" customWidth="1"/>
    <col min="4253" max="4253" width="9.26953125" style="1208" customWidth="1"/>
    <col min="4254" max="4493" width="9.1796875" style="1208"/>
    <col min="4494" max="4494" width="12.54296875" style="1208" customWidth="1"/>
    <col min="4495" max="4508" width="8.7265625" style="1208" customWidth="1"/>
    <col min="4509" max="4509" width="9.26953125" style="1208" customWidth="1"/>
    <col min="4510" max="4749" width="9.1796875" style="1208"/>
    <col min="4750" max="4750" width="12.54296875" style="1208" customWidth="1"/>
    <col min="4751" max="4764" width="8.7265625" style="1208" customWidth="1"/>
    <col min="4765" max="4765" width="9.26953125" style="1208" customWidth="1"/>
    <col min="4766" max="5005" width="9.1796875" style="1208"/>
    <col min="5006" max="5006" width="12.54296875" style="1208" customWidth="1"/>
    <col min="5007" max="5020" width="8.7265625" style="1208" customWidth="1"/>
    <col min="5021" max="5021" width="9.26953125" style="1208" customWidth="1"/>
    <col min="5022" max="5261" width="9.1796875" style="1208"/>
    <col min="5262" max="5262" width="12.54296875" style="1208" customWidth="1"/>
    <col min="5263" max="5276" width="8.7265625" style="1208" customWidth="1"/>
    <col min="5277" max="5277" width="9.26953125" style="1208" customWidth="1"/>
    <col min="5278" max="5517" width="9.1796875" style="1208"/>
    <col min="5518" max="5518" width="12.54296875" style="1208" customWidth="1"/>
    <col min="5519" max="5532" width="8.7265625" style="1208" customWidth="1"/>
    <col min="5533" max="5533" width="9.26953125" style="1208" customWidth="1"/>
    <col min="5534" max="5773" width="9.1796875" style="1208"/>
    <col min="5774" max="5774" width="12.54296875" style="1208" customWidth="1"/>
    <col min="5775" max="5788" width="8.7265625" style="1208" customWidth="1"/>
    <col min="5789" max="5789" width="9.26953125" style="1208" customWidth="1"/>
    <col min="5790" max="6029" width="9.1796875" style="1208"/>
    <col min="6030" max="6030" width="12.54296875" style="1208" customWidth="1"/>
    <col min="6031" max="6044" width="8.7265625" style="1208" customWidth="1"/>
    <col min="6045" max="6045" width="9.26953125" style="1208" customWidth="1"/>
    <col min="6046" max="6285" width="9.1796875" style="1208"/>
    <col min="6286" max="6286" width="12.54296875" style="1208" customWidth="1"/>
    <col min="6287" max="6300" width="8.7265625" style="1208" customWidth="1"/>
    <col min="6301" max="6301" width="9.26953125" style="1208" customWidth="1"/>
    <col min="6302" max="6541" width="9.1796875" style="1208"/>
    <col min="6542" max="6542" width="12.54296875" style="1208" customWidth="1"/>
    <col min="6543" max="6556" width="8.7265625" style="1208" customWidth="1"/>
    <col min="6557" max="6557" width="9.26953125" style="1208" customWidth="1"/>
    <col min="6558" max="6797" width="9.1796875" style="1208"/>
    <col min="6798" max="6798" width="12.54296875" style="1208" customWidth="1"/>
    <col min="6799" max="6812" width="8.7265625" style="1208" customWidth="1"/>
    <col min="6813" max="6813" width="9.26953125" style="1208" customWidth="1"/>
    <col min="6814" max="7053" width="9.1796875" style="1208"/>
    <col min="7054" max="7054" width="12.54296875" style="1208" customWidth="1"/>
    <col min="7055" max="7068" width="8.7265625" style="1208" customWidth="1"/>
    <col min="7069" max="7069" width="9.26953125" style="1208" customWidth="1"/>
    <col min="7070" max="7309" width="9.1796875" style="1208"/>
    <col min="7310" max="7310" width="12.54296875" style="1208" customWidth="1"/>
    <col min="7311" max="7324" width="8.7265625" style="1208" customWidth="1"/>
    <col min="7325" max="7325" width="9.26953125" style="1208" customWidth="1"/>
    <col min="7326" max="7565" width="9.1796875" style="1208"/>
    <col min="7566" max="7566" width="12.54296875" style="1208" customWidth="1"/>
    <col min="7567" max="7580" width="8.7265625" style="1208" customWidth="1"/>
    <col min="7581" max="7581" width="9.26953125" style="1208" customWidth="1"/>
    <col min="7582" max="7821" width="9.1796875" style="1208"/>
    <col min="7822" max="7822" width="12.54296875" style="1208" customWidth="1"/>
    <col min="7823" max="7836" width="8.7265625" style="1208" customWidth="1"/>
    <col min="7837" max="7837" width="9.26953125" style="1208" customWidth="1"/>
    <col min="7838" max="8077" width="9.1796875" style="1208"/>
    <col min="8078" max="8078" width="12.54296875" style="1208" customWidth="1"/>
    <col min="8079" max="8092" width="8.7265625" style="1208" customWidth="1"/>
    <col min="8093" max="8093" width="9.26953125" style="1208" customWidth="1"/>
    <col min="8094" max="8333" width="9.1796875" style="1208"/>
    <col min="8334" max="8334" width="12.54296875" style="1208" customWidth="1"/>
    <col min="8335" max="8348" width="8.7265625" style="1208" customWidth="1"/>
    <col min="8349" max="8349" width="9.26953125" style="1208" customWidth="1"/>
    <col min="8350" max="8589" width="9.1796875" style="1208"/>
    <col min="8590" max="8590" width="12.54296875" style="1208" customWidth="1"/>
    <col min="8591" max="8604" width="8.7265625" style="1208" customWidth="1"/>
    <col min="8605" max="8605" width="9.26953125" style="1208" customWidth="1"/>
    <col min="8606" max="8845" width="9.1796875" style="1208"/>
    <col min="8846" max="8846" width="12.54296875" style="1208" customWidth="1"/>
    <col min="8847" max="8860" width="8.7265625" style="1208" customWidth="1"/>
    <col min="8861" max="8861" width="9.26953125" style="1208" customWidth="1"/>
    <col min="8862" max="9101" width="9.1796875" style="1208"/>
    <col min="9102" max="9102" width="12.54296875" style="1208" customWidth="1"/>
    <col min="9103" max="9116" width="8.7265625" style="1208" customWidth="1"/>
    <col min="9117" max="9117" width="9.26953125" style="1208" customWidth="1"/>
    <col min="9118" max="9357" width="9.1796875" style="1208"/>
    <col min="9358" max="9358" width="12.54296875" style="1208" customWidth="1"/>
    <col min="9359" max="9372" width="8.7265625" style="1208" customWidth="1"/>
    <col min="9373" max="9373" width="9.26953125" style="1208" customWidth="1"/>
    <col min="9374" max="9613" width="9.1796875" style="1208"/>
    <col min="9614" max="9614" width="12.54296875" style="1208" customWidth="1"/>
    <col min="9615" max="9628" width="8.7265625" style="1208" customWidth="1"/>
    <col min="9629" max="9629" width="9.26953125" style="1208" customWidth="1"/>
    <col min="9630" max="9869" width="9.1796875" style="1208"/>
    <col min="9870" max="9870" width="12.54296875" style="1208" customWidth="1"/>
    <col min="9871" max="9884" width="8.7265625" style="1208" customWidth="1"/>
    <col min="9885" max="9885" width="9.26953125" style="1208" customWidth="1"/>
    <col min="9886" max="10125" width="9.1796875" style="1208"/>
    <col min="10126" max="10126" width="12.54296875" style="1208" customWidth="1"/>
    <col min="10127" max="10140" width="8.7265625" style="1208" customWidth="1"/>
    <col min="10141" max="10141" width="9.26953125" style="1208" customWidth="1"/>
    <col min="10142" max="10381" width="9.1796875" style="1208"/>
    <col min="10382" max="10382" width="12.54296875" style="1208" customWidth="1"/>
    <col min="10383" max="10396" width="8.7265625" style="1208" customWidth="1"/>
    <col min="10397" max="10397" width="9.26953125" style="1208" customWidth="1"/>
    <col min="10398" max="10637" width="9.1796875" style="1208"/>
    <col min="10638" max="10638" width="12.54296875" style="1208" customWidth="1"/>
    <col min="10639" max="10652" width="8.7265625" style="1208" customWidth="1"/>
    <col min="10653" max="10653" width="9.26953125" style="1208" customWidth="1"/>
    <col min="10654" max="10893" width="9.1796875" style="1208"/>
    <col min="10894" max="10894" width="12.54296875" style="1208" customWidth="1"/>
    <col min="10895" max="10908" width="8.7265625" style="1208" customWidth="1"/>
    <col min="10909" max="10909" width="9.26953125" style="1208" customWidth="1"/>
    <col min="10910" max="11149" width="9.1796875" style="1208"/>
    <col min="11150" max="11150" width="12.54296875" style="1208" customWidth="1"/>
    <col min="11151" max="11164" width="8.7265625" style="1208" customWidth="1"/>
    <col min="11165" max="11165" width="9.26953125" style="1208" customWidth="1"/>
    <col min="11166" max="11405" width="9.1796875" style="1208"/>
    <col min="11406" max="11406" width="12.54296875" style="1208" customWidth="1"/>
    <col min="11407" max="11420" width="8.7265625" style="1208" customWidth="1"/>
    <col min="11421" max="11421" width="9.26953125" style="1208" customWidth="1"/>
    <col min="11422" max="11661" width="9.1796875" style="1208"/>
    <col min="11662" max="11662" width="12.54296875" style="1208" customWidth="1"/>
    <col min="11663" max="11676" width="8.7265625" style="1208" customWidth="1"/>
    <col min="11677" max="11677" width="9.26953125" style="1208" customWidth="1"/>
    <col min="11678" max="11917" width="9.1796875" style="1208"/>
    <col min="11918" max="11918" width="12.54296875" style="1208" customWidth="1"/>
    <col min="11919" max="11932" width="8.7265625" style="1208" customWidth="1"/>
    <col min="11933" max="11933" width="9.26953125" style="1208" customWidth="1"/>
    <col min="11934" max="12173" width="9.1796875" style="1208"/>
    <col min="12174" max="12174" width="12.54296875" style="1208" customWidth="1"/>
    <col min="12175" max="12188" width="8.7265625" style="1208" customWidth="1"/>
    <col min="12189" max="12189" width="9.26953125" style="1208" customWidth="1"/>
    <col min="12190" max="12429" width="9.1796875" style="1208"/>
    <col min="12430" max="12430" width="12.54296875" style="1208" customWidth="1"/>
    <col min="12431" max="12444" width="8.7265625" style="1208" customWidth="1"/>
    <col min="12445" max="12445" width="9.26953125" style="1208" customWidth="1"/>
    <col min="12446" max="12685" width="9.1796875" style="1208"/>
    <col min="12686" max="12686" width="12.54296875" style="1208" customWidth="1"/>
    <col min="12687" max="12700" width="8.7265625" style="1208" customWidth="1"/>
    <col min="12701" max="12701" width="9.26953125" style="1208" customWidth="1"/>
    <col min="12702" max="12941" width="9.1796875" style="1208"/>
    <col min="12942" max="12942" width="12.54296875" style="1208" customWidth="1"/>
    <col min="12943" max="12956" width="8.7265625" style="1208" customWidth="1"/>
    <col min="12957" max="12957" width="9.26953125" style="1208" customWidth="1"/>
    <col min="12958" max="13197" width="9.1796875" style="1208"/>
    <col min="13198" max="13198" width="12.54296875" style="1208" customWidth="1"/>
    <col min="13199" max="13212" width="8.7265625" style="1208" customWidth="1"/>
    <col min="13213" max="13213" width="9.26953125" style="1208" customWidth="1"/>
    <col min="13214" max="13453" width="9.1796875" style="1208"/>
    <col min="13454" max="13454" width="12.54296875" style="1208" customWidth="1"/>
    <col min="13455" max="13468" width="8.7265625" style="1208" customWidth="1"/>
    <col min="13469" max="13469" width="9.26953125" style="1208" customWidth="1"/>
    <col min="13470" max="13709" width="9.1796875" style="1208"/>
    <col min="13710" max="13710" width="12.54296875" style="1208" customWidth="1"/>
    <col min="13711" max="13724" width="8.7265625" style="1208" customWidth="1"/>
    <col min="13725" max="13725" width="9.26953125" style="1208" customWidth="1"/>
    <col min="13726" max="13965" width="9.1796875" style="1208"/>
    <col min="13966" max="13966" width="12.54296875" style="1208" customWidth="1"/>
    <col min="13967" max="13980" width="8.7265625" style="1208" customWidth="1"/>
    <col min="13981" max="13981" width="9.26953125" style="1208" customWidth="1"/>
    <col min="13982" max="14221" width="9.1796875" style="1208"/>
    <col min="14222" max="14222" width="12.54296875" style="1208" customWidth="1"/>
    <col min="14223" max="14236" width="8.7265625" style="1208" customWidth="1"/>
    <col min="14237" max="14237" width="9.26953125" style="1208" customWidth="1"/>
    <col min="14238" max="14477" width="9.1796875" style="1208"/>
    <col min="14478" max="14478" width="12.54296875" style="1208" customWidth="1"/>
    <col min="14479" max="14492" width="8.7265625" style="1208" customWidth="1"/>
    <col min="14493" max="14493" width="9.26953125" style="1208" customWidth="1"/>
    <col min="14494" max="14733" width="9.1796875" style="1208"/>
    <col min="14734" max="14734" width="12.54296875" style="1208" customWidth="1"/>
    <col min="14735" max="14748" width="8.7265625" style="1208" customWidth="1"/>
    <col min="14749" max="14749" width="9.26953125" style="1208" customWidth="1"/>
    <col min="14750" max="14989" width="9.1796875" style="1208"/>
    <col min="14990" max="14990" width="12.54296875" style="1208" customWidth="1"/>
    <col min="14991" max="15004" width="8.7265625" style="1208" customWidth="1"/>
    <col min="15005" max="15005" width="9.26953125" style="1208" customWidth="1"/>
    <col min="15006" max="15245" width="9.1796875" style="1208"/>
    <col min="15246" max="15246" width="12.54296875" style="1208" customWidth="1"/>
    <col min="15247" max="15260" width="8.7265625" style="1208" customWidth="1"/>
    <col min="15261" max="15261" width="9.26953125" style="1208" customWidth="1"/>
    <col min="15262" max="15501" width="9.1796875" style="1208"/>
    <col min="15502" max="15502" width="12.54296875" style="1208" customWidth="1"/>
    <col min="15503" max="15516" width="8.7265625" style="1208" customWidth="1"/>
    <col min="15517" max="15517" width="9.26953125" style="1208" customWidth="1"/>
    <col min="15518" max="15757" width="9.1796875" style="1208"/>
    <col min="15758" max="15758" width="12.54296875" style="1208" customWidth="1"/>
    <col min="15759" max="15772" width="8.7265625" style="1208" customWidth="1"/>
    <col min="15773" max="15773" width="9.26953125" style="1208" customWidth="1"/>
    <col min="15774" max="16013" width="9.1796875" style="1208"/>
    <col min="16014" max="16014" width="12.54296875" style="1208" customWidth="1"/>
    <col min="16015" max="16028" width="8.7265625" style="1208" customWidth="1"/>
    <col min="16029" max="16029" width="9.26953125" style="1208" customWidth="1"/>
    <col min="16030" max="16384" width="9.1796875" style="1208"/>
  </cols>
  <sheetData>
    <row r="1" spans="1:9" ht="28.5" customHeight="1">
      <c r="A1" s="5229" t="s">
        <v>1613</v>
      </c>
      <c r="B1" s="5229"/>
      <c r="C1" s="5229"/>
      <c r="D1" s="5229"/>
      <c r="E1" s="5229"/>
      <c r="F1" s="5229"/>
      <c r="G1" s="5229"/>
      <c r="H1" s="5229"/>
      <c r="I1" s="5229"/>
    </row>
    <row r="2" spans="1:9" ht="28.5" customHeight="1">
      <c r="A2" s="5230" t="s">
        <v>1612</v>
      </c>
      <c r="B2" s="5230"/>
      <c r="C2" s="5230"/>
      <c r="D2" s="5230"/>
      <c r="E2" s="5230"/>
      <c r="F2" s="5230"/>
      <c r="G2" s="5230"/>
      <c r="H2" s="5230"/>
      <c r="I2" s="5230"/>
    </row>
    <row r="3" spans="1:9" ht="9.75" customHeight="1">
      <c r="A3" s="1240" t="s">
        <v>968</v>
      </c>
    </row>
    <row r="4" spans="1:9" ht="169.5" customHeight="1">
      <c r="A4" s="5281"/>
      <c r="B4" s="1411" t="s">
        <v>91</v>
      </c>
      <c r="C4" s="1411" t="s">
        <v>1608</v>
      </c>
      <c r="D4" s="1411" t="s">
        <v>1607</v>
      </c>
      <c r="E4" s="1411" t="s">
        <v>1606</v>
      </c>
      <c r="F4" s="1411" t="s">
        <v>1605</v>
      </c>
      <c r="G4" s="1411" t="s">
        <v>1604</v>
      </c>
      <c r="H4" s="1411" t="s">
        <v>1603</v>
      </c>
      <c r="I4" s="5281"/>
    </row>
    <row r="5" spans="1:9" ht="13.5" customHeight="1">
      <c r="A5" s="5282"/>
      <c r="B5" s="5288" t="s">
        <v>1383</v>
      </c>
      <c r="C5" s="5289"/>
      <c r="D5" s="5289"/>
      <c r="E5" s="5289"/>
      <c r="F5" s="5289"/>
      <c r="G5" s="5289"/>
      <c r="H5" s="5290"/>
      <c r="I5" s="5280"/>
    </row>
    <row r="6" spans="1:9" ht="12.75" customHeight="1">
      <c r="A6" s="1410">
        <v>2010</v>
      </c>
      <c r="B6" s="1421">
        <v>58647391.261</v>
      </c>
      <c r="C6" s="1421">
        <v>57911229.747000001</v>
      </c>
      <c r="D6" s="1421">
        <v>24052507.300000001</v>
      </c>
      <c r="E6" s="1421">
        <v>29918194.401999999</v>
      </c>
      <c r="F6" s="1421">
        <v>3940528.0449999999</v>
      </c>
      <c r="G6" s="1421">
        <v>77141.305999999997</v>
      </c>
      <c r="H6" s="1421">
        <v>659020.20799999998</v>
      </c>
      <c r="I6" s="1410">
        <v>2010</v>
      </c>
    </row>
    <row r="7" spans="1:9" ht="12.75" customHeight="1">
      <c r="A7" s="1410">
        <v>2011</v>
      </c>
      <c r="B7" s="1421">
        <v>59551441.805</v>
      </c>
      <c r="C7" s="1421">
        <v>58768908.93</v>
      </c>
      <c r="D7" s="1421">
        <v>27958971.848999999</v>
      </c>
      <c r="E7" s="1421">
        <v>28233832.423999999</v>
      </c>
      <c r="F7" s="1421">
        <v>2576104.6570000001</v>
      </c>
      <c r="G7" s="1421">
        <v>56145.16</v>
      </c>
      <c r="H7" s="1421">
        <v>726387.71499999997</v>
      </c>
      <c r="I7" s="1410">
        <v>2011</v>
      </c>
    </row>
    <row r="8" spans="1:9" ht="12.75" customHeight="1">
      <c r="A8" s="1410">
        <v>2012</v>
      </c>
      <c r="B8" s="1421">
        <v>56374082.888999999</v>
      </c>
      <c r="C8" s="1421">
        <v>55555799.531999998</v>
      </c>
      <c r="D8" s="1421">
        <v>27645693.734999999</v>
      </c>
      <c r="E8" s="1421">
        <v>25621899.465999998</v>
      </c>
      <c r="F8" s="1421">
        <v>2288206.3309999998</v>
      </c>
      <c r="G8" s="1421">
        <v>58420.821000000004</v>
      </c>
      <c r="H8" s="1421">
        <v>759862.53599999996</v>
      </c>
      <c r="I8" s="1410">
        <v>2012</v>
      </c>
    </row>
    <row r="9" spans="1:9" ht="12.75" customHeight="1">
      <c r="A9" s="1408">
        <v>2013</v>
      </c>
      <c r="B9" s="1421">
        <v>57012824.865000002</v>
      </c>
      <c r="C9" s="1421">
        <v>56338174.394000001</v>
      </c>
      <c r="D9" s="1421">
        <v>28918296.392000001</v>
      </c>
      <c r="E9" s="1421">
        <v>25013587.693</v>
      </c>
      <c r="F9" s="1421">
        <v>2406290.3089999999</v>
      </c>
      <c r="G9" s="1421">
        <v>51708.802000000003</v>
      </c>
      <c r="H9" s="1421">
        <v>622941.66899999999</v>
      </c>
      <c r="I9" s="1408">
        <v>2013</v>
      </c>
    </row>
    <row r="10" spans="1:9" ht="12.75" customHeight="1">
      <c r="A10" s="1408">
        <v>2014</v>
      </c>
      <c r="B10" s="1421">
        <v>59032120.693999998</v>
      </c>
      <c r="C10" s="1421">
        <v>58269253.156000003</v>
      </c>
      <c r="D10" s="1421">
        <v>28868869.239999998</v>
      </c>
      <c r="E10" s="1421">
        <v>26896684.114</v>
      </c>
      <c r="F10" s="1421">
        <v>2503699.8020000001</v>
      </c>
      <c r="G10" s="1421">
        <v>55730.8</v>
      </c>
      <c r="H10" s="1421">
        <v>707136.73800000001</v>
      </c>
      <c r="I10" s="1408">
        <v>2014</v>
      </c>
    </row>
    <row r="11" spans="1:9" ht="12.75" customHeight="1">
      <c r="A11" s="1409">
        <v>2015</v>
      </c>
      <c r="B11" s="1421">
        <v>60344799.542999998</v>
      </c>
      <c r="C11" s="1421">
        <v>59383728.098999999</v>
      </c>
      <c r="D11" s="1421">
        <v>27949552.208000001</v>
      </c>
      <c r="E11" s="1421">
        <v>28888229.103</v>
      </c>
      <c r="F11" s="1421">
        <v>2545946.7880000002</v>
      </c>
      <c r="G11" s="1421">
        <v>67511.286999999997</v>
      </c>
      <c r="H11" s="1421">
        <v>893560.15700000001</v>
      </c>
      <c r="I11" s="1408">
        <v>2015</v>
      </c>
    </row>
    <row r="12" spans="1:9" ht="12.75" customHeight="1">
      <c r="A12" s="1408">
        <v>2016</v>
      </c>
      <c r="B12" s="1420">
        <v>61424014.898999996</v>
      </c>
      <c r="C12" s="1420">
        <v>60422755.644000001</v>
      </c>
      <c r="D12" s="1421">
        <v>26641682.344999999</v>
      </c>
      <c r="E12" s="1421">
        <v>30640893.988000002</v>
      </c>
      <c r="F12" s="1421">
        <v>3111165.091</v>
      </c>
      <c r="G12" s="1420">
        <v>11413.025</v>
      </c>
      <c r="H12" s="1420">
        <v>989846.23</v>
      </c>
      <c r="I12" s="1408">
        <v>2016</v>
      </c>
    </row>
    <row r="13" spans="1:9" ht="12.75" customHeight="1">
      <c r="A13" s="1408">
        <v>2017</v>
      </c>
      <c r="B13" s="1418">
        <v>69688564.626000002</v>
      </c>
      <c r="C13" s="1418">
        <v>68246738.621999994</v>
      </c>
      <c r="D13" s="1422">
        <v>31225223.048</v>
      </c>
      <c r="E13" s="1422">
        <v>33530843.879000001</v>
      </c>
      <c r="F13" s="1422">
        <v>3490618.733</v>
      </c>
      <c r="G13" s="1418">
        <v>19615.788</v>
      </c>
      <c r="H13" s="1418">
        <v>1422210.216</v>
      </c>
      <c r="I13" s="1408">
        <v>2017</v>
      </c>
    </row>
    <row r="14" spans="1:9" ht="12.75" customHeight="1">
      <c r="A14" s="1408">
        <v>2018</v>
      </c>
      <c r="B14" s="1420">
        <v>75439246.299999997</v>
      </c>
      <c r="C14" s="1420">
        <v>73885601.491999999</v>
      </c>
      <c r="D14" s="1421">
        <v>33967864.645999998</v>
      </c>
      <c r="E14" s="1421">
        <v>36014011.413000003</v>
      </c>
      <c r="F14" s="1421">
        <v>3903725.4330000002</v>
      </c>
      <c r="G14" s="1420">
        <v>44705.296999999999</v>
      </c>
      <c r="H14" s="1420">
        <v>1508909.034</v>
      </c>
      <c r="I14" s="1408">
        <v>2018</v>
      </c>
    </row>
    <row r="15" spans="1:9" ht="12.75" customHeight="1">
      <c r="A15" s="1408">
        <v>2019</v>
      </c>
      <c r="B15" s="1419">
        <v>79977128.345000014</v>
      </c>
      <c r="C15" s="1419">
        <v>73063692.238000005</v>
      </c>
      <c r="D15" s="1419">
        <v>33610179.049999997</v>
      </c>
      <c r="E15" s="1419">
        <v>33237387.730999999</v>
      </c>
      <c r="F15" s="1419">
        <v>6216125.4570000004</v>
      </c>
      <c r="G15" s="1419">
        <v>5716440.7010000004</v>
      </c>
      <c r="H15" s="1419">
        <v>1196995.406</v>
      </c>
      <c r="I15" s="1408">
        <v>2019</v>
      </c>
    </row>
    <row r="16" spans="1:9" ht="12.75" customHeight="1">
      <c r="A16" s="1408">
        <v>2020</v>
      </c>
      <c r="B16" s="1418">
        <v>68145567.972000003</v>
      </c>
      <c r="C16" s="1418">
        <v>61936831.583999999</v>
      </c>
      <c r="D16" s="1418">
        <v>28350488.846000001</v>
      </c>
      <c r="E16" s="1418">
        <v>29794619.396000002</v>
      </c>
      <c r="F16" s="1418">
        <v>3791723.3420000002</v>
      </c>
      <c r="G16" s="1418">
        <v>5405817.2300000004</v>
      </c>
      <c r="H16" s="1418">
        <v>802919.15800000005</v>
      </c>
      <c r="I16" s="1408">
        <v>2020</v>
      </c>
    </row>
    <row r="17" spans="1:9" s="1216" customFormat="1" ht="12.75" customHeight="1">
      <c r="A17" s="1407">
        <v>2021</v>
      </c>
      <c r="B17" s="1417"/>
      <c r="C17" s="1416"/>
      <c r="D17" s="1416"/>
      <c r="E17" s="1416"/>
      <c r="F17" s="1416"/>
      <c r="G17" s="1416"/>
      <c r="H17" s="1416"/>
      <c r="I17" s="1407">
        <v>2021</v>
      </c>
    </row>
    <row r="18" spans="1:9" ht="12.75" customHeight="1">
      <c r="A18" s="1406" t="s">
        <v>91</v>
      </c>
      <c r="B18" s="1415">
        <v>83145714.809</v>
      </c>
      <c r="C18" s="1415">
        <v>74721221.674999997</v>
      </c>
      <c r="D18" s="1415">
        <v>36122949.083999999</v>
      </c>
      <c r="E18" s="1415">
        <v>34515300.196000002</v>
      </c>
      <c r="F18" s="1415">
        <v>4082972.395</v>
      </c>
      <c r="G18" s="1415">
        <v>6391821.5630000001</v>
      </c>
      <c r="H18" s="1415">
        <v>2032671.571</v>
      </c>
      <c r="I18" s="1406" t="s">
        <v>91</v>
      </c>
    </row>
    <row r="19" spans="1:9" ht="12.75" customHeight="1">
      <c r="A19" s="1404" t="s">
        <v>1602</v>
      </c>
      <c r="B19" s="1415">
        <v>8741249.2780000009</v>
      </c>
      <c r="C19" s="1415">
        <v>8741249.2780000009</v>
      </c>
      <c r="D19" s="1415">
        <v>8443459.0380000006</v>
      </c>
      <c r="E19" s="1415">
        <v>2773641.284</v>
      </c>
      <c r="F19" s="1415">
        <v>818363.21</v>
      </c>
      <c r="G19" s="1414" t="s">
        <v>705</v>
      </c>
      <c r="H19" s="1414" t="s">
        <v>705</v>
      </c>
      <c r="I19" s="1404" t="s">
        <v>1601</v>
      </c>
    </row>
    <row r="20" spans="1:9" ht="12.75" customHeight="1">
      <c r="A20" s="1404" t="s">
        <v>1600</v>
      </c>
      <c r="B20" s="1415">
        <v>11542937.626</v>
      </c>
      <c r="C20" s="1415">
        <v>11542937.626</v>
      </c>
      <c r="D20" s="1415">
        <v>10923703.562999999</v>
      </c>
      <c r="E20" s="1415">
        <v>4612872.83</v>
      </c>
      <c r="F20" s="1415">
        <v>1147972.9140000001</v>
      </c>
      <c r="G20" s="1414" t="s">
        <v>705</v>
      </c>
      <c r="H20" s="1414" t="s">
        <v>705</v>
      </c>
      <c r="I20" s="1404" t="s">
        <v>1599</v>
      </c>
    </row>
    <row r="21" spans="1:9" ht="12.75" customHeight="1">
      <c r="A21" s="1404" t="s">
        <v>1598</v>
      </c>
      <c r="B21" s="1415">
        <v>15604025.354</v>
      </c>
      <c r="C21" s="1415">
        <v>15604025.354</v>
      </c>
      <c r="D21" s="1415">
        <v>13813471.653999999</v>
      </c>
      <c r="E21" s="1415">
        <v>6930510.4699999997</v>
      </c>
      <c r="F21" s="1415">
        <v>1429601.6910000001</v>
      </c>
      <c r="G21" s="1414" t="s">
        <v>705</v>
      </c>
      <c r="H21" s="1414" t="s">
        <v>705</v>
      </c>
      <c r="I21" s="1404" t="s">
        <v>1597</v>
      </c>
    </row>
    <row r="22" spans="1:9" ht="12.75" customHeight="1">
      <c r="A22" s="1404" t="s">
        <v>1596</v>
      </c>
      <c r="B22" s="1415">
        <v>23020632.000999998</v>
      </c>
      <c r="C22" s="1415">
        <v>23020632.000999998</v>
      </c>
      <c r="D22" s="1415">
        <v>18676423.43</v>
      </c>
      <c r="E22" s="1415">
        <v>10264418.453</v>
      </c>
      <c r="F22" s="1415">
        <v>1758914.3570000001</v>
      </c>
      <c r="G22" s="1414" t="s">
        <v>705</v>
      </c>
      <c r="H22" s="1414" t="s">
        <v>705</v>
      </c>
      <c r="I22" s="1404" t="s">
        <v>1595</v>
      </c>
    </row>
    <row r="23" spans="1:9" ht="12.75" customHeight="1">
      <c r="A23" s="1404" t="s">
        <v>1594</v>
      </c>
      <c r="B23" s="1415">
        <v>29385492.405000001</v>
      </c>
      <c r="C23" s="1415">
        <v>29385492.405000001</v>
      </c>
      <c r="D23" s="1415">
        <v>22198706.399</v>
      </c>
      <c r="E23" s="1415">
        <v>13543158.101</v>
      </c>
      <c r="F23" s="1415">
        <v>2076705.524</v>
      </c>
      <c r="G23" s="1414" t="s">
        <v>705</v>
      </c>
      <c r="H23" s="1414" t="s">
        <v>705</v>
      </c>
      <c r="I23" s="1404" t="s">
        <v>1593</v>
      </c>
    </row>
    <row r="24" spans="1:9" ht="12.75" customHeight="1">
      <c r="A24" s="1404" t="s">
        <v>1592</v>
      </c>
      <c r="B24" s="1415">
        <v>45974594.732000001</v>
      </c>
      <c r="C24" s="1415">
        <v>45974594.732000001</v>
      </c>
      <c r="D24" s="1415">
        <v>29949370.956999999</v>
      </c>
      <c r="E24" s="1415">
        <v>21977888.324000001</v>
      </c>
      <c r="F24" s="1415">
        <v>2842515.95</v>
      </c>
      <c r="G24" s="1414" t="s">
        <v>705</v>
      </c>
      <c r="H24" s="1414" t="s">
        <v>705</v>
      </c>
      <c r="I24" s="1404" t="s">
        <v>1591</v>
      </c>
    </row>
    <row r="25" spans="1:9" ht="12.75" customHeight="1">
      <c r="A25" s="1404" t="s">
        <v>1590</v>
      </c>
      <c r="B25" s="1415">
        <v>53234097.123999998</v>
      </c>
      <c r="C25" s="1415">
        <v>53234097.123999998</v>
      </c>
      <c r="D25" s="1415">
        <v>32591518.738000002</v>
      </c>
      <c r="E25" s="1415">
        <v>25537817.973000001</v>
      </c>
      <c r="F25" s="1415">
        <v>3151265.5929999999</v>
      </c>
      <c r="G25" s="1414" t="s">
        <v>705</v>
      </c>
      <c r="H25" s="1414" t="s">
        <v>705</v>
      </c>
      <c r="I25" s="1404" t="s">
        <v>1589</v>
      </c>
    </row>
    <row r="26" spans="1:9" ht="169.5" customHeight="1">
      <c r="A26" s="5231"/>
      <c r="B26" s="545" t="s">
        <v>91</v>
      </c>
      <c r="C26" s="1413" t="s">
        <v>1588</v>
      </c>
      <c r="D26" s="428" t="s">
        <v>1587</v>
      </c>
      <c r="E26" s="545" t="s">
        <v>1586</v>
      </c>
      <c r="F26" s="428" t="s">
        <v>1585</v>
      </c>
      <c r="G26" s="545" t="s">
        <v>1584</v>
      </c>
      <c r="H26" s="428" t="s">
        <v>1583</v>
      </c>
      <c r="I26" s="5281"/>
    </row>
    <row r="27" spans="1:9" s="1244" customFormat="1" ht="13.5" customHeight="1">
      <c r="A27" s="5232"/>
      <c r="B27" s="5288" t="s">
        <v>1337</v>
      </c>
      <c r="C27" s="5289"/>
      <c r="D27" s="5289"/>
      <c r="E27" s="5289"/>
      <c r="F27" s="5289"/>
      <c r="G27" s="5289"/>
      <c r="H27" s="5290"/>
      <c r="I27" s="5282"/>
    </row>
    <row r="28" spans="1:9" s="1244" customFormat="1" ht="13.5" customHeight="1">
      <c r="A28" s="5239" t="s">
        <v>406</v>
      </c>
      <c r="B28" s="5239"/>
      <c r="C28" s="5239"/>
      <c r="D28" s="5239"/>
      <c r="E28" s="5239"/>
      <c r="F28" s="5239"/>
      <c r="G28" s="5239"/>
      <c r="H28" s="5239"/>
      <c r="I28" s="5239"/>
    </row>
    <row r="29" spans="1:9" s="1244" customFormat="1" ht="9.75" customHeight="1">
      <c r="A29" s="5237" t="s">
        <v>1336</v>
      </c>
      <c r="B29" s="5237"/>
      <c r="C29" s="5237"/>
      <c r="D29" s="5237"/>
      <c r="E29" s="5237"/>
    </row>
    <row r="30" spans="1:9" ht="9.75" customHeight="1">
      <c r="A30" s="5237" t="s">
        <v>1335</v>
      </c>
      <c r="B30" s="5237"/>
      <c r="C30" s="5237"/>
      <c r="D30" s="5237"/>
      <c r="E30" s="5237"/>
      <c r="F30" s="1400"/>
      <c r="G30" s="1400"/>
      <c r="H30" s="1400"/>
      <c r="I30" s="1400"/>
    </row>
    <row r="31" spans="1:9" ht="36" customHeight="1">
      <c r="A31" s="5228" t="s">
        <v>1582</v>
      </c>
      <c r="B31" s="5228"/>
      <c r="C31" s="5228"/>
      <c r="D31" s="5228"/>
      <c r="E31" s="5228"/>
      <c r="F31" s="5287"/>
      <c r="G31" s="5287"/>
      <c r="H31" s="5287"/>
      <c r="I31" s="5287"/>
    </row>
    <row r="32" spans="1:9" ht="36" customHeight="1">
      <c r="A32" s="5228" t="s">
        <v>1581</v>
      </c>
      <c r="B32" s="5228"/>
      <c r="C32" s="5228"/>
      <c r="D32" s="5228"/>
      <c r="E32" s="5228"/>
      <c r="F32" s="5287"/>
      <c r="G32" s="5287"/>
      <c r="H32" s="5287"/>
      <c r="I32" s="5287"/>
    </row>
    <row r="33" spans="1:1" ht="8.25" customHeight="1"/>
    <row r="34" spans="1:1">
      <c r="A34" s="1204" t="s">
        <v>403</v>
      </c>
    </row>
    <row r="35" spans="1:1" s="1241" customFormat="1" ht="9">
      <c r="A35" s="1310" t="s">
        <v>1611</v>
      </c>
    </row>
    <row r="36" spans="1:1" ht="14.5">
      <c r="A36" s="1412"/>
    </row>
  </sheetData>
  <mergeCells count="13">
    <mergeCell ref="A1:I1"/>
    <mergeCell ref="A2:I2"/>
    <mergeCell ref="A4:A5"/>
    <mergeCell ref="I4:I5"/>
    <mergeCell ref="B5:H5"/>
    <mergeCell ref="A30:E30"/>
    <mergeCell ref="A31:I31"/>
    <mergeCell ref="A32:I32"/>
    <mergeCell ref="A26:A27"/>
    <mergeCell ref="I26:I27"/>
    <mergeCell ref="B27:H27"/>
    <mergeCell ref="A28:I28"/>
    <mergeCell ref="A29:E29"/>
  </mergeCells>
  <conditionalFormatting sqref="I4 I26">
    <cfRule type="cellIs" priority="1" stopIfTrue="1" operator="notEqual">
      <formula>0</formula>
    </cfRule>
  </conditionalFormatting>
  <hyperlinks>
    <hyperlink ref="A35" r:id="rId1" xr:uid="{D1487B73-603D-43AB-8FFD-0844296EA978}"/>
    <hyperlink ref="B27:H27" r:id="rId2" display="Imports" xr:uid="{4EE1E42E-A43E-42DB-A035-0928FC0484B5}"/>
    <hyperlink ref="B5:H5" r:id="rId3" display="Importações" xr:uid="{EBB65256-73BF-4459-89EA-D25A41ECEC89}"/>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DC7F9-BA08-4284-80B5-B5516213FFFF}">
  <dimension ref="A1:J189"/>
  <sheetViews>
    <sheetView workbookViewId="0"/>
  </sheetViews>
  <sheetFormatPr defaultRowHeight="23.25" customHeight="1"/>
  <cols>
    <col min="1" max="1" width="42.7265625" style="1424" customWidth="1"/>
    <col min="2" max="2" width="12.26953125" style="1425" customWidth="1"/>
    <col min="3" max="3" width="51.81640625" style="1424" customWidth="1"/>
    <col min="4" max="4" width="27.7265625" style="1423" customWidth="1"/>
    <col min="5" max="5" width="9.1796875" style="1423"/>
    <col min="6" max="6" width="4.26953125" style="1423" bestFit="1" customWidth="1"/>
    <col min="7" max="256" width="9.1796875" style="1423"/>
    <col min="257" max="257" width="37.453125" style="1423" customWidth="1"/>
    <col min="258" max="258" width="12.26953125" style="1423" customWidth="1"/>
    <col min="259" max="259" width="42.54296875" style="1423" customWidth="1"/>
    <col min="260" max="260" width="27.7265625" style="1423" customWidth="1"/>
    <col min="261" max="261" width="9.1796875" style="1423"/>
    <col min="262" max="262" width="4.26953125" style="1423" bestFit="1" customWidth="1"/>
    <col min="263" max="512" width="9.1796875" style="1423"/>
    <col min="513" max="513" width="37.453125" style="1423" customWidth="1"/>
    <col min="514" max="514" width="12.26953125" style="1423" customWidth="1"/>
    <col min="515" max="515" width="42.54296875" style="1423" customWidth="1"/>
    <col min="516" max="516" width="27.7265625" style="1423" customWidth="1"/>
    <col min="517" max="517" width="9.1796875" style="1423"/>
    <col min="518" max="518" width="4.26953125" style="1423" bestFit="1" customWidth="1"/>
    <col min="519" max="768" width="9.1796875" style="1423"/>
    <col min="769" max="769" width="37.453125" style="1423" customWidth="1"/>
    <col min="770" max="770" width="12.26953125" style="1423" customWidth="1"/>
    <col min="771" max="771" width="42.54296875" style="1423" customWidth="1"/>
    <col min="772" max="772" width="27.7265625" style="1423" customWidth="1"/>
    <col min="773" max="773" width="9.1796875" style="1423"/>
    <col min="774" max="774" width="4.26953125" style="1423" bestFit="1" customWidth="1"/>
    <col min="775" max="1024" width="9.1796875" style="1423"/>
    <col min="1025" max="1025" width="37.453125" style="1423" customWidth="1"/>
    <col min="1026" max="1026" width="12.26953125" style="1423" customWidth="1"/>
    <col min="1027" max="1027" width="42.54296875" style="1423" customWidth="1"/>
    <col min="1028" max="1028" width="27.7265625" style="1423" customWidth="1"/>
    <col min="1029" max="1029" width="9.1796875" style="1423"/>
    <col min="1030" max="1030" width="4.26953125" style="1423" bestFit="1" customWidth="1"/>
    <col min="1031" max="1280" width="9.1796875" style="1423"/>
    <col min="1281" max="1281" width="37.453125" style="1423" customWidth="1"/>
    <col min="1282" max="1282" width="12.26953125" style="1423" customWidth="1"/>
    <col min="1283" max="1283" width="42.54296875" style="1423" customWidth="1"/>
    <col min="1284" max="1284" width="27.7265625" style="1423" customWidth="1"/>
    <col min="1285" max="1285" width="9.1796875" style="1423"/>
    <col min="1286" max="1286" width="4.26953125" style="1423" bestFit="1" customWidth="1"/>
    <col min="1287" max="1536" width="9.1796875" style="1423"/>
    <col min="1537" max="1537" width="37.453125" style="1423" customWidth="1"/>
    <col min="1538" max="1538" width="12.26953125" style="1423" customWidth="1"/>
    <col min="1539" max="1539" width="42.54296875" style="1423" customWidth="1"/>
    <col min="1540" max="1540" width="27.7265625" style="1423" customWidth="1"/>
    <col min="1541" max="1541" width="9.1796875" style="1423"/>
    <col min="1542" max="1542" width="4.26953125" style="1423" bestFit="1" customWidth="1"/>
    <col min="1543" max="1792" width="9.1796875" style="1423"/>
    <col min="1793" max="1793" width="37.453125" style="1423" customWidth="1"/>
    <col min="1794" max="1794" width="12.26953125" style="1423" customWidth="1"/>
    <col min="1795" max="1795" width="42.54296875" style="1423" customWidth="1"/>
    <col min="1796" max="1796" width="27.7265625" style="1423" customWidth="1"/>
    <col min="1797" max="1797" width="9.1796875" style="1423"/>
    <col min="1798" max="1798" width="4.26953125" style="1423" bestFit="1" customWidth="1"/>
    <col min="1799" max="2048" width="9.1796875" style="1423"/>
    <col min="2049" max="2049" width="37.453125" style="1423" customWidth="1"/>
    <col min="2050" max="2050" width="12.26953125" style="1423" customWidth="1"/>
    <col min="2051" max="2051" width="42.54296875" style="1423" customWidth="1"/>
    <col min="2052" max="2052" width="27.7265625" style="1423" customWidth="1"/>
    <col min="2053" max="2053" width="9.1796875" style="1423"/>
    <col min="2054" max="2054" width="4.26953125" style="1423" bestFit="1" customWidth="1"/>
    <col min="2055" max="2304" width="9.1796875" style="1423"/>
    <col min="2305" max="2305" width="37.453125" style="1423" customWidth="1"/>
    <col min="2306" max="2306" width="12.26953125" style="1423" customWidth="1"/>
    <col min="2307" max="2307" width="42.54296875" style="1423" customWidth="1"/>
    <col min="2308" max="2308" width="27.7265625" style="1423" customWidth="1"/>
    <col min="2309" max="2309" width="9.1796875" style="1423"/>
    <col min="2310" max="2310" width="4.26953125" style="1423" bestFit="1" customWidth="1"/>
    <col min="2311" max="2560" width="9.1796875" style="1423"/>
    <col min="2561" max="2561" width="37.453125" style="1423" customWidth="1"/>
    <col min="2562" max="2562" width="12.26953125" style="1423" customWidth="1"/>
    <col min="2563" max="2563" width="42.54296875" style="1423" customWidth="1"/>
    <col min="2564" max="2564" width="27.7265625" style="1423" customWidth="1"/>
    <col min="2565" max="2565" width="9.1796875" style="1423"/>
    <col min="2566" max="2566" width="4.26953125" style="1423" bestFit="1" customWidth="1"/>
    <col min="2567" max="2816" width="9.1796875" style="1423"/>
    <col min="2817" max="2817" width="37.453125" style="1423" customWidth="1"/>
    <col min="2818" max="2818" width="12.26953125" style="1423" customWidth="1"/>
    <col min="2819" max="2819" width="42.54296875" style="1423" customWidth="1"/>
    <col min="2820" max="2820" width="27.7265625" style="1423" customWidth="1"/>
    <col min="2821" max="2821" width="9.1796875" style="1423"/>
    <col min="2822" max="2822" width="4.26953125" style="1423" bestFit="1" customWidth="1"/>
    <col min="2823" max="3072" width="9.1796875" style="1423"/>
    <col min="3073" max="3073" width="37.453125" style="1423" customWidth="1"/>
    <col min="3074" max="3074" width="12.26953125" style="1423" customWidth="1"/>
    <col min="3075" max="3075" width="42.54296875" style="1423" customWidth="1"/>
    <col min="3076" max="3076" width="27.7265625" style="1423" customWidth="1"/>
    <col min="3077" max="3077" width="9.1796875" style="1423"/>
    <col min="3078" max="3078" width="4.26953125" style="1423" bestFit="1" customWidth="1"/>
    <col min="3079" max="3328" width="9.1796875" style="1423"/>
    <col min="3329" max="3329" width="37.453125" style="1423" customWidth="1"/>
    <col min="3330" max="3330" width="12.26953125" style="1423" customWidth="1"/>
    <col min="3331" max="3331" width="42.54296875" style="1423" customWidth="1"/>
    <col min="3332" max="3332" width="27.7265625" style="1423" customWidth="1"/>
    <col min="3333" max="3333" width="9.1796875" style="1423"/>
    <col min="3334" max="3334" width="4.26953125" style="1423" bestFit="1" customWidth="1"/>
    <col min="3335" max="3584" width="9.1796875" style="1423"/>
    <col min="3585" max="3585" width="37.453125" style="1423" customWidth="1"/>
    <col min="3586" max="3586" width="12.26953125" style="1423" customWidth="1"/>
    <col min="3587" max="3587" width="42.54296875" style="1423" customWidth="1"/>
    <col min="3588" max="3588" width="27.7265625" style="1423" customWidth="1"/>
    <col min="3589" max="3589" width="9.1796875" style="1423"/>
    <col min="3590" max="3590" width="4.26953125" style="1423" bestFit="1" customWidth="1"/>
    <col min="3591" max="3840" width="9.1796875" style="1423"/>
    <col min="3841" max="3841" width="37.453125" style="1423" customWidth="1"/>
    <col min="3842" max="3842" width="12.26953125" style="1423" customWidth="1"/>
    <col min="3843" max="3843" width="42.54296875" style="1423" customWidth="1"/>
    <col min="3844" max="3844" width="27.7265625" style="1423" customWidth="1"/>
    <col min="3845" max="3845" width="9.1796875" style="1423"/>
    <col min="3846" max="3846" width="4.26953125" style="1423" bestFit="1" customWidth="1"/>
    <col min="3847" max="4096" width="9.1796875" style="1423"/>
    <col min="4097" max="4097" width="37.453125" style="1423" customWidth="1"/>
    <col min="4098" max="4098" width="12.26953125" style="1423" customWidth="1"/>
    <col min="4099" max="4099" width="42.54296875" style="1423" customWidth="1"/>
    <col min="4100" max="4100" width="27.7265625" style="1423" customWidth="1"/>
    <col min="4101" max="4101" width="9.1796875" style="1423"/>
    <col min="4102" max="4102" width="4.26953125" style="1423" bestFit="1" customWidth="1"/>
    <col min="4103" max="4352" width="9.1796875" style="1423"/>
    <col min="4353" max="4353" width="37.453125" style="1423" customWidth="1"/>
    <col min="4354" max="4354" width="12.26953125" style="1423" customWidth="1"/>
    <col min="4355" max="4355" width="42.54296875" style="1423" customWidth="1"/>
    <col min="4356" max="4356" width="27.7265625" style="1423" customWidth="1"/>
    <col min="4357" max="4357" width="9.1796875" style="1423"/>
    <col min="4358" max="4358" width="4.26953125" style="1423" bestFit="1" customWidth="1"/>
    <col min="4359" max="4608" width="9.1796875" style="1423"/>
    <col min="4609" max="4609" width="37.453125" style="1423" customWidth="1"/>
    <col min="4610" max="4610" width="12.26953125" style="1423" customWidth="1"/>
    <col min="4611" max="4611" width="42.54296875" style="1423" customWidth="1"/>
    <col min="4612" max="4612" width="27.7265625" style="1423" customWidth="1"/>
    <col min="4613" max="4613" width="9.1796875" style="1423"/>
    <col min="4614" max="4614" width="4.26953125" style="1423" bestFit="1" customWidth="1"/>
    <col min="4615" max="4864" width="9.1796875" style="1423"/>
    <col min="4865" max="4865" width="37.453125" style="1423" customWidth="1"/>
    <col min="4866" max="4866" width="12.26953125" style="1423" customWidth="1"/>
    <col min="4867" max="4867" width="42.54296875" style="1423" customWidth="1"/>
    <col min="4868" max="4868" width="27.7265625" style="1423" customWidth="1"/>
    <col min="4869" max="4869" width="9.1796875" style="1423"/>
    <col min="4870" max="4870" width="4.26953125" style="1423" bestFit="1" customWidth="1"/>
    <col min="4871" max="5120" width="9.1796875" style="1423"/>
    <col min="5121" max="5121" width="37.453125" style="1423" customWidth="1"/>
    <col min="5122" max="5122" width="12.26953125" style="1423" customWidth="1"/>
    <col min="5123" max="5123" width="42.54296875" style="1423" customWidth="1"/>
    <col min="5124" max="5124" width="27.7265625" style="1423" customWidth="1"/>
    <col min="5125" max="5125" width="9.1796875" style="1423"/>
    <col min="5126" max="5126" width="4.26953125" style="1423" bestFit="1" customWidth="1"/>
    <col min="5127" max="5376" width="9.1796875" style="1423"/>
    <col min="5377" max="5377" width="37.453125" style="1423" customWidth="1"/>
    <col min="5378" max="5378" width="12.26953125" style="1423" customWidth="1"/>
    <col min="5379" max="5379" width="42.54296875" style="1423" customWidth="1"/>
    <col min="5380" max="5380" width="27.7265625" style="1423" customWidth="1"/>
    <col min="5381" max="5381" width="9.1796875" style="1423"/>
    <col min="5382" max="5382" width="4.26953125" style="1423" bestFit="1" customWidth="1"/>
    <col min="5383" max="5632" width="9.1796875" style="1423"/>
    <col min="5633" max="5633" width="37.453125" style="1423" customWidth="1"/>
    <col min="5634" max="5634" width="12.26953125" style="1423" customWidth="1"/>
    <col min="5635" max="5635" width="42.54296875" style="1423" customWidth="1"/>
    <col min="5636" max="5636" width="27.7265625" style="1423" customWidth="1"/>
    <col min="5637" max="5637" width="9.1796875" style="1423"/>
    <col min="5638" max="5638" width="4.26953125" style="1423" bestFit="1" customWidth="1"/>
    <col min="5639" max="5888" width="9.1796875" style="1423"/>
    <col min="5889" max="5889" width="37.453125" style="1423" customWidth="1"/>
    <col min="5890" max="5890" width="12.26953125" style="1423" customWidth="1"/>
    <col min="5891" max="5891" width="42.54296875" style="1423" customWidth="1"/>
    <col min="5892" max="5892" width="27.7265625" style="1423" customWidth="1"/>
    <col min="5893" max="5893" width="9.1796875" style="1423"/>
    <col min="5894" max="5894" width="4.26953125" style="1423" bestFit="1" customWidth="1"/>
    <col min="5895" max="6144" width="9.1796875" style="1423"/>
    <col min="6145" max="6145" width="37.453125" style="1423" customWidth="1"/>
    <col min="6146" max="6146" width="12.26953125" style="1423" customWidth="1"/>
    <col min="6147" max="6147" width="42.54296875" style="1423" customWidth="1"/>
    <col min="6148" max="6148" width="27.7265625" style="1423" customWidth="1"/>
    <col min="6149" max="6149" width="9.1796875" style="1423"/>
    <col min="6150" max="6150" width="4.26953125" style="1423" bestFit="1" customWidth="1"/>
    <col min="6151" max="6400" width="9.1796875" style="1423"/>
    <col min="6401" max="6401" width="37.453125" style="1423" customWidth="1"/>
    <col min="6402" max="6402" width="12.26953125" style="1423" customWidth="1"/>
    <col min="6403" max="6403" width="42.54296875" style="1423" customWidth="1"/>
    <col min="6404" max="6404" width="27.7265625" style="1423" customWidth="1"/>
    <col min="6405" max="6405" width="9.1796875" style="1423"/>
    <col min="6406" max="6406" width="4.26953125" style="1423" bestFit="1" customWidth="1"/>
    <col min="6407" max="6656" width="9.1796875" style="1423"/>
    <col min="6657" max="6657" width="37.453125" style="1423" customWidth="1"/>
    <col min="6658" max="6658" width="12.26953125" style="1423" customWidth="1"/>
    <col min="6659" max="6659" width="42.54296875" style="1423" customWidth="1"/>
    <col min="6660" max="6660" width="27.7265625" style="1423" customWidth="1"/>
    <col min="6661" max="6661" width="9.1796875" style="1423"/>
    <col min="6662" max="6662" width="4.26953125" style="1423" bestFit="1" customWidth="1"/>
    <col min="6663" max="6912" width="9.1796875" style="1423"/>
    <col min="6913" max="6913" width="37.453125" style="1423" customWidth="1"/>
    <col min="6914" max="6914" width="12.26953125" style="1423" customWidth="1"/>
    <col min="6915" max="6915" width="42.54296875" style="1423" customWidth="1"/>
    <col min="6916" max="6916" width="27.7265625" style="1423" customWidth="1"/>
    <col min="6917" max="6917" width="9.1796875" style="1423"/>
    <col min="6918" max="6918" width="4.26953125" style="1423" bestFit="1" customWidth="1"/>
    <col min="6919" max="7168" width="9.1796875" style="1423"/>
    <col min="7169" max="7169" width="37.453125" style="1423" customWidth="1"/>
    <col min="7170" max="7170" width="12.26953125" style="1423" customWidth="1"/>
    <col min="7171" max="7171" width="42.54296875" style="1423" customWidth="1"/>
    <col min="7172" max="7172" width="27.7265625" style="1423" customWidth="1"/>
    <col min="7173" max="7173" width="9.1796875" style="1423"/>
    <col min="7174" max="7174" width="4.26953125" style="1423" bestFit="1" customWidth="1"/>
    <col min="7175" max="7424" width="9.1796875" style="1423"/>
    <col min="7425" max="7425" width="37.453125" style="1423" customWidth="1"/>
    <col min="7426" max="7426" width="12.26953125" style="1423" customWidth="1"/>
    <col min="7427" max="7427" width="42.54296875" style="1423" customWidth="1"/>
    <col min="7428" max="7428" width="27.7265625" style="1423" customWidth="1"/>
    <col min="7429" max="7429" width="9.1796875" style="1423"/>
    <col min="7430" max="7430" width="4.26953125" style="1423" bestFit="1" customWidth="1"/>
    <col min="7431" max="7680" width="9.1796875" style="1423"/>
    <col min="7681" max="7681" width="37.453125" style="1423" customWidth="1"/>
    <col min="7682" max="7682" width="12.26953125" style="1423" customWidth="1"/>
    <col min="7683" max="7683" width="42.54296875" style="1423" customWidth="1"/>
    <col min="7684" max="7684" width="27.7265625" style="1423" customWidth="1"/>
    <col min="7685" max="7685" width="9.1796875" style="1423"/>
    <col min="7686" max="7686" width="4.26953125" style="1423" bestFit="1" customWidth="1"/>
    <col min="7687" max="7936" width="9.1796875" style="1423"/>
    <col min="7937" max="7937" width="37.453125" style="1423" customWidth="1"/>
    <col min="7938" max="7938" width="12.26953125" style="1423" customWidth="1"/>
    <col min="7939" max="7939" width="42.54296875" style="1423" customWidth="1"/>
    <col min="7940" max="7940" width="27.7265625" style="1423" customWidth="1"/>
    <col min="7941" max="7941" width="9.1796875" style="1423"/>
    <col min="7942" max="7942" width="4.26953125" style="1423" bestFit="1" customWidth="1"/>
    <col min="7943" max="8192" width="9.1796875" style="1423"/>
    <col min="8193" max="8193" width="37.453125" style="1423" customWidth="1"/>
    <col min="8194" max="8194" width="12.26953125" style="1423" customWidth="1"/>
    <col min="8195" max="8195" width="42.54296875" style="1423" customWidth="1"/>
    <col min="8196" max="8196" width="27.7265625" style="1423" customWidth="1"/>
    <col min="8197" max="8197" width="9.1796875" style="1423"/>
    <col min="8198" max="8198" width="4.26953125" style="1423" bestFit="1" customWidth="1"/>
    <col min="8199" max="8448" width="9.1796875" style="1423"/>
    <col min="8449" max="8449" width="37.453125" style="1423" customWidth="1"/>
    <col min="8450" max="8450" width="12.26953125" style="1423" customWidth="1"/>
    <col min="8451" max="8451" width="42.54296875" style="1423" customWidth="1"/>
    <col min="8452" max="8452" width="27.7265625" style="1423" customWidth="1"/>
    <col min="8453" max="8453" width="9.1796875" style="1423"/>
    <col min="8454" max="8454" width="4.26953125" style="1423" bestFit="1" customWidth="1"/>
    <col min="8455" max="8704" width="9.1796875" style="1423"/>
    <col min="8705" max="8705" width="37.453125" style="1423" customWidth="1"/>
    <col min="8706" max="8706" width="12.26953125" style="1423" customWidth="1"/>
    <col min="8707" max="8707" width="42.54296875" style="1423" customWidth="1"/>
    <col min="8708" max="8708" width="27.7265625" style="1423" customWidth="1"/>
    <col min="8709" max="8709" width="9.1796875" style="1423"/>
    <col min="8710" max="8710" width="4.26953125" style="1423" bestFit="1" customWidth="1"/>
    <col min="8711" max="8960" width="9.1796875" style="1423"/>
    <col min="8961" max="8961" width="37.453125" style="1423" customWidth="1"/>
    <col min="8962" max="8962" width="12.26953125" style="1423" customWidth="1"/>
    <col min="8963" max="8963" width="42.54296875" style="1423" customWidth="1"/>
    <col min="8964" max="8964" width="27.7265625" style="1423" customWidth="1"/>
    <col min="8965" max="8965" width="9.1796875" style="1423"/>
    <col min="8966" max="8966" width="4.26953125" style="1423" bestFit="1" customWidth="1"/>
    <col min="8967" max="9216" width="9.1796875" style="1423"/>
    <col min="9217" max="9217" width="37.453125" style="1423" customWidth="1"/>
    <col min="9218" max="9218" width="12.26953125" style="1423" customWidth="1"/>
    <col min="9219" max="9219" width="42.54296875" style="1423" customWidth="1"/>
    <col min="9220" max="9220" width="27.7265625" style="1423" customWidth="1"/>
    <col min="9221" max="9221" width="9.1796875" style="1423"/>
    <col min="9222" max="9222" width="4.26953125" style="1423" bestFit="1" customWidth="1"/>
    <col min="9223" max="9472" width="9.1796875" style="1423"/>
    <col min="9473" max="9473" width="37.453125" style="1423" customWidth="1"/>
    <col min="9474" max="9474" width="12.26953125" style="1423" customWidth="1"/>
    <col min="9475" max="9475" width="42.54296875" style="1423" customWidth="1"/>
    <col min="9476" max="9476" width="27.7265625" style="1423" customWidth="1"/>
    <col min="9477" max="9477" width="9.1796875" style="1423"/>
    <col min="9478" max="9478" width="4.26953125" style="1423" bestFit="1" customWidth="1"/>
    <col min="9479" max="9728" width="9.1796875" style="1423"/>
    <col min="9729" max="9729" width="37.453125" style="1423" customWidth="1"/>
    <col min="9730" max="9730" width="12.26953125" style="1423" customWidth="1"/>
    <col min="9731" max="9731" width="42.54296875" style="1423" customWidth="1"/>
    <col min="9732" max="9732" width="27.7265625" style="1423" customWidth="1"/>
    <col min="9733" max="9733" width="9.1796875" style="1423"/>
    <col min="9734" max="9734" width="4.26953125" style="1423" bestFit="1" customWidth="1"/>
    <col min="9735" max="9984" width="9.1796875" style="1423"/>
    <col min="9985" max="9985" width="37.453125" style="1423" customWidth="1"/>
    <col min="9986" max="9986" width="12.26953125" style="1423" customWidth="1"/>
    <col min="9987" max="9987" width="42.54296875" style="1423" customWidth="1"/>
    <col min="9988" max="9988" width="27.7265625" style="1423" customWidth="1"/>
    <col min="9989" max="9989" width="9.1796875" style="1423"/>
    <col min="9990" max="9990" width="4.26953125" style="1423" bestFit="1" customWidth="1"/>
    <col min="9991" max="10240" width="9.1796875" style="1423"/>
    <col min="10241" max="10241" width="37.453125" style="1423" customWidth="1"/>
    <col min="10242" max="10242" width="12.26953125" style="1423" customWidth="1"/>
    <col min="10243" max="10243" width="42.54296875" style="1423" customWidth="1"/>
    <col min="10244" max="10244" width="27.7265625" style="1423" customWidth="1"/>
    <col min="10245" max="10245" width="9.1796875" style="1423"/>
    <col min="10246" max="10246" width="4.26953125" style="1423" bestFit="1" customWidth="1"/>
    <col min="10247" max="10496" width="9.1796875" style="1423"/>
    <col min="10497" max="10497" width="37.453125" style="1423" customWidth="1"/>
    <col min="10498" max="10498" width="12.26953125" style="1423" customWidth="1"/>
    <col min="10499" max="10499" width="42.54296875" style="1423" customWidth="1"/>
    <col min="10500" max="10500" width="27.7265625" style="1423" customWidth="1"/>
    <col min="10501" max="10501" width="9.1796875" style="1423"/>
    <col min="10502" max="10502" width="4.26953125" style="1423" bestFit="1" customWidth="1"/>
    <col min="10503" max="10752" width="9.1796875" style="1423"/>
    <col min="10753" max="10753" width="37.453125" style="1423" customWidth="1"/>
    <col min="10754" max="10754" width="12.26953125" style="1423" customWidth="1"/>
    <col min="10755" max="10755" width="42.54296875" style="1423" customWidth="1"/>
    <col min="10756" max="10756" width="27.7265625" style="1423" customWidth="1"/>
    <col min="10757" max="10757" width="9.1796875" style="1423"/>
    <col min="10758" max="10758" width="4.26953125" style="1423" bestFit="1" customWidth="1"/>
    <col min="10759" max="11008" width="9.1796875" style="1423"/>
    <col min="11009" max="11009" width="37.453125" style="1423" customWidth="1"/>
    <col min="11010" max="11010" width="12.26953125" style="1423" customWidth="1"/>
    <col min="11011" max="11011" width="42.54296875" style="1423" customWidth="1"/>
    <col min="11012" max="11012" width="27.7265625" style="1423" customWidth="1"/>
    <col min="11013" max="11013" width="9.1796875" style="1423"/>
    <col min="11014" max="11014" width="4.26953125" style="1423" bestFit="1" customWidth="1"/>
    <col min="11015" max="11264" width="9.1796875" style="1423"/>
    <col min="11265" max="11265" width="37.453125" style="1423" customWidth="1"/>
    <col min="11266" max="11266" width="12.26953125" style="1423" customWidth="1"/>
    <col min="11267" max="11267" width="42.54296875" style="1423" customWidth="1"/>
    <col min="11268" max="11268" width="27.7265625" style="1423" customWidth="1"/>
    <col min="11269" max="11269" width="9.1796875" style="1423"/>
    <col min="11270" max="11270" width="4.26953125" style="1423" bestFit="1" customWidth="1"/>
    <col min="11271" max="11520" width="9.1796875" style="1423"/>
    <col min="11521" max="11521" width="37.453125" style="1423" customWidth="1"/>
    <col min="11522" max="11522" width="12.26953125" style="1423" customWidth="1"/>
    <col min="11523" max="11523" width="42.54296875" style="1423" customWidth="1"/>
    <col min="11524" max="11524" width="27.7265625" style="1423" customWidth="1"/>
    <col min="11525" max="11525" width="9.1796875" style="1423"/>
    <col min="11526" max="11526" width="4.26953125" style="1423" bestFit="1" customWidth="1"/>
    <col min="11527" max="11776" width="9.1796875" style="1423"/>
    <col min="11777" max="11777" width="37.453125" style="1423" customWidth="1"/>
    <col min="11778" max="11778" width="12.26953125" style="1423" customWidth="1"/>
    <col min="11779" max="11779" width="42.54296875" style="1423" customWidth="1"/>
    <col min="11780" max="11780" width="27.7265625" style="1423" customWidth="1"/>
    <col min="11781" max="11781" width="9.1796875" style="1423"/>
    <col min="11782" max="11782" width="4.26953125" style="1423" bestFit="1" customWidth="1"/>
    <col min="11783" max="12032" width="9.1796875" style="1423"/>
    <col min="12033" max="12033" width="37.453125" style="1423" customWidth="1"/>
    <col min="12034" max="12034" width="12.26953125" style="1423" customWidth="1"/>
    <col min="12035" max="12035" width="42.54296875" style="1423" customWidth="1"/>
    <col min="12036" max="12036" width="27.7265625" style="1423" customWidth="1"/>
    <col min="12037" max="12037" width="9.1796875" style="1423"/>
    <col min="12038" max="12038" width="4.26953125" style="1423" bestFit="1" customWidth="1"/>
    <col min="12039" max="12288" width="9.1796875" style="1423"/>
    <col min="12289" max="12289" width="37.453125" style="1423" customWidth="1"/>
    <col min="12290" max="12290" width="12.26953125" style="1423" customWidth="1"/>
    <col min="12291" max="12291" width="42.54296875" style="1423" customWidth="1"/>
    <col min="12292" max="12292" width="27.7265625" style="1423" customWidth="1"/>
    <col min="12293" max="12293" width="9.1796875" style="1423"/>
    <col min="12294" max="12294" width="4.26953125" style="1423" bestFit="1" customWidth="1"/>
    <col min="12295" max="12544" width="9.1796875" style="1423"/>
    <col min="12545" max="12545" width="37.453125" style="1423" customWidth="1"/>
    <col min="12546" max="12546" width="12.26953125" style="1423" customWidth="1"/>
    <col min="12547" max="12547" width="42.54296875" style="1423" customWidth="1"/>
    <col min="12548" max="12548" width="27.7265625" style="1423" customWidth="1"/>
    <col min="12549" max="12549" width="9.1796875" style="1423"/>
    <col min="12550" max="12550" width="4.26953125" style="1423" bestFit="1" customWidth="1"/>
    <col min="12551" max="12800" width="9.1796875" style="1423"/>
    <col min="12801" max="12801" width="37.453125" style="1423" customWidth="1"/>
    <col min="12802" max="12802" width="12.26953125" style="1423" customWidth="1"/>
    <col min="12803" max="12803" width="42.54296875" style="1423" customWidth="1"/>
    <col min="12804" max="12804" width="27.7265625" style="1423" customWidth="1"/>
    <col min="12805" max="12805" width="9.1796875" style="1423"/>
    <col min="12806" max="12806" width="4.26953125" style="1423" bestFit="1" customWidth="1"/>
    <col min="12807" max="13056" width="9.1796875" style="1423"/>
    <col min="13057" max="13057" width="37.453125" style="1423" customWidth="1"/>
    <col min="13058" max="13058" width="12.26953125" style="1423" customWidth="1"/>
    <col min="13059" max="13059" width="42.54296875" style="1423" customWidth="1"/>
    <col min="13060" max="13060" width="27.7265625" style="1423" customWidth="1"/>
    <col min="13061" max="13061" width="9.1796875" style="1423"/>
    <col min="13062" max="13062" width="4.26953125" style="1423" bestFit="1" customWidth="1"/>
    <col min="13063" max="13312" width="9.1796875" style="1423"/>
    <col min="13313" max="13313" width="37.453125" style="1423" customWidth="1"/>
    <col min="13314" max="13314" width="12.26953125" style="1423" customWidth="1"/>
    <col min="13315" max="13315" width="42.54296875" style="1423" customWidth="1"/>
    <col min="13316" max="13316" width="27.7265625" style="1423" customWidth="1"/>
    <col min="13317" max="13317" width="9.1796875" style="1423"/>
    <col min="13318" max="13318" width="4.26953125" style="1423" bestFit="1" customWidth="1"/>
    <col min="13319" max="13568" width="9.1796875" style="1423"/>
    <col min="13569" max="13569" width="37.453125" style="1423" customWidth="1"/>
    <col min="13570" max="13570" width="12.26953125" style="1423" customWidth="1"/>
    <col min="13571" max="13571" width="42.54296875" style="1423" customWidth="1"/>
    <col min="13572" max="13572" width="27.7265625" style="1423" customWidth="1"/>
    <col min="13573" max="13573" width="9.1796875" style="1423"/>
    <col min="13574" max="13574" width="4.26953125" style="1423" bestFit="1" customWidth="1"/>
    <col min="13575" max="13824" width="9.1796875" style="1423"/>
    <col min="13825" max="13825" width="37.453125" style="1423" customWidth="1"/>
    <col min="13826" max="13826" width="12.26953125" style="1423" customWidth="1"/>
    <col min="13827" max="13827" width="42.54296875" style="1423" customWidth="1"/>
    <col min="13828" max="13828" width="27.7265625" style="1423" customWidth="1"/>
    <col min="13829" max="13829" width="9.1796875" style="1423"/>
    <col min="13830" max="13830" width="4.26953125" style="1423" bestFit="1" customWidth="1"/>
    <col min="13831" max="14080" width="9.1796875" style="1423"/>
    <col min="14081" max="14081" width="37.453125" style="1423" customWidth="1"/>
    <col min="14082" max="14082" width="12.26953125" style="1423" customWidth="1"/>
    <col min="14083" max="14083" width="42.54296875" style="1423" customWidth="1"/>
    <col min="14084" max="14084" width="27.7265625" style="1423" customWidth="1"/>
    <col min="14085" max="14085" width="9.1796875" style="1423"/>
    <col min="14086" max="14086" width="4.26953125" style="1423" bestFit="1" customWidth="1"/>
    <col min="14087" max="14336" width="9.1796875" style="1423"/>
    <col min="14337" max="14337" width="37.453125" style="1423" customWidth="1"/>
    <col min="14338" max="14338" width="12.26953125" style="1423" customWidth="1"/>
    <col min="14339" max="14339" width="42.54296875" style="1423" customWidth="1"/>
    <col min="14340" max="14340" width="27.7265625" style="1423" customWidth="1"/>
    <col min="14341" max="14341" width="9.1796875" style="1423"/>
    <col min="14342" max="14342" width="4.26953125" style="1423" bestFit="1" customWidth="1"/>
    <col min="14343" max="14592" width="9.1796875" style="1423"/>
    <col min="14593" max="14593" width="37.453125" style="1423" customWidth="1"/>
    <col min="14594" max="14594" width="12.26953125" style="1423" customWidth="1"/>
    <col min="14595" max="14595" width="42.54296875" style="1423" customWidth="1"/>
    <col min="14596" max="14596" width="27.7265625" style="1423" customWidth="1"/>
    <col min="14597" max="14597" width="9.1796875" style="1423"/>
    <col min="14598" max="14598" width="4.26953125" style="1423" bestFit="1" customWidth="1"/>
    <col min="14599" max="14848" width="9.1796875" style="1423"/>
    <col min="14849" max="14849" width="37.453125" style="1423" customWidth="1"/>
    <col min="14850" max="14850" width="12.26953125" style="1423" customWidth="1"/>
    <col min="14851" max="14851" width="42.54296875" style="1423" customWidth="1"/>
    <col min="14852" max="14852" width="27.7265625" style="1423" customWidth="1"/>
    <col min="14853" max="14853" width="9.1796875" style="1423"/>
    <col min="14854" max="14854" width="4.26953125" style="1423" bestFit="1" customWidth="1"/>
    <col min="14855" max="15104" width="9.1796875" style="1423"/>
    <col min="15105" max="15105" width="37.453125" style="1423" customWidth="1"/>
    <col min="15106" max="15106" width="12.26953125" style="1423" customWidth="1"/>
    <col min="15107" max="15107" width="42.54296875" style="1423" customWidth="1"/>
    <col min="15108" max="15108" width="27.7265625" style="1423" customWidth="1"/>
    <col min="15109" max="15109" width="9.1796875" style="1423"/>
    <col min="15110" max="15110" width="4.26953125" style="1423" bestFit="1" customWidth="1"/>
    <col min="15111" max="15360" width="9.1796875" style="1423"/>
    <col min="15361" max="15361" width="37.453125" style="1423" customWidth="1"/>
    <col min="15362" max="15362" width="12.26953125" style="1423" customWidth="1"/>
    <col min="15363" max="15363" width="42.54296875" style="1423" customWidth="1"/>
    <col min="15364" max="15364" width="27.7265625" style="1423" customWidth="1"/>
    <col min="15365" max="15365" width="9.1796875" style="1423"/>
    <col min="15366" max="15366" width="4.26953125" style="1423" bestFit="1" customWidth="1"/>
    <col min="15367" max="15616" width="9.1796875" style="1423"/>
    <col min="15617" max="15617" width="37.453125" style="1423" customWidth="1"/>
    <col min="15618" max="15618" width="12.26953125" style="1423" customWidth="1"/>
    <col min="15619" max="15619" width="42.54296875" style="1423" customWidth="1"/>
    <col min="15620" max="15620" width="27.7265625" style="1423" customWidth="1"/>
    <col min="15621" max="15621" width="9.1796875" style="1423"/>
    <col min="15622" max="15622" width="4.26953125" style="1423" bestFit="1" customWidth="1"/>
    <col min="15623" max="15872" width="9.1796875" style="1423"/>
    <col min="15873" max="15873" width="37.453125" style="1423" customWidth="1"/>
    <col min="15874" max="15874" width="12.26953125" style="1423" customWidth="1"/>
    <col min="15875" max="15875" width="42.54296875" style="1423" customWidth="1"/>
    <col min="15876" max="15876" width="27.7265625" style="1423" customWidth="1"/>
    <col min="15877" max="15877" width="9.1796875" style="1423"/>
    <col min="15878" max="15878" width="4.26953125" style="1423" bestFit="1" customWidth="1"/>
    <col min="15879" max="16128" width="9.1796875" style="1423"/>
    <col min="16129" max="16129" width="37.453125" style="1423" customWidth="1"/>
    <col min="16130" max="16130" width="12.26953125" style="1423" customWidth="1"/>
    <col min="16131" max="16131" width="42.54296875" style="1423" customWidth="1"/>
    <col min="16132" max="16132" width="27.7265625" style="1423" customWidth="1"/>
    <col min="16133" max="16133" width="9.1796875" style="1423"/>
    <col min="16134" max="16134" width="4.26953125" style="1423" bestFit="1" customWidth="1"/>
    <col min="16135" max="16384" width="9.1796875" style="1423"/>
  </cols>
  <sheetData>
    <row r="1" spans="1:8" ht="19.5" customHeight="1">
      <c r="A1" s="1464" t="s">
        <v>1976</v>
      </c>
    </row>
    <row r="2" spans="1:8" ht="17.25" customHeight="1">
      <c r="A2" s="1463" t="s">
        <v>1975</v>
      </c>
    </row>
    <row r="3" spans="1:8" s="1460" customFormat="1" ht="12" customHeight="1">
      <c r="A3" s="1461" t="s">
        <v>724</v>
      </c>
      <c r="B3" s="1462"/>
      <c r="C3" s="1461" t="s">
        <v>723</v>
      </c>
    </row>
    <row r="4" spans="1:8" ht="12" customHeight="1"/>
    <row r="5" spans="1:8" ht="12" customHeight="1">
      <c r="A5" s="1449" t="s">
        <v>1974</v>
      </c>
      <c r="B5" s="1459"/>
      <c r="C5" s="1449" t="s">
        <v>1973</v>
      </c>
    </row>
    <row r="6" spans="1:8" ht="12" customHeight="1">
      <c r="A6" s="1453" t="s">
        <v>1569</v>
      </c>
      <c r="B6" s="1454" t="s">
        <v>942</v>
      </c>
      <c r="C6" s="1453" t="s">
        <v>1972</v>
      </c>
    </row>
    <row r="7" spans="1:8" ht="12" customHeight="1">
      <c r="A7" s="1453" t="s">
        <v>1566</v>
      </c>
      <c r="B7" s="1454" t="s">
        <v>661</v>
      </c>
      <c r="C7" s="1453" t="s">
        <v>1971</v>
      </c>
    </row>
    <row r="8" spans="1:8" ht="12" customHeight="1">
      <c r="A8" s="1453" t="s">
        <v>1970</v>
      </c>
      <c r="B8" s="1454" t="s">
        <v>1562</v>
      </c>
      <c r="C8" s="1453" t="s">
        <v>1969</v>
      </c>
    </row>
    <row r="9" spans="1:8" ht="12" customHeight="1">
      <c r="A9" s="1453" t="s">
        <v>1968</v>
      </c>
      <c r="B9" s="1454" t="s">
        <v>1560</v>
      </c>
      <c r="C9" s="1453" t="s">
        <v>1967</v>
      </c>
    </row>
    <row r="10" spans="1:8" ht="12" customHeight="1">
      <c r="A10" s="1453" t="s">
        <v>1161</v>
      </c>
      <c r="B10" s="1454" t="s">
        <v>585</v>
      </c>
      <c r="C10" s="1453" t="s">
        <v>1160</v>
      </c>
    </row>
    <row r="11" spans="1:8" ht="12" customHeight="1">
      <c r="A11" s="1453" t="s">
        <v>1966</v>
      </c>
      <c r="B11" s="1454" t="s">
        <v>1965</v>
      </c>
      <c r="C11" s="1453" t="s">
        <v>1964</v>
      </c>
    </row>
    <row r="12" spans="1:8" ht="12" customHeight="1">
      <c r="A12" s="1453" t="s">
        <v>1963</v>
      </c>
      <c r="B12" s="1454" t="s">
        <v>1962</v>
      </c>
      <c r="C12" s="1453" t="s">
        <v>1961</v>
      </c>
    </row>
    <row r="13" spans="1:8" ht="12" customHeight="1">
      <c r="A13" s="1453" t="s">
        <v>1149</v>
      </c>
      <c r="B13" s="1454" t="s">
        <v>1960</v>
      </c>
      <c r="C13" s="1453" t="s">
        <v>1959</v>
      </c>
    </row>
    <row r="14" spans="1:8" ht="12" customHeight="1">
      <c r="A14" s="1453" t="s">
        <v>1958</v>
      </c>
      <c r="B14" s="1454" t="s">
        <v>1957</v>
      </c>
      <c r="C14" s="1453" t="s">
        <v>1956</v>
      </c>
    </row>
    <row r="15" spans="1:8" ht="12" customHeight="1">
      <c r="A15" s="1453" t="s">
        <v>1955</v>
      </c>
      <c r="B15" s="1454" t="s">
        <v>1954</v>
      </c>
      <c r="C15" s="1453" t="s">
        <v>1953</v>
      </c>
      <c r="H15" s="1458"/>
    </row>
    <row r="16" spans="1:8" ht="12" customHeight="1">
      <c r="A16" s="1453" t="s">
        <v>1952</v>
      </c>
      <c r="B16" s="1454" t="s">
        <v>1951</v>
      </c>
      <c r="C16" s="1453" t="s">
        <v>1950</v>
      </c>
    </row>
    <row r="17" spans="1:3" ht="12" customHeight="1">
      <c r="A17" s="1453" t="s">
        <v>1949</v>
      </c>
      <c r="B17" s="1454" t="s">
        <v>1948</v>
      </c>
      <c r="C17" s="1453" t="s">
        <v>1947</v>
      </c>
    </row>
    <row r="18" spans="1:3" ht="12" customHeight="1">
      <c r="A18" s="1453" t="s">
        <v>1137</v>
      </c>
      <c r="B18" s="1454" t="s">
        <v>1946</v>
      </c>
      <c r="C18" s="1453" t="s">
        <v>1945</v>
      </c>
    </row>
    <row r="19" spans="1:3" ht="12" customHeight="1">
      <c r="A19" s="1453" t="s">
        <v>1944</v>
      </c>
      <c r="B19" s="1454" t="s">
        <v>1943</v>
      </c>
      <c r="C19" s="1453" t="s">
        <v>1942</v>
      </c>
    </row>
    <row r="20" spans="1:3" ht="12" customHeight="1">
      <c r="A20" s="1453" t="s">
        <v>1941</v>
      </c>
      <c r="B20" s="1454" t="s">
        <v>1940</v>
      </c>
      <c r="C20" s="1453" t="s">
        <v>1939</v>
      </c>
    </row>
    <row r="21" spans="1:3" ht="12" customHeight="1">
      <c r="A21" s="1453" t="s">
        <v>1938</v>
      </c>
      <c r="B21" s="1454" t="s">
        <v>1937</v>
      </c>
      <c r="C21" s="1453" t="s">
        <v>1936</v>
      </c>
    </row>
    <row r="22" spans="1:3" ht="12" customHeight="1">
      <c r="A22" s="1453" t="s">
        <v>1935</v>
      </c>
      <c r="B22" s="1454" t="s">
        <v>1934</v>
      </c>
      <c r="C22" s="1453" t="s">
        <v>1933</v>
      </c>
    </row>
    <row r="23" spans="1:3" ht="12" customHeight="1">
      <c r="A23" s="1453" t="s">
        <v>1932</v>
      </c>
      <c r="B23" s="1454" t="s">
        <v>1931</v>
      </c>
      <c r="C23" s="1453" t="s">
        <v>1930</v>
      </c>
    </row>
    <row r="24" spans="1:3" ht="12" customHeight="1">
      <c r="A24" s="1453" t="s">
        <v>1929</v>
      </c>
      <c r="B24" s="1454" t="s">
        <v>1928</v>
      </c>
      <c r="C24" s="1453" t="s">
        <v>1927</v>
      </c>
    </row>
    <row r="25" spans="1:3" ht="12" customHeight="1">
      <c r="A25" s="1453" t="s">
        <v>1556</v>
      </c>
      <c r="B25" s="1454" t="s">
        <v>1926</v>
      </c>
      <c r="C25" s="1453" t="s">
        <v>1925</v>
      </c>
    </row>
    <row r="26" spans="1:3" ht="12" customHeight="1">
      <c r="A26" s="1453" t="s">
        <v>1924</v>
      </c>
      <c r="B26" s="1454" t="s">
        <v>1923</v>
      </c>
      <c r="C26" s="1453" t="s">
        <v>1549</v>
      </c>
    </row>
    <row r="27" spans="1:3" ht="12" customHeight="1">
      <c r="A27" s="1451"/>
      <c r="B27" s="1452"/>
      <c r="C27" s="1451"/>
    </row>
    <row r="28" spans="1:3" ht="12" customHeight="1">
      <c r="A28" s="1449" t="s">
        <v>1922</v>
      </c>
      <c r="B28" s="1457"/>
      <c r="C28" s="1449" t="s">
        <v>1921</v>
      </c>
    </row>
    <row r="29" spans="1:3" ht="12" customHeight="1">
      <c r="A29" s="1453" t="s">
        <v>1920</v>
      </c>
      <c r="B29" s="1454" t="s">
        <v>938</v>
      </c>
      <c r="C29" s="1453" t="s">
        <v>1919</v>
      </c>
    </row>
    <row r="30" spans="1:3" ht="12" customHeight="1">
      <c r="A30" s="1453" t="s">
        <v>1918</v>
      </c>
      <c r="B30" s="1454" t="s">
        <v>1917</v>
      </c>
      <c r="C30" s="1453" t="s">
        <v>1916</v>
      </c>
    </row>
    <row r="31" spans="1:3" ht="12" customHeight="1">
      <c r="A31" s="1453" t="s">
        <v>1915</v>
      </c>
      <c r="B31" s="1454" t="s">
        <v>1914</v>
      </c>
      <c r="C31" s="1453" t="s">
        <v>1913</v>
      </c>
    </row>
    <row r="32" spans="1:3" ht="12" customHeight="1">
      <c r="A32" s="1453" t="s">
        <v>1912</v>
      </c>
      <c r="B32" s="1454" t="s">
        <v>1911</v>
      </c>
      <c r="C32" s="1453" t="s">
        <v>1910</v>
      </c>
    </row>
    <row r="33" spans="1:3" ht="12" customHeight="1">
      <c r="A33" s="1453" t="s">
        <v>1909</v>
      </c>
      <c r="B33" s="1454" t="s">
        <v>1908</v>
      </c>
      <c r="C33" s="1453" t="s">
        <v>1907</v>
      </c>
    </row>
    <row r="34" spans="1:3" ht="12" customHeight="1">
      <c r="A34" s="1453" t="s">
        <v>1906</v>
      </c>
      <c r="B34" s="1454" t="s">
        <v>1905</v>
      </c>
      <c r="C34" s="1453" t="s">
        <v>1904</v>
      </c>
    </row>
    <row r="35" spans="1:3" ht="12" customHeight="1">
      <c r="A35" s="1453" t="s">
        <v>1903</v>
      </c>
      <c r="B35" s="1454" t="s">
        <v>1902</v>
      </c>
      <c r="C35" s="1453" t="s">
        <v>1901</v>
      </c>
    </row>
    <row r="36" spans="1:3" ht="12" customHeight="1">
      <c r="A36" s="1453" t="s">
        <v>1900</v>
      </c>
      <c r="B36" s="1454" t="s">
        <v>1899</v>
      </c>
      <c r="C36" s="1453" t="s">
        <v>1898</v>
      </c>
    </row>
    <row r="37" spans="1:3" ht="12" customHeight="1">
      <c r="A37" s="1453" t="s">
        <v>1897</v>
      </c>
      <c r="B37" s="1454" t="s">
        <v>1896</v>
      </c>
      <c r="C37" s="1453" t="s">
        <v>1895</v>
      </c>
    </row>
    <row r="38" spans="1:3" ht="12" customHeight="1">
      <c r="A38" s="1453" t="s">
        <v>1894</v>
      </c>
      <c r="B38" s="1454" t="s">
        <v>1893</v>
      </c>
      <c r="C38" s="1453" t="s">
        <v>1892</v>
      </c>
    </row>
    <row r="39" spans="1:3" ht="12" customHeight="1">
      <c r="A39" s="1453" t="s">
        <v>1891</v>
      </c>
      <c r="B39" s="1454" t="s">
        <v>1890</v>
      </c>
      <c r="C39" s="1453" t="s">
        <v>1889</v>
      </c>
    </row>
    <row r="40" spans="1:3" ht="12" customHeight="1">
      <c r="A40" s="1453" t="s">
        <v>1888</v>
      </c>
      <c r="B40" s="1454" t="s">
        <v>1887</v>
      </c>
      <c r="C40" s="1453" t="s">
        <v>1886</v>
      </c>
    </row>
    <row r="41" spans="1:3" ht="12" customHeight="1">
      <c r="A41" s="1453" t="s">
        <v>1885</v>
      </c>
      <c r="B41" s="1454" t="s">
        <v>1884</v>
      </c>
      <c r="C41" s="1453" t="s">
        <v>1883</v>
      </c>
    </row>
    <row r="42" spans="1:3" ht="12" customHeight="1">
      <c r="A42" s="1453" t="s">
        <v>1882</v>
      </c>
      <c r="B42" s="1454" t="s">
        <v>1881</v>
      </c>
      <c r="C42" s="1453" t="s">
        <v>1880</v>
      </c>
    </row>
    <row r="43" spans="1:3" ht="12" customHeight="1">
      <c r="A43" s="1453" t="s">
        <v>1879</v>
      </c>
      <c r="B43" s="1454" t="s">
        <v>1878</v>
      </c>
      <c r="C43" s="1453" t="s">
        <v>1877</v>
      </c>
    </row>
    <row r="44" spans="1:3" ht="12" customHeight="1">
      <c r="A44" s="1453" t="s">
        <v>1876</v>
      </c>
      <c r="B44" s="1454" t="s">
        <v>1875</v>
      </c>
      <c r="C44" s="1453" t="s">
        <v>1874</v>
      </c>
    </row>
    <row r="45" spans="1:3" ht="12" customHeight="1">
      <c r="A45" s="1453" t="s">
        <v>1873</v>
      </c>
      <c r="B45" s="1454" t="s">
        <v>1872</v>
      </c>
      <c r="C45" s="1453" t="s">
        <v>1871</v>
      </c>
    </row>
    <row r="46" spans="1:3" ht="12" customHeight="1">
      <c r="A46" s="1453" t="s">
        <v>1870</v>
      </c>
      <c r="B46" s="1454" t="s">
        <v>1869</v>
      </c>
      <c r="C46" s="1453" t="s">
        <v>1868</v>
      </c>
    </row>
    <row r="47" spans="1:3" ht="12" customHeight="1">
      <c r="A47" s="1453" t="s">
        <v>1867</v>
      </c>
      <c r="B47" s="1454" t="s">
        <v>1866</v>
      </c>
      <c r="C47" s="1453" t="s">
        <v>1865</v>
      </c>
    </row>
    <row r="48" spans="1:3" ht="12" customHeight="1">
      <c r="A48" s="1453" t="s">
        <v>1864</v>
      </c>
      <c r="B48" s="1454" t="s">
        <v>1863</v>
      </c>
      <c r="C48" s="1453" t="s">
        <v>1862</v>
      </c>
    </row>
    <row r="49" spans="1:9" ht="12" customHeight="1">
      <c r="A49" s="1451" t="s">
        <v>1861</v>
      </c>
      <c r="B49" s="1452" t="s">
        <v>1860</v>
      </c>
      <c r="C49" s="1451" t="s">
        <v>1859</v>
      </c>
    </row>
    <row r="50" spans="1:9" ht="12" customHeight="1">
      <c r="A50" s="1451"/>
      <c r="B50" s="1452"/>
      <c r="C50" s="1451"/>
    </row>
    <row r="51" spans="1:9" ht="12" customHeight="1">
      <c r="A51" s="1449" t="s">
        <v>1858</v>
      </c>
      <c r="B51" s="1457"/>
      <c r="C51" s="1449" t="s">
        <v>1857</v>
      </c>
    </row>
    <row r="52" spans="1:9" ht="12" customHeight="1">
      <c r="A52" s="1455" t="s">
        <v>1856</v>
      </c>
      <c r="B52" s="1456"/>
      <c r="C52" s="1455" t="s">
        <v>1855</v>
      </c>
    </row>
    <row r="53" spans="1:9" ht="12" customHeight="1">
      <c r="A53" s="1453" t="s">
        <v>1854</v>
      </c>
      <c r="B53" s="1454"/>
      <c r="C53" s="1453" t="s">
        <v>1853</v>
      </c>
    </row>
    <row r="54" spans="1:9" ht="12" customHeight="1">
      <c r="A54" s="1453" t="s">
        <v>1852</v>
      </c>
      <c r="B54" s="1454"/>
      <c r="C54" s="1453" t="s">
        <v>1851</v>
      </c>
    </row>
    <row r="55" spans="1:9" ht="12" customHeight="1">
      <c r="A55" s="1453" t="s">
        <v>1850</v>
      </c>
      <c r="B55" s="1454"/>
      <c r="C55" s="1453" t="s">
        <v>1849</v>
      </c>
    </row>
    <row r="56" spans="1:9" ht="12" customHeight="1">
      <c r="A56" s="1453" t="s">
        <v>1848</v>
      </c>
      <c r="B56" s="1454"/>
      <c r="C56" s="1453" t="s">
        <v>1847</v>
      </c>
    </row>
    <row r="57" spans="1:9" ht="12" customHeight="1">
      <c r="A57" s="1453" t="s">
        <v>1846</v>
      </c>
      <c r="B57" s="1454"/>
      <c r="C57" s="1453" t="s">
        <v>1845</v>
      </c>
    </row>
    <row r="58" spans="1:9" ht="12" customHeight="1">
      <c r="A58" s="1453" t="s">
        <v>1844</v>
      </c>
      <c r="B58" s="1454"/>
      <c r="C58" s="1453" t="s">
        <v>1843</v>
      </c>
    </row>
    <row r="59" spans="1:9" ht="12" customHeight="1">
      <c r="A59" s="1453" t="s">
        <v>1842</v>
      </c>
      <c r="B59" s="1454"/>
      <c r="C59" s="1453" t="s">
        <v>1841</v>
      </c>
    </row>
    <row r="60" spans="1:9" ht="12" customHeight="1">
      <c r="A60" s="1453" t="s">
        <v>1840</v>
      </c>
      <c r="B60" s="1454"/>
      <c r="C60" s="1453" t="s">
        <v>1839</v>
      </c>
    </row>
    <row r="61" spans="1:9" ht="12" customHeight="1">
      <c r="A61" s="1453" t="s">
        <v>1838</v>
      </c>
      <c r="B61" s="1454"/>
      <c r="C61" s="1453" t="s">
        <v>1837</v>
      </c>
    </row>
    <row r="62" spans="1:9" ht="12" customHeight="1">
      <c r="A62" s="1451"/>
      <c r="B62" s="1452"/>
      <c r="C62" s="1451"/>
    </row>
    <row r="63" spans="1:9" ht="12" customHeight="1">
      <c r="A63" s="1449" t="s">
        <v>1836</v>
      </c>
      <c r="B63" s="1450"/>
      <c r="C63" s="1449" t="s">
        <v>1835</v>
      </c>
      <c r="D63" s="1431"/>
      <c r="E63" s="1430"/>
      <c r="F63" s="1430"/>
      <c r="G63" s="1430"/>
      <c r="H63" s="1430"/>
      <c r="I63" s="1430"/>
    </row>
    <row r="64" spans="1:9" ht="12" customHeight="1">
      <c r="A64" s="1438"/>
      <c r="B64" s="1448"/>
      <c r="C64" s="1438"/>
      <c r="D64" s="1431"/>
      <c r="E64" s="1430"/>
      <c r="F64" s="1430"/>
      <c r="G64" s="1430"/>
      <c r="H64" s="1430"/>
      <c r="I64" s="1430"/>
    </row>
    <row r="65" spans="1:9" ht="12" customHeight="1">
      <c r="A65" s="1435" t="s">
        <v>1834</v>
      </c>
      <c r="B65" s="1447" t="s">
        <v>1833</v>
      </c>
      <c r="C65" s="1435" t="s">
        <v>244</v>
      </c>
      <c r="H65" s="1430"/>
      <c r="I65" s="1430"/>
    </row>
    <row r="66" spans="1:9" ht="12" customHeight="1">
      <c r="A66" s="1435" t="s">
        <v>1114</v>
      </c>
      <c r="B66" s="1447" t="s">
        <v>940</v>
      </c>
      <c r="C66" s="1435" t="s">
        <v>1832</v>
      </c>
      <c r="H66" s="1430"/>
      <c r="I66" s="1430"/>
    </row>
    <row r="67" spans="1:9" ht="12" customHeight="1">
      <c r="A67" s="1435" t="s">
        <v>1831</v>
      </c>
      <c r="B67" s="1447" t="s">
        <v>1830</v>
      </c>
      <c r="C67" s="1435" t="s">
        <v>1829</v>
      </c>
      <c r="H67" s="1430"/>
      <c r="I67" s="1430"/>
    </row>
    <row r="68" spans="1:9" ht="12" customHeight="1">
      <c r="A68" s="1435" t="s">
        <v>1604</v>
      </c>
      <c r="B68" s="1448"/>
      <c r="C68" s="1435" t="s">
        <v>1584</v>
      </c>
      <c r="H68" s="1430"/>
      <c r="I68" s="1430"/>
    </row>
    <row r="69" spans="1:9" ht="12" customHeight="1">
      <c r="A69" s="1435" t="s">
        <v>1603</v>
      </c>
      <c r="B69" s="1447"/>
      <c r="C69" s="1438" t="s">
        <v>1828</v>
      </c>
      <c r="H69" s="1430"/>
      <c r="I69" s="1430"/>
    </row>
    <row r="70" spans="1:9" ht="12" customHeight="1">
      <c r="A70" s="1435" t="s">
        <v>1827</v>
      </c>
      <c r="B70" s="1447" t="s">
        <v>1826</v>
      </c>
      <c r="C70" s="1435" t="s">
        <v>1825</v>
      </c>
      <c r="H70" s="1430"/>
      <c r="I70" s="1430"/>
    </row>
    <row r="71" spans="1:9" ht="12" customHeight="1">
      <c r="A71" s="1435" t="s">
        <v>1824</v>
      </c>
      <c r="B71" s="1434" t="s">
        <v>1823</v>
      </c>
      <c r="C71" s="1436" t="s">
        <v>1588</v>
      </c>
      <c r="D71" s="1431"/>
      <c r="E71" s="1431"/>
      <c r="F71" s="1430"/>
      <c r="G71" s="1430"/>
      <c r="H71" s="1430"/>
      <c r="I71" s="1430"/>
    </row>
    <row r="72" spans="1:9" ht="12" customHeight="1">
      <c r="A72" s="1438"/>
      <c r="B72" s="1437"/>
      <c r="C72" s="1444"/>
      <c r="D72" s="1431"/>
      <c r="E72" s="1431"/>
      <c r="F72" s="1430"/>
      <c r="G72" s="1430"/>
      <c r="H72" s="1430"/>
      <c r="I72" s="1430"/>
    </row>
    <row r="73" spans="1:9" ht="12" customHeight="1">
      <c r="A73" s="1435" t="s">
        <v>1822</v>
      </c>
      <c r="B73" s="1446"/>
      <c r="C73" s="1435" t="s">
        <v>1821</v>
      </c>
      <c r="D73" s="1430"/>
      <c r="E73" s="1431"/>
      <c r="F73" s="1430"/>
      <c r="G73" s="1430"/>
      <c r="H73" s="1430"/>
      <c r="I73" s="1430"/>
    </row>
    <row r="74" spans="1:9" ht="12" customHeight="1">
      <c r="A74" s="1438" t="s">
        <v>1820</v>
      </c>
      <c r="B74" s="1446"/>
      <c r="C74" s="1435" t="s">
        <v>1819</v>
      </c>
      <c r="D74" s="1430"/>
      <c r="E74" s="1431"/>
      <c r="F74" s="1430"/>
      <c r="G74" s="1430"/>
      <c r="H74" s="1430"/>
      <c r="I74" s="1430"/>
    </row>
    <row r="75" spans="1:9" ht="12" customHeight="1">
      <c r="A75" s="1438" t="s">
        <v>1818</v>
      </c>
      <c r="B75" s="1446"/>
      <c r="C75" s="1435" t="s">
        <v>1817</v>
      </c>
      <c r="D75" s="1430"/>
      <c r="E75" s="1431"/>
      <c r="F75" s="1430"/>
      <c r="G75" s="1430"/>
      <c r="H75" s="1430"/>
      <c r="I75" s="1430"/>
    </row>
    <row r="76" spans="1:9" ht="12" customHeight="1">
      <c r="A76" s="1438" t="s">
        <v>1816</v>
      </c>
      <c r="B76" s="1446"/>
      <c r="C76" s="1435" t="s">
        <v>1815</v>
      </c>
      <c r="D76" s="1430"/>
      <c r="E76" s="1431"/>
      <c r="F76" s="1430"/>
      <c r="G76" s="1430"/>
      <c r="H76" s="1430"/>
      <c r="I76" s="1430"/>
    </row>
    <row r="77" spans="1:9" ht="12" customHeight="1">
      <c r="A77" s="1438"/>
      <c r="B77" s="1437"/>
      <c r="C77" s="1444"/>
      <c r="D77" s="1431"/>
      <c r="E77" s="1431"/>
      <c r="F77" s="1430"/>
      <c r="G77" s="1430"/>
      <c r="H77" s="1430"/>
      <c r="I77" s="1430"/>
    </row>
    <row r="78" spans="1:9" ht="12" customHeight="1">
      <c r="A78" s="1435" t="s">
        <v>1814</v>
      </c>
      <c r="B78" s="1434" t="s">
        <v>942</v>
      </c>
      <c r="C78" s="1436" t="s">
        <v>1813</v>
      </c>
      <c r="D78" s="1431"/>
      <c r="E78" s="1431"/>
      <c r="F78" s="1430"/>
      <c r="G78" s="1430"/>
      <c r="H78" s="1430"/>
      <c r="I78" s="1430"/>
    </row>
    <row r="79" spans="1:9" ht="12" customHeight="1">
      <c r="A79" s="1435" t="s">
        <v>1812</v>
      </c>
      <c r="B79" s="1443" t="s">
        <v>188</v>
      </c>
      <c r="C79" s="1433" t="s">
        <v>1811</v>
      </c>
      <c r="D79" s="1431"/>
      <c r="E79" s="1431"/>
      <c r="F79" s="1430"/>
      <c r="G79" s="1430"/>
      <c r="H79" s="1430"/>
      <c r="I79" s="1430"/>
    </row>
    <row r="80" spans="1:9" ht="12" customHeight="1">
      <c r="A80" s="1435" t="s">
        <v>1810</v>
      </c>
      <c r="B80" s="1443" t="s">
        <v>191</v>
      </c>
      <c r="C80" s="1433" t="s">
        <v>1809</v>
      </c>
      <c r="D80" s="1431"/>
      <c r="E80" s="1431"/>
      <c r="F80" s="1430"/>
      <c r="G80" s="1430"/>
      <c r="H80" s="1430"/>
      <c r="I80" s="1430"/>
    </row>
    <row r="81" spans="1:9" ht="12" customHeight="1">
      <c r="A81" s="1435" t="s">
        <v>1808</v>
      </c>
      <c r="B81" s="1443" t="s">
        <v>1807</v>
      </c>
      <c r="C81" s="1445" t="s">
        <v>1806</v>
      </c>
      <c r="D81" s="1431"/>
      <c r="E81" s="1431"/>
      <c r="F81" s="1430"/>
      <c r="G81" s="1430"/>
      <c r="H81" s="1430"/>
      <c r="I81" s="1430"/>
    </row>
    <row r="82" spans="1:9" ht="12" customHeight="1">
      <c r="A82" s="1435" t="s">
        <v>1163</v>
      </c>
      <c r="B82" s="1434" t="s">
        <v>661</v>
      </c>
      <c r="C82" s="1444" t="s">
        <v>1162</v>
      </c>
      <c r="D82" s="1431"/>
      <c r="E82" s="1431"/>
      <c r="F82" s="1430"/>
      <c r="G82" s="1430"/>
      <c r="H82" s="1430"/>
      <c r="I82" s="1430"/>
    </row>
    <row r="83" spans="1:9" ht="12" customHeight="1">
      <c r="A83" s="1435" t="s">
        <v>1805</v>
      </c>
      <c r="B83" s="1443" t="s">
        <v>19</v>
      </c>
      <c r="C83" s="1433" t="s">
        <v>1804</v>
      </c>
      <c r="D83" s="1431"/>
      <c r="E83" s="1431"/>
      <c r="F83" s="1430"/>
      <c r="G83" s="1430"/>
      <c r="H83" s="1430"/>
      <c r="I83" s="1430"/>
    </row>
    <row r="84" spans="1:9" ht="12" customHeight="1">
      <c r="A84" s="1435" t="s">
        <v>1803</v>
      </c>
      <c r="B84" s="1443" t="s">
        <v>22</v>
      </c>
      <c r="C84" s="1433" t="s">
        <v>1802</v>
      </c>
      <c r="D84" s="1431"/>
      <c r="E84" s="1431"/>
      <c r="F84" s="1430"/>
      <c r="G84" s="1430"/>
      <c r="H84" s="1430"/>
      <c r="I84" s="1430"/>
    </row>
    <row r="85" spans="1:9" ht="12" customHeight="1">
      <c r="A85" s="1435" t="s">
        <v>1801</v>
      </c>
      <c r="B85" s="1443" t="s">
        <v>25</v>
      </c>
      <c r="C85" s="1433" t="s">
        <v>1800</v>
      </c>
      <c r="D85" s="1431"/>
      <c r="E85" s="1431"/>
      <c r="F85" s="1430"/>
      <c r="G85" s="1430"/>
      <c r="H85" s="1430"/>
      <c r="I85" s="1430"/>
    </row>
    <row r="86" spans="1:9" ht="12" customHeight="1">
      <c r="A86" s="1435" t="s">
        <v>1799</v>
      </c>
      <c r="B86" s="1443" t="s">
        <v>28</v>
      </c>
      <c r="C86" s="1433" t="s">
        <v>1798</v>
      </c>
      <c r="D86" s="1431"/>
      <c r="E86" s="1431"/>
      <c r="F86" s="1430"/>
      <c r="G86" s="1430"/>
      <c r="H86" s="1430"/>
      <c r="I86" s="1430"/>
    </row>
    <row r="87" spans="1:9" ht="12" customHeight="1">
      <c r="A87" s="1435" t="s">
        <v>1797</v>
      </c>
      <c r="B87" s="1443" t="s">
        <v>31</v>
      </c>
      <c r="C87" s="1442" t="s">
        <v>1796</v>
      </c>
      <c r="D87" s="1431"/>
      <c r="E87" s="1431"/>
      <c r="F87" s="1430"/>
      <c r="G87" s="1430"/>
      <c r="H87" s="1430"/>
      <c r="I87" s="1430"/>
    </row>
    <row r="88" spans="1:9" ht="12" customHeight="1">
      <c r="A88" s="1435" t="s">
        <v>1161</v>
      </c>
      <c r="B88" s="1434" t="s">
        <v>658</v>
      </c>
      <c r="C88" s="1442" t="s">
        <v>1160</v>
      </c>
      <c r="D88" s="1431"/>
      <c r="E88" s="1431"/>
      <c r="F88" s="1430"/>
      <c r="G88" s="1430"/>
      <c r="H88" s="1430"/>
      <c r="I88" s="1430"/>
    </row>
    <row r="89" spans="1:9" ht="12" customHeight="1">
      <c r="A89" s="1435" t="s">
        <v>1159</v>
      </c>
      <c r="B89" s="1434" t="s">
        <v>15</v>
      </c>
      <c r="C89" s="1439" t="s">
        <v>1158</v>
      </c>
      <c r="D89" s="1431"/>
      <c r="E89" s="1431"/>
      <c r="F89" s="1430"/>
      <c r="G89" s="1430"/>
      <c r="H89" s="1430"/>
      <c r="I89" s="1430"/>
    </row>
    <row r="90" spans="1:9" ht="12" customHeight="1">
      <c r="A90" s="1435" t="s">
        <v>1157</v>
      </c>
      <c r="B90" s="1434" t="s">
        <v>16</v>
      </c>
      <c r="C90" s="1439" t="s">
        <v>1156</v>
      </c>
      <c r="D90" s="1431"/>
      <c r="E90" s="1431"/>
      <c r="F90" s="1430"/>
      <c r="G90" s="1430"/>
      <c r="H90" s="1430"/>
      <c r="I90" s="1430"/>
    </row>
    <row r="91" spans="1:9" ht="12" customHeight="1">
      <c r="A91" s="1435" t="s">
        <v>1155</v>
      </c>
      <c r="B91" s="1434" t="s">
        <v>17</v>
      </c>
      <c r="C91" s="1439" t="s">
        <v>1154</v>
      </c>
      <c r="D91" s="1431"/>
      <c r="E91" s="1431"/>
      <c r="F91" s="1430"/>
      <c r="G91" s="1430"/>
      <c r="H91" s="1430"/>
      <c r="I91" s="1430"/>
    </row>
    <row r="92" spans="1:9" ht="12" customHeight="1">
      <c r="A92" s="1435" t="s">
        <v>1153</v>
      </c>
      <c r="B92" s="1434" t="s">
        <v>649</v>
      </c>
      <c r="C92" s="1439" t="s">
        <v>1152</v>
      </c>
      <c r="D92" s="1431"/>
      <c r="E92" s="1431"/>
      <c r="F92" s="1430"/>
      <c r="G92" s="1430"/>
      <c r="H92" s="1430"/>
      <c r="I92" s="1430"/>
    </row>
    <row r="93" spans="1:9" ht="12" customHeight="1">
      <c r="A93" s="1435" t="s">
        <v>1151</v>
      </c>
      <c r="B93" s="1434" t="s">
        <v>646</v>
      </c>
      <c r="C93" s="1439" t="s">
        <v>1150</v>
      </c>
      <c r="D93" s="1431"/>
      <c r="E93" s="1431"/>
      <c r="F93" s="1430"/>
      <c r="G93" s="1430"/>
      <c r="H93" s="1430"/>
      <c r="I93" s="1430"/>
    </row>
    <row r="94" spans="1:9" ht="12" customHeight="1">
      <c r="A94" s="1435" t="s">
        <v>1149</v>
      </c>
      <c r="B94" s="1434" t="s">
        <v>643</v>
      </c>
      <c r="C94" s="1439" t="s">
        <v>1148</v>
      </c>
      <c r="D94" s="1431"/>
      <c r="E94" s="1431"/>
      <c r="F94" s="1430"/>
      <c r="G94" s="1430"/>
      <c r="H94" s="1430"/>
      <c r="I94" s="1430"/>
    </row>
    <row r="95" spans="1:9" ht="12" customHeight="1">
      <c r="A95" s="1435" t="s">
        <v>1147</v>
      </c>
      <c r="B95" s="1434" t="s">
        <v>640</v>
      </c>
      <c r="C95" s="1433" t="s">
        <v>639</v>
      </c>
      <c r="D95" s="1431"/>
      <c r="E95" s="1431"/>
      <c r="F95" s="1430"/>
      <c r="G95" s="1430"/>
      <c r="H95" s="1430"/>
      <c r="I95" s="1430"/>
    </row>
    <row r="96" spans="1:9" ht="12" customHeight="1">
      <c r="A96" s="1441" t="s">
        <v>1146</v>
      </c>
      <c r="B96" s="1434" t="s">
        <v>637</v>
      </c>
      <c r="C96" s="1440" t="s">
        <v>1145</v>
      </c>
      <c r="D96" s="1431"/>
      <c r="E96" s="1431"/>
      <c r="F96" s="1430"/>
      <c r="G96" s="1430"/>
      <c r="H96" s="1430"/>
      <c r="I96" s="1430"/>
    </row>
    <row r="97" spans="1:9" ht="12" customHeight="1">
      <c r="A97" s="1435" t="s">
        <v>1144</v>
      </c>
      <c r="B97" s="1434" t="s">
        <v>634</v>
      </c>
      <c r="C97" s="1439" t="s">
        <v>1143</v>
      </c>
      <c r="D97" s="1431"/>
      <c r="E97" s="1431"/>
      <c r="F97" s="1430"/>
      <c r="G97" s="1430"/>
      <c r="H97" s="1430"/>
      <c r="I97" s="1430"/>
    </row>
    <row r="98" spans="1:9" ht="12" customHeight="1">
      <c r="A98" s="1435" t="s">
        <v>1142</v>
      </c>
      <c r="B98" s="1434" t="s">
        <v>631</v>
      </c>
      <c r="C98" s="1439" t="s">
        <v>1795</v>
      </c>
      <c r="D98" s="1431"/>
      <c r="E98" s="1431"/>
      <c r="F98" s="1430"/>
      <c r="G98" s="1430"/>
      <c r="H98" s="1430"/>
      <c r="I98" s="1430"/>
    </row>
    <row r="99" spans="1:9" ht="12" customHeight="1">
      <c r="A99" s="1435" t="s">
        <v>1140</v>
      </c>
      <c r="B99" s="1434" t="s">
        <v>628</v>
      </c>
      <c r="C99" s="1439" t="s">
        <v>1794</v>
      </c>
      <c r="D99" s="1431"/>
      <c r="E99" s="1431"/>
      <c r="F99" s="1430"/>
      <c r="G99" s="1430"/>
      <c r="H99" s="1430"/>
      <c r="I99" s="1430"/>
    </row>
    <row r="100" spans="1:9" ht="12" customHeight="1">
      <c r="A100" s="1435" t="s">
        <v>1138</v>
      </c>
      <c r="B100" s="1434" t="s">
        <v>625</v>
      </c>
      <c r="C100" s="1439" t="s">
        <v>624</v>
      </c>
      <c r="D100" s="1431"/>
      <c r="E100" s="1431"/>
      <c r="F100" s="1430"/>
      <c r="G100" s="1430"/>
      <c r="H100" s="1430"/>
      <c r="I100" s="1430"/>
    </row>
    <row r="101" spans="1:9" ht="12" customHeight="1">
      <c r="A101" s="1435" t="s">
        <v>1137</v>
      </c>
      <c r="B101" s="1434" t="s">
        <v>622</v>
      </c>
      <c r="C101" s="1439" t="s">
        <v>1136</v>
      </c>
      <c r="D101" s="1431"/>
      <c r="E101" s="1431"/>
      <c r="F101" s="1430"/>
      <c r="G101" s="1430"/>
      <c r="H101" s="1430"/>
      <c r="I101" s="1430"/>
    </row>
    <row r="102" spans="1:9" ht="12" customHeight="1">
      <c r="A102" s="1435" t="s">
        <v>1135</v>
      </c>
      <c r="B102" s="1434" t="s">
        <v>619</v>
      </c>
      <c r="C102" s="1439" t="s">
        <v>1134</v>
      </c>
      <c r="D102" s="1431"/>
      <c r="E102" s="1431"/>
      <c r="F102" s="1430"/>
      <c r="G102" s="1430"/>
      <c r="H102" s="1430"/>
      <c r="I102" s="1430"/>
    </row>
    <row r="103" spans="1:9" ht="12" customHeight="1">
      <c r="A103" s="1435" t="s">
        <v>1133</v>
      </c>
      <c r="B103" s="1434" t="s">
        <v>616</v>
      </c>
      <c r="C103" s="1439" t="s">
        <v>1132</v>
      </c>
      <c r="D103" s="1431"/>
      <c r="E103" s="1431"/>
      <c r="F103" s="1430"/>
      <c r="G103" s="1430"/>
      <c r="H103" s="1430"/>
      <c r="I103" s="1430"/>
    </row>
    <row r="104" spans="1:9" ht="12" customHeight="1">
      <c r="A104" s="1435" t="s">
        <v>614</v>
      </c>
      <c r="B104" s="1434" t="s">
        <v>613</v>
      </c>
      <c r="C104" s="1433" t="s">
        <v>612</v>
      </c>
      <c r="D104" s="1431"/>
      <c r="E104" s="1431"/>
      <c r="F104" s="1430"/>
      <c r="G104" s="1430"/>
      <c r="H104" s="1430"/>
      <c r="I104" s="1430"/>
    </row>
    <row r="105" spans="1:9" ht="12" customHeight="1">
      <c r="A105" s="1435" t="s">
        <v>611</v>
      </c>
      <c r="B105" s="1434" t="s">
        <v>610</v>
      </c>
      <c r="C105" s="1439" t="s">
        <v>1793</v>
      </c>
      <c r="D105" s="1431"/>
      <c r="E105" s="1431"/>
      <c r="F105" s="1430"/>
      <c r="G105" s="1430"/>
      <c r="H105" s="1430"/>
      <c r="I105" s="1430"/>
    </row>
    <row r="106" spans="1:9" ht="12" customHeight="1">
      <c r="A106" s="1435" t="s">
        <v>1130</v>
      </c>
      <c r="B106" s="1434" t="s">
        <v>607</v>
      </c>
      <c r="C106" s="1439" t="s">
        <v>1129</v>
      </c>
      <c r="D106" s="1431"/>
      <c r="E106" s="1431"/>
      <c r="F106" s="1430"/>
      <c r="G106" s="1430"/>
      <c r="H106" s="1430"/>
      <c r="I106" s="1430"/>
    </row>
    <row r="107" spans="1:9" ht="12" customHeight="1">
      <c r="A107" s="1435" t="s">
        <v>1128</v>
      </c>
      <c r="B107" s="1434" t="s">
        <v>604</v>
      </c>
      <c r="C107" s="1439" t="s">
        <v>1127</v>
      </c>
      <c r="D107" s="1431"/>
      <c r="E107" s="1431"/>
      <c r="F107" s="1430"/>
      <c r="G107" s="1430"/>
      <c r="H107" s="1430"/>
      <c r="I107" s="1430"/>
    </row>
    <row r="108" spans="1:9" ht="12" customHeight="1">
      <c r="A108" s="1435" t="s">
        <v>602</v>
      </c>
      <c r="B108" s="1434" t="s">
        <v>601</v>
      </c>
      <c r="C108" s="1439" t="s">
        <v>1792</v>
      </c>
      <c r="D108" s="1431"/>
      <c r="E108" s="1431"/>
      <c r="F108" s="1430"/>
      <c r="G108" s="1430"/>
      <c r="H108" s="1430"/>
      <c r="I108" s="1430"/>
    </row>
    <row r="109" spans="1:9" ht="12" customHeight="1">
      <c r="A109" s="1435" t="s">
        <v>1125</v>
      </c>
      <c r="B109" s="1434" t="s">
        <v>598</v>
      </c>
      <c r="C109" s="1439" t="s">
        <v>1124</v>
      </c>
      <c r="D109" s="1431"/>
      <c r="E109" s="1431"/>
      <c r="F109" s="1430"/>
      <c r="G109" s="1430"/>
      <c r="H109" s="1430"/>
      <c r="I109" s="1430"/>
    </row>
    <row r="110" spans="1:9" ht="12" customHeight="1">
      <c r="A110" s="1435" t="s">
        <v>1123</v>
      </c>
      <c r="B110" s="1434" t="s">
        <v>594</v>
      </c>
      <c r="C110" s="1439" t="s">
        <v>1122</v>
      </c>
      <c r="D110" s="1431"/>
      <c r="E110" s="1431"/>
      <c r="F110" s="1430"/>
      <c r="G110" s="1430"/>
      <c r="H110" s="1430"/>
      <c r="I110" s="1430"/>
    </row>
    <row r="111" spans="1:9" ht="12" customHeight="1">
      <c r="A111" s="1435" t="s">
        <v>1121</v>
      </c>
      <c r="B111" s="1434" t="s">
        <v>591</v>
      </c>
      <c r="C111" s="1439" t="s">
        <v>1791</v>
      </c>
      <c r="D111" s="1431"/>
      <c r="E111" s="1431"/>
      <c r="F111" s="1430"/>
      <c r="G111" s="1430"/>
      <c r="H111" s="1430"/>
      <c r="I111" s="1430"/>
    </row>
    <row r="112" spans="1:9" ht="12" customHeight="1">
      <c r="A112" s="1435" t="s">
        <v>589</v>
      </c>
      <c r="B112" s="1434" t="s">
        <v>588</v>
      </c>
      <c r="C112" s="1439" t="s">
        <v>1790</v>
      </c>
      <c r="D112" s="1431"/>
      <c r="E112" s="1431"/>
      <c r="F112" s="1430"/>
      <c r="G112" s="1430"/>
      <c r="H112" s="1430"/>
      <c r="I112" s="1430"/>
    </row>
    <row r="113" spans="1:9" ht="12" customHeight="1">
      <c r="A113" s="1435" t="s">
        <v>1789</v>
      </c>
      <c r="B113" s="1434" t="s">
        <v>585</v>
      </c>
      <c r="C113" s="1436" t="s">
        <v>1787</v>
      </c>
      <c r="D113" s="1431"/>
      <c r="E113" s="1431"/>
      <c r="F113" s="1430"/>
      <c r="G113" s="1430"/>
      <c r="H113" s="1430"/>
      <c r="I113" s="1430"/>
    </row>
    <row r="114" spans="1:9" ht="12" customHeight="1">
      <c r="A114" s="1435" t="s">
        <v>1789</v>
      </c>
      <c r="B114" s="1434" t="s">
        <v>1788</v>
      </c>
      <c r="C114" s="1433" t="s">
        <v>1787</v>
      </c>
      <c r="D114" s="1431"/>
      <c r="E114" s="1431"/>
      <c r="F114" s="1430"/>
      <c r="G114" s="1430"/>
      <c r="H114" s="1430"/>
      <c r="I114" s="1430"/>
    </row>
    <row r="115" spans="1:9" ht="12" customHeight="1">
      <c r="A115" s="1435" t="s">
        <v>1116</v>
      </c>
      <c r="B115" s="1434" t="s">
        <v>582</v>
      </c>
      <c r="C115" s="1433" t="s">
        <v>1786</v>
      </c>
      <c r="D115" s="1431"/>
      <c r="E115" s="1431"/>
      <c r="F115" s="1430"/>
      <c r="G115" s="1430"/>
      <c r="H115" s="1430"/>
      <c r="I115" s="1430"/>
    </row>
    <row r="116" spans="1:9" ht="12" customHeight="1">
      <c r="A116" s="1435" t="s">
        <v>1785</v>
      </c>
      <c r="B116" s="1434" t="s">
        <v>1784</v>
      </c>
      <c r="C116" s="1433" t="s">
        <v>1783</v>
      </c>
      <c r="D116" s="1431"/>
      <c r="E116" s="1431"/>
      <c r="F116" s="1430"/>
      <c r="G116" s="1430"/>
      <c r="H116" s="1430"/>
      <c r="I116" s="1430"/>
    </row>
    <row r="117" spans="1:9" ht="12" customHeight="1">
      <c r="A117" s="1435" t="s">
        <v>1782</v>
      </c>
      <c r="B117" s="1434" t="s">
        <v>1781</v>
      </c>
      <c r="C117" s="1433" t="s">
        <v>1780</v>
      </c>
      <c r="D117" s="1431"/>
      <c r="E117" s="1431"/>
      <c r="F117" s="1430"/>
      <c r="G117" s="1430"/>
      <c r="H117" s="1430"/>
      <c r="I117" s="1430"/>
    </row>
    <row r="118" spans="1:9" ht="12" customHeight="1">
      <c r="A118" s="1435" t="s">
        <v>1779</v>
      </c>
      <c r="B118" s="1434" t="s">
        <v>1778</v>
      </c>
      <c r="C118" s="1433" t="s">
        <v>1777</v>
      </c>
      <c r="D118" s="1431"/>
      <c r="E118" s="1431"/>
      <c r="F118" s="1430"/>
      <c r="G118" s="1430"/>
      <c r="H118" s="1430"/>
      <c r="I118" s="1430"/>
    </row>
    <row r="119" spans="1:9" ht="12" customHeight="1">
      <c r="A119" s="1435" t="s">
        <v>1776</v>
      </c>
      <c r="B119" s="1434" t="s">
        <v>1775</v>
      </c>
      <c r="C119" s="1433" t="s">
        <v>1774</v>
      </c>
      <c r="D119" s="1431"/>
      <c r="E119" s="1431"/>
      <c r="F119" s="1430"/>
      <c r="G119" s="1430"/>
      <c r="H119" s="1430"/>
      <c r="I119" s="1430"/>
    </row>
    <row r="120" spans="1:9" ht="12" customHeight="1">
      <c r="A120" s="1435" t="s">
        <v>185</v>
      </c>
      <c r="B120" s="1434" t="s">
        <v>941</v>
      </c>
      <c r="C120" s="1436" t="s">
        <v>186</v>
      </c>
      <c r="D120" s="1431"/>
      <c r="E120" s="1431"/>
      <c r="F120" s="1430"/>
      <c r="G120" s="1430"/>
      <c r="H120" s="1430"/>
      <c r="I120" s="1430"/>
    </row>
    <row r="121" spans="1:9" ht="12" customHeight="1">
      <c r="A121" s="1435" t="s">
        <v>1773</v>
      </c>
      <c r="B121" s="1434" t="s">
        <v>1772</v>
      </c>
      <c r="C121" s="1433" t="s">
        <v>1771</v>
      </c>
      <c r="D121" s="1431"/>
      <c r="E121" s="1431"/>
      <c r="F121" s="1430"/>
      <c r="G121" s="1430"/>
      <c r="H121" s="1430"/>
      <c r="I121" s="1430"/>
    </row>
    <row r="122" spans="1:9" ht="12" customHeight="1">
      <c r="A122" s="1435" t="s">
        <v>1770</v>
      </c>
      <c r="B122" s="1434" t="s">
        <v>1769</v>
      </c>
      <c r="C122" s="1433" t="s">
        <v>1768</v>
      </c>
      <c r="D122" s="1431"/>
      <c r="E122" s="1431"/>
      <c r="F122" s="1430"/>
      <c r="G122" s="1430"/>
      <c r="H122" s="1430"/>
      <c r="I122" s="1430"/>
    </row>
    <row r="123" spans="1:9" ht="12" customHeight="1">
      <c r="A123" s="1435" t="s">
        <v>1767</v>
      </c>
      <c r="B123" s="1434" t="s">
        <v>1766</v>
      </c>
      <c r="C123" s="1433" t="s">
        <v>1765</v>
      </c>
      <c r="D123" s="1431"/>
      <c r="E123" s="1431"/>
      <c r="F123" s="1430"/>
      <c r="G123" s="1430"/>
      <c r="H123" s="1430"/>
      <c r="I123" s="1430"/>
    </row>
    <row r="124" spans="1:9" ht="12" customHeight="1">
      <c r="A124" s="1435" t="s">
        <v>1114</v>
      </c>
      <c r="B124" s="1434" t="s">
        <v>940</v>
      </c>
      <c r="C124" s="1433" t="s">
        <v>1113</v>
      </c>
      <c r="D124" s="1431"/>
      <c r="E124" s="1431"/>
      <c r="F124" s="1430"/>
      <c r="G124" s="1430"/>
      <c r="H124" s="1430"/>
      <c r="I124" s="1430"/>
    </row>
    <row r="125" spans="1:9" ht="12" customHeight="1">
      <c r="A125" s="1435" t="s">
        <v>1764</v>
      </c>
      <c r="B125" s="1434" t="s">
        <v>1763</v>
      </c>
      <c r="C125" s="1439" t="s">
        <v>1762</v>
      </c>
      <c r="D125" s="1431"/>
      <c r="E125" s="1431"/>
      <c r="F125" s="1430"/>
      <c r="G125" s="1430"/>
      <c r="H125" s="1430"/>
      <c r="I125" s="1430"/>
    </row>
    <row r="126" spans="1:9" ht="12" customHeight="1">
      <c r="A126" s="1435" t="s">
        <v>1761</v>
      </c>
      <c r="B126" s="1434" t="s">
        <v>1760</v>
      </c>
      <c r="C126" s="1439" t="s">
        <v>1759</v>
      </c>
      <c r="D126" s="1431"/>
      <c r="E126" s="1431"/>
      <c r="F126" s="1430"/>
      <c r="G126" s="1430"/>
      <c r="H126" s="1430"/>
      <c r="I126" s="1430"/>
    </row>
    <row r="127" spans="1:9" ht="12" customHeight="1">
      <c r="A127" s="1435" t="s">
        <v>1758</v>
      </c>
      <c r="B127" s="1434" t="s">
        <v>1757</v>
      </c>
      <c r="C127" s="1439" t="s">
        <v>1756</v>
      </c>
      <c r="D127" s="1431"/>
      <c r="E127" s="1431"/>
      <c r="F127" s="1430"/>
      <c r="G127" s="1430"/>
      <c r="H127" s="1430"/>
      <c r="I127" s="1430"/>
    </row>
    <row r="128" spans="1:9" ht="12" customHeight="1">
      <c r="A128" s="1435" t="s">
        <v>1112</v>
      </c>
      <c r="B128" s="1434" t="s">
        <v>939</v>
      </c>
      <c r="C128" s="1436" t="s">
        <v>1111</v>
      </c>
      <c r="D128" s="1431"/>
      <c r="E128" s="1431"/>
      <c r="F128" s="1430"/>
      <c r="G128" s="1430"/>
      <c r="H128" s="1430"/>
      <c r="I128" s="1430"/>
    </row>
    <row r="129" spans="1:9" ht="12" customHeight="1">
      <c r="A129" s="1435" t="s">
        <v>1755</v>
      </c>
      <c r="B129" s="1434" t="s">
        <v>1754</v>
      </c>
      <c r="C129" s="1433" t="s">
        <v>1753</v>
      </c>
      <c r="D129" s="1431"/>
      <c r="E129" s="1431"/>
      <c r="F129" s="1430"/>
      <c r="G129" s="1430"/>
      <c r="H129" s="1430"/>
      <c r="I129" s="1430"/>
    </row>
    <row r="130" spans="1:9" ht="12" customHeight="1">
      <c r="A130" s="1435" t="s">
        <v>1752</v>
      </c>
      <c r="B130" s="1434" t="s">
        <v>1751</v>
      </c>
      <c r="C130" s="1433" t="s">
        <v>1750</v>
      </c>
      <c r="D130" s="1431"/>
      <c r="E130" s="1431"/>
      <c r="F130" s="1430"/>
      <c r="G130" s="1430"/>
      <c r="H130" s="1430"/>
      <c r="I130" s="1430"/>
    </row>
    <row r="131" spans="1:9" ht="12" customHeight="1">
      <c r="A131" s="1435" t="s">
        <v>1749</v>
      </c>
      <c r="B131" s="1434" t="s">
        <v>1748</v>
      </c>
      <c r="C131" s="1433" t="s">
        <v>1747</v>
      </c>
      <c r="D131" s="1431"/>
      <c r="E131" s="1431"/>
      <c r="F131" s="1430"/>
      <c r="G131" s="1430"/>
      <c r="H131" s="1430"/>
      <c r="I131" s="1430"/>
    </row>
    <row r="132" spans="1:9" ht="12" customHeight="1">
      <c r="A132" s="1435" t="s">
        <v>1746</v>
      </c>
      <c r="B132" s="1434" t="s">
        <v>1745</v>
      </c>
      <c r="C132" s="1433" t="s">
        <v>1744</v>
      </c>
      <c r="D132" s="1431"/>
      <c r="E132" s="1431"/>
      <c r="F132" s="1430"/>
      <c r="G132" s="1430"/>
      <c r="H132" s="1430"/>
      <c r="I132" s="1430"/>
    </row>
    <row r="133" spans="1:9" ht="12" customHeight="1">
      <c r="A133" s="1435" t="s">
        <v>1743</v>
      </c>
      <c r="B133" s="1437" t="s">
        <v>1742</v>
      </c>
      <c r="C133" s="1433" t="s">
        <v>1741</v>
      </c>
      <c r="D133" s="1431"/>
      <c r="E133" s="1431"/>
      <c r="F133" s="1430"/>
      <c r="G133" s="1430"/>
      <c r="H133" s="1430"/>
      <c r="I133" s="1430"/>
    </row>
    <row r="134" spans="1:9" ht="12" customHeight="1">
      <c r="A134" s="1435" t="s">
        <v>1110</v>
      </c>
      <c r="B134" s="1437" t="s">
        <v>938</v>
      </c>
      <c r="C134" s="1435" t="s">
        <v>1109</v>
      </c>
      <c r="D134" s="1431"/>
      <c r="E134" s="1431"/>
      <c r="F134" s="1430"/>
      <c r="G134" s="1430"/>
      <c r="H134" s="1430"/>
      <c r="I134" s="1430"/>
    </row>
    <row r="135" spans="1:9" ht="12" customHeight="1">
      <c r="A135" s="1438" t="s">
        <v>1740</v>
      </c>
      <c r="B135" s="1437" t="s">
        <v>1739</v>
      </c>
      <c r="C135" s="1433" t="s">
        <v>1738</v>
      </c>
      <c r="D135" s="1431"/>
      <c r="E135" s="1431"/>
      <c r="F135" s="1430"/>
      <c r="G135" s="1430"/>
      <c r="H135" s="1430"/>
      <c r="I135" s="1430"/>
    </row>
    <row r="136" spans="1:9" ht="12" customHeight="1">
      <c r="A136" s="1435" t="s">
        <v>1737</v>
      </c>
      <c r="B136" s="1437" t="s">
        <v>1736</v>
      </c>
      <c r="C136" s="1433" t="s">
        <v>1735</v>
      </c>
      <c r="D136" s="1431"/>
      <c r="E136" s="1431"/>
      <c r="F136" s="1430"/>
      <c r="G136" s="1430"/>
      <c r="H136" s="1430"/>
      <c r="I136" s="1430"/>
    </row>
    <row r="137" spans="1:9" ht="12" customHeight="1">
      <c r="A137" s="1435" t="s">
        <v>1108</v>
      </c>
      <c r="B137" s="1437" t="s">
        <v>937</v>
      </c>
      <c r="C137" s="1436" t="s">
        <v>1734</v>
      </c>
      <c r="D137" s="1431"/>
      <c r="E137" s="1431"/>
      <c r="F137" s="1430"/>
      <c r="G137" s="1430"/>
      <c r="H137" s="1430"/>
      <c r="I137" s="1430"/>
    </row>
    <row r="138" spans="1:9" ht="12" customHeight="1">
      <c r="A138" s="1435" t="s">
        <v>1733</v>
      </c>
      <c r="B138" s="1437" t="s">
        <v>1732</v>
      </c>
      <c r="C138" s="1433" t="s">
        <v>1731</v>
      </c>
      <c r="D138" s="1431"/>
      <c r="E138" s="1431"/>
      <c r="F138" s="1430"/>
      <c r="G138" s="1430"/>
      <c r="H138" s="1430"/>
      <c r="I138" s="1430"/>
    </row>
    <row r="139" spans="1:9" ht="12" customHeight="1">
      <c r="A139" s="1435" t="s">
        <v>1730</v>
      </c>
      <c r="B139" s="1437" t="s">
        <v>1729</v>
      </c>
      <c r="C139" s="1433" t="s">
        <v>1728</v>
      </c>
      <c r="D139" s="1431"/>
      <c r="E139" s="1431"/>
      <c r="F139" s="1430"/>
      <c r="G139" s="1430"/>
      <c r="H139" s="1430"/>
      <c r="I139" s="1430"/>
    </row>
    <row r="140" spans="1:9" ht="12" customHeight="1">
      <c r="A140" s="1435" t="s">
        <v>1727</v>
      </c>
      <c r="B140" s="1434" t="s">
        <v>1726</v>
      </c>
      <c r="C140" s="1433" t="s">
        <v>1725</v>
      </c>
      <c r="D140" s="1431"/>
      <c r="E140" s="1431"/>
      <c r="F140" s="1430"/>
      <c r="G140" s="1430"/>
      <c r="H140" s="1430"/>
      <c r="I140" s="1430"/>
    </row>
    <row r="141" spans="1:9" ht="12" customHeight="1">
      <c r="A141" s="1435" t="s">
        <v>1724</v>
      </c>
      <c r="B141" s="1434" t="s">
        <v>1723</v>
      </c>
      <c r="C141" s="1433" t="s">
        <v>1722</v>
      </c>
      <c r="D141" s="1431"/>
      <c r="E141" s="1431"/>
      <c r="F141" s="1430"/>
      <c r="G141" s="1430"/>
      <c r="H141" s="1430"/>
      <c r="I141" s="1430"/>
    </row>
    <row r="142" spans="1:9" ht="12" customHeight="1">
      <c r="A142" s="1435" t="s">
        <v>1721</v>
      </c>
      <c r="B142" s="1434" t="s">
        <v>1720</v>
      </c>
      <c r="C142" s="1433" t="s">
        <v>1719</v>
      </c>
      <c r="D142" s="1431"/>
      <c r="E142" s="1431"/>
      <c r="F142" s="1430"/>
      <c r="G142" s="1430"/>
      <c r="H142" s="1430"/>
      <c r="I142" s="1430"/>
    </row>
    <row r="143" spans="1:9" ht="12" customHeight="1">
      <c r="A143" s="1435" t="s">
        <v>1718</v>
      </c>
      <c r="B143" s="1434" t="s">
        <v>1717</v>
      </c>
      <c r="C143" s="1433" t="s">
        <v>1716</v>
      </c>
      <c r="D143" s="1431"/>
      <c r="E143" s="1431"/>
      <c r="F143" s="1430"/>
      <c r="G143" s="1430"/>
      <c r="H143" s="1430"/>
      <c r="I143" s="1430"/>
    </row>
    <row r="144" spans="1:9" ht="12" customHeight="1">
      <c r="A144" s="1435" t="s">
        <v>1715</v>
      </c>
      <c r="B144" s="1434" t="s">
        <v>1555</v>
      </c>
      <c r="C144" s="1436" t="s">
        <v>1714</v>
      </c>
      <c r="D144" s="1431"/>
      <c r="E144" s="1431"/>
      <c r="F144" s="1430"/>
      <c r="G144" s="1430"/>
      <c r="H144" s="1430"/>
      <c r="I144" s="1430"/>
    </row>
    <row r="145" spans="1:9" ht="12" customHeight="1">
      <c r="A145" s="1435" t="s">
        <v>1713</v>
      </c>
      <c r="B145" s="1434" t="s">
        <v>1712</v>
      </c>
      <c r="C145" s="1433" t="s">
        <v>1711</v>
      </c>
      <c r="D145" s="1431"/>
      <c r="E145" s="1431"/>
      <c r="F145" s="1430"/>
      <c r="G145" s="1430"/>
      <c r="H145" s="1430"/>
      <c r="I145" s="1430"/>
    </row>
    <row r="146" spans="1:9" ht="12" customHeight="1">
      <c r="A146" s="1435" t="s">
        <v>1710</v>
      </c>
      <c r="B146" s="1434" t="s">
        <v>1709</v>
      </c>
      <c r="C146" s="1433" t="s">
        <v>1708</v>
      </c>
      <c r="D146" s="1431"/>
      <c r="E146" s="1431"/>
      <c r="F146" s="1430"/>
      <c r="G146" s="1430"/>
      <c r="H146" s="1430"/>
      <c r="I146" s="1430"/>
    </row>
    <row r="147" spans="1:9" ht="12" customHeight="1">
      <c r="A147" s="1435" t="s">
        <v>1707</v>
      </c>
      <c r="B147" s="1434" t="s">
        <v>1706</v>
      </c>
      <c r="C147" s="1433" t="s">
        <v>1705</v>
      </c>
      <c r="D147" s="1431"/>
      <c r="E147" s="1431"/>
      <c r="F147" s="1430"/>
      <c r="G147" s="1430"/>
      <c r="H147" s="1430"/>
      <c r="I147" s="1430"/>
    </row>
    <row r="148" spans="1:9" ht="12" customHeight="1">
      <c r="A148" s="1435" t="s">
        <v>1106</v>
      </c>
      <c r="B148" s="1434" t="s">
        <v>936</v>
      </c>
      <c r="C148" s="1436" t="s">
        <v>1105</v>
      </c>
      <c r="D148" s="1431"/>
      <c r="E148" s="1431"/>
      <c r="F148" s="1430"/>
      <c r="G148" s="1430"/>
      <c r="H148" s="1430"/>
      <c r="I148" s="1430"/>
    </row>
    <row r="149" spans="1:9" ht="12" customHeight="1">
      <c r="A149" s="1435" t="s">
        <v>1106</v>
      </c>
      <c r="B149" s="1434" t="s">
        <v>1704</v>
      </c>
      <c r="C149" s="1433" t="s">
        <v>1105</v>
      </c>
      <c r="D149" s="1431"/>
      <c r="E149" s="1431"/>
      <c r="F149" s="1430"/>
      <c r="G149" s="1430"/>
      <c r="H149" s="1430"/>
      <c r="I149" s="1430"/>
    </row>
    <row r="150" spans="1:9" ht="12" customHeight="1">
      <c r="A150" s="1435" t="s">
        <v>1104</v>
      </c>
      <c r="B150" s="1434" t="s">
        <v>935</v>
      </c>
      <c r="C150" s="1436" t="s">
        <v>1703</v>
      </c>
      <c r="D150" s="1431"/>
      <c r="E150" s="1431"/>
      <c r="F150" s="1430"/>
      <c r="G150" s="1430"/>
      <c r="H150" s="1430"/>
      <c r="I150" s="1430"/>
    </row>
    <row r="151" spans="1:9" ht="12" customHeight="1">
      <c r="A151" s="1435" t="s">
        <v>1702</v>
      </c>
      <c r="B151" s="1434" t="s">
        <v>1701</v>
      </c>
      <c r="C151" s="1433" t="s">
        <v>1700</v>
      </c>
      <c r="D151" s="1431"/>
      <c r="E151" s="1431"/>
      <c r="F151" s="1430"/>
      <c r="G151" s="1430"/>
      <c r="H151" s="1430"/>
      <c r="I151" s="1430"/>
    </row>
    <row r="152" spans="1:9" ht="12" customHeight="1">
      <c r="A152" s="1435" t="s">
        <v>1699</v>
      </c>
      <c r="B152" s="1434" t="s">
        <v>1698</v>
      </c>
      <c r="C152" s="1433" t="s">
        <v>1697</v>
      </c>
      <c r="D152" s="1431"/>
      <c r="E152" s="1431"/>
      <c r="F152" s="1430"/>
      <c r="G152" s="1430"/>
      <c r="H152" s="1430"/>
      <c r="I152" s="1430"/>
    </row>
    <row r="153" spans="1:9" ht="12" customHeight="1">
      <c r="A153" s="1435" t="s">
        <v>1696</v>
      </c>
      <c r="B153" s="1434" t="s">
        <v>1695</v>
      </c>
      <c r="C153" s="1433" t="s">
        <v>1694</v>
      </c>
      <c r="D153" s="1431"/>
      <c r="E153" s="1431"/>
      <c r="F153" s="1430"/>
      <c r="G153" s="1430"/>
      <c r="H153" s="1430"/>
      <c r="I153" s="1430"/>
    </row>
    <row r="154" spans="1:9" ht="12" customHeight="1">
      <c r="A154" s="1435" t="s">
        <v>1693</v>
      </c>
      <c r="B154" s="1434" t="s">
        <v>1692</v>
      </c>
      <c r="C154" s="1433" t="s">
        <v>1691</v>
      </c>
      <c r="D154" s="1431"/>
      <c r="E154" s="1431"/>
      <c r="F154" s="1430"/>
      <c r="G154" s="1430"/>
      <c r="H154" s="1430"/>
      <c r="I154" s="1430"/>
    </row>
    <row r="155" spans="1:9" ht="12" customHeight="1">
      <c r="A155" s="1435" t="s">
        <v>1690</v>
      </c>
      <c r="B155" s="1434" t="s">
        <v>1689</v>
      </c>
      <c r="C155" s="1433" t="s">
        <v>1688</v>
      </c>
      <c r="D155" s="1431"/>
      <c r="E155" s="1431"/>
      <c r="F155" s="1430"/>
      <c r="G155" s="1430"/>
      <c r="H155" s="1430"/>
      <c r="I155" s="1430"/>
    </row>
    <row r="156" spans="1:9" ht="12" customHeight="1">
      <c r="A156" s="1435" t="s">
        <v>1687</v>
      </c>
      <c r="B156" s="1434" t="s">
        <v>1686</v>
      </c>
      <c r="C156" s="1433" t="s">
        <v>1685</v>
      </c>
      <c r="D156" s="1431"/>
      <c r="E156" s="1431"/>
      <c r="F156" s="1430"/>
      <c r="G156" s="1430"/>
      <c r="H156" s="1430"/>
      <c r="I156" s="1430"/>
    </row>
    <row r="157" spans="1:9" ht="12" customHeight="1">
      <c r="A157" s="1435" t="s">
        <v>1684</v>
      </c>
      <c r="B157" s="1434" t="s">
        <v>1683</v>
      </c>
      <c r="C157" s="1433" t="s">
        <v>1682</v>
      </c>
      <c r="D157" s="1431"/>
      <c r="E157" s="1431"/>
      <c r="F157" s="1430"/>
      <c r="G157" s="1430"/>
      <c r="H157" s="1430"/>
      <c r="I157" s="1430"/>
    </row>
    <row r="158" spans="1:9" ht="12" customHeight="1">
      <c r="A158" s="1435" t="s">
        <v>1102</v>
      </c>
      <c r="B158" s="1434" t="s">
        <v>934</v>
      </c>
      <c r="C158" s="1436" t="s">
        <v>1101</v>
      </c>
      <c r="D158" s="1431"/>
      <c r="E158" s="1431"/>
      <c r="F158" s="1430"/>
      <c r="G158" s="1430"/>
      <c r="H158" s="1430"/>
      <c r="I158" s="1430"/>
    </row>
    <row r="159" spans="1:9" ht="12" customHeight="1">
      <c r="A159" s="1435" t="s">
        <v>1681</v>
      </c>
      <c r="B159" s="1434" t="s">
        <v>1680</v>
      </c>
      <c r="C159" s="1433" t="s">
        <v>1679</v>
      </c>
      <c r="D159" s="1431"/>
      <c r="E159" s="1431"/>
      <c r="F159" s="1430"/>
      <c r="G159" s="1430"/>
      <c r="H159" s="1430"/>
      <c r="I159" s="1430"/>
    </row>
    <row r="160" spans="1:9" ht="12" customHeight="1">
      <c r="A160" s="1435" t="s">
        <v>1678</v>
      </c>
      <c r="B160" s="1434" t="s">
        <v>1677</v>
      </c>
      <c r="C160" s="1433" t="s">
        <v>1676</v>
      </c>
      <c r="D160" s="1431"/>
      <c r="E160" s="1431"/>
      <c r="F160" s="1430"/>
      <c r="G160" s="1430"/>
      <c r="H160" s="1430"/>
      <c r="I160" s="1430"/>
    </row>
    <row r="161" spans="1:9" ht="12" customHeight="1">
      <c r="A161" s="1435" t="s">
        <v>1675</v>
      </c>
      <c r="B161" s="1434" t="s">
        <v>1674</v>
      </c>
      <c r="C161" s="1433" t="s">
        <v>1673</v>
      </c>
      <c r="D161" s="1431"/>
      <c r="E161" s="1431"/>
      <c r="F161" s="1430"/>
      <c r="G161" s="1430"/>
      <c r="H161" s="1430"/>
      <c r="I161" s="1430"/>
    </row>
    <row r="162" spans="1:9" ht="12" customHeight="1">
      <c r="A162" s="1435" t="s">
        <v>1672</v>
      </c>
      <c r="B162" s="1434" t="s">
        <v>1671</v>
      </c>
      <c r="C162" s="1433" t="s">
        <v>1670</v>
      </c>
      <c r="D162" s="1431"/>
      <c r="E162" s="1431"/>
      <c r="F162" s="1430"/>
      <c r="G162" s="1430"/>
      <c r="H162" s="1430"/>
      <c r="I162" s="1430"/>
    </row>
    <row r="163" spans="1:9" ht="12" customHeight="1">
      <c r="A163" s="1435" t="s">
        <v>1669</v>
      </c>
      <c r="B163" s="1434" t="s">
        <v>1668</v>
      </c>
      <c r="C163" s="1433" t="s">
        <v>1667</v>
      </c>
      <c r="D163" s="1431"/>
      <c r="E163" s="1431"/>
      <c r="F163" s="1430"/>
      <c r="G163" s="1430"/>
      <c r="H163" s="1430"/>
      <c r="I163" s="1430"/>
    </row>
    <row r="164" spans="1:9" ht="12" customHeight="1">
      <c r="A164" s="1435" t="s">
        <v>1666</v>
      </c>
      <c r="B164" s="1434" t="s">
        <v>1665</v>
      </c>
      <c r="C164" s="1433" t="s">
        <v>1664</v>
      </c>
      <c r="D164" s="1431"/>
      <c r="E164" s="1431"/>
      <c r="F164" s="1430"/>
      <c r="G164" s="1430"/>
      <c r="H164" s="1430"/>
      <c r="I164" s="1430"/>
    </row>
    <row r="165" spans="1:9" ht="12" customHeight="1">
      <c r="A165" s="1435" t="s">
        <v>1663</v>
      </c>
      <c r="B165" s="1434" t="s">
        <v>1551</v>
      </c>
      <c r="C165" s="1435" t="s">
        <v>1660</v>
      </c>
      <c r="D165" s="1431"/>
      <c r="E165" s="1431"/>
      <c r="F165" s="1430"/>
      <c r="G165" s="1430"/>
      <c r="H165" s="1430"/>
      <c r="I165" s="1430"/>
    </row>
    <row r="166" spans="1:9" ht="12" customHeight="1">
      <c r="A166" s="1435" t="s">
        <v>1662</v>
      </c>
      <c r="B166" s="1434" t="s">
        <v>1661</v>
      </c>
      <c r="C166" s="1433" t="s">
        <v>1660</v>
      </c>
      <c r="D166" s="1431"/>
      <c r="E166" s="1431"/>
      <c r="F166" s="1430"/>
      <c r="G166" s="1430"/>
      <c r="H166" s="1430"/>
      <c r="I166" s="1430"/>
    </row>
    <row r="167" spans="1:9" ht="12" customHeight="1">
      <c r="A167" s="1435" t="s">
        <v>283</v>
      </c>
      <c r="B167" s="1434" t="s">
        <v>933</v>
      </c>
      <c r="C167" s="1433" t="s">
        <v>83</v>
      </c>
      <c r="D167" s="1431"/>
      <c r="E167" s="1431"/>
      <c r="F167" s="1430"/>
      <c r="G167" s="1430"/>
      <c r="H167" s="1430"/>
      <c r="I167" s="1430"/>
    </row>
    <row r="168" spans="1:9" ht="12" customHeight="1">
      <c r="A168" s="1435" t="s">
        <v>283</v>
      </c>
      <c r="B168" s="1434" t="s">
        <v>1659</v>
      </c>
      <c r="C168" s="1433" t="s">
        <v>83</v>
      </c>
      <c r="D168" s="1431"/>
      <c r="E168" s="1431"/>
      <c r="F168" s="1430"/>
      <c r="G168" s="1430"/>
      <c r="H168" s="1430"/>
      <c r="I168" s="1430"/>
    </row>
    <row r="169" spans="1:9" ht="12" customHeight="1">
      <c r="A169" s="1435" t="s">
        <v>1100</v>
      </c>
      <c r="B169" s="1434" t="s">
        <v>932</v>
      </c>
      <c r="C169" s="1435" t="s">
        <v>1099</v>
      </c>
      <c r="D169" s="1431"/>
      <c r="E169" s="1431"/>
      <c r="F169" s="1430"/>
      <c r="G169" s="1430"/>
      <c r="H169" s="1430"/>
      <c r="I169" s="1430"/>
    </row>
    <row r="170" spans="1:9" ht="12" customHeight="1">
      <c r="A170" s="1435" t="s">
        <v>1658</v>
      </c>
      <c r="B170" s="1434" t="s">
        <v>1657</v>
      </c>
      <c r="C170" s="1433" t="s">
        <v>1656</v>
      </c>
      <c r="D170" s="1431"/>
      <c r="E170" s="1431"/>
      <c r="F170" s="1430"/>
      <c r="G170" s="1430"/>
      <c r="H170" s="1430"/>
      <c r="I170" s="1430"/>
    </row>
    <row r="171" spans="1:9" ht="12" customHeight="1">
      <c r="A171" s="1435" t="s">
        <v>1655</v>
      </c>
      <c r="B171" s="1434" t="s">
        <v>1654</v>
      </c>
      <c r="C171" s="1433" t="s">
        <v>1653</v>
      </c>
      <c r="D171" s="1431"/>
      <c r="E171" s="1431"/>
      <c r="F171" s="1430"/>
      <c r="G171" s="1430"/>
      <c r="H171" s="1430"/>
      <c r="I171" s="1430"/>
    </row>
    <row r="172" spans="1:9" ht="12" customHeight="1">
      <c r="A172" s="1435" t="s">
        <v>1652</v>
      </c>
      <c r="B172" s="1434" t="s">
        <v>1651</v>
      </c>
      <c r="C172" s="1433" t="s">
        <v>1650</v>
      </c>
      <c r="D172" s="1431"/>
      <c r="E172" s="1431"/>
      <c r="F172" s="1430"/>
      <c r="G172" s="1430"/>
      <c r="H172" s="1430"/>
      <c r="I172" s="1430"/>
    </row>
    <row r="173" spans="1:9" ht="12" customHeight="1">
      <c r="A173" s="1435" t="s">
        <v>1098</v>
      </c>
      <c r="B173" s="1434" t="s">
        <v>931</v>
      </c>
      <c r="C173" s="1435" t="s">
        <v>1649</v>
      </c>
      <c r="D173" s="1431"/>
      <c r="E173" s="1431"/>
      <c r="F173" s="1430"/>
      <c r="G173" s="1430"/>
      <c r="H173" s="1430"/>
      <c r="I173" s="1430"/>
    </row>
    <row r="174" spans="1:9" ht="12" customHeight="1">
      <c r="A174" s="1435" t="s">
        <v>1648</v>
      </c>
      <c r="B174" s="1434" t="s">
        <v>1647</v>
      </c>
      <c r="C174" s="1433" t="s">
        <v>1646</v>
      </c>
      <c r="D174" s="1431"/>
      <c r="E174" s="1431"/>
      <c r="F174" s="1430"/>
      <c r="G174" s="1430"/>
      <c r="H174" s="1430"/>
      <c r="I174" s="1430"/>
    </row>
    <row r="175" spans="1:9" ht="12" customHeight="1">
      <c r="A175" s="1435" t="s">
        <v>1645</v>
      </c>
      <c r="B175" s="1434" t="s">
        <v>1644</v>
      </c>
      <c r="C175" s="1433" t="s">
        <v>1643</v>
      </c>
      <c r="D175" s="1431"/>
      <c r="E175" s="1431"/>
      <c r="F175" s="1430"/>
      <c r="G175" s="1430"/>
      <c r="H175" s="1430"/>
      <c r="I175" s="1430"/>
    </row>
    <row r="176" spans="1:9" ht="12" customHeight="1">
      <c r="A176" s="1435" t="s">
        <v>1642</v>
      </c>
      <c r="B176" s="1434" t="s">
        <v>1641</v>
      </c>
      <c r="C176" s="1433" t="s">
        <v>1640</v>
      </c>
      <c r="D176" s="1431"/>
      <c r="E176" s="1431"/>
      <c r="F176" s="1430"/>
      <c r="G176" s="1430"/>
      <c r="H176" s="1430"/>
      <c r="I176" s="1430"/>
    </row>
    <row r="177" spans="1:10" ht="12" customHeight="1">
      <c r="A177" s="1435" t="s">
        <v>1639</v>
      </c>
      <c r="B177" s="1434" t="s">
        <v>1638</v>
      </c>
      <c r="C177" s="1433" t="s">
        <v>1637</v>
      </c>
      <c r="D177" s="1431"/>
      <c r="E177" s="1430"/>
      <c r="F177" s="1430"/>
      <c r="G177" s="1430"/>
      <c r="H177" s="1430"/>
      <c r="I177" s="1430"/>
    </row>
    <row r="178" spans="1:10" ht="12" customHeight="1">
      <c r="A178" s="1435" t="s">
        <v>1636</v>
      </c>
      <c r="B178" s="1434" t="s">
        <v>930</v>
      </c>
      <c r="C178" s="1435" t="s">
        <v>1096</v>
      </c>
      <c r="D178" s="1431"/>
      <c r="E178" s="1430"/>
      <c r="F178" s="1430"/>
      <c r="G178" s="1430"/>
      <c r="H178" s="1430"/>
      <c r="I178" s="1430"/>
    </row>
    <row r="179" spans="1:10" ht="12" customHeight="1">
      <c r="A179" s="1435" t="s">
        <v>1635</v>
      </c>
      <c r="B179" s="1434" t="s">
        <v>1634</v>
      </c>
      <c r="C179" s="1433" t="s">
        <v>1633</v>
      </c>
      <c r="D179" s="1431"/>
      <c r="E179" s="1430"/>
      <c r="F179" s="1430"/>
      <c r="G179" s="1430"/>
      <c r="H179" s="1430"/>
      <c r="I179" s="1430"/>
    </row>
    <row r="180" spans="1:10" ht="12" customHeight="1">
      <c r="A180" s="1435" t="s">
        <v>1632</v>
      </c>
      <c r="B180" s="1434" t="s">
        <v>1631</v>
      </c>
      <c r="C180" s="1433" t="s">
        <v>1630</v>
      </c>
      <c r="D180" s="1431"/>
      <c r="E180" s="1430"/>
      <c r="F180" s="1430"/>
      <c r="G180" s="1430"/>
      <c r="H180" s="1430"/>
      <c r="I180" s="1430"/>
    </row>
    <row r="181" spans="1:10" ht="12" customHeight="1">
      <c r="A181" s="1435" t="s">
        <v>1629</v>
      </c>
      <c r="B181" s="1434" t="s">
        <v>1628</v>
      </c>
      <c r="C181" s="1433" t="s">
        <v>1627</v>
      </c>
      <c r="D181" s="1431"/>
      <c r="E181" s="1430"/>
      <c r="F181" s="1430"/>
      <c r="G181" s="1430"/>
      <c r="H181" s="1430"/>
      <c r="I181" s="1430"/>
    </row>
    <row r="182" spans="1:10" ht="12" customHeight="1">
      <c r="A182" s="1435" t="s">
        <v>1626</v>
      </c>
      <c r="B182" s="1434" t="s">
        <v>1625</v>
      </c>
      <c r="C182" s="1435" t="s">
        <v>1624</v>
      </c>
      <c r="D182" s="1431"/>
      <c r="E182" s="1430"/>
      <c r="F182" s="1430"/>
      <c r="G182" s="1430"/>
      <c r="H182" s="1430"/>
      <c r="I182" s="1430"/>
    </row>
    <row r="183" spans="1:10" ht="12" customHeight="1">
      <c r="A183" s="1435" t="s">
        <v>1623</v>
      </c>
      <c r="B183" s="1434" t="s">
        <v>1622</v>
      </c>
      <c r="C183" s="1433" t="s">
        <v>1621</v>
      </c>
      <c r="D183" s="1431"/>
      <c r="E183" s="1430"/>
      <c r="F183" s="1430"/>
      <c r="G183" s="1430"/>
      <c r="H183" s="1430"/>
      <c r="I183" s="1430"/>
    </row>
    <row r="184" spans="1:10" ht="12" customHeight="1">
      <c r="A184" s="1435" t="s">
        <v>1620</v>
      </c>
      <c r="B184" s="1434" t="s">
        <v>1619</v>
      </c>
      <c r="C184" s="1433" t="s">
        <v>1618</v>
      </c>
      <c r="D184" s="1431"/>
      <c r="E184" s="1430"/>
      <c r="F184" s="1430"/>
      <c r="G184" s="1430"/>
      <c r="H184" s="1430"/>
      <c r="I184" s="1430"/>
    </row>
    <row r="185" spans="1:10" ht="12" customHeight="1">
      <c r="A185" s="1435" t="s">
        <v>1616</v>
      </c>
      <c r="B185" s="1434" t="s">
        <v>1617</v>
      </c>
      <c r="C185" s="1435" t="s">
        <v>1614</v>
      </c>
      <c r="D185" s="1431"/>
      <c r="E185" s="1430"/>
      <c r="F185" s="1430"/>
      <c r="G185" s="1430"/>
      <c r="H185" s="1430"/>
      <c r="I185" s="1430"/>
    </row>
    <row r="186" spans="1:10" ht="12" customHeight="1">
      <c r="A186" s="1435" t="s">
        <v>1616</v>
      </c>
      <c r="B186" s="1434" t="s">
        <v>1615</v>
      </c>
      <c r="C186" s="1433" t="s">
        <v>1614</v>
      </c>
      <c r="D186" s="1431"/>
      <c r="E186" s="1430"/>
      <c r="F186" s="1430"/>
      <c r="G186" s="1430"/>
      <c r="H186" s="1430"/>
      <c r="I186" s="1430"/>
    </row>
    <row r="187" spans="1:10" ht="23.25" customHeight="1">
      <c r="A187" s="1431"/>
      <c r="B187" s="1432"/>
      <c r="C187" s="1431"/>
      <c r="D187" s="1431"/>
      <c r="E187" s="1430"/>
      <c r="F187" s="1430"/>
      <c r="G187" s="1430"/>
      <c r="H187" s="1430"/>
      <c r="I187" s="1430"/>
    </row>
    <row r="188" spans="1:10" ht="23.25" customHeight="1">
      <c r="A188" s="1431"/>
      <c r="B188" s="1432"/>
      <c r="C188" s="1431"/>
      <c r="D188" s="1431"/>
      <c r="E188" s="1430"/>
      <c r="F188" s="1430"/>
      <c r="G188" s="1430"/>
      <c r="H188" s="1430"/>
      <c r="I188" s="1430"/>
    </row>
    <row r="189" spans="1:10" ht="23.25" customHeight="1">
      <c r="A189" s="1428"/>
      <c r="B189" s="1429"/>
      <c r="C189" s="1428"/>
      <c r="D189" s="1428"/>
      <c r="E189" s="1427"/>
      <c r="F189" s="1427"/>
      <c r="G189" s="1427"/>
      <c r="H189" s="1427"/>
      <c r="I189" s="1427"/>
      <c r="J189" s="1426"/>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902E-0232-4DBD-AA51-8C673FF66C1B}">
  <dimension ref="A1:D13"/>
  <sheetViews>
    <sheetView showGridLines="0" workbookViewId="0"/>
  </sheetViews>
  <sheetFormatPr defaultColWidth="9.1796875" defaultRowHeight="10.5"/>
  <cols>
    <col min="1" max="4" width="37.81640625" style="1466" customWidth="1"/>
    <col min="5" max="16384" width="9.1796875" style="1465"/>
  </cols>
  <sheetData>
    <row r="1" spans="1:4" ht="14">
      <c r="A1" s="1471" t="s">
        <v>2007</v>
      </c>
    </row>
    <row r="2" spans="1:4" ht="14">
      <c r="A2" s="1470" t="s">
        <v>2006</v>
      </c>
    </row>
    <row r="3" spans="1:4">
      <c r="A3" s="1469" t="s">
        <v>88</v>
      </c>
      <c r="B3" s="1469" t="s">
        <v>57</v>
      </c>
      <c r="C3" s="1469" t="s">
        <v>89</v>
      </c>
      <c r="D3" s="1469" t="s">
        <v>2005</v>
      </c>
    </row>
    <row r="4" spans="1:4" ht="25.5" customHeight="1">
      <c r="A4" s="1467" t="s">
        <v>1328</v>
      </c>
      <c r="B4" s="1467" t="s">
        <v>2004</v>
      </c>
      <c r="C4" s="1467" t="s">
        <v>1312</v>
      </c>
      <c r="D4" s="1467" t="s">
        <v>2003</v>
      </c>
    </row>
    <row r="5" spans="1:4" ht="25.5" customHeight="1">
      <c r="A5" s="1467" t="s">
        <v>1327</v>
      </c>
      <c r="B5" s="1467" t="s">
        <v>2002</v>
      </c>
      <c r="C5" s="1467" t="s">
        <v>2001</v>
      </c>
      <c r="D5" s="1467" t="s">
        <v>2000</v>
      </c>
    </row>
    <row r="6" spans="1:4" ht="25.5" customHeight="1">
      <c r="A6" s="1467" t="s">
        <v>1999</v>
      </c>
      <c r="B6" s="1467" t="s">
        <v>1998</v>
      </c>
      <c r="C6" s="1467" t="s">
        <v>1997</v>
      </c>
      <c r="D6" s="1467" t="s">
        <v>1996</v>
      </c>
    </row>
    <row r="7" spans="1:4" ht="25.5" customHeight="1">
      <c r="A7" s="1467" t="s">
        <v>1325</v>
      </c>
      <c r="B7" s="1467" t="s">
        <v>1995</v>
      </c>
      <c r="C7" s="1467" t="s">
        <v>1994</v>
      </c>
      <c r="D7" s="1467" t="s">
        <v>1993</v>
      </c>
    </row>
    <row r="8" spans="1:4" ht="25.5" customHeight="1">
      <c r="A8" s="1467" t="s">
        <v>1324</v>
      </c>
      <c r="B8" s="1467" t="s">
        <v>1992</v>
      </c>
      <c r="C8" s="1467" t="s">
        <v>1991</v>
      </c>
      <c r="D8" s="1467" t="s">
        <v>1990</v>
      </c>
    </row>
    <row r="9" spans="1:4" ht="25.5" customHeight="1">
      <c r="A9" s="1467" t="s">
        <v>1989</v>
      </c>
      <c r="B9" s="1467" t="s">
        <v>1988</v>
      </c>
      <c r="C9" s="1467" t="s">
        <v>1987</v>
      </c>
      <c r="D9" s="1467" t="s">
        <v>1986</v>
      </c>
    </row>
    <row r="10" spans="1:4" ht="25.5" customHeight="1">
      <c r="A10" s="1467" t="s">
        <v>1322</v>
      </c>
      <c r="B10" s="1467" t="s">
        <v>1985</v>
      </c>
      <c r="C10" s="1467" t="s">
        <v>1984</v>
      </c>
      <c r="D10" s="1467" t="s">
        <v>1983</v>
      </c>
    </row>
    <row r="11" spans="1:4" ht="25.5" customHeight="1">
      <c r="A11" s="1468" t="s">
        <v>1321</v>
      </c>
      <c r="B11" s="1467" t="s">
        <v>1982</v>
      </c>
      <c r="C11" s="1468" t="s">
        <v>1305</v>
      </c>
      <c r="D11" s="1467" t="s">
        <v>1981</v>
      </c>
    </row>
    <row r="12" spans="1:4" ht="25.5" customHeight="1">
      <c r="A12" s="1467" t="s">
        <v>1319</v>
      </c>
      <c r="B12" s="1467" t="s">
        <v>1980</v>
      </c>
      <c r="C12" s="1467" t="s">
        <v>1303</v>
      </c>
      <c r="D12" s="1467" t="s">
        <v>1979</v>
      </c>
    </row>
    <row r="13" spans="1:4" ht="25.5" customHeight="1">
      <c r="A13" s="1467" t="s">
        <v>1320</v>
      </c>
      <c r="B13" s="1467" t="s">
        <v>1978</v>
      </c>
      <c r="C13" s="1467" t="s">
        <v>1304</v>
      </c>
      <c r="D13" s="1467" t="s">
        <v>1977</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38"/>
  <sheetViews>
    <sheetView showGridLines="0" topLeftCell="A22" workbookViewId="0"/>
  </sheetViews>
  <sheetFormatPr defaultColWidth="9.26953125" defaultRowHeight="10.5"/>
  <cols>
    <col min="1" max="1" width="27.54296875" style="164" customWidth="1"/>
    <col min="2" max="2" width="8" style="100" customWidth="1"/>
    <col min="3" max="3" width="5.26953125" style="100" bestFit="1" customWidth="1"/>
    <col min="4" max="12" width="5.7265625" style="100" bestFit="1" customWidth="1"/>
    <col min="13" max="13" width="5.7265625" style="283" bestFit="1" customWidth="1"/>
    <col min="14" max="14" width="7.7265625" style="100" bestFit="1" customWidth="1"/>
    <col min="15" max="15" width="6.7265625" style="283" customWidth="1"/>
    <col min="16" max="17" width="6.7265625" style="292" customWidth="1"/>
    <col min="18" max="19" width="7" style="292" customWidth="1"/>
    <col min="20" max="20" width="7" style="402" customWidth="1"/>
    <col min="21" max="21" width="7" style="403" customWidth="1"/>
    <col min="22" max="23" width="7" style="292" customWidth="1"/>
    <col min="24" max="24" width="6.7265625" style="292" customWidth="1"/>
    <col min="25" max="28" width="7" style="292" customWidth="1"/>
    <col min="29" max="29" width="7" style="188" customWidth="1"/>
    <col min="30" max="30" width="25.26953125" style="165" customWidth="1"/>
    <col min="31" max="39" width="6.7265625" style="100" bestFit="1" customWidth="1"/>
    <col min="40" max="16384" width="9.26953125" style="100"/>
  </cols>
  <sheetData>
    <row r="1" spans="1:39" s="141" customFormat="1" ht="20.149999999999999" customHeight="1">
      <c r="A1" s="4988" t="s">
        <v>386</v>
      </c>
      <c r="B1" s="4988"/>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row>
    <row r="2" spans="1:39" s="141" customFormat="1" ht="20.149999999999999" customHeight="1">
      <c r="A2" s="4989" t="s">
        <v>394</v>
      </c>
      <c r="B2" s="4989"/>
      <c r="C2" s="4989"/>
      <c r="D2" s="4989"/>
      <c r="E2" s="4989"/>
      <c r="F2" s="4989"/>
      <c r="G2" s="4989"/>
      <c r="H2" s="4989"/>
      <c r="I2" s="4989"/>
      <c r="J2" s="4989"/>
      <c r="K2" s="4989"/>
      <c r="L2" s="4989"/>
      <c r="M2" s="4989"/>
      <c r="N2" s="4989"/>
      <c r="O2" s="4989"/>
      <c r="P2" s="4989"/>
      <c r="Q2" s="4989"/>
      <c r="R2" s="4989"/>
      <c r="S2" s="4989"/>
      <c r="T2" s="4989"/>
      <c r="U2" s="4989"/>
      <c r="V2" s="4989"/>
      <c r="W2" s="4989"/>
      <c r="X2" s="4989"/>
      <c r="Y2" s="4989"/>
      <c r="Z2" s="4989"/>
      <c r="AA2" s="4989"/>
      <c r="AB2" s="4989"/>
      <c r="AC2" s="4989"/>
      <c r="AD2" s="4989"/>
    </row>
    <row r="3" spans="1:39" s="108" customFormat="1" ht="13">
      <c r="A3" s="204" t="s">
        <v>95</v>
      </c>
      <c r="B3" s="102"/>
      <c r="C3" s="102"/>
      <c r="D3" s="102"/>
      <c r="E3" s="102"/>
      <c r="F3" s="102"/>
      <c r="G3" s="93"/>
      <c r="H3" s="93"/>
      <c r="I3" s="93"/>
      <c r="J3" s="103"/>
      <c r="K3" s="103"/>
      <c r="L3" s="93"/>
      <c r="M3" s="104"/>
      <c r="N3" s="93"/>
      <c r="O3" s="105"/>
      <c r="P3" s="106"/>
      <c r="Q3" s="106"/>
      <c r="R3" s="106"/>
      <c r="S3" s="106"/>
      <c r="T3" s="195"/>
      <c r="U3" s="106"/>
      <c r="V3" s="106"/>
      <c r="W3" s="106"/>
      <c r="X3" s="106"/>
      <c r="Y3" s="106"/>
      <c r="Z3" s="106"/>
      <c r="AA3" s="106"/>
      <c r="AB3" s="106"/>
      <c r="AC3" s="105"/>
      <c r="AD3" s="200" t="s">
        <v>96</v>
      </c>
    </row>
    <row r="4" spans="1:39" ht="25.5"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110">
        <v>2009</v>
      </c>
      <c r="Q4" s="27">
        <v>2010</v>
      </c>
      <c r="R4" s="27">
        <v>2011</v>
      </c>
      <c r="S4" s="27">
        <v>2012</v>
      </c>
      <c r="T4" s="27">
        <v>2013</v>
      </c>
      <c r="U4" s="27">
        <v>2014</v>
      </c>
      <c r="V4" s="27">
        <v>2015</v>
      </c>
      <c r="W4" s="299">
        <v>2016</v>
      </c>
      <c r="X4" s="27">
        <v>2017</v>
      </c>
      <c r="Y4" s="299">
        <v>2018</v>
      </c>
      <c r="Z4" s="299">
        <v>2019</v>
      </c>
      <c r="AA4" s="299">
        <v>2020</v>
      </c>
      <c r="AB4" s="299" t="s">
        <v>396</v>
      </c>
      <c r="AC4" s="322" t="s">
        <v>395</v>
      </c>
      <c r="AD4" s="27"/>
    </row>
    <row r="5" spans="1:39">
      <c r="A5" s="122" t="s">
        <v>212</v>
      </c>
      <c r="B5" s="112"/>
      <c r="C5" s="112"/>
      <c r="D5" s="112"/>
      <c r="E5" s="112"/>
      <c r="F5" s="112"/>
      <c r="G5" s="112"/>
      <c r="H5" s="112"/>
      <c r="I5" s="112"/>
      <c r="J5" s="112"/>
      <c r="K5" s="112"/>
      <c r="L5" s="112"/>
      <c r="M5" s="112"/>
      <c r="N5" s="112"/>
      <c r="O5" s="112"/>
      <c r="P5" s="113"/>
      <c r="Q5" s="113"/>
      <c r="R5" s="113"/>
      <c r="S5" s="113"/>
      <c r="T5" s="193"/>
      <c r="U5" s="113"/>
      <c r="V5" s="113"/>
      <c r="W5" s="113"/>
      <c r="X5" s="113"/>
      <c r="Y5" s="113"/>
      <c r="Z5" s="113"/>
      <c r="AA5" s="113"/>
      <c r="AB5" s="113"/>
      <c r="AC5" s="114"/>
      <c r="AD5" s="122" t="s">
        <v>212</v>
      </c>
    </row>
    <row r="6" spans="1:39" ht="21">
      <c r="A6" s="122" t="s">
        <v>97</v>
      </c>
      <c r="B6" s="115"/>
      <c r="C6" s="115"/>
      <c r="D6" s="115"/>
      <c r="E6" s="115"/>
      <c r="F6" s="115"/>
      <c r="G6" s="115"/>
      <c r="H6" s="115"/>
      <c r="I6" s="115"/>
      <c r="J6" s="115"/>
      <c r="K6" s="115"/>
      <c r="L6" s="115"/>
      <c r="M6" s="115"/>
      <c r="N6" s="115"/>
      <c r="O6" s="115"/>
      <c r="P6" s="115"/>
      <c r="Q6" s="115"/>
      <c r="R6" s="115"/>
      <c r="S6" s="115"/>
      <c r="T6" s="196"/>
      <c r="U6" s="115"/>
      <c r="V6" s="115"/>
      <c r="W6" s="115"/>
      <c r="X6" s="115"/>
      <c r="Y6" s="115"/>
      <c r="Z6" s="115"/>
      <c r="AA6" s="115"/>
      <c r="AB6" s="115"/>
      <c r="AC6" s="116"/>
      <c r="AD6" s="122" t="s">
        <v>98</v>
      </c>
    </row>
    <row r="7" spans="1:39" s="283" customFormat="1">
      <c r="A7" s="123" t="s">
        <v>304</v>
      </c>
      <c r="B7" s="117"/>
      <c r="C7" s="117"/>
      <c r="D7" s="117"/>
      <c r="E7" s="117"/>
      <c r="F7" s="117"/>
      <c r="G7" s="117"/>
      <c r="H7" s="117"/>
      <c r="I7" s="117"/>
      <c r="J7" s="117"/>
      <c r="K7" s="112"/>
      <c r="L7" s="112"/>
      <c r="M7" s="112"/>
      <c r="N7" s="112"/>
      <c r="O7" s="112"/>
      <c r="P7" s="112"/>
      <c r="Q7" s="112"/>
      <c r="R7" s="112"/>
      <c r="S7" s="112"/>
      <c r="T7" s="190"/>
      <c r="U7" s="112"/>
      <c r="V7" s="112"/>
      <c r="W7" s="112"/>
      <c r="X7" s="112"/>
      <c r="Y7" s="112"/>
      <c r="Z7" s="112"/>
      <c r="AA7" s="112"/>
      <c r="AB7" s="112"/>
      <c r="AC7" s="117"/>
      <c r="AD7" s="123" t="s">
        <v>99</v>
      </c>
    </row>
    <row r="8" spans="1:39" ht="21">
      <c r="A8" s="120" t="s">
        <v>100</v>
      </c>
      <c r="B8" s="182">
        <v>78452.644</v>
      </c>
      <c r="C8" s="182">
        <v>82876.807000000001</v>
      </c>
      <c r="D8" s="182">
        <v>90046.335000000006</v>
      </c>
      <c r="E8" s="182">
        <v>97354.453999999998</v>
      </c>
      <c r="F8" s="182">
        <v>104225.139</v>
      </c>
      <c r="G8" s="182">
        <v>112521.66099999999</v>
      </c>
      <c r="H8" s="182">
        <v>119098.175</v>
      </c>
      <c r="I8" s="182">
        <v>124721.52</v>
      </c>
      <c r="J8" s="182">
        <v>127734.25</v>
      </c>
      <c r="K8" s="182">
        <v>133144.79399999999</v>
      </c>
      <c r="L8" s="182">
        <v>137485.715</v>
      </c>
      <c r="M8" s="182">
        <v>143562.095</v>
      </c>
      <c r="N8" s="182">
        <v>152165.96299999999</v>
      </c>
      <c r="O8" s="182">
        <v>156158.22899999999</v>
      </c>
      <c r="P8" s="182">
        <v>155546.50599999999</v>
      </c>
      <c r="Q8" s="182">
        <v>157970.796</v>
      </c>
      <c r="R8" s="182">
        <v>154128.223</v>
      </c>
      <c r="S8" s="182">
        <v>147214.826</v>
      </c>
      <c r="T8" s="182">
        <v>149802.34700000001</v>
      </c>
      <c r="U8" s="182">
        <v>151135.83199999999</v>
      </c>
      <c r="V8" s="182">
        <v>156517.31400000001</v>
      </c>
      <c r="W8" s="182">
        <v>161993.32699999999</v>
      </c>
      <c r="X8" s="182">
        <v>169642.25</v>
      </c>
      <c r="Y8" s="182">
        <v>177465.91699999999</v>
      </c>
      <c r="Z8" s="182">
        <v>185536.277</v>
      </c>
      <c r="AA8" s="182">
        <v>174768.00399999999</v>
      </c>
      <c r="AB8" s="182">
        <v>185729.75099999999</v>
      </c>
      <c r="AC8" s="343">
        <v>206855.783</v>
      </c>
      <c r="AD8" s="120" t="s">
        <v>101</v>
      </c>
      <c r="AE8" s="398"/>
      <c r="AF8" s="398"/>
      <c r="AG8" s="398"/>
      <c r="AH8" s="398"/>
      <c r="AI8" s="398"/>
      <c r="AJ8" s="398"/>
      <c r="AK8" s="398"/>
      <c r="AL8" s="398"/>
      <c r="AM8" s="398"/>
    </row>
    <row r="9" spans="1:39" ht="21">
      <c r="A9" s="120" t="s">
        <v>102</v>
      </c>
      <c r="B9" s="182">
        <v>10575.913</v>
      </c>
      <c r="C9" s="182">
        <v>11474.784</v>
      </c>
      <c r="D9" s="182">
        <v>12284.625</v>
      </c>
      <c r="E9" s="182">
        <v>13998.927</v>
      </c>
      <c r="F9" s="182">
        <v>15378.165999999999</v>
      </c>
      <c r="G9" s="182">
        <v>15892.784</v>
      </c>
      <c r="H9" s="182">
        <v>16676.833999999999</v>
      </c>
      <c r="I9" s="182">
        <v>17832.742999999999</v>
      </c>
      <c r="J9" s="182">
        <v>18333.608</v>
      </c>
      <c r="K9" s="182">
        <v>19103.594000000001</v>
      </c>
      <c r="L9" s="182">
        <v>21066.989000000001</v>
      </c>
      <c r="M9" s="182">
        <v>22698.374</v>
      </c>
      <c r="N9" s="182">
        <v>23317.437999999998</v>
      </c>
      <c r="O9" s="182">
        <v>22944.552</v>
      </c>
      <c r="P9" s="182">
        <v>19869.931</v>
      </c>
      <c r="Q9" s="182">
        <v>21639.983</v>
      </c>
      <c r="R9" s="182">
        <v>21967.948</v>
      </c>
      <c r="S9" s="182">
        <v>21080.742999999999</v>
      </c>
      <c r="T9" s="182">
        <v>20689.921999999999</v>
      </c>
      <c r="U9" s="182">
        <v>21917.859</v>
      </c>
      <c r="V9" s="182">
        <v>23195.845000000001</v>
      </c>
      <c r="W9" s="182">
        <v>24496.484</v>
      </c>
      <c r="X9" s="182">
        <v>26304.959999999999</v>
      </c>
      <c r="Y9" s="182">
        <v>27718.206999999999</v>
      </c>
      <c r="Z9" s="182">
        <v>28838.343000000001</v>
      </c>
      <c r="AA9" s="182">
        <v>25750.855</v>
      </c>
      <c r="AB9" s="182">
        <v>28908.944</v>
      </c>
      <c r="AC9" s="343">
        <v>32546.661</v>
      </c>
      <c r="AD9" s="120" t="s">
        <v>103</v>
      </c>
      <c r="AE9" s="398"/>
      <c r="AF9" s="398"/>
      <c r="AG9" s="398"/>
      <c r="AH9" s="398"/>
      <c r="AI9" s="398"/>
      <c r="AJ9" s="398"/>
      <c r="AK9" s="398"/>
      <c r="AL9" s="398"/>
      <c r="AM9" s="398"/>
    </row>
    <row r="10" spans="1:39" ht="21">
      <c r="A10" s="120" t="s">
        <v>328</v>
      </c>
      <c r="B10" s="182">
        <v>89028.557000000001</v>
      </c>
      <c r="C10" s="182">
        <v>94351.591</v>
      </c>
      <c r="D10" s="182">
        <v>102330.96</v>
      </c>
      <c r="E10" s="182">
        <v>111353.38099999999</v>
      </c>
      <c r="F10" s="182">
        <v>119603.30499999999</v>
      </c>
      <c r="G10" s="182">
        <v>128414.44499999999</v>
      </c>
      <c r="H10" s="182">
        <v>135775.00899999999</v>
      </c>
      <c r="I10" s="182">
        <v>142554.26300000001</v>
      </c>
      <c r="J10" s="182">
        <v>146067.85800000001</v>
      </c>
      <c r="K10" s="182">
        <v>152248.38800000001</v>
      </c>
      <c r="L10" s="182">
        <v>158552.704</v>
      </c>
      <c r="M10" s="182">
        <v>166260.46900000001</v>
      </c>
      <c r="N10" s="182">
        <v>175483.40099999998</v>
      </c>
      <c r="O10" s="182">
        <v>179102.78099999999</v>
      </c>
      <c r="P10" s="182">
        <v>175416.43700000001</v>
      </c>
      <c r="Q10" s="182">
        <v>179610.77900000001</v>
      </c>
      <c r="R10" s="182">
        <v>176096.171</v>
      </c>
      <c r="S10" s="182">
        <v>168295.56899999999</v>
      </c>
      <c r="T10" s="182">
        <v>170492.269</v>
      </c>
      <c r="U10" s="182">
        <v>173053.69099999999</v>
      </c>
      <c r="V10" s="182">
        <v>179713.15900000001</v>
      </c>
      <c r="W10" s="182">
        <v>186489.81099999999</v>
      </c>
      <c r="X10" s="182">
        <v>195947.21</v>
      </c>
      <c r="Y10" s="182">
        <v>205184.12399999998</v>
      </c>
      <c r="Z10" s="182">
        <v>214374.62</v>
      </c>
      <c r="AA10" s="182">
        <v>200518.859</v>
      </c>
      <c r="AB10" s="182">
        <v>214638.69499999998</v>
      </c>
      <c r="AC10" s="343">
        <v>239402.44399999999</v>
      </c>
      <c r="AD10" s="36" t="s">
        <v>329</v>
      </c>
      <c r="AE10" s="398"/>
      <c r="AF10" s="398"/>
      <c r="AG10" s="398"/>
    </row>
    <row r="11" spans="1:39">
      <c r="A11" s="120" t="s">
        <v>104</v>
      </c>
      <c r="B11" s="182">
        <v>0</v>
      </c>
      <c r="C11" s="182">
        <v>0</v>
      </c>
      <c r="D11" s="182">
        <v>0</v>
      </c>
      <c r="E11" s="182">
        <v>0</v>
      </c>
      <c r="F11" s="182">
        <v>0</v>
      </c>
      <c r="G11" s="182">
        <v>0</v>
      </c>
      <c r="H11" s="182">
        <v>0</v>
      </c>
      <c r="I11" s="182">
        <v>0</v>
      </c>
      <c r="J11" s="182">
        <v>0</v>
      </c>
      <c r="K11" s="182">
        <v>0</v>
      </c>
      <c r="L11" s="182">
        <v>0</v>
      </c>
      <c r="M11" s="182">
        <v>0</v>
      </c>
      <c r="N11" s="182">
        <v>0</v>
      </c>
      <c r="O11" s="182">
        <v>0</v>
      </c>
      <c r="P11" s="182">
        <v>0</v>
      </c>
      <c r="Q11" s="182">
        <v>0</v>
      </c>
      <c r="R11" s="182">
        <v>0</v>
      </c>
      <c r="S11" s="182">
        <v>0</v>
      </c>
      <c r="T11" s="182">
        <v>0</v>
      </c>
      <c r="U11" s="182">
        <v>0</v>
      </c>
      <c r="V11" s="182">
        <v>0</v>
      </c>
      <c r="W11" s="182">
        <v>0</v>
      </c>
      <c r="X11" s="182">
        <v>0</v>
      </c>
      <c r="Y11" s="182">
        <v>0</v>
      </c>
      <c r="Z11" s="182">
        <v>0</v>
      </c>
      <c r="AA11" s="182">
        <v>0</v>
      </c>
      <c r="AB11" s="182">
        <v>102.31399999999999</v>
      </c>
      <c r="AC11" s="343">
        <v>-161.71199999999999</v>
      </c>
      <c r="AD11" s="120" t="s">
        <v>105</v>
      </c>
      <c r="AE11" s="398"/>
      <c r="AF11" s="398"/>
      <c r="AG11" s="398"/>
      <c r="AH11" s="398"/>
      <c r="AI11" s="398"/>
      <c r="AJ11" s="398"/>
      <c r="AK11" s="398"/>
      <c r="AL11" s="398"/>
      <c r="AM11" s="398"/>
    </row>
    <row r="12" spans="1:39" ht="21">
      <c r="A12" s="399" t="s">
        <v>106</v>
      </c>
      <c r="B12" s="182">
        <v>89028.557000000001</v>
      </c>
      <c r="C12" s="182">
        <v>94351.591</v>
      </c>
      <c r="D12" s="182">
        <v>102330.96</v>
      </c>
      <c r="E12" s="182">
        <v>111353.38099999999</v>
      </c>
      <c r="F12" s="182">
        <v>119603.30499999999</v>
      </c>
      <c r="G12" s="182">
        <v>128414.44500000001</v>
      </c>
      <c r="H12" s="182">
        <v>135775.00899999999</v>
      </c>
      <c r="I12" s="182">
        <v>142554.26300000001</v>
      </c>
      <c r="J12" s="182">
        <v>146067.85800000001</v>
      </c>
      <c r="K12" s="182">
        <v>152248.38800000001</v>
      </c>
      <c r="L12" s="182">
        <v>158552.704</v>
      </c>
      <c r="M12" s="182">
        <v>166260.46900000001</v>
      </c>
      <c r="N12" s="182">
        <v>175483.40100000001</v>
      </c>
      <c r="O12" s="182">
        <v>179102.78099999999</v>
      </c>
      <c r="P12" s="182">
        <v>175416.43700000001</v>
      </c>
      <c r="Q12" s="182">
        <v>179610.77900000001</v>
      </c>
      <c r="R12" s="182">
        <v>176096.171</v>
      </c>
      <c r="S12" s="182">
        <v>168295.56899999999</v>
      </c>
      <c r="T12" s="182">
        <v>170492.269</v>
      </c>
      <c r="U12" s="182">
        <v>173053.69099999999</v>
      </c>
      <c r="V12" s="182">
        <v>179713.15900000001</v>
      </c>
      <c r="W12" s="182">
        <v>186489.81099999999</v>
      </c>
      <c r="X12" s="182">
        <v>195947.21</v>
      </c>
      <c r="Y12" s="182">
        <v>205184.12400000001</v>
      </c>
      <c r="Z12" s="182">
        <v>214374.62</v>
      </c>
      <c r="AA12" s="182">
        <v>200518.859</v>
      </c>
      <c r="AB12" s="182">
        <v>214741.00899999999</v>
      </c>
      <c r="AC12" s="343">
        <v>239240.73199999999</v>
      </c>
      <c r="AD12" s="399" t="s">
        <v>107</v>
      </c>
      <c r="AE12" s="398"/>
      <c r="AF12" s="398"/>
      <c r="AG12" s="398"/>
      <c r="AH12" s="398"/>
      <c r="AI12" s="398"/>
      <c r="AJ12" s="398"/>
      <c r="AK12" s="398"/>
      <c r="AL12" s="398"/>
      <c r="AM12" s="398"/>
    </row>
    <row r="13" spans="1:39" s="283" customFormat="1">
      <c r="A13" s="123" t="s">
        <v>305</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3"/>
      <c r="AD13" s="123" t="s">
        <v>108</v>
      </c>
      <c r="AE13" s="398"/>
      <c r="AF13" s="398"/>
      <c r="AG13" s="398"/>
      <c r="AH13" s="398"/>
      <c r="AI13" s="398"/>
      <c r="AJ13" s="398"/>
      <c r="AK13" s="398"/>
      <c r="AL13" s="398"/>
      <c r="AM13" s="398"/>
    </row>
    <row r="14" spans="1:39">
      <c r="A14" s="120" t="s">
        <v>109</v>
      </c>
      <c r="B14" s="182">
        <v>73165.119999999995</v>
      </c>
      <c r="C14" s="182">
        <v>78033.034</v>
      </c>
      <c r="D14" s="182">
        <v>83371.404999999999</v>
      </c>
      <c r="E14" s="182">
        <v>90030.191000000006</v>
      </c>
      <c r="F14" s="182">
        <v>97264.468999999997</v>
      </c>
      <c r="G14" s="182">
        <v>105642.863</v>
      </c>
      <c r="H14" s="182">
        <v>111416.716</v>
      </c>
      <c r="I14" s="182">
        <v>117261.15300000001</v>
      </c>
      <c r="J14" s="182">
        <v>121659.712</v>
      </c>
      <c r="K14" s="182">
        <v>127958.93399999999</v>
      </c>
      <c r="L14" s="182">
        <v>135431.84400000001</v>
      </c>
      <c r="M14" s="182">
        <v>141166.06299999999</v>
      </c>
      <c r="N14" s="182">
        <v>148209.52900000001</v>
      </c>
      <c r="O14" s="182">
        <v>153981.989</v>
      </c>
      <c r="P14" s="182">
        <v>150968.12299999999</v>
      </c>
      <c r="Q14" s="182">
        <v>155396.86900000001</v>
      </c>
      <c r="R14" s="182">
        <v>150724.372</v>
      </c>
      <c r="S14" s="182">
        <v>142702.62899999999</v>
      </c>
      <c r="T14" s="182">
        <v>143672.65100000001</v>
      </c>
      <c r="U14" s="182">
        <v>146288.78099999999</v>
      </c>
      <c r="V14" s="182">
        <v>149890.37400000001</v>
      </c>
      <c r="W14" s="182">
        <v>154823.94899999999</v>
      </c>
      <c r="X14" s="182">
        <v>160214.04699999999</v>
      </c>
      <c r="Y14" s="182">
        <v>166705.64000000001</v>
      </c>
      <c r="Z14" s="182">
        <v>173762.01699999999</v>
      </c>
      <c r="AA14" s="182">
        <v>166485.38399999999</v>
      </c>
      <c r="AB14" s="182">
        <v>176602.133</v>
      </c>
      <c r="AC14" s="343">
        <v>195977.02900000001</v>
      </c>
      <c r="AD14" s="120" t="s">
        <v>110</v>
      </c>
      <c r="AE14" s="398"/>
      <c r="AF14" s="398"/>
      <c r="AG14" s="398"/>
      <c r="AH14" s="398"/>
      <c r="AI14" s="398"/>
      <c r="AJ14" s="398"/>
      <c r="AK14" s="398"/>
      <c r="AL14" s="398"/>
      <c r="AM14" s="398"/>
    </row>
    <row r="15" spans="1:39" ht="21">
      <c r="A15" s="359" t="s">
        <v>234</v>
      </c>
      <c r="B15" s="182">
        <v>56195.322</v>
      </c>
      <c r="C15" s="182">
        <v>59790.67</v>
      </c>
      <c r="D15" s="182">
        <v>63747.103000000003</v>
      </c>
      <c r="E15" s="182">
        <v>68467.994999999995</v>
      </c>
      <c r="F15" s="182">
        <v>73916.717000000004</v>
      </c>
      <c r="G15" s="182">
        <v>79377.963000000003</v>
      </c>
      <c r="H15" s="182">
        <v>83016.754000000001</v>
      </c>
      <c r="I15" s="182">
        <v>86979.104000000007</v>
      </c>
      <c r="J15" s="182">
        <v>89809.955000000002</v>
      </c>
      <c r="K15" s="182">
        <v>94264.649000000005</v>
      </c>
      <c r="L15" s="182">
        <v>99462.077999999994</v>
      </c>
      <c r="M15" s="182">
        <v>104572.783</v>
      </c>
      <c r="N15" s="182">
        <v>110695.95600000001</v>
      </c>
      <c r="O15" s="182">
        <v>115305.351</v>
      </c>
      <c r="P15" s="182">
        <v>110347.052</v>
      </c>
      <c r="Q15" s="182">
        <v>115148.208</v>
      </c>
      <c r="R15" s="182">
        <v>112678.11900000001</v>
      </c>
      <c r="S15" s="182">
        <v>108463.77899999999</v>
      </c>
      <c r="T15" s="182">
        <v>108121.148</v>
      </c>
      <c r="U15" s="182">
        <v>110947.51300000001</v>
      </c>
      <c r="V15" s="182">
        <v>114153.814</v>
      </c>
      <c r="W15" s="182">
        <v>118273.50199999999</v>
      </c>
      <c r="X15" s="182">
        <v>122556.247</v>
      </c>
      <c r="Y15" s="182">
        <v>127737.352</v>
      </c>
      <c r="Z15" s="182">
        <v>133144.024</v>
      </c>
      <c r="AA15" s="182">
        <v>124456.86</v>
      </c>
      <c r="AB15" s="182">
        <v>132133.41699999999</v>
      </c>
      <c r="AC15" s="343">
        <v>148729.57699999999</v>
      </c>
      <c r="AD15" s="359" t="s">
        <v>251</v>
      </c>
      <c r="AE15" s="398"/>
      <c r="AF15" s="398"/>
      <c r="AG15" s="398"/>
      <c r="AH15" s="398"/>
      <c r="AI15" s="398"/>
      <c r="AJ15" s="398"/>
      <c r="AK15" s="398"/>
      <c r="AL15" s="398"/>
      <c r="AM15" s="398"/>
    </row>
    <row r="16" spans="1:39" ht="21">
      <c r="A16" s="359" t="s">
        <v>111</v>
      </c>
      <c r="B16" s="182">
        <v>1423.779</v>
      </c>
      <c r="C16" s="182">
        <v>1562.413</v>
      </c>
      <c r="D16" s="182">
        <v>1615.4580000000001</v>
      </c>
      <c r="E16" s="182">
        <v>1704.6010000000001</v>
      </c>
      <c r="F16" s="182">
        <v>1784.816</v>
      </c>
      <c r="G16" s="182">
        <v>2038.23</v>
      </c>
      <c r="H16" s="182">
        <v>2263.7190000000001</v>
      </c>
      <c r="I16" s="182">
        <v>2409.7049999999999</v>
      </c>
      <c r="J16" s="182">
        <v>2480.7750000000001</v>
      </c>
      <c r="K16" s="182">
        <v>2599.6529999999998</v>
      </c>
      <c r="L16" s="182">
        <v>2697.2469999999998</v>
      </c>
      <c r="M16" s="182">
        <v>2807.8829999999998</v>
      </c>
      <c r="N16" s="182">
        <v>3106.77</v>
      </c>
      <c r="O16" s="182">
        <v>3269.7159999999999</v>
      </c>
      <c r="P16" s="182">
        <v>3247.0650000000001</v>
      </c>
      <c r="Q16" s="182">
        <v>3261.136</v>
      </c>
      <c r="R16" s="182">
        <v>3345.8919999999998</v>
      </c>
      <c r="S16" s="182">
        <v>3381.0279999999998</v>
      </c>
      <c r="T16" s="182">
        <v>3416.9560000000001</v>
      </c>
      <c r="U16" s="182">
        <v>3502.0459999999998</v>
      </c>
      <c r="V16" s="182">
        <v>3656.5340000000001</v>
      </c>
      <c r="W16" s="182">
        <v>3750.848</v>
      </c>
      <c r="X16" s="182">
        <v>3984.7840000000001</v>
      </c>
      <c r="Y16" s="182">
        <v>4133.9170000000004</v>
      </c>
      <c r="Z16" s="182">
        <v>4180.1409999999996</v>
      </c>
      <c r="AA16" s="182">
        <v>3988.2530000000002</v>
      </c>
      <c r="AB16" s="182">
        <v>4115.0290000000005</v>
      </c>
      <c r="AC16" s="343">
        <v>4499.7070000000003</v>
      </c>
      <c r="AD16" s="359" t="s">
        <v>252</v>
      </c>
      <c r="AE16" s="398"/>
      <c r="AF16" s="398"/>
      <c r="AG16" s="398"/>
      <c r="AH16" s="398"/>
      <c r="AI16" s="398"/>
      <c r="AJ16" s="398"/>
      <c r="AK16" s="398"/>
      <c r="AL16" s="398"/>
      <c r="AM16" s="398"/>
    </row>
    <row r="17" spans="1:39" ht="21">
      <c r="A17" s="359" t="s">
        <v>250</v>
      </c>
      <c r="B17" s="182">
        <v>15546.019</v>
      </c>
      <c r="C17" s="182">
        <v>16679.951000000001</v>
      </c>
      <c r="D17" s="182">
        <v>18008.844000000001</v>
      </c>
      <c r="E17" s="182">
        <v>19857.595000000001</v>
      </c>
      <c r="F17" s="182">
        <v>21562.936000000002</v>
      </c>
      <c r="G17" s="182">
        <v>24226.67</v>
      </c>
      <c r="H17" s="182">
        <v>26136.242999999999</v>
      </c>
      <c r="I17" s="182">
        <v>27872.344000000001</v>
      </c>
      <c r="J17" s="182">
        <v>29368.982</v>
      </c>
      <c r="K17" s="182">
        <v>31094.632000000001</v>
      </c>
      <c r="L17" s="182">
        <v>33272.519</v>
      </c>
      <c r="M17" s="182">
        <v>33785.396999999997</v>
      </c>
      <c r="N17" s="182">
        <v>34406.803</v>
      </c>
      <c r="O17" s="182">
        <v>35406.921999999999</v>
      </c>
      <c r="P17" s="182">
        <v>37374.006000000001</v>
      </c>
      <c r="Q17" s="182">
        <v>36987.525000000001</v>
      </c>
      <c r="R17" s="182">
        <v>34700.360999999997</v>
      </c>
      <c r="S17" s="182">
        <v>30857.822</v>
      </c>
      <c r="T17" s="182">
        <v>32134.546999999999</v>
      </c>
      <c r="U17" s="182">
        <v>31839.222000000002</v>
      </c>
      <c r="V17" s="182">
        <v>32080.026000000002</v>
      </c>
      <c r="W17" s="182">
        <v>32799.599000000002</v>
      </c>
      <c r="X17" s="182">
        <v>33673.016000000003</v>
      </c>
      <c r="Y17" s="182">
        <v>34834.370999999999</v>
      </c>
      <c r="Z17" s="182">
        <v>36437.851999999999</v>
      </c>
      <c r="AA17" s="182">
        <v>38040.271000000001</v>
      </c>
      <c r="AB17" s="182">
        <v>40353.686999999998</v>
      </c>
      <c r="AC17" s="343">
        <v>42747.745000000003</v>
      </c>
      <c r="AD17" s="359" t="s">
        <v>112</v>
      </c>
      <c r="AE17" s="398"/>
      <c r="AF17" s="398"/>
      <c r="AG17" s="398"/>
      <c r="AH17" s="398"/>
      <c r="AI17" s="398"/>
      <c r="AJ17" s="398"/>
      <c r="AK17" s="398"/>
      <c r="AL17" s="398"/>
      <c r="AM17" s="398"/>
    </row>
    <row r="18" spans="1:39">
      <c r="A18" s="120" t="s">
        <v>113</v>
      </c>
      <c r="B18" s="182">
        <v>21539.014999999999</v>
      </c>
      <c r="C18" s="182">
        <v>23029.668000000001</v>
      </c>
      <c r="D18" s="182">
        <v>27142.616000000002</v>
      </c>
      <c r="E18" s="182">
        <v>31531.671999999999</v>
      </c>
      <c r="F18" s="182">
        <v>34718.233</v>
      </c>
      <c r="G18" s="182">
        <v>36953.360999999997</v>
      </c>
      <c r="H18" s="182">
        <v>38230.837</v>
      </c>
      <c r="I18" s="182">
        <v>36927.726000000002</v>
      </c>
      <c r="J18" s="182">
        <v>33763.154999999999</v>
      </c>
      <c r="K18" s="182">
        <v>36272.148999999998</v>
      </c>
      <c r="L18" s="182">
        <v>37035.714</v>
      </c>
      <c r="M18" s="182">
        <v>38116.332000000002</v>
      </c>
      <c r="N18" s="182">
        <v>40536.466</v>
      </c>
      <c r="O18" s="182">
        <v>42231.527999999998</v>
      </c>
      <c r="P18" s="182">
        <v>36561.184000000001</v>
      </c>
      <c r="Q18" s="182">
        <v>37944.574999999997</v>
      </c>
      <c r="R18" s="182">
        <v>32749.913</v>
      </c>
      <c r="S18" s="182">
        <v>26425.682000000001</v>
      </c>
      <c r="T18" s="182">
        <v>24946.632000000001</v>
      </c>
      <c r="U18" s="182">
        <v>26505.973000000002</v>
      </c>
      <c r="V18" s="182">
        <v>28494.1</v>
      </c>
      <c r="W18" s="182">
        <v>29526.044999999998</v>
      </c>
      <c r="X18" s="182">
        <v>33755.286999999997</v>
      </c>
      <c r="Y18" s="182">
        <v>37529.144</v>
      </c>
      <c r="Z18" s="182">
        <v>39643.358999999997</v>
      </c>
      <c r="AA18" s="182">
        <v>38332.478999999999</v>
      </c>
      <c r="AB18" s="182">
        <v>44264.853000000003</v>
      </c>
      <c r="AC18" s="343">
        <v>49481.036999999997</v>
      </c>
      <c r="AD18" s="120" t="s">
        <v>114</v>
      </c>
      <c r="AE18" s="398"/>
      <c r="AF18" s="398"/>
      <c r="AG18" s="398"/>
      <c r="AH18" s="398"/>
      <c r="AI18" s="398"/>
      <c r="AJ18" s="398"/>
      <c r="AK18" s="398"/>
      <c r="AL18" s="398"/>
      <c r="AM18" s="398"/>
    </row>
    <row r="19" spans="1:39">
      <c r="A19" s="359" t="s">
        <v>115</v>
      </c>
      <c r="B19" s="182">
        <v>20727.207999999999</v>
      </c>
      <c r="C19" s="182">
        <v>22478.120999999999</v>
      </c>
      <c r="D19" s="182">
        <v>26603.35</v>
      </c>
      <c r="E19" s="182">
        <v>30453.170999999998</v>
      </c>
      <c r="F19" s="182">
        <v>32999.910000000003</v>
      </c>
      <c r="G19" s="182">
        <v>35959.962</v>
      </c>
      <c r="H19" s="182">
        <v>37177.356</v>
      </c>
      <c r="I19" s="182">
        <v>36860.404999999999</v>
      </c>
      <c r="J19" s="182">
        <v>34706.370000000003</v>
      </c>
      <c r="K19" s="182">
        <v>35662.764999999999</v>
      </c>
      <c r="L19" s="182">
        <v>36667.811000000002</v>
      </c>
      <c r="M19" s="182">
        <v>37463.228000000003</v>
      </c>
      <c r="N19" s="182">
        <v>39500.650999999998</v>
      </c>
      <c r="O19" s="182">
        <v>40928.99</v>
      </c>
      <c r="P19" s="182">
        <v>37191.082999999999</v>
      </c>
      <c r="Q19" s="182">
        <v>36952.800999999999</v>
      </c>
      <c r="R19" s="182">
        <v>32437.360000000001</v>
      </c>
      <c r="S19" s="182">
        <v>26631.460999999999</v>
      </c>
      <c r="T19" s="182">
        <v>25150.31</v>
      </c>
      <c r="U19" s="182">
        <v>26012.731</v>
      </c>
      <c r="V19" s="182">
        <v>27886.485000000001</v>
      </c>
      <c r="W19" s="182">
        <v>28893.362000000001</v>
      </c>
      <c r="X19" s="182">
        <v>32887.733</v>
      </c>
      <c r="Y19" s="182">
        <v>35953.444000000003</v>
      </c>
      <c r="Z19" s="182">
        <v>38815.156999999999</v>
      </c>
      <c r="AA19" s="182">
        <v>38509.802000000003</v>
      </c>
      <c r="AB19" s="182">
        <v>43588.052000000003</v>
      </c>
      <c r="AC19" s="343">
        <v>48598.872000000003</v>
      </c>
      <c r="AD19" s="359" t="s">
        <v>116</v>
      </c>
      <c r="AE19" s="398"/>
      <c r="AF19" s="398"/>
      <c r="AG19" s="398"/>
      <c r="AH19" s="398"/>
      <c r="AI19" s="398"/>
      <c r="AJ19" s="398"/>
      <c r="AK19" s="398"/>
      <c r="AL19" s="398"/>
      <c r="AM19" s="398"/>
    </row>
    <row r="20" spans="1:39">
      <c r="A20" s="359" t="s">
        <v>117</v>
      </c>
      <c r="B20" s="182">
        <v>742.11099999999999</v>
      </c>
      <c r="C20" s="182">
        <v>470.4</v>
      </c>
      <c r="D20" s="182">
        <v>459.53100000000001</v>
      </c>
      <c r="E20" s="182">
        <v>988.43600000000004</v>
      </c>
      <c r="F20" s="182">
        <v>1609.164</v>
      </c>
      <c r="G20" s="182">
        <v>862.56799999999998</v>
      </c>
      <c r="H20" s="182">
        <v>928.88800000000003</v>
      </c>
      <c r="I20" s="182">
        <v>-61.725999999999999</v>
      </c>
      <c r="J20" s="182">
        <v>-1046.0340000000001</v>
      </c>
      <c r="K20" s="182">
        <v>502.38299999999998</v>
      </c>
      <c r="L20" s="182">
        <v>227.74</v>
      </c>
      <c r="M20" s="182">
        <v>509.38</v>
      </c>
      <c r="N20" s="182">
        <v>913.78599999999994</v>
      </c>
      <c r="O20" s="182">
        <v>1156.3240000000001</v>
      </c>
      <c r="P20" s="182">
        <v>-761.91099999999994</v>
      </c>
      <c r="Q20" s="182">
        <v>862.63</v>
      </c>
      <c r="R20" s="182">
        <v>207.1</v>
      </c>
      <c r="S20" s="182">
        <v>-274.07100000000003</v>
      </c>
      <c r="T20" s="182">
        <v>-284.83999999999997</v>
      </c>
      <c r="U20" s="182">
        <v>418.12099999999998</v>
      </c>
      <c r="V20" s="182">
        <v>504.79300000000001</v>
      </c>
      <c r="W20" s="182">
        <v>518.42700000000002</v>
      </c>
      <c r="X20" s="182">
        <v>732.64099999999996</v>
      </c>
      <c r="Y20" s="182">
        <v>1431.7639999999999</v>
      </c>
      <c r="Z20" s="182">
        <v>693.15200000000004</v>
      </c>
      <c r="AA20" s="182">
        <v>-266.68700000000001</v>
      </c>
      <c r="AB20" s="182">
        <v>528.40300000000002</v>
      </c>
      <c r="AC20" s="343">
        <v>682.59</v>
      </c>
      <c r="AD20" s="359" t="s">
        <v>118</v>
      </c>
      <c r="AE20" s="398"/>
      <c r="AF20" s="398"/>
      <c r="AG20" s="398"/>
      <c r="AH20" s="398"/>
      <c r="AI20" s="398"/>
      <c r="AJ20" s="398"/>
      <c r="AK20" s="398"/>
      <c r="AL20" s="398"/>
      <c r="AM20" s="398"/>
    </row>
    <row r="21" spans="1:39" ht="21">
      <c r="A21" s="359" t="s">
        <v>303</v>
      </c>
      <c r="B21" s="182">
        <v>69.695999999999998</v>
      </c>
      <c r="C21" s="182">
        <v>81.147000000000006</v>
      </c>
      <c r="D21" s="182">
        <v>79.734999999999999</v>
      </c>
      <c r="E21" s="182">
        <v>90.064999999999998</v>
      </c>
      <c r="F21" s="182">
        <v>109.15900000000001</v>
      </c>
      <c r="G21" s="182">
        <v>130.83099999999999</v>
      </c>
      <c r="H21" s="182">
        <v>124.593</v>
      </c>
      <c r="I21" s="182">
        <v>129.047</v>
      </c>
      <c r="J21" s="182">
        <v>102.819</v>
      </c>
      <c r="K21" s="182">
        <v>107.001</v>
      </c>
      <c r="L21" s="182">
        <v>140.16300000000001</v>
      </c>
      <c r="M21" s="182">
        <v>143.72399999999999</v>
      </c>
      <c r="N21" s="182">
        <v>122.029</v>
      </c>
      <c r="O21" s="182">
        <v>146.214</v>
      </c>
      <c r="P21" s="182">
        <v>132.012</v>
      </c>
      <c r="Q21" s="182">
        <v>129.14400000000001</v>
      </c>
      <c r="R21" s="182">
        <v>105.453</v>
      </c>
      <c r="S21" s="182">
        <v>68.292000000000002</v>
      </c>
      <c r="T21" s="182">
        <v>81.162000000000006</v>
      </c>
      <c r="U21" s="182">
        <v>75.120999999999995</v>
      </c>
      <c r="V21" s="182">
        <v>102.822</v>
      </c>
      <c r="W21" s="182">
        <v>114.256</v>
      </c>
      <c r="X21" s="182">
        <v>134.91300000000001</v>
      </c>
      <c r="Y21" s="182">
        <v>143.93600000000001</v>
      </c>
      <c r="Z21" s="182">
        <v>135.05000000000001</v>
      </c>
      <c r="AA21" s="182">
        <v>89.364000000000004</v>
      </c>
      <c r="AB21" s="182">
        <v>148.398</v>
      </c>
      <c r="AC21" s="343">
        <v>199.57499999999999</v>
      </c>
      <c r="AD21" s="359" t="s">
        <v>119</v>
      </c>
      <c r="AE21" s="398"/>
      <c r="AF21" s="398"/>
      <c r="AG21" s="398"/>
      <c r="AH21" s="398"/>
      <c r="AI21" s="398"/>
      <c r="AJ21" s="398"/>
      <c r="AK21" s="398"/>
      <c r="AL21" s="398"/>
      <c r="AM21" s="398"/>
    </row>
    <row r="22" spans="1:39">
      <c r="A22" s="120" t="s">
        <v>120</v>
      </c>
      <c r="B22" s="182">
        <v>23832.705999999998</v>
      </c>
      <c r="C22" s="182">
        <v>25048.899000000001</v>
      </c>
      <c r="D22" s="182">
        <v>27787.097000000002</v>
      </c>
      <c r="E22" s="182">
        <v>30434.690999999999</v>
      </c>
      <c r="F22" s="182">
        <v>31673.316999999999</v>
      </c>
      <c r="G22" s="182">
        <v>36218.807000000001</v>
      </c>
      <c r="H22" s="182">
        <v>37253.031999999999</v>
      </c>
      <c r="I22" s="182">
        <v>38594.232000000004</v>
      </c>
      <c r="J22" s="182">
        <v>39974.671000000002</v>
      </c>
      <c r="K22" s="182">
        <v>42122.64</v>
      </c>
      <c r="L22" s="182">
        <v>42942.68</v>
      </c>
      <c r="M22" s="182">
        <v>50472.362999999998</v>
      </c>
      <c r="N22" s="182">
        <v>54740.616000000002</v>
      </c>
      <c r="O22" s="182">
        <v>55989.462</v>
      </c>
      <c r="P22" s="182">
        <v>47877.711000000003</v>
      </c>
      <c r="Q22" s="182">
        <v>54007.72</v>
      </c>
      <c r="R22" s="182">
        <v>60673.692000000003</v>
      </c>
      <c r="S22" s="182">
        <v>63578.724999999999</v>
      </c>
      <c r="T22" s="182">
        <v>67526.028999999995</v>
      </c>
      <c r="U22" s="182">
        <v>69595.217000000004</v>
      </c>
      <c r="V22" s="182">
        <v>72990.706999999995</v>
      </c>
      <c r="W22" s="182">
        <v>74989.089000000007</v>
      </c>
      <c r="X22" s="182">
        <v>83717.008000000002</v>
      </c>
      <c r="Y22" s="182">
        <v>89143.717999999993</v>
      </c>
      <c r="Z22" s="182">
        <v>93271.013999999996</v>
      </c>
      <c r="AA22" s="182">
        <v>74285.769</v>
      </c>
      <c r="AB22" s="182">
        <v>89404.71</v>
      </c>
      <c r="AC22" s="343">
        <v>119635.23299999999</v>
      </c>
      <c r="AD22" s="120" t="s">
        <v>121</v>
      </c>
      <c r="AE22" s="398"/>
      <c r="AF22" s="398"/>
      <c r="AG22" s="398"/>
      <c r="AH22" s="398"/>
      <c r="AI22" s="398"/>
      <c r="AJ22" s="398"/>
      <c r="AK22" s="398"/>
      <c r="AL22" s="398"/>
      <c r="AM22" s="398"/>
    </row>
    <row r="23" spans="1:39">
      <c r="A23" s="359" t="s">
        <v>122</v>
      </c>
      <c r="B23" s="182">
        <v>18097.441999999999</v>
      </c>
      <c r="C23" s="182">
        <v>19593.798999999999</v>
      </c>
      <c r="D23" s="182">
        <v>21730.149000000001</v>
      </c>
      <c r="E23" s="182">
        <v>23492.874</v>
      </c>
      <c r="F23" s="182">
        <v>24514.218000000001</v>
      </c>
      <c r="G23" s="182">
        <v>27981.546999999999</v>
      </c>
      <c r="H23" s="182">
        <v>28578.677</v>
      </c>
      <c r="I23" s="182">
        <v>29618.307000000001</v>
      </c>
      <c r="J23" s="182">
        <v>31010.781999999999</v>
      </c>
      <c r="K23" s="182">
        <v>32061.376</v>
      </c>
      <c r="L23" s="182">
        <v>32680.157999999999</v>
      </c>
      <c r="M23" s="182">
        <v>37881.910000000003</v>
      </c>
      <c r="N23" s="182">
        <v>39925.186999999998</v>
      </c>
      <c r="O23" s="182">
        <v>40411.279999999999</v>
      </c>
      <c r="P23" s="182">
        <v>33603.470999999998</v>
      </c>
      <c r="Q23" s="182">
        <v>39021.243000000002</v>
      </c>
      <c r="R23" s="182">
        <v>44470.813999999998</v>
      </c>
      <c r="S23" s="182">
        <v>46833.06</v>
      </c>
      <c r="T23" s="182">
        <v>48961.16</v>
      </c>
      <c r="U23" s="182">
        <v>50063.96</v>
      </c>
      <c r="V23" s="182">
        <v>52027.192999999999</v>
      </c>
      <c r="W23" s="182">
        <v>52627.718999999997</v>
      </c>
      <c r="X23" s="182">
        <v>57499.338000000003</v>
      </c>
      <c r="Y23" s="182">
        <v>60682.659</v>
      </c>
      <c r="Z23" s="182">
        <v>62686.785000000003</v>
      </c>
      <c r="AA23" s="182">
        <v>54156.779000000002</v>
      </c>
      <c r="AB23" s="182">
        <v>64707.624000000003</v>
      </c>
      <c r="AC23" s="343">
        <v>81176.627999999997</v>
      </c>
      <c r="AD23" s="359" t="s">
        <v>123</v>
      </c>
      <c r="AE23" s="398"/>
      <c r="AF23" s="398"/>
      <c r="AG23" s="398"/>
      <c r="AH23" s="398"/>
      <c r="AI23" s="398"/>
      <c r="AJ23" s="398"/>
      <c r="AK23" s="398"/>
      <c r="AL23" s="398"/>
      <c r="AM23" s="398"/>
    </row>
    <row r="24" spans="1:39">
      <c r="A24" s="359" t="s">
        <v>124</v>
      </c>
      <c r="B24" s="182">
        <v>5735.2640000000001</v>
      </c>
      <c r="C24" s="182">
        <v>5455.1</v>
      </c>
      <c r="D24" s="182">
        <v>6056.9480000000003</v>
      </c>
      <c r="E24" s="182">
        <v>6941.817</v>
      </c>
      <c r="F24" s="182">
        <v>7159.0990000000002</v>
      </c>
      <c r="G24" s="182">
        <v>8237.26</v>
      </c>
      <c r="H24" s="182">
        <v>8674.3549999999996</v>
      </c>
      <c r="I24" s="182">
        <v>8975.9249999999993</v>
      </c>
      <c r="J24" s="182">
        <v>8963.8889999999992</v>
      </c>
      <c r="K24" s="182">
        <v>10061.263999999999</v>
      </c>
      <c r="L24" s="182">
        <v>10262.522000000001</v>
      </c>
      <c r="M24" s="182">
        <v>12590.453</v>
      </c>
      <c r="N24" s="182">
        <v>14815.429</v>
      </c>
      <c r="O24" s="182">
        <v>15578.182000000001</v>
      </c>
      <c r="P24" s="182">
        <v>14274.24</v>
      </c>
      <c r="Q24" s="182">
        <v>14986.477000000001</v>
      </c>
      <c r="R24" s="182">
        <v>16202.878000000001</v>
      </c>
      <c r="S24" s="182">
        <v>16745.665000000001</v>
      </c>
      <c r="T24" s="182">
        <v>18564.868999999999</v>
      </c>
      <c r="U24" s="182">
        <v>19531.257000000001</v>
      </c>
      <c r="V24" s="182">
        <v>20963.513999999999</v>
      </c>
      <c r="W24" s="182">
        <v>22361.37</v>
      </c>
      <c r="X24" s="182">
        <v>26217.67</v>
      </c>
      <c r="Y24" s="182">
        <v>28461.059000000001</v>
      </c>
      <c r="Z24" s="182">
        <v>30584.228999999999</v>
      </c>
      <c r="AA24" s="182">
        <v>20128.990000000002</v>
      </c>
      <c r="AB24" s="182">
        <v>24697.085999999999</v>
      </c>
      <c r="AC24" s="343">
        <v>38458.605000000003</v>
      </c>
      <c r="AD24" s="359" t="s">
        <v>125</v>
      </c>
      <c r="AE24" s="398"/>
      <c r="AF24" s="398"/>
      <c r="AG24" s="398"/>
      <c r="AH24" s="398"/>
      <c r="AI24" s="398"/>
      <c r="AJ24" s="398"/>
      <c r="AK24" s="398"/>
      <c r="AL24" s="398"/>
      <c r="AM24" s="398"/>
    </row>
    <row r="25" spans="1:39">
      <c r="A25" s="120" t="s">
        <v>126</v>
      </c>
      <c r="B25" s="182">
        <v>29508.284</v>
      </c>
      <c r="C25" s="182">
        <v>31760.01</v>
      </c>
      <c r="D25" s="182">
        <v>35970.158000000003</v>
      </c>
      <c r="E25" s="182">
        <v>40643.173000000003</v>
      </c>
      <c r="F25" s="182">
        <v>44052.714</v>
      </c>
      <c r="G25" s="182">
        <v>50400.586000000003</v>
      </c>
      <c r="H25" s="182">
        <v>51125.576000000001</v>
      </c>
      <c r="I25" s="182">
        <v>50228.847999999998</v>
      </c>
      <c r="J25" s="182">
        <v>49329.68</v>
      </c>
      <c r="K25" s="182">
        <v>54105.334999999999</v>
      </c>
      <c r="L25" s="182">
        <v>56857.534</v>
      </c>
      <c r="M25" s="182">
        <v>63494.288999999997</v>
      </c>
      <c r="N25" s="182">
        <v>68003.210000000006</v>
      </c>
      <c r="O25" s="182">
        <v>73100.198000000004</v>
      </c>
      <c r="P25" s="182">
        <v>59990.580999999998</v>
      </c>
      <c r="Q25" s="182">
        <v>67738.384999999995</v>
      </c>
      <c r="R25" s="182">
        <v>68051.805999999997</v>
      </c>
      <c r="S25" s="182">
        <v>64411.466999999997</v>
      </c>
      <c r="T25" s="182">
        <v>65653.043000000005</v>
      </c>
      <c r="U25" s="182">
        <v>69336.28</v>
      </c>
      <c r="V25" s="182">
        <v>71662.021999999997</v>
      </c>
      <c r="W25" s="182">
        <v>72849.271999999997</v>
      </c>
      <c r="X25" s="182">
        <v>81739.131999999998</v>
      </c>
      <c r="Y25" s="182">
        <v>88194.377999999997</v>
      </c>
      <c r="Z25" s="182">
        <v>92301.77</v>
      </c>
      <c r="AA25" s="182">
        <v>78584.773000000001</v>
      </c>
      <c r="AB25" s="182">
        <v>95530.687000000005</v>
      </c>
      <c r="AC25" s="343">
        <v>125852.567</v>
      </c>
      <c r="AD25" s="120" t="s">
        <v>127</v>
      </c>
      <c r="AE25" s="400"/>
      <c r="AF25" s="400"/>
      <c r="AG25" s="400"/>
      <c r="AH25" s="400"/>
      <c r="AI25" s="400"/>
      <c r="AJ25" s="400"/>
      <c r="AK25" s="400"/>
      <c r="AL25" s="400"/>
      <c r="AM25" s="400"/>
    </row>
    <row r="26" spans="1:39">
      <c r="A26" s="359" t="s">
        <v>128</v>
      </c>
      <c r="B26" s="182">
        <v>25074.802</v>
      </c>
      <c r="C26" s="182">
        <v>27356.883999999998</v>
      </c>
      <c r="D26" s="182">
        <v>31186.578000000001</v>
      </c>
      <c r="E26" s="182">
        <v>35271.01</v>
      </c>
      <c r="F26" s="182">
        <v>38644.557999999997</v>
      </c>
      <c r="G26" s="182">
        <v>44453.944000000003</v>
      </c>
      <c r="H26" s="182">
        <v>45286.792999999998</v>
      </c>
      <c r="I26" s="182">
        <v>44190.233</v>
      </c>
      <c r="J26" s="182">
        <v>43393.72</v>
      </c>
      <c r="K26" s="182">
        <v>47870.023999999998</v>
      </c>
      <c r="L26" s="182">
        <v>50245.752</v>
      </c>
      <c r="M26" s="182">
        <v>55731.112000000001</v>
      </c>
      <c r="N26" s="182">
        <v>59348.874000000003</v>
      </c>
      <c r="O26" s="182">
        <v>63824.919000000002</v>
      </c>
      <c r="P26" s="182">
        <v>51070.063999999998</v>
      </c>
      <c r="Q26" s="182">
        <v>58011.938999999998</v>
      </c>
      <c r="R26" s="182">
        <v>58328.046000000002</v>
      </c>
      <c r="S26" s="182">
        <v>55231.731</v>
      </c>
      <c r="T26" s="182">
        <v>55967.821000000004</v>
      </c>
      <c r="U26" s="182">
        <v>58431.762000000002</v>
      </c>
      <c r="V26" s="182">
        <v>60227.11</v>
      </c>
      <c r="W26" s="182">
        <v>60774.203000000001</v>
      </c>
      <c r="X26" s="182">
        <v>68524.657000000007</v>
      </c>
      <c r="Y26" s="182">
        <v>73963.159</v>
      </c>
      <c r="Z26" s="182">
        <v>76589.187999999995</v>
      </c>
      <c r="AA26" s="182">
        <v>66181.748000000007</v>
      </c>
      <c r="AB26" s="182">
        <v>79949.618000000002</v>
      </c>
      <c r="AC26" s="343">
        <v>105236.92</v>
      </c>
      <c r="AD26" s="359" t="s">
        <v>129</v>
      </c>
      <c r="AE26" s="398"/>
      <c r="AF26" s="398"/>
      <c r="AG26" s="398"/>
      <c r="AH26" s="398"/>
      <c r="AI26" s="398"/>
      <c r="AJ26" s="398"/>
      <c r="AK26" s="398"/>
      <c r="AL26" s="398"/>
      <c r="AM26" s="398"/>
    </row>
    <row r="27" spans="1:39">
      <c r="A27" s="359" t="s">
        <v>130</v>
      </c>
      <c r="B27" s="182">
        <v>4433.482</v>
      </c>
      <c r="C27" s="182">
        <v>4403.1260000000002</v>
      </c>
      <c r="D27" s="182">
        <v>4783.58</v>
      </c>
      <c r="E27" s="182">
        <v>5372.1629999999996</v>
      </c>
      <c r="F27" s="182">
        <v>5408.1559999999999</v>
      </c>
      <c r="G27" s="182">
        <v>5946.6419999999998</v>
      </c>
      <c r="H27" s="182">
        <v>5838.7830000000004</v>
      </c>
      <c r="I27" s="182">
        <v>6038.6149999999998</v>
      </c>
      <c r="J27" s="182">
        <v>5935.96</v>
      </c>
      <c r="K27" s="182">
        <v>6235.3109999999997</v>
      </c>
      <c r="L27" s="182">
        <v>6611.7820000000002</v>
      </c>
      <c r="M27" s="182">
        <v>7763.1769999999997</v>
      </c>
      <c r="N27" s="182">
        <v>8654.3359999999993</v>
      </c>
      <c r="O27" s="182">
        <v>9275.2790000000005</v>
      </c>
      <c r="P27" s="182">
        <v>8920.5169999999998</v>
      </c>
      <c r="Q27" s="182">
        <v>9726.4459999999999</v>
      </c>
      <c r="R27" s="182">
        <v>9723.76</v>
      </c>
      <c r="S27" s="182">
        <v>9179.7360000000008</v>
      </c>
      <c r="T27" s="182">
        <v>9685.2219999999998</v>
      </c>
      <c r="U27" s="182">
        <v>10904.518</v>
      </c>
      <c r="V27" s="182">
        <v>11434.912</v>
      </c>
      <c r="W27" s="182">
        <v>12075.069</v>
      </c>
      <c r="X27" s="182">
        <v>13214.475</v>
      </c>
      <c r="Y27" s="182">
        <v>14231.218999999999</v>
      </c>
      <c r="Z27" s="182">
        <v>15712.582</v>
      </c>
      <c r="AA27" s="182">
        <v>12403.025</v>
      </c>
      <c r="AB27" s="182">
        <v>15581.069</v>
      </c>
      <c r="AC27" s="343">
        <v>20615.647000000001</v>
      </c>
      <c r="AD27" s="359" t="s">
        <v>131</v>
      </c>
      <c r="AE27" s="398"/>
      <c r="AF27" s="398"/>
      <c r="AG27" s="398"/>
      <c r="AH27" s="398"/>
      <c r="AI27" s="398"/>
      <c r="AJ27" s="398"/>
      <c r="AK27" s="398"/>
      <c r="AL27" s="398"/>
      <c r="AM27" s="398"/>
    </row>
    <row r="28" spans="1:39" ht="21">
      <c r="A28" s="399" t="s">
        <v>106</v>
      </c>
      <c r="B28" s="182">
        <v>89028.557000000001</v>
      </c>
      <c r="C28" s="182">
        <v>94351.591</v>
      </c>
      <c r="D28" s="182">
        <v>102330.96</v>
      </c>
      <c r="E28" s="182">
        <v>111353.38099999999</v>
      </c>
      <c r="F28" s="182">
        <v>119603.30499999999</v>
      </c>
      <c r="G28" s="182">
        <v>128414.44500000001</v>
      </c>
      <c r="H28" s="182">
        <v>135775.00899999999</v>
      </c>
      <c r="I28" s="182">
        <v>142554.26300000001</v>
      </c>
      <c r="J28" s="182">
        <v>146067.85800000001</v>
      </c>
      <c r="K28" s="182">
        <v>152248.38800000001</v>
      </c>
      <c r="L28" s="182">
        <v>158552.704</v>
      </c>
      <c r="M28" s="182">
        <v>166260.46900000001</v>
      </c>
      <c r="N28" s="182">
        <v>175483.40100000001</v>
      </c>
      <c r="O28" s="182">
        <v>179102.78099999999</v>
      </c>
      <c r="P28" s="182">
        <v>175416.43700000001</v>
      </c>
      <c r="Q28" s="182">
        <v>179610.77900000001</v>
      </c>
      <c r="R28" s="182">
        <v>176096.171</v>
      </c>
      <c r="S28" s="182">
        <v>168295.56899999999</v>
      </c>
      <c r="T28" s="182">
        <v>170492.269</v>
      </c>
      <c r="U28" s="182">
        <v>173053.69099999999</v>
      </c>
      <c r="V28" s="182">
        <v>179713.15900000001</v>
      </c>
      <c r="W28" s="182">
        <v>186489.81099999999</v>
      </c>
      <c r="X28" s="182">
        <v>195947.21</v>
      </c>
      <c r="Y28" s="182">
        <v>205184.12400000001</v>
      </c>
      <c r="Z28" s="182">
        <v>214374.62</v>
      </c>
      <c r="AA28" s="182">
        <v>200518.859</v>
      </c>
      <c r="AB28" s="182">
        <v>214741.00899999999</v>
      </c>
      <c r="AC28" s="343">
        <v>239240.73199999999</v>
      </c>
      <c r="AD28" s="120" t="s">
        <v>107</v>
      </c>
      <c r="AE28" s="398"/>
      <c r="AF28" s="398"/>
      <c r="AG28" s="398"/>
      <c r="AH28" s="398"/>
      <c r="AI28" s="398"/>
      <c r="AJ28" s="398"/>
      <c r="AK28" s="398"/>
      <c r="AL28" s="398"/>
      <c r="AM28" s="398"/>
    </row>
    <row r="29" spans="1:39" s="283" customFormat="1">
      <c r="A29" s="123" t="s">
        <v>306</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5"/>
      <c r="AD29" s="123" t="s">
        <v>132</v>
      </c>
      <c r="AE29" s="398"/>
      <c r="AF29" s="398"/>
      <c r="AG29" s="398"/>
      <c r="AH29" s="398"/>
      <c r="AI29" s="398"/>
      <c r="AJ29" s="398"/>
      <c r="AK29" s="398"/>
      <c r="AL29" s="398"/>
      <c r="AM29" s="398"/>
    </row>
    <row r="30" spans="1:39">
      <c r="A30" s="120" t="s">
        <v>133</v>
      </c>
      <c r="B30" s="182">
        <v>41662.014999999999</v>
      </c>
      <c r="C30" s="182">
        <v>44760.175999999999</v>
      </c>
      <c r="D30" s="182">
        <v>48596.470999999998</v>
      </c>
      <c r="E30" s="182">
        <v>53106.94</v>
      </c>
      <c r="F30" s="182">
        <v>57079.48</v>
      </c>
      <c r="G30" s="182">
        <v>61820.37</v>
      </c>
      <c r="H30" s="182">
        <v>65394.807999999997</v>
      </c>
      <c r="I30" s="182">
        <v>68422.346999999994</v>
      </c>
      <c r="J30" s="182">
        <v>69832.134999999995</v>
      </c>
      <c r="K30" s="182">
        <v>72361.739000000001</v>
      </c>
      <c r="L30" s="182">
        <v>75781.482999999993</v>
      </c>
      <c r="M30" s="182">
        <v>77895.368000000002</v>
      </c>
      <c r="N30" s="182">
        <v>81065.225000000006</v>
      </c>
      <c r="O30" s="182">
        <v>83676.910999999993</v>
      </c>
      <c r="P30" s="182">
        <v>83655.138000000006</v>
      </c>
      <c r="Q30" s="182">
        <v>84836.732999999993</v>
      </c>
      <c r="R30" s="182">
        <v>81593.805999999997</v>
      </c>
      <c r="S30" s="182">
        <v>75313.415999999997</v>
      </c>
      <c r="T30" s="182">
        <v>76207.142000000007</v>
      </c>
      <c r="U30" s="182">
        <v>76351.13</v>
      </c>
      <c r="V30" s="182">
        <v>78406.281000000003</v>
      </c>
      <c r="W30" s="182">
        <v>81213.456000000006</v>
      </c>
      <c r="X30" s="182">
        <v>86097.312999999995</v>
      </c>
      <c r="Y30" s="182">
        <v>91633.116999999998</v>
      </c>
      <c r="Z30" s="182">
        <v>97099.326000000001</v>
      </c>
      <c r="AA30" s="182">
        <v>97123.625</v>
      </c>
      <c r="AB30" s="182">
        <v>102946.923</v>
      </c>
      <c r="AC30" s="343">
        <v>112899.65</v>
      </c>
      <c r="AD30" s="120" t="s">
        <v>134</v>
      </c>
      <c r="AE30" s="398"/>
      <c r="AF30" s="398"/>
      <c r="AG30" s="398"/>
      <c r="AH30" s="398"/>
      <c r="AI30" s="398"/>
      <c r="AJ30" s="398"/>
      <c r="AK30" s="398"/>
      <c r="AL30" s="398"/>
      <c r="AM30" s="398"/>
    </row>
    <row r="31" spans="1:39" ht="21">
      <c r="A31" s="120" t="s">
        <v>135</v>
      </c>
      <c r="B31" s="182">
        <v>37291.866999999998</v>
      </c>
      <c r="C31" s="182">
        <v>38984.052000000003</v>
      </c>
      <c r="D31" s="182">
        <v>42264.938999999998</v>
      </c>
      <c r="E31" s="182">
        <v>45281.690999999999</v>
      </c>
      <c r="F31" s="182">
        <v>48510.186999999998</v>
      </c>
      <c r="G31" s="182">
        <v>51550.877999999997</v>
      </c>
      <c r="H31" s="182">
        <v>54668.459000000003</v>
      </c>
      <c r="I31" s="182">
        <v>56985.968000000001</v>
      </c>
      <c r="J31" s="182">
        <v>58840.866999999998</v>
      </c>
      <c r="K31" s="182">
        <v>61492.105000000003</v>
      </c>
      <c r="L31" s="182">
        <v>62496.571000000004</v>
      </c>
      <c r="M31" s="182">
        <v>66250.548999999999</v>
      </c>
      <c r="N31" s="182">
        <v>71635.273000000001</v>
      </c>
      <c r="O31" s="182">
        <v>72756.741999999998</v>
      </c>
      <c r="P31" s="182">
        <v>72421.106</v>
      </c>
      <c r="Q31" s="182">
        <v>74005.225999999995</v>
      </c>
      <c r="R31" s="182">
        <v>73270.78</v>
      </c>
      <c r="S31" s="182">
        <v>72604.856</v>
      </c>
      <c r="T31" s="182">
        <v>73648.047999999995</v>
      </c>
      <c r="U31" s="182">
        <v>74727.653999999995</v>
      </c>
      <c r="V31" s="182">
        <v>77388.596999999994</v>
      </c>
      <c r="W31" s="182">
        <v>80235.042000000001</v>
      </c>
      <c r="X31" s="182">
        <v>82658.413</v>
      </c>
      <c r="Y31" s="206">
        <v>84645.989000000001</v>
      </c>
      <c r="Z31" s="206">
        <v>87315.58</v>
      </c>
      <c r="AA31" s="182">
        <v>79272.740999999995</v>
      </c>
      <c r="AB31" s="182">
        <v>85330.611000000004</v>
      </c>
      <c r="AC31" s="343">
        <v>94321.228000000003</v>
      </c>
      <c r="AD31" s="120" t="s">
        <v>136</v>
      </c>
      <c r="AE31" s="398"/>
      <c r="AF31" s="398"/>
      <c r="AG31" s="398"/>
      <c r="AH31" s="398"/>
      <c r="AI31" s="398"/>
      <c r="AJ31" s="398"/>
      <c r="AK31" s="398"/>
      <c r="AL31" s="398"/>
      <c r="AM31" s="398"/>
    </row>
    <row r="32" spans="1:39" ht="21">
      <c r="A32" s="120" t="s">
        <v>353</v>
      </c>
      <c r="B32" s="182">
        <v>10074.675000000003</v>
      </c>
      <c r="C32" s="182">
        <v>10607.362999999998</v>
      </c>
      <c r="D32" s="182">
        <v>11469.55000000001</v>
      </c>
      <c r="E32" s="182">
        <v>12964.749999999993</v>
      </c>
      <c r="F32" s="182">
        <v>14013.637999999992</v>
      </c>
      <c r="G32" s="182">
        <v>15043.197000000015</v>
      </c>
      <c r="H32" s="182">
        <v>15711.741999999998</v>
      </c>
      <c r="I32" s="182">
        <v>17145.948000000011</v>
      </c>
      <c r="J32" s="182">
        <v>17394.856000000014</v>
      </c>
      <c r="K32" s="182">
        <v>18394.544000000002</v>
      </c>
      <c r="L32" s="182">
        <v>20274.650000000001</v>
      </c>
      <c r="M32" s="182">
        <v>22114.552000000011</v>
      </c>
      <c r="N32" s="182">
        <v>22782.903000000006</v>
      </c>
      <c r="O32" s="182">
        <v>22669.127999999997</v>
      </c>
      <c r="P32" s="182">
        <v>19340.192999999999</v>
      </c>
      <c r="Q32" s="182">
        <v>20768.820000000022</v>
      </c>
      <c r="R32" s="182">
        <v>21231.585000000006</v>
      </c>
      <c r="S32" s="182">
        <v>20377.296999999991</v>
      </c>
      <c r="T32" s="182">
        <v>20637.078999999998</v>
      </c>
      <c r="U32" s="182">
        <v>21974.906999999992</v>
      </c>
      <c r="V32" s="182">
        <v>23918.281000000017</v>
      </c>
      <c r="W32" s="182">
        <v>25041.31299999998</v>
      </c>
      <c r="X32" s="182">
        <v>27191.483999999997</v>
      </c>
      <c r="Y32" s="206">
        <v>28905.018000000011</v>
      </c>
      <c r="Z32" s="206">
        <v>29959.713999999993</v>
      </c>
      <c r="AA32" s="182">
        <v>24122.493000000002</v>
      </c>
      <c r="AB32" s="182">
        <v>26463.474999999991</v>
      </c>
      <c r="AC32" s="343">
        <v>32019.853999999992</v>
      </c>
      <c r="AD32" s="120" t="s">
        <v>330</v>
      </c>
      <c r="AE32" s="398"/>
      <c r="AF32" s="398"/>
      <c r="AG32" s="398"/>
      <c r="AH32" s="398"/>
      <c r="AI32" s="398"/>
      <c r="AJ32" s="398"/>
      <c r="AK32" s="398"/>
      <c r="AL32" s="398"/>
      <c r="AM32" s="398"/>
    </row>
    <row r="33" spans="1:39" ht="21">
      <c r="A33" s="120" t="s">
        <v>106</v>
      </c>
      <c r="B33" s="194">
        <v>89028.557000000001</v>
      </c>
      <c r="C33" s="194">
        <v>94351.591</v>
      </c>
      <c r="D33" s="194">
        <v>102330.96</v>
      </c>
      <c r="E33" s="194">
        <v>111353.38099999999</v>
      </c>
      <c r="F33" s="194">
        <v>119603.30499999999</v>
      </c>
      <c r="G33" s="194">
        <v>128414.44500000001</v>
      </c>
      <c r="H33" s="194">
        <v>135775.00899999999</v>
      </c>
      <c r="I33" s="194">
        <v>142554.26300000001</v>
      </c>
      <c r="J33" s="194">
        <v>146067.85800000001</v>
      </c>
      <c r="K33" s="194">
        <v>152248.38800000001</v>
      </c>
      <c r="L33" s="194">
        <v>158552.704</v>
      </c>
      <c r="M33" s="194">
        <v>166260.46900000001</v>
      </c>
      <c r="N33" s="194">
        <v>175483.40100000001</v>
      </c>
      <c r="O33" s="194">
        <v>179102.78099999999</v>
      </c>
      <c r="P33" s="194">
        <v>175416.43700000001</v>
      </c>
      <c r="Q33" s="194">
        <v>179610.77900000001</v>
      </c>
      <c r="R33" s="194">
        <v>176096.171</v>
      </c>
      <c r="S33" s="194">
        <v>168295.56899999999</v>
      </c>
      <c r="T33" s="194">
        <v>170492.269</v>
      </c>
      <c r="U33" s="194">
        <v>173053.69099999999</v>
      </c>
      <c r="V33" s="194">
        <v>179713.15900000001</v>
      </c>
      <c r="W33" s="194">
        <v>186489.81099999999</v>
      </c>
      <c r="X33" s="194">
        <v>195947.21</v>
      </c>
      <c r="Y33" s="194">
        <v>205184.12400000001</v>
      </c>
      <c r="Z33" s="194">
        <v>214374.62</v>
      </c>
      <c r="AA33" s="182">
        <v>200518.859</v>
      </c>
      <c r="AB33" s="194">
        <v>214741.00899999999</v>
      </c>
      <c r="AC33" s="344">
        <v>239240.73199999999</v>
      </c>
      <c r="AD33" s="120" t="s">
        <v>107</v>
      </c>
      <c r="AE33" s="398"/>
      <c r="AF33" s="398"/>
      <c r="AG33" s="398"/>
      <c r="AH33" s="398"/>
      <c r="AI33" s="398"/>
      <c r="AJ33" s="398"/>
      <c r="AK33" s="398"/>
      <c r="AL33" s="398"/>
      <c r="AM33" s="398"/>
    </row>
    <row r="34" spans="1:39" ht="21" customHeight="1">
      <c r="A34" s="109"/>
      <c r="B34" s="27">
        <v>1995</v>
      </c>
      <c r="C34" s="27">
        <v>1996</v>
      </c>
      <c r="D34" s="27">
        <v>1997</v>
      </c>
      <c r="E34" s="27">
        <v>1998</v>
      </c>
      <c r="F34" s="27">
        <v>1999</v>
      </c>
      <c r="G34" s="27">
        <v>2000</v>
      </c>
      <c r="H34" s="27">
        <v>2001</v>
      </c>
      <c r="I34" s="27">
        <v>2002</v>
      </c>
      <c r="J34" s="27">
        <v>2003</v>
      </c>
      <c r="K34" s="27">
        <v>2004</v>
      </c>
      <c r="L34" s="27">
        <v>2005</v>
      </c>
      <c r="M34" s="27">
        <v>2006</v>
      </c>
      <c r="N34" s="27">
        <v>2007</v>
      </c>
      <c r="O34" s="27">
        <v>2008</v>
      </c>
      <c r="P34" s="110">
        <v>2009</v>
      </c>
      <c r="Q34" s="27">
        <v>2010</v>
      </c>
      <c r="R34" s="27">
        <v>2011</v>
      </c>
      <c r="S34" s="27">
        <v>2012</v>
      </c>
      <c r="T34" s="27">
        <v>2013</v>
      </c>
      <c r="U34" s="27">
        <v>2014</v>
      </c>
      <c r="V34" s="27">
        <v>2015</v>
      </c>
      <c r="W34" s="27">
        <v>2016</v>
      </c>
      <c r="X34" s="27">
        <v>2017</v>
      </c>
      <c r="Y34" s="299">
        <v>2018</v>
      </c>
      <c r="Z34" s="299">
        <v>2019</v>
      </c>
      <c r="AA34" s="299">
        <v>2020</v>
      </c>
      <c r="AB34" s="299" t="s">
        <v>396</v>
      </c>
      <c r="AC34" s="322" t="s">
        <v>395</v>
      </c>
      <c r="AD34" s="27"/>
    </row>
    <row r="35" spans="1:39" s="319" customFormat="1" ht="13.5" customHeight="1">
      <c r="A35" s="4965" t="s">
        <v>397</v>
      </c>
      <c r="B35" s="4965"/>
      <c r="C35" s="4965"/>
      <c r="D35" s="4965"/>
      <c r="E35" s="4965"/>
      <c r="F35" s="4965"/>
      <c r="G35" s="4965"/>
      <c r="H35" s="4965"/>
      <c r="I35" s="4965"/>
      <c r="J35" s="4965"/>
      <c r="K35" s="4965"/>
      <c r="L35" s="4965"/>
      <c r="M35" s="4965"/>
      <c r="N35" s="318"/>
      <c r="AC35" s="331"/>
    </row>
    <row r="36" spans="1:39" s="401" customFormat="1" ht="12.75" customHeight="1">
      <c r="A36" s="4978" t="s">
        <v>339</v>
      </c>
      <c r="B36" s="4979"/>
      <c r="C36" s="4978"/>
      <c r="D36" s="4978"/>
      <c r="E36" s="4978"/>
      <c r="F36" s="4978"/>
      <c r="G36" s="4978"/>
      <c r="H36" s="4978"/>
      <c r="I36" s="4978"/>
      <c r="AC36" s="410"/>
    </row>
    <row r="37" spans="1:39" s="401" customFormat="1" ht="12.75" customHeight="1">
      <c r="A37" s="4978" t="s">
        <v>340</v>
      </c>
      <c r="B37" s="4979"/>
      <c r="C37" s="4978"/>
      <c r="D37" s="4978"/>
      <c r="E37" s="4978"/>
      <c r="F37" s="4978"/>
      <c r="G37" s="4978"/>
      <c r="H37" s="4978"/>
      <c r="I37" s="4978"/>
      <c r="AC37" s="410"/>
    </row>
    <row r="38" spans="1:39">
      <c r="A38" s="4987"/>
      <c r="B38" s="4987"/>
      <c r="C38" s="4987"/>
      <c r="D38" s="4987"/>
      <c r="E38" s="4987"/>
      <c r="F38" s="4987"/>
      <c r="G38" s="4987"/>
      <c r="H38" s="4987"/>
      <c r="I38" s="4987"/>
      <c r="J38" s="4987"/>
      <c r="K38" s="4987"/>
      <c r="L38" s="4987"/>
      <c r="M38" s="4987"/>
      <c r="N38" s="4987"/>
      <c r="O38" s="4987"/>
      <c r="P38" s="4987"/>
      <c r="Q38" s="4987"/>
      <c r="R38" s="4987"/>
      <c r="S38" s="4987"/>
      <c r="T38" s="4987"/>
      <c r="U38" s="4987"/>
      <c r="V38" s="4987"/>
      <c r="W38" s="4987"/>
      <c r="X38" s="4987"/>
      <c r="Y38" s="4987"/>
      <c r="Z38" s="4987"/>
      <c r="AA38" s="4987"/>
      <c r="AB38" s="4987"/>
      <c r="AC38" s="4987"/>
      <c r="AD38" s="4987"/>
    </row>
  </sheetData>
  <mergeCells count="6">
    <mergeCell ref="A38:AD38"/>
    <mergeCell ref="A1:AD1"/>
    <mergeCell ref="A2:AD2"/>
    <mergeCell ref="A35:M35"/>
    <mergeCell ref="A36:I36"/>
    <mergeCell ref="A37:I37"/>
  </mergeCells>
  <phoneticPr fontId="24"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0D0E-BBE2-4057-BA81-ACDE75122878}">
  <dimension ref="A1:D26"/>
  <sheetViews>
    <sheetView showGridLines="0" workbookViewId="0"/>
  </sheetViews>
  <sheetFormatPr defaultColWidth="9.1796875" defaultRowHeight="12.5"/>
  <cols>
    <col min="1" max="16384" width="9.1796875" style="1472"/>
  </cols>
  <sheetData>
    <row r="1" spans="1:4" ht="13">
      <c r="A1" s="1475" t="s">
        <v>2017</v>
      </c>
      <c r="B1" s="1474"/>
      <c r="C1" s="1474"/>
      <c r="D1" s="1474"/>
    </row>
    <row r="2" spans="1:4" ht="13">
      <c r="A2" s="1476" t="s">
        <v>2016</v>
      </c>
      <c r="B2" s="1474"/>
      <c r="C2" s="1474"/>
      <c r="D2" s="1474"/>
    </row>
    <row r="3" spans="1:4" ht="13">
      <c r="A3" s="713"/>
    </row>
    <row r="4" spans="1:4" ht="13">
      <c r="A4" s="1475" t="s">
        <v>771</v>
      </c>
      <c r="B4" s="1474"/>
      <c r="C4" s="1474"/>
      <c r="D4" s="1474"/>
    </row>
    <row r="5" spans="1:4" ht="13">
      <c r="A5" s="712"/>
    </row>
    <row r="6" spans="1:4" ht="13">
      <c r="A6" s="708" t="s">
        <v>768</v>
      </c>
    </row>
    <row r="7" spans="1:4" ht="13">
      <c r="A7" s="708" t="s">
        <v>767</v>
      </c>
    </row>
    <row r="8" spans="1:4" ht="13">
      <c r="A8" s="708" t="s">
        <v>766</v>
      </c>
    </row>
    <row r="9" spans="1:4" ht="13">
      <c r="A9" s="708" t="s">
        <v>166</v>
      </c>
    </row>
    <row r="10" spans="1:4" ht="13">
      <c r="A10" s="708" t="s">
        <v>2015</v>
      </c>
    </row>
    <row r="11" spans="1:4" ht="13">
      <c r="A11" s="708" t="s">
        <v>2014</v>
      </c>
    </row>
    <row r="12" spans="1:4" ht="13">
      <c r="A12" s="708" t="s">
        <v>2013</v>
      </c>
    </row>
    <row r="13" spans="1:4" ht="13">
      <c r="A13" s="1473" t="s">
        <v>2012</v>
      </c>
    </row>
    <row r="14" spans="1:4" ht="13">
      <c r="A14" s="1473" t="s">
        <v>2011</v>
      </c>
    </row>
    <row r="15" spans="1:4" ht="13">
      <c r="A15" s="1473" t="s">
        <v>2010</v>
      </c>
    </row>
    <row r="16" spans="1:4" ht="13">
      <c r="A16" s="1473" t="s">
        <v>2009</v>
      </c>
    </row>
    <row r="17" spans="1:4" ht="13">
      <c r="A17" s="1473"/>
    </row>
    <row r="18" spans="1:4" ht="13">
      <c r="A18" s="1475" t="s">
        <v>207</v>
      </c>
      <c r="B18" s="1474"/>
      <c r="C18" s="1474"/>
      <c r="D18" s="1474"/>
    </row>
    <row r="19" spans="1:4" ht="13">
      <c r="A19" s="706"/>
    </row>
    <row r="20" spans="1:4" ht="13">
      <c r="A20" s="1473" t="s">
        <v>345</v>
      </c>
    </row>
    <row r="21" spans="1:4" ht="13">
      <c r="A21" s="1473" t="s">
        <v>299</v>
      </c>
    </row>
    <row r="22" spans="1:4" ht="13">
      <c r="A22" s="1473" t="s">
        <v>319</v>
      </c>
    </row>
    <row r="23" spans="1:4" ht="13">
      <c r="A23" s="1473" t="s">
        <v>757</v>
      </c>
    </row>
    <row r="24" spans="1:4" ht="13">
      <c r="A24" s="1473" t="s">
        <v>754</v>
      </c>
    </row>
    <row r="25" spans="1:4" ht="13">
      <c r="A25" s="1473" t="s">
        <v>347</v>
      </c>
    </row>
    <row r="26" spans="1:4" ht="13">
      <c r="A26" s="1473" t="s">
        <v>2008</v>
      </c>
    </row>
  </sheetData>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ED27-7DAE-49FE-AE0E-8710E2160C0F}">
  <dimension ref="A1:K46"/>
  <sheetViews>
    <sheetView showGridLines="0" zoomScaleNormal="100" workbookViewId="0"/>
  </sheetViews>
  <sheetFormatPr defaultColWidth="9.1796875" defaultRowHeight="13"/>
  <cols>
    <col min="1" max="1" width="14" style="1477" customWidth="1"/>
    <col min="2" max="4" width="9.7265625" style="1477" customWidth="1"/>
    <col min="5" max="7" width="8.1796875" style="1477" customWidth="1"/>
    <col min="8" max="9" width="10.26953125" style="1477" customWidth="1"/>
    <col min="10" max="10" width="9.7265625" style="1477" customWidth="1"/>
    <col min="11" max="11" width="7.7265625" style="1477" customWidth="1"/>
    <col min="12" max="16384" width="9.1796875" style="1477"/>
  </cols>
  <sheetData>
    <row r="1" spans="1:10" ht="22.5" customHeight="1">
      <c r="A1" s="5300" t="s">
        <v>2044</v>
      </c>
      <c r="B1" s="5300"/>
      <c r="C1" s="5300"/>
      <c r="D1" s="5300"/>
      <c r="E1" s="5300"/>
      <c r="F1" s="5300"/>
      <c r="G1" s="5300"/>
      <c r="H1" s="5300"/>
      <c r="I1" s="5300"/>
      <c r="J1" s="5300"/>
    </row>
    <row r="2" spans="1:10" ht="22.5" customHeight="1">
      <c r="A2" s="5301" t="s">
        <v>2043</v>
      </c>
      <c r="B2" s="5301"/>
      <c r="C2" s="5301"/>
      <c r="D2" s="5301"/>
      <c r="E2" s="5301"/>
      <c r="F2" s="5301"/>
      <c r="G2" s="5301"/>
      <c r="H2" s="5301"/>
      <c r="I2" s="5301"/>
      <c r="J2" s="5301"/>
    </row>
    <row r="3" spans="1:10" ht="102" customHeight="1">
      <c r="A3" s="5302"/>
      <c r="B3" s="1516" t="s">
        <v>2042</v>
      </c>
      <c r="C3" s="1516" t="s">
        <v>2041</v>
      </c>
      <c r="D3" s="1517" t="s">
        <v>2040</v>
      </c>
      <c r="E3" s="1518" t="s">
        <v>2039</v>
      </c>
      <c r="F3" s="1518" t="s">
        <v>2038</v>
      </c>
      <c r="G3" s="1486" t="s">
        <v>2037</v>
      </c>
      <c r="H3" s="1517" t="s">
        <v>2036</v>
      </c>
      <c r="I3" s="1516" t="s">
        <v>2035</v>
      </c>
      <c r="J3" s="1515" t="s">
        <v>2034</v>
      </c>
    </row>
    <row r="4" spans="1:10">
      <c r="A4" s="5302"/>
      <c r="B4" s="5303" t="s">
        <v>2023</v>
      </c>
      <c r="C4" s="5304"/>
      <c r="D4" s="1514" t="s">
        <v>2033</v>
      </c>
      <c r="E4" s="5305" t="s">
        <v>210</v>
      </c>
      <c r="F4" s="5306"/>
      <c r="G4" s="5306"/>
      <c r="H4" s="5305" t="s">
        <v>211</v>
      </c>
      <c r="I4" s="5306"/>
      <c r="J4" s="5307"/>
    </row>
    <row r="5" spans="1:10" s="1495" customFormat="1" ht="10.5">
      <c r="A5" s="1504" t="s">
        <v>212</v>
      </c>
      <c r="B5" s="1513"/>
      <c r="C5" s="1513"/>
      <c r="D5" s="1513"/>
      <c r="E5" s="1513"/>
      <c r="F5" s="1513"/>
      <c r="G5" s="1513"/>
      <c r="H5" s="1513"/>
      <c r="I5" s="1512"/>
      <c r="J5" s="1512"/>
    </row>
    <row r="6" spans="1:10" s="1495" customFormat="1" ht="12.75" customHeight="1">
      <c r="A6" s="1504">
        <v>1989</v>
      </c>
      <c r="B6" s="1507">
        <v>6.7</v>
      </c>
      <c r="C6" s="1507">
        <v>4.7</v>
      </c>
      <c r="D6" s="1507">
        <v>1.4</v>
      </c>
      <c r="E6" s="1507" t="s">
        <v>218</v>
      </c>
      <c r="F6" s="1507" t="s">
        <v>218</v>
      </c>
      <c r="G6" s="1507" t="s">
        <v>218</v>
      </c>
      <c r="H6" s="1507" t="s">
        <v>218</v>
      </c>
      <c r="I6" s="1510">
        <v>11</v>
      </c>
      <c r="J6" s="1510">
        <v>69</v>
      </c>
    </row>
    <row r="7" spans="1:10" s="1495" customFormat="1" ht="12.75" customHeight="1">
      <c r="A7" s="1504">
        <v>1993</v>
      </c>
      <c r="B7" s="1507">
        <v>8.1</v>
      </c>
      <c r="C7" s="1507">
        <v>6.5</v>
      </c>
      <c r="D7" s="1511">
        <v>1.2</v>
      </c>
      <c r="E7" s="1507" t="s">
        <v>218</v>
      </c>
      <c r="F7" s="1507" t="s">
        <v>218</v>
      </c>
      <c r="G7" s="1507" t="s">
        <v>218</v>
      </c>
      <c r="H7" s="1507" t="s">
        <v>218</v>
      </c>
      <c r="I7" s="1510">
        <v>9</v>
      </c>
      <c r="J7" s="1510">
        <v>70</v>
      </c>
    </row>
    <row r="8" spans="1:10" s="1495" customFormat="1" ht="12.75" customHeight="1">
      <c r="A8" s="1504">
        <v>1995</v>
      </c>
      <c r="B8" s="1507">
        <v>8.6999999999999993</v>
      </c>
      <c r="C8" s="1507">
        <v>6.7</v>
      </c>
      <c r="D8" s="1507">
        <v>1.3</v>
      </c>
      <c r="E8" s="1507" t="s">
        <v>218</v>
      </c>
      <c r="F8" s="1507" t="s">
        <v>218</v>
      </c>
      <c r="G8" s="1507" t="s">
        <v>218</v>
      </c>
      <c r="H8" s="1507" t="s">
        <v>218</v>
      </c>
      <c r="I8" s="1510">
        <v>10</v>
      </c>
      <c r="J8" s="1510">
        <v>70</v>
      </c>
    </row>
    <row r="9" spans="1:10" s="1495" customFormat="1" ht="12.75" customHeight="1">
      <c r="A9" s="1504">
        <v>1997</v>
      </c>
      <c r="B9" s="1507">
        <v>9.1999999999999993</v>
      </c>
      <c r="C9" s="1507">
        <v>7.3</v>
      </c>
      <c r="D9" s="1507">
        <v>1.3</v>
      </c>
      <c r="E9" s="1507" t="s">
        <v>218</v>
      </c>
      <c r="F9" s="1507" t="s">
        <v>218</v>
      </c>
      <c r="G9" s="1507" t="s">
        <v>218</v>
      </c>
      <c r="H9" s="1507" t="s">
        <v>218</v>
      </c>
      <c r="I9" s="1510">
        <v>9</v>
      </c>
      <c r="J9" s="1510">
        <v>70</v>
      </c>
    </row>
    <row r="10" spans="1:10" s="1495" customFormat="1" ht="12.75" customHeight="1">
      <c r="A10" s="1504">
        <v>1999</v>
      </c>
      <c r="B10" s="1507">
        <v>9.3000000000000007</v>
      </c>
      <c r="C10" s="1507">
        <v>7.3</v>
      </c>
      <c r="D10" s="1507">
        <v>1.3</v>
      </c>
      <c r="E10" s="1507" t="s">
        <v>218</v>
      </c>
      <c r="F10" s="1507" t="s">
        <v>218</v>
      </c>
      <c r="G10" s="1507" t="s">
        <v>218</v>
      </c>
      <c r="H10" s="1493">
        <v>8.15</v>
      </c>
      <c r="I10" s="1510">
        <v>8</v>
      </c>
      <c r="J10" s="1510">
        <v>72</v>
      </c>
    </row>
    <row r="11" spans="1:10" s="1495" customFormat="1" ht="12.75" customHeight="1">
      <c r="A11" s="1504">
        <v>2003</v>
      </c>
      <c r="B11" s="1507">
        <v>10.4</v>
      </c>
      <c r="C11" s="1507">
        <v>8.1</v>
      </c>
      <c r="D11" s="1507">
        <v>1.3</v>
      </c>
      <c r="E11" s="1507" t="s">
        <v>218</v>
      </c>
      <c r="F11" s="1507" t="s">
        <v>218</v>
      </c>
      <c r="G11" s="1507" t="s">
        <v>218</v>
      </c>
      <c r="H11" s="1493">
        <v>9.8800000000000008</v>
      </c>
      <c r="I11" s="1509">
        <v>8</v>
      </c>
      <c r="J11" s="1509">
        <v>71</v>
      </c>
    </row>
    <row r="12" spans="1:10" s="1495" customFormat="1" ht="12.75" customHeight="1">
      <c r="A12" s="1504">
        <v>2005</v>
      </c>
      <c r="B12" s="1505">
        <v>11.4</v>
      </c>
      <c r="C12" s="1505">
        <v>9.1999999999999993</v>
      </c>
      <c r="D12" s="1505">
        <v>1.2</v>
      </c>
      <c r="E12" s="1507" t="s">
        <v>218</v>
      </c>
      <c r="F12" s="1507" t="s">
        <v>218</v>
      </c>
      <c r="G12" s="1507" t="s">
        <v>218</v>
      </c>
      <c r="H12" s="1493">
        <v>8.9600000000000009</v>
      </c>
      <c r="I12" s="1506">
        <v>7</v>
      </c>
      <c r="J12" s="1506">
        <v>70</v>
      </c>
    </row>
    <row r="13" spans="1:10" s="1495" customFormat="1" ht="12.75" customHeight="1">
      <c r="A13" s="1504">
        <v>2007</v>
      </c>
      <c r="B13" s="1505">
        <v>12.6</v>
      </c>
      <c r="C13" s="1505">
        <v>10.1</v>
      </c>
      <c r="D13" s="1508">
        <v>1.3</v>
      </c>
      <c r="E13" s="1507" t="s">
        <v>218</v>
      </c>
      <c r="F13" s="1507" t="s">
        <v>218</v>
      </c>
      <c r="G13" s="1507" t="s">
        <v>218</v>
      </c>
      <c r="H13" s="1493">
        <v>7.44</v>
      </c>
      <c r="I13" s="1506">
        <v>6</v>
      </c>
      <c r="J13" s="1506">
        <v>70</v>
      </c>
    </row>
    <row r="14" spans="1:10" s="1501" customFormat="1" ht="12.75" customHeight="1">
      <c r="A14" s="1504">
        <v>2009</v>
      </c>
      <c r="B14" s="1493">
        <v>12</v>
      </c>
      <c r="C14" s="1493">
        <v>10</v>
      </c>
      <c r="D14" s="1493">
        <v>1.2</v>
      </c>
      <c r="E14" s="1505">
        <v>15199</v>
      </c>
      <c r="F14" s="1505">
        <v>1264.9000000000001</v>
      </c>
      <c r="G14" s="1505">
        <v>12628.8</v>
      </c>
      <c r="H14" s="1493">
        <v>5.01</v>
      </c>
      <c r="I14" s="1502">
        <v>6</v>
      </c>
      <c r="J14" s="1502">
        <v>72</v>
      </c>
    </row>
    <row r="15" spans="1:10" s="1501" customFormat="1" ht="12.75" customHeight="1">
      <c r="A15" s="1504">
        <v>2013</v>
      </c>
      <c r="B15" s="1493">
        <v>13.8</v>
      </c>
      <c r="C15" s="1493">
        <v>11.1</v>
      </c>
      <c r="D15" s="1493">
        <v>1.2</v>
      </c>
      <c r="E15" s="1503">
        <v>17052.599999999999</v>
      </c>
      <c r="F15" s="1503">
        <v>1238.2</v>
      </c>
      <c r="G15" s="1503">
        <v>13719.5</v>
      </c>
      <c r="H15" s="1493">
        <v>5.89</v>
      </c>
      <c r="I15" s="1502">
        <v>6</v>
      </c>
      <c r="J15" s="1502">
        <v>69</v>
      </c>
    </row>
    <row r="16" spans="1:10" s="1495" customFormat="1" ht="12.75" customHeight="1">
      <c r="A16" s="1500">
        <v>2016</v>
      </c>
      <c r="B16" s="1479">
        <v>14.1</v>
      </c>
      <c r="C16" s="1479">
        <v>11.4</v>
      </c>
      <c r="D16" s="1479">
        <v>1.2</v>
      </c>
      <c r="E16" s="1479">
        <v>19863.099999999999</v>
      </c>
      <c r="F16" s="1479">
        <v>1412.6</v>
      </c>
      <c r="G16" s="1479">
        <v>16161.9</v>
      </c>
      <c r="H16" s="1479">
        <v>6.14</v>
      </c>
      <c r="I16" s="1478">
        <v>6</v>
      </c>
      <c r="J16" s="1478">
        <v>69</v>
      </c>
    </row>
    <row r="17" spans="1:11" s="1495" customFormat="1" ht="12.75" customHeight="1">
      <c r="A17" s="1499">
        <v>2019</v>
      </c>
      <c r="B17" s="1497"/>
      <c r="C17" s="1497"/>
      <c r="D17" s="1497"/>
      <c r="E17" s="1498"/>
      <c r="F17" s="1498"/>
      <c r="G17" s="1498"/>
      <c r="H17" s="1497"/>
      <c r="I17" s="1496"/>
      <c r="J17" s="1496"/>
      <c r="K17" s="751"/>
    </row>
    <row r="18" spans="1:11" s="1494" customFormat="1" ht="10.5">
      <c r="A18" s="526" t="s">
        <v>212</v>
      </c>
      <c r="B18" s="1489">
        <v>13.657989242977097</v>
      </c>
      <c r="C18" s="1489">
        <v>12.60359899467405</v>
      </c>
      <c r="D18" s="1489">
        <v>1.083657870164594</v>
      </c>
      <c r="E18" s="1491">
        <v>23286.324304152928</v>
      </c>
      <c r="F18" s="1491">
        <v>1704.9599241796661</v>
      </c>
      <c r="G18" s="1491">
        <v>21488.631186350383</v>
      </c>
      <c r="H18" s="1489">
        <v>5.08</v>
      </c>
      <c r="I18" s="1488">
        <v>4.9312784042945399</v>
      </c>
      <c r="J18" s="1488">
        <v>74.527334458986488</v>
      </c>
      <c r="K18" s="1493"/>
    </row>
    <row r="19" spans="1:11" s="1494" customFormat="1" ht="10.5">
      <c r="A19" s="524" t="s">
        <v>460</v>
      </c>
      <c r="B19" s="1489">
        <v>14.429117948872159</v>
      </c>
      <c r="C19" s="1489">
        <v>13.090832630714692</v>
      </c>
      <c r="D19" s="1489">
        <v>1.0980699687381412</v>
      </c>
      <c r="E19" s="1491">
        <v>23407.271713620936</v>
      </c>
      <c r="F19" s="1491">
        <v>1622.2247123186451</v>
      </c>
      <c r="G19" s="1490">
        <v>21236.272198372673</v>
      </c>
      <c r="H19" s="1489">
        <v>5.44</v>
      </c>
      <c r="I19" s="1488">
        <v>4.640297099297471</v>
      </c>
      <c r="J19" s="1488">
        <v>75.217441057272779</v>
      </c>
      <c r="K19" s="1493"/>
    </row>
    <row r="20" spans="1:11" s="1492" customFormat="1" ht="10.5">
      <c r="A20" s="525" t="s">
        <v>459</v>
      </c>
      <c r="B20" s="1489">
        <v>6.042950779349737</v>
      </c>
      <c r="C20" s="1489">
        <v>5.5541509850874391</v>
      </c>
      <c r="D20" s="1489">
        <v>1.0880062129341994</v>
      </c>
      <c r="E20" s="1491">
        <v>11957.038405772015</v>
      </c>
      <c r="F20" s="1491">
        <v>1978.6754587894682</v>
      </c>
      <c r="G20" s="1490">
        <v>10989.862248603864</v>
      </c>
      <c r="H20" s="1489">
        <v>4.1500000000000004</v>
      </c>
      <c r="I20" s="1488">
        <v>5.6253473139535943</v>
      </c>
      <c r="J20" s="1488">
        <v>91.722964404041207</v>
      </c>
      <c r="K20" s="1493"/>
    </row>
    <row r="21" spans="1:11" s="1492" customFormat="1" ht="10.5">
      <c r="A21" s="525" t="s">
        <v>458</v>
      </c>
      <c r="B21" s="1489">
        <v>6.4896332465722537</v>
      </c>
      <c r="C21" s="1489">
        <v>6.5841933991443522</v>
      </c>
      <c r="D21" s="1489">
        <v>0.98563830877379954</v>
      </c>
      <c r="E21" s="1491">
        <v>18306.064022400755</v>
      </c>
      <c r="F21" s="1491">
        <v>2820.8164201066056</v>
      </c>
      <c r="G21" s="1490">
        <v>18572.800853463916</v>
      </c>
      <c r="H21" s="1489">
        <v>3.5</v>
      </c>
      <c r="I21" s="1488">
        <v>3.4031520914885331</v>
      </c>
      <c r="J21" s="1488">
        <v>79.215284889475697</v>
      </c>
      <c r="K21" s="1493"/>
    </row>
    <row r="22" spans="1:11" s="1492" customFormat="1" ht="10.5">
      <c r="A22" s="525" t="s">
        <v>457</v>
      </c>
      <c r="B22" s="1489">
        <v>13.888421858258074</v>
      </c>
      <c r="C22" s="1489">
        <v>9.5307936247832199</v>
      </c>
      <c r="D22" s="1489">
        <v>1.4572156742690954</v>
      </c>
      <c r="E22" s="1491">
        <v>47935.707322822593</v>
      </c>
      <c r="F22" s="1491">
        <v>3451.4869876536732</v>
      </c>
      <c r="G22" s="1490">
        <v>32895.410177951868</v>
      </c>
      <c r="H22" s="1489">
        <v>5.46</v>
      </c>
      <c r="I22" s="1488">
        <v>6.5054339507117716</v>
      </c>
      <c r="J22" s="1488">
        <v>66.357565808978563</v>
      </c>
      <c r="K22" s="1493"/>
    </row>
    <row r="23" spans="1:11" s="1492" customFormat="1" ht="10.5">
      <c r="A23" s="525" t="s">
        <v>456</v>
      </c>
      <c r="B23" s="1489">
        <v>59.723885162601626</v>
      </c>
      <c r="C23" s="1489">
        <v>43.227458798213263</v>
      </c>
      <c r="D23" s="1489">
        <v>1.381619156504065</v>
      </c>
      <c r="E23" s="1491">
        <v>62041.038602388209</v>
      </c>
      <c r="F23" s="1491">
        <v>1038.7977679864262</v>
      </c>
      <c r="G23" s="1490">
        <v>44904.587715309135</v>
      </c>
      <c r="H23" s="1489">
        <v>12.51</v>
      </c>
      <c r="I23" s="1488">
        <v>4.829776422764227</v>
      </c>
      <c r="J23" s="1488">
        <v>69.413114157813951</v>
      </c>
      <c r="K23" s="1493"/>
    </row>
    <row r="24" spans="1:11" s="1492" customFormat="1" ht="10.5">
      <c r="A24" s="525" t="s">
        <v>455</v>
      </c>
      <c r="B24" s="1489">
        <v>7.8665126280397217</v>
      </c>
      <c r="C24" s="1489">
        <v>7.3328151045823526</v>
      </c>
      <c r="D24" s="1489">
        <v>1.0727820783485809</v>
      </c>
      <c r="E24" s="1491">
        <v>29181.036637735553</v>
      </c>
      <c r="F24" s="1491">
        <v>3709.5264467918687</v>
      </c>
      <c r="G24" s="1490">
        <v>27201.27155988312</v>
      </c>
      <c r="H24" s="1489">
        <v>9.49</v>
      </c>
      <c r="I24" s="1488">
        <v>4.0894518727031048</v>
      </c>
      <c r="J24" s="1488">
        <v>84.836175360566685</v>
      </c>
      <c r="K24" s="1493"/>
    </row>
    <row r="25" spans="1:11" s="1492" customFormat="1" ht="10.5">
      <c r="A25" s="524" t="s">
        <v>454</v>
      </c>
      <c r="B25" s="1489">
        <v>11.320579016516517</v>
      </c>
      <c r="C25" s="1489">
        <v>11.386712994295886</v>
      </c>
      <c r="D25" s="1489">
        <v>0.99419200450450451</v>
      </c>
      <c r="E25" s="1491">
        <v>39787.781899399401</v>
      </c>
      <c r="F25" s="1491">
        <v>3514.641949086682</v>
      </c>
      <c r="G25" s="1490">
        <v>40020.219151962738</v>
      </c>
      <c r="H25" s="1489">
        <v>1.98</v>
      </c>
      <c r="I25" s="1488">
        <v>14.029654654654655</v>
      </c>
      <c r="J25" s="1488">
        <v>51.864756716061208</v>
      </c>
      <c r="K25" s="1493"/>
    </row>
    <row r="26" spans="1:11">
      <c r="A26" s="524" t="s">
        <v>453</v>
      </c>
      <c r="B26" s="1489">
        <v>0.34020688636027779</v>
      </c>
      <c r="C26" s="1489">
        <v>0.43118162058796811</v>
      </c>
      <c r="D26" s="1489">
        <v>0.78901063986995712</v>
      </c>
      <c r="E26" s="1491">
        <v>7916.4218361164467</v>
      </c>
      <c r="F26" s="1491">
        <v>23269.434433884406</v>
      </c>
      <c r="G26" s="1490">
        <v>10033.352449367747</v>
      </c>
      <c r="H26" s="1489">
        <v>0.48</v>
      </c>
      <c r="I26" s="1488">
        <v>3.4875129303975174</v>
      </c>
      <c r="J26" s="1488">
        <v>92.9264870687783</v>
      </c>
    </row>
    <row r="27" spans="1:11" ht="73.5">
      <c r="A27" s="5293"/>
      <c r="B27" s="1484" t="s">
        <v>2032</v>
      </c>
      <c r="C27" s="1484" t="s">
        <v>2031</v>
      </c>
      <c r="D27" s="1485" t="s">
        <v>2030</v>
      </c>
      <c r="E27" s="1487" t="s">
        <v>2029</v>
      </c>
      <c r="F27" s="1487" t="s">
        <v>2028</v>
      </c>
      <c r="G27" s="1486" t="s">
        <v>2027</v>
      </c>
      <c r="H27" s="1485" t="s">
        <v>2026</v>
      </c>
      <c r="I27" s="1484" t="s">
        <v>2025</v>
      </c>
      <c r="J27" s="1484" t="s">
        <v>2024</v>
      </c>
    </row>
    <row r="28" spans="1:11">
      <c r="A28" s="5293"/>
      <c r="B28" s="5294" t="s">
        <v>2023</v>
      </c>
      <c r="C28" s="5294"/>
      <c r="D28" s="1483" t="s">
        <v>2022</v>
      </c>
      <c r="E28" s="5295" t="s">
        <v>210</v>
      </c>
      <c r="F28" s="5296"/>
      <c r="G28" s="5296"/>
      <c r="H28" s="5295" t="s">
        <v>211</v>
      </c>
      <c r="I28" s="5296"/>
      <c r="J28" s="5297"/>
    </row>
    <row r="29" spans="1:11">
      <c r="A29" s="5298" t="s">
        <v>406</v>
      </c>
      <c r="B29" s="5299"/>
      <c r="C29" s="5299"/>
      <c r="D29" s="5299"/>
      <c r="E29" s="5299"/>
      <c r="F29" s="5299"/>
      <c r="G29" s="5299"/>
      <c r="H29" s="5299"/>
      <c r="I29" s="5299"/>
      <c r="J29" s="5299"/>
    </row>
    <row r="30" spans="1:11">
      <c r="A30" s="5291" t="s">
        <v>2021</v>
      </c>
      <c r="B30" s="5292"/>
      <c r="C30" s="5292"/>
      <c r="D30" s="5292"/>
      <c r="E30" s="5292"/>
      <c r="F30" s="5292"/>
      <c r="G30" s="5292"/>
      <c r="H30" s="5292"/>
      <c r="I30" s="5292"/>
      <c r="J30" s="5292"/>
    </row>
    <row r="33" spans="1:10">
      <c r="A33" s="496" t="s">
        <v>403</v>
      </c>
      <c r="B33" s="1482"/>
    </row>
    <row r="34" spans="1:10" s="1480" customFormat="1" ht="9">
      <c r="A34" s="1481" t="s">
        <v>2020</v>
      </c>
    </row>
    <row r="35" spans="1:10" s="1480" customFormat="1" ht="9">
      <c r="A35" s="1481" t="s">
        <v>2019</v>
      </c>
    </row>
    <row r="36" spans="1:10" s="1480" customFormat="1" ht="9">
      <c r="A36" s="1481" t="s">
        <v>2018</v>
      </c>
    </row>
    <row r="38" spans="1:10">
      <c r="B38" s="1479"/>
      <c r="C38" s="1479"/>
      <c r="D38" s="1479"/>
      <c r="E38" s="1479"/>
      <c r="F38" s="1479"/>
      <c r="G38" s="1479"/>
      <c r="H38" s="1479"/>
      <c r="I38" s="1478"/>
      <c r="J38" s="1478"/>
    </row>
    <row r="39" spans="1:10">
      <c r="B39" s="1479"/>
      <c r="C39" s="1479"/>
      <c r="D39" s="1479"/>
      <c r="E39" s="1479"/>
      <c r="F39" s="1479"/>
      <c r="G39" s="1479"/>
      <c r="H39" s="1479"/>
      <c r="I39" s="1478"/>
      <c r="J39" s="1478"/>
    </row>
    <row r="40" spans="1:10">
      <c r="B40" s="1479"/>
      <c r="C40" s="1479"/>
      <c r="D40" s="1479"/>
      <c r="E40" s="1479"/>
      <c r="F40" s="1479"/>
      <c r="G40" s="1479"/>
      <c r="H40" s="1479"/>
      <c r="I40" s="1478"/>
      <c r="J40" s="1478"/>
    </row>
    <row r="41" spans="1:10">
      <c r="B41" s="1479"/>
      <c r="C41" s="1479"/>
      <c r="D41" s="1479"/>
      <c r="E41" s="1479"/>
      <c r="F41" s="1479"/>
      <c r="G41" s="1479"/>
      <c r="H41" s="1479"/>
      <c r="I41" s="1478"/>
      <c r="J41" s="1478"/>
    </row>
    <row r="43" spans="1:10">
      <c r="B43" s="1479"/>
      <c r="C43" s="1479"/>
      <c r="D43" s="1479"/>
      <c r="E43" s="1479"/>
      <c r="F43" s="1479"/>
      <c r="G43" s="1479"/>
      <c r="H43" s="1479"/>
      <c r="I43" s="1478"/>
      <c r="J43" s="1478"/>
    </row>
    <row r="44" spans="1:10">
      <c r="B44" s="1479"/>
      <c r="C44" s="1479"/>
      <c r="D44" s="1479"/>
      <c r="E44" s="1479"/>
      <c r="F44" s="1479"/>
      <c r="G44" s="1479"/>
      <c r="H44" s="1479"/>
      <c r="I44" s="1478"/>
      <c r="J44" s="1478"/>
    </row>
    <row r="45" spans="1:10">
      <c r="B45" s="1479"/>
      <c r="C45" s="1479"/>
      <c r="D45" s="1479"/>
      <c r="E45" s="1479"/>
      <c r="F45" s="1479"/>
      <c r="G45" s="1479"/>
      <c r="H45" s="1479"/>
      <c r="I45" s="1478"/>
      <c r="J45" s="1478"/>
    </row>
    <row r="46" spans="1:10">
      <c r="B46" s="1479"/>
      <c r="C46" s="1479"/>
      <c r="D46" s="1479"/>
      <c r="E46" s="1479"/>
      <c r="F46" s="1479"/>
      <c r="G46" s="1479"/>
      <c r="H46" s="1479"/>
      <c r="I46" s="1478"/>
      <c r="J46" s="1478"/>
    </row>
  </sheetData>
  <mergeCells count="12">
    <mergeCell ref="A1:J1"/>
    <mergeCell ref="A2:J2"/>
    <mergeCell ref="A3:A4"/>
    <mergeCell ref="B4:C4"/>
    <mergeCell ref="E4:G4"/>
    <mergeCell ref="H4:J4"/>
    <mergeCell ref="A30:J30"/>
    <mergeCell ref="A27:A28"/>
    <mergeCell ref="B28:C28"/>
    <mergeCell ref="E28:G28"/>
    <mergeCell ref="H28:J28"/>
    <mergeCell ref="A29:J29"/>
  </mergeCells>
  <hyperlinks>
    <hyperlink ref="A34" r:id="rId1" xr:uid="{3077E59C-19D2-43F0-AEA8-5EF215F9BE08}"/>
    <hyperlink ref="D27" r:id="rId2" xr:uid="{C5523103-CF60-4C8F-AA9A-4CD3A2DD4270}"/>
    <hyperlink ref="D3" r:id="rId3" xr:uid="{DF20C2DD-C18E-4D92-A171-7A801B9D0900}"/>
    <hyperlink ref="G3" r:id="rId4" xr:uid="{0CC9A9D4-37EF-4188-AF54-743FF3CFC24F}"/>
    <hyperlink ref="G27" r:id="rId5" xr:uid="{DCFB0FBE-2C0D-4316-86C9-0D164FC5F0BB}"/>
    <hyperlink ref="A35" r:id="rId6" xr:uid="{046C7F52-F4DF-45FC-BF66-16FA74DC8440}"/>
    <hyperlink ref="A36" r:id="rId7" xr:uid="{9FF1B03A-A602-4B79-ACFD-FC487C8703C8}"/>
    <hyperlink ref="H27" r:id="rId8" xr:uid="{1C416A25-9064-43F5-BD1F-50D47EB72D37}"/>
    <hyperlink ref="H3" r:id="rId9" xr:uid="{AA5BC1F5-799D-4901-8710-32DCF53FBC90}"/>
  </hyperlinks>
  <pageMargins left="0.7" right="0.7" top="0.75" bottom="0.75" header="0.3" footer="0.3"/>
  <pageSetup paperSize="9" orientation="portrait"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B467-4059-4126-9733-126D55FB29C7}">
  <dimension ref="A1:K50"/>
  <sheetViews>
    <sheetView showGridLines="0" zoomScaleNormal="100" workbookViewId="0"/>
  </sheetViews>
  <sheetFormatPr defaultColWidth="9.1796875" defaultRowHeight="13"/>
  <cols>
    <col min="1" max="1" width="14.54296875" style="1477" customWidth="1"/>
    <col min="2" max="2" width="9.54296875" style="1477" customWidth="1"/>
    <col min="3" max="10" width="9.7265625" style="1477" customWidth="1"/>
    <col min="11" max="11" width="7.7265625" style="1477" customWidth="1"/>
    <col min="12" max="16384" width="9.1796875" style="1477"/>
  </cols>
  <sheetData>
    <row r="1" spans="1:10" ht="30" customHeight="1">
      <c r="A1" s="5300" t="s">
        <v>2077</v>
      </c>
      <c r="B1" s="5300"/>
      <c r="C1" s="5300"/>
      <c r="D1" s="5300"/>
      <c r="E1" s="5300"/>
      <c r="F1" s="5300"/>
      <c r="G1" s="5300"/>
      <c r="H1" s="5300"/>
      <c r="I1" s="5300"/>
      <c r="J1" s="5300"/>
    </row>
    <row r="2" spans="1:10" ht="30" customHeight="1">
      <c r="A2" s="5301" t="s">
        <v>2076</v>
      </c>
      <c r="B2" s="5301"/>
      <c r="C2" s="5301"/>
      <c r="D2" s="5301"/>
      <c r="E2" s="5301"/>
      <c r="F2" s="5301"/>
      <c r="G2" s="5301"/>
      <c r="H2" s="5301"/>
      <c r="I2" s="5301"/>
      <c r="J2" s="5301"/>
    </row>
    <row r="3" spans="1:10">
      <c r="A3" s="5316"/>
      <c r="B3" s="5314" t="s">
        <v>2075</v>
      </c>
      <c r="C3" s="5314"/>
      <c r="D3" s="5319" t="s">
        <v>2074</v>
      </c>
      <c r="E3" s="5320" t="s">
        <v>2073</v>
      </c>
      <c r="F3" s="5320" t="s">
        <v>2072</v>
      </c>
      <c r="G3" s="5320" t="s">
        <v>2071</v>
      </c>
      <c r="H3" s="5320" t="s">
        <v>2070</v>
      </c>
      <c r="I3" s="5320" t="s">
        <v>2069</v>
      </c>
      <c r="J3" s="5322" t="s">
        <v>2068</v>
      </c>
    </row>
    <row r="4" spans="1:10" ht="21">
      <c r="A4" s="5317"/>
      <c r="B4" s="1527" t="s">
        <v>2067</v>
      </c>
      <c r="C4" s="1527" t="s">
        <v>2066</v>
      </c>
      <c r="D4" s="5319"/>
      <c r="E4" s="5321"/>
      <c r="F4" s="5321"/>
      <c r="G4" s="5321"/>
      <c r="H4" s="5321"/>
      <c r="I4" s="5321"/>
      <c r="J4" s="5323"/>
    </row>
    <row r="5" spans="1:10">
      <c r="A5" s="5318"/>
      <c r="B5" s="5324" t="s">
        <v>211</v>
      </c>
      <c r="C5" s="5325"/>
      <c r="D5" s="5324" t="s">
        <v>2065</v>
      </c>
      <c r="E5" s="5326"/>
      <c r="F5" s="5326"/>
      <c r="G5" s="5326"/>
      <c r="H5" s="5326"/>
      <c r="I5" s="5326"/>
      <c r="J5" s="5325"/>
    </row>
    <row r="6" spans="1:10" s="1495" customFormat="1" ht="10.5">
      <c r="A6" s="1504" t="s">
        <v>212</v>
      </c>
      <c r="B6" s="1533"/>
      <c r="C6" s="1512"/>
      <c r="D6" s="1512"/>
      <c r="E6" s="1512"/>
      <c r="F6" s="1512"/>
      <c r="G6" s="1512"/>
      <c r="H6" s="1512"/>
      <c r="I6" s="1512"/>
      <c r="J6" s="1512"/>
    </row>
    <row r="7" spans="1:10" s="1495" customFormat="1" ht="12.75" customHeight="1">
      <c r="A7" s="1504">
        <v>1989</v>
      </c>
      <c r="B7" s="1519">
        <v>78.94</v>
      </c>
      <c r="C7" s="1520">
        <v>18.2</v>
      </c>
      <c r="D7" s="1520">
        <v>3.3</v>
      </c>
      <c r="E7" s="1520">
        <v>6.4</v>
      </c>
      <c r="F7" s="1520">
        <v>4.0999999999999996</v>
      </c>
      <c r="G7" s="1520">
        <v>10.199999999999999</v>
      </c>
      <c r="H7" s="1520">
        <v>28.9</v>
      </c>
      <c r="I7" s="1520">
        <v>7.7</v>
      </c>
      <c r="J7" s="1519">
        <v>0.6</v>
      </c>
    </row>
    <row r="8" spans="1:10" s="1495" customFormat="1" ht="12.75" customHeight="1">
      <c r="A8" s="1504">
        <v>1993</v>
      </c>
      <c r="B8" s="1519">
        <v>81.790000000000006</v>
      </c>
      <c r="C8" s="1520">
        <v>24.2</v>
      </c>
      <c r="D8" s="1520">
        <v>3.7</v>
      </c>
      <c r="E8" s="1520">
        <v>8</v>
      </c>
      <c r="F8" s="1520">
        <v>5.5</v>
      </c>
      <c r="G8" s="1520">
        <v>15.1</v>
      </c>
      <c r="H8" s="1520">
        <v>32.9</v>
      </c>
      <c r="I8" s="1520">
        <v>8.3000000000000007</v>
      </c>
      <c r="J8" s="1519">
        <v>0.59</v>
      </c>
    </row>
    <row r="9" spans="1:10" s="1495" customFormat="1" ht="12.75" customHeight="1">
      <c r="A9" s="1504">
        <v>1995</v>
      </c>
      <c r="B9" s="1519">
        <v>81.19</v>
      </c>
      <c r="C9" s="1520">
        <v>26.9</v>
      </c>
      <c r="D9" s="1520">
        <v>3.8</v>
      </c>
      <c r="E9" s="1520">
        <v>9.6</v>
      </c>
      <c r="F9" s="1520">
        <v>6.5</v>
      </c>
      <c r="G9" s="1520">
        <v>14.6</v>
      </c>
      <c r="H9" s="1520">
        <v>35.9</v>
      </c>
      <c r="I9" s="1520">
        <v>8.8000000000000007</v>
      </c>
      <c r="J9" s="1519">
        <v>0.59</v>
      </c>
    </row>
    <row r="10" spans="1:10" s="1495" customFormat="1" ht="12.75" customHeight="1">
      <c r="A10" s="1504">
        <v>1997</v>
      </c>
      <c r="B10" s="1519">
        <v>82.13</v>
      </c>
      <c r="C10" s="1520">
        <v>29.8</v>
      </c>
      <c r="D10" s="1520">
        <v>4</v>
      </c>
      <c r="E10" s="1520">
        <v>10.7</v>
      </c>
      <c r="F10" s="1520">
        <v>8</v>
      </c>
      <c r="G10" s="1520">
        <v>15.9</v>
      </c>
      <c r="H10" s="1520">
        <v>39.299999999999997</v>
      </c>
      <c r="I10" s="1520">
        <v>9.5</v>
      </c>
      <c r="J10" s="1519">
        <v>0.6</v>
      </c>
    </row>
    <row r="11" spans="1:10" s="1495" customFormat="1" ht="12.75" customHeight="1">
      <c r="A11" s="1504">
        <v>1999</v>
      </c>
      <c r="B11" s="1519">
        <v>68.680000000000007</v>
      </c>
      <c r="C11" s="1520">
        <v>32.6</v>
      </c>
      <c r="D11" s="1520">
        <v>4.4000000000000004</v>
      </c>
      <c r="E11" s="1520">
        <v>13.8</v>
      </c>
      <c r="F11" s="1520">
        <v>10.8</v>
      </c>
      <c r="G11" s="1520">
        <v>18.2</v>
      </c>
      <c r="H11" s="1520">
        <v>41.1</v>
      </c>
      <c r="I11" s="1520">
        <v>9.8000000000000007</v>
      </c>
      <c r="J11" s="1519">
        <v>0.65</v>
      </c>
    </row>
    <row r="12" spans="1:10" s="1495" customFormat="1" ht="12.75" customHeight="1">
      <c r="A12" s="1504">
        <v>2003</v>
      </c>
      <c r="B12" s="1519">
        <v>62.05</v>
      </c>
      <c r="C12" s="1520" t="s">
        <v>218</v>
      </c>
      <c r="D12" s="1520" t="s">
        <v>218</v>
      </c>
      <c r="E12" s="1520">
        <v>16.5</v>
      </c>
      <c r="F12" s="1520">
        <v>12.4</v>
      </c>
      <c r="G12" s="1520">
        <v>19.5</v>
      </c>
      <c r="H12" s="1520">
        <v>43.1</v>
      </c>
      <c r="I12" s="1520">
        <v>9.8000000000000007</v>
      </c>
      <c r="J12" s="1519">
        <v>0.62</v>
      </c>
    </row>
    <row r="13" spans="1:10" s="1495" customFormat="1" ht="12.75" customHeight="1">
      <c r="A13" s="1504">
        <v>2005</v>
      </c>
      <c r="B13" s="1519">
        <v>61.97</v>
      </c>
      <c r="C13" s="1520">
        <v>43.1</v>
      </c>
      <c r="D13" s="1520">
        <v>4.8</v>
      </c>
      <c r="E13" s="1520">
        <v>21.3</v>
      </c>
      <c r="F13" s="1520">
        <v>18.100000000000001</v>
      </c>
      <c r="G13" s="1520">
        <v>22.2</v>
      </c>
      <c r="H13" s="1520">
        <v>45.3</v>
      </c>
      <c r="I13" s="1520">
        <v>11.9</v>
      </c>
      <c r="J13" s="1519">
        <v>0.56000000000000005</v>
      </c>
    </row>
    <row r="14" spans="1:10" s="1495" customFormat="1" ht="12.75" customHeight="1">
      <c r="A14" s="1504">
        <v>2007</v>
      </c>
      <c r="B14" s="1519">
        <v>61.99</v>
      </c>
      <c r="C14" s="1520" t="s">
        <v>218</v>
      </c>
      <c r="D14" s="1520" t="s">
        <v>218</v>
      </c>
      <c r="E14" s="1520">
        <v>25.4</v>
      </c>
      <c r="F14" s="1520">
        <v>20.2</v>
      </c>
      <c r="G14" s="1520">
        <v>26.8</v>
      </c>
      <c r="H14" s="1520">
        <v>50.3</v>
      </c>
      <c r="I14" s="1520">
        <v>12.9</v>
      </c>
      <c r="J14" s="1519">
        <v>0.57999999999999996</v>
      </c>
    </row>
    <row r="15" spans="1:10" s="1501" customFormat="1" ht="10.5">
      <c r="A15" s="1504">
        <v>2009</v>
      </c>
      <c r="B15" s="1519">
        <v>53.66</v>
      </c>
      <c r="C15" s="1520">
        <v>47.7</v>
      </c>
      <c r="D15" s="1520">
        <v>5</v>
      </c>
      <c r="E15" s="1520">
        <v>28.6</v>
      </c>
      <c r="F15" s="1520">
        <v>26.7</v>
      </c>
      <c r="G15" s="1520">
        <v>38.200000000000003</v>
      </c>
      <c r="H15" s="1520">
        <v>42.9</v>
      </c>
      <c r="I15" s="1520">
        <v>12.9</v>
      </c>
      <c r="J15" s="1519">
        <v>0.6</v>
      </c>
    </row>
    <row r="16" spans="1:10" s="1501" customFormat="1" ht="10.5">
      <c r="A16" s="1504">
        <v>2013</v>
      </c>
      <c r="B16" s="1519">
        <v>53.47</v>
      </c>
      <c r="C16" s="1520">
        <v>52.7</v>
      </c>
      <c r="D16" s="1520">
        <v>5</v>
      </c>
      <c r="E16" s="1520">
        <v>34.5</v>
      </c>
      <c r="F16" s="1520">
        <v>34.1</v>
      </c>
      <c r="G16" s="1520">
        <v>45.5</v>
      </c>
      <c r="H16" s="1520">
        <v>46.9</v>
      </c>
      <c r="I16" s="1520">
        <v>13.5</v>
      </c>
      <c r="J16" s="1519">
        <v>0.54</v>
      </c>
    </row>
    <row r="17" spans="1:11" s="1495" customFormat="1" ht="10.5">
      <c r="A17" s="1504">
        <v>2016</v>
      </c>
      <c r="B17" s="1522">
        <v>50.85</v>
      </c>
      <c r="C17" s="1520" t="s">
        <v>218</v>
      </c>
      <c r="D17" s="1520" t="s">
        <v>218</v>
      </c>
      <c r="E17" s="1521">
        <v>36.1</v>
      </c>
      <c r="F17" s="1521">
        <v>34.299999999999997</v>
      </c>
      <c r="G17" s="1521">
        <v>47.3</v>
      </c>
      <c r="H17" s="1521">
        <v>48.1</v>
      </c>
      <c r="I17" s="1521">
        <v>14.7</v>
      </c>
      <c r="J17" s="1519">
        <v>0.61</v>
      </c>
      <c r="K17" s="751"/>
    </row>
    <row r="18" spans="1:11" s="1495" customFormat="1" ht="10.5">
      <c r="A18" s="1532">
        <v>2019</v>
      </c>
      <c r="B18" s="1522"/>
      <c r="C18" s="1520"/>
      <c r="D18" s="1520"/>
      <c r="E18" s="1521"/>
      <c r="F18" s="1521"/>
      <c r="G18" s="1521"/>
      <c r="H18" s="1521"/>
      <c r="I18" s="1521"/>
      <c r="J18" s="1519"/>
      <c r="K18" s="751"/>
    </row>
    <row r="19" spans="1:11" s="1494" customFormat="1" ht="10.5">
      <c r="A19" s="526" t="s">
        <v>212</v>
      </c>
      <c r="B19" s="1531">
        <v>46.369246353741353</v>
      </c>
      <c r="C19" s="1529">
        <v>51.712957698920505</v>
      </c>
      <c r="D19" s="1529">
        <v>5</v>
      </c>
      <c r="E19" s="1530">
        <v>43.8</v>
      </c>
      <c r="F19" s="1530">
        <v>48.4</v>
      </c>
      <c r="G19" s="1530">
        <v>78</v>
      </c>
      <c r="H19" s="1530">
        <v>51.1</v>
      </c>
      <c r="I19" s="1530">
        <v>16.3</v>
      </c>
      <c r="J19" s="1528">
        <v>0.63161646993367637</v>
      </c>
    </row>
    <row r="20" spans="1:11" s="1492" customFormat="1" ht="10.5">
      <c r="A20" s="524" t="s">
        <v>460</v>
      </c>
      <c r="B20" s="1528">
        <v>45.559109754584853</v>
      </c>
      <c r="C20" s="1529">
        <v>55.138532320449265</v>
      </c>
      <c r="D20" s="1529">
        <v>5</v>
      </c>
      <c r="E20" s="1529">
        <v>45.4</v>
      </c>
      <c r="F20" s="1529">
        <v>58.7</v>
      </c>
      <c r="G20" s="1529">
        <v>85.5</v>
      </c>
      <c r="H20" s="1529">
        <v>52.8</v>
      </c>
      <c r="I20" s="1529">
        <v>17.7</v>
      </c>
      <c r="J20" s="1528">
        <v>0.59068026925339734</v>
      </c>
    </row>
    <row r="21" spans="1:11" s="1492" customFormat="1" ht="10.5">
      <c r="A21" s="525" t="s">
        <v>459</v>
      </c>
      <c r="B21" s="1528">
        <v>49.128640533474233</v>
      </c>
      <c r="C21" s="1529">
        <v>50.371227373349967</v>
      </c>
      <c r="D21" s="1529">
        <v>10.5</v>
      </c>
      <c r="E21" s="1529">
        <v>19.100000000000001</v>
      </c>
      <c r="F21" s="1529">
        <v>56</v>
      </c>
      <c r="G21" s="1529">
        <v>7.5</v>
      </c>
      <c r="H21" s="1529">
        <v>25.1</v>
      </c>
      <c r="I21" s="1529">
        <v>19.8</v>
      </c>
      <c r="J21" s="1528">
        <v>0.5015238548212213</v>
      </c>
    </row>
    <row r="22" spans="1:11" s="1492" customFormat="1" ht="10.5">
      <c r="A22" s="525" t="s">
        <v>458</v>
      </c>
      <c r="B22" s="1528">
        <v>49.154591847191199</v>
      </c>
      <c r="C22" s="1529">
        <v>63.107412948578691</v>
      </c>
      <c r="D22" s="1529">
        <v>12.1</v>
      </c>
      <c r="E22" s="1529">
        <v>27</v>
      </c>
      <c r="F22" s="1529">
        <v>34.200000000000003</v>
      </c>
      <c r="G22" s="1529">
        <v>72.3</v>
      </c>
      <c r="H22" s="1529">
        <v>32.6</v>
      </c>
      <c r="I22" s="1529">
        <v>11.7</v>
      </c>
      <c r="J22" s="1528">
        <v>1.4258720646786223</v>
      </c>
    </row>
    <row r="23" spans="1:11" s="1492" customFormat="1" ht="10.5">
      <c r="A23" s="525" t="s">
        <v>457</v>
      </c>
      <c r="B23" s="1528">
        <v>49.563753252716971</v>
      </c>
      <c r="C23" s="1529">
        <v>62.651155671207718</v>
      </c>
      <c r="D23" s="1529">
        <v>7</v>
      </c>
      <c r="E23" s="1529">
        <v>128.30000000000001</v>
      </c>
      <c r="F23" s="1529">
        <v>254.8</v>
      </c>
      <c r="G23" s="1529">
        <v>502.3</v>
      </c>
      <c r="H23" s="1529">
        <v>45.9</v>
      </c>
      <c r="I23" s="1529">
        <v>20.5</v>
      </c>
      <c r="J23" s="1528">
        <v>0.85359504022017985</v>
      </c>
    </row>
    <row r="24" spans="1:11" s="1492" customFormat="1" ht="10.5">
      <c r="A24" s="525" t="s">
        <v>456</v>
      </c>
      <c r="B24" s="1528">
        <v>26.382113821138208</v>
      </c>
      <c r="C24" s="1529">
        <v>49.96443089430894</v>
      </c>
      <c r="D24" s="1529">
        <v>1.4</v>
      </c>
      <c r="E24" s="1529">
        <v>153.4</v>
      </c>
      <c r="F24" s="1529">
        <v>140.30000000000001</v>
      </c>
      <c r="G24" s="1529">
        <v>668.3</v>
      </c>
      <c r="H24" s="1529">
        <v>129.5</v>
      </c>
      <c r="I24" s="1529">
        <v>42.1</v>
      </c>
      <c r="J24" s="1528">
        <v>0.39868743955393776</v>
      </c>
    </row>
    <row r="25" spans="1:11" s="1492" customFormat="1" ht="10.5">
      <c r="A25" s="525" t="s">
        <v>455</v>
      </c>
      <c r="B25" s="1528">
        <v>44.460082883728205</v>
      </c>
      <c r="C25" s="1529">
        <v>47.337555711939949</v>
      </c>
      <c r="D25" s="1529">
        <v>7.7</v>
      </c>
      <c r="E25" s="1529">
        <v>33.799999999999997</v>
      </c>
      <c r="F25" s="1529">
        <v>6.2</v>
      </c>
      <c r="G25" s="1529">
        <v>22.4</v>
      </c>
      <c r="H25" s="1529">
        <v>57.5</v>
      </c>
      <c r="I25" s="1529">
        <v>22.2</v>
      </c>
      <c r="J25" s="1528">
        <v>0.17007404117675065</v>
      </c>
    </row>
    <row r="26" spans="1:11" s="1492" customFormat="1" ht="10.5">
      <c r="A26" s="524" t="s">
        <v>454</v>
      </c>
      <c r="B26" s="1528">
        <v>4.2135885885885882</v>
      </c>
      <c r="C26" s="1529">
        <v>30.396021021021021</v>
      </c>
      <c r="D26" s="1529">
        <v>3.9</v>
      </c>
      <c r="E26" s="1529">
        <v>41.1</v>
      </c>
      <c r="F26" s="1529">
        <v>39.299999999999997</v>
      </c>
      <c r="G26" s="1529">
        <v>30.5</v>
      </c>
      <c r="H26" s="1529">
        <v>9.3000000000000007</v>
      </c>
      <c r="I26" s="1529">
        <v>7.3</v>
      </c>
      <c r="J26" s="1528">
        <v>1.8753107071261055</v>
      </c>
    </row>
    <row r="27" spans="1:11" s="1492" customFormat="1" ht="10.5">
      <c r="A27" s="524" t="s">
        <v>453</v>
      </c>
      <c r="B27" s="1528">
        <v>95.485444066794742</v>
      </c>
      <c r="C27" s="1529">
        <v>1.1600413772720557</v>
      </c>
      <c r="D27" s="1529">
        <v>4</v>
      </c>
      <c r="E27" s="1529">
        <v>5.5</v>
      </c>
      <c r="F27" s="1529">
        <v>4.4000000000000004</v>
      </c>
      <c r="G27" s="1529">
        <v>2.5</v>
      </c>
      <c r="H27" s="1529">
        <v>5.0999999999999996</v>
      </c>
      <c r="I27" s="1529">
        <v>3.3</v>
      </c>
      <c r="J27" s="1528">
        <v>2.176389335325648</v>
      </c>
    </row>
    <row r="28" spans="1:11" ht="18" customHeight="1">
      <c r="A28" s="5310"/>
      <c r="B28" s="5315" t="s">
        <v>2064</v>
      </c>
      <c r="C28" s="5315"/>
      <c r="D28" s="5313" t="s">
        <v>2063</v>
      </c>
      <c r="E28" s="5313" t="s">
        <v>2062</v>
      </c>
      <c r="F28" s="5313" t="s">
        <v>2061</v>
      </c>
      <c r="G28" s="5313" t="s">
        <v>2060</v>
      </c>
      <c r="H28" s="5313" t="s">
        <v>2059</v>
      </c>
      <c r="I28" s="5313" t="s">
        <v>2058</v>
      </c>
      <c r="J28" s="5314" t="s">
        <v>2057</v>
      </c>
    </row>
    <row r="29" spans="1:11" ht="50.25" customHeight="1">
      <c r="A29" s="5310"/>
      <c r="B29" s="1484" t="s">
        <v>2056</v>
      </c>
      <c r="C29" s="1484" t="s">
        <v>2055</v>
      </c>
      <c r="D29" s="5313"/>
      <c r="E29" s="5313"/>
      <c r="F29" s="5313"/>
      <c r="G29" s="5313"/>
      <c r="H29" s="5313"/>
      <c r="I29" s="5313"/>
      <c r="J29" s="5314"/>
    </row>
    <row r="30" spans="1:11" ht="13.5" customHeight="1">
      <c r="A30" s="5310"/>
      <c r="B30" s="5311" t="s">
        <v>211</v>
      </c>
      <c r="C30" s="5311"/>
      <c r="D30" s="5312" t="s">
        <v>792</v>
      </c>
      <c r="E30" s="5312"/>
      <c r="F30" s="5312"/>
      <c r="G30" s="5312"/>
      <c r="H30" s="5312"/>
      <c r="I30" s="5312"/>
      <c r="J30" s="5312"/>
    </row>
    <row r="31" spans="1:11" ht="13.5" customHeight="1">
      <c r="A31" s="5308" t="s">
        <v>406</v>
      </c>
      <c r="B31" s="5308"/>
      <c r="C31" s="5308"/>
      <c r="D31" s="5308"/>
      <c r="E31" s="5308"/>
      <c r="F31" s="5308"/>
      <c r="G31" s="5308"/>
      <c r="H31" s="5308"/>
      <c r="I31" s="5308"/>
      <c r="J31" s="5308"/>
    </row>
    <row r="32" spans="1:11" s="1523" customFormat="1">
      <c r="A32" s="5309" t="s">
        <v>2054</v>
      </c>
      <c r="B32" s="5309"/>
      <c r="C32" s="5309"/>
      <c r="D32" s="5309"/>
      <c r="E32" s="5309"/>
      <c r="F32" s="5309"/>
      <c r="G32" s="5309"/>
      <c r="H32" s="5309"/>
      <c r="I32" s="5309"/>
      <c r="J32" s="5309"/>
    </row>
    <row r="33" spans="1:10" s="1523" customFormat="1">
      <c r="A33" s="1526" t="s">
        <v>2053</v>
      </c>
      <c r="B33" s="1526"/>
      <c r="C33" s="1526"/>
      <c r="D33" s="1526"/>
      <c r="E33" s="1526"/>
      <c r="F33" s="1526"/>
      <c r="G33" s="1525"/>
      <c r="H33" s="1525"/>
      <c r="I33" s="1525"/>
      <c r="J33" s="1524"/>
    </row>
    <row r="34" spans="1:10" ht="21" customHeight="1">
      <c r="A34" s="5309" t="s">
        <v>2052</v>
      </c>
      <c r="B34" s="5309"/>
      <c r="C34" s="5309"/>
      <c r="D34" s="5309"/>
      <c r="E34" s="5309"/>
      <c r="F34" s="5309"/>
      <c r="G34" s="5309"/>
      <c r="H34" s="5309"/>
      <c r="I34" s="5309"/>
      <c r="J34" s="5309"/>
    </row>
    <row r="35" spans="1:10" ht="20.25" customHeight="1">
      <c r="A35" s="5291" t="s">
        <v>2051</v>
      </c>
      <c r="B35" s="5291"/>
      <c r="C35" s="5291"/>
      <c r="D35" s="5291"/>
      <c r="E35" s="5291"/>
      <c r="F35" s="5291"/>
      <c r="G35" s="5291"/>
      <c r="H35" s="5291"/>
      <c r="I35" s="5291"/>
      <c r="J35" s="5291"/>
    </row>
    <row r="37" spans="1:10">
      <c r="A37" s="496" t="s">
        <v>403</v>
      </c>
    </row>
    <row r="38" spans="1:10">
      <c r="A38" s="1481" t="s">
        <v>2050</v>
      </c>
    </row>
    <row r="39" spans="1:10">
      <c r="A39" s="1481" t="s">
        <v>2049</v>
      </c>
    </row>
    <row r="40" spans="1:10">
      <c r="A40" s="1481" t="s">
        <v>2048</v>
      </c>
    </row>
    <row r="41" spans="1:10">
      <c r="A41" s="1481" t="s">
        <v>2047</v>
      </c>
    </row>
    <row r="42" spans="1:10">
      <c r="A42" s="1481" t="s">
        <v>2046</v>
      </c>
      <c r="B42" s="1522"/>
      <c r="C42" s="1520"/>
      <c r="D42" s="1520"/>
      <c r="E42" s="1521"/>
      <c r="F42" s="1521"/>
      <c r="G42" s="1521"/>
      <c r="H42" s="1521"/>
      <c r="I42" s="1521"/>
      <c r="J42" s="1519"/>
    </row>
    <row r="43" spans="1:10">
      <c r="A43" s="1481" t="s">
        <v>2045</v>
      </c>
      <c r="B43" s="1519"/>
      <c r="C43" s="1520"/>
      <c r="D43" s="1520"/>
      <c r="E43" s="1520"/>
      <c r="F43" s="1520"/>
      <c r="G43" s="1520"/>
      <c r="H43" s="1520"/>
      <c r="I43" s="1520"/>
      <c r="J43" s="1519"/>
    </row>
    <row r="44" spans="1:10">
      <c r="B44" s="1519"/>
      <c r="C44" s="1520"/>
      <c r="D44" s="1520"/>
      <c r="E44" s="1520"/>
      <c r="F44" s="1520"/>
      <c r="G44" s="1520"/>
      <c r="H44" s="1520"/>
      <c r="I44" s="1520"/>
      <c r="J44" s="1519"/>
    </row>
    <row r="45" spans="1:10">
      <c r="B45" s="1519"/>
      <c r="C45" s="1520"/>
      <c r="D45" s="1520"/>
      <c r="E45" s="1520"/>
      <c r="F45" s="1520"/>
      <c r="G45" s="1520"/>
      <c r="H45" s="1520"/>
      <c r="I45" s="1520"/>
      <c r="J45" s="1519"/>
    </row>
    <row r="46" spans="1:10">
      <c r="B46" s="1519"/>
      <c r="C46" s="1520"/>
      <c r="D46" s="1520"/>
      <c r="E46" s="1520"/>
      <c r="F46" s="1520"/>
      <c r="G46" s="1520"/>
      <c r="H46" s="1520"/>
      <c r="I46" s="1520"/>
      <c r="J46" s="1519"/>
    </row>
    <row r="47" spans="1:10">
      <c r="B47" s="1519"/>
      <c r="C47" s="1520"/>
      <c r="D47" s="1520"/>
      <c r="E47" s="1520"/>
      <c r="F47" s="1520"/>
      <c r="G47" s="1520"/>
      <c r="H47" s="1520"/>
      <c r="I47" s="1520"/>
      <c r="J47" s="1519"/>
    </row>
    <row r="48" spans="1:10">
      <c r="B48" s="1519"/>
      <c r="C48" s="1520"/>
      <c r="D48" s="1520"/>
      <c r="E48" s="1520"/>
      <c r="F48" s="1520"/>
      <c r="G48" s="1520"/>
      <c r="H48" s="1520"/>
      <c r="I48" s="1520"/>
      <c r="J48" s="1519"/>
    </row>
    <row r="49" spans="2:10">
      <c r="B49" s="1519"/>
      <c r="C49" s="1520"/>
      <c r="D49" s="1520"/>
      <c r="E49" s="1520"/>
      <c r="F49" s="1520"/>
      <c r="G49" s="1520"/>
      <c r="H49" s="1520"/>
      <c r="I49" s="1520"/>
      <c r="J49" s="1519"/>
    </row>
    <row r="50" spans="2:10">
      <c r="B50" s="1519"/>
      <c r="C50" s="1520"/>
      <c r="D50" s="1520"/>
      <c r="E50" s="1520"/>
      <c r="F50" s="1520"/>
      <c r="G50" s="1520"/>
      <c r="H50" s="1520"/>
      <c r="I50" s="1520"/>
      <c r="J50" s="1519"/>
    </row>
  </sheetData>
  <mergeCells count="28">
    <mergeCell ref="A1:J1"/>
    <mergeCell ref="A2:J2"/>
    <mergeCell ref="A3:A5"/>
    <mergeCell ref="B3:C3"/>
    <mergeCell ref="D3:D4"/>
    <mergeCell ref="E3:E4"/>
    <mergeCell ref="F3:F4"/>
    <mergeCell ref="G3:G4"/>
    <mergeCell ref="J3:J4"/>
    <mergeCell ref="B5:C5"/>
    <mergeCell ref="D5:J5"/>
    <mergeCell ref="H3:H4"/>
    <mergeCell ref="I3:I4"/>
    <mergeCell ref="A35:J35"/>
    <mergeCell ref="A31:J31"/>
    <mergeCell ref="A32:J32"/>
    <mergeCell ref="A34:J34"/>
    <mergeCell ref="A28:A30"/>
    <mergeCell ref="B30:C30"/>
    <mergeCell ref="D30:J30"/>
    <mergeCell ref="I28:I29"/>
    <mergeCell ref="J28:J29"/>
    <mergeCell ref="B28:C28"/>
    <mergeCell ref="D28:D29"/>
    <mergeCell ref="E28:E29"/>
    <mergeCell ref="F28:F29"/>
    <mergeCell ref="G28:G29"/>
    <mergeCell ref="H28:H29"/>
  </mergeCells>
  <hyperlinks>
    <hyperlink ref="A38" r:id="rId1" xr:uid="{8C1D236B-30D1-49AF-81D5-C5D81B9D18F1}"/>
    <hyperlink ref="D3:D4" r:id="rId2" display="Tratores por 100 hectares da superfície agrícola utilizada" xr:uid="{319C8D3C-75C5-45A0-95A4-2D4A8253082E}"/>
    <hyperlink ref="D28:D29" r:id="rId3" display="Tractors per 100 hectares of utilised agricultural area " xr:uid="{8293F908-AD12-41BE-B3BB-BB9CE8B0F05A}"/>
    <hyperlink ref="A39" r:id="rId4" xr:uid="{0A157B56-CA86-421F-842D-DA0B6454B8ED}"/>
    <hyperlink ref="A40" r:id="rId5" xr:uid="{0A254613-DB70-419E-83DE-5B1FE0BE10CB}"/>
    <hyperlink ref="A41" r:id="rId6" xr:uid="{F95B18FA-00A4-46FC-A88D-91C40EC8C037}"/>
    <hyperlink ref="A42" r:id="rId7" xr:uid="{95F8355E-FCFC-478B-97DD-5482232E3ECC}"/>
    <hyperlink ref="E3:E4" r:id="rId8" display="Bovinos por exploração " xr:uid="{17FB00E0-34D4-45DB-9765-E9908CA25D04}"/>
    <hyperlink ref="E28:E29" r:id="rId9" display="Cattle per holding" xr:uid="{BA8D6DB6-093D-419E-ACBC-2AB77F799A0E}"/>
    <hyperlink ref="F3:F4" r:id="rId10" display="Vacas leiteiras por exploração" xr:uid="{3C40605B-1C17-4326-904D-F0C4D88378C0}"/>
    <hyperlink ref="F28:F29" r:id="rId11" display="Dairy cows per holding" xr:uid="{89732DC9-D046-4972-8914-CB551DBEDE8B}"/>
    <hyperlink ref="G3:G4" r:id="rId12" display="Suínos por exploração" xr:uid="{408A3185-C985-4C19-8301-355C1B5E6E4D}"/>
    <hyperlink ref="G28:G29" r:id="rId13" display="Pigs per holding" xr:uid="{6522A094-92C1-4E8E-AA90-0A10BC893752}"/>
    <hyperlink ref="I3:I4" r:id="rId14" display="Caprinos por exploração" xr:uid="{5D4B663C-7E18-42D5-85B4-9C87776C3D1D}"/>
    <hyperlink ref="I28:I29" r:id="rId15" display="Goats per holding" xr:uid="{FC7E9D19-868A-4535-833A-FDB11A3F8F4A}"/>
    <hyperlink ref="A43" r:id="rId16" xr:uid="{0823E404-A548-4BC0-8C76-B51118B645E3}"/>
    <hyperlink ref="H3:H4" r:id="rId17" display="Ovinos por exploração" xr:uid="{2279C61A-2213-4349-95D7-272B959FD30E}"/>
    <hyperlink ref="H28:H29" r:id="rId18" display="Sheeps per holding" xr:uid="{FF12D723-2E6B-4D0A-B55F-6D5F8FBB0C66}"/>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51B53-7CAB-48E2-8D45-32853D8AE895}">
  <dimension ref="A1:K42"/>
  <sheetViews>
    <sheetView showGridLines="0" zoomScaleNormal="100" workbookViewId="0"/>
  </sheetViews>
  <sheetFormatPr defaultColWidth="9.1796875" defaultRowHeight="13"/>
  <cols>
    <col min="1" max="1" width="18.81640625" style="1477" customWidth="1"/>
    <col min="2" max="5" width="10.7265625" style="1477" customWidth="1"/>
    <col min="6" max="6" width="12.81640625" style="1477" customWidth="1"/>
    <col min="7" max="8" width="10.7265625" style="1477" customWidth="1"/>
    <col min="9" max="9" width="7.7265625" style="1477" customWidth="1"/>
    <col min="10" max="16384" width="9.1796875" style="1477"/>
  </cols>
  <sheetData>
    <row r="1" spans="1:11" ht="30" customHeight="1">
      <c r="A1" s="5300" t="s">
        <v>2077</v>
      </c>
      <c r="B1" s="5300"/>
      <c r="C1" s="5300"/>
      <c r="D1" s="5300"/>
      <c r="E1" s="5300"/>
      <c r="F1" s="5300"/>
      <c r="G1" s="5300"/>
      <c r="H1" s="5300"/>
    </row>
    <row r="2" spans="1:11" ht="30" customHeight="1">
      <c r="A2" s="5301" t="s">
        <v>2076</v>
      </c>
      <c r="B2" s="5301"/>
      <c r="C2" s="5301"/>
      <c r="D2" s="5301"/>
      <c r="E2" s="5301"/>
      <c r="F2" s="5301"/>
      <c r="G2" s="5301"/>
      <c r="H2" s="5301"/>
    </row>
    <row r="3" spans="1:11" ht="63">
      <c r="A3" s="5316"/>
      <c r="B3" s="1527" t="s">
        <v>2093</v>
      </c>
      <c r="C3" s="1527" t="s">
        <v>2092</v>
      </c>
      <c r="D3" s="1527" t="s">
        <v>2091</v>
      </c>
      <c r="E3" s="1527" t="s">
        <v>2090</v>
      </c>
      <c r="F3" s="1516" t="s">
        <v>2089</v>
      </c>
      <c r="G3" s="1516" t="s">
        <v>2088</v>
      </c>
      <c r="H3" s="1515" t="s">
        <v>2087</v>
      </c>
    </row>
    <row r="4" spans="1:11">
      <c r="A4" s="5318"/>
      <c r="B4" s="5328" t="s">
        <v>211</v>
      </c>
      <c r="C4" s="5328"/>
      <c r="D4" s="5328"/>
      <c r="E4" s="5328"/>
      <c r="F4" s="1514" t="s">
        <v>2086</v>
      </c>
      <c r="G4" s="1547" t="s">
        <v>2065</v>
      </c>
      <c r="H4" s="1514" t="s">
        <v>2086</v>
      </c>
    </row>
    <row r="5" spans="1:11" s="1495" customFormat="1" ht="10.5">
      <c r="A5" s="1504" t="s">
        <v>212</v>
      </c>
      <c r="B5" s="1512"/>
      <c r="C5" s="1512"/>
      <c r="D5" s="1533"/>
      <c r="E5" s="1512"/>
      <c r="F5" s="1512"/>
      <c r="G5" s="1512"/>
      <c r="H5" s="1512"/>
    </row>
    <row r="6" spans="1:11" s="1495" customFormat="1" ht="12.75" customHeight="1">
      <c r="A6" s="1504">
        <v>1989</v>
      </c>
      <c r="B6" s="1519">
        <v>20.85</v>
      </c>
      <c r="C6" s="1519">
        <v>15.43</v>
      </c>
      <c r="D6" s="1519" t="s">
        <v>218</v>
      </c>
      <c r="E6" s="1519">
        <v>4.07</v>
      </c>
      <c r="F6" s="1534">
        <v>56</v>
      </c>
      <c r="G6" s="1520">
        <v>19.8</v>
      </c>
      <c r="H6" s="1534">
        <v>40</v>
      </c>
      <c r="J6" s="1537"/>
      <c r="K6" s="1478"/>
    </row>
    <row r="7" spans="1:11" s="1495" customFormat="1" ht="12.75" customHeight="1">
      <c r="A7" s="1504">
        <v>1993</v>
      </c>
      <c r="B7" s="1519">
        <v>14.91</v>
      </c>
      <c r="C7" s="1519">
        <v>17.03</v>
      </c>
      <c r="D7" s="1519">
        <v>2.63</v>
      </c>
      <c r="E7" s="1519">
        <v>4.43</v>
      </c>
      <c r="F7" s="1534">
        <v>58</v>
      </c>
      <c r="G7" s="1520">
        <v>15.6</v>
      </c>
      <c r="H7" s="1534">
        <v>43</v>
      </c>
      <c r="J7" s="1537"/>
      <c r="K7" s="1478"/>
    </row>
    <row r="8" spans="1:11" s="1495" customFormat="1" ht="12.75" customHeight="1">
      <c r="A8" s="1504">
        <v>1995</v>
      </c>
      <c r="B8" s="1519">
        <v>17.97</v>
      </c>
      <c r="C8" s="1519">
        <v>17.86</v>
      </c>
      <c r="D8" s="1519">
        <v>3.04</v>
      </c>
      <c r="E8" s="1519">
        <v>3.27</v>
      </c>
      <c r="F8" s="1534">
        <v>59</v>
      </c>
      <c r="G8" s="1520">
        <v>13.9</v>
      </c>
      <c r="H8" s="1534">
        <v>44</v>
      </c>
      <c r="J8" s="1537"/>
      <c r="K8" s="1478"/>
    </row>
    <row r="9" spans="1:11" s="1495" customFormat="1" ht="12.75" customHeight="1">
      <c r="A9" s="1504">
        <v>1997</v>
      </c>
      <c r="B9" s="1519">
        <v>17.77</v>
      </c>
      <c r="C9" s="1519">
        <v>19</v>
      </c>
      <c r="D9" s="1519">
        <v>4.01</v>
      </c>
      <c r="E9" s="1519">
        <v>3.59</v>
      </c>
      <c r="F9" s="1534">
        <v>59</v>
      </c>
      <c r="G9" s="1520">
        <v>12.4</v>
      </c>
      <c r="H9" s="1534">
        <v>45</v>
      </c>
      <c r="J9" s="1537"/>
      <c r="K9" s="1478"/>
    </row>
    <row r="10" spans="1:11" s="1495" customFormat="1" ht="12.75" customHeight="1">
      <c r="A10" s="1504">
        <v>1999</v>
      </c>
      <c r="B10" s="1519">
        <v>16.38</v>
      </c>
      <c r="C10" s="1519">
        <v>23.22</v>
      </c>
      <c r="D10" s="1519">
        <v>5.74</v>
      </c>
      <c r="E10" s="1519">
        <v>4.72</v>
      </c>
      <c r="F10" s="1534">
        <v>59</v>
      </c>
      <c r="G10" s="1520">
        <v>12.1</v>
      </c>
      <c r="H10" s="1534">
        <v>46</v>
      </c>
      <c r="J10" s="1537"/>
      <c r="K10" s="1478"/>
    </row>
    <row r="11" spans="1:11" s="1495" customFormat="1" ht="12.75" customHeight="1">
      <c r="A11" s="1504">
        <v>2003</v>
      </c>
      <c r="B11" s="1519">
        <v>18.03</v>
      </c>
      <c r="C11" s="1519">
        <v>23.62</v>
      </c>
      <c r="D11" s="1519">
        <v>8.51</v>
      </c>
      <c r="E11" s="1519">
        <v>5.34</v>
      </c>
      <c r="F11" s="1534">
        <v>62</v>
      </c>
      <c r="G11" s="1520">
        <v>9.8000000000000007</v>
      </c>
      <c r="H11" s="1534">
        <v>48</v>
      </c>
      <c r="J11" s="1537"/>
      <c r="K11" s="1478"/>
    </row>
    <row r="12" spans="1:11" s="1495" customFormat="1" ht="12.75" customHeight="1">
      <c r="A12" s="1504">
        <v>2005</v>
      </c>
      <c r="B12" s="1519">
        <v>19.7</v>
      </c>
      <c r="C12" s="1519">
        <v>25.74</v>
      </c>
      <c r="D12" s="1519">
        <v>10.93</v>
      </c>
      <c r="E12" s="1519">
        <v>5.69</v>
      </c>
      <c r="F12" s="1534">
        <v>62</v>
      </c>
      <c r="G12" s="1520">
        <v>8.1999999999999993</v>
      </c>
      <c r="H12" s="1534">
        <v>50</v>
      </c>
      <c r="J12" s="1537"/>
      <c r="K12" s="1478"/>
    </row>
    <row r="13" spans="1:11" s="1495" customFormat="1" ht="12.75" customHeight="1">
      <c r="A13" s="1504">
        <v>2007</v>
      </c>
      <c r="B13" s="1519">
        <v>20.88</v>
      </c>
      <c r="C13" s="1519">
        <v>26.52</v>
      </c>
      <c r="D13" s="1519">
        <v>12.26</v>
      </c>
      <c r="E13" s="1519">
        <v>6.02</v>
      </c>
      <c r="F13" s="1534">
        <v>63</v>
      </c>
      <c r="G13" s="1520">
        <v>6.8</v>
      </c>
      <c r="H13" s="1534">
        <v>51</v>
      </c>
      <c r="J13" s="1537"/>
      <c r="K13" s="1478"/>
    </row>
    <row r="14" spans="1:11" s="1501" customFormat="1" ht="12.75" customHeight="1">
      <c r="A14" s="1504">
        <v>2009</v>
      </c>
      <c r="B14" s="1519">
        <v>21.23</v>
      </c>
      <c r="C14" s="1519">
        <v>31.23</v>
      </c>
      <c r="D14" s="1519">
        <v>10.85</v>
      </c>
      <c r="E14" s="1519">
        <v>8.59</v>
      </c>
      <c r="F14" s="1534">
        <v>63</v>
      </c>
      <c r="G14" s="1520">
        <v>7.5</v>
      </c>
      <c r="H14" s="1534">
        <v>56</v>
      </c>
      <c r="J14" s="1537"/>
      <c r="K14" s="1478"/>
    </row>
    <row r="15" spans="1:11" s="1501" customFormat="1" ht="10.5">
      <c r="A15" s="1504">
        <v>2013</v>
      </c>
      <c r="B15" s="1519">
        <v>19.5</v>
      </c>
      <c r="C15" s="1519">
        <v>31.67</v>
      </c>
      <c r="D15" s="1519">
        <v>15.37</v>
      </c>
      <c r="E15" s="1519">
        <v>11.39</v>
      </c>
      <c r="F15" s="1534">
        <v>64</v>
      </c>
      <c r="G15" s="1520">
        <v>6.5</v>
      </c>
      <c r="H15" s="1534">
        <v>53</v>
      </c>
      <c r="I15" s="1541"/>
      <c r="J15" s="1537"/>
      <c r="K15" s="1478"/>
    </row>
    <row r="16" spans="1:11" s="1495" customFormat="1" ht="10.5">
      <c r="A16" s="1546">
        <v>2016</v>
      </c>
      <c r="B16" s="1519">
        <v>19.21</v>
      </c>
      <c r="C16" s="1519">
        <v>33.840000000000003</v>
      </c>
      <c r="D16" s="1519">
        <v>44.26</v>
      </c>
      <c r="E16" s="1519">
        <v>12.27</v>
      </c>
      <c r="F16" s="1534">
        <v>65</v>
      </c>
      <c r="G16" s="1520">
        <v>6.1</v>
      </c>
      <c r="H16" s="1534">
        <v>55</v>
      </c>
      <c r="I16" s="1541"/>
      <c r="J16" s="1537"/>
      <c r="K16" s="1478"/>
    </row>
    <row r="17" spans="1:11" s="1495" customFormat="1" ht="10.5">
      <c r="A17" s="1545">
        <v>2019</v>
      </c>
      <c r="B17" s="1544"/>
      <c r="C17" s="1544"/>
      <c r="D17" s="1544"/>
      <c r="E17" s="1544"/>
      <c r="F17" s="1542"/>
      <c r="G17" s="1543"/>
      <c r="H17" s="1542"/>
      <c r="I17" s="1541"/>
      <c r="J17" s="1537"/>
      <c r="K17" s="1478"/>
    </row>
    <row r="18" spans="1:11" s="1494" customFormat="1" ht="10.5">
      <c r="A18" s="526" t="s">
        <v>212</v>
      </c>
      <c r="B18" s="1528">
        <v>13.128263469560398</v>
      </c>
      <c r="C18" s="1528">
        <v>32.938070651381231</v>
      </c>
      <c r="D18" s="1528">
        <v>45.199235728245966</v>
      </c>
      <c r="E18" s="1528">
        <v>19.269055745164959</v>
      </c>
      <c r="F18" s="1539">
        <v>64.277981972521218</v>
      </c>
      <c r="G18" s="1529">
        <v>6.4644219369071738</v>
      </c>
      <c r="H18" s="1539">
        <v>55.117738002406945</v>
      </c>
      <c r="J18" s="1537"/>
      <c r="K18" s="1478"/>
    </row>
    <row r="19" spans="1:11" s="1494" customFormat="1" ht="10.5">
      <c r="A19" s="524" t="s">
        <v>460</v>
      </c>
      <c r="B19" s="1528">
        <v>12.950541667497955</v>
      </c>
      <c r="C19" s="1528">
        <v>32.781756878079918</v>
      </c>
      <c r="D19" s="1528">
        <v>45.477724796999382</v>
      </c>
      <c r="E19" s="1528">
        <v>19.598986493226661</v>
      </c>
      <c r="F19" s="1539">
        <v>64.803156235660268</v>
      </c>
      <c r="G19" s="1529">
        <v>6.1180286398651109</v>
      </c>
      <c r="H19" s="1539">
        <v>55.971963162451175</v>
      </c>
      <c r="I19" s="1540"/>
      <c r="J19" s="1537"/>
      <c r="K19" s="1478"/>
    </row>
    <row r="20" spans="1:11" s="1492" customFormat="1" ht="10.5">
      <c r="A20" s="525" t="s">
        <v>459</v>
      </c>
      <c r="B20" s="1528">
        <v>15.550218796571396</v>
      </c>
      <c r="C20" s="1528">
        <v>37.857027593997095</v>
      </c>
      <c r="D20" s="1528">
        <v>46.653504067433012</v>
      </c>
      <c r="E20" s="1528">
        <v>18.789926814682627</v>
      </c>
      <c r="F20" s="1539">
        <v>64.223172502823928</v>
      </c>
      <c r="G20" s="1529">
        <v>7.2082136010637319</v>
      </c>
      <c r="H20" s="1539">
        <v>55.043582520429304</v>
      </c>
      <c r="I20" s="1538"/>
      <c r="J20" s="1537"/>
      <c r="K20" s="1478"/>
    </row>
    <row r="21" spans="1:11" s="1492" customFormat="1" ht="10.5">
      <c r="A21" s="525" t="s">
        <v>458</v>
      </c>
      <c r="B21" s="1528">
        <v>11.044354881816529</v>
      </c>
      <c r="C21" s="1528">
        <v>29.921638639740859</v>
      </c>
      <c r="D21" s="1528">
        <v>49.107877828973386</v>
      </c>
      <c r="E21" s="1528">
        <v>17.213842058562555</v>
      </c>
      <c r="F21" s="1539">
        <v>65.457318181332255</v>
      </c>
      <c r="G21" s="1529">
        <v>10.146462903956866</v>
      </c>
      <c r="H21" s="1539">
        <v>56.928085662470657</v>
      </c>
      <c r="I21" s="1538"/>
      <c r="J21" s="1537"/>
      <c r="K21" s="1478"/>
    </row>
    <row r="22" spans="1:11" s="1492" customFormat="1" ht="10.5">
      <c r="A22" s="525" t="s">
        <v>457</v>
      </c>
      <c r="B22" s="1528">
        <v>14.834024896265561</v>
      </c>
      <c r="C22" s="1528">
        <v>24.308437067773166</v>
      </c>
      <c r="D22" s="1528">
        <v>52.109266943291843</v>
      </c>
      <c r="E22" s="1528">
        <v>19.986168741355463</v>
      </c>
      <c r="F22" s="1539">
        <v>63.451763485477173</v>
      </c>
      <c r="G22" s="1529">
        <v>0.47236168970324854</v>
      </c>
      <c r="H22" s="1539">
        <v>54.858558225508304</v>
      </c>
      <c r="I22" s="1538"/>
      <c r="J22" s="1537"/>
      <c r="K22" s="1478"/>
    </row>
    <row r="23" spans="1:11" s="1492" customFormat="1" ht="10.5">
      <c r="A23" s="525" t="s">
        <v>456</v>
      </c>
      <c r="B23" s="1528">
        <v>11.608648073112301</v>
      </c>
      <c r="C23" s="1528">
        <v>26.881784034781582</v>
      </c>
      <c r="D23" s="1528">
        <v>36.792759752743194</v>
      </c>
      <c r="E23" s="1528">
        <v>28.339889385111356</v>
      </c>
      <c r="F23" s="1539">
        <v>63.970601283605916</v>
      </c>
      <c r="G23" s="1529">
        <v>10.752273056299126</v>
      </c>
      <c r="H23" s="1539">
        <v>55.195746871534922</v>
      </c>
      <c r="I23" s="1538"/>
      <c r="J23" s="1537"/>
      <c r="K23" s="1478"/>
    </row>
    <row r="24" spans="1:11" s="1492" customFormat="1" ht="10.5">
      <c r="A24" s="525" t="s">
        <v>455</v>
      </c>
      <c r="B24" s="1528">
        <v>7.9142621599340472</v>
      </c>
      <c r="C24" s="1528">
        <v>31.244847485572958</v>
      </c>
      <c r="D24" s="1528">
        <v>28.318219291014014</v>
      </c>
      <c r="E24" s="1528">
        <v>20.469909315746087</v>
      </c>
      <c r="F24" s="1539">
        <v>67.76075845012366</v>
      </c>
      <c r="G24" s="1529">
        <v>6.2777425491439445</v>
      </c>
      <c r="H24" s="1539">
        <v>59.533391468643252</v>
      </c>
      <c r="I24" s="1538"/>
      <c r="J24" s="1537"/>
      <c r="K24" s="1478"/>
    </row>
    <row r="25" spans="1:11" s="1492" customFormat="1" ht="10.5">
      <c r="A25" s="524" t="s">
        <v>454</v>
      </c>
      <c r="B25" s="1528">
        <v>28.193918196832801</v>
      </c>
      <c r="C25" s="1528">
        <v>21.432041193043815</v>
      </c>
      <c r="D25" s="1528">
        <v>42.689206256679299</v>
      </c>
      <c r="E25" s="1528">
        <v>15.243369280093265</v>
      </c>
      <c r="F25" s="1539">
        <v>54.547265131642853</v>
      </c>
      <c r="G25" s="1529">
        <v>12.00308077563057</v>
      </c>
      <c r="H25" s="1539">
        <v>44.34543458120303</v>
      </c>
      <c r="I25" s="1538"/>
      <c r="J25" s="1537"/>
      <c r="K25" s="1478"/>
    </row>
    <row r="26" spans="1:11" s="1492" customFormat="1" ht="10.5">
      <c r="A26" s="524" t="s">
        <v>453</v>
      </c>
      <c r="B26" s="1528">
        <v>4.8425787106446778</v>
      </c>
      <c r="C26" s="1528">
        <v>44.752623688155921</v>
      </c>
      <c r="D26" s="1528">
        <v>41.904047976011995</v>
      </c>
      <c r="E26" s="1528">
        <v>16.176911544227888</v>
      </c>
      <c r="F26" s="1539">
        <v>61.919790104947516</v>
      </c>
      <c r="G26" s="1529">
        <v>14.525238540986575</v>
      </c>
      <c r="H26" s="1539">
        <v>49.751834502179733</v>
      </c>
      <c r="I26" s="1538"/>
      <c r="J26" s="1537"/>
      <c r="K26" s="1478"/>
    </row>
    <row r="27" spans="1:11" ht="31.5">
      <c r="A27" s="5316"/>
      <c r="B27" s="1484" t="s">
        <v>2085</v>
      </c>
      <c r="C27" s="1484" t="s">
        <v>2084</v>
      </c>
      <c r="D27" s="1484" t="s">
        <v>2083</v>
      </c>
      <c r="E27" s="1484" t="s">
        <v>2082</v>
      </c>
      <c r="F27" s="1536" t="s">
        <v>2081</v>
      </c>
      <c r="G27" s="1536" t="s">
        <v>2080</v>
      </c>
      <c r="H27" s="1536" t="s">
        <v>2079</v>
      </c>
    </row>
    <row r="28" spans="1:11">
      <c r="A28" s="5318"/>
      <c r="B28" s="5329" t="s">
        <v>211</v>
      </c>
      <c r="C28" s="5329"/>
      <c r="D28" s="5329"/>
      <c r="E28" s="5329"/>
      <c r="F28" s="1535" t="s">
        <v>2078</v>
      </c>
      <c r="G28" s="1535" t="s">
        <v>792</v>
      </c>
      <c r="H28" s="1535" t="s">
        <v>2078</v>
      </c>
    </row>
    <row r="29" spans="1:11">
      <c r="A29" s="5308" t="s">
        <v>406</v>
      </c>
      <c r="B29" s="5308"/>
      <c r="C29" s="5308"/>
      <c r="D29" s="5308"/>
      <c r="E29" s="5308"/>
      <c r="F29" s="5308"/>
      <c r="G29" s="5308"/>
      <c r="H29" s="5308"/>
    </row>
    <row r="30" spans="1:11" s="1523" customFormat="1">
      <c r="A30" s="5309" t="s">
        <v>2054</v>
      </c>
      <c r="B30" s="5309"/>
      <c r="C30" s="5309"/>
      <c r="D30" s="5309"/>
      <c r="E30" s="5309"/>
      <c r="F30" s="5309"/>
      <c r="G30" s="5309"/>
      <c r="H30" s="5309"/>
    </row>
    <row r="31" spans="1:11" s="1523" customFormat="1">
      <c r="A31" s="5327" t="s">
        <v>2053</v>
      </c>
      <c r="B31" s="5327"/>
      <c r="C31" s="5327"/>
      <c r="D31" s="5327"/>
      <c r="E31" s="5327"/>
      <c r="F31" s="5327"/>
      <c r="G31" s="5327"/>
      <c r="H31" s="5327"/>
    </row>
    <row r="34" spans="2:8">
      <c r="B34" s="1519"/>
      <c r="C34" s="1519"/>
      <c r="D34" s="1519"/>
      <c r="E34" s="1519"/>
      <c r="F34" s="1534"/>
      <c r="G34" s="1520"/>
      <c r="H34" s="1534"/>
    </row>
    <row r="35" spans="2:8">
      <c r="B35" s="1519"/>
      <c r="C35" s="1519"/>
      <c r="D35" s="1519"/>
      <c r="E35" s="1519"/>
      <c r="F35" s="1534"/>
      <c r="G35" s="1520"/>
      <c r="H35" s="1534"/>
    </row>
    <row r="36" spans="2:8">
      <c r="B36" s="1519"/>
      <c r="C36" s="1519"/>
      <c r="D36" s="1519"/>
      <c r="E36" s="1519"/>
      <c r="F36" s="1534"/>
      <c r="G36" s="1520"/>
      <c r="H36" s="1534"/>
    </row>
    <row r="37" spans="2:8">
      <c r="B37" s="1519"/>
      <c r="C37" s="1519"/>
      <c r="D37" s="1519"/>
      <c r="E37" s="1519"/>
      <c r="F37" s="1534"/>
      <c r="G37" s="1520"/>
      <c r="H37" s="1534"/>
    </row>
    <row r="38" spans="2:8">
      <c r="B38" s="1519"/>
      <c r="C38" s="1519"/>
      <c r="D38" s="1519"/>
      <c r="E38" s="1519"/>
      <c r="F38" s="1534"/>
      <c r="G38" s="1520"/>
      <c r="H38" s="1534"/>
    </row>
    <row r="39" spans="2:8">
      <c r="B39" s="1519"/>
      <c r="C39" s="1519"/>
      <c r="D39" s="1519"/>
      <c r="E39" s="1519"/>
      <c r="F39" s="1534"/>
      <c r="G39" s="1520"/>
      <c r="H39" s="1534"/>
    </row>
    <row r="40" spans="2:8">
      <c r="B40" s="1519"/>
      <c r="C40" s="1519"/>
      <c r="D40" s="1519"/>
      <c r="E40" s="1519"/>
      <c r="F40" s="1534"/>
      <c r="G40" s="1520"/>
      <c r="H40" s="1534"/>
    </row>
    <row r="41" spans="2:8">
      <c r="B41" s="1519"/>
      <c r="C41" s="1519"/>
      <c r="D41" s="1519"/>
      <c r="E41" s="1519"/>
      <c r="F41" s="1534"/>
      <c r="G41" s="1520"/>
      <c r="H41" s="1534"/>
    </row>
    <row r="42" spans="2:8">
      <c r="B42" s="1519"/>
      <c r="C42" s="1519"/>
      <c r="D42" s="1519"/>
      <c r="E42" s="1519"/>
      <c r="F42" s="1534"/>
      <c r="G42" s="1520"/>
      <c r="H42" s="1534"/>
    </row>
  </sheetData>
  <mergeCells count="9">
    <mergeCell ref="A30:H30"/>
    <mergeCell ref="A31:H31"/>
    <mergeCell ref="A1:H1"/>
    <mergeCell ref="A2:H2"/>
    <mergeCell ref="A3:A4"/>
    <mergeCell ref="B4:E4"/>
    <mergeCell ref="A27:A28"/>
    <mergeCell ref="B28:E28"/>
    <mergeCell ref="A29:H29"/>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A1DD-812B-4655-986E-FC94A7876557}">
  <dimension ref="A1:AV55"/>
  <sheetViews>
    <sheetView showGridLines="0" zoomScaleNormal="100" workbookViewId="0"/>
  </sheetViews>
  <sheetFormatPr defaultColWidth="9.1796875" defaultRowHeight="13"/>
  <cols>
    <col min="1" max="1" width="14.453125" style="1477" customWidth="1"/>
    <col min="2" max="2" width="8.1796875" style="1477" bestFit="1" customWidth="1"/>
    <col min="3" max="3" width="7" style="1477" bestFit="1" customWidth="1"/>
    <col min="4" max="4" width="5" style="1477" customWidth="1"/>
    <col min="5" max="5" width="6.54296875" style="1477" customWidth="1"/>
    <col min="6" max="6" width="7" style="1477" bestFit="1" customWidth="1"/>
    <col min="7" max="7" width="6.54296875" style="1477" customWidth="1"/>
    <col min="8" max="8" width="6" style="1477" customWidth="1"/>
    <col min="9" max="9" width="7.7265625" style="1477" customWidth="1"/>
    <col min="10" max="10" width="7.81640625" style="1477" bestFit="1" customWidth="1"/>
    <col min="11" max="11" width="6.1796875" style="1477" bestFit="1" customWidth="1"/>
    <col min="12" max="14" width="7" style="1477" bestFit="1" customWidth="1"/>
    <col min="15" max="15" width="8.1796875" style="1495" bestFit="1" customWidth="1"/>
    <col min="16" max="16" width="7.54296875" style="1495" customWidth="1"/>
    <col min="17" max="17" width="7.7265625" style="1477" customWidth="1"/>
    <col min="18" max="18" width="8.7265625" style="1477" customWidth="1"/>
    <col min="19" max="16384" width="9.1796875" style="1477"/>
  </cols>
  <sheetData>
    <row r="1" spans="1:21" ht="30" customHeight="1">
      <c r="A1" s="5300" t="s">
        <v>2116</v>
      </c>
      <c r="B1" s="5300"/>
      <c r="C1" s="5300"/>
      <c r="D1" s="5300"/>
      <c r="E1" s="5300"/>
      <c r="F1" s="5300"/>
      <c r="G1" s="5300"/>
      <c r="H1" s="5300"/>
      <c r="I1" s="5300"/>
      <c r="J1" s="5300"/>
      <c r="K1" s="5300"/>
      <c r="L1" s="5300"/>
      <c r="M1" s="5300"/>
      <c r="N1" s="5300"/>
      <c r="O1" s="5300"/>
      <c r="P1" s="1593"/>
    </row>
    <row r="2" spans="1:21" ht="30" customHeight="1">
      <c r="A2" s="5336" t="s">
        <v>2115</v>
      </c>
      <c r="B2" s="5336"/>
      <c r="C2" s="5336"/>
      <c r="D2" s="5336"/>
      <c r="E2" s="5336"/>
      <c r="F2" s="5336"/>
      <c r="G2" s="5336"/>
      <c r="H2" s="5336"/>
      <c r="I2" s="5336"/>
      <c r="J2" s="5336"/>
      <c r="K2" s="5336"/>
      <c r="L2" s="5336"/>
      <c r="M2" s="5336"/>
      <c r="N2" s="5336"/>
      <c r="O2" s="5336"/>
      <c r="P2" s="1593"/>
    </row>
    <row r="3" spans="1:21" ht="13.5" customHeight="1">
      <c r="A3" s="5302"/>
      <c r="B3" s="5315" t="s">
        <v>2075</v>
      </c>
      <c r="C3" s="5315"/>
      <c r="D3" s="5315"/>
      <c r="E3" s="5315"/>
      <c r="F3" s="5315"/>
      <c r="G3" s="5315"/>
      <c r="H3" s="5315"/>
      <c r="I3" s="5315"/>
      <c r="J3" s="5333" t="s">
        <v>2114</v>
      </c>
      <c r="K3" s="5333"/>
      <c r="L3" s="5333"/>
      <c r="M3" s="5333"/>
      <c r="N3" s="5333"/>
      <c r="O3" s="5333"/>
      <c r="P3" s="1559"/>
    </row>
    <row r="4" spans="1:21" ht="41.25" customHeight="1">
      <c r="A4" s="5302"/>
      <c r="B4" s="1485" t="s">
        <v>2113</v>
      </c>
      <c r="C4" s="1592" t="s">
        <v>91</v>
      </c>
      <c r="D4" s="1536" t="s">
        <v>2112</v>
      </c>
      <c r="E4" s="1517" t="s">
        <v>2111</v>
      </c>
      <c r="F4" s="1517" t="s">
        <v>2109</v>
      </c>
      <c r="G4" s="1517" t="s">
        <v>2108</v>
      </c>
      <c r="H4" s="1517" t="s">
        <v>2107</v>
      </c>
      <c r="I4" s="1517" t="s">
        <v>2106</v>
      </c>
      <c r="J4" s="1591" t="s">
        <v>91</v>
      </c>
      <c r="K4" s="1484" t="s">
        <v>2110</v>
      </c>
      <c r="L4" s="1484" t="s">
        <v>2109</v>
      </c>
      <c r="M4" s="1484" t="s">
        <v>2108</v>
      </c>
      <c r="N4" s="1484" t="s">
        <v>2107</v>
      </c>
      <c r="O4" s="1484" t="s">
        <v>2106</v>
      </c>
      <c r="P4" s="1558"/>
    </row>
    <row r="5" spans="1:21">
      <c r="A5" s="5337"/>
      <c r="B5" s="1590" t="s">
        <v>2023</v>
      </c>
      <c r="C5" s="5338" t="s">
        <v>805</v>
      </c>
      <c r="D5" s="5339"/>
      <c r="E5" s="5339"/>
      <c r="F5" s="5339"/>
      <c r="G5" s="5339"/>
      <c r="H5" s="5339"/>
      <c r="I5" s="5340"/>
      <c r="J5" s="5304" t="s">
        <v>2023</v>
      </c>
      <c r="K5" s="5328"/>
      <c r="L5" s="5328"/>
      <c r="M5" s="5328"/>
      <c r="N5" s="5328"/>
      <c r="O5" s="5328"/>
      <c r="P5" s="1589"/>
      <c r="Q5" s="1549"/>
      <c r="R5" s="1588"/>
    </row>
    <row r="6" spans="1:21" ht="12.75" customHeight="1">
      <c r="A6" s="1504" t="s">
        <v>212</v>
      </c>
      <c r="B6" s="1587"/>
      <c r="C6" s="1587"/>
      <c r="D6" s="1587"/>
      <c r="E6" s="1587"/>
      <c r="F6" s="1587"/>
      <c r="G6" s="1587"/>
      <c r="H6" s="1587"/>
      <c r="I6" s="1587"/>
      <c r="J6" s="1587"/>
      <c r="K6" s="1587"/>
      <c r="L6" s="1587"/>
      <c r="M6" s="1587"/>
      <c r="N6" s="1587"/>
      <c r="O6" s="1566"/>
      <c r="P6" s="1566"/>
    </row>
    <row r="7" spans="1:21" s="1495" customFormat="1" ht="12.75" customHeight="1">
      <c r="A7" s="1504">
        <v>1989</v>
      </c>
      <c r="B7" s="1509">
        <v>5316160</v>
      </c>
      <c r="C7" s="1509">
        <v>598742</v>
      </c>
      <c r="D7" s="1509">
        <v>4324</v>
      </c>
      <c r="E7" s="1509">
        <v>178930</v>
      </c>
      <c r="F7" s="1509">
        <v>309145</v>
      </c>
      <c r="G7" s="1509">
        <v>83511</v>
      </c>
      <c r="H7" s="1509">
        <v>13596</v>
      </c>
      <c r="I7" s="1509">
        <v>9236</v>
      </c>
      <c r="J7" s="1509">
        <v>4005594</v>
      </c>
      <c r="K7" s="1509">
        <v>91833</v>
      </c>
      <c r="L7" s="1509">
        <v>666100</v>
      </c>
      <c r="M7" s="1509">
        <v>761381</v>
      </c>
      <c r="N7" s="1509">
        <v>407243</v>
      </c>
      <c r="O7" s="1509">
        <v>2079315</v>
      </c>
      <c r="P7" s="1566"/>
      <c r="Q7" s="1565"/>
      <c r="R7" s="1571"/>
      <c r="S7" s="1586"/>
      <c r="T7" s="1562"/>
      <c r="U7" s="1562"/>
    </row>
    <row r="8" spans="1:21" s="1495" customFormat="1" ht="12.75" customHeight="1">
      <c r="A8" s="1504">
        <v>1993</v>
      </c>
      <c r="B8" s="1509">
        <v>5158217</v>
      </c>
      <c r="C8" s="1509">
        <v>489010</v>
      </c>
      <c r="D8" s="1509">
        <v>1334</v>
      </c>
      <c r="E8" s="1509">
        <v>120493</v>
      </c>
      <c r="F8" s="1509">
        <v>260275</v>
      </c>
      <c r="G8" s="1509">
        <v>82614</v>
      </c>
      <c r="H8" s="1509">
        <v>14824</v>
      </c>
      <c r="I8" s="1509">
        <v>9470</v>
      </c>
      <c r="J8" s="1509">
        <v>3949548</v>
      </c>
      <c r="K8" s="1509">
        <v>64633</v>
      </c>
      <c r="L8" s="1509">
        <v>584824</v>
      </c>
      <c r="M8" s="1509">
        <v>766244</v>
      </c>
      <c r="N8" s="1509">
        <v>447777</v>
      </c>
      <c r="O8" s="1509">
        <v>2086070</v>
      </c>
      <c r="P8" s="1566"/>
      <c r="Q8" s="1565"/>
      <c r="R8" s="1564"/>
      <c r="S8" s="1586"/>
      <c r="T8" s="1562"/>
      <c r="U8" s="1562"/>
    </row>
    <row r="9" spans="1:21" s="1495" customFormat="1" ht="12.75" customHeight="1">
      <c r="A9" s="1504">
        <v>1995</v>
      </c>
      <c r="B9" s="1509">
        <v>5084776</v>
      </c>
      <c r="C9" s="1509">
        <v>450636</v>
      </c>
      <c r="D9" s="1509">
        <v>1197</v>
      </c>
      <c r="E9" s="1509">
        <v>104670</v>
      </c>
      <c r="F9" s="1509">
        <v>239743</v>
      </c>
      <c r="G9" s="1509">
        <v>80148</v>
      </c>
      <c r="H9" s="1509">
        <v>15080</v>
      </c>
      <c r="I9" s="1509">
        <v>9798</v>
      </c>
      <c r="J9" s="1509">
        <v>3924623</v>
      </c>
      <c r="K9" s="1509">
        <v>56565</v>
      </c>
      <c r="L9" s="1509">
        <v>540357</v>
      </c>
      <c r="M9" s="1509">
        <v>748993</v>
      </c>
      <c r="N9" s="1509">
        <v>456553</v>
      </c>
      <c r="O9" s="1509">
        <v>2122155</v>
      </c>
      <c r="P9" s="1566"/>
      <c r="Q9" s="1565"/>
      <c r="R9" s="1564"/>
      <c r="S9" s="1586"/>
      <c r="T9" s="1562"/>
      <c r="U9" s="1562"/>
    </row>
    <row r="10" spans="1:21" s="1495" customFormat="1" ht="12.75" customHeight="1">
      <c r="A10" s="1504">
        <v>1997</v>
      </c>
      <c r="B10" s="1509">
        <v>4949393</v>
      </c>
      <c r="C10" s="1509">
        <v>416686</v>
      </c>
      <c r="D10" s="1509">
        <v>991</v>
      </c>
      <c r="E10" s="1509">
        <v>96345</v>
      </c>
      <c r="F10" s="1509">
        <v>219721</v>
      </c>
      <c r="G10" s="1509">
        <v>75215</v>
      </c>
      <c r="H10" s="1509">
        <v>14822</v>
      </c>
      <c r="I10" s="1509">
        <v>9592</v>
      </c>
      <c r="J10" s="1509">
        <v>3822127</v>
      </c>
      <c r="K10" s="1509">
        <v>52132</v>
      </c>
      <c r="L10" s="1509">
        <v>495983</v>
      </c>
      <c r="M10" s="1509">
        <v>699948</v>
      </c>
      <c r="N10" s="1509">
        <v>446012</v>
      </c>
      <c r="O10" s="1509">
        <v>2128052</v>
      </c>
      <c r="P10" s="1566"/>
      <c r="Q10" s="1565"/>
      <c r="R10" s="1564"/>
      <c r="S10" s="1586"/>
      <c r="T10" s="1562"/>
      <c r="U10" s="1562"/>
    </row>
    <row r="11" spans="1:21" s="1495" customFormat="1" ht="12.75" customHeight="1">
      <c r="A11" s="1504">
        <v>1999</v>
      </c>
      <c r="B11" s="1509">
        <v>5188938</v>
      </c>
      <c r="C11" s="1509">
        <v>415969</v>
      </c>
      <c r="D11" s="1509">
        <v>3357</v>
      </c>
      <c r="E11" s="1509">
        <v>108445</v>
      </c>
      <c r="F11" s="1509">
        <v>215987</v>
      </c>
      <c r="G11" s="1509">
        <v>65187</v>
      </c>
      <c r="H11" s="1509">
        <v>13088</v>
      </c>
      <c r="I11" s="1509">
        <v>9905</v>
      </c>
      <c r="J11" s="1509">
        <v>3863116</v>
      </c>
      <c r="K11" s="1509">
        <v>58457</v>
      </c>
      <c r="L11" s="1509">
        <v>474483</v>
      </c>
      <c r="M11" s="1509">
        <v>611191</v>
      </c>
      <c r="N11" s="1509">
        <v>396278</v>
      </c>
      <c r="O11" s="1509">
        <v>2322831</v>
      </c>
      <c r="P11" s="1566"/>
      <c r="Q11" s="1565"/>
      <c r="R11" s="1571"/>
      <c r="S11" s="1586"/>
      <c r="T11" s="1562"/>
      <c r="U11" s="1562"/>
    </row>
    <row r="12" spans="1:21" s="1495" customFormat="1" ht="12.75" customHeight="1">
      <c r="A12" s="1504">
        <v>2003</v>
      </c>
      <c r="B12" s="1509">
        <v>4888500</v>
      </c>
      <c r="C12" s="1509">
        <v>359284</v>
      </c>
      <c r="D12" s="1509">
        <v>2216</v>
      </c>
      <c r="E12" s="1509">
        <v>80082</v>
      </c>
      <c r="F12" s="1509">
        <v>193090</v>
      </c>
      <c r="G12" s="1509">
        <v>61115</v>
      </c>
      <c r="H12" s="1509">
        <v>13051</v>
      </c>
      <c r="I12" s="1509">
        <v>9729</v>
      </c>
      <c r="J12" s="1509">
        <v>3725190</v>
      </c>
      <c r="K12" s="1509">
        <v>42887</v>
      </c>
      <c r="L12" s="1509">
        <v>437135</v>
      </c>
      <c r="M12" s="1509">
        <v>576065</v>
      </c>
      <c r="N12" s="1509">
        <v>395074</v>
      </c>
      <c r="O12" s="1509">
        <v>2274029</v>
      </c>
      <c r="P12" s="1566"/>
      <c r="Q12" s="1565"/>
      <c r="R12" s="1564"/>
      <c r="S12" s="1586"/>
      <c r="T12" s="1562"/>
      <c r="U12" s="1562"/>
    </row>
    <row r="13" spans="1:21" s="1583" customFormat="1" ht="12.75" customHeight="1">
      <c r="A13" s="1504">
        <v>2005</v>
      </c>
      <c r="B13" s="1584">
        <v>4779428</v>
      </c>
      <c r="C13" s="1584">
        <v>323920</v>
      </c>
      <c r="D13" s="1584">
        <v>1302</v>
      </c>
      <c r="E13" s="1584">
        <v>73427</v>
      </c>
      <c r="F13" s="1584">
        <v>167592</v>
      </c>
      <c r="G13" s="1584">
        <v>58485</v>
      </c>
      <c r="H13" s="1584">
        <v>12795</v>
      </c>
      <c r="I13" s="1584">
        <v>10318</v>
      </c>
      <c r="J13" s="1584">
        <v>3679587</v>
      </c>
      <c r="K13" s="1584">
        <v>38875</v>
      </c>
      <c r="L13" s="1584">
        <v>377800</v>
      </c>
      <c r="M13" s="1584">
        <v>548403</v>
      </c>
      <c r="N13" s="1584">
        <v>387031</v>
      </c>
      <c r="O13" s="1534">
        <v>2327478</v>
      </c>
      <c r="P13" s="1566"/>
      <c r="Q13" s="1565"/>
      <c r="R13" s="1564"/>
      <c r="S13" s="1586"/>
      <c r="T13" s="1562"/>
      <c r="U13" s="1562"/>
    </row>
    <row r="14" spans="1:21" s="1583" customFormat="1" ht="12.75" customHeight="1">
      <c r="A14" s="1504">
        <v>2007</v>
      </c>
      <c r="B14" s="1585">
        <v>4408426</v>
      </c>
      <c r="C14" s="1585">
        <v>275084</v>
      </c>
      <c r="D14" s="1584">
        <v>890</v>
      </c>
      <c r="E14" s="1584">
        <v>58683</v>
      </c>
      <c r="F14" s="1584">
        <v>140005</v>
      </c>
      <c r="G14" s="1584">
        <v>53517</v>
      </c>
      <c r="H14" s="1584">
        <v>12161</v>
      </c>
      <c r="I14" s="1584">
        <v>9828</v>
      </c>
      <c r="J14" s="1584">
        <v>3472938</v>
      </c>
      <c r="K14" s="1584">
        <v>30831</v>
      </c>
      <c r="L14" s="1584">
        <v>317832</v>
      </c>
      <c r="M14" s="1584">
        <v>505850</v>
      </c>
      <c r="N14" s="1584">
        <v>369873</v>
      </c>
      <c r="O14" s="1534">
        <v>2248552</v>
      </c>
      <c r="P14" s="1566"/>
      <c r="Q14" s="1565"/>
      <c r="R14" s="1564"/>
      <c r="S14" s="1562"/>
      <c r="T14" s="1562"/>
      <c r="U14" s="1562"/>
    </row>
    <row r="15" spans="1:21" s="1581" customFormat="1" ht="12.75" customHeight="1">
      <c r="A15" s="1504">
        <v>2009</v>
      </c>
      <c r="B15" s="1502">
        <v>4709131</v>
      </c>
      <c r="C15" s="1502">
        <v>305266</v>
      </c>
      <c r="D15" s="1502">
        <v>1399</v>
      </c>
      <c r="E15" s="1502">
        <v>64627</v>
      </c>
      <c r="F15" s="1502">
        <v>164899</v>
      </c>
      <c r="G15" s="1502">
        <v>52146</v>
      </c>
      <c r="H15" s="1502">
        <v>11735</v>
      </c>
      <c r="I15" s="1502">
        <v>10460</v>
      </c>
      <c r="J15" s="1502">
        <v>3668145</v>
      </c>
      <c r="K15" s="1502">
        <v>35047</v>
      </c>
      <c r="L15" s="1502">
        <v>361980</v>
      </c>
      <c r="M15" s="1502">
        <v>492467</v>
      </c>
      <c r="N15" s="1502">
        <v>357894</v>
      </c>
      <c r="O15" s="1502">
        <v>2420757</v>
      </c>
      <c r="P15" s="1566"/>
      <c r="Q15" s="1565"/>
      <c r="R15" s="1564"/>
      <c r="S15" s="1582"/>
      <c r="T15" s="1562"/>
      <c r="U15" s="1562"/>
    </row>
    <row r="16" spans="1:21" s="1581" customFormat="1" ht="12.75" customHeight="1">
      <c r="A16" s="1504">
        <v>2013</v>
      </c>
      <c r="B16" s="1552">
        <v>4625696</v>
      </c>
      <c r="C16" s="1552">
        <v>264419</v>
      </c>
      <c r="D16" s="1552">
        <v>844</v>
      </c>
      <c r="E16" s="1552">
        <v>51505</v>
      </c>
      <c r="F16" s="1552">
        <v>138800</v>
      </c>
      <c r="G16" s="1552">
        <v>49666</v>
      </c>
      <c r="H16" s="1552">
        <v>12902</v>
      </c>
      <c r="I16" s="1552">
        <v>10702</v>
      </c>
      <c r="J16" s="1552">
        <v>3641592</v>
      </c>
      <c r="K16" s="1552">
        <v>27541</v>
      </c>
      <c r="L16" s="1552">
        <v>311505</v>
      </c>
      <c r="M16" s="1552">
        <v>474534</v>
      </c>
      <c r="N16" s="1552">
        <v>397697</v>
      </c>
      <c r="O16" s="1552">
        <v>2430314</v>
      </c>
      <c r="P16" s="1566"/>
      <c r="Q16" s="1565"/>
      <c r="R16" s="1564"/>
      <c r="S16" s="1582"/>
      <c r="T16" s="1562"/>
      <c r="U16" s="1562"/>
    </row>
    <row r="17" spans="1:48" s="1574" customFormat="1" ht="12.75" customHeight="1">
      <c r="A17" s="1546">
        <v>2016</v>
      </c>
      <c r="B17" s="1579">
        <v>4663173</v>
      </c>
      <c r="C17" s="1579">
        <v>258983</v>
      </c>
      <c r="D17" s="1580">
        <v>1247</v>
      </c>
      <c r="E17" s="1579">
        <v>48054</v>
      </c>
      <c r="F17" s="1579">
        <v>135827</v>
      </c>
      <c r="G17" s="1579">
        <v>49942</v>
      </c>
      <c r="H17" s="1579">
        <v>12999</v>
      </c>
      <c r="I17" s="1579">
        <v>10915</v>
      </c>
      <c r="J17" s="1579">
        <v>3641691</v>
      </c>
      <c r="K17" s="1579">
        <v>26528</v>
      </c>
      <c r="L17" s="1579">
        <v>304459</v>
      </c>
      <c r="M17" s="1579">
        <v>478763</v>
      </c>
      <c r="N17" s="1579">
        <v>395056</v>
      </c>
      <c r="O17" s="1579">
        <v>2436885</v>
      </c>
      <c r="Q17" s="1565"/>
      <c r="R17" s="1577"/>
      <c r="S17" s="1576"/>
      <c r="T17" s="1575"/>
      <c r="U17" s="1575"/>
    </row>
    <row r="18" spans="1:48" s="1574" customFormat="1" ht="12.75" customHeight="1">
      <c r="A18" s="1545">
        <v>2019</v>
      </c>
      <c r="B18" s="1578"/>
      <c r="C18" s="1578"/>
      <c r="D18" s="1552"/>
      <c r="E18" s="1578"/>
      <c r="F18" s="1578"/>
      <c r="G18" s="1578"/>
      <c r="H18" s="1578"/>
      <c r="I18" s="1578"/>
      <c r="J18" s="1578"/>
      <c r="K18" s="1578"/>
      <c r="L18" s="1578"/>
      <c r="M18" s="1578"/>
      <c r="N18" s="1578"/>
      <c r="O18" s="1578"/>
      <c r="P18" s="1566"/>
      <c r="Q18" s="1565"/>
      <c r="R18" s="1577"/>
      <c r="S18" s="1576"/>
      <c r="T18" s="1575"/>
      <c r="U18" s="1575"/>
    </row>
    <row r="19" spans="1:48" s="1494" customFormat="1" ht="10.5">
      <c r="A19" s="1573" t="s">
        <v>212</v>
      </c>
      <c r="B19" s="1567">
        <v>5121413</v>
      </c>
      <c r="C19" s="1567">
        <v>290229</v>
      </c>
      <c r="D19" s="1568">
        <v>4038</v>
      </c>
      <c r="E19" s="1567">
        <v>55475</v>
      </c>
      <c r="F19" s="1567">
        <v>153486</v>
      </c>
      <c r="G19" s="1567">
        <v>51468</v>
      </c>
      <c r="H19" s="1567">
        <v>13146</v>
      </c>
      <c r="I19" s="1567">
        <v>12616</v>
      </c>
      <c r="J19" s="1567">
        <v>3963945</v>
      </c>
      <c r="K19" s="1567">
        <v>28369</v>
      </c>
      <c r="L19" s="1567">
        <v>337197</v>
      </c>
      <c r="M19" s="1567">
        <v>488479</v>
      </c>
      <c r="N19" s="1567">
        <v>405041</v>
      </c>
      <c r="O19" s="1567">
        <v>2704858</v>
      </c>
      <c r="P19" s="1566"/>
      <c r="Q19" s="1565"/>
      <c r="R19" s="1565"/>
      <c r="S19" s="1565"/>
      <c r="T19" s="1565"/>
      <c r="U19" s="1565"/>
      <c r="V19" s="1565"/>
      <c r="W19" s="1565"/>
      <c r="X19" s="1565"/>
      <c r="Y19" s="1565"/>
      <c r="Z19" s="1565"/>
      <c r="AA19" s="1565"/>
      <c r="AB19" s="1565"/>
      <c r="AC19" s="1565"/>
      <c r="AD19" s="1565"/>
      <c r="AE19" s="1561"/>
      <c r="AF19" s="1561"/>
      <c r="AG19" s="1561"/>
      <c r="AI19" s="1561"/>
      <c r="AJ19" s="1561"/>
      <c r="AK19" s="1561"/>
      <c r="AL19" s="1561"/>
      <c r="AM19" s="1561"/>
      <c r="AN19" s="1561"/>
      <c r="AO19" s="1561"/>
      <c r="AP19" s="1561"/>
      <c r="AQ19" s="1561"/>
      <c r="AR19" s="1561"/>
      <c r="AS19" s="1561"/>
      <c r="AT19" s="1561"/>
      <c r="AU19" s="1561"/>
      <c r="AV19" s="1561"/>
    </row>
    <row r="20" spans="1:48" s="1494" customFormat="1" ht="10.5">
      <c r="A20" s="1570" t="s">
        <v>460</v>
      </c>
      <c r="B20" s="1569">
        <v>4987658</v>
      </c>
      <c r="C20" s="1569">
        <v>266039</v>
      </c>
      <c r="D20" s="1568">
        <v>3925</v>
      </c>
      <c r="E20" s="1569">
        <v>39157</v>
      </c>
      <c r="F20" s="1567">
        <v>150097</v>
      </c>
      <c r="G20" s="1567">
        <v>49018</v>
      </c>
      <c r="H20" s="1567">
        <v>11758</v>
      </c>
      <c r="I20" s="1567">
        <v>12084</v>
      </c>
      <c r="J20" s="1567">
        <v>3838708</v>
      </c>
      <c r="K20" s="1567">
        <v>23685</v>
      </c>
      <c r="L20" s="1567">
        <v>329606</v>
      </c>
      <c r="M20" s="1567">
        <v>461342</v>
      </c>
      <c r="N20" s="1567">
        <v>361778</v>
      </c>
      <c r="O20" s="1567">
        <v>2662297</v>
      </c>
      <c r="P20" s="1566"/>
      <c r="Q20" s="1565"/>
      <c r="R20" s="1565"/>
      <c r="S20" s="1565"/>
      <c r="T20" s="1565"/>
      <c r="U20" s="1565"/>
      <c r="V20" s="1565"/>
      <c r="W20" s="1565"/>
      <c r="X20" s="1565"/>
      <c r="Y20" s="1565"/>
      <c r="Z20" s="1565"/>
      <c r="AA20" s="1565"/>
      <c r="AB20" s="1565"/>
      <c r="AC20" s="1565"/>
      <c r="AD20" s="1565"/>
      <c r="AE20" s="1561"/>
      <c r="AF20" s="1561"/>
      <c r="AG20" s="1561"/>
      <c r="AI20" s="1561"/>
      <c r="AJ20" s="1561"/>
      <c r="AK20" s="1561"/>
      <c r="AL20" s="1561"/>
      <c r="AM20" s="1561"/>
      <c r="AN20" s="1561"/>
      <c r="AO20" s="1561"/>
      <c r="AP20" s="1561"/>
      <c r="AQ20" s="1561"/>
      <c r="AR20" s="1561"/>
      <c r="AS20" s="1561"/>
      <c r="AT20" s="1561"/>
      <c r="AU20" s="1561"/>
      <c r="AV20" s="1561"/>
    </row>
    <row r="21" spans="1:48" s="1492" customFormat="1" ht="10.5">
      <c r="A21" s="1572" t="s">
        <v>459</v>
      </c>
      <c r="B21" s="1569">
        <v>1017809</v>
      </c>
      <c r="C21" s="1569">
        <v>109771</v>
      </c>
      <c r="D21" s="1568">
        <v>1161</v>
      </c>
      <c r="E21" s="1569">
        <v>15505</v>
      </c>
      <c r="F21" s="1567">
        <v>65807</v>
      </c>
      <c r="G21" s="1567">
        <v>22447</v>
      </c>
      <c r="H21" s="1567">
        <v>3695</v>
      </c>
      <c r="I21" s="1567">
        <v>1156</v>
      </c>
      <c r="J21" s="1567">
        <v>663341</v>
      </c>
      <c r="K21" s="1567">
        <v>8875</v>
      </c>
      <c r="L21" s="1567">
        <v>146953</v>
      </c>
      <c r="M21" s="1567">
        <v>207464</v>
      </c>
      <c r="N21" s="1567">
        <v>108741</v>
      </c>
      <c r="O21" s="1567">
        <v>191308</v>
      </c>
      <c r="P21" s="1566"/>
      <c r="Q21" s="1565"/>
      <c r="R21" s="1571"/>
      <c r="S21" s="1561"/>
      <c r="T21" s="1562"/>
      <c r="U21" s="1562"/>
      <c r="V21" s="1561"/>
      <c r="W21" s="1561"/>
      <c r="X21" s="1561"/>
      <c r="Y21" s="1561"/>
      <c r="Z21" s="1561"/>
      <c r="AA21" s="1561"/>
      <c r="AB21" s="1561"/>
      <c r="AC21" s="1561"/>
      <c r="AD21" s="1561"/>
      <c r="AE21" s="1561"/>
      <c r="AF21" s="1561"/>
      <c r="AG21" s="1561"/>
      <c r="AI21" s="1561"/>
      <c r="AJ21" s="1561"/>
      <c r="AK21" s="1561"/>
      <c r="AL21" s="1561"/>
      <c r="AM21" s="1561"/>
      <c r="AN21" s="1561"/>
      <c r="AO21" s="1561"/>
      <c r="AP21" s="1561"/>
      <c r="AQ21" s="1561"/>
      <c r="AR21" s="1561"/>
      <c r="AS21" s="1561"/>
      <c r="AT21" s="1561"/>
      <c r="AU21" s="1561"/>
      <c r="AV21" s="1561"/>
    </row>
    <row r="22" spans="1:48" s="1492" customFormat="1" ht="10.5">
      <c r="A22" s="1572" t="s">
        <v>458</v>
      </c>
      <c r="B22" s="1569">
        <v>979093</v>
      </c>
      <c r="C22" s="1569">
        <v>97586</v>
      </c>
      <c r="D22" s="1568">
        <v>1523</v>
      </c>
      <c r="E22" s="1569">
        <v>17940</v>
      </c>
      <c r="F22" s="1567">
        <v>59643</v>
      </c>
      <c r="G22" s="1567">
        <v>13493</v>
      </c>
      <c r="H22" s="1567">
        <v>3083</v>
      </c>
      <c r="I22" s="1567">
        <v>1904</v>
      </c>
      <c r="J22" s="1567">
        <v>633297</v>
      </c>
      <c r="K22" s="1567">
        <v>11316</v>
      </c>
      <c r="L22" s="1567">
        <v>124875</v>
      </c>
      <c r="M22" s="1567">
        <v>124142</v>
      </c>
      <c r="N22" s="1567">
        <v>94685</v>
      </c>
      <c r="O22" s="1567">
        <v>278279</v>
      </c>
      <c r="P22" s="1566"/>
      <c r="Q22" s="1565"/>
      <c r="R22" s="1571"/>
      <c r="S22" s="1561"/>
      <c r="T22" s="1562"/>
      <c r="U22" s="1562"/>
      <c r="V22" s="1561"/>
      <c r="W22" s="1561"/>
      <c r="X22" s="1561"/>
      <c r="Y22" s="1561"/>
      <c r="Z22" s="1561"/>
      <c r="AA22" s="1561"/>
      <c r="AB22" s="1561"/>
      <c r="AC22" s="1561"/>
      <c r="AD22" s="1561"/>
      <c r="AE22" s="1561"/>
      <c r="AF22" s="1561"/>
      <c r="AG22" s="1561"/>
      <c r="AI22" s="1561"/>
      <c r="AJ22" s="1561"/>
      <c r="AK22" s="1561"/>
      <c r="AL22" s="1561"/>
      <c r="AM22" s="1561"/>
      <c r="AN22" s="1561"/>
      <c r="AO22" s="1561"/>
      <c r="AP22" s="1561"/>
      <c r="AQ22" s="1561"/>
      <c r="AR22" s="1561"/>
      <c r="AS22" s="1561"/>
      <c r="AT22" s="1561"/>
      <c r="AU22" s="1561"/>
      <c r="AV22" s="1561"/>
    </row>
    <row r="23" spans="1:48" s="1492" customFormat="1" ht="10.5">
      <c r="A23" s="1572" t="s">
        <v>457</v>
      </c>
      <c r="B23" s="1569">
        <v>112294</v>
      </c>
      <c r="C23" s="1569">
        <v>6533</v>
      </c>
      <c r="D23" s="1568">
        <v>170</v>
      </c>
      <c r="E23" s="1569">
        <v>1051</v>
      </c>
      <c r="F23" s="1567">
        <v>3382</v>
      </c>
      <c r="G23" s="1567">
        <v>1278</v>
      </c>
      <c r="H23" s="1567">
        <v>334</v>
      </c>
      <c r="I23" s="1567">
        <v>318</v>
      </c>
      <c r="J23" s="1567">
        <v>90733</v>
      </c>
      <c r="K23" s="1567">
        <v>593</v>
      </c>
      <c r="L23" s="1567">
        <v>7579</v>
      </c>
      <c r="M23" s="1567">
        <v>12215</v>
      </c>
      <c r="N23" s="1567">
        <v>10473</v>
      </c>
      <c r="O23" s="1567">
        <v>59873</v>
      </c>
      <c r="P23" s="1566"/>
      <c r="Q23" s="1565"/>
      <c r="R23" s="1571"/>
      <c r="S23" s="1561"/>
      <c r="T23" s="1562"/>
      <c r="U23" s="1562"/>
      <c r="V23" s="1561"/>
      <c r="W23" s="1561"/>
      <c r="X23" s="1561"/>
      <c r="Y23" s="1561"/>
      <c r="Z23" s="1561"/>
      <c r="AA23" s="1561"/>
      <c r="AB23" s="1561"/>
      <c r="AC23" s="1561"/>
      <c r="AD23" s="1561"/>
      <c r="AE23" s="1561"/>
      <c r="AF23" s="1561"/>
      <c r="AG23" s="1561"/>
      <c r="AI23" s="1561"/>
      <c r="AJ23" s="1561"/>
      <c r="AK23" s="1561"/>
      <c r="AL23" s="1561"/>
      <c r="AM23" s="1561"/>
      <c r="AN23" s="1561"/>
      <c r="AO23" s="1561"/>
      <c r="AP23" s="1561"/>
      <c r="AQ23" s="1561"/>
      <c r="AR23" s="1561"/>
      <c r="AS23" s="1561"/>
      <c r="AT23" s="1561"/>
      <c r="AU23" s="1561"/>
      <c r="AV23" s="1561"/>
    </row>
    <row r="24" spans="1:48" s="1492" customFormat="1" ht="10.5">
      <c r="A24" s="1572" t="s">
        <v>456</v>
      </c>
      <c r="B24" s="1569">
        <v>2678937</v>
      </c>
      <c r="C24" s="1569">
        <v>39360</v>
      </c>
      <c r="D24" s="1568">
        <v>819</v>
      </c>
      <c r="E24" s="1569">
        <v>2705</v>
      </c>
      <c r="F24" s="1567">
        <v>14503</v>
      </c>
      <c r="G24" s="1567">
        <v>8861</v>
      </c>
      <c r="H24" s="1567">
        <v>4040</v>
      </c>
      <c r="I24" s="1567">
        <v>8432</v>
      </c>
      <c r="J24" s="1567">
        <v>2350732</v>
      </c>
      <c r="K24" s="1567">
        <v>1686</v>
      </c>
      <c r="L24" s="1567">
        <v>34202</v>
      </c>
      <c r="M24" s="1567">
        <v>89389</v>
      </c>
      <c r="N24" s="1567">
        <v>129606</v>
      </c>
      <c r="O24" s="1567">
        <v>2095849</v>
      </c>
      <c r="P24" s="1566"/>
      <c r="Q24" s="1565"/>
      <c r="R24" s="1571"/>
      <c r="S24" s="1561"/>
      <c r="T24" s="1562"/>
      <c r="U24" s="1562"/>
      <c r="V24" s="1561"/>
      <c r="W24" s="1561"/>
      <c r="X24" s="1561"/>
      <c r="Y24" s="1561"/>
      <c r="Z24" s="1561"/>
      <c r="AA24" s="1561"/>
      <c r="AB24" s="1561"/>
      <c r="AC24" s="1561"/>
      <c r="AD24" s="1561"/>
      <c r="AE24" s="1561"/>
      <c r="AF24" s="1561"/>
      <c r="AG24" s="1561"/>
      <c r="AI24" s="1561"/>
      <c r="AJ24" s="1561"/>
      <c r="AK24" s="1561"/>
      <c r="AL24" s="1561"/>
      <c r="AM24" s="1561"/>
      <c r="AN24" s="1561"/>
      <c r="AO24" s="1561"/>
      <c r="AP24" s="1561"/>
      <c r="AQ24" s="1561"/>
      <c r="AR24" s="1561"/>
      <c r="AS24" s="1561"/>
      <c r="AT24" s="1561"/>
      <c r="AU24" s="1561"/>
      <c r="AV24" s="1561"/>
    </row>
    <row r="25" spans="1:48" s="1492" customFormat="1" ht="10.5">
      <c r="A25" s="1572" t="s">
        <v>455</v>
      </c>
      <c r="B25" s="1569">
        <v>199523</v>
      </c>
      <c r="C25" s="1569">
        <v>12789</v>
      </c>
      <c r="D25" s="1568">
        <v>252</v>
      </c>
      <c r="E25" s="1569">
        <v>1956</v>
      </c>
      <c r="F25" s="1567">
        <v>6762</v>
      </c>
      <c r="G25" s="1567">
        <v>2939</v>
      </c>
      <c r="H25" s="1567">
        <v>606</v>
      </c>
      <c r="I25" s="1567">
        <v>274</v>
      </c>
      <c r="J25" s="1567">
        <v>100605</v>
      </c>
      <c r="K25" s="1567">
        <v>1215</v>
      </c>
      <c r="L25" s="1567">
        <v>15998</v>
      </c>
      <c r="M25" s="1567">
        <v>28132</v>
      </c>
      <c r="N25" s="1567">
        <v>18273</v>
      </c>
      <c r="O25" s="1567">
        <v>36988</v>
      </c>
      <c r="P25" s="1566"/>
      <c r="Q25" s="1565"/>
      <c r="R25" s="1571"/>
      <c r="S25" s="1561"/>
      <c r="T25" s="1562"/>
      <c r="U25" s="1562"/>
      <c r="V25" s="1561"/>
      <c r="W25" s="1561"/>
      <c r="X25" s="1561"/>
      <c r="Y25" s="1561"/>
      <c r="Z25" s="1561"/>
      <c r="AA25" s="1561"/>
      <c r="AB25" s="1561"/>
      <c r="AC25" s="1561"/>
      <c r="AD25" s="1561"/>
      <c r="AE25" s="1561"/>
      <c r="AF25" s="1561"/>
      <c r="AG25" s="1561"/>
      <c r="AI25" s="1561"/>
      <c r="AJ25" s="1561"/>
      <c r="AK25" s="1561"/>
      <c r="AL25" s="1561"/>
      <c r="AM25" s="1561"/>
      <c r="AN25" s="1561"/>
      <c r="AO25" s="1561"/>
      <c r="AP25" s="1561"/>
      <c r="AQ25" s="1561"/>
      <c r="AR25" s="1561"/>
      <c r="AS25" s="1561"/>
      <c r="AT25" s="1561"/>
      <c r="AU25" s="1561"/>
      <c r="AV25" s="1561"/>
    </row>
    <row r="26" spans="1:48" s="1492" customFormat="1" ht="10.5">
      <c r="A26" s="1570" t="s">
        <v>454</v>
      </c>
      <c r="B26" s="1569">
        <v>127076</v>
      </c>
      <c r="C26" s="1569">
        <v>10656</v>
      </c>
      <c r="D26" s="1568">
        <v>58</v>
      </c>
      <c r="E26" s="1567">
        <v>3505</v>
      </c>
      <c r="F26" s="1567">
        <v>2761</v>
      </c>
      <c r="G26" s="1567">
        <v>2414</v>
      </c>
      <c r="H26" s="1567">
        <v>1387</v>
      </c>
      <c r="I26" s="1567">
        <v>531</v>
      </c>
      <c r="J26" s="1567">
        <v>120632</v>
      </c>
      <c r="K26" s="1567">
        <v>1497</v>
      </c>
      <c r="L26" s="1567">
        <v>6549</v>
      </c>
      <c r="M26" s="1567">
        <v>26842</v>
      </c>
      <c r="N26" s="1567">
        <v>43241</v>
      </c>
      <c r="O26" s="1567">
        <v>42504</v>
      </c>
      <c r="P26" s="1566"/>
      <c r="Q26" s="1565"/>
      <c r="R26" s="1564"/>
      <c r="S26" s="1563"/>
      <c r="T26" s="1562"/>
      <c r="U26" s="1562"/>
      <c r="V26" s="1561"/>
      <c r="W26" s="1561"/>
      <c r="X26" s="1561"/>
      <c r="Y26" s="1561"/>
      <c r="Z26" s="1561"/>
      <c r="AA26" s="1561"/>
      <c r="AB26" s="1561"/>
      <c r="AC26" s="1561"/>
      <c r="AD26" s="1561"/>
      <c r="AE26" s="1561"/>
      <c r="AF26" s="1561"/>
      <c r="AG26" s="1561"/>
      <c r="AI26" s="1561"/>
      <c r="AJ26" s="1561"/>
      <c r="AK26" s="1561"/>
      <c r="AL26" s="1561"/>
      <c r="AM26" s="1561"/>
      <c r="AN26" s="1561"/>
      <c r="AO26" s="1561"/>
      <c r="AP26" s="1561"/>
      <c r="AQ26" s="1561"/>
      <c r="AR26" s="1561"/>
      <c r="AS26" s="1561"/>
      <c r="AT26" s="1561"/>
      <c r="AU26" s="1561"/>
      <c r="AV26" s="1561"/>
    </row>
    <row r="27" spans="1:48" s="1492" customFormat="1" ht="10.5">
      <c r="A27" s="1570" t="s">
        <v>453</v>
      </c>
      <c r="B27" s="1569">
        <v>6679</v>
      </c>
      <c r="C27" s="1567">
        <v>13534</v>
      </c>
      <c r="D27" s="1568">
        <v>55</v>
      </c>
      <c r="E27" s="1567">
        <v>12813</v>
      </c>
      <c r="F27" s="1567">
        <v>628</v>
      </c>
      <c r="G27" s="1567">
        <v>36</v>
      </c>
      <c r="H27" s="1567">
        <v>1</v>
      </c>
      <c r="I27" s="1567">
        <v>1</v>
      </c>
      <c r="J27" s="1567">
        <v>4604</v>
      </c>
      <c r="K27" s="1567">
        <v>3187</v>
      </c>
      <c r="L27" s="1567">
        <v>1043</v>
      </c>
      <c r="M27" s="1567">
        <v>295</v>
      </c>
      <c r="N27" s="1567">
        <v>22</v>
      </c>
      <c r="O27" s="1567">
        <v>57</v>
      </c>
      <c r="P27" s="1566"/>
      <c r="Q27" s="1565"/>
      <c r="R27" s="1564"/>
      <c r="S27" s="1563"/>
      <c r="T27" s="1562"/>
      <c r="U27" s="1562"/>
      <c r="V27" s="1561"/>
      <c r="W27" s="1561"/>
      <c r="X27" s="1561"/>
      <c r="Y27" s="1561"/>
      <c r="Z27" s="1561"/>
      <c r="AA27" s="1561"/>
      <c r="AB27" s="1561"/>
      <c r="AC27" s="1561"/>
      <c r="AD27" s="1561"/>
      <c r="AE27" s="1561"/>
      <c r="AF27" s="1561"/>
      <c r="AG27" s="1561"/>
      <c r="AI27" s="1561"/>
      <c r="AJ27" s="1561"/>
      <c r="AK27" s="1561"/>
      <c r="AL27" s="1561"/>
      <c r="AM27" s="1561"/>
      <c r="AN27" s="1561"/>
      <c r="AO27" s="1561"/>
      <c r="AP27" s="1561"/>
      <c r="AQ27" s="1561"/>
      <c r="AR27" s="1561"/>
      <c r="AS27" s="1561"/>
      <c r="AT27" s="1561"/>
      <c r="AU27" s="1561"/>
      <c r="AV27" s="1561"/>
    </row>
    <row r="28" spans="1:48" ht="13.5" customHeight="1">
      <c r="A28" s="5332"/>
      <c r="B28" s="5315" t="s">
        <v>2064</v>
      </c>
      <c r="C28" s="5315"/>
      <c r="D28" s="5315"/>
      <c r="E28" s="5315"/>
      <c r="F28" s="5315"/>
      <c r="G28" s="5315"/>
      <c r="H28" s="5315"/>
      <c r="I28" s="5315"/>
      <c r="J28" s="5333" t="s">
        <v>2105</v>
      </c>
      <c r="K28" s="5333"/>
      <c r="L28" s="5333"/>
      <c r="M28" s="5333"/>
      <c r="N28" s="5333"/>
      <c r="O28" s="5333"/>
      <c r="P28" s="1559"/>
    </row>
    <row r="29" spans="1:48" ht="49.5" customHeight="1">
      <c r="A29" s="5332"/>
      <c r="B29" s="1485" t="s">
        <v>2104</v>
      </c>
      <c r="C29" s="1485" t="s">
        <v>91</v>
      </c>
      <c r="D29" s="1484" t="s">
        <v>2103</v>
      </c>
      <c r="E29" s="1485" t="s">
        <v>2102</v>
      </c>
      <c r="F29" s="1485" t="s">
        <v>2101</v>
      </c>
      <c r="G29" s="1485" t="s">
        <v>2100</v>
      </c>
      <c r="H29" s="1485" t="s">
        <v>2099</v>
      </c>
      <c r="I29" s="1485" t="s">
        <v>2098</v>
      </c>
      <c r="J29" s="1484" t="s">
        <v>91</v>
      </c>
      <c r="K29" s="1484" t="s">
        <v>2102</v>
      </c>
      <c r="L29" s="1484" t="s">
        <v>2101</v>
      </c>
      <c r="M29" s="1484" t="s">
        <v>2100</v>
      </c>
      <c r="N29" s="1484" t="s">
        <v>2099</v>
      </c>
      <c r="O29" s="1484" t="s">
        <v>2098</v>
      </c>
      <c r="P29" s="1558"/>
    </row>
    <row r="30" spans="1:48" ht="13.5" customHeight="1">
      <c r="A30" s="5332"/>
      <c r="B30" s="1514" t="s">
        <v>2023</v>
      </c>
      <c r="C30" s="5328" t="s">
        <v>792</v>
      </c>
      <c r="D30" s="5328"/>
      <c r="E30" s="5328"/>
      <c r="F30" s="5328"/>
      <c r="G30" s="5328"/>
      <c r="H30" s="5328"/>
      <c r="I30" s="5328"/>
      <c r="J30" s="5334" t="s">
        <v>2023</v>
      </c>
      <c r="K30" s="5334"/>
      <c r="L30" s="5334"/>
      <c r="M30" s="5334"/>
      <c r="N30" s="5334"/>
      <c r="O30" s="5334"/>
      <c r="P30" s="1557"/>
    </row>
    <row r="31" spans="1:48" ht="13.5" customHeight="1">
      <c r="A31" s="5308" t="s">
        <v>406</v>
      </c>
      <c r="B31" s="5308"/>
      <c r="C31" s="5308"/>
      <c r="D31" s="5308"/>
      <c r="E31" s="5308"/>
      <c r="F31" s="5308"/>
      <c r="G31" s="5308"/>
      <c r="H31" s="5308"/>
      <c r="I31" s="5335"/>
      <c r="J31" s="5335"/>
      <c r="K31" s="5335"/>
      <c r="L31" s="5335"/>
      <c r="M31" s="5335"/>
      <c r="N31" s="5335"/>
      <c r="O31" s="5335"/>
      <c r="P31" s="1557"/>
    </row>
    <row r="32" spans="1:48" s="1523" customFormat="1" ht="9.75" customHeight="1">
      <c r="A32" s="5309" t="s">
        <v>2054</v>
      </c>
      <c r="B32" s="5330"/>
      <c r="C32" s="5330"/>
      <c r="D32" s="5330"/>
      <c r="E32" s="5330"/>
      <c r="F32" s="5330"/>
      <c r="G32" s="5330"/>
      <c r="H32" s="5330"/>
      <c r="I32" s="5330"/>
      <c r="J32" s="5330"/>
      <c r="K32" s="5330"/>
      <c r="L32" s="5330"/>
      <c r="M32" s="5330"/>
      <c r="N32" s="5330"/>
      <c r="O32" s="5330"/>
    </row>
    <row r="33" spans="1:16" s="1523" customFormat="1" ht="9.75" customHeight="1">
      <c r="A33" s="5327" t="s">
        <v>2053</v>
      </c>
      <c r="B33" s="5331"/>
      <c r="C33" s="5331"/>
      <c r="D33" s="5331"/>
      <c r="E33" s="5331"/>
      <c r="F33" s="5331"/>
      <c r="G33" s="5331"/>
      <c r="H33" s="5331"/>
      <c r="I33" s="5331"/>
      <c r="J33" s="5331"/>
      <c r="K33" s="5331"/>
      <c r="L33" s="5331"/>
      <c r="M33" s="5331"/>
      <c r="N33" s="5331"/>
      <c r="O33" s="5331"/>
    </row>
    <row r="34" spans="1:16">
      <c r="A34" s="1554"/>
      <c r="B34" s="1554"/>
      <c r="C34" s="1554"/>
      <c r="D34" s="1554"/>
      <c r="E34" s="1554"/>
      <c r="F34" s="1554"/>
      <c r="G34" s="1554"/>
      <c r="H34" s="1554"/>
      <c r="I34" s="1554"/>
      <c r="J34" s="1554"/>
      <c r="K34" s="1554"/>
      <c r="L34" s="1554"/>
      <c r="M34" s="1554"/>
      <c r="N34" s="1554"/>
      <c r="O34" s="401"/>
      <c r="P34" s="401"/>
    </row>
    <row r="35" spans="1:16">
      <c r="A35" s="496" t="s">
        <v>403</v>
      </c>
      <c r="B35" s="1554"/>
      <c r="C35" s="1554"/>
      <c r="D35" s="1554"/>
      <c r="E35" s="1554"/>
      <c r="F35" s="1554"/>
      <c r="G35" s="1554"/>
      <c r="H35" s="1554"/>
      <c r="I35" s="1554"/>
      <c r="J35" s="1554"/>
      <c r="K35" s="1554"/>
      <c r="L35" s="1554"/>
      <c r="M35" s="1554"/>
      <c r="N35" s="1554"/>
      <c r="O35" s="401"/>
      <c r="P35" s="401"/>
    </row>
    <row r="36" spans="1:16">
      <c r="A36" s="1481" t="s">
        <v>2097</v>
      </c>
      <c r="B36" s="1554"/>
      <c r="C36" s="1554"/>
      <c r="E36" s="1554"/>
      <c r="F36" s="1554"/>
      <c r="G36" s="1554"/>
      <c r="H36" s="1554"/>
      <c r="I36" s="1554"/>
      <c r="J36" s="1554"/>
      <c r="K36" s="1554"/>
      <c r="L36" s="1554"/>
      <c r="M36" s="1554"/>
      <c r="N36" s="1554"/>
      <c r="O36" s="401"/>
      <c r="P36" s="401"/>
    </row>
    <row r="37" spans="1:16">
      <c r="A37" s="1481" t="s">
        <v>2096</v>
      </c>
      <c r="B37" s="1554"/>
      <c r="C37" s="1554"/>
      <c r="E37" s="1554"/>
      <c r="F37" s="1554"/>
      <c r="G37" s="1554"/>
      <c r="H37" s="1554"/>
      <c r="I37" s="1554"/>
      <c r="J37" s="1554"/>
      <c r="K37" s="1554"/>
      <c r="L37" s="1554"/>
      <c r="M37" s="1554"/>
      <c r="N37" s="1554"/>
      <c r="O37" s="401"/>
      <c r="P37" s="401"/>
    </row>
    <row r="38" spans="1:16">
      <c r="A38" s="1481" t="s">
        <v>2095</v>
      </c>
      <c r="B38" s="1553"/>
      <c r="C38" s="1553"/>
      <c r="D38" s="1553"/>
      <c r="E38" s="1553"/>
      <c r="F38" s="1553"/>
      <c r="G38" s="1553"/>
      <c r="H38" s="1553"/>
      <c r="I38" s="1553"/>
      <c r="J38" s="1553"/>
      <c r="K38" s="1553"/>
      <c r="L38" s="1553"/>
      <c r="M38" s="1553"/>
      <c r="N38" s="1553"/>
      <c r="O38" s="1553"/>
      <c r="P38" s="401"/>
    </row>
    <row r="39" spans="1:16">
      <c r="A39" s="1481" t="s">
        <v>2094</v>
      </c>
      <c r="B39" s="1551"/>
      <c r="C39" s="1551"/>
      <c r="D39" s="1552"/>
      <c r="E39" s="1551"/>
      <c r="F39" s="1551"/>
      <c r="G39" s="1551"/>
      <c r="H39" s="1551"/>
      <c r="I39" s="1551"/>
      <c r="J39" s="1551"/>
      <c r="K39" s="1551"/>
      <c r="L39" s="1551"/>
      <c r="M39" s="1551"/>
      <c r="N39" s="1551"/>
      <c r="O39" s="1551"/>
      <c r="P39" s="401"/>
    </row>
    <row r="40" spans="1:16">
      <c r="A40" s="1481"/>
      <c r="B40" s="1551"/>
      <c r="C40" s="1551"/>
      <c r="D40" s="1552"/>
      <c r="E40" s="1551"/>
      <c r="F40" s="1551"/>
      <c r="G40" s="1551"/>
      <c r="H40" s="1551"/>
      <c r="I40" s="1551"/>
      <c r="J40" s="1551"/>
      <c r="K40" s="1551"/>
      <c r="L40" s="1551"/>
      <c r="M40" s="1551"/>
      <c r="N40" s="1551"/>
      <c r="O40" s="1551"/>
      <c r="P40" s="401"/>
    </row>
    <row r="41" spans="1:16">
      <c r="A41" s="1481"/>
      <c r="B41" s="1551"/>
      <c r="C41" s="1551"/>
      <c r="D41" s="1552"/>
      <c r="E41" s="1551"/>
      <c r="F41" s="1551"/>
      <c r="G41" s="1551"/>
      <c r="H41" s="1551"/>
      <c r="I41" s="1551"/>
      <c r="J41" s="1551"/>
      <c r="K41" s="1551"/>
      <c r="L41" s="1551"/>
      <c r="M41" s="1551"/>
      <c r="N41" s="1551"/>
      <c r="O41" s="1551"/>
      <c r="P41" s="401"/>
    </row>
    <row r="42" spans="1:16">
      <c r="B42" s="1551"/>
      <c r="C42" s="1551"/>
      <c r="D42" s="1552"/>
      <c r="E42" s="1551"/>
      <c r="F42" s="1551"/>
      <c r="G42" s="1551"/>
      <c r="H42" s="1551"/>
      <c r="I42" s="1551"/>
      <c r="J42" s="1551"/>
      <c r="K42" s="1551"/>
      <c r="L42" s="1551"/>
      <c r="M42" s="1551"/>
      <c r="N42" s="1551"/>
      <c r="O42" s="1551"/>
    </row>
    <row r="43" spans="1:16">
      <c r="B43" s="1551"/>
      <c r="C43" s="1551"/>
      <c r="D43" s="1552"/>
      <c r="E43" s="1551"/>
      <c r="F43" s="1551"/>
      <c r="G43" s="1551"/>
      <c r="H43" s="1551"/>
      <c r="I43" s="1551"/>
      <c r="J43" s="1551"/>
      <c r="K43" s="1551"/>
      <c r="L43" s="1551"/>
      <c r="M43" s="1551"/>
      <c r="N43" s="1551"/>
      <c r="O43" s="1551"/>
    </row>
    <row r="44" spans="1:16">
      <c r="B44" s="1551"/>
      <c r="C44" s="1551"/>
      <c r="D44" s="1552"/>
      <c r="E44" s="1551"/>
      <c r="F44" s="1551"/>
      <c r="G44" s="1551"/>
      <c r="H44" s="1551"/>
      <c r="I44" s="1551"/>
      <c r="J44" s="1551"/>
      <c r="K44" s="1551"/>
      <c r="L44" s="1551"/>
      <c r="M44" s="1551"/>
      <c r="N44" s="1551"/>
      <c r="O44" s="1551"/>
    </row>
    <row r="45" spans="1:16">
      <c r="B45" s="1551"/>
      <c r="C45" s="1551"/>
      <c r="D45" s="1552"/>
      <c r="E45" s="1551"/>
      <c r="F45" s="1551"/>
      <c r="G45" s="1551"/>
      <c r="H45" s="1551"/>
      <c r="I45" s="1551"/>
      <c r="J45" s="1551"/>
      <c r="K45" s="1551"/>
      <c r="L45" s="1551"/>
      <c r="M45" s="1551"/>
      <c r="N45" s="1551"/>
      <c r="O45" s="1551"/>
    </row>
    <row r="46" spans="1:16">
      <c r="B46" s="1551"/>
      <c r="C46" s="1551"/>
      <c r="D46" s="1552"/>
      <c r="E46" s="1551"/>
      <c r="F46" s="1551"/>
      <c r="G46" s="1551"/>
      <c r="H46" s="1551"/>
      <c r="I46" s="1551"/>
      <c r="J46" s="1551"/>
      <c r="K46" s="1551"/>
      <c r="L46" s="1551"/>
      <c r="M46" s="1551"/>
      <c r="N46" s="1551"/>
      <c r="O46" s="1551"/>
    </row>
    <row r="47" spans="1:16">
      <c r="B47" s="1551"/>
      <c r="C47" s="1551"/>
      <c r="D47" s="1552"/>
      <c r="E47" s="1551"/>
      <c r="F47" s="1551"/>
      <c r="G47" s="1551"/>
      <c r="H47" s="1551"/>
      <c r="I47" s="1551"/>
      <c r="J47" s="1551"/>
      <c r="K47" s="1551"/>
      <c r="L47" s="1551"/>
      <c r="M47" s="1551"/>
      <c r="N47" s="1551"/>
      <c r="O47" s="1551"/>
    </row>
    <row r="48" spans="1:16">
      <c r="B48" s="1550"/>
      <c r="C48" s="1550"/>
      <c r="D48" s="1550"/>
      <c r="E48" s="1550"/>
      <c r="F48" s="1550"/>
      <c r="G48" s="1550"/>
      <c r="H48" s="1550"/>
      <c r="I48" s="1550"/>
      <c r="J48" s="1550"/>
      <c r="K48" s="1550"/>
      <c r="L48" s="1550"/>
      <c r="M48" s="1550"/>
      <c r="N48" s="1550"/>
      <c r="O48" s="1550"/>
    </row>
    <row r="49" spans="1:21" s="1495" customFormat="1">
      <c r="A49" s="1477"/>
      <c r="B49" s="1549"/>
      <c r="C49" s="1549"/>
      <c r="D49" s="1549"/>
      <c r="E49" s="1549"/>
      <c r="F49" s="1549"/>
      <c r="G49" s="1549"/>
      <c r="H49" s="1549"/>
      <c r="I49" s="1549"/>
      <c r="J49" s="1549"/>
      <c r="K49" s="1549"/>
      <c r="L49" s="1549"/>
      <c r="M49" s="1549"/>
      <c r="N49" s="1549"/>
      <c r="O49" s="1549"/>
      <c r="Q49" s="1477"/>
      <c r="R49" s="1477"/>
      <c r="S49" s="1477"/>
      <c r="T49" s="1477"/>
      <c r="U49" s="1477"/>
    </row>
    <row r="50" spans="1:21" s="1495" customFormat="1">
      <c r="A50" s="1477"/>
      <c r="B50" s="401"/>
      <c r="C50" s="401"/>
      <c r="D50" s="401"/>
      <c r="E50" s="401"/>
      <c r="F50" s="401"/>
      <c r="G50" s="401"/>
      <c r="H50" s="401"/>
      <c r="I50" s="401"/>
      <c r="J50" s="401"/>
      <c r="K50" s="401"/>
      <c r="L50" s="401"/>
      <c r="M50" s="401"/>
      <c r="N50" s="401"/>
      <c r="O50" s="401"/>
      <c r="Q50" s="1477"/>
      <c r="R50" s="1477"/>
      <c r="S50" s="1477"/>
      <c r="T50" s="1477"/>
      <c r="U50" s="1477"/>
    </row>
    <row r="51" spans="1:21" s="1495" customFormat="1">
      <c r="A51" s="1477"/>
      <c r="B51" s="401"/>
      <c r="C51" s="401"/>
      <c r="D51" s="401"/>
      <c r="E51" s="401"/>
      <c r="F51" s="401"/>
      <c r="G51" s="401"/>
      <c r="H51" s="401"/>
      <c r="I51" s="401"/>
      <c r="J51" s="401"/>
      <c r="K51" s="401"/>
      <c r="L51" s="401"/>
      <c r="M51" s="401"/>
      <c r="N51" s="401"/>
      <c r="O51" s="401"/>
      <c r="Q51" s="1477"/>
      <c r="R51" s="1477"/>
      <c r="S51" s="1477"/>
      <c r="T51" s="1477"/>
      <c r="U51" s="1477"/>
    </row>
    <row r="52" spans="1:21" s="1495" customFormat="1">
      <c r="A52" s="1477"/>
      <c r="B52" s="1548"/>
      <c r="C52" s="1548"/>
      <c r="D52" s="1548"/>
      <c r="E52" s="1548"/>
      <c r="F52" s="1548"/>
      <c r="G52" s="1548"/>
      <c r="H52" s="1548"/>
      <c r="I52" s="1548"/>
      <c r="J52" s="1548"/>
      <c r="K52" s="1548"/>
      <c r="L52" s="1548"/>
      <c r="M52" s="1548"/>
      <c r="N52" s="1548"/>
      <c r="O52" s="1548"/>
      <c r="Q52" s="1477"/>
      <c r="R52" s="1477"/>
      <c r="S52" s="1477"/>
      <c r="T52" s="1477"/>
      <c r="U52" s="1477"/>
    </row>
    <row r="53" spans="1:21" s="1495" customFormat="1">
      <c r="A53" s="1477"/>
      <c r="B53" s="1548"/>
      <c r="C53" s="1548"/>
      <c r="D53" s="1548"/>
      <c r="E53" s="1548"/>
      <c r="F53" s="1548"/>
      <c r="G53" s="1548"/>
      <c r="H53" s="1548"/>
      <c r="I53" s="1548"/>
      <c r="J53" s="1548"/>
      <c r="K53" s="1548"/>
      <c r="L53" s="1548"/>
      <c r="M53" s="1548"/>
      <c r="N53" s="1548"/>
      <c r="O53" s="1548"/>
      <c r="Q53" s="1477"/>
      <c r="R53" s="1477"/>
      <c r="S53" s="1477"/>
      <c r="T53" s="1477"/>
      <c r="U53" s="1477"/>
    </row>
    <row r="54" spans="1:21" s="1495" customFormat="1">
      <c r="A54" s="1477"/>
      <c r="B54" s="401"/>
      <c r="C54" s="401"/>
      <c r="D54" s="401"/>
      <c r="E54" s="401"/>
      <c r="F54" s="401"/>
      <c r="G54" s="401"/>
      <c r="H54" s="401"/>
      <c r="I54" s="401"/>
      <c r="J54" s="401"/>
      <c r="K54" s="401"/>
      <c r="L54" s="401"/>
      <c r="M54" s="401"/>
      <c r="N54" s="401"/>
      <c r="O54" s="401"/>
      <c r="Q54" s="1477"/>
      <c r="R54" s="1477"/>
      <c r="S54" s="1477"/>
      <c r="T54" s="1477"/>
      <c r="U54" s="1477"/>
    </row>
    <row r="55" spans="1:21" s="1495" customFormat="1">
      <c r="A55" s="1477"/>
      <c r="B55" s="1548"/>
      <c r="C55" s="1548"/>
      <c r="D55" s="1548"/>
      <c r="E55" s="1548"/>
      <c r="F55" s="1548"/>
      <c r="G55" s="1548"/>
      <c r="H55" s="1548"/>
      <c r="I55" s="1548"/>
      <c r="J55" s="1548"/>
      <c r="K55" s="1548"/>
      <c r="L55" s="1548"/>
      <c r="M55" s="1548"/>
      <c r="N55" s="1548"/>
      <c r="O55" s="1548"/>
      <c r="Q55" s="1477"/>
      <c r="R55" s="1477"/>
      <c r="S55" s="1477"/>
      <c r="T55" s="1477"/>
      <c r="U55" s="1477"/>
    </row>
  </sheetData>
  <mergeCells count="15">
    <mergeCell ref="A1:O1"/>
    <mergeCell ref="A2:O2"/>
    <mergeCell ref="A3:A5"/>
    <mergeCell ref="B3:I3"/>
    <mergeCell ref="J3:O3"/>
    <mergeCell ref="C5:I5"/>
    <mergeCell ref="J5:O5"/>
    <mergeCell ref="A32:O32"/>
    <mergeCell ref="A33:O33"/>
    <mergeCell ref="A28:A30"/>
    <mergeCell ref="B28:I28"/>
    <mergeCell ref="J28:O28"/>
    <mergeCell ref="C30:I30"/>
    <mergeCell ref="J30:O30"/>
    <mergeCell ref="A31:O31"/>
  </mergeCells>
  <hyperlinks>
    <hyperlink ref="A36" r:id="rId1" xr:uid="{2A60400E-970C-4187-AAFF-3D4818495258}"/>
    <hyperlink ref="B4" r:id="rId2" xr:uid="{E96EDEF3-EE9C-4B51-BE91-CE177D8B2388}"/>
    <hyperlink ref="B29" r:id="rId3" xr:uid="{84D576CB-09BD-4AFB-B049-8F22B9FD93AC}"/>
    <hyperlink ref="A39" r:id="rId4" xr:uid="{85B08E02-7D6B-4F3C-B0D5-FC508CCB0593}"/>
    <hyperlink ref="J3:O3" r:id="rId5" display="SAU" xr:uid="{D91A85AA-64DC-43FB-AF4E-75525F69E9C4}"/>
    <hyperlink ref="J28:O28" r:id="rId6" display="UAA" xr:uid="{469837C4-91F3-4EBB-9CF1-AA6E0D2BC6E3}"/>
    <hyperlink ref="A38" r:id="rId7" xr:uid="{ECEB5BF0-A3A8-4AC1-A4C7-1527BEEFA656}"/>
    <hyperlink ref="E4" r:id="rId8" xr:uid="{21E75F4D-B2C7-4A90-9C4B-1D7D95DDB956}"/>
    <hyperlink ref="F4" r:id="rId9" xr:uid="{160C8A5A-E319-4C93-8A78-BDBB974DF2AE}"/>
    <hyperlink ref="G4" r:id="rId10" xr:uid="{989E343B-0D10-4186-B093-8EBD6A55B357}"/>
    <hyperlink ref="H4" r:id="rId11" xr:uid="{BC1FB2BC-6C5D-405C-B62A-39CBDA1E1367}"/>
    <hyperlink ref="I4" r:id="rId12" xr:uid="{96F5AE68-68E1-4217-960D-A7018F741964}"/>
    <hyperlink ref="E29" r:id="rId13" xr:uid="{303CCC06-9B3F-419F-B938-576E166AAF53}"/>
    <hyperlink ref="F29" r:id="rId14" xr:uid="{70E27549-726F-4AB3-B1F1-19DC87C5BE52}"/>
    <hyperlink ref="G29" r:id="rId15" xr:uid="{A68B5D12-82DB-4995-A54D-01E9240BFF53}"/>
    <hyperlink ref="H29" r:id="rId16" xr:uid="{19E1F753-E643-4D6E-98A7-46009A7400D2}"/>
    <hyperlink ref="I29" r:id="rId17" xr:uid="{C9B63E80-9D22-4B10-B928-64B907C5A50C}"/>
    <hyperlink ref="C4" r:id="rId18" xr:uid="{5819FD7D-1764-4437-B331-BB5E45BCDED6}"/>
    <hyperlink ref="C29" r:id="rId19" xr:uid="{90A3831D-3F0D-4FF3-A85D-35C70CBEECDD}"/>
    <hyperlink ref="A37" r:id="rId20" xr:uid="{9BBEC4E1-416B-49C0-B5F4-567395669527}"/>
  </hyperlinks>
  <pageMargins left="0.7" right="0.7" top="0.75" bottom="0.75" header="0.3" footer="0.3"/>
  <pageSetup paperSize="9" orientation="portrait" r:id="rId2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B52B9-E5AF-4CB3-9BB9-8FFB3A0574C1}">
  <dimension ref="A1:O57"/>
  <sheetViews>
    <sheetView showGridLines="0" zoomScaleNormal="100" workbookViewId="0"/>
  </sheetViews>
  <sheetFormatPr defaultColWidth="9.1796875" defaultRowHeight="13"/>
  <cols>
    <col min="1" max="1" width="14" style="1477" customWidth="1"/>
    <col min="2" max="2" width="8.453125" style="1477" customWidth="1"/>
    <col min="3" max="3" width="9.7265625" style="1477" customWidth="1"/>
    <col min="4" max="4" width="8.453125" style="1477" customWidth="1"/>
    <col min="5" max="5" width="9.1796875" style="1477" bestFit="1" customWidth="1"/>
    <col min="6" max="11" width="8.453125" style="1477" customWidth="1"/>
    <col min="12" max="12" width="7.7265625" style="1477" customWidth="1"/>
    <col min="13" max="16384" width="9.1796875" style="1477"/>
  </cols>
  <sheetData>
    <row r="1" spans="1:14" ht="30" customHeight="1">
      <c r="A1" s="5300" t="s">
        <v>2155</v>
      </c>
      <c r="B1" s="5300"/>
      <c r="C1" s="5300"/>
      <c r="D1" s="5300"/>
      <c r="E1" s="5300"/>
      <c r="F1" s="5300"/>
      <c r="G1" s="5300"/>
      <c r="H1" s="5300"/>
      <c r="I1" s="5300"/>
      <c r="J1" s="5300"/>
      <c r="K1" s="5300"/>
    </row>
    <row r="2" spans="1:14" ht="30" customHeight="1">
      <c r="A2" s="5301" t="s">
        <v>2154</v>
      </c>
      <c r="B2" s="5301"/>
      <c r="C2" s="5301"/>
      <c r="D2" s="5301"/>
      <c r="E2" s="5301"/>
      <c r="F2" s="5301"/>
      <c r="G2" s="5301"/>
      <c r="H2" s="5301"/>
      <c r="I2" s="5301"/>
      <c r="J2" s="5301"/>
      <c r="K2" s="5301"/>
    </row>
    <row r="3" spans="1:14" s="1609" customFormat="1" ht="13.5" customHeight="1">
      <c r="A3" s="5341"/>
      <c r="B3" s="5314" t="s">
        <v>2153</v>
      </c>
      <c r="C3" s="5314"/>
      <c r="D3" s="5315" t="s">
        <v>2152</v>
      </c>
      <c r="E3" s="5315"/>
      <c r="F3" s="5315" t="s">
        <v>2151</v>
      </c>
      <c r="G3" s="5315"/>
      <c r="H3" s="5343" t="s">
        <v>2150</v>
      </c>
      <c r="I3" s="5344"/>
      <c r="J3" s="5343" t="s">
        <v>2149</v>
      </c>
      <c r="K3" s="5344"/>
      <c r="L3" s="1477"/>
    </row>
    <row r="4" spans="1:14" s="1609" customFormat="1" ht="13.5" customHeight="1">
      <c r="A4" s="5341"/>
      <c r="B4" s="5314"/>
      <c r="C4" s="5314"/>
      <c r="D4" s="5315"/>
      <c r="E4" s="5315"/>
      <c r="F4" s="5315"/>
      <c r="G4" s="5315"/>
      <c r="H4" s="5345"/>
      <c r="I4" s="5346"/>
      <c r="J4" s="5345"/>
      <c r="K4" s="5346"/>
      <c r="L4" s="1477"/>
    </row>
    <row r="5" spans="1:14" ht="13.5" customHeight="1">
      <c r="A5" s="5341"/>
      <c r="B5" s="1560" t="s">
        <v>2075</v>
      </c>
      <c r="C5" s="1560" t="s">
        <v>2113</v>
      </c>
      <c r="D5" s="1560" t="s">
        <v>2075</v>
      </c>
      <c r="E5" s="1560" t="s">
        <v>2113</v>
      </c>
      <c r="F5" s="1560" t="s">
        <v>2075</v>
      </c>
      <c r="G5" s="1560" t="s">
        <v>2113</v>
      </c>
      <c r="H5" s="1560" t="s">
        <v>2075</v>
      </c>
      <c r="I5" s="1560" t="s">
        <v>2113</v>
      </c>
      <c r="J5" s="1560" t="s">
        <v>2075</v>
      </c>
      <c r="K5" s="1560" t="s">
        <v>2113</v>
      </c>
    </row>
    <row r="6" spans="1:14" ht="13.5" customHeight="1">
      <c r="A6" s="5341"/>
      <c r="B6" s="1608" t="s">
        <v>805</v>
      </c>
      <c r="C6" s="1608" t="s">
        <v>2023</v>
      </c>
      <c r="D6" s="1599" t="s">
        <v>805</v>
      </c>
      <c r="E6" s="1599" t="s">
        <v>2023</v>
      </c>
      <c r="F6" s="1599" t="s">
        <v>805</v>
      </c>
      <c r="G6" s="1599" t="s">
        <v>2023</v>
      </c>
      <c r="H6" s="1599" t="s">
        <v>805</v>
      </c>
      <c r="I6" s="1599" t="s">
        <v>2023</v>
      </c>
      <c r="J6" s="1599" t="s">
        <v>805</v>
      </c>
      <c r="K6" s="1599" t="s">
        <v>2023</v>
      </c>
    </row>
    <row r="7" spans="1:14" ht="12.75" customHeight="1">
      <c r="A7" s="1504" t="s">
        <v>212</v>
      </c>
      <c r="B7" s="1607"/>
      <c r="C7" s="1607"/>
      <c r="D7" s="1587"/>
      <c r="E7" s="1587"/>
      <c r="F7" s="1587"/>
      <c r="G7" s="1587"/>
      <c r="H7" s="1587"/>
      <c r="I7" s="1587"/>
      <c r="J7" s="1587"/>
      <c r="K7" s="1587"/>
    </row>
    <row r="8" spans="1:14" s="1495" customFormat="1" ht="12.75" customHeight="1">
      <c r="A8" s="1504">
        <v>1989</v>
      </c>
      <c r="B8" s="1606">
        <v>598418</v>
      </c>
      <c r="C8" s="1606" t="s">
        <v>2148</v>
      </c>
      <c r="D8" s="1605">
        <v>477552</v>
      </c>
      <c r="E8" s="1605" t="s">
        <v>2147</v>
      </c>
      <c r="F8" s="1605">
        <v>379959</v>
      </c>
      <c r="G8" s="1605" t="s">
        <v>2146</v>
      </c>
      <c r="H8" s="1605">
        <v>487000</v>
      </c>
      <c r="I8" s="1605" t="s">
        <v>2145</v>
      </c>
      <c r="J8" s="1605">
        <v>108319</v>
      </c>
      <c r="K8" s="1605" t="s">
        <v>2144</v>
      </c>
      <c r="M8" s="1478"/>
      <c r="N8" s="1478"/>
    </row>
    <row r="9" spans="1:14" s="1495" customFormat="1" ht="12.75" customHeight="1">
      <c r="A9" s="1504">
        <v>1993</v>
      </c>
      <c r="B9" s="1606" t="s">
        <v>2143</v>
      </c>
      <c r="C9" s="1606" t="s">
        <v>2142</v>
      </c>
      <c r="D9" s="1605" t="s">
        <v>2141</v>
      </c>
      <c r="E9" s="1605" t="s">
        <v>2140</v>
      </c>
      <c r="F9" s="1605" t="s">
        <v>2139</v>
      </c>
      <c r="G9" s="1605">
        <v>30660</v>
      </c>
      <c r="H9" s="1605" t="s">
        <v>2138</v>
      </c>
      <c r="I9" s="1605">
        <v>756883</v>
      </c>
      <c r="J9" s="1605" t="s">
        <v>2137</v>
      </c>
      <c r="K9" s="1605">
        <v>888367</v>
      </c>
      <c r="M9" s="1478"/>
      <c r="N9" s="1478"/>
    </row>
    <row r="10" spans="1:14" s="1495" customFormat="1" ht="12.75" customHeight="1">
      <c r="A10" s="1504">
        <v>1995</v>
      </c>
      <c r="B10" s="1606">
        <v>449438</v>
      </c>
      <c r="C10" s="1606">
        <v>3924623</v>
      </c>
      <c r="D10" s="1605" t="s">
        <v>2136</v>
      </c>
      <c r="E10" s="1605">
        <v>2153274</v>
      </c>
      <c r="F10" s="1605" t="s">
        <v>2135</v>
      </c>
      <c r="G10" s="1605">
        <v>27821</v>
      </c>
      <c r="H10" s="1605" t="s">
        <v>2134</v>
      </c>
      <c r="I10" s="1605">
        <v>746976</v>
      </c>
      <c r="J10" s="1605" t="s">
        <v>2133</v>
      </c>
      <c r="K10" s="1605">
        <v>1052723</v>
      </c>
      <c r="M10" s="1478"/>
      <c r="N10" s="1478"/>
    </row>
    <row r="11" spans="1:14" s="1495" customFormat="1" ht="12.75" customHeight="1">
      <c r="A11" s="1504">
        <v>1997</v>
      </c>
      <c r="B11" s="1606" t="s">
        <v>2132</v>
      </c>
      <c r="C11" s="1606" t="s">
        <v>2131</v>
      </c>
      <c r="D11" s="1605">
        <v>336698</v>
      </c>
      <c r="E11" s="1605">
        <v>2096285</v>
      </c>
      <c r="F11" s="1605" t="s">
        <v>2130</v>
      </c>
      <c r="G11" s="1605">
        <v>26142</v>
      </c>
      <c r="H11" s="1605" t="s">
        <v>2129</v>
      </c>
      <c r="I11" s="1605">
        <v>707865</v>
      </c>
      <c r="J11" s="1605">
        <v>92917</v>
      </c>
      <c r="K11" s="1605" t="s">
        <v>2128</v>
      </c>
      <c r="M11" s="1478"/>
      <c r="N11" s="1478"/>
    </row>
    <row r="12" spans="1:14" s="1495" customFormat="1" ht="12.75" customHeight="1">
      <c r="A12" s="1504">
        <v>1999</v>
      </c>
      <c r="B12" s="1606">
        <v>412612</v>
      </c>
      <c r="C12" s="1606" t="s">
        <v>2127</v>
      </c>
      <c r="D12" s="1605">
        <v>310424</v>
      </c>
      <c r="E12" s="1605" t="s">
        <v>2126</v>
      </c>
      <c r="F12" s="1605">
        <v>249656</v>
      </c>
      <c r="G12" s="1605" t="s">
        <v>2125</v>
      </c>
      <c r="H12" s="1605">
        <v>342918</v>
      </c>
      <c r="I12" s="1605" t="s">
        <v>2124</v>
      </c>
      <c r="J12" s="1605">
        <v>101772</v>
      </c>
      <c r="K12" s="1605" t="s">
        <v>2123</v>
      </c>
      <c r="M12" s="1478"/>
      <c r="N12" s="1478"/>
    </row>
    <row r="13" spans="1:14" s="1495" customFormat="1" ht="12.75" customHeight="1">
      <c r="A13" s="1504">
        <v>2003</v>
      </c>
      <c r="B13" s="1604">
        <v>357067</v>
      </c>
      <c r="C13" s="1604">
        <v>3725190</v>
      </c>
      <c r="D13" s="1604">
        <v>262475</v>
      </c>
      <c r="E13" s="1604">
        <v>1528307</v>
      </c>
      <c r="F13" s="1604">
        <v>222302</v>
      </c>
      <c r="G13" s="1604">
        <v>19972</v>
      </c>
      <c r="H13" s="1604">
        <v>296459</v>
      </c>
      <c r="I13" s="1604">
        <v>682597</v>
      </c>
      <c r="J13" s="1604">
        <v>92014</v>
      </c>
      <c r="K13" s="1604">
        <v>1494314</v>
      </c>
      <c r="M13" s="1478"/>
      <c r="N13" s="1478"/>
    </row>
    <row r="14" spans="1:14" s="1495" customFormat="1" ht="12.75" customHeight="1">
      <c r="A14" s="1504">
        <v>2005</v>
      </c>
      <c r="B14" s="1603">
        <v>322617</v>
      </c>
      <c r="C14" s="1603">
        <v>3679587</v>
      </c>
      <c r="D14" s="1585">
        <v>226244</v>
      </c>
      <c r="E14" s="1585">
        <v>1240701</v>
      </c>
      <c r="F14" s="1585">
        <v>206376</v>
      </c>
      <c r="G14" s="1585">
        <v>21408</v>
      </c>
      <c r="H14" s="1585">
        <v>259718</v>
      </c>
      <c r="I14" s="1585">
        <v>648863</v>
      </c>
      <c r="J14" s="1585">
        <v>86382</v>
      </c>
      <c r="K14" s="1585">
        <v>1768616</v>
      </c>
      <c r="M14" s="1478"/>
      <c r="N14" s="1478"/>
    </row>
    <row r="15" spans="1:14" s="1495" customFormat="1" ht="12.75" customHeight="1">
      <c r="A15" s="1504">
        <v>2007</v>
      </c>
      <c r="B15" s="1602">
        <v>274194</v>
      </c>
      <c r="C15" s="1602">
        <v>3472939</v>
      </c>
      <c r="D15" s="1584">
        <v>194845</v>
      </c>
      <c r="E15" s="1584">
        <v>1077704</v>
      </c>
      <c r="F15" s="1584">
        <v>182027</v>
      </c>
      <c r="G15" s="1584">
        <v>18410</v>
      </c>
      <c r="H15" s="1584">
        <v>218205</v>
      </c>
      <c r="I15" s="1584">
        <v>596246</v>
      </c>
      <c r="J15" s="1584">
        <v>80045</v>
      </c>
      <c r="K15" s="1584">
        <v>1780579</v>
      </c>
      <c r="M15" s="1478"/>
      <c r="N15" s="1478"/>
    </row>
    <row r="16" spans="1:14" s="1501" customFormat="1" ht="10.5">
      <c r="A16" s="1504">
        <v>2009</v>
      </c>
      <c r="B16" s="1502">
        <v>303867</v>
      </c>
      <c r="C16" s="1502">
        <v>3668145</v>
      </c>
      <c r="D16" s="1502">
        <v>202371</v>
      </c>
      <c r="E16" s="1502">
        <v>1173127</v>
      </c>
      <c r="F16" s="1502">
        <v>199378</v>
      </c>
      <c r="G16" s="1502">
        <v>19695</v>
      </c>
      <c r="H16" s="1502">
        <v>242400</v>
      </c>
      <c r="I16" s="1502">
        <v>690725</v>
      </c>
      <c r="J16" s="1502">
        <v>85093</v>
      </c>
      <c r="K16" s="1502">
        <v>1784598</v>
      </c>
      <c r="M16" s="1478"/>
      <c r="N16" s="1478"/>
    </row>
    <row r="17" spans="1:15" s="1501" customFormat="1" ht="10.5">
      <c r="A17" s="1504">
        <v>2013</v>
      </c>
      <c r="B17" s="1502">
        <v>263576</v>
      </c>
      <c r="C17" s="1502">
        <v>3641592</v>
      </c>
      <c r="D17" s="1502">
        <v>179064</v>
      </c>
      <c r="E17" s="1502">
        <v>1100861</v>
      </c>
      <c r="F17" s="1502">
        <v>170615</v>
      </c>
      <c r="G17" s="1502">
        <v>15381</v>
      </c>
      <c r="H17" s="1502">
        <v>212912</v>
      </c>
      <c r="I17" s="1502">
        <v>708765</v>
      </c>
      <c r="J17" s="1502">
        <v>77786</v>
      </c>
      <c r="K17" s="1502">
        <v>1816585</v>
      </c>
      <c r="L17" s="1601"/>
      <c r="M17" s="1478"/>
      <c r="N17" s="1478"/>
    </row>
    <row r="18" spans="1:15">
      <c r="A18" s="1546">
        <v>2016</v>
      </c>
      <c r="B18" s="1578">
        <v>257736</v>
      </c>
      <c r="C18" s="1578">
        <v>3641691</v>
      </c>
      <c r="D18" s="1578">
        <v>165723</v>
      </c>
      <c r="E18" s="1578">
        <v>1043298</v>
      </c>
      <c r="F18" s="1578">
        <v>165266</v>
      </c>
      <c r="G18" s="1578">
        <v>16331</v>
      </c>
      <c r="H18" s="1578">
        <v>203995</v>
      </c>
      <c r="I18" s="1578">
        <v>705120</v>
      </c>
      <c r="J18" s="1578">
        <v>93839</v>
      </c>
      <c r="K18" s="1578">
        <v>1876943</v>
      </c>
      <c r="L18" s="1601"/>
      <c r="M18" s="1600"/>
      <c r="N18" s="1600"/>
    </row>
    <row r="19" spans="1:15">
      <c r="A19" s="1545">
        <v>2019</v>
      </c>
      <c r="B19" s="1552"/>
      <c r="C19" s="1552"/>
      <c r="D19" s="1552"/>
      <c r="E19" s="1552"/>
      <c r="F19" s="1552"/>
      <c r="G19" s="1552"/>
      <c r="H19" s="1552"/>
      <c r="I19" s="1552"/>
      <c r="J19" s="1552"/>
      <c r="K19" s="1552"/>
      <c r="L19" s="1601"/>
      <c r="M19" s="1600"/>
      <c r="N19" s="1600"/>
    </row>
    <row r="20" spans="1:15" s="1494" customFormat="1" ht="10.5">
      <c r="A20" s="526" t="s">
        <v>212</v>
      </c>
      <c r="B20" s="1568">
        <v>286191</v>
      </c>
      <c r="C20" s="1568">
        <v>3963945</v>
      </c>
      <c r="D20" s="1568">
        <v>171889</v>
      </c>
      <c r="E20" s="1568">
        <v>1036682</v>
      </c>
      <c r="F20" s="1568">
        <v>156886</v>
      </c>
      <c r="G20" s="1568">
        <v>16152</v>
      </c>
      <c r="H20" s="1568">
        <v>219960</v>
      </c>
      <c r="I20" s="1568">
        <v>860663</v>
      </c>
      <c r="J20" s="1568">
        <v>91029</v>
      </c>
      <c r="K20" s="1568">
        <v>2050448</v>
      </c>
      <c r="L20" s="1601"/>
      <c r="M20" s="1601"/>
      <c r="N20" s="1601"/>
      <c r="O20" s="1601"/>
    </row>
    <row r="21" spans="1:15" s="1494" customFormat="1" ht="10.5">
      <c r="A21" s="524" t="s">
        <v>460</v>
      </c>
      <c r="B21" s="1568">
        <v>262114</v>
      </c>
      <c r="C21" s="1568">
        <v>3838708</v>
      </c>
      <c r="D21" s="1568">
        <v>157231</v>
      </c>
      <c r="E21" s="1568">
        <v>1007264</v>
      </c>
      <c r="F21" s="1568">
        <v>149780</v>
      </c>
      <c r="G21" s="1568">
        <v>15719</v>
      </c>
      <c r="H21" s="1568">
        <v>205208</v>
      </c>
      <c r="I21" s="1568">
        <v>855767</v>
      </c>
      <c r="J21" s="1568">
        <v>82336</v>
      </c>
      <c r="K21" s="1568">
        <v>1959958</v>
      </c>
      <c r="L21" s="1601"/>
      <c r="M21" s="1601"/>
      <c r="N21" s="1601"/>
      <c r="O21" s="1601"/>
    </row>
    <row r="22" spans="1:15" s="1492" customFormat="1" ht="10.5">
      <c r="A22" s="525" t="s">
        <v>459</v>
      </c>
      <c r="B22" s="1568">
        <v>108610</v>
      </c>
      <c r="C22" s="1568">
        <v>663341</v>
      </c>
      <c r="D22" s="1568">
        <v>66785</v>
      </c>
      <c r="E22" s="1568">
        <v>157984</v>
      </c>
      <c r="F22" s="1568">
        <v>70325</v>
      </c>
      <c r="G22" s="1568">
        <v>7394</v>
      </c>
      <c r="H22" s="1568">
        <v>88611</v>
      </c>
      <c r="I22" s="1568">
        <v>255954</v>
      </c>
      <c r="J22" s="1568">
        <v>38388</v>
      </c>
      <c r="K22" s="1568">
        <v>242009</v>
      </c>
      <c r="L22" s="1601"/>
      <c r="M22" s="1601"/>
      <c r="N22" s="1478"/>
    </row>
    <row r="23" spans="1:15" s="1492" customFormat="1" ht="10.5">
      <c r="A23" s="525" t="s">
        <v>458</v>
      </c>
      <c r="B23" s="1568">
        <v>96063</v>
      </c>
      <c r="C23" s="1568">
        <v>633297</v>
      </c>
      <c r="D23" s="1568">
        <v>63437</v>
      </c>
      <c r="E23" s="1568">
        <v>197461</v>
      </c>
      <c r="F23" s="1568">
        <v>63329</v>
      </c>
      <c r="G23" s="1568">
        <v>6345</v>
      </c>
      <c r="H23" s="1568">
        <v>75339</v>
      </c>
      <c r="I23" s="1568">
        <v>168086</v>
      </c>
      <c r="J23" s="1568">
        <v>24452</v>
      </c>
      <c r="K23" s="1568">
        <v>261406</v>
      </c>
      <c r="L23" s="1601"/>
      <c r="M23" s="1601"/>
      <c r="N23" s="1478"/>
    </row>
    <row r="24" spans="1:15" s="1492" customFormat="1" ht="10.5">
      <c r="A24" s="525" t="s">
        <v>457</v>
      </c>
      <c r="B24" s="1568">
        <v>6363</v>
      </c>
      <c r="C24" s="1568">
        <v>90733</v>
      </c>
      <c r="D24" s="1568">
        <v>4057</v>
      </c>
      <c r="E24" s="1568">
        <v>38962</v>
      </c>
      <c r="F24" s="1568">
        <v>1967</v>
      </c>
      <c r="G24" s="1568">
        <v>229</v>
      </c>
      <c r="H24" s="1568">
        <v>3484</v>
      </c>
      <c r="I24" s="1568">
        <v>16428</v>
      </c>
      <c r="J24" s="1568">
        <v>1394</v>
      </c>
      <c r="K24" s="1568">
        <v>35114</v>
      </c>
      <c r="L24" s="1601"/>
      <c r="M24" s="1601"/>
      <c r="N24" s="1478"/>
    </row>
    <row r="25" spans="1:15" s="1492" customFormat="1" ht="10.5">
      <c r="A25" s="525" t="s">
        <v>456</v>
      </c>
      <c r="B25" s="1568">
        <v>38541</v>
      </c>
      <c r="C25" s="1568">
        <v>2350732</v>
      </c>
      <c r="D25" s="1568">
        <v>19528</v>
      </c>
      <c r="E25" s="1568">
        <v>594745</v>
      </c>
      <c r="F25" s="1568">
        <v>9267</v>
      </c>
      <c r="G25" s="1568">
        <v>1298</v>
      </c>
      <c r="H25" s="1568">
        <v>26333</v>
      </c>
      <c r="I25" s="1568">
        <v>358544</v>
      </c>
      <c r="J25" s="1568">
        <v>16052</v>
      </c>
      <c r="K25" s="1568">
        <v>1396145</v>
      </c>
      <c r="L25" s="1601"/>
      <c r="M25" s="1601"/>
      <c r="N25" s="1478"/>
    </row>
    <row r="26" spans="1:15" s="1492" customFormat="1" ht="10.5">
      <c r="A26" s="525" t="s">
        <v>455</v>
      </c>
      <c r="B26" s="1568">
        <v>12537</v>
      </c>
      <c r="C26" s="1568">
        <v>100605</v>
      </c>
      <c r="D26" s="1568">
        <v>3424</v>
      </c>
      <c r="E26" s="1568">
        <v>18112</v>
      </c>
      <c r="F26" s="1568">
        <v>4892</v>
      </c>
      <c r="G26" s="1568">
        <v>455</v>
      </c>
      <c r="H26" s="1568">
        <v>11441</v>
      </c>
      <c r="I26" s="1568">
        <v>56754</v>
      </c>
      <c r="J26" s="1568">
        <v>2050</v>
      </c>
      <c r="K26" s="1568">
        <v>25284</v>
      </c>
      <c r="L26" s="1601"/>
      <c r="M26" s="1601"/>
      <c r="N26" s="1478"/>
    </row>
    <row r="27" spans="1:15" s="1492" customFormat="1" ht="10.5">
      <c r="A27" s="524" t="s">
        <v>454</v>
      </c>
      <c r="B27" s="1568">
        <v>10598</v>
      </c>
      <c r="C27" s="1568">
        <v>120632</v>
      </c>
      <c r="D27" s="1568">
        <v>5659</v>
      </c>
      <c r="E27" s="1568">
        <v>27782</v>
      </c>
      <c r="F27" s="1568">
        <v>3445</v>
      </c>
      <c r="G27" s="1568">
        <v>303</v>
      </c>
      <c r="H27" s="1568">
        <v>3742</v>
      </c>
      <c r="I27" s="1568">
        <v>2574</v>
      </c>
      <c r="J27" s="1568">
        <v>7613</v>
      </c>
      <c r="K27" s="1568">
        <v>89973</v>
      </c>
      <c r="L27" s="1601"/>
      <c r="M27" s="1601"/>
      <c r="N27" s="1478"/>
    </row>
    <row r="28" spans="1:15" s="1492" customFormat="1" ht="10.5">
      <c r="A28" s="524" t="s">
        <v>453</v>
      </c>
      <c r="B28" s="1568">
        <v>13479</v>
      </c>
      <c r="C28" s="1568">
        <v>4604</v>
      </c>
      <c r="D28" s="1568">
        <v>8999</v>
      </c>
      <c r="E28" s="1568">
        <v>1635</v>
      </c>
      <c r="F28" s="1568">
        <v>3661</v>
      </c>
      <c r="G28" s="1568">
        <v>130</v>
      </c>
      <c r="H28" s="1568">
        <v>11010</v>
      </c>
      <c r="I28" s="1568">
        <v>2322</v>
      </c>
      <c r="J28" s="1568">
        <v>1080</v>
      </c>
      <c r="K28" s="1568">
        <v>517</v>
      </c>
      <c r="L28" s="1601"/>
      <c r="M28" s="1601"/>
      <c r="N28" s="1478"/>
    </row>
    <row r="29" spans="1:15">
      <c r="A29" s="5341"/>
      <c r="B29" s="5342" t="s">
        <v>2122</v>
      </c>
      <c r="C29" s="5342"/>
      <c r="D29" s="5315" t="s">
        <v>2121</v>
      </c>
      <c r="E29" s="5315"/>
      <c r="F29" s="5315" t="s">
        <v>2120</v>
      </c>
      <c r="G29" s="5315"/>
      <c r="H29" s="5315" t="s">
        <v>2119</v>
      </c>
      <c r="I29" s="5315"/>
      <c r="J29" s="5315" t="s">
        <v>2118</v>
      </c>
      <c r="K29" s="5315"/>
      <c r="M29" s="1600"/>
      <c r="N29" s="1600"/>
    </row>
    <row r="30" spans="1:15">
      <c r="A30" s="5341"/>
      <c r="B30" s="5342"/>
      <c r="C30" s="5342"/>
      <c r="D30" s="5315"/>
      <c r="E30" s="5315"/>
      <c r="F30" s="5315"/>
      <c r="G30" s="5315"/>
      <c r="H30" s="5315"/>
      <c r="I30" s="5315"/>
      <c r="J30" s="5315"/>
      <c r="K30" s="5315"/>
    </row>
    <row r="31" spans="1:15">
      <c r="A31" s="5341"/>
      <c r="B31" s="1560" t="s">
        <v>2064</v>
      </c>
      <c r="C31" s="1560" t="s">
        <v>2104</v>
      </c>
      <c r="D31" s="1560" t="s">
        <v>2064</v>
      </c>
      <c r="E31" s="1560" t="s">
        <v>2104</v>
      </c>
      <c r="F31" s="1560" t="s">
        <v>2064</v>
      </c>
      <c r="G31" s="1560" t="s">
        <v>2104</v>
      </c>
      <c r="H31" s="1560" t="s">
        <v>2064</v>
      </c>
      <c r="I31" s="1560" t="s">
        <v>2104</v>
      </c>
      <c r="J31" s="1560" t="s">
        <v>2064</v>
      </c>
      <c r="K31" s="1560" t="s">
        <v>2104</v>
      </c>
    </row>
    <row r="32" spans="1:15">
      <c r="A32" s="5341"/>
      <c r="B32" s="1599" t="s">
        <v>792</v>
      </c>
      <c r="C32" s="1599" t="s">
        <v>2023</v>
      </c>
      <c r="D32" s="1599" t="s">
        <v>792</v>
      </c>
      <c r="E32" s="1599" t="s">
        <v>2023</v>
      </c>
      <c r="F32" s="1599" t="s">
        <v>792</v>
      </c>
      <c r="G32" s="1599" t="s">
        <v>2023</v>
      </c>
      <c r="H32" s="1599" t="s">
        <v>792</v>
      </c>
      <c r="I32" s="1599" t="s">
        <v>2023</v>
      </c>
      <c r="J32" s="1599" t="s">
        <v>792</v>
      </c>
      <c r="K32" s="1599" t="s">
        <v>2023</v>
      </c>
      <c r="L32" s="1598"/>
    </row>
    <row r="33" spans="1:12">
      <c r="A33" s="5308" t="s">
        <v>406</v>
      </c>
      <c r="B33" s="5308"/>
      <c r="C33" s="5308"/>
      <c r="D33" s="5308"/>
      <c r="E33" s="5308"/>
      <c r="F33" s="5308"/>
      <c r="G33" s="5308"/>
      <c r="H33" s="5308"/>
      <c r="I33" s="5335"/>
      <c r="J33" s="5335"/>
      <c r="K33" s="5335"/>
    </row>
    <row r="34" spans="1:12" s="1523" customFormat="1" ht="12.75" customHeight="1">
      <c r="A34" s="5309" t="s">
        <v>2054</v>
      </c>
      <c r="B34" s="5330"/>
      <c r="C34" s="5330"/>
      <c r="D34" s="5330"/>
      <c r="E34" s="5330"/>
      <c r="F34" s="5330"/>
      <c r="G34" s="5330"/>
      <c r="H34" s="5330"/>
      <c r="I34" s="5330"/>
      <c r="J34" s="5330"/>
      <c r="K34" s="5330"/>
      <c r="L34" s="1595"/>
    </row>
    <row r="35" spans="1:12" s="1523" customFormat="1">
      <c r="A35" s="5327" t="s">
        <v>2053</v>
      </c>
      <c r="B35" s="5331"/>
      <c r="C35" s="5331"/>
      <c r="D35" s="5331"/>
      <c r="E35" s="5331"/>
      <c r="F35" s="5331"/>
      <c r="G35" s="5331"/>
      <c r="H35" s="5331"/>
      <c r="I35" s="5331"/>
      <c r="J35" s="5331"/>
      <c r="K35" s="5331"/>
      <c r="L35" s="1595"/>
    </row>
    <row r="36" spans="1:12" s="1523" customFormat="1">
      <c r="A36" s="1525"/>
      <c r="B36" s="1555"/>
      <c r="C36" s="1555"/>
      <c r="D36" s="1555"/>
      <c r="E36" s="1555"/>
      <c r="F36" s="1555"/>
      <c r="G36" s="1555"/>
      <c r="H36" s="1555"/>
      <c r="I36" s="1555"/>
      <c r="J36" s="1555"/>
      <c r="K36" s="1555"/>
      <c r="L36" s="1595"/>
    </row>
    <row r="37" spans="1:12" s="1523" customFormat="1">
      <c r="A37" s="496" t="s">
        <v>403</v>
      </c>
      <c r="B37" s="1597"/>
      <c r="C37" s="1597"/>
      <c r="D37" s="1597"/>
      <c r="E37" s="1597"/>
      <c r="F37" s="1597"/>
      <c r="G37" s="1597"/>
      <c r="H37" s="1597"/>
      <c r="I37" s="1597"/>
      <c r="J37" s="1597"/>
      <c r="K37" s="1597"/>
      <c r="L37" s="1595"/>
    </row>
    <row r="38" spans="1:12" s="1523" customFormat="1">
      <c r="A38" s="1481" t="s">
        <v>2117</v>
      </c>
      <c r="B38" s="1597"/>
      <c r="C38" s="1597"/>
      <c r="D38" s="1597"/>
      <c r="E38" s="1597"/>
      <c r="F38" s="1597"/>
      <c r="G38" s="1597"/>
      <c r="H38" s="1597"/>
      <c r="I38" s="1597"/>
      <c r="J38" s="1597"/>
      <c r="K38" s="1597"/>
      <c r="L38" s="1595"/>
    </row>
    <row r="39" spans="1:12" s="1523" customFormat="1">
      <c r="A39" s="1481" t="s">
        <v>2094</v>
      </c>
      <c r="B39" s="1597"/>
      <c r="C39" s="1597"/>
      <c r="D39" s="1597"/>
      <c r="E39" s="1597"/>
      <c r="F39" s="1597"/>
      <c r="G39" s="1597"/>
      <c r="H39" s="1597"/>
      <c r="I39" s="1597"/>
      <c r="J39" s="1597"/>
      <c r="K39" s="1597"/>
      <c r="L39" s="1595"/>
    </row>
    <row r="40" spans="1:12" s="1523" customFormat="1">
      <c r="A40" s="1596"/>
      <c r="B40" s="1553"/>
      <c r="C40" s="1553"/>
      <c r="D40" s="1553"/>
      <c r="E40" s="1553"/>
      <c r="F40" s="1553"/>
      <c r="G40" s="1553"/>
      <c r="H40" s="1553"/>
      <c r="I40" s="1553"/>
      <c r="J40" s="1553"/>
      <c r="K40" s="1553"/>
      <c r="L40" s="1595"/>
    </row>
    <row r="41" spans="1:12">
      <c r="B41" s="1551"/>
      <c r="C41" s="1551"/>
      <c r="D41" s="1551"/>
      <c r="E41" s="1551"/>
      <c r="F41" s="1551"/>
      <c r="G41" s="1551"/>
      <c r="H41" s="1551"/>
      <c r="I41" s="1551"/>
      <c r="J41" s="1551"/>
      <c r="K41" s="1551"/>
      <c r="L41" s="1594"/>
    </row>
    <row r="42" spans="1:12">
      <c r="B42" s="1551"/>
      <c r="C42" s="1551"/>
      <c r="D42" s="1551"/>
      <c r="E42" s="1551"/>
      <c r="F42" s="1551"/>
      <c r="G42" s="1551"/>
      <c r="H42" s="1551"/>
      <c r="I42" s="1551"/>
      <c r="J42" s="1551"/>
      <c r="K42" s="1551"/>
      <c r="L42" s="1594"/>
    </row>
    <row r="43" spans="1:12">
      <c r="B43" s="1551"/>
      <c r="C43" s="1551"/>
      <c r="D43" s="1551"/>
      <c r="E43" s="1551"/>
      <c r="F43" s="1551"/>
      <c r="G43" s="1551"/>
      <c r="H43" s="1551"/>
      <c r="I43" s="1551"/>
      <c r="J43" s="1551"/>
      <c r="K43" s="1551"/>
      <c r="L43" s="1594"/>
    </row>
    <row r="44" spans="1:12">
      <c r="B44" s="1551"/>
      <c r="C44" s="1551"/>
      <c r="D44" s="1551"/>
      <c r="E44" s="1551"/>
      <c r="F44" s="1551"/>
      <c r="G44" s="1551"/>
      <c r="H44" s="1551"/>
      <c r="I44" s="1551"/>
      <c r="J44" s="1551"/>
      <c r="K44" s="1551"/>
    </row>
    <row r="45" spans="1:12">
      <c r="B45" s="1551"/>
      <c r="C45" s="1551"/>
      <c r="D45" s="1551"/>
      <c r="E45" s="1551"/>
      <c r="F45" s="1551"/>
      <c r="G45" s="1551"/>
      <c r="H45" s="1551"/>
      <c r="I45" s="1551"/>
      <c r="J45" s="1551"/>
      <c r="K45" s="1551"/>
    </row>
    <row r="46" spans="1:12">
      <c r="B46" s="1551"/>
      <c r="C46" s="1551"/>
      <c r="D46" s="1551"/>
      <c r="E46" s="1551"/>
      <c r="F46" s="1551"/>
      <c r="G46" s="1551"/>
      <c r="H46" s="1551"/>
      <c r="I46" s="1551"/>
      <c r="J46" s="1551"/>
      <c r="K46" s="1551"/>
    </row>
    <row r="47" spans="1:12">
      <c r="B47" s="1551"/>
      <c r="C47" s="1551"/>
      <c r="D47" s="1551"/>
      <c r="E47" s="1551"/>
      <c r="F47" s="1551"/>
      <c r="G47" s="1551"/>
      <c r="H47" s="1551"/>
      <c r="I47" s="1551"/>
      <c r="J47" s="1551"/>
      <c r="K47" s="1551"/>
    </row>
    <row r="48" spans="1:12">
      <c r="B48" s="1551"/>
      <c r="C48" s="1551"/>
      <c r="D48" s="1551"/>
      <c r="E48" s="1551"/>
      <c r="F48" s="1551"/>
      <c r="G48" s="1551"/>
      <c r="H48" s="1551"/>
      <c r="I48" s="1551"/>
      <c r="J48" s="1551"/>
      <c r="K48" s="1551"/>
    </row>
    <row r="49" spans="2:11">
      <c r="B49" s="1551"/>
      <c r="C49" s="1551"/>
      <c r="D49" s="1551"/>
      <c r="E49" s="1551"/>
      <c r="F49" s="1551"/>
      <c r="G49" s="1551"/>
      <c r="H49" s="1551"/>
      <c r="I49" s="1551"/>
      <c r="J49" s="1551"/>
      <c r="K49" s="1551"/>
    </row>
    <row r="50" spans="2:11">
      <c r="B50" s="1550"/>
      <c r="C50" s="1550"/>
      <c r="D50" s="1550"/>
      <c r="E50" s="1550"/>
      <c r="F50" s="1550"/>
      <c r="G50" s="1550"/>
      <c r="H50" s="1550"/>
      <c r="I50" s="1550"/>
      <c r="J50" s="1550"/>
      <c r="K50" s="1550"/>
    </row>
    <row r="51" spans="2:11">
      <c r="B51" s="1549"/>
      <c r="C51" s="1549"/>
      <c r="D51" s="1549"/>
      <c r="E51" s="1549"/>
      <c r="F51" s="1549"/>
      <c r="G51" s="1549"/>
      <c r="H51" s="1549"/>
      <c r="I51" s="1549"/>
      <c r="J51" s="1549"/>
      <c r="K51" s="1549"/>
    </row>
    <row r="52" spans="2:11">
      <c r="B52" s="401"/>
      <c r="C52" s="401"/>
      <c r="D52" s="401"/>
      <c r="E52" s="401"/>
      <c r="F52" s="401"/>
      <c r="G52" s="401"/>
      <c r="H52" s="401"/>
      <c r="I52" s="401"/>
      <c r="J52" s="401"/>
      <c r="K52" s="401"/>
    </row>
    <row r="53" spans="2:11">
      <c r="B53" s="401"/>
      <c r="C53" s="401"/>
      <c r="D53" s="401"/>
      <c r="E53" s="401"/>
      <c r="F53" s="401"/>
      <c r="G53" s="401"/>
      <c r="H53" s="401"/>
      <c r="I53" s="401"/>
      <c r="J53" s="401"/>
      <c r="K53" s="401"/>
    </row>
    <row r="54" spans="2:11">
      <c r="B54" s="1548"/>
      <c r="C54" s="1548"/>
      <c r="D54" s="1548"/>
      <c r="E54" s="1548"/>
      <c r="F54" s="1548"/>
      <c r="G54" s="1548"/>
      <c r="H54" s="1548"/>
      <c r="I54" s="1548"/>
      <c r="J54" s="1548"/>
      <c r="K54" s="1548"/>
    </row>
    <row r="55" spans="2:11">
      <c r="B55" s="1548"/>
      <c r="C55" s="1548"/>
      <c r="D55" s="1548"/>
      <c r="E55" s="1548"/>
      <c r="F55" s="1548"/>
      <c r="G55" s="1548"/>
      <c r="H55" s="1548"/>
      <c r="I55" s="1548"/>
      <c r="J55" s="1548"/>
      <c r="K55" s="1548"/>
    </row>
    <row r="56" spans="2:11">
      <c r="B56" s="401"/>
      <c r="C56" s="401"/>
      <c r="D56" s="401"/>
      <c r="E56" s="401"/>
      <c r="F56" s="401"/>
      <c r="G56" s="401"/>
      <c r="H56" s="401"/>
      <c r="I56" s="401"/>
      <c r="J56" s="401"/>
      <c r="K56" s="401"/>
    </row>
    <row r="57" spans="2:11">
      <c r="B57" s="1548"/>
      <c r="C57" s="1548"/>
      <c r="D57" s="1548"/>
      <c r="E57" s="1548"/>
      <c r="F57" s="1548"/>
      <c r="G57" s="1548"/>
      <c r="H57" s="1548"/>
      <c r="I57" s="1548"/>
      <c r="J57" s="1548"/>
      <c r="K57" s="1548"/>
    </row>
  </sheetData>
  <mergeCells count="17">
    <mergeCell ref="A1:K1"/>
    <mergeCell ref="A2:K2"/>
    <mergeCell ref="A3:A6"/>
    <mergeCell ref="B3:C4"/>
    <mergeCell ref="D3:E4"/>
    <mergeCell ref="F3:G4"/>
    <mergeCell ref="H3:I4"/>
    <mergeCell ref="J3:K4"/>
    <mergeCell ref="A34:K34"/>
    <mergeCell ref="A35:K35"/>
    <mergeCell ref="A29:A32"/>
    <mergeCell ref="B29:C30"/>
    <mergeCell ref="D29:E30"/>
    <mergeCell ref="F29:G30"/>
    <mergeCell ref="H29:I30"/>
    <mergeCell ref="J29:K30"/>
    <mergeCell ref="A33:K33"/>
  </mergeCells>
  <hyperlinks>
    <hyperlink ref="A38" r:id="rId1" xr:uid="{46D57F02-65CE-4573-9B35-8E0AB49D8D4C}"/>
    <hyperlink ref="B5" r:id="rId2" xr:uid="{4080C3DA-EA17-4290-9C35-7142A9B8338F}"/>
    <hyperlink ref="A39" r:id="rId3" xr:uid="{25BF0CF7-5D6F-4859-8BA8-A1987D2F552F}"/>
    <hyperlink ref="C5" r:id="rId4" xr:uid="{7937FC94-5EB9-44A9-A3DE-5EA2415AB16E}"/>
    <hyperlink ref="B31" r:id="rId5" xr:uid="{FDB9FD7E-1DDF-4E03-B450-654AC9B4F11D}"/>
    <hyperlink ref="C31" r:id="rId6" xr:uid="{5F7ECF28-C974-41BD-BC09-28B8B13851A6}"/>
    <hyperlink ref="D5" r:id="rId7" xr:uid="{BD8419E4-2A6A-4CB6-9826-831A6C59D8F1}"/>
    <hyperlink ref="F5" r:id="rId8" xr:uid="{827BFA27-E659-4E57-BC61-6F6E64CC4399}"/>
    <hyperlink ref="H5" r:id="rId9" xr:uid="{BC29F3F6-C59F-47FB-8241-6971C6CDC5B1}"/>
    <hyperlink ref="J5" r:id="rId10" xr:uid="{7BC8BAE5-E49D-4707-8F2A-F922631ECCE4}"/>
    <hyperlink ref="E5" r:id="rId11" xr:uid="{9782B7B3-B4EF-49F9-90A8-7C5C148692CD}"/>
    <hyperlink ref="G5" r:id="rId12" xr:uid="{6C7B37AD-A7E5-465D-A1ED-80A068D616C0}"/>
    <hyperlink ref="I5" r:id="rId13" xr:uid="{8EF0D1D5-C387-419E-B877-BDA4CC026DD5}"/>
    <hyperlink ref="K5" r:id="rId14" xr:uid="{B37D9FE0-63E1-464A-B2F1-9947908556A7}"/>
    <hyperlink ref="D31" r:id="rId15" xr:uid="{A72F590A-3B2A-4327-B379-030B77B5ADCB}"/>
    <hyperlink ref="F31" r:id="rId16" xr:uid="{9506663C-6E98-4A6C-AC14-7220E7A82A4A}"/>
    <hyperlink ref="H31" r:id="rId17" xr:uid="{7748115B-7705-4CE5-80E9-8DD458E38941}"/>
    <hyperlink ref="J31" r:id="rId18" xr:uid="{66172968-855E-4B5A-A265-FF60D6727520}"/>
    <hyperlink ref="E31" r:id="rId19" xr:uid="{096EC6B9-4A41-4E4D-BDA9-25602478318B}"/>
    <hyperlink ref="G31" r:id="rId20" xr:uid="{813CC21E-7C85-4F0B-BB27-D3EC444CF630}"/>
    <hyperlink ref="I31" r:id="rId21" xr:uid="{E0C5E535-76AB-4C33-83AF-C46B2FCBB3ED}"/>
    <hyperlink ref="K31" r:id="rId22" xr:uid="{569C5850-734F-45E1-93A6-EB115DB178B3}"/>
  </hyperlinks>
  <pageMargins left="0.7" right="0.7" top="0.75" bottom="0.75" header="0.3" footer="0.3"/>
  <pageSetup paperSize="9" orientation="portrait" r:id="rId2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E97A8-76D6-4E53-9460-4EA6E6ACE887}">
  <dimension ref="A1:P40"/>
  <sheetViews>
    <sheetView showGridLines="0" zoomScaleNormal="100" workbookViewId="0"/>
  </sheetViews>
  <sheetFormatPr defaultColWidth="9.1796875" defaultRowHeight="13"/>
  <cols>
    <col min="1" max="1" width="13.26953125" style="1477" customWidth="1"/>
    <col min="2" max="2" width="11.7265625" style="1477" customWidth="1"/>
    <col min="3" max="3" width="14" style="1477" customWidth="1"/>
    <col min="4" max="4" width="12.453125" style="1477" customWidth="1"/>
    <col min="5" max="5" width="12.54296875" style="1477" customWidth="1"/>
    <col min="6" max="6" width="13" style="1477" customWidth="1"/>
    <col min="7" max="7" width="12.54296875" style="1477" customWidth="1"/>
    <col min="8" max="16384" width="9.1796875" style="1477"/>
  </cols>
  <sheetData>
    <row r="1" spans="1:16" ht="30" customHeight="1">
      <c r="A1" s="5300" t="s">
        <v>2172</v>
      </c>
      <c r="B1" s="5300"/>
      <c r="C1" s="5300"/>
      <c r="D1" s="5300"/>
      <c r="E1" s="5300"/>
      <c r="F1" s="5300"/>
      <c r="G1" s="5300"/>
    </row>
    <row r="2" spans="1:16" ht="30" customHeight="1">
      <c r="A2" s="5301" t="s">
        <v>2171</v>
      </c>
      <c r="B2" s="5301"/>
      <c r="C2" s="5301"/>
      <c r="D2" s="5301"/>
      <c r="E2" s="5301"/>
      <c r="F2" s="5301"/>
      <c r="G2" s="5301"/>
    </row>
    <row r="3" spans="1:16">
      <c r="A3" s="5302"/>
      <c r="B3" s="5319" t="s">
        <v>2170</v>
      </c>
      <c r="C3" s="5347" t="s">
        <v>2169</v>
      </c>
      <c r="D3" s="5347"/>
      <c r="E3" s="5347"/>
      <c r="F3" s="5347"/>
      <c r="G3" s="5347"/>
    </row>
    <row r="4" spans="1:16" ht="21">
      <c r="A4" s="5302"/>
      <c r="B4" s="5319"/>
      <c r="C4" s="1484" t="s">
        <v>91</v>
      </c>
      <c r="D4" s="1484" t="s">
        <v>2168</v>
      </c>
      <c r="E4" s="1484" t="s">
        <v>2167</v>
      </c>
      <c r="F4" s="1484" t="s">
        <v>2166</v>
      </c>
      <c r="G4" s="1484" t="s">
        <v>2165</v>
      </c>
    </row>
    <row r="5" spans="1:16">
      <c r="A5" s="5302"/>
      <c r="B5" s="1484" t="s">
        <v>804</v>
      </c>
      <c r="C5" s="5351" t="s">
        <v>805</v>
      </c>
      <c r="D5" s="5351"/>
      <c r="E5" s="5351"/>
      <c r="F5" s="5351"/>
      <c r="G5" s="5351"/>
    </row>
    <row r="6" spans="1:16">
      <c r="A6" s="1504">
        <v>2009</v>
      </c>
      <c r="B6" s="1502">
        <v>4639739</v>
      </c>
      <c r="C6" s="1502">
        <v>305266</v>
      </c>
      <c r="D6" s="1502">
        <v>239639</v>
      </c>
      <c r="E6" s="1502">
        <v>37732</v>
      </c>
      <c r="F6" s="1502">
        <v>19494</v>
      </c>
      <c r="G6" s="1502">
        <v>8401</v>
      </c>
    </row>
    <row r="7" spans="1:16">
      <c r="A7" s="1504">
        <v>2013</v>
      </c>
      <c r="B7" s="1502">
        <v>4509024</v>
      </c>
      <c r="C7" s="1502">
        <v>264419</v>
      </c>
      <c r="D7" s="1502">
        <v>202411</v>
      </c>
      <c r="E7" s="1502">
        <v>34653</v>
      </c>
      <c r="F7" s="1502">
        <v>18611</v>
      </c>
      <c r="G7" s="1502">
        <v>8745</v>
      </c>
    </row>
    <row r="8" spans="1:16">
      <c r="A8" s="1504">
        <v>2016</v>
      </c>
      <c r="B8" s="1502">
        <v>5144213</v>
      </c>
      <c r="C8" s="1502">
        <v>258983</v>
      </c>
      <c r="D8" s="1502">
        <v>188652</v>
      </c>
      <c r="E8" s="1502">
        <v>40291</v>
      </c>
      <c r="F8" s="1502">
        <v>20598</v>
      </c>
      <c r="G8" s="1502">
        <v>9441</v>
      </c>
    </row>
    <row r="9" spans="1:16">
      <c r="A9" s="1532">
        <v>2019</v>
      </c>
      <c r="B9" s="1612"/>
      <c r="C9" s="5348"/>
      <c r="D9" s="5348"/>
      <c r="E9" s="5348"/>
      <c r="F9" s="5348"/>
      <c r="G9" s="5348"/>
    </row>
    <row r="10" spans="1:16" s="1494" customFormat="1">
      <c r="A10" s="526" t="s">
        <v>212</v>
      </c>
      <c r="B10" s="1568">
        <v>6758366.6160000004</v>
      </c>
      <c r="C10" s="1568">
        <v>290229</v>
      </c>
      <c r="D10" s="1568">
        <v>208739</v>
      </c>
      <c r="E10" s="1568">
        <v>45614</v>
      </c>
      <c r="F10" s="1568">
        <v>24236</v>
      </c>
      <c r="G10" s="1568">
        <v>11640</v>
      </c>
      <c r="H10" s="1477"/>
      <c r="I10" s="1563"/>
      <c r="J10" s="1563"/>
      <c r="K10" s="1563"/>
      <c r="L10" s="1563"/>
      <c r="M10" s="1563"/>
      <c r="N10" s="1563"/>
      <c r="O10" s="1563"/>
      <c r="P10" s="1561"/>
    </row>
    <row r="11" spans="1:16" s="1494" customFormat="1">
      <c r="A11" s="524" t="s">
        <v>460</v>
      </c>
      <c r="B11" s="1568">
        <v>6227247.159</v>
      </c>
      <c r="C11" s="1568">
        <v>266039</v>
      </c>
      <c r="D11" s="1568">
        <v>193087</v>
      </c>
      <c r="E11" s="1568">
        <v>40824</v>
      </c>
      <c r="F11" s="1568">
        <v>21779</v>
      </c>
      <c r="G11" s="1568">
        <v>10349</v>
      </c>
      <c r="H11" s="1477"/>
      <c r="I11" s="1563"/>
      <c r="J11" s="1563"/>
      <c r="K11" s="1563"/>
      <c r="L11" s="1563"/>
      <c r="M11" s="1563"/>
      <c r="N11" s="1563"/>
      <c r="O11" s="1563"/>
      <c r="P11" s="1561"/>
    </row>
    <row r="12" spans="1:16" s="1492" customFormat="1">
      <c r="A12" s="525" t="s">
        <v>459</v>
      </c>
      <c r="B12" s="1568">
        <v>1312536.0630000001</v>
      </c>
      <c r="C12" s="1568">
        <v>109771</v>
      </c>
      <c r="D12" s="1568">
        <v>81676</v>
      </c>
      <c r="E12" s="1568">
        <v>18922</v>
      </c>
      <c r="F12" s="1568">
        <v>7173</v>
      </c>
      <c r="G12" s="1568">
        <v>2000</v>
      </c>
      <c r="H12" s="1477"/>
      <c r="M12" s="1561"/>
      <c r="N12" s="1561"/>
      <c r="O12" s="1563"/>
      <c r="P12" s="1561"/>
    </row>
    <row r="13" spans="1:16" s="1492" customFormat="1">
      <c r="A13" s="525" t="s">
        <v>458</v>
      </c>
      <c r="B13" s="1568">
        <v>1786415.564</v>
      </c>
      <c r="C13" s="1568">
        <v>97586</v>
      </c>
      <c r="D13" s="1568">
        <v>77074</v>
      </c>
      <c r="E13" s="1568">
        <v>11191</v>
      </c>
      <c r="F13" s="1568">
        <v>6583</v>
      </c>
      <c r="G13" s="1568">
        <v>2738</v>
      </c>
      <c r="H13" s="1477"/>
      <c r="M13" s="1561"/>
      <c r="N13" s="1561"/>
      <c r="O13" s="1563"/>
      <c r="P13" s="1561"/>
    </row>
    <row r="14" spans="1:16" s="1492" customFormat="1">
      <c r="A14" s="525" t="s">
        <v>457</v>
      </c>
      <c r="B14" s="1568">
        <v>313163.97600000002</v>
      </c>
      <c r="C14" s="1568">
        <v>6533</v>
      </c>
      <c r="D14" s="1568">
        <v>3942</v>
      </c>
      <c r="E14" s="1568">
        <v>1343</v>
      </c>
      <c r="F14" s="1568">
        <v>793</v>
      </c>
      <c r="G14" s="1568">
        <v>455</v>
      </c>
      <c r="H14" s="1477"/>
      <c r="M14" s="1561"/>
      <c r="N14" s="1561"/>
      <c r="O14" s="1563"/>
      <c r="P14" s="1561"/>
    </row>
    <row r="15" spans="1:16" s="1492" customFormat="1">
      <c r="A15" s="525" t="s">
        <v>456</v>
      </c>
      <c r="B15" s="1568">
        <v>2441935.2790000001</v>
      </c>
      <c r="C15" s="1568">
        <v>39360</v>
      </c>
      <c r="D15" s="1568">
        <v>22126</v>
      </c>
      <c r="E15" s="1568">
        <v>6741</v>
      </c>
      <c r="F15" s="1568">
        <v>5858</v>
      </c>
      <c r="G15" s="1568">
        <v>4635</v>
      </c>
      <c r="H15" s="1477"/>
      <c r="M15" s="1561"/>
      <c r="N15" s="1561"/>
      <c r="O15" s="1563"/>
      <c r="P15" s="1561"/>
    </row>
    <row r="16" spans="1:16" s="1492" customFormat="1">
      <c r="A16" s="525" t="s">
        <v>455</v>
      </c>
      <c r="B16" s="1568">
        <v>373196.27799999999</v>
      </c>
      <c r="C16" s="1568">
        <v>12789</v>
      </c>
      <c r="D16" s="1568">
        <v>8269</v>
      </c>
      <c r="E16" s="1568">
        <v>2627</v>
      </c>
      <c r="F16" s="1568">
        <v>1372</v>
      </c>
      <c r="G16" s="1568">
        <v>521</v>
      </c>
      <c r="H16" s="1477"/>
      <c r="M16" s="1561"/>
      <c r="N16" s="1561"/>
      <c r="O16" s="1563"/>
      <c r="P16" s="1561"/>
    </row>
    <row r="17" spans="1:16" s="1492" customFormat="1">
      <c r="A17" s="524" t="s">
        <v>454</v>
      </c>
      <c r="B17" s="1568">
        <v>423978.60399999999</v>
      </c>
      <c r="C17" s="1568">
        <v>10656</v>
      </c>
      <c r="D17" s="1568">
        <v>5414</v>
      </c>
      <c r="E17" s="1568">
        <v>1989</v>
      </c>
      <c r="F17" s="1568">
        <v>2021</v>
      </c>
      <c r="G17" s="1568">
        <v>1232</v>
      </c>
      <c r="H17" s="1477"/>
      <c r="M17" s="1561"/>
      <c r="N17" s="1561"/>
      <c r="O17" s="1563"/>
      <c r="P17" s="1561"/>
    </row>
    <row r="18" spans="1:16" s="1492" customFormat="1">
      <c r="A18" s="524" t="s">
        <v>453</v>
      </c>
      <c r="B18" s="1568">
        <v>107140.853</v>
      </c>
      <c r="C18" s="1568">
        <v>13534</v>
      </c>
      <c r="D18" s="1568">
        <v>10238</v>
      </c>
      <c r="E18" s="1568">
        <v>2801</v>
      </c>
      <c r="F18" s="1568">
        <v>436</v>
      </c>
      <c r="G18" s="1568">
        <v>59</v>
      </c>
      <c r="H18" s="1477"/>
      <c r="M18" s="1561"/>
      <c r="N18" s="1561"/>
      <c r="O18" s="1563"/>
      <c r="P18" s="1561"/>
    </row>
    <row r="19" spans="1:16">
      <c r="A19" s="5302"/>
      <c r="B19" s="5319" t="s">
        <v>2164</v>
      </c>
      <c r="C19" s="5347" t="s">
        <v>2163</v>
      </c>
      <c r="D19" s="5347"/>
      <c r="E19" s="5347"/>
      <c r="F19" s="5347"/>
      <c r="G19" s="5347"/>
      <c r="O19" s="1563"/>
    </row>
    <row r="20" spans="1:16" ht="21">
      <c r="A20" s="5302"/>
      <c r="B20" s="5319"/>
      <c r="C20" s="1527" t="s">
        <v>91</v>
      </c>
      <c r="D20" s="1527" t="s">
        <v>2162</v>
      </c>
      <c r="E20" s="1527" t="s">
        <v>2161</v>
      </c>
      <c r="F20" s="1527" t="s">
        <v>2160</v>
      </c>
      <c r="G20" s="1527" t="s">
        <v>2159</v>
      </c>
    </row>
    <row r="21" spans="1:16">
      <c r="A21" s="5302"/>
      <c r="B21" s="1527" t="s">
        <v>791</v>
      </c>
      <c r="C21" s="5314" t="s">
        <v>792</v>
      </c>
      <c r="D21" s="5314"/>
      <c r="E21" s="5314"/>
      <c r="F21" s="5314"/>
      <c r="G21" s="5314"/>
    </row>
    <row r="22" spans="1:16">
      <c r="A22" s="5308" t="s">
        <v>406</v>
      </c>
      <c r="B22" s="5308"/>
      <c r="C22" s="5308"/>
      <c r="D22" s="5308"/>
      <c r="E22" s="5308"/>
      <c r="F22" s="5308"/>
      <c r="G22" s="5308"/>
    </row>
    <row r="23" spans="1:16" s="1523" customFormat="1">
      <c r="A23" s="5291" t="s">
        <v>2054</v>
      </c>
      <c r="B23" s="5291"/>
      <c r="C23" s="5291"/>
      <c r="D23" s="5291"/>
      <c r="E23" s="5291"/>
      <c r="F23" s="5291"/>
      <c r="G23" s="5291"/>
    </row>
    <row r="24" spans="1:16" s="1523" customFormat="1">
      <c r="A24" s="5327" t="s">
        <v>2053</v>
      </c>
      <c r="B24" s="5327"/>
      <c r="C24" s="5327"/>
      <c r="D24" s="5327"/>
      <c r="E24" s="5327"/>
      <c r="F24" s="5327"/>
      <c r="G24" s="5327"/>
    </row>
    <row r="25" spans="1:16">
      <c r="A25" s="5349" t="s">
        <v>2158</v>
      </c>
      <c r="B25" s="5350"/>
      <c r="C25" s="5350"/>
      <c r="D25" s="5350"/>
      <c r="E25" s="5350"/>
      <c r="F25" s="5350"/>
      <c r="G25" s="5350"/>
    </row>
    <row r="26" spans="1:16">
      <c r="A26" s="5349" t="s">
        <v>2157</v>
      </c>
      <c r="B26" s="5350"/>
      <c r="C26" s="5350"/>
      <c r="D26" s="5350"/>
      <c r="E26" s="5350"/>
      <c r="F26" s="5350"/>
      <c r="G26" s="5350"/>
    </row>
    <row r="27" spans="1:16">
      <c r="A27" s="1611"/>
      <c r="B27" s="1597"/>
      <c r="C27" s="1597"/>
      <c r="D27" s="1597"/>
      <c r="E27" s="1597"/>
      <c r="F27" s="1597"/>
      <c r="G27" s="1597"/>
    </row>
    <row r="28" spans="1:16">
      <c r="A28" s="496" t="s">
        <v>403</v>
      </c>
    </row>
    <row r="29" spans="1:16" s="1480" customFormat="1" ht="9">
      <c r="A29" s="1481" t="s">
        <v>2156</v>
      </c>
    </row>
    <row r="30" spans="1:16" s="1480" customFormat="1">
      <c r="A30" s="1481" t="s">
        <v>2096</v>
      </c>
      <c r="B30" s="1553"/>
      <c r="C30" s="1553"/>
      <c r="D30" s="1553"/>
      <c r="E30" s="1553"/>
      <c r="F30" s="1553"/>
      <c r="G30" s="1553"/>
    </row>
    <row r="31" spans="1:16">
      <c r="A31" s="1610"/>
      <c r="B31" s="1553"/>
      <c r="C31" s="1553"/>
      <c r="D31" s="1553"/>
      <c r="E31" s="1553"/>
      <c r="F31" s="1553"/>
      <c r="G31" s="1553"/>
    </row>
    <row r="32" spans="1:16">
      <c r="A32" s="1610"/>
      <c r="B32" s="1502"/>
      <c r="C32" s="1502"/>
      <c r="D32" s="1502"/>
      <c r="E32" s="1502"/>
      <c r="F32" s="1502"/>
      <c r="G32" s="1502"/>
    </row>
    <row r="33" spans="2:7">
      <c r="B33" s="1502"/>
      <c r="C33" s="1502"/>
      <c r="D33" s="1502"/>
      <c r="E33" s="1502"/>
      <c r="F33" s="1502"/>
      <c r="G33" s="1502"/>
    </row>
    <row r="34" spans="2:7">
      <c r="B34" s="1502"/>
      <c r="C34" s="1502"/>
      <c r="D34" s="1502"/>
      <c r="E34" s="1502"/>
      <c r="F34" s="1502"/>
      <c r="G34" s="1502"/>
    </row>
    <row r="35" spans="2:7">
      <c r="B35" s="1502"/>
      <c r="C35" s="1502"/>
      <c r="D35" s="1502"/>
      <c r="E35" s="1502"/>
      <c r="F35" s="1502"/>
      <c r="G35" s="1502"/>
    </row>
    <row r="36" spans="2:7">
      <c r="B36" s="1502"/>
      <c r="C36" s="1502"/>
      <c r="D36" s="1502"/>
      <c r="E36" s="1502"/>
      <c r="F36" s="1502"/>
      <c r="G36" s="1502"/>
    </row>
    <row r="37" spans="2:7">
      <c r="B37" s="1502"/>
      <c r="C37" s="1502"/>
      <c r="D37" s="1502"/>
      <c r="E37" s="1502"/>
      <c r="F37" s="1502"/>
      <c r="G37" s="1502"/>
    </row>
    <row r="38" spans="2:7">
      <c r="B38" s="1502"/>
      <c r="C38" s="1502"/>
      <c r="D38" s="1502"/>
      <c r="E38" s="1502"/>
      <c r="F38" s="1502"/>
      <c r="G38" s="1502"/>
    </row>
    <row r="39" spans="2:7">
      <c r="B39" s="1502"/>
      <c r="C39" s="1502"/>
      <c r="D39" s="1502"/>
      <c r="E39" s="1502"/>
      <c r="F39" s="1502"/>
      <c r="G39" s="1502"/>
    </row>
    <row r="40" spans="2:7">
      <c r="B40" s="1502"/>
      <c r="C40" s="1502"/>
      <c r="D40" s="1502"/>
      <c r="E40" s="1502"/>
      <c r="F40" s="1502"/>
      <c r="G40" s="1502"/>
    </row>
  </sheetData>
  <mergeCells count="16">
    <mergeCell ref="A1:G1"/>
    <mergeCell ref="A2:G2"/>
    <mergeCell ref="A3:A5"/>
    <mergeCell ref="B3:B4"/>
    <mergeCell ref="C3:G3"/>
    <mergeCell ref="C5:G5"/>
    <mergeCell ref="A24:G24"/>
    <mergeCell ref="A25:G25"/>
    <mergeCell ref="A26:G26"/>
    <mergeCell ref="A23:G23"/>
    <mergeCell ref="A22:G22"/>
    <mergeCell ref="A19:A21"/>
    <mergeCell ref="B19:B20"/>
    <mergeCell ref="C19:G19"/>
    <mergeCell ref="C21:G21"/>
    <mergeCell ref="C9:G9"/>
  </mergeCells>
  <hyperlinks>
    <hyperlink ref="A29" r:id="rId1" xr:uid="{55D9314B-CE71-4528-B676-281C793F85C6}"/>
    <hyperlink ref="B3:B4" r:id="rId2" display="Valor da produção padrão total" xr:uid="{96FF069E-0292-4BC0-B22E-049B722EC761}"/>
    <hyperlink ref="B19:B20" r:id="rId3" display="Value of total standard production" xr:uid="{4B560DB6-6AC8-4E0C-BE89-7DDA0586BDF7}"/>
    <hyperlink ref="A30" r:id="rId4" xr:uid="{1F050225-D17A-4929-8608-6E906737631F}"/>
    <hyperlink ref="C3:G3" r:id="rId5" display="Classes de dimensão económica " xr:uid="{68C6D94E-4818-4C52-A9ED-CC3FE8CCDF9B}"/>
    <hyperlink ref="C19:G19" r:id="rId6" display="Economic size classes " xr:uid="{733C96F9-0E41-4FDB-BEDF-CF8722127C9B}"/>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6B48C-8257-4EE6-922C-0F7E981AD976}">
  <dimension ref="A1:Z59"/>
  <sheetViews>
    <sheetView showGridLines="0" zoomScaleNormal="100" workbookViewId="0"/>
  </sheetViews>
  <sheetFormatPr defaultColWidth="9.1796875" defaultRowHeight="12.5"/>
  <cols>
    <col min="1" max="1" width="13" customWidth="1"/>
    <col min="2" max="2" width="7.26953125" customWidth="1"/>
    <col min="3" max="3" width="7" customWidth="1"/>
    <col min="4" max="4" width="7.7265625" customWidth="1"/>
    <col min="5" max="5" width="9" bestFit="1" customWidth="1"/>
    <col min="6" max="6" width="7.7265625" customWidth="1"/>
    <col min="7" max="7" width="9" bestFit="1" customWidth="1"/>
    <col min="8" max="8" width="6.1796875" bestFit="1" customWidth="1"/>
    <col min="9" max="9" width="7.7265625" customWidth="1"/>
    <col min="10" max="10" width="6.7265625" customWidth="1"/>
    <col min="11" max="11" width="7.7265625" customWidth="1"/>
    <col min="12" max="12" width="6.1796875" customWidth="1"/>
    <col min="13" max="13" width="7.7265625" customWidth="1"/>
    <col min="15" max="15" width="5.81640625" customWidth="1"/>
  </cols>
  <sheetData>
    <row r="1" spans="1:13" ht="30" customHeight="1">
      <c r="A1" s="5356" t="s">
        <v>2196</v>
      </c>
      <c r="B1" s="5356"/>
      <c r="C1" s="5356"/>
      <c r="D1" s="5356"/>
      <c r="E1" s="5356"/>
      <c r="F1" s="5356"/>
      <c r="G1" s="5356"/>
      <c r="H1" s="5356"/>
      <c r="I1" s="5356"/>
      <c r="J1" s="5356"/>
      <c r="K1" s="5356"/>
      <c r="L1" s="5356"/>
      <c r="M1" s="5356"/>
    </row>
    <row r="2" spans="1:13" ht="30" customHeight="1">
      <c r="A2" s="5357" t="s">
        <v>2195</v>
      </c>
      <c r="B2" s="5357"/>
      <c r="C2" s="5357"/>
      <c r="D2" s="5357"/>
      <c r="E2" s="5357"/>
      <c r="F2" s="5357"/>
      <c r="G2" s="5357"/>
      <c r="H2" s="5357"/>
      <c r="I2" s="5357"/>
      <c r="J2" s="5357"/>
      <c r="K2" s="5357"/>
      <c r="L2" s="5357"/>
      <c r="M2" s="5357"/>
    </row>
    <row r="3" spans="1:13" s="1614" customFormat="1" ht="13.5" customHeight="1">
      <c r="A3" s="5358" t="s">
        <v>2184</v>
      </c>
      <c r="B3" s="5361" t="s">
        <v>91</v>
      </c>
      <c r="C3" s="5361"/>
      <c r="D3" s="5362" t="s">
        <v>2194</v>
      </c>
      <c r="E3" s="5363"/>
      <c r="F3" s="5363"/>
      <c r="G3" s="5364"/>
      <c r="H3" s="5362" t="s">
        <v>2193</v>
      </c>
      <c r="I3" s="5363"/>
      <c r="J3" s="5363"/>
      <c r="K3" s="5363"/>
      <c r="L3" s="5363"/>
      <c r="M3" s="5364"/>
    </row>
    <row r="4" spans="1:13" s="1614" customFormat="1" ht="13.5" customHeight="1">
      <c r="A4" s="5359"/>
      <c r="B4" s="5361"/>
      <c r="C4" s="5361"/>
      <c r="D4" s="1623" t="s">
        <v>2192</v>
      </c>
      <c r="E4" s="1623"/>
      <c r="F4" s="1623"/>
      <c r="G4" s="1623"/>
      <c r="H4" s="5365" t="s">
        <v>91</v>
      </c>
      <c r="I4" s="5366"/>
      <c r="J4" s="5362" t="s">
        <v>2192</v>
      </c>
      <c r="K4" s="5363"/>
      <c r="L4" s="5363"/>
      <c r="M4" s="5364"/>
    </row>
    <row r="5" spans="1:13" s="1614" customFormat="1" ht="10.5">
      <c r="A5" s="5359"/>
      <c r="B5" s="5361"/>
      <c r="C5" s="5361"/>
      <c r="D5" s="5361" t="s">
        <v>2191</v>
      </c>
      <c r="E5" s="5361"/>
      <c r="F5" s="5361" t="s">
        <v>2190</v>
      </c>
      <c r="G5" s="5361"/>
      <c r="H5" s="5367"/>
      <c r="I5" s="5368"/>
      <c r="J5" s="5365" t="s">
        <v>2189</v>
      </c>
      <c r="K5" s="5366"/>
      <c r="L5" s="5365" t="s">
        <v>2188</v>
      </c>
      <c r="M5" s="5366"/>
    </row>
    <row r="6" spans="1:13" s="1614" customFormat="1" ht="10.5">
      <c r="A6" s="5359"/>
      <c r="B6" s="5361"/>
      <c r="C6" s="5361"/>
      <c r="D6" s="5361"/>
      <c r="E6" s="5361"/>
      <c r="F6" s="5361"/>
      <c r="G6" s="5361"/>
      <c r="H6" s="5369"/>
      <c r="I6" s="5370"/>
      <c r="J6" s="5369"/>
      <c r="K6" s="5370"/>
      <c r="L6" s="5369"/>
      <c r="M6" s="5370"/>
    </row>
    <row r="7" spans="1:13" s="1614" customFormat="1" ht="10.5">
      <c r="A7" s="5360"/>
      <c r="B7" s="1615" t="s">
        <v>805</v>
      </c>
      <c r="C7" s="1615" t="s">
        <v>2023</v>
      </c>
      <c r="D7" s="1615" t="s">
        <v>805</v>
      </c>
      <c r="E7" s="1547" t="s">
        <v>2023</v>
      </c>
      <c r="F7" s="1615" t="s">
        <v>805</v>
      </c>
      <c r="G7" s="1547" t="s">
        <v>2023</v>
      </c>
      <c r="H7" s="1615" t="s">
        <v>805</v>
      </c>
      <c r="I7" s="1615" t="s">
        <v>2187</v>
      </c>
      <c r="J7" s="1615" t="s">
        <v>805</v>
      </c>
      <c r="K7" s="1615" t="s">
        <v>2023</v>
      </c>
      <c r="L7" s="1615" t="s">
        <v>805</v>
      </c>
      <c r="M7" s="1615" t="s">
        <v>2023</v>
      </c>
    </row>
    <row r="8" spans="1:13" s="1614" customFormat="1" ht="10.5">
      <c r="A8" s="1622" t="s">
        <v>212</v>
      </c>
      <c r="B8" s="1620"/>
      <c r="C8" s="1621"/>
      <c r="D8" s="1620"/>
      <c r="E8" s="1620"/>
      <c r="F8" s="1620"/>
      <c r="G8" s="1620"/>
      <c r="H8" s="1620"/>
      <c r="I8" s="1620"/>
      <c r="J8" s="1620"/>
      <c r="K8" s="1620"/>
      <c r="L8" s="1620"/>
      <c r="M8" s="1620"/>
    </row>
    <row r="9" spans="1:13" s="1614" customFormat="1" ht="10.5">
      <c r="A9" s="1504">
        <v>1989</v>
      </c>
      <c r="B9" s="1619">
        <v>598742</v>
      </c>
      <c r="C9" s="1619">
        <v>5316160</v>
      </c>
      <c r="D9" s="1619">
        <v>593590</v>
      </c>
      <c r="E9" s="1619">
        <v>4483920</v>
      </c>
      <c r="F9" s="1619">
        <v>3964</v>
      </c>
      <c r="G9" s="1619">
        <v>485582</v>
      </c>
      <c r="H9" s="1619">
        <v>594418</v>
      </c>
      <c r="I9" s="1619">
        <v>4005573</v>
      </c>
      <c r="J9" s="1619">
        <v>540817</v>
      </c>
      <c r="K9" s="1619">
        <v>2761888</v>
      </c>
      <c r="L9" s="1619">
        <v>130909</v>
      </c>
      <c r="M9" s="1619">
        <v>986809</v>
      </c>
    </row>
    <row r="10" spans="1:13" s="1614" customFormat="1" ht="10.5">
      <c r="A10" s="1504">
        <v>1993</v>
      </c>
      <c r="B10" s="1619">
        <v>489007</v>
      </c>
      <c r="C10" s="1619">
        <v>5158217</v>
      </c>
      <c r="D10" s="1619">
        <v>483886</v>
      </c>
      <c r="E10" s="1619">
        <v>4377757</v>
      </c>
      <c r="F10" s="1619">
        <v>4153</v>
      </c>
      <c r="G10" s="1619">
        <v>582050</v>
      </c>
      <c r="H10" s="1619">
        <v>487676</v>
      </c>
      <c r="I10" s="1619">
        <v>3949550</v>
      </c>
      <c r="J10" s="1619">
        <v>449815</v>
      </c>
      <c r="K10" s="1619">
        <v>2748395</v>
      </c>
      <c r="L10" s="1619">
        <v>101855</v>
      </c>
      <c r="M10" s="1619">
        <v>965933</v>
      </c>
    </row>
    <row r="11" spans="1:13" s="1614" customFormat="1" ht="10.5">
      <c r="A11" s="1504">
        <v>1995</v>
      </c>
      <c r="B11" s="1619">
        <v>450636</v>
      </c>
      <c r="C11" s="1619">
        <v>5084776</v>
      </c>
      <c r="D11" s="1619">
        <v>445183</v>
      </c>
      <c r="E11" s="1619">
        <v>4260269</v>
      </c>
      <c r="F11" s="1619">
        <v>4533</v>
      </c>
      <c r="G11" s="1619">
        <v>639637</v>
      </c>
      <c r="H11" s="1619">
        <v>449438</v>
      </c>
      <c r="I11" s="1619">
        <v>3924621</v>
      </c>
      <c r="J11" s="1619">
        <v>415956</v>
      </c>
      <c r="K11" s="1619">
        <v>2730598</v>
      </c>
      <c r="L11" s="1619">
        <v>90354</v>
      </c>
      <c r="M11" s="1619">
        <v>1054134</v>
      </c>
    </row>
    <row r="12" spans="1:13" s="1614" customFormat="1" ht="10.5">
      <c r="A12" s="1504">
        <v>1997</v>
      </c>
      <c r="B12" s="1619">
        <v>416688</v>
      </c>
      <c r="C12" s="1619">
        <v>4949393</v>
      </c>
      <c r="D12" s="1619">
        <v>410840</v>
      </c>
      <c r="E12" s="1619">
        <v>4101220</v>
      </c>
      <c r="F12" s="1619">
        <v>4894</v>
      </c>
      <c r="G12" s="1619">
        <v>667140</v>
      </c>
      <c r="H12" s="1619">
        <v>415698</v>
      </c>
      <c r="I12" s="1619">
        <v>3822125</v>
      </c>
      <c r="J12" s="1619">
        <v>386380</v>
      </c>
      <c r="K12" s="1619">
        <v>2658869</v>
      </c>
      <c r="L12" s="1619">
        <v>77505</v>
      </c>
      <c r="M12" s="1619">
        <v>1034110</v>
      </c>
    </row>
    <row r="13" spans="1:13" s="1614" customFormat="1" ht="10.5">
      <c r="A13" s="1504">
        <v>1999</v>
      </c>
      <c r="B13" s="1619">
        <v>415969</v>
      </c>
      <c r="C13" s="1619">
        <v>5188938</v>
      </c>
      <c r="D13" s="1619">
        <v>409308</v>
      </c>
      <c r="E13" s="1619">
        <v>4041346</v>
      </c>
      <c r="F13" s="1619">
        <v>5503</v>
      </c>
      <c r="G13" s="1619">
        <v>912002</v>
      </c>
      <c r="H13" s="1619">
        <v>412612</v>
      </c>
      <c r="I13" s="1619">
        <v>3863094</v>
      </c>
      <c r="J13" s="1619">
        <v>387661</v>
      </c>
      <c r="K13" s="1619">
        <v>2797208</v>
      </c>
      <c r="L13" s="1619">
        <v>58108</v>
      </c>
      <c r="M13" s="1619">
        <v>867492</v>
      </c>
    </row>
    <row r="14" spans="1:13" s="1614" customFormat="1" ht="10.5">
      <c r="A14" s="1504">
        <v>2003</v>
      </c>
      <c r="B14" s="1619">
        <v>359283</v>
      </c>
      <c r="C14" s="1619">
        <v>4888500</v>
      </c>
      <c r="D14" s="1619">
        <v>352790</v>
      </c>
      <c r="E14" s="1619">
        <v>3783128</v>
      </c>
      <c r="F14" s="1619">
        <v>5086</v>
      </c>
      <c r="G14" s="1619">
        <v>828687</v>
      </c>
      <c r="H14" s="1619">
        <v>357067</v>
      </c>
      <c r="I14" s="1619">
        <v>3725190</v>
      </c>
      <c r="J14" s="1619">
        <v>334565</v>
      </c>
      <c r="K14" s="1619">
        <v>2632784</v>
      </c>
      <c r="L14" s="1619">
        <v>50402</v>
      </c>
      <c r="M14" s="1619">
        <v>876938</v>
      </c>
    </row>
    <row r="15" spans="1:13" s="1614" customFormat="1" ht="10.5">
      <c r="A15" s="1504">
        <v>2005</v>
      </c>
      <c r="B15" s="1619">
        <v>323920</v>
      </c>
      <c r="C15" s="1619">
        <v>4779428</v>
      </c>
      <c r="D15" s="1619">
        <v>317075</v>
      </c>
      <c r="E15" s="1619">
        <v>3632570</v>
      </c>
      <c r="F15" s="1619">
        <v>5388</v>
      </c>
      <c r="G15" s="1619">
        <v>887246</v>
      </c>
      <c r="H15" s="1619">
        <v>322617</v>
      </c>
      <c r="I15" s="1619">
        <v>3679587</v>
      </c>
      <c r="J15" s="1619">
        <v>302692</v>
      </c>
      <c r="K15" s="1619">
        <v>2588580</v>
      </c>
      <c r="L15" s="1619">
        <v>44237</v>
      </c>
      <c r="M15" s="1619">
        <v>897116</v>
      </c>
    </row>
    <row r="16" spans="1:13" s="1614" customFormat="1" ht="10.5">
      <c r="A16" s="1504">
        <v>2007</v>
      </c>
      <c r="B16" s="1619">
        <v>275084</v>
      </c>
      <c r="C16" s="1619">
        <v>4408426</v>
      </c>
      <c r="D16" s="1619">
        <v>268566</v>
      </c>
      <c r="E16" s="1619">
        <v>3209734</v>
      </c>
      <c r="F16" s="1619">
        <v>5057</v>
      </c>
      <c r="G16" s="1619">
        <v>889273</v>
      </c>
      <c r="H16" s="1619">
        <v>274194</v>
      </c>
      <c r="I16" s="1619">
        <v>3472939</v>
      </c>
      <c r="J16" s="1619">
        <v>257574</v>
      </c>
      <c r="K16" s="1619">
        <v>2447356</v>
      </c>
      <c r="L16" s="1619">
        <v>38477</v>
      </c>
      <c r="M16" s="1619">
        <v>808045</v>
      </c>
    </row>
    <row r="17" spans="1:26" s="1618" customFormat="1" ht="10.5">
      <c r="A17" s="1504">
        <v>2009</v>
      </c>
      <c r="B17" s="1619">
        <v>305266</v>
      </c>
      <c r="C17" s="1619">
        <v>4709131</v>
      </c>
      <c r="D17" s="1619">
        <v>297381</v>
      </c>
      <c r="E17" s="1619">
        <v>3218332</v>
      </c>
      <c r="F17" s="1619">
        <v>6776</v>
      </c>
      <c r="G17" s="1619">
        <v>1221813</v>
      </c>
      <c r="H17" s="1619">
        <v>303867</v>
      </c>
      <c r="I17" s="1619">
        <v>3668145</v>
      </c>
      <c r="J17" s="1619">
        <v>287010</v>
      </c>
      <c r="K17" s="1619">
        <v>2641916</v>
      </c>
      <c r="L17" s="1619">
        <v>33953</v>
      </c>
      <c r="M17" s="1619">
        <v>824855</v>
      </c>
      <c r="N17" s="1563"/>
      <c r="O17" s="1614"/>
      <c r="P17" s="1614"/>
      <c r="Q17" s="1614"/>
      <c r="R17" s="1614"/>
      <c r="S17" s="1614"/>
    </row>
    <row r="18" spans="1:26" s="1618" customFormat="1" ht="10.5">
      <c r="A18" s="1504">
        <v>2013</v>
      </c>
      <c r="B18" s="1502">
        <v>264419</v>
      </c>
      <c r="C18" s="1502">
        <v>4625696</v>
      </c>
      <c r="D18" s="1502">
        <v>253493</v>
      </c>
      <c r="E18" s="1502">
        <v>3059639</v>
      </c>
      <c r="F18" s="1502">
        <v>9968</v>
      </c>
      <c r="G18" s="1502">
        <v>1368993</v>
      </c>
      <c r="H18" s="1502">
        <v>263576</v>
      </c>
      <c r="I18" s="1502">
        <v>3641592</v>
      </c>
      <c r="J18" s="1502">
        <v>247836</v>
      </c>
      <c r="K18" s="1502">
        <v>2525870</v>
      </c>
      <c r="L18" s="1502">
        <v>25578</v>
      </c>
      <c r="M18" s="1502">
        <v>746198</v>
      </c>
      <c r="N18" s="1563"/>
      <c r="O18" s="1614"/>
      <c r="P18" s="1614"/>
      <c r="Q18" s="1614"/>
      <c r="R18" s="1614"/>
      <c r="S18" s="1614"/>
    </row>
    <row r="19" spans="1:26" s="1614" customFormat="1" ht="10.5">
      <c r="A19" s="1546">
        <v>2016</v>
      </c>
      <c r="B19" s="1502">
        <v>258983</v>
      </c>
      <c r="C19" s="1502">
        <v>4663173</v>
      </c>
      <c r="D19" s="1502">
        <v>246149</v>
      </c>
      <c r="E19" s="1552" t="s">
        <v>2186</v>
      </c>
      <c r="F19" s="1552">
        <v>11397</v>
      </c>
      <c r="G19" s="1552" t="s">
        <v>2185</v>
      </c>
      <c r="H19" s="1552">
        <v>257736</v>
      </c>
      <c r="I19" s="1502">
        <v>3641691</v>
      </c>
      <c r="J19" s="1502">
        <v>242763</v>
      </c>
      <c r="K19" s="1502">
        <v>2495039</v>
      </c>
      <c r="L19" s="1502">
        <v>22568</v>
      </c>
      <c r="M19" s="1502">
        <v>705093</v>
      </c>
      <c r="N19" s="751"/>
    </row>
    <row r="20" spans="1:26" s="1614" customFormat="1" ht="10.5">
      <c r="A20" s="1545">
        <v>2019</v>
      </c>
      <c r="E20" s="1617"/>
      <c r="F20" s="1617"/>
      <c r="G20" s="1617"/>
      <c r="H20" s="1617"/>
      <c r="N20" s="751"/>
    </row>
    <row r="21" spans="1:26" s="1494" customFormat="1" ht="10.5">
      <c r="A21" s="526" t="s">
        <v>212</v>
      </c>
      <c r="B21" s="1568">
        <v>290229</v>
      </c>
      <c r="C21" s="1568">
        <v>5121413</v>
      </c>
      <c r="D21" s="1568">
        <v>274248</v>
      </c>
      <c r="E21" s="1568">
        <v>2986004.2900000005</v>
      </c>
      <c r="F21" s="1568">
        <v>14604</v>
      </c>
      <c r="G21" s="1568">
        <v>1755419.3599999996</v>
      </c>
      <c r="H21" s="1568">
        <v>286191</v>
      </c>
      <c r="I21" s="1568">
        <v>3963945</v>
      </c>
      <c r="J21" s="1568">
        <v>273245</v>
      </c>
      <c r="K21" s="1568">
        <v>2954222</v>
      </c>
      <c r="L21" s="1568">
        <v>18041</v>
      </c>
      <c r="M21" s="1568">
        <v>696534</v>
      </c>
      <c r="O21" s="1563"/>
      <c r="P21" s="1563"/>
      <c r="Q21" s="1614"/>
      <c r="R21" s="1614"/>
      <c r="S21" s="1614"/>
      <c r="V21" s="1563"/>
      <c r="W21" s="1563"/>
      <c r="X21" s="1563"/>
      <c r="Y21" s="1563"/>
      <c r="Z21" s="1563"/>
    </row>
    <row r="22" spans="1:26" s="1494" customFormat="1" ht="10.5">
      <c r="A22" s="524" t="s">
        <v>460</v>
      </c>
      <c r="B22" s="1568">
        <v>266039</v>
      </c>
      <c r="C22" s="1568">
        <v>4987658</v>
      </c>
      <c r="D22" s="1568">
        <v>250615</v>
      </c>
      <c r="E22" s="1568">
        <v>2864025.0600000005</v>
      </c>
      <c r="F22" s="1568">
        <v>14142</v>
      </c>
      <c r="G22" s="1568">
        <v>1745134.9899999998</v>
      </c>
      <c r="H22" s="1568">
        <v>262114</v>
      </c>
      <c r="I22" s="1568">
        <v>3838708</v>
      </c>
      <c r="J22" s="1568">
        <v>250753</v>
      </c>
      <c r="K22" s="1568">
        <v>2887378</v>
      </c>
      <c r="L22" s="1568">
        <v>13170</v>
      </c>
      <c r="M22" s="1568">
        <v>641095</v>
      </c>
      <c r="O22" s="1563"/>
      <c r="P22" s="1563"/>
      <c r="Q22" s="1614"/>
      <c r="R22" s="1614"/>
      <c r="S22" s="1614"/>
      <c r="V22" s="1563"/>
      <c r="W22" s="1563"/>
      <c r="X22" s="1563"/>
      <c r="Y22" s="1563"/>
      <c r="Z22" s="1563"/>
    </row>
    <row r="23" spans="1:26" s="1492" customFormat="1" ht="10.5">
      <c r="A23" s="525" t="s">
        <v>459</v>
      </c>
      <c r="B23" s="1568">
        <v>109771</v>
      </c>
      <c r="C23" s="1568">
        <v>1017809</v>
      </c>
      <c r="D23" s="1568">
        <v>105349</v>
      </c>
      <c r="E23" s="1568">
        <v>653914.67000000004</v>
      </c>
      <c r="F23" s="1568">
        <v>3567</v>
      </c>
      <c r="G23" s="1568">
        <v>89156.27</v>
      </c>
      <c r="H23" s="1568">
        <v>108610</v>
      </c>
      <c r="I23" s="1568">
        <v>663341</v>
      </c>
      <c r="J23" s="1568">
        <v>104820</v>
      </c>
      <c r="K23" s="1568">
        <v>608436</v>
      </c>
      <c r="L23" s="1568">
        <v>3650</v>
      </c>
      <c r="M23" s="1568">
        <v>22037</v>
      </c>
      <c r="N23" s="1494"/>
      <c r="O23" s="1494"/>
      <c r="P23" s="1494"/>
      <c r="Q23" s="1614"/>
      <c r="R23" s="1614"/>
      <c r="S23" s="1614"/>
      <c r="V23" s="1494"/>
      <c r="W23" s="1494"/>
    </row>
    <row r="24" spans="1:26" s="1492" customFormat="1" ht="10.5">
      <c r="A24" s="525" t="s">
        <v>458</v>
      </c>
      <c r="B24" s="1568">
        <v>97586</v>
      </c>
      <c r="C24" s="1568">
        <v>979093</v>
      </c>
      <c r="D24" s="1568">
        <v>93541</v>
      </c>
      <c r="E24" s="1568">
        <v>695550.53</v>
      </c>
      <c r="F24" s="1568">
        <v>3812</v>
      </c>
      <c r="G24" s="1568">
        <v>230748.46</v>
      </c>
      <c r="H24" s="1568">
        <v>96063</v>
      </c>
      <c r="I24" s="1568">
        <v>633297</v>
      </c>
      <c r="J24" s="1568">
        <v>93666</v>
      </c>
      <c r="K24" s="1568">
        <v>501668</v>
      </c>
      <c r="L24" s="1568">
        <v>4287</v>
      </c>
      <c r="M24" s="1568">
        <v>76296</v>
      </c>
      <c r="N24" s="1494"/>
      <c r="O24" s="1494"/>
      <c r="P24" s="1494"/>
      <c r="Q24" s="1614"/>
      <c r="R24" s="1614"/>
      <c r="S24" s="1614"/>
      <c r="V24" s="1494"/>
      <c r="W24" s="1494"/>
    </row>
    <row r="25" spans="1:26" s="1492" customFormat="1" ht="10.5">
      <c r="A25" s="525" t="s">
        <v>457</v>
      </c>
      <c r="B25" s="1568">
        <v>6533</v>
      </c>
      <c r="C25" s="1568">
        <v>112294</v>
      </c>
      <c r="D25" s="1568">
        <v>5784</v>
      </c>
      <c r="E25" s="1568">
        <v>52185.87</v>
      </c>
      <c r="F25" s="1568">
        <v>713</v>
      </c>
      <c r="G25" s="1568">
        <v>58616.14</v>
      </c>
      <c r="H25" s="1568">
        <v>6363</v>
      </c>
      <c r="I25" s="1568">
        <v>90733</v>
      </c>
      <c r="J25" s="1568">
        <v>5860</v>
      </c>
      <c r="K25" s="1568">
        <v>60208</v>
      </c>
      <c r="L25" s="1568">
        <v>491</v>
      </c>
      <c r="M25" s="1568">
        <v>18704</v>
      </c>
      <c r="N25" s="1494"/>
      <c r="O25" s="1494"/>
      <c r="P25" s="1494"/>
      <c r="Q25" s="1614"/>
      <c r="R25" s="1614"/>
      <c r="S25" s="1614"/>
      <c r="T25" s="1494"/>
      <c r="U25" s="1494"/>
      <c r="V25" s="1494"/>
      <c r="W25" s="1494"/>
    </row>
    <row r="26" spans="1:26" s="1492" customFormat="1" ht="10.5">
      <c r="A26" s="525" t="s">
        <v>456</v>
      </c>
      <c r="B26" s="1568">
        <v>39360</v>
      </c>
      <c r="C26" s="1568">
        <v>2678937</v>
      </c>
      <c r="D26" s="1568">
        <v>33811</v>
      </c>
      <c r="E26" s="1568">
        <v>1303276.6200000001</v>
      </c>
      <c r="F26" s="1568">
        <v>5419</v>
      </c>
      <c r="G26" s="1568">
        <v>1331947.18</v>
      </c>
      <c r="H26" s="1568">
        <v>38541</v>
      </c>
      <c r="I26" s="1568">
        <v>2350732</v>
      </c>
      <c r="J26" s="1568">
        <v>34316</v>
      </c>
      <c r="K26" s="1568">
        <v>1631716</v>
      </c>
      <c r="L26" s="1568">
        <v>4403</v>
      </c>
      <c r="M26" s="1568">
        <v>515906</v>
      </c>
      <c r="N26" s="1494"/>
      <c r="O26" s="1494"/>
      <c r="P26" s="1494"/>
      <c r="Q26" s="1614"/>
      <c r="R26" s="1614"/>
      <c r="S26" s="1614"/>
      <c r="T26" s="1494"/>
      <c r="U26" s="1494"/>
      <c r="V26" s="1494"/>
      <c r="W26" s="1494"/>
    </row>
    <row r="27" spans="1:26" s="1492" customFormat="1" ht="10.5">
      <c r="A27" s="525" t="s">
        <v>455</v>
      </c>
      <c r="B27" s="1568">
        <v>12789</v>
      </c>
      <c r="C27" s="1568">
        <v>199523</v>
      </c>
      <c r="D27" s="1568">
        <v>12130</v>
      </c>
      <c r="E27" s="1568">
        <v>159097.37</v>
      </c>
      <c r="F27" s="1568">
        <v>631</v>
      </c>
      <c r="G27" s="1568">
        <v>34666.94</v>
      </c>
      <c r="H27" s="1568">
        <v>12537</v>
      </c>
      <c r="I27" s="1568">
        <v>100605</v>
      </c>
      <c r="J27" s="1568">
        <v>12091</v>
      </c>
      <c r="K27" s="1568">
        <v>85349</v>
      </c>
      <c r="L27" s="1568">
        <v>339</v>
      </c>
      <c r="M27" s="1568">
        <v>8153</v>
      </c>
      <c r="N27" s="1494"/>
      <c r="O27" s="1494"/>
      <c r="P27" s="1494"/>
      <c r="Q27" s="1614"/>
      <c r="R27" s="1614"/>
      <c r="S27" s="1614"/>
      <c r="T27" s="1494"/>
      <c r="U27" s="1494"/>
      <c r="V27" s="1494"/>
      <c r="W27" s="1494"/>
    </row>
    <row r="28" spans="1:26" s="1492" customFormat="1" ht="10.5">
      <c r="A28" s="524" t="s">
        <v>454</v>
      </c>
      <c r="B28" s="1568">
        <v>10656</v>
      </c>
      <c r="C28" s="1568">
        <v>127076</v>
      </c>
      <c r="D28" s="1568">
        <v>10293</v>
      </c>
      <c r="E28" s="1568">
        <v>116116</v>
      </c>
      <c r="F28" s="1568">
        <v>302</v>
      </c>
      <c r="G28" s="1568">
        <v>9518.24</v>
      </c>
      <c r="H28" s="1568">
        <v>10598</v>
      </c>
      <c r="I28" s="1568">
        <v>120632</v>
      </c>
      <c r="J28" s="1568">
        <v>9228</v>
      </c>
      <c r="K28" s="1568">
        <v>62566</v>
      </c>
      <c r="L28" s="1568">
        <v>4717</v>
      </c>
      <c r="M28" s="1568">
        <v>55282</v>
      </c>
      <c r="N28" s="1494"/>
      <c r="O28" s="1494"/>
      <c r="P28" s="1494"/>
      <c r="Q28" s="1494"/>
      <c r="R28" s="1563"/>
      <c r="S28" s="1563"/>
      <c r="T28" s="1494"/>
      <c r="U28" s="1494"/>
      <c r="V28" s="1494"/>
      <c r="W28" s="1494"/>
    </row>
    <row r="29" spans="1:26" s="1492" customFormat="1" ht="10.5">
      <c r="A29" s="524" t="s">
        <v>453</v>
      </c>
      <c r="B29" s="1568">
        <v>13534</v>
      </c>
      <c r="C29" s="1568">
        <v>6679</v>
      </c>
      <c r="D29" s="1568">
        <v>13340</v>
      </c>
      <c r="E29" s="1568">
        <v>5863.23</v>
      </c>
      <c r="F29" s="1568">
        <v>160</v>
      </c>
      <c r="G29" s="1568">
        <v>766.13</v>
      </c>
      <c r="H29" s="1568">
        <v>13479</v>
      </c>
      <c r="I29" s="1568">
        <v>4604</v>
      </c>
      <c r="J29" s="1568">
        <v>13264</v>
      </c>
      <c r="K29" s="1568">
        <v>4279</v>
      </c>
      <c r="L29" s="1568">
        <v>154</v>
      </c>
      <c r="M29" s="1568">
        <v>157</v>
      </c>
      <c r="N29" s="1494"/>
      <c r="O29" s="1494"/>
      <c r="P29" s="1494"/>
      <c r="Q29" s="1494"/>
      <c r="R29" s="1563"/>
      <c r="S29" s="1563"/>
      <c r="T29" s="1494"/>
      <c r="U29" s="1494"/>
      <c r="V29" s="1494"/>
      <c r="W29" s="1494"/>
    </row>
    <row r="30" spans="1:26" s="1614" customFormat="1" ht="13.5" customHeight="1">
      <c r="A30" s="5353" t="s">
        <v>2184</v>
      </c>
      <c r="B30" s="5352" t="s">
        <v>91</v>
      </c>
      <c r="C30" s="5352"/>
      <c r="D30" s="5352" t="s">
        <v>2183</v>
      </c>
      <c r="E30" s="5352"/>
      <c r="F30" s="5352"/>
      <c r="G30" s="5352"/>
      <c r="H30" s="5352" t="s">
        <v>2182</v>
      </c>
      <c r="I30" s="5352"/>
      <c r="J30" s="5352"/>
      <c r="K30" s="5352"/>
      <c r="L30" s="5352"/>
      <c r="M30" s="5352"/>
    </row>
    <row r="31" spans="1:26" s="1614" customFormat="1" ht="13.5" customHeight="1">
      <c r="A31" s="5353"/>
      <c r="B31" s="5352"/>
      <c r="C31" s="5352"/>
      <c r="D31" s="5352" t="s">
        <v>2181</v>
      </c>
      <c r="E31" s="5352"/>
      <c r="F31" s="5352"/>
      <c r="G31" s="5352"/>
      <c r="H31" s="5352" t="s">
        <v>91</v>
      </c>
      <c r="I31" s="5352"/>
      <c r="J31" s="5352" t="s">
        <v>2181</v>
      </c>
      <c r="K31" s="5352"/>
      <c r="L31" s="5352"/>
      <c r="M31" s="5352"/>
    </row>
    <row r="32" spans="1:26" s="1614" customFormat="1" ht="10.5">
      <c r="A32" s="5353"/>
      <c r="B32" s="5352"/>
      <c r="C32" s="5352"/>
      <c r="D32" s="5352" t="s">
        <v>2180</v>
      </c>
      <c r="E32" s="5352"/>
      <c r="F32" s="5352" t="s">
        <v>2179</v>
      </c>
      <c r="G32" s="5352"/>
      <c r="H32" s="5352"/>
      <c r="I32" s="5352"/>
      <c r="J32" s="5352" t="s">
        <v>2178</v>
      </c>
      <c r="K32" s="5352"/>
      <c r="L32" s="5352" t="s">
        <v>2177</v>
      </c>
      <c r="M32" s="5352"/>
    </row>
    <row r="33" spans="1:13" s="1614" customFormat="1" ht="10.5">
      <c r="A33" s="5353"/>
      <c r="B33" s="5352"/>
      <c r="C33" s="5352"/>
      <c r="D33" s="5352"/>
      <c r="E33" s="5352"/>
      <c r="F33" s="5352"/>
      <c r="G33" s="5352"/>
      <c r="H33" s="5352"/>
      <c r="I33" s="5352"/>
      <c r="J33" s="5352"/>
      <c r="K33" s="5352"/>
      <c r="L33" s="5352"/>
      <c r="M33" s="5352"/>
    </row>
    <row r="34" spans="1:13" s="1614" customFormat="1" ht="10.5">
      <c r="A34" s="5353"/>
      <c r="B34" s="1615" t="s">
        <v>792</v>
      </c>
      <c r="C34" s="1615" t="s">
        <v>2023</v>
      </c>
      <c r="D34" s="1615" t="s">
        <v>792</v>
      </c>
      <c r="E34" s="1616" t="s">
        <v>2023</v>
      </c>
      <c r="F34" s="1615" t="s">
        <v>792</v>
      </c>
      <c r="G34" s="1616" t="s">
        <v>2023</v>
      </c>
      <c r="H34" s="1615" t="s">
        <v>792</v>
      </c>
      <c r="I34" s="1615" t="s">
        <v>2023</v>
      </c>
      <c r="J34" s="1615" t="s">
        <v>792</v>
      </c>
      <c r="K34" s="1615" t="s">
        <v>2023</v>
      </c>
      <c r="L34" s="1615" t="s">
        <v>792</v>
      </c>
      <c r="M34" s="1615" t="s">
        <v>2023</v>
      </c>
    </row>
    <row r="35" spans="1:13" s="1614" customFormat="1">
      <c r="A35" s="5354" t="s">
        <v>406</v>
      </c>
      <c r="B35" s="5354"/>
      <c r="C35" s="5354"/>
      <c r="D35" s="5354"/>
      <c r="E35" s="5354"/>
      <c r="F35" s="5354"/>
      <c r="G35" s="5354"/>
      <c r="H35" s="5354"/>
      <c r="I35" s="5355"/>
      <c r="J35" s="5355"/>
      <c r="K35" s="5355"/>
      <c r="L35" s="5355"/>
      <c r="M35" s="5355"/>
    </row>
    <row r="36" spans="1:13" s="1523" customFormat="1" ht="9.75" customHeight="1">
      <c r="A36" s="5309" t="s">
        <v>2054</v>
      </c>
      <c r="B36" s="5330"/>
      <c r="C36" s="5330"/>
      <c r="D36" s="5330"/>
      <c r="E36" s="5330"/>
      <c r="F36" s="5330"/>
      <c r="G36" s="5330"/>
      <c r="H36" s="5330"/>
      <c r="I36" s="5330"/>
      <c r="J36" s="5330"/>
      <c r="K36" s="5330"/>
      <c r="L36" s="5330"/>
      <c r="M36" s="5330"/>
    </row>
    <row r="37" spans="1:13" s="1523" customFormat="1" ht="9.75" customHeight="1">
      <c r="A37" s="5327" t="s">
        <v>2053</v>
      </c>
      <c r="B37" s="5331"/>
      <c r="C37" s="5331"/>
      <c r="D37" s="5331"/>
      <c r="E37" s="5331"/>
      <c r="F37" s="5331"/>
      <c r="G37" s="5331"/>
      <c r="H37" s="5331"/>
      <c r="I37" s="5331"/>
      <c r="J37" s="5331"/>
      <c r="K37" s="5331"/>
      <c r="L37" s="5331"/>
      <c r="M37" s="5331"/>
    </row>
    <row r="38" spans="1:13" s="1523" customFormat="1" ht="9.75" customHeight="1">
      <c r="A38" s="1207" t="s">
        <v>2176</v>
      </c>
      <c r="B38" s="1207"/>
      <c r="C38" s="1207"/>
      <c r="D38" s="1207"/>
      <c r="E38" s="1207"/>
      <c r="F38" s="1207"/>
      <c r="G38" s="1207"/>
      <c r="H38" s="1207"/>
      <c r="I38" s="1597"/>
      <c r="J38" s="1597"/>
      <c r="K38" s="1597"/>
      <c r="L38" s="1597"/>
      <c r="M38" s="1597"/>
    </row>
    <row r="39" spans="1:13" s="1523" customFormat="1" ht="9.75" customHeight="1">
      <c r="A39" s="1207" t="s">
        <v>2175</v>
      </c>
      <c r="B39" s="1207"/>
      <c r="C39" s="1207"/>
      <c r="D39" s="1207"/>
      <c r="E39" s="1207"/>
      <c r="F39" s="1207"/>
      <c r="G39" s="1207"/>
      <c r="H39" s="1207"/>
      <c r="I39" s="1597"/>
      <c r="J39" s="1597"/>
      <c r="K39" s="1597"/>
      <c r="L39" s="1597"/>
      <c r="M39" s="1597"/>
    </row>
    <row r="40" spans="1:13" s="1523" customFormat="1" ht="9.75" customHeight="1">
      <c r="A40" s="1207"/>
      <c r="B40" s="1207"/>
      <c r="C40" s="1207"/>
      <c r="D40" s="1207"/>
      <c r="E40" s="1207"/>
      <c r="F40" s="1207"/>
      <c r="G40" s="1207"/>
      <c r="H40" s="1207"/>
      <c r="I40" s="1597"/>
      <c r="J40" s="1597"/>
      <c r="K40" s="1597"/>
      <c r="L40" s="1597"/>
      <c r="M40" s="1597"/>
    </row>
    <row r="41" spans="1:13" s="1523" customFormat="1" ht="13">
      <c r="A41" s="496" t="s">
        <v>403</v>
      </c>
      <c r="B41" s="1553"/>
      <c r="C41" s="1553"/>
      <c r="D41" s="1553"/>
      <c r="E41" s="1553"/>
      <c r="F41" s="1553"/>
      <c r="G41" s="1553"/>
      <c r="H41" s="1553"/>
      <c r="I41" s="1553"/>
      <c r="J41" s="1553"/>
      <c r="K41" s="1553"/>
      <c r="L41" s="1553"/>
      <c r="M41" s="1553"/>
    </row>
    <row r="42" spans="1:13" s="1523" customFormat="1" ht="13">
      <c r="A42" s="1481" t="s">
        <v>2096</v>
      </c>
      <c r="B42" s="1597"/>
      <c r="C42" s="1597"/>
      <c r="E42" s="1597"/>
      <c r="F42" s="1597"/>
      <c r="G42" s="1597"/>
      <c r="H42" s="1597"/>
      <c r="I42" s="1597"/>
      <c r="J42" s="1597"/>
      <c r="K42" s="1597"/>
      <c r="L42" s="1597"/>
      <c r="M42" s="1597"/>
    </row>
    <row r="43" spans="1:13" s="1523" customFormat="1" ht="13">
      <c r="A43" s="1481" t="s">
        <v>2097</v>
      </c>
      <c r="B43" s="1597"/>
      <c r="C43" s="1597"/>
      <c r="E43" s="1597"/>
      <c r="F43" s="1597"/>
      <c r="G43" s="1597"/>
      <c r="H43" s="1597"/>
      <c r="I43" s="1597"/>
      <c r="J43" s="1597"/>
      <c r="K43" s="1597"/>
      <c r="L43" s="1597"/>
      <c r="M43" s="1597"/>
    </row>
    <row r="44" spans="1:13" s="1523" customFormat="1" ht="13">
      <c r="A44" s="1481" t="s">
        <v>2174</v>
      </c>
      <c r="B44" s="1597"/>
      <c r="C44" s="1597"/>
      <c r="D44" s="1597"/>
      <c r="E44" s="1597"/>
      <c r="F44" s="1597"/>
      <c r="G44" s="1597"/>
      <c r="H44" s="1597"/>
      <c r="I44" s="1597"/>
      <c r="J44" s="1597"/>
      <c r="K44" s="1597"/>
      <c r="L44" s="1597"/>
      <c r="M44" s="1597"/>
    </row>
    <row r="45" spans="1:13">
      <c r="A45" s="1481" t="s">
        <v>2095</v>
      </c>
      <c r="B45" s="1613"/>
      <c r="C45" s="1613"/>
      <c r="D45" s="1613"/>
      <c r="E45" s="1613"/>
      <c r="F45" s="1613"/>
      <c r="G45" s="1613"/>
      <c r="H45" s="1613"/>
      <c r="I45" s="1613"/>
      <c r="J45" s="1613"/>
      <c r="K45" s="1613"/>
      <c r="L45" s="1613"/>
      <c r="M45" s="1613"/>
    </row>
    <row r="46" spans="1:13">
      <c r="A46" s="1481" t="s">
        <v>2173</v>
      </c>
      <c r="B46" s="1502"/>
      <c r="C46" s="1502"/>
      <c r="D46" s="1502"/>
      <c r="E46" s="1502"/>
      <c r="F46" s="1502"/>
      <c r="G46" s="1502"/>
      <c r="H46" s="1502"/>
      <c r="I46" s="1502"/>
      <c r="J46" s="1502"/>
      <c r="K46" s="1502"/>
      <c r="L46" s="1502"/>
      <c r="M46" s="1502"/>
    </row>
    <row r="47" spans="1:13">
      <c r="B47" s="1502"/>
      <c r="C47" s="1502"/>
      <c r="D47" s="1502"/>
      <c r="E47" s="1502"/>
      <c r="F47" s="1502"/>
      <c r="G47" s="1502"/>
      <c r="H47" s="1502"/>
      <c r="I47" s="1502"/>
      <c r="J47" s="1502"/>
      <c r="K47" s="1502"/>
      <c r="L47" s="1502"/>
      <c r="M47" s="1502"/>
    </row>
    <row r="48" spans="1:13">
      <c r="B48" s="1502"/>
      <c r="C48" s="1502"/>
      <c r="D48" s="1502"/>
      <c r="E48" s="1502"/>
      <c r="F48" s="1502"/>
      <c r="G48" s="1502"/>
      <c r="H48" s="1502"/>
      <c r="I48" s="1502"/>
      <c r="J48" s="1502"/>
      <c r="K48" s="1502"/>
      <c r="L48" s="1502"/>
      <c r="M48" s="1502"/>
    </row>
    <row r="49" spans="2:13">
      <c r="B49" s="1502"/>
      <c r="C49" s="1502"/>
      <c r="D49" s="1502"/>
      <c r="E49" s="1502"/>
      <c r="F49" s="1502"/>
      <c r="G49" s="1502"/>
      <c r="H49" s="1502"/>
      <c r="I49" s="1502"/>
      <c r="J49" s="1502"/>
      <c r="K49" s="1502"/>
      <c r="L49" s="1502"/>
      <c r="M49" s="1502"/>
    </row>
    <row r="50" spans="2:13">
      <c r="B50" s="1502"/>
      <c r="C50" s="1502"/>
      <c r="D50" s="1502"/>
      <c r="E50" s="1502"/>
      <c r="F50" s="1502"/>
      <c r="G50" s="1502"/>
      <c r="H50" s="1502"/>
      <c r="I50" s="1502"/>
      <c r="J50" s="1502"/>
      <c r="K50" s="1502"/>
      <c r="L50" s="1502"/>
      <c r="M50" s="1502"/>
    </row>
    <row r="51" spans="2:13">
      <c r="B51" s="1502"/>
      <c r="C51" s="1502"/>
      <c r="D51" s="1502"/>
      <c r="E51" s="1502"/>
      <c r="F51" s="1502"/>
      <c r="G51" s="1502"/>
      <c r="H51" s="1502"/>
      <c r="I51" s="1502"/>
      <c r="J51" s="1502"/>
      <c r="K51" s="1502"/>
      <c r="L51" s="1502"/>
      <c r="M51" s="1502"/>
    </row>
    <row r="52" spans="2:13">
      <c r="B52" s="1502"/>
      <c r="C52" s="1502"/>
      <c r="D52" s="1502"/>
      <c r="E52" s="1502"/>
      <c r="F52" s="1502"/>
      <c r="G52" s="1502"/>
      <c r="H52" s="1502"/>
      <c r="I52" s="1502"/>
      <c r="J52" s="1502"/>
      <c r="K52" s="1502"/>
      <c r="L52" s="1502"/>
      <c r="M52" s="1502"/>
    </row>
    <row r="53" spans="2:13">
      <c r="B53" s="1502"/>
      <c r="C53" s="1502"/>
      <c r="D53" s="1502"/>
      <c r="E53" s="1502"/>
      <c r="F53" s="1502"/>
      <c r="G53" s="1502"/>
      <c r="H53" s="1502"/>
      <c r="I53" s="1502"/>
      <c r="J53" s="1502"/>
      <c r="K53" s="1502"/>
      <c r="L53" s="1502"/>
      <c r="M53" s="1502"/>
    </row>
    <row r="54" spans="2:13">
      <c r="B54" s="1502"/>
      <c r="C54" s="1502"/>
      <c r="D54" s="1502"/>
      <c r="E54" s="1502"/>
      <c r="F54" s="1502"/>
      <c r="G54" s="1502"/>
      <c r="H54" s="1502"/>
      <c r="I54" s="1502"/>
      <c r="J54" s="1502"/>
      <c r="K54" s="1502"/>
      <c r="L54" s="1502"/>
      <c r="M54" s="1502"/>
    </row>
    <row r="55" spans="2:13" ht="13">
      <c r="B55" s="1600"/>
      <c r="C55" s="1600"/>
      <c r="D55" s="1600"/>
      <c r="E55" s="1600"/>
      <c r="F55" s="1600"/>
      <c r="G55" s="1600"/>
      <c r="H55" s="1600"/>
      <c r="I55" s="1600"/>
      <c r="J55" s="1600"/>
      <c r="K55" s="1600"/>
      <c r="L55" s="1600"/>
      <c r="M55" s="1600"/>
    </row>
    <row r="56" spans="2:13" ht="13">
      <c r="B56" s="1477"/>
      <c r="C56" s="1477"/>
      <c r="D56" s="1477"/>
      <c r="E56" s="1477"/>
      <c r="F56" s="1477"/>
      <c r="G56" s="1477"/>
      <c r="H56" s="1477"/>
      <c r="I56" s="1477"/>
      <c r="J56" s="1477"/>
      <c r="K56" s="1477"/>
      <c r="L56" s="1477"/>
      <c r="M56" s="1477"/>
    </row>
    <row r="57" spans="2:13">
      <c r="B57" s="1548"/>
      <c r="C57" s="1548"/>
      <c r="D57" s="1548"/>
      <c r="E57" s="1548"/>
      <c r="F57" s="1548"/>
      <c r="G57" s="1548"/>
      <c r="H57" s="1548"/>
      <c r="I57" s="1548"/>
      <c r="J57" s="1548"/>
      <c r="K57" s="1548"/>
      <c r="L57" s="1548"/>
      <c r="M57" s="1548"/>
    </row>
    <row r="58" spans="2:13">
      <c r="B58" s="401"/>
      <c r="C58" s="401"/>
      <c r="D58" s="401"/>
      <c r="E58" s="401"/>
      <c r="F58" s="401"/>
      <c r="G58" s="401"/>
      <c r="H58" s="401"/>
      <c r="I58" s="401"/>
      <c r="J58" s="401"/>
      <c r="K58" s="401"/>
      <c r="L58" s="401"/>
      <c r="M58" s="401"/>
    </row>
    <row r="59" spans="2:13">
      <c r="B59" s="1548"/>
      <c r="C59" s="1548"/>
      <c r="D59" s="1548"/>
      <c r="E59" s="1548"/>
      <c r="F59" s="1548"/>
      <c r="G59" s="1548"/>
      <c r="H59" s="1548"/>
      <c r="I59" s="1548"/>
      <c r="J59" s="1548"/>
      <c r="K59" s="1548"/>
      <c r="L59" s="1548"/>
      <c r="M59" s="1548"/>
    </row>
  </sheetData>
  <mergeCells count="26">
    <mergeCell ref="A1:M1"/>
    <mergeCell ref="A2:M2"/>
    <mergeCell ref="A3:A7"/>
    <mergeCell ref="B3:C6"/>
    <mergeCell ref="D3:G3"/>
    <mergeCell ref="H3:M3"/>
    <mergeCell ref="H4:I6"/>
    <mergeCell ref="J4:M4"/>
    <mergeCell ref="D5:E6"/>
    <mergeCell ref="F5:G6"/>
    <mergeCell ref="J5:K6"/>
    <mergeCell ref="L5:M6"/>
    <mergeCell ref="F32:G33"/>
    <mergeCell ref="J32:K33"/>
    <mergeCell ref="L32:M33"/>
    <mergeCell ref="A37:M37"/>
    <mergeCell ref="A30:A34"/>
    <mergeCell ref="B30:C33"/>
    <mergeCell ref="D30:G30"/>
    <mergeCell ref="H30:M30"/>
    <mergeCell ref="D31:G31"/>
    <mergeCell ref="H31:I33"/>
    <mergeCell ref="J31:M31"/>
    <mergeCell ref="D32:E33"/>
    <mergeCell ref="A35:M35"/>
    <mergeCell ref="A36:M36"/>
  </mergeCells>
  <hyperlinks>
    <hyperlink ref="A46" r:id="rId1" xr:uid="{11125256-EAA9-4634-B6CF-08879A0F1743}"/>
    <hyperlink ref="I7" r:id="rId2" display="ha" xr:uid="{25150904-00BA-4BB4-8750-7C07F1A2A77C}"/>
    <hyperlink ref="K7" r:id="rId3" xr:uid="{7A3ECCFE-82D9-4ACC-B872-2FFA7C68C7C1}"/>
    <hyperlink ref="M7" r:id="rId4" xr:uid="{6BDBCFCE-86FE-4C3D-A620-D3F6C0EBD303}"/>
    <hyperlink ref="M34" r:id="rId5" xr:uid="{E73212F8-4456-43AB-9AC9-C2352D2117F7}"/>
    <hyperlink ref="K34" r:id="rId6" xr:uid="{2DD396EA-4457-4058-9C2E-08C6559D0372}"/>
    <hyperlink ref="I34" r:id="rId7" xr:uid="{DB0DD2E1-225E-4B71-99E6-152ED4AFFD99}"/>
    <hyperlink ref="A45" r:id="rId8" xr:uid="{EF9B96B0-0252-478B-ACA8-5D289F809035}"/>
    <hyperlink ref="H7" r:id="rId9" xr:uid="{AFBE7969-A312-4962-AC34-F05257ADF9DC}"/>
    <hyperlink ref="J7" r:id="rId10" xr:uid="{129E660E-42EF-4997-9E4F-AB31693C59F1}"/>
    <hyperlink ref="L7" r:id="rId11" xr:uid="{B486B866-F62D-4D88-B060-1F51E916B3AA}"/>
    <hyperlink ref="H34" r:id="rId12" xr:uid="{978FC157-48EF-41A1-A86B-8EB65B9A08F6}"/>
    <hyperlink ref="A44" r:id="rId13" xr:uid="{ED083D5A-0B57-4AC7-8244-2811384FE39A}"/>
    <hyperlink ref="D7" r:id="rId14" xr:uid="{8C1A920D-CB5B-44D5-BA1F-46AFFFF99349}"/>
    <hyperlink ref="J34" r:id="rId15" xr:uid="{777AC23D-88C5-4DD7-A31B-8A19371615E4}"/>
    <hyperlink ref="L34" r:id="rId16" xr:uid="{C47C654C-04CE-4121-BB63-00CD051C4645}"/>
    <hyperlink ref="D34" r:id="rId17" xr:uid="{C627FABC-C7ED-4C58-A6C7-CCDF86434A6E}"/>
    <hyperlink ref="A42" r:id="rId18" xr:uid="{927A3469-9C9C-4615-ABB0-9B8CD13E4125}"/>
    <hyperlink ref="B7" r:id="rId19" xr:uid="{23CC32D1-1B46-4A90-8FCF-7BAB03F4567D}"/>
    <hyperlink ref="B34" r:id="rId20" xr:uid="{C19178E7-DA36-4ACC-9513-EF0A5343FA62}"/>
    <hyperlink ref="A43" r:id="rId21" xr:uid="{DD574EBA-0C1C-4238-AA72-35047491F9BF}"/>
    <hyperlink ref="C7" r:id="rId22" xr:uid="{B1F5E825-9F11-4726-A768-1BA12CA5A0E3}"/>
    <hyperlink ref="C34" r:id="rId23" xr:uid="{E9141362-B68E-43D9-B419-071C32007431}"/>
    <hyperlink ref="F7" r:id="rId24" xr:uid="{A79D3E26-166F-4C94-93FD-98F1A83E82D9}"/>
    <hyperlink ref="F34" r:id="rId25" xr:uid="{AA50957E-0D70-4DCD-8AE6-4BD3B6471774}"/>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E5B25-BBB7-4EE1-A071-232A857C6ADA}">
  <dimension ref="A1:AC47"/>
  <sheetViews>
    <sheetView showGridLines="0" zoomScaleNormal="100" workbookViewId="0"/>
  </sheetViews>
  <sheetFormatPr defaultColWidth="9.1796875" defaultRowHeight="13"/>
  <cols>
    <col min="1" max="1" width="17.26953125" style="1477" customWidth="1"/>
    <col min="2" max="11" width="7.81640625" style="1477" customWidth="1"/>
    <col min="12" max="12" width="7.7265625" style="1477" customWidth="1"/>
    <col min="13" max="16384" width="9.1796875" style="1477"/>
  </cols>
  <sheetData>
    <row r="1" spans="1:14" ht="30" customHeight="1">
      <c r="A1" s="5356" t="s">
        <v>2229</v>
      </c>
      <c r="B1" s="5356"/>
      <c r="C1" s="5356"/>
      <c r="D1" s="5356"/>
      <c r="E1" s="5356"/>
      <c r="F1" s="5356"/>
      <c r="G1" s="5356"/>
      <c r="H1" s="5356"/>
      <c r="I1" s="5356"/>
      <c r="J1" s="5356"/>
      <c r="K1" s="5356"/>
      <c r="L1" s="1632"/>
    </row>
    <row r="2" spans="1:14" ht="30" customHeight="1">
      <c r="A2" s="5357" t="s">
        <v>2228</v>
      </c>
      <c r="B2" s="5357"/>
      <c r="C2" s="5357"/>
      <c r="D2" s="5357"/>
      <c r="E2" s="5357"/>
      <c r="F2" s="5357"/>
      <c r="G2" s="5357"/>
      <c r="H2" s="5357"/>
      <c r="I2" s="5357"/>
      <c r="J2" s="5357"/>
      <c r="K2" s="5357"/>
      <c r="L2" s="1632"/>
    </row>
    <row r="3" spans="1:14" ht="9.75" customHeight="1">
      <c r="A3" s="1631" t="s">
        <v>2227</v>
      </c>
      <c r="B3" s="1629"/>
      <c r="C3" s="1629"/>
      <c r="D3" s="1629"/>
      <c r="E3" s="1629"/>
      <c r="F3" s="1630"/>
      <c r="G3" s="1630"/>
      <c r="H3" s="1630"/>
      <c r="I3" s="1630"/>
      <c r="J3" s="1629"/>
      <c r="K3" s="1628" t="s">
        <v>2226</v>
      </c>
      <c r="L3" s="1549"/>
    </row>
    <row r="4" spans="1:14" ht="13.5" customHeight="1">
      <c r="A4" s="5302"/>
      <c r="B4" s="5315" t="s">
        <v>91</v>
      </c>
      <c r="C4" s="5315"/>
      <c r="D4" s="5315"/>
      <c r="E4" s="5315"/>
      <c r="F4" s="5313" t="s">
        <v>2225</v>
      </c>
      <c r="G4" s="5313"/>
      <c r="H4" s="5313"/>
      <c r="I4" s="5313" t="s">
        <v>2224</v>
      </c>
      <c r="J4" s="5313"/>
      <c r="K4" s="5313"/>
    </row>
    <row r="5" spans="1:14" ht="54" customHeight="1">
      <c r="A5" s="5302"/>
      <c r="B5" s="1485" t="s">
        <v>91</v>
      </c>
      <c r="C5" s="1484" t="s">
        <v>2223</v>
      </c>
      <c r="D5" s="1484" t="s">
        <v>2222</v>
      </c>
      <c r="E5" s="1484" t="s">
        <v>2221</v>
      </c>
      <c r="F5" s="1484" t="s">
        <v>2220</v>
      </c>
      <c r="G5" s="1484" t="s">
        <v>2219</v>
      </c>
      <c r="H5" s="1484" t="s">
        <v>2218</v>
      </c>
      <c r="I5" s="1484" t="s">
        <v>2217</v>
      </c>
      <c r="J5" s="1484" t="s">
        <v>2216</v>
      </c>
      <c r="K5" s="1484" t="s">
        <v>2215</v>
      </c>
    </row>
    <row r="6" spans="1:14" ht="12.75" customHeight="1">
      <c r="A6" s="1504" t="s">
        <v>212</v>
      </c>
      <c r="B6" s="1627"/>
      <c r="C6" s="1627"/>
      <c r="D6" s="1627"/>
      <c r="E6" s="1627"/>
      <c r="F6" s="1626"/>
      <c r="G6" s="1626"/>
      <c r="H6" s="1626"/>
      <c r="I6" s="1626"/>
      <c r="J6" s="1625"/>
      <c r="K6" s="1625"/>
    </row>
    <row r="7" spans="1:14" s="1495" customFormat="1" ht="12.75" customHeight="1">
      <c r="A7" s="1504">
        <v>1989</v>
      </c>
      <c r="B7" s="1624">
        <v>850031</v>
      </c>
      <c r="C7" s="1624">
        <v>438128</v>
      </c>
      <c r="D7" s="1624">
        <v>408774</v>
      </c>
      <c r="E7" s="1624">
        <v>340810</v>
      </c>
      <c r="F7" s="1624">
        <v>329559</v>
      </c>
      <c r="G7" s="1624">
        <v>237387</v>
      </c>
      <c r="H7" s="1624">
        <v>153930</v>
      </c>
      <c r="I7" s="1624">
        <v>62861</v>
      </c>
      <c r="J7" s="1624">
        <v>63166</v>
      </c>
      <c r="K7" s="1624">
        <v>3128</v>
      </c>
      <c r="M7" s="1478"/>
      <c r="N7" s="1478"/>
    </row>
    <row r="8" spans="1:14" s="1495" customFormat="1" ht="12.75" customHeight="1">
      <c r="A8" s="1504">
        <v>1993</v>
      </c>
      <c r="B8" s="1624">
        <v>611502</v>
      </c>
      <c r="C8" s="1624">
        <v>331536</v>
      </c>
      <c r="D8" s="1624">
        <v>277554</v>
      </c>
      <c r="E8" s="1624">
        <v>268377</v>
      </c>
      <c r="F8" s="1624">
        <v>248381</v>
      </c>
      <c r="G8" s="1624">
        <v>159242</v>
      </c>
      <c r="H8" s="1624">
        <v>106144</v>
      </c>
      <c r="I8" s="1624">
        <v>50199</v>
      </c>
      <c r="J8" s="1624">
        <v>45123</v>
      </c>
      <c r="K8" s="1624">
        <v>2413</v>
      </c>
      <c r="M8" s="1478"/>
      <c r="N8" s="1478"/>
    </row>
    <row r="9" spans="1:14" s="1495" customFormat="1" ht="12.75" customHeight="1">
      <c r="A9" s="1504">
        <v>1995</v>
      </c>
      <c r="B9" s="1624">
        <v>587367</v>
      </c>
      <c r="C9" s="1624">
        <v>318525</v>
      </c>
      <c r="D9" s="1624">
        <v>266551</v>
      </c>
      <c r="E9" s="1624">
        <v>265434</v>
      </c>
      <c r="F9" s="1624">
        <v>237999</v>
      </c>
      <c r="G9" s="1624">
        <v>154293</v>
      </c>
      <c r="H9" s="1624">
        <v>97988</v>
      </c>
      <c r="I9" s="1624">
        <v>47884</v>
      </c>
      <c r="J9" s="1624">
        <v>46911</v>
      </c>
      <c r="K9" s="1624">
        <v>2292</v>
      </c>
      <c r="M9" s="1478"/>
      <c r="N9" s="1478"/>
    </row>
    <row r="10" spans="1:14" s="1495" customFormat="1" ht="12.75" customHeight="1">
      <c r="A10" s="1504">
        <v>1997</v>
      </c>
      <c r="B10" s="1624">
        <v>523569</v>
      </c>
      <c r="C10" s="1624">
        <v>284692</v>
      </c>
      <c r="D10" s="1624">
        <v>236777</v>
      </c>
      <c r="E10" s="1624">
        <v>246565</v>
      </c>
      <c r="F10" s="1624">
        <v>214743</v>
      </c>
      <c r="G10" s="1624">
        <v>136586</v>
      </c>
      <c r="H10" s="1624">
        <v>80085</v>
      </c>
      <c r="I10" s="1624">
        <v>45184</v>
      </c>
      <c r="J10" s="1624">
        <v>44871</v>
      </c>
      <c r="K10" s="1624">
        <v>2100</v>
      </c>
      <c r="M10" s="1478"/>
      <c r="N10" s="1478"/>
    </row>
    <row r="11" spans="1:14" s="1495" customFormat="1" ht="12.75" customHeight="1">
      <c r="A11" s="1504">
        <v>1999</v>
      </c>
      <c r="B11" s="1624">
        <v>526145</v>
      </c>
      <c r="C11" s="1624">
        <v>283463</v>
      </c>
      <c r="D11" s="1624">
        <v>239752</v>
      </c>
      <c r="E11" s="1624">
        <v>254236</v>
      </c>
      <c r="F11" s="1624">
        <v>219568</v>
      </c>
      <c r="G11" s="1624">
        <v>135138</v>
      </c>
      <c r="H11" s="1624">
        <v>76926</v>
      </c>
      <c r="I11" s="1624">
        <v>47219</v>
      </c>
      <c r="J11" s="1624">
        <v>44363</v>
      </c>
      <c r="K11" s="1624">
        <v>2931</v>
      </c>
      <c r="M11" s="1478"/>
      <c r="N11" s="1478"/>
    </row>
    <row r="12" spans="1:14" s="1495" customFormat="1" ht="12.75" customHeight="1">
      <c r="A12" s="1504">
        <v>2003</v>
      </c>
      <c r="B12" s="1624">
        <v>457649</v>
      </c>
      <c r="C12" s="1624">
        <v>249756</v>
      </c>
      <c r="D12" s="1624">
        <v>205391</v>
      </c>
      <c r="E12" s="1624">
        <v>235472</v>
      </c>
      <c r="F12" s="1624">
        <v>193616</v>
      </c>
      <c r="G12" s="1624">
        <v>118124</v>
      </c>
      <c r="H12" s="1624">
        <v>62373</v>
      </c>
      <c r="I12" s="1624">
        <v>43895</v>
      </c>
      <c r="J12" s="1624">
        <v>37141</v>
      </c>
      <c r="K12" s="1624">
        <v>2500</v>
      </c>
      <c r="M12" s="1478"/>
      <c r="N12" s="1478"/>
    </row>
    <row r="13" spans="1:14" s="1495" customFormat="1" ht="12.75" customHeight="1">
      <c r="A13" s="1504">
        <v>2005</v>
      </c>
      <c r="B13" s="1624">
        <v>400022</v>
      </c>
      <c r="C13" s="1624">
        <v>222195</v>
      </c>
      <c r="D13" s="1624">
        <v>175878</v>
      </c>
      <c r="E13" s="1624">
        <v>217832</v>
      </c>
      <c r="F13" s="1624">
        <v>175503</v>
      </c>
      <c r="G13" s="1624">
        <v>102049</v>
      </c>
      <c r="H13" s="1624">
        <v>52137</v>
      </c>
      <c r="I13" s="1624">
        <v>40944</v>
      </c>
      <c r="J13" s="1624">
        <v>27441</v>
      </c>
      <c r="K13" s="1624">
        <v>1948</v>
      </c>
      <c r="M13" s="1478"/>
      <c r="N13" s="1478"/>
    </row>
    <row r="14" spans="1:14" s="1495" customFormat="1" ht="12.75" customHeight="1">
      <c r="A14" s="1504">
        <v>2007</v>
      </c>
      <c r="B14" s="1624">
        <v>339894</v>
      </c>
      <c r="C14" s="1624">
        <v>190420</v>
      </c>
      <c r="D14" s="1624">
        <v>147620</v>
      </c>
      <c r="E14" s="1624">
        <v>189123</v>
      </c>
      <c r="F14" s="1624">
        <v>148680</v>
      </c>
      <c r="G14" s="1624">
        <v>85537</v>
      </c>
      <c r="H14" s="1624">
        <v>42848</v>
      </c>
      <c r="I14" s="1624">
        <v>38252</v>
      </c>
      <c r="J14" s="1624">
        <v>22726</v>
      </c>
      <c r="K14" s="1624">
        <v>1852</v>
      </c>
      <c r="L14" s="1494"/>
      <c r="M14" s="1478"/>
      <c r="N14" s="1478"/>
    </row>
    <row r="15" spans="1:14" s="1501" customFormat="1" ht="12.75" customHeight="1">
      <c r="A15" s="1504">
        <v>2009</v>
      </c>
      <c r="B15" s="1624">
        <v>367393</v>
      </c>
      <c r="C15" s="1624">
        <v>208024</v>
      </c>
      <c r="D15" s="1624">
        <v>155381</v>
      </c>
      <c r="E15" s="1624">
        <v>203019</v>
      </c>
      <c r="F15" s="1624">
        <v>160354</v>
      </c>
      <c r="G15" s="1624">
        <v>90170</v>
      </c>
      <c r="H15" s="1624">
        <v>43891</v>
      </c>
      <c r="I15" s="1624">
        <v>41369</v>
      </c>
      <c r="J15" s="1624">
        <v>27621</v>
      </c>
      <c r="K15" s="1624">
        <v>3989</v>
      </c>
      <c r="L15" s="1494"/>
      <c r="M15" s="1478"/>
      <c r="N15" s="1478"/>
    </row>
    <row r="16" spans="1:14" s="1501" customFormat="1" ht="12.75" customHeight="1">
      <c r="A16" s="1504">
        <v>2013</v>
      </c>
      <c r="B16" s="1552">
        <v>328658</v>
      </c>
      <c r="C16" s="1552" t="s">
        <v>2214</v>
      </c>
      <c r="D16" s="1552" t="s">
        <v>2213</v>
      </c>
      <c r="E16" s="1552">
        <v>177665</v>
      </c>
      <c r="F16" s="1552">
        <v>135105</v>
      </c>
      <c r="G16" s="1502">
        <v>72838</v>
      </c>
      <c r="H16" s="1502">
        <v>42115</v>
      </c>
      <c r="I16" s="1502">
        <v>48493</v>
      </c>
      <c r="J16" s="1502">
        <v>24918</v>
      </c>
      <c r="K16" s="1502">
        <v>5188</v>
      </c>
      <c r="L16" s="1494"/>
      <c r="M16" s="1478"/>
      <c r="N16" s="1478"/>
    </row>
    <row r="17" spans="1:29" s="1614" customFormat="1">
      <c r="A17" s="1546">
        <v>2016</v>
      </c>
      <c r="B17" s="1552">
        <v>318292</v>
      </c>
      <c r="C17" s="1552" t="s">
        <v>2212</v>
      </c>
      <c r="D17" s="1552" t="s">
        <v>2211</v>
      </c>
      <c r="E17" s="1552">
        <v>178966</v>
      </c>
      <c r="F17" s="1552">
        <v>126540</v>
      </c>
      <c r="G17" s="1502">
        <v>65191</v>
      </c>
      <c r="H17" s="1502">
        <v>38221</v>
      </c>
      <c r="I17" s="1502">
        <v>57027</v>
      </c>
      <c r="J17" s="1502">
        <v>27202</v>
      </c>
      <c r="K17" s="1502">
        <v>4111</v>
      </c>
      <c r="L17" s="751"/>
      <c r="N17" s="1600"/>
    </row>
    <row r="18" spans="1:29" s="1614" customFormat="1">
      <c r="A18" s="1545">
        <v>2019</v>
      </c>
      <c r="B18" s="1552"/>
      <c r="C18" s="1552"/>
      <c r="D18" s="1552"/>
      <c r="E18" s="1552"/>
      <c r="F18" s="1552"/>
      <c r="G18" s="1502"/>
      <c r="H18" s="1502"/>
      <c r="I18" s="1502"/>
      <c r="J18" s="1502"/>
      <c r="K18" s="1502"/>
      <c r="L18" s="751"/>
      <c r="N18" s="1600"/>
    </row>
    <row r="19" spans="1:29" s="1494" customFormat="1" ht="10.5">
      <c r="A19" s="526" t="s">
        <v>212</v>
      </c>
      <c r="B19" s="1568">
        <v>314509</v>
      </c>
      <c r="C19" s="1568">
        <v>187695.25999999998</v>
      </c>
      <c r="D19" s="1568">
        <v>116446.5</v>
      </c>
      <c r="E19" s="1568">
        <v>166189.14000000001</v>
      </c>
      <c r="F19" s="1568">
        <v>120213</v>
      </c>
      <c r="G19" s="1568">
        <v>60992</v>
      </c>
      <c r="H19" s="1568">
        <v>32780</v>
      </c>
      <c r="I19" s="1568">
        <v>59808</v>
      </c>
      <c r="J19" s="1568">
        <v>30350</v>
      </c>
      <c r="K19" s="1568">
        <v>10367</v>
      </c>
      <c r="M19" s="1478"/>
      <c r="N19" s="1478"/>
      <c r="O19" s="1478"/>
      <c r="P19" s="1478"/>
      <c r="Q19" s="1478"/>
      <c r="R19" s="1478"/>
      <c r="S19" s="1478"/>
      <c r="T19" s="1478"/>
      <c r="U19" s="1478"/>
      <c r="V19" s="1478"/>
      <c r="W19" s="1478"/>
      <c r="X19" s="1478"/>
      <c r="Y19" s="1478"/>
      <c r="Z19" s="1478"/>
      <c r="AA19" s="1478"/>
      <c r="AB19" s="1478"/>
      <c r="AC19" s="1478"/>
    </row>
    <row r="20" spans="1:29" s="1494" customFormat="1" ht="10.5">
      <c r="A20" s="524" t="s">
        <v>460</v>
      </c>
      <c r="B20" s="1568">
        <v>293236</v>
      </c>
      <c r="C20" s="1568">
        <v>172458.81999999998</v>
      </c>
      <c r="D20" s="1568">
        <v>110631.59</v>
      </c>
      <c r="E20" s="1568">
        <v>156709.26</v>
      </c>
      <c r="F20" s="1568">
        <v>109949</v>
      </c>
      <c r="G20" s="1568">
        <v>57518</v>
      </c>
      <c r="H20" s="1568">
        <v>29524</v>
      </c>
      <c r="I20" s="1568">
        <v>57110</v>
      </c>
      <c r="J20" s="1568">
        <v>28990</v>
      </c>
      <c r="K20" s="1568">
        <v>10146</v>
      </c>
      <c r="M20" s="1478"/>
      <c r="N20" s="1478"/>
      <c r="O20" s="1478"/>
      <c r="P20" s="1478"/>
      <c r="Q20" s="1478"/>
      <c r="R20" s="1478"/>
      <c r="S20" s="1478"/>
      <c r="T20" s="1478"/>
      <c r="U20" s="1478"/>
      <c r="V20" s="1478"/>
    </row>
    <row r="21" spans="1:29" s="1492" customFormat="1" ht="10.5">
      <c r="A21" s="525" t="s">
        <v>459</v>
      </c>
      <c r="B21" s="1568">
        <v>119432</v>
      </c>
      <c r="C21" s="1568">
        <v>66482.509999999995</v>
      </c>
      <c r="D21" s="1568">
        <v>50556.82</v>
      </c>
      <c r="E21" s="1568">
        <v>69583.63</v>
      </c>
      <c r="F21" s="1568">
        <v>50025</v>
      </c>
      <c r="G21" s="1568">
        <v>28116</v>
      </c>
      <c r="H21" s="1568">
        <v>15198</v>
      </c>
      <c r="I21" s="1568">
        <v>12515</v>
      </c>
      <c r="J21" s="1568">
        <v>11186</v>
      </c>
      <c r="K21" s="1568">
        <v>2392</v>
      </c>
      <c r="M21" s="1478"/>
      <c r="N21" s="1478"/>
    </row>
    <row r="22" spans="1:29" s="1492" customFormat="1" ht="10.5">
      <c r="A22" s="525" t="s">
        <v>458</v>
      </c>
      <c r="B22" s="1568">
        <v>96184</v>
      </c>
      <c r="C22" s="1568">
        <v>55698.89</v>
      </c>
      <c r="D22" s="1568">
        <v>39178.6</v>
      </c>
      <c r="E22" s="1568">
        <v>58577.5</v>
      </c>
      <c r="F22" s="1568">
        <v>39900</v>
      </c>
      <c r="G22" s="1568">
        <v>22498</v>
      </c>
      <c r="H22" s="1568">
        <v>9937</v>
      </c>
      <c r="I22" s="1568">
        <v>15300</v>
      </c>
      <c r="J22" s="1568">
        <v>7243</v>
      </c>
      <c r="K22" s="1568">
        <v>1307</v>
      </c>
      <c r="M22" s="1478"/>
      <c r="N22" s="1478"/>
    </row>
    <row r="23" spans="1:29" s="1492" customFormat="1" ht="10.5">
      <c r="A23" s="525" t="s">
        <v>457</v>
      </c>
      <c r="B23" s="1568">
        <v>9520</v>
      </c>
      <c r="C23" s="1568">
        <v>5803.87</v>
      </c>
      <c r="D23" s="1568">
        <v>3141.14</v>
      </c>
      <c r="E23" s="1568">
        <v>3765.75</v>
      </c>
      <c r="F23" s="1568">
        <v>2686</v>
      </c>
      <c r="G23" s="1568">
        <v>1095</v>
      </c>
      <c r="H23" s="1568">
        <v>528</v>
      </c>
      <c r="I23" s="1568">
        <v>3633</v>
      </c>
      <c r="J23" s="1568">
        <v>1004</v>
      </c>
      <c r="K23" s="1568">
        <v>575</v>
      </c>
      <c r="M23" s="1478"/>
      <c r="N23" s="1478"/>
    </row>
    <row r="24" spans="1:29" s="1492" customFormat="1" ht="10.5">
      <c r="A24" s="525" t="s">
        <v>456</v>
      </c>
      <c r="B24" s="1568">
        <v>54381</v>
      </c>
      <c r="C24" s="1568">
        <v>36526.33</v>
      </c>
      <c r="D24" s="1568">
        <v>13855.53</v>
      </c>
      <c r="E24" s="1568">
        <v>18603.38</v>
      </c>
      <c r="F24" s="1568">
        <v>13003</v>
      </c>
      <c r="G24" s="1568">
        <v>4162</v>
      </c>
      <c r="H24" s="1568">
        <v>2709</v>
      </c>
      <c r="I24" s="1568">
        <v>21908</v>
      </c>
      <c r="J24" s="1568">
        <v>8601</v>
      </c>
      <c r="K24" s="1568">
        <v>3999</v>
      </c>
      <c r="M24" s="1478"/>
      <c r="N24" s="1478"/>
    </row>
    <row r="25" spans="1:29" s="1492" customFormat="1" ht="10.5">
      <c r="A25" s="525" t="s">
        <v>455</v>
      </c>
      <c r="B25" s="1568">
        <v>13720</v>
      </c>
      <c r="C25" s="1568">
        <v>7947.22</v>
      </c>
      <c r="D25" s="1568">
        <v>3899.5</v>
      </c>
      <c r="E25" s="1568">
        <v>6179</v>
      </c>
      <c r="F25" s="1568">
        <v>4335</v>
      </c>
      <c r="G25" s="1568">
        <v>1647</v>
      </c>
      <c r="H25" s="1568">
        <v>1152</v>
      </c>
      <c r="I25" s="1568">
        <v>3755</v>
      </c>
      <c r="J25" s="1568">
        <v>958</v>
      </c>
      <c r="K25" s="1568">
        <v>1873</v>
      </c>
      <c r="M25" s="1478"/>
      <c r="N25" s="1478"/>
    </row>
    <row r="26" spans="1:29" s="1492" customFormat="1" ht="10.5">
      <c r="A26" s="524" t="s">
        <v>454</v>
      </c>
      <c r="B26" s="1568">
        <v>10594</v>
      </c>
      <c r="C26" s="1568">
        <v>8574.32</v>
      </c>
      <c r="D26" s="1568">
        <v>1855.02</v>
      </c>
      <c r="E26" s="1568">
        <v>3651.5</v>
      </c>
      <c r="F26" s="1568">
        <v>5147</v>
      </c>
      <c r="G26" s="1568">
        <v>1377</v>
      </c>
      <c r="H26" s="1568">
        <v>1329</v>
      </c>
      <c r="I26" s="1568">
        <v>1982</v>
      </c>
      <c r="J26" s="1568">
        <v>594</v>
      </c>
      <c r="K26" s="1568">
        <v>165</v>
      </c>
      <c r="M26" s="1478"/>
      <c r="N26" s="1478"/>
    </row>
    <row r="27" spans="1:29" s="1492" customFormat="1" ht="10.5">
      <c r="A27" s="524" t="s">
        <v>453</v>
      </c>
      <c r="B27" s="1568">
        <v>10678</v>
      </c>
      <c r="C27" s="1568">
        <v>6662.12</v>
      </c>
      <c r="D27" s="1568">
        <v>3959.89</v>
      </c>
      <c r="E27" s="1568">
        <v>5828.38</v>
      </c>
      <c r="F27" s="1568">
        <v>5117</v>
      </c>
      <c r="G27" s="1568">
        <v>2098</v>
      </c>
      <c r="H27" s="1568">
        <v>1927</v>
      </c>
      <c r="I27" s="1568">
        <v>716</v>
      </c>
      <c r="J27" s="1568">
        <v>766</v>
      </c>
      <c r="K27" s="1568">
        <v>56</v>
      </c>
      <c r="M27" s="1478"/>
      <c r="N27" s="1478"/>
    </row>
    <row r="28" spans="1:29" ht="13.5" customHeight="1">
      <c r="A28" s="5302"/>
      <c r="B28" s="5315" t="s">
        <v>91</v>
      </c>
      <c r="C28" s="5315"/>
      <c r="D28" s="5315"/>
      <c r="E28" s="5315"/>
      <c r="F28" s="5313" t="s">
        <v>2210</v>
      </c>
      <c r="G28" s="5313"/>
      <c r="H28" s="5313"/>
      <c r="I28" s="5313" t="s">
        <v>2209</v>
      </c>
      <c r="J28" s="5313"/>
      <c r="K28" s="5313"/>
    </row>
    <row r="29" spans="1:29" ht="51.75" customHeight="1">
      <c r="A29" s="5302"/>
      <c r="B29" s="1485" t="s">
        <v>91</v>
      </c>
      <c r="C29" s="1484" t="s">
        <v>2208</v>
      </c>
      <c r="D29" s="1484" t="s">
        <v>2207</v>
      </c>
      <c r="E29" s="1484" t="s">
        <v>2206</v>
      </c>
      <c r="F29" s="1484" t="s">
        <v>2205</v>
      </c>
      <c r="G29" s="1484" t="s">
        <v>2204</v>
      </c>
      <c r="H29" s="1484" t="s">
        <v>2203</v>
      </c>
      <c r="I29" s="1484" t="s">
        <v>2202</v>
      </c>
      <c r="J29" s="1484" t="s">
        <v>2201</v>
      </c>
      <c r="K29" s="1484" t="s">
        <v>2200</v>
      </c>
    </row>
    <row r="30" spans="1:29">
      <c r="A30" s="5308" t="s">
        <v>406</v>
      </c>
      <c r="B30" s="5308"/>
      <c r="C30" s="5308"/>
      <c r="D30" s="5308"/>
      <c r="E30" s="5308"/>
      <c r="F30" s="5335"/>
      <c r="G30" s="5335"/>
      <c r="H30" s="5335"/>
      <c r="I30" s="5335"/>
      <c r="J30" s="5335"/>
      <c r="K30" s="5335"/>
    </row>
    <row r="31" spans="1:29">
      <c r="A31" s="5309" t="s">
        <v>2054</v>
      </c>
      <c r="B31" s="5330"/>
      <c r="C31" s="5330"/>
      <c r="D31" s="5330"/>
      <c r="E31" s="5330"/>
      <c r="F31" s="5330"/>
      <c r="G31" s="5330"/>
      <c r="H31" s="5330"/>
      <c r="I31" s="5330"/>
      <c r="J31" s="5330"/>
      <c r="K31" s="5330"/>
    </row>
    <row r="32" spans="1:29">
      <c r="A32" s="5327" t="s">
        <v>2053</v>
      </c>
      <c r="B32" s="5331"/>
      <c r="C32" s="5331"/>
      <c r="D32" s="5331"/>
      <c r="E32" s="5331"/>
      <c r="F32" s="5331"/>
      <c r="G32" s="5331"/>
      <c r="H32" s="5331"/>
      <c r="I32" s="5331"/>
      <c r="J32" s="5331"/>
      <c r="K32" s="5331"/>
    </row>
    <row r="33" spans="1:11" s="1480" customFormat="1" ht="20.25" customHeight="1">
      <c r="A33" s="5371" t="s">
        <v>2199</v>
      </c>
      <c r="B33" s="5371"/>
      <c r="C33" s="5371"/>
      <c r="D33" s="5371"/>
      <c r="E33" s="5371"/>
      <c r="F33" s="5371"/>
      <c r="G33" s="5371"/>
      <c r="H33" s="5371"/>
      <c r="I33" s="5371"/>
      <c r="J33" s="5371"/>
      <c r="K33" s="5371"/>
    </row>
    <row r="34" spans="1:11" ht="22.5" customHeight="1">
      <c r="A34" s="5292" t="s">
        <v>2198</v>
      </c>
      <c r="B34" s="5292"/>
      <c r="C34" s="5292"/>
      <c r="D34" s="5292"/>
      <c r="E34" s="5292"/>
      <c r="F34" s="5292"/>
      <c r="G34" s="5292"/>
      <c r="H34" s="5292"/>
      <c r="I34" s="5292"/>
      <c r="J34" s="5292"/>
      <c r="K34" s="5292"/>
    </row>
    <row r="35" spans="1:11">
      <c r="A35" s="1556"/>
      <c r="B35" s="1553"/>
      <c r="C35" s="1553"/>
      <c r="D35" s="1553"/>
      <c r="E35" s="1553"/>
      <c r="F35" s="1553"/>
      <c r="G35" s="1553"/>
      <c r="H35" s="1553"/>
      <c r="I35" s="1553"/>
      <c r="J35" s="1553"/>
      <c r="K35" s="1553"/>
    </row>
    <row r="36" spans="1:11">
      <c r="A36" s="496" t="s">
        <v>403</v>
      </c>
    </row>
    <row r="37" spans="1:11">
      <c r="A37" s="1481" t="s">
        <v>2197</v>
      </c>
      <c r="B37" s="1480"/>
      <c r="C37" s="1480"/>
      <c r="D37" s="1480"/>
      <c r="E37" s="1480"/>
      <c r="F37" s="1480"/>
      <c r="G37" s="1480"/>
      <c r="H37" s="1480"/>
      <c r="I37" s="1480"/>
      <c r="J37" s="1480"/>
      <c r="K37" s="1480"/>
    </row>
    <row r="38" spans="1:11">
      <c r="A38" s="1481"/>
    </row>
    <row r="39" spans="1:11">
      <c r="A39" s="1481"/>
      <c r="B39" s="1502"/>
      <c r="C39" s="1502"/>
      <c r="D39" s="1502"/>
      <c r="E39" s="1502"/>
      <c r="F39" s="1502"/>
      <c r="G39" s="1502"/>
      <c r="H39" s="1502"/>
      <c r="I39" s="1502"/>
      <c r="J39" s="1502"/>
      <c r="K39" s="1502"/>
    </row>
    <row r="40" spans="1:11">
      <c r="A40" s="1481"/>
      <c r="B40" s="1502"/>
      <c r="C40" s="1502"/>
      <c r="D40" s="1502"/>
      <c r="E40" s="1502"/>
      <c r="F40" s="1502"/>
      <c r="G40" s="1502"/>
      <c r="H40" s="1502"/>
      <c r="I40" s="1502"/>
      <c r="J40" s="1502"/>
      <c r="K40" s="1502"/>
    </row>
    <row r="41" spans="1:11">
      <c r="A41" s="1481"/>
      <c r="B41" s="1502"/>
      <c r="C41" s="1502"/>
      <c r="D41" s="1502"/>
      <c r="E41" s="1502"/>
      <c r="F41" s="1502"/>
      <c r="G41" s="1502"/>
      <c r="H41" s="1502"/>
      <c r="I41" s="1502"/>
      <c r="J41" s="1502"/>
      <c r="K41" s="1502"/>
    </row>
    <row r="42" spans="1:11">
      <c r="B42" s="1502"/>
      <c r="C42" s="1502"/>
      <c r="D42" s="1502"/>
      <c r="E42" s="1502"/>
      <c r="F42" s="1502"/>
      <c r="G42" s="1502"/>
      <c r="H42" s="1502"/>
      <c r="I42" s="1502"/>
      <c r="J42" s="1502"/>
      <c r="K42" s="1502"/>
    </row>
    <row r="43" spans="1:11">
      <c r="B43" s="1502"/>
      <c r="C43" s="1502"/>
      <c r="D43" s="1502"/>
      <c r="E43" s="1502"/>
      <c r="F43" s="1502"/>
      <c r="G43" s="1502"/>
      <c r="H43" s="1502"/>
      <c r="I43" s="1502"/>
      <c r="J43" s="1502"/>
      <c r="K43" s="1502"/>
    </row>
    <row r="44" spans="1:11">
      <c r="B44" s="1502"/>
      <c r="C44" s="1502"/>
      <c r="D44" s="1502"/>
      <c r="E44" s="1502"/>
      <c r="F44" s="1502"/>
      <c r="G44" s="1502"/>
      <c r="H44" s="1502"/>
      <c r="I44" s="1502"/>
      <c r="J44" s="1502"/>
      <c r="K44" s="1502"/>
    </row>
    <row r="45" spans="1:11">
      <c r="B45" s="1502"/>
      <c r="C45" s="1502"/>
      <c r="D45" s="1502"/>
      <c r="E45" s="1502"/>
      <c r="F45" s="1502"/>
      <c r="G45" s="1502"/>
      <c r="H45" s="1502"/>
      <c r="I45" s="1502"/>
      <c r="J45" s="1502"/>
      <c r="K45" s="1502"/>
    </row>
    <row r="46" spans="1:11">
      <c r="B46" s="1502"/>
      <c r="C46" s="1502"/>
      <c r="D46" s="1502"/>
      <c r="E46" s="1502"/>
      <c r="F46" s="1502"/>
      <c r="G46" s="1502"/>
      <c r="H46" s="1502"/>
      <c r="I46" s="1502"/>
      <c r="J46" s="1502"/>
      <c r="K46" s="1502"/>
    </row>
    <row r="47" spans="1:11">
      <c r="B47" s="1502"/>
      <c r="C47" s="1502"/>
      <c r="D47" s="1502"/>
      <c r="E47" s="1502"/>
      <c r="F47" s="1502"/>
      <c r="G47" s="1502"/>
      <c r="H47" s="1502"/>
      <c r="I47" s="1502"/>
      <c r="J47" s="1502"/>
      <c r="K47" s="1502"/>
    </row>
  </sheetData>
  <mergeCells count="15">
    <mergeCell ref="A28:A29"/>
    <mergeCell ref="B28:E28"/>
    <mergeCell ref="F28:H28"/>
    <mergeCell ref="I28:K28"/>
    <mergeCell ref="A1:K1"/>
    <mergeCell ref="A2:K2"/>
    <mergeCell ref="A4:A5"/>
    <mergeCell ref="B4:E4"/>
    <mergeCell ref="F4:H4"/>
    <mergeCell ref="I4:K4"/>
    <mergeCell ref="A34:K34"/>
    <mergeCell ref="A33:K33"/>
    <mergeCell ref="A31:K31"/>
    <mergeCell ref="A32:K32"/>
    <mergeCell ref="A30:K30"/>
  </mergeCells>
  <hyperlinks>
    <hyperlink ref="A37" r:id="rId1" xr:uid="{5D2D5D7D-2CF5-46DE-A2FF-A8CDE46502AA}"/>
    <hyperlink ref="B5" r:id="rId2" xr:uid="{18CEAFFB-CDD3-4C42-9556-2E3BBB7A40C8}"/>
    <hyperlink ref="B29" r:id="rId3" xr:uid="{293D63E3-9796-42DF-97F2-CB3C4B01C655}"/>
    <hyperlink ref="F4:H4" r:id="rId4" display="Mão-de-obra agrícola familiar" xr:uid="{5855E8C2-EDF7-44F1-9B0C-591023EE1F6F}"/>
    <hyperlink ref="I4:K4" r:id="rId5" display="Mão-de-obra agrícola não familiar" xr:uid="{7AD1C830-D9D2-4831-947D-F23BD2168F77}"/>
    <hyperlink ref="I28:K28" r:id="rId6" display="Non-family labour force" xr:uid="{4ED9DEC2-1D54-4E2B-A21F-9B5E5FDDA803}"/>
    <hyperlink ref="F28:H28" r:id="rId7" display="Family labour force" xr:uid="{7161ECC1-9BA1-46C5-BFBE-3CCC74D75139}"/>
  </hyperlinks>
  <pageMargins left="0.7" right="0.7" top="0.75" bottom="0.75" header="0.3" footer="0.3"/>
  <pageSetup paperSize="9"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8974-C298-41A4-ADB4-ED0320F9DE70}">
  <sheetPr>
    <pageSetUpPr fitToPage="1"/>
  </sheetPr>
  <dimension ref="A1:AL94"/>
  <sheetViews>
    <sheetView showGridLines="0" zoomScaleNormal="100" workbookViewId="0"/>
  </sheetViews>
  <sheetFormatPr defaultColWidth="9.7265625" defaultRowHeight="10.5"/>
  <cols>
    <col min="1" max="1" width="21.453125" style="923" customWidth="1"/>
    <col min="2" max="2" width="6.26953125" style="923" customWidth="1"/>
    <col min="3" max="4" width="8.7265625" style="923" customWidth="1"/>
    <col min="5" max="5" width="8.26953125" style="923" customWidth="1"/>
    <col min="6" max="7" width="8.7265625" style="923" customWidth="1"/>
    <col min="8" max="8" width="8.54296875" style="923" customWidth="1"/>
    <col min="9" max="9" width="8.7265625" style="923" customWidth="1"/>
    <col min="10" max="10" width="8.453125" style="923" customWidth="1"/>
    <col min="11" max="11" width="8.7265625" style="923" customWidth="1"/>
    <col min="12" max="12" width="8.453125" style="923" customWidth="1"/>
    <col min="13" max="18" width="8.7265625" style="923" customWidth="1"/>
    <col min="19" max="20" width="8.7265625" style="1635" customWidth="1"/>
    <col min="21" max="23" width="8.453125" style="923" customWidth="1"/>
    <col min="24" max="24" width="8.7265625" style="923" bestFit="1" customWidth="1"/>
    <col min="25" max="25" width="8.453125" style="923" bestFit="1" customWidth="1"/>
    <col min="26" max="26" width="8.7265625" style="923" customWidth="1"/>
    <col min="27" max="27" width="8.7265625" style="923" bestFit="1" customWidth="1"/>
    <col min="28" max="28" width="8.7265625" style="923" customWidth="1"/>
    <col min="29" max="30" width="6.81640625" style="1634" customWidth="1"/>
    <col min="31" max="31" width="7.453125" style="1634" customWidth="1"/>
    <col min="32" max="33" width="8.81640625" style="1634" customWidth="1"/>
    <col min="34" max="34" width="7.1796875" style="1634" customWidth="1"/>
    <col min="35" max="35" width="7.453125" style="1634" customWidth="1"/>
    <col min="36" max="36" width="3.26953125" style="1633" bestFit="1" customWidth="1"/>
    <col min="37" max="37" width="12.7265625" style="923" bestFit="1" customWidth="1"/>
    <col min="38" max="16384" width="9.7265625" style="923"/>
  </cols>
  <sheetData>
    <row r="1" spans="1:38" s="1746" customFormat="1" ht="30" customHeight="1">
      <c r="A1" s="5372" t="s">
        <v>2276</v>
      </c>
      <c r="B1" s="5372"/>
      <c r="C1" s="5372"/>
      <c r="D1" s="5372"/>
      <c r="E1" s="5372"/>
      <c r="F1" s="5372"/>
      <c r="G1" s="5372"/>
      <c r="H1" s="5372"/>
      <c r="I1" s="5372"/>
      <c r="J1" s="5372"/>
      <c r="K1" s="5372"/>
      <c r="L1" s="5372"/>
      <c r="M1" s="5372"/>
      <c r="N1" s="5372"/>
      <c r="O1" s="5372"/>
      <c r="P1" s="5372"/>
      <c r="Q1" s="5372"/>
      <c r="R1" s="5372"/>
      <c r="S1" s="5372"/>
      <c r="T1" s="5372"/>
      <c r="U1" s="5372"/>
      <c r="V1" s="5372"/>
      <c r="W1" s="5372"/>
      <c r="X1" s="5372"/>
      <c r="Y1" s="5372"/>
      <c r="Z1" s="5372"/>
      <c r="AA1" s="5372"/>
      <c r="AB1" s="5372"/>
      <c r="AC1" s="5372"/>
      <c r="AD1" s="5372"/>
      <c r="AE1" s="5372"/>
      <c r="AF1" s="5372"/>
      <c r="AG1" s="5372"/>
      <c r="AH1" s="5372"/>
      <c r="AI1" s="5372"/>
      <c r="AJ1" s="5372"/>
      <c r="AK1" s="5372"/>
    </row>
    <row r="2" spans="1:38" s="1746" customFormat="1" ht="18.75" customHeight="1">
      <c r="A2" s="5357" t="s">
        <v>2275</v>
      </c>
      <c r="B2" s="5357"/>
      <c r="C2" s="5357"/>
      <c r="D2" s="5357"/>
      <c r="E2" s="5357"/>
      <c r="F2" s="5357"/>
      <c r="G2" s="5357"/>
      <c r="H2" s="5357"/>
      <c r="I2" s="5357"/>
      <c r="J2" s="5357"/>
      <c r="K2" s="5357"/>
      <c r="L2" s="1750"/>
      <c r="M2" s="1750"/>
      <c r="N2" s="1750"/>
      <c r="O2" s="1750"/>
      <c r="P2" s="1643"/>
      <c r="Q2" s="1643"/>
      <c r="R2" s="1643"/>
      <c r="S2" s="1749"/>
      <c r="T2" s="1749"/>
      <c r="U2" s="1748"/>
      <c r="V2" s="1748"/>
      <c r="W2" s="1748"/>
      <c r="X2" s="1748"/>
      <c r="Y2" s="1748"/>
      <c r="Z2" s="1748"/>
      <c r="AA2" s="1748"/>
      <c r="AB2" s="1748"/>
      <c r="AC2" s="1747"/>
      <c r="AD2" s="1747"/>
      <c r="AE2" s="1747"/>
      <c r="AF2" s="1747"/>
      <c r="AG2" s="1747"/>
      <c r="AH2" s="1747"/>
      <c r="AI2" s="1747"/>
      <c r="AJ2" s="1716"/>
      <c r="AK2" s="923"/>
    </row>
    <row r="3" spans="1:38" s="1742" customFormat="1" ht="15" customHeight="1">
      <c r="A3" s="1745"/>
      <c r="B3" s="1744" t="s">
        <v>2247</v>
      </c>
      <c r="C3" s="1661">
        <v>1990</v>
      </c>
      <c r="D3" s="1661">
        <v>1991</v>
      </c>
      <c r="E3" s="1661">
        <v>1992</v>
      </c>
      <c r="F3" s="1661">
        <v>1993</v>
      </c>
      <c r="G3" s="1661">
        <v>1994</v>
      </c>
      <c r="H3" s="1661">
        <v>1995</v>
      </c>
      <c r="I3" s="1661">
        <v>1996</v>
      </c>
      <c r="J3" s="1661">
        <v>1997</v>
      </c>
      <c r="K3" s="1743">
        <v>1998</v>
      </c>
      <c r="L3" s="1661">
        <v>1999</v>
      </c>
      <c r="M3" s="1661">
        <v>2000</v>
      </c>
      <c r="N3" s="1743">
        <v>2001</v>
      </c>
      <c r="O3" s="1661">
        <v>2002</v>
      </c>
      <c r="P3" s="1661">
        <v>2003</v>
      </c>
      <c r="Q3" s="1743">
        <v>2004</v>
      </c>
      <c r="R3" s="1743">
        <v>2005</v>
      </c>
      <c r="S3" s="1661">
        <v>2006</v>
      </c>
      <c r="T3" s="1661">
        <v>2007</v>
      </c>
      <c r="U3" s="1661">
        <v>2008</v>
      </c>
      <c r="V3" s="1743">
        <v>2009</v>
      </c>
      <c r="W3" s="1743">
        <v>2010</v>
      </c>
      <c r="X3" s="1743">
        <v>2011</v>
      </c>
      <c r="Y3" s="1743">
        <v>2012</v>
      </c>
      <c r="Z3" s="1743">
        <v>2013</v>
      </c>
      <c r="AA3" s="1661">
        <v>2014</v>
      </c>
      <c r="AB3" s="1743">
        <v>2015</v>
      </c>
      <c r="AC3" s="1661">
        <v>2016</v>
      </c>
      <c r="AD3" s="1743">
        <v>2017</v>
      </c>
      <c r="AE3" s="1660">
        <v>2018</v>
      </c>
      <c r="AF3" s="1657">
        <v>2019</v>
      </c>
      <c r="AG3" s="1657">
        <v>2020</v>
      </c>
      <c r="AH3" s="1657">
        <v>2021</v>
      </c>
      <c r="AI3" s="1659">
        <v>2022</v>
      </c>
      <c r="AJ3" s="1661" t="s">
        <v>2246</v>
      </c>
      <c r="AK3" s="1661"/>
    </row>
    <row r="4" spans="1:38" s="1724" customFormat="1" ht="13.5" customHeight="1">
      <c r="A4" s="1738" t="s">
        <v>212</v>
      </c>
      <c r="B4" s="1741"/>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40"/>
      <c r="AD4" s="1740"/>
      <c r="AE4" s="1740"/>
      <c r="AF4" s="1740"/>
      <c r="AG4" s="1740"/>
      <c r="AH4" s="1740"/>
      <c r="AI4" s="1740"/>
      <c r="AJ4" s="1739"/>
      <c r="AK4" s="1738" t="s">
        <v>212</v>
      </c>
    </row>
    <row r="5" spans="1:38" s="1724" customFormat="1" ht="13.5" customHeight="1">
      <c r="A5" s="1647" t="s">
        <v>2274</v>
      </c>
      <c r="B5" s="1650"/>
      <c r="C5" s="1737"/>
      <c r="D5" s="1737"/>
      <c r="E5" s="1737"/>
      <c r="F5" s="1737"/>
      <c r="G5" s="1736"/>
      <c r="H5" s="1736"/>
      <c r="I5" s="1736"/>
      <c r="J5" s="1736"/>
      <c r="K5" s="1736"/>
      <c r="L5" s="1736"/>
      <c r="M5" s="1736"/>
      <c r="N5" s="1736"/>
      <c r="O5" s="1736"/>
      <c r="P5" s="1735"/>
      <c r="Q5" s="1735"/>
      <c r="R5" s="1734"/>
      <c r="S5" s="1734"/>
      <c r="T5" s="1734"/>
      <c r="U5" s="1734"/>
      <c r="V5" s="1734"/>
      <c r="W5" s="1734"/>
      <c r="X5" s="1734"/>
      <c r="Y5" s="1734"/>
      <c r="Z5" s="1734"/>
      <c r="AA5" s="1734"/>
      <c r="AB5" s="1734"/>
      <c r="AC5" s="1733"/>
      <c r="AD5" s="1733"/>
      <c r="AE5" s="1733"/>
      <c r="AF5" s="1733"/>
      <c r="AG5" s="1733"/>
      <c r="AH5" s="1733"/>
      <c r="AI5" s="1733"/>
      <c r="AJ5" s="1732"/>
      <c r="AK5" s="1647" t="s">
        <v>2273</v>
      </c>
    </row>
    <row r="6" spans="1:38" s="1724" customFormat="1" ht="13.5" customHeight="1">
      <c r="A6" s="1672" t="s">
        <v>2113</v>
      </c>
      <c r="B6" s="1644" t="s">
        <v>2023</v>
      </c>
      <c r="C6" s="1671">
        <v>207553</v>
      </c>
      <c r="D6" s="1671">
        <v>294874</v>
      </c>
      <c r="E6" s="1671">
        <v>280293</v>
      </c>
      <c r="F6" s="1671">
        <v>250189</v>
      </c>
      <c r="G6" s="1671">
        <v>235187</v>
      </c>
      <c r="H6" s="1671">
        <v>259402</v>
      </c>
      <c r="I6" s="1671">
        <v>236789</v>
      </c>
      <c r="J6" s="1671">
        <v>276593</v>
      </c>
      <c r="K6" s="1671">
        <v>148687</v>
      </c>
      <c r="L6" s="1671">
        <v>220281</v>
      </c>
      <c r="M6" s="1671">
        <v>226250</v>
      </c>
      <c r="N6" s="1671">
        <v>183488</v>
      </c>
      <c r="O6" s="1671">
        <v>230686</v>
      </c>
      <c r="P6" s="1671">
        <v>174307</v>
      </c>
      <c r="Q6" s="1671">
        <v>187432</v>
      </c>
      <c r="R6" s="1671">
        <v>122708</v>
      </c>
      <c r="S6" s="1671">
        <v>104660</v>
      </c>
      <c r="T6" s="1671">
        <v>54889</v>
      </c>
      <c r="U6" s="1670">
        <v>88279</v>
      </c>
      <c r="V6" s="1670">
        <v>72991</v>
      </c>
      <c r="W6" s="1670">
        <v>57727</v>
      </c>
      <c r="X6" s="1730">
        <v>42496</v>
      </c>
      <c r="Y6" s="1669">
        <v>54793</v>
      </c>
      <c r="Z6" s="1669">
        <v>52176</v>
      </c>
      <c r="AA6" s="1668">
        <v>47826</v>
      </c>
      <c r="AB6" s="1579">
        <v>39736</v>
      </c>
      <c r="AC6" s="1667">
        <v>38198</v>
      </c>
      <c r="AD6" s="1579">
        <v>29019</v>
      </c>
      <c r="AE6" s="1579">
        <v>27025</v>
      </c>
      <c r="AF6" s="1579">
        <v>28531</v>
      </c>
      <c r="AG6" s="1579">
        <v>30140</v>
      </c>
      <c r="AH6" s="1579">
        <v>28657</v>
      </c>
      <c r="AI6" s="1666">
        <v>31046.39</v>
      </c>
      <c r="AJ6" s="1718" t="s">
        <v>2023</v>
      </c>
      <c r="AK6" s="1672" t="s">
        <v>2251</v>
      </c>
      <c r="AL6" s="1724" t="s">
        <v>2272</v>
      </c>
    </row>
    <row r="7" spans="1:38" s="1724" customFormat="1" ht="13.5" customHeight="1">
      <c r="A7" s="1664" t="s">
        <v>2250</v>
      </c>
      <c r="B7" s="1643" t="s">
        <v>2249</v>
      </c>
      <c r="C7" s="1671">
        <v>296623</v>
      </c>
      <c r="D7" s="1671">
        <v>618697</v>
      </c>
      <c r="E7" s="1671">
        <v>361963</v>
      </c>
      <c r="F7" s="1671">
        <v>421838</v>
      </c>
      <c r="G7" s="1671">
        <v>462536</v>
      </c>
      <c r="H7" s="1671">
        <v>359849</v>
      </c>
      <c r="I7" s="1671">
        <v>405826</v>
      </c>
      <c r="J7" s="1671">
        <v>329271</v>
      </c>
      <c r="K7" s="1671">
        <v>150938</v>
      </c>
      <c r="L7" s="1671">
        <v>352148</v>
      </c>
      <c r="M7" s="1671">
        <v>354710</v>
      </c>
      <c r="N7" s="1671">
        <v>153604</v>
      </c>
      <c r="O7" s="1671">
        <v>413031</v>
      </c>
      <c r="P7" s="1671">
        <v>149569</v>
      </c>
      <c r="Q7" s="1671">
        <v>292866</v>
      </c>
      <c r="R7" s="1671">
        <v>81530</v>
      </c>
      <c r="S7" s="1671">
        <v>249580</v>
      </c>
      <c r="T7" s="1671">
        <v>102258</v>
      </c>
      <c r="U7" s="1670">
        <v>203289</v>
      </c>
      <c r="V7" s="1670">
        <v>124146</v>
      </c>
      <c r="W7" s="1670">
        <v>82577</v>
      </c>
      <c r="X7" s="1730">
        <v>51003</v>
      </c>
      <c r="Y7" s="1669">
        <v>58990</v>
      </c>
      <c r="Z7" s="1669">
        <v>92014</v>
      </c>
      <c r="AA7" s="1668">
        <v>98794</v>
      </c>
      <c r="AB7" s="1579">
        <v>80393</v>
      </c>
      <c r="AC7" s="1667">
        <v>90017</v>
      </c>
      <c r="AD7" s="1579">
        <v>59610</v>
      </c>
      <c r="AE7" s="1579">
        <v>67749</v>
      </c>
      <c r="AF7" s="1579">
        <v>74473</v>
      </c>
      <c r="AG7" s="1579">
        <v>80683</v>
      </c>
      <c r="AH7" s="1579">
        <v>67104</v>
      </c>
      <c r="AI7" s="1666">
        <v>59829.91</v>
      </c>
      <c r="AJ7" s="1716" t="s">
        <v>2249</v>
      </c>
      <c r="AK7" s="1664" t="s">
        <v>2248</v>
      </c>
    </row>
    <row r="8" spans="1:38" s="1724" customFormat="1" ht="13.5" customHeight="1">
      <c r="A8" s="1647" t="s">
        <v>2271</v>
      </c>
      <c r="B8" s="1650"/>
      <c r="C8" s="1671"/>
      <c r="D8" s="1671"/>
      <c r="E8" s="1671"/>
      <c r="F8" s="1671"/>
      <c r="G8" s="1671"/>
      <c r="H8" s="1671"/>
      <c r="I8" s="1671"/>
      <c r="J8" s="1671"/>
      <c r="K8" s="1671"/>
      <c r="L8" s="1671"/>
      <c r="M8" s="1671"/>
      <c r="N8" s="1671"/>
      <c r="O8" s="1671"/>
      <c r="P8" s="1671"/>
      <c r="Q8" s="1671"/>
      <c r="R8" s="1671"/>
      <c r="S8" s="1671"/>
      <c r="T8" s="1671"/>
      <c r="U8" s="1670"/>
      <c r="V8" s="1670"/>
      <c r="W8" s="1670"/>
      <c r="X8" s="1670"/>
      <c r="Y8" s="1670"/>
      <c r="Z8" s="1723"/>
      <c r="AA8" s="1727"/>
      <c r="AB8" s="1728"/>
      <c r="AC8" s="1634"/>
      <c r="AD8" s="1727"/>
      <c r="AE8" s="1727"/>
      <c r="AF8" s="1579"/>
      <c r="AG8" s="1579"/>
      <c r="AH8" s="1579"/>
      <c r="AI8" s="1726"/>
      <c r="AJ8" s="1719"/>
      <c r="AK8" s="1731" t="s">
        <v>2270</v>
      </c>
    </row>
    <row r="9" spans="1:38" s="1724" customFormat="1" ht="13.5" customHeight="1">
      <c r="A9" s="1672" t="s">
        <v>2113</v>
      </c>
      <c r="B9" s="1644" t="s">
        <v>2023</v>
      </c>
      <c r="C9" s="1671">
        <v>217856</v>
      </c>
      <c r="D9" s="1671">
        <v>215773</v>
      </c>
      <c r="E9" s="1671">
        <v>196269</v>
      </c>
      <c r="F9" s="1671">
        <v>179545</v>
      </c>
      <c r="G9" s="1671">
        <v>173778</v>
      </c>
      <c r="H9" s="1671">
        <v>163816</v>
      </c>
      <c r="I9" s="1671">
        <v>168774</v>
      </c>
      <c r="J9" s="1671">
        <v>174101</v>
      </c>
      <c r="K9" s="1671">
        <v>182654</v>
      </c>
      <c r="L9" s="1671">
        <v>163622</v>
      </c>
      <c r="M9" s="1671">
        <v>152504</v>
      </c>
      <c r="N9" s="1671">
        <v>154786</v>
      </c>
      <c r="O9" s="1671">
        <v>140124</v>
      </c>
      <c r="P9" s="1671">
        <v>141440</v>
      </c>
      <c r="Q9" s="1671">
        <v>137349</v>
      </c>
      <c r="R9" s="1671">
        <v>109906</v>
      </c>
      <c r="S9" s="1671">
        <v>102603</v>
      </c>
      <c r="T9" s="1671">
        <v>105615</v>
      </c>
      <c r="U9" s="1670">
        <v>110877</v>
      </c>
      <c r="V9" s="1670">
        <v>94727</v>
      </c>
      <c r="W9" s="1670">
        <v>90371</v>
      </c>
      <c r="X9" s="1730">
        <v>99983</v>
      </c>
      <c r="Y9" s="1669">
        <v>102197</v>
      </c>
      <c r="Z9" s="1669">
        <v>111792</v>
      </c>
      <c r="AA9" s="1668">
        <v>107642</v>
      </c>
      <c r="AB9" s="1579">
        <v>97911</v>
      </c>
      <c r="AC9" s="1667">
        <v>88614</v>
      </c>
      <c r="AD9" s="1579">
        <v>86520</v>
      </c>
      <c r="AE9" s="1579">
        <v>83356</v>
      </c>
      <c r="AF9" s="1579">
        <v>77019</v>
      </c>
      <c r="AG9" s="1579">
        <v>72988</v>
      </c>
      <c r="AH9" s="1579">
        <v>74469</v>
      </c>
      <c r="AI9" s="1666">
        <v>74638.83</v>
      </c>
      <c r="AJ9" s="1718" t="s">
        <v>2023</v>
      </c>
      <c r="AK9" s="1672" t="s">
        <v>2251</v>
      </c>
    </row>
    <row r="10" spans="1:38" s="1724" customFormat="1" ht="13.5" customHeight="1">
      <c r="A10" s="1664" t="s">
        <v>2250</v>
      </c>
      <c r="B10" s="1643" t="s">
        <v>2249</v>
      </c>
      <c r="C10" s="1671">
        <v>665560</v>
      </c>
      <c r="D10" s="1671">
        <v>656187</v>
      </c>
      <c r="E10" s="1671">
        <v>678041</v>
      </c>
      <c r="F10" s="1671">
        <v>668472</v>
      </c>
      <c r="G10" s="1671">
        <v>711432</v>
      </c>
      <c r="H10" s="1671">
        <v>714627</v>
      </c>
      <c r="I10" s="1671">
        <v>789290</v>
      </c>
      <c r="J10" s="1671">
        <v>863410</v>
      </c>
      <c r="K10" s="1671">
        <v>980922</v>
      </c>
      <c r="L10" s="1671">
        <v>934104</v>
      </c>
      <c r="M10" s="1671">
        <v>881589</v>
      </c>
      <c r="N10" s="1671">
        <v>912143</v>
      </c>
      <c r="O10" s="1671">
        <v>802707</v>
      </c>
      <c r="P10" s="1671">
        <v>803897</v>
      </c>
      <c r="Q10" s="1671">
        <v>794819</v>
      </c>
      <c r="R10" s="1671">
        <v>514415</v>
      </c>
      <c r="S10" s="1671">
        <v>542620</v>
      </c>
      <c r="T10" s="1671">
        <v>616917</v>
      </c>
      <c r="U10" s="1670">
        <v>701606</v>
      </c>
      <c r="V10" s="1670">
        <v>634069</v>
      </c>
      <c r="W10" s="1670">
        <v>626222</v>
      </c>
      <c r="X10" s="1730">
        <v>810267</v>
      </c>
      <c r="Y10" s="1669">
        <v>848666</v>
      </c>
      <c r="Z10" s="1669">
        <v>929538</v>
      </c>
      <c r="AA10" s="1668">
        <v>896995</v>
      </c>
      <c r="AB10" s="1579">
        <v>827544</v>
      </c>
      <c r="AC10" s="1667">
        <v>710634</v>
      </c>
      <c r="AD10" s="1579">
        <v>745123</v>
      </c>
      <c r="AE10" s="1579">
        <v>713860</v>
      </c>
      <c r="AF10" s="1579">
        <v>755126</v>
      </c>
      <c r="AG10" s="1579">
        <v>682085</v>
      </c>
      <c r="AH10" s="1579">
        <v>752492</v>
      </c>
      <c r="AI10" s="1666">
        <v>717990.61</v>
      </c>
      <c r="AJ10" s="1716" t="s">
        <v>2249</v>
      </c>
      <c r="AK10" s="1664" t="s">
        <v>2248</v>
      </c>
    </row>
    <row r="11" spans="1:38" s="1724" customFormat="1" ht="13.5" customHeight="1">
      <c r="A11" s="1646" t="s">
        <v>2269</v>
      </c>
      <c r="B11" s="1650"/>
      <c r="C11" s="1671"/>
      <c r="D11" s="1671"/>
      <c r="E11" s="1671"/>
      <c r="F11" s="1671"/>
      <c r="G11" s="1671"/>
      <c r="H11" s="1671"/>
      <c r="I11" s="1671"/>
      <c r="J11" s="1671"/>
      <c r="K11" s="1671"/>
      <c r="L11" s="1671"/>
      <c r="M11" s="1671"/>
      <c r="N11" s="1671"/>
      <c r="O11" s="1671"/>
      <c r="P11" s="1671"/>
      <c r="Q11" s="1671"/>
      <c r="R11" s="1671"/>
      <c r="S11" s="1671"/>
      <c r="T11" s="1671"/>
      <c r="U11" s="1670"/>
      <c r="V11" s="1670"/>
      <c r="W11" s="1670"/>
      <c r="X11" s="1670"/>
      <c r="Y11" s="1670"/>
      <c r="Z11" s="1722"/>
      <c r="AA11" s="1727"/>
      <c r="AB11" s="1728"/>
      <c r="AC11" s="1634"/>
      <c r="AD11" s="1727"/>
      <c r="AE11" s="1727"/>
      <c r="AF11" s="1579"/>
      <c r="AG11" s="1579"/>
      <c r="AH11" s="1579"/>
      <c r="AI11" s="1726"/>
      <c r="AJ11" s="1719"/>
      <c r="AK11" s="1646" t="s">
        <v>2268</v>
      </c>
    </row>
    <row r="12" spans="1:38" s="1724" customFormat="1" ht="13.5" customHeight="1">
      <c r="A12" s="1672" t="s">
        <v>2113</v>
      </c>
      <c r="B12" s="1644" t="s">
        <v>2023</v>
      </c>
      <c r="C12" s="1671">
        <v>95069</v>
      </c>
      <c r="D12" s="1671">
        <v>86533</v>
      </c>
      <c r="E12" s="1671">
        <v>75043</v>
      </c>
      <c r="F12" s="1671">
        <v>72516</v>
      </c>
      <c r="G12" s="1671">
        <v>66112</v>
      </c>
      <c r="H12" s="1671">
        <v>62252</v>
      </c>
      <c r="I12" s="1671">
        <v>60556</v>
      </c>
      <c r="J12" s="1671">
        <v>59007</v>
      </c>
      <c r="K12" s="1671">
        <v>50756</v>
      </c>
      <c r="L12" s="1671">
        <v>48605</v>
      </c>
      <c r="M12" s="1671">
        <v>44676</v>
      </c>
      <c r="N12" s="1671">
        <v>37572</v>
      </c>
      <c r="O12" s="1671">
        <v>33504</v>
      </c>
      <c r="P12" s="1671">
        <v>30349</v>
      </c>
      <c r="Q12" s="1671">
        <v>28619</v>
      </c>
      <c r="R12" s="1671">
        <v>25365</v>
      </c>
      <c r="S12" s="1671">
        <v>23477</v>
      </c>
      <c r="T12" s="1671">
        <v>22219</v>
      </c>
      <c r="U12" s="1670">
        <v>21324</v>
      </c>
      <c r="V12" s="1670">
        <v>20558</v>
      </c>
      <c r="W12" s="1670">
        <v>20441</v>
      </c>
      <c r="X12" s="1670">
        <v>19719</v>
      </c>
      <c r="Y12" s="1669">
        <v>19508</v>
      </c>
      <c r="Z12" s="1669">
        <v>21059</v>
      </c>
      <c r="AA12" s="1668">
        <v>19791</v>
      </c>
      <c r="AB12" s="1579">
        <v>18099</v>
      </c>
      <c r="AC12" s="1667">
        <v>17268</v>
      </c>
      <c r="AD12" s="1579">
        <v>16249</v>
      </c>
      <c r="AE12" s="1579">
        <v>15761</v>
      </c>
      <c r="AF12" s="1579">
        <v>14592</v>
      </c>
      <c r="AG12" s="1579">
        <v>14351</v>
      </c>
      <c r="AH12" s="1579">
        <v>14027</v>
      </c>
      <c r="AI12" s="1666">
        <v>13771.71</v>
      </c>
      <c r="AJ12" s="1718" t="s">
        <v>2023</v>
      </c>
      <c r="AK12" s="1672" t="s">
        <v>2251</v>
      </c>
    </row>
    <row r="13" spans="1:38" s="1724" customFormat="1" ht="13.5" customHeight="1">
      <c r="A13" s="1729" t="s">
        <v>2250</v>
      </c>
      <c r="B13" s="1643" t="s">
        <v>2249</v>
      </c>
      <c r="C13" s="1671">
        <v>96502</v>
      </c>
      <c r="D13" s="1671">
        <v>80358</v>
      </c>
      <c r="E13" s="1671">
        <v>69500</v>
      </c>
      <c r="F13" s="1671">
        <v>66727</v>
      </c>
      <c r="G13" s="1671">
        <v>63792</v>
      </c>
      <c r="H13" s="1671">
        <v>36263</v>
      </c>
      <c r="I13" s="1671">
        <v>53924</v>
      </c>
      <c r="J13" s="1671">
        <v>40689</v>
      </c>
      <c r="K13" s="1671">
        <v>32488</v>
      </c>
      <c r="L13" s="1671">
        <v>55615</v>
      </c>
      <c r="M13" s="1671">
        <v>46453</v>
      </c>
      <c r="N13" s="1671">
        <v>24195</v>
      </c>
      <c r="O13" s="1671">
        <v>34297</v>
      </c>
      <c r="P13" s="1671">
        <v>26955</v>
      </c>
      <c r="Q13" s="1671">
        <v>27265</v>
      </c>
      <c r="R13" s="1671">
        <v>19747</v>
      </c>
      <c r="S13" s="1671">
        <v>23803</v>
      </c>
      <c r="T13" s="1671">
        <v>22702</v>
      </c>
      <c r="U13" s="1670">
        <v>22214</v>
      </c>
      <c r="V13" s="1670">
        <v>19444</v>
      </c>
      <c r="W13" s="1670">
        <v>17553</v>
      </c>
      <c r="X13" s="1670">
        <v>18388</v>
      </c>
      <c r="Y13" s="1669">
        <v>14784</v>
      </c>
      <c r="Z13" s="1669">
        <v>18210</v>
      </c>
      <c r="AA13" s="1668">
        <v>17629</v>
      </c>
      <c r="AB13" s="1579">
        <v>15494</v>
      </c>
      <c r="AC13" s="1667">
        <v>15588</v>
      </c>
      <c r="AD13" s="1579">
        <v>14439</v>
      </c>
      <c r="AE13" s="1579">
        <v>16706</v>
      </c>
      <c r="AF13" s="1579">
        <v>16228</v>
      </c>
      <c r="AG13" s="1579">
        <v>17155</v>
      </c>
      <c r="AH13" s="1579">
        <v>16019</v>
      </c>
      <c r="AI13" s="1666">
        <v>13086.8</v>
      </c>
      <c r="AJ13" s="1716" t="s">
        <v>2249</v>
      </c>
      <c r="AK13" s="1664" t="s">
        <v>2248</v>
      </c>
    </row>
    <row r="14" spans="1:38" s="1724" customFormat="1" ht="13.5" customHeight="1">
      <c r="A14" s="1647" t="s">
        <v>2267</v>
      </c>
      <c r="B14" s="1650"/>
      <c r="C14" s="1671"/>
      <c r="D14" s="1671"/>
      <c r="E14" s="1671"/>
      <c r="F14" s="1671"/>
      <c r="G14" s="1671"/>
      <c r="H14" s="1671"/>
      <c r="I14" s="1671"/>
      <c r="J14" s="1671"/>
      <c r="K14" s="1671"/>
      <c r="L14" s="1671"/>
      <c r="M14" s="1671"/>
      <c r="N14" s="1671"/>
      <c r="O14" s="1671"/>
      <c r="P14" s="1671"/>
      <c r="Q14" s="1671"/>
      <c r="R14" s="1671"/>
      <c r="S14" s="1671"/>
      <c r="T14" s="1671"/>
      <c r="U14" s="1670"/>
      <c r="V14" s="1670"/>
      <c r="W14" s="1670"/>
      <c r="X14" s="1670"/>
      <c r="Y14" s="1670"/>
      <c r="Z14" s="1723"/>
      <c r="AA14" s="1727"/>
      <c r="AB14" s="1728"/>
      <c r="AC14" s="1634"/>
      <c r="AD14" s="1727"/>
      <c r="AE14" s="1727"/>
      <c r="AF14" s="1579"/>
      <c r="AG14" s="1579"/>
      <c r="AH14" s="1579"/>
      <c r="AI14" s="1726"/>
      <c r="AJ14" s="1719"/>
      <c r="AK14" s="1647" t="s">
        <v>2266</v>
      </c>
    </row>
    <row r="15" spans="1:38" s="1724" customFormat="1" ht="13.5" customHeight="1">
      <c r="A15" s="1672" t="s">
        <v>2113</v>
      </c>
      <c r="B15" s="1644" t="s">
        <v>2023</v>
      </c>
      <c r="C15" s="1671">
        <v>33824</v>
      </c>
      <c r="D15" s="1671">
        <v>33466</v>
      </c>
      <c r="E15" s="1671">
        <v>21118</v>
      </c>
      <c r="F15" s="1671">
        <v>13200</v>
      </c>
      <c r="G15" s="1671">
        <v>24051</v>
      </c>
      <c r="H15" s="1671">
        <v>21726</v>
      </c>
      <c r="I15" s="1671">
        <v>28278</v>
      </c>
      <c r="J15" s="1671">
        <v>28540</v>
      </c>
      <c r="K15" s="1671">
        <v>27020</v>
      </c>
      <c r="L15" s="1671">
        <v>25307</v>
      </c>
      <c r="M15" s="1671">
        <v>23859</v>
      </c>
      <c r="N15" s="1671">
        <v>24936</v>
      </c>
      <c r="O15" s="1671">
        <v>25216</v>
      </c>
      <c r="P15" s="1671">
        <v>25657</v>
      </c>
      <c r="Q15" s="1671">
        <v>26620</v>
      </c>
      <c r="R15" s="1671">
        <v>22881</v>
      </c>
      <c r="S15" s="1671">
        <v>25392</v>
      </c>
      <c r="T15" s="1671">
        <v>26903</v>
      </c>
      <c r="U15" s="1670">
        <v>26334</v>
      </c>
      <c r="V15" s="1670">
        <v>28470</v>
      </c>
      <c r="W15" s="1670">
        <v>29120</v>
      </c>
      <c r="X15" s="1725">
        <v>31436</v>
      </c>
      <c r="Y15" s="1669">
        <v>31174</v>
      </c>
      <c r="Z15" s="1669">
        <v>30177</v>
      </c>
      <c r="AA15" s="1668">
        <v>28754</v>
      </c>
      <c r="AB15" s="1579">
        <v>29142</v>
      </c>
      <c r="AC15" s="1667">
        <v>29149</v>
      </c>
      <c r="AD15" s="1579">
        <v>28944</v>
      </c>
      <c r="AE15" s="1579">
        <v>29350</v>
      </c>
      <c r="AF15" s="1579">
        <v>28833</v>
      </c>
      <c r="AG15" s="1579">
        <v>25939</v>
      </c>
      <c r="AH15" s="1579">
        <v>29357</v>
      </c>
      <c r="AI15" s="1666">
        <v>27257.67</v>
      </c>
      <c r="AJ15" s="1718" t="s">
        <v>2023</v>
      </c>
      <c r="AK15" s="1672" t="s">
        <v>2251</v>
      </c>
    </row>
    <row r="16" spans="1:38" s="1724" customFormat="1" ht="13.5" customHeight="1">
      <c r="A16" s="1664" t="s">
        <v>2250</v>
      </c>
      <c r="B16" s="1643" t="s">
        <v>2249</v>
      </c>
      <c r="C16" s="1671">
        <v>156072</v>
      </c>
      <c r="D16" s="1671">
        <v>170477</v>
      </c>
      <c r="E16" s="1671">
        <v>109704</v>
      </c>
      <c r="F16" s="1671">
        <v>69000</v>
      </c>
      <c r="G16" s="1671">
        <v>131741</v>
      </c>
      <c r="H16" s="1671">
        <v>124554</v>
      </c>
      <c r="I16" s="1671">
        <v>172230</v>
      </c>
      <c r="J16" s="1671">
        <v>164189</v>
      </c>
      <c r="K16" s="1671">
        <v>161774</v>
      </c>
      <c r="L16" s="1671">
        <v>151650</v>
      </c>
      <c r="M16" s="1671">
        <v>142611</v>
      </c>
      <c r="N16" s="1671">
        <v>145932</v>
      </c>
      <c r="O16" s="1671">
        <v>145905</v>
      </c>
      <c r="P16" s="1671">
        <v>147802</v>
      </c>
      <c r="Q16" s="1671">
        <v>155799</v>
      </c>
      <c r="R16" s="1671">
        <v>125947</v>
      </c>
      <c r="S16" s="1671">
        <v>148673</v>
      </c>
      <c r="T16" s="1671">
        <v>156203</v>
      </c>
      <c r="U16" s="1670">
        <v>150680</v>
      </c>
      <c r="V16" s="1670">
        <v>161761</v>
      </c>
      <c r="W16" s="1670">
        <v>170216</v>
      </c>
      <c r="X16" s="1670">
        <v>185016</v>
      </c>
      <c r="Y16" s="1669">
        <v>187028</v>
      </c>
      <c r="Z16" s="1669">
        <v>180155</v>
      </c>
      <c r="AA16" s="1668">
        <v>167322</v>
      </c>
      <c r="AB16" s="1579">
        <v>184918</v>
      </c>
      <c r="AC16" s="1667">
        <v>169289</v>
      </c>
      <c r="AD16" s="1579">
        <v>179777</v>
      </c>
      <c r="AE16" s="1579">
        <v>160794</v>
      </c>
      <c r="AF16" s="1579">
        <v>161496</v>
      </c>
      <c r="AG16" s="1579">
        <v>132792</v>
      </c>
      <c r="AH16" s="1579">
        <v>175904</v>
      </c>
      <c r="AI16" s="1666">
        <v>155572.74</v>
      </c>
      <c r="AJ16" s="1716" t="s">
        <v>2249</v>
      </c>
      <c r="AK16" s="1664" t="s">
        <v>2248</v>
      </c>
    </row>
    <row r="17" spans="1:37" s="1492" customFormat="1" ht="12.75" customHeight="1">
      <c r="A17" s="1647" t="s">
        <v>2265</v>
      </c>
      <c r="B17" s="1650"/>
      <c r="C17" s="1671"/>
      <c r="D17" s="1671"/>
      <c r="E17" s="1671"/>
      <c r="F17" s="1671"/>
      <c r="G17" s="1671"/>
      <c r="H17" s="1671"/>
      <c r="I17" s="1671"/>
      <c r="J17" s="1671"/>
      <c r="K17" s="1671"/>
      <c r="L17" s="1671"/>
      <c r="M17" s="1671"/>
      <c r="N17" s="1671"/>
      <c r="O17" s="1671"/>
      <c r="P17" s="1671"/>
      <c r="Q17" s="1671"/>
      <c r="R17" s="1671"/>
      <c r="S17" s="1671"/>
      <c r="T17" s="1671"/>
      <c r="U17" s="1670"/>
      <c r="V17" s="1670"/>
      <c r="W17" s="1670"/>
      <c r="X17" s="1721"/>
      <c r="Y17" s="1580"/>
      <c r="Z17" s="1723"/>
      <c r="AA17" s="1580"/>
      <c r="AB17" s="1580"/>
      <c r="AC17" s="1502"/>
      <c r="AD17" s="1580"/>
      <c r="AE17" s="1580"/>
      <c r="AF17" s="1579"/>
      <c r="AG17" s="1579"/>
      <c r="AH17" s="1579"/>
      <c r="AI17" s="1681"/>
      <c r="AJ17" s="1719"/>
      <c r="AK17" s="1647" t="s">
        <v>2264</v>
      </c>
    </row>
    <row r="18" spans="1:37" s="1492" customFormat="1" ht="12.75" customHeight="1">
      <c r="A18" s="1672" t="s">
        <v>2113</v>
      </c>
      <c r="B18" s="1644" t="s">
        <v>2023</v>
      </c>
      <c r="C18" s="1671">
        <v>87657</v>
      </c>
      <c r="D18" s="1671">
        <v>91956</v>
      </c>
      <c r="E18" s="1671">
        <v>75047</v>
      </c>
      <c r="F18" s="1671">
        <v>92000</v>
      </c>
      <c r="G18" s="1671">
        <v>74790</v>
      </c>
      <c r="H18" s="1671">
        <v>73448</v>
      </c>
      <c r="I18" s="1671">
        <v>70593</v>
      </c>
      <c r="J18" s="1671">
        <v>75697</v>
      </c>
      <c r="K18" s="1671">
        <v>48211</v>
      </c>
      <c r="L18" s="1671">
        <v>83363</v>
      </c>
      <c r="M18" s="1671">
        <v>85034</v>
      </c>
      <c r="N18" s="1671">
        <v>61344</v>
      </c>
      <c r="O18" s="1671">
        <v>57127</v>
      </c>
      <c r="P18" s="1671">
        <v>54101</v>
      </c>
      <c r="Q18" s="1671">
        <v>55801</v>
      </c>
      <c r="R18" s="1671">
        <v>53658</v>
      </c>
      <c r="S18" s="1671">
        <v>53674</v>
      </c>
      <c r="T18" s="1671">
        <v>46064</v>
      </c>
      <c r="U18" s="1670">
        <v>55233</v>
      </c>
      <c r="V18" s="1670">
        <v>58447</v>
      </c>
      <c r="W18" s="1670">
        <v>61748</v>
      </c>
      <c r="X18" s="1580">
        <v>52351</v>
      </c>
      <c r="Y18" s="1669">
        <v>41122</v>
      </c>
      <c r="Z18" s="1669">
        <v>50192</v>
      </c>
      <c r="AA18" s="1668">
        <v>50540</v>
      </c>
      <c r="AB18" s="1579">
        <v>40415</v>
      </c>
      <c r="AC18" s="1667">
        <v>42411</v>
      </c>
      <c r="AD18" s="1579">
        <v>35435</v>
      </c>
      <c r="AE18" s="1579">
        <v>37332</v>
      </c>
      <c r="AF18" s="1579">
        <v>36581</v>
      </c>
      <c r="AG18" s="1579">
        <v>37274</v>
      </c>
      <c r="AH18" s="1579">
        <v>31374</v>
      </c>
      <c r="AI18" s="1666">
        <v>22992.18</v>
      </c>
      <c r="AJ18" s="1718" t="s">
        <v>2023</v>
      </c>
      <c r="AK18" s="1672" t="s">
        <v>2251</v>
      </c>
    </row>
    <row r="19" spans="1:37" s="1492" customFormat="1" ht="12.75" customHeight="1">
      <c r="A19" s="1664" t="s">
        <v>2250</v>
      </c>
      <c r="B19" s="1643" t="s">
        <v>2249</v>
      </c>
      <c r="C19" s="1671">
        <v>72104</v>
      </c>
      <c r="D19" s="1671">
        <v>76100</v>
      </c>
      <c r="E19" s="1671">
        <v>45103</v>
      </c>
      <c r="F19" s="1671">
        <v>76400</v>
      </c>
      <c r="G19" s="1671">
        <v>79217</v>
      </c>
      <c r="H19" s="1671">
        <v>57636</v>
      </c>
      <c r="I19" s="1671">
        <v>60480</v>
      </c>
      <c r="J19" s="1671">
        <v>44295</v>
      </c>
      <c r="K19" s="1671">
        <v>28714</v>
      </c>
      <c r="L19" s="1671">
        <v>99724</v>
      </c>
      <c r="M19" s="1671">
        <v>112395</v>
      </c>
      <c r="N19" s="1671">
        <v>38696</v>
      </c>
      <c r="O19" s="1671">
        <v>61466</v>
      </c>
      <c r="P19" s="1671">
        <v>39020</v>
      </c>
      <c r="Q19" s="1671">
        <v>61317</v>
      </c>
      <c r="R19" s="1671">
        <v>25151</v>
      </c>
      <c r="S19" s="1671">
        <v>87108</v>
      </c>
      <c r="T19" s="1671">
        <v>62039</v>
      </c>
      <c r="U19" s="1670">
        <v>92422</v>
      </c>
      <c r="V19" s="1670">
        <v>70716</v>
      </c>
      <c r="W19" s="1670">
        <v>66145</v>
      </c>
      <c r="X19" s="1721">
        <v>48255</v>
      </c>
      <c r="Y19" s="1669">
        <v>30506</v>
      </c>
      <c r="Z19" s="1669">
        <v>62632</v>
      </c>
      <c r="AA19" s="1668">
        <v>67443</v>
      </c>
      <c r="AB19" s="1579">
        <v>48971</v>
      </c>
      <c r="AC19" s="1667">
        <v>65774</v>
      </c>
      <c r="AD19" s="1579">
        <v>45856</v>
      </c>
      <c r="AE19" s="1579">
        <v>55779</v>
      </c>
      <c r="AF19" s="1579">
        <v>49810</v>
      </c>
      <c r="AG19" s="1579">
        <v>46991</v>
      </c>
      <c r="AH19" s="1579">
        <v>38054</v>
      </c>
      <c r="AI19" s="1666">
        <v>21135.62</v>
      </c>
      <c r="AJ19" s="1716" t="s">
        <v>2249</v>
      </c>
      <c r="AK19" s="1664" t="s">
        <v>2248</v>
      </c>
    </row>
    <row r="20" spans="1:37" s="1492" customFormat="1" ht="12.75" customHeight="1">
      <c r="A20" s="1646" t="s">
        <v>2263</v>
      </c>
      <c r="B20" s="1650"/>
      <c r="C20" s="1671"/>
      <c r="D20" s="1671"/>
      <c r="E20" s="1671"/>
      <c r="F20" s="1671"/>
      <c r="G20" s="1671"/>
      <c r="H20" s="1671"/>
      <c r="I20" s="1671"/>
      <c r="J20" s="1671"/>
      <c r="K20" s="1671"/>
      <c r="L20" s="1671"/>
      <c r="M20" s="1671"/>
      <c r="N20" s="1671"/>
      <c r="O20" s="1671"/>
      <c r="P20" s="1671"/>
      <c r="Q20" s="1671"/>
      <c r="R20" s="1671"/>
      <c r="S20" s="1671"/>
      <c r="T20" s="1671"/>
      <c r="U20" s="1670"/>
      <c r="V20" s="1670"/>
      <c r="W20" s="1670"/>
      <c r="X20" s="1721"/>
      <c r="Y20" s="1580"/>
      <c r="Z20" s="1722"/>
      <c r="AA20" s="1580"/>
      <c r="AB20" s="1580"/>
      <c r="AC20" s="1502"/>
      <c r="AD20" s="1580"/>
      <c r="AE20" s="1580"/>
      <c r="AF20" s="1579"/>
      <c r="AG20" s="1579"/>
      <c r="AH20" s="1579"/>
      <c r="AI20" s="1681"/>
      <c r="AJ20" s="1719"/>
      <c r="AK20" s="1646" t="s">
        <v>2262</v>
      </c>
    </row>
    <row r="21" spans="1:37" s="1492" customFormat="1" ht="12.75" customHeight="1">
      <c r="A21" s="1672" t="s">
        <v>2113</v>
      </c>
      <c r="B21" s="1644" t="s">
        <v>2023</v>
      </c>
      <c r="C21" s="1671">
        <v>66716</v>
      </c>
      <c r="D21" s="1671">
        <v>65045</v>
      </c>
      <c r="E21" s="1671">
        <v>66650</v>
      </c>
      <c r="F21" s="1671">
        <v>61643</v>
      </c>
      <c r="G21" s="1671">
        <v>53388</v>
      </c>
      <c r="H21" s="1671">
        <v>50887</v>
      </c>
      <c r="I21" s="1671">
        <v>45508</v>
      </c>
      <c r="J21" s="1671">
        <v>32779</v>
      </c>
      <c r="K21" s="1671">
        <v>26221</v>
      </c>
      <c r="L21" s="1671">
        <v>24646</v>
      </c>
      <c r="M21" s="1671">
        <v>21766</v>
      </c>
      <c r="N21" s="1671">
        <v>11769</v>
      </c>
      <c r="O21" s="1671">
        <v>11206</v>
      </c>
      <c r="P21" s="1671">
        <v>11505</v>
      </c>
      <c r="Q21" s="1671">
        <v>15899</v>
      </c>
      <c r="R21" s="1671">
        <v>34338</v>
      </c>
      <c r="S21" s="1671">
        <v>44159</v>
      </c>
      <c r="T21" s="1671">
        <v>40480</v>
      </c>
      <c r="U21" s="1670">
        <v>43084</v>
      </c>
      <c r="V21" s="1670">
        <v>40859</v>
      </c>
      <c r="W21" s="1670">
        <v>20224</v>
      </c>
      <c r="X21" s="1580">
        <v>16627</v>
      </c>
      <c r="Y21" s="1669">
        <v>18342</v>
      </c>
      <c r="Z21" s="1669">
        <v>18383</v>
      </c>
      <c r="AA21" s="1668">
        <v>17165</v>
      </c>
      <c r="AB21" s="1579">
        <v>21170</v>
      </c>
      <c r="AC21" s="1667">
        <v>20622</v>
      </c>
      <c r="AD21" s="1579">
        <v>23200</v>
      </c>
      <c r="AE21" s="1717">
        <v>20526</v>
      </c>
      <c r="AF21" s="1579">
        <v>21939</v>
      </c>
      <c r="AG21" s="1579">
        <v>19021</v>
      </c>
      <c r="AH21" s="1579">
        <v>16564</v>
      </c>
      <c r="AI21" s="1666">
        <v>11931.49</v>
      </c>
      <c r="AJ21" s="1718" t="s">
        <v>2023</v>
      </c>
      <c r="AK21" s="1672" t="s">
        <v>2251</v>
      </c>
    </row>
    <row r="22" spans="1:37" s="1492" customFormat="1" ht="12.75" customHeight="1">
      <c r="A22" s="1664" t="s">
        <v>2250</v>
      </c>
      <c r="B22" s="1643" t="s">
        <v>2249</v>
      </c>
      <c r="C22" s="1671">
        <v>78532</v>
      </c>
      <c r="D22" s="1671">
        <v>124104</v>
      </c>
      <c r="E22" s="1671">
        <v>63000</v>
      </c>
      <c r="F22" s="1671">
        <v>98500</v>
      </c>
      <c r="G22" s="1671">
        <v>96213</v>
      </c>
      <c r="H22" s="1671">
        <v>53058</v>
      </c>
      <c r="I22" s="1671">
        <v>69950</v>
      </c>
      <c r="J22" s="1671">
        <v>28792</v>
      </c>
      <c r="K22" s="1671">
        <v>26203</v>
      </c>
      <c r="L22" s="1671">
        <v>29304</v>
      </c>
      <c r="M22" s="1671">
        <v>36353</v>
      </c>
      <c r="N22" s="1671">
        <v>12597</v>
      </c>
      <c r="O22" s="1671">
        <v>20022</v>
      </c>
      <c r="P22" s="1671">
        <v>13028</v>
      </c>
      <c r="Q22" s="1671">
        <v>26248</v>
      </c>
      <c r="R22" s="1671">
        <v>26271</v>
      </c>
      <c r="S22" s="1671">
        <v>105552</v>
      </c>
      <c r="T22" s="1671">
        <v>80718</v>
      </c>
      <c r="U22" s="1670">
        <v>99827</v>
      </c>
      <c r="V22" s="1670">
        <v>72799</v>
      </c>
      <c r="W22" s="1670">
        <v>30620</v>
      </c>
      <c r="X22" s="1721">
        <v>21000</v>
      </c>
      <c r="Y22" s="1669">
        <v>21151</v>
      </c>
      <c r="Z22" s="1669">
        <v>32949</v>
      </c>
      <c r="AA22" s="1668">
        <v>37914</v>
      </c>
      <c r="AB22" s="1579">
        <v>44402</v>
      </c>
      <c r="AC22" s="1667">
        <v>46615</v>
      </c>
      <c r="AD22" s="1579">
        <v>55262</v>
      </c>
      <c r="AE22" s="1717">
        <v>60239</v>
      </c>
      <c r="AF22" s="1579">
        <v>69233</v>
      </c>
      <c r="AG22" s="1579">
        <v>59866</v>
      </c>
      <c r="AH22" s="1579">
        <v>48044</v>
      </c>
      <c r="AI22" s="1666">
        <v>26843.7</v>
      </c>
      <c r="AJ22" s="1716" t="s">
        <v>2249</v>
      </c>
      <c r="AK22" s="1664" t="s">
        <v>2248</v>
      </c>
    </row>
    <row r="23" spans="1:37" s="1492" customFormat="1" ht="12.75" customHeight="1">
      <c r="A23" s="1645" t="s">
        <v>2261</v>
      </c>
      <c r="B23" s="1650"/>
      <c r="C23" s="1671"/>
      <c r="D23" s="1671"/>
      <c r="E23" s="1671"/>
      <c r="F23" s="1671"/>
      <c r="G23" s="1671"/>
      <c r="H23" s="1671"/>
      <c r="I23" s="1671"/>
      <c r="J23" s="1671"/>
      <c r="K23" s="1671"/>
      <c r="L23" s="1671"/>
      <c r="M23" s="1671"/>
      <c r="N23" s="1671"/>
      <c r="O23" s="1671"/>
      <c r="P23" s="1671"/>
      <c r="Q23" s="1671"/>
      <c r="R23" s="1671"/>
      <c r="S23" s="1671"/>
      <c r="T23" s="1671"/>
      <c r="U23" s="1670"/>
      <c r="V23" s="1670"/>
      <c r="W23" s="1697"/>
      <c r="X23" s="1580"/>
      <c r="Y23" s="1580"/>
      <c r="Z23" s="1707"/>
      <c r="AA23" s="1580"/>
      <c r="AB23" s="1580"/>
      <c r="AC23" s="1502"/>
      <c r="AD23" s="1580"/>
      <c r="AE23" s="1720"/>
      <c r="AF23" s="1579"/>
      <c r="AG23" s="1579"/>
      <c r="AH23" s="1579"/>
      <c r="AI23" s="1681"/>
      <c r="AJ23" s="1719"/>
      <c r="AK23" s="1645" t="s">
        <v>2260</v>
      </c>
    </row>
    <row r="24" spans="1:37" s="1492" customFormat="1" ht="12.75" customHeight="1">
      <c r="A24" s="1672" t="s">
        <v>2113</v>
      </c>
      <c r="B24" s="1644" t="s">
        <v>2023</v>
      </c>
      <c r="C24" s="1671">
        <v>59214</v>
      </c>
      <c r="D24" s="1671">
        <v>58375</v>
      </c>
      <c r="E24" s="1671">
        <v>41817</v>
      </c>
      <c r="F24" s="1671">
        <v>27636</v>
      </c>
      <c r="G24" s="1671">
        <v>25447</v>
      </c>
      <c r="H24" s="1671">
        <v>23594</v>
      </c>
      <c r="I24" s="1671">
        <v>21266</v>
      </c>
      <c r="J24" s="1671">
        <v>18563</v>
      </c>
      <c r="K24" s="1671">
        <v>16369</v>
      </c>
      <c r="L24" s="1671">
        <v>12609</v>
      </c>
      <c r="M24" s="1671">
        <v>11889</v>
      </c>
      <c r="N24" s="1671">
        <v>11290</v>
      </c>
      <c r="O24" s="1671">
        <v>10574</v>
      </c>
      <c r="P24" s="1671">
        <v>10106</v>
      </c>
      <c r="Q24" s="1671">
        <v>9487</v>
      </c>
      <c r="R24" s="1671">
        <v>7760</v>
      </c>
      <c r="S24" s="1671">
        <v>7361</v>
      </c>
      <c r="T24" s="1671">
        <v>6785</v>
      </c>
      <c r="U24" s="1670">
        <v>5090</v>
      </c>
      <c r="V24" s="1670">
        <v>3559</v>
      </c>
      <c r="W24" s="1670">
        <v>3509</v>
      </c>
      <c r="X24" s="1580">
        <v>3511</v>
      </c>
      <c r="Y24" s="1669">
        <v>3402</v>
      </c>
      <c r="Z24" s="1669">
        <v>3363</v>
      </c>
      <c r="AA24" s="1668">
        <v>3120</v>
      </c>
      <c r="AB24" s="1579">
        <v>3193</v>
      </c>
      <c r="AC24" s="1667">
        <v>3206</v>
      </c>
      <c r="AD24" s="1579">
        <v>3547</v>
      </c>
      <c r="AE24" s="1717">
        <v>4189</v>
      </c>
      <c r="AF24" s="1579">
        <v>3128</v>
      </c>
      <c r="AG24" s="1579">
        <v>3601</v>
      </c>
      <c r="AH24" s="1579">
        <v>4669</v>
      </c>
      <c r="AI24" s="1666">
        <v>6877.31</v>
      </c>
      <c r="AJ24" s="1718" t="s">
        <v>2023</v>
      </c>
      <c r="AK24" s="1672" t="s">
        <v>2251</v>
      </c>
    </row>
    <row r="25" spans="1:37" s="1492" customFormat="1" ht="12.75" customHeight="1">
      <c r="A25" s="1664" t="s">
        <v>2250</v>
      </c>
      <c r="B25" s="1643" t="s">
        <v>2249</v>
      </c>
      <c r="C25" s="1671">
        <v>31007</v>
      </c>
      <c r="D25" s="1671">
        <v>28083</v>
      </c>
      <c r="E25" s="1671">
        <v>23187</v>
      </c>
      <c r="F25" s="1671">
        <v>14509</v>
      </c>
      <c r="G25" s="1671">
        <v>13516</v>
      </c>
      <c r="H25" s="1671">
        <v>12635</v>
      </c>
      <c r="I25" s="1671">
        <v>11887</v>
      </c>
      <c r="J25" s="1671">
        <v>10643</v>
      </c>
      <c r="K25" s="1671">
        <v>9737</v>
      </c>
      <c r="L25" s="1671">
        <v>6397</v>
      </c>
      <c r="M25" s="1671">
        <v>6143</v>
      </c>
      <c r="N25" s="1671">
        <v>5778</v>
      </c>
      <c r="O25" s="1671">
        <v>5484</v>
      </c>
      <c r="P25" s="1671">
        <v>4669</v>
      </c>
      <c r="Q25" s="1671">
        <v>4212</v>
      </c>
      <c r="R25" s="1671">
        <v>2762</v>
      </c>
      <c r="S25" s="1671">
        <v>3990</v>
      </c>
      <c r="T25" s="1671">
        <v>3696</v>
      </c>
      <c r="U25" s="1670">
        <v>2818</v>
      </c>
      <c r="V25" s="1670">
        <v>2009</v>
      </c>
      <c r="W25" s="1670">
        <v>2042</v>
      </c>
      <c r="X25" s="1670">
        <v>2058</v>
      </c>
      <c r="Y25" s="1669">
        <v>1932</v>
      </c>
      <c r="Z25" s="1669">
        <v>1933</v>
      </c>
      <c r="AA25" s="1668">
        <v>1802</v>
      </c>
      <c r="AB25" s="1579">
        <v>1811</v>
      </c>
      <c r="AC25" s="1667">
        <v>1937</v>
      </c>
      <c r="AD25" s="1579">
        <v>2397</v>
      </c>
      <c r="AE25" s="1717">
        <v>3055</v>
      </c>
      <c r="AF25" s="1579">
        <v>2090</v>
      </c>
      <c r="AG25" s="1579">
        <v>2531</v>
      </c>
      <c r="AH25" s="1579">
        <v>3271</v>
      </c>
      <c r="AI25" s="1666">
        <v>3589.52</v>
      </c>
      <c r="AJ25" s="1716" t="s">
        <v>2249</v>
      </c>
      <c r="AK25" s="1664" t="s">
        <v>2248</v>
      </c>
    </row>
    <row r="26" spans="1:37" s="1492" customFormat="1" ht="12.75" customHeight="1">
      <c r="A26" s="1639" t="s">
        <v>2259</v>
      </c>
      <c r="B26" s="1715"/>
      <c r="C26" s="1671"/>
      <c r="D26" s="1671"/>
      <c r="E26" s="1671"/>
      <c r="F26" s="1671"/>
      <c r="G26" s="1671"/>
      <c r="H26" s="1671"/>
      <c r="I26" s="1671"/>
      <c r="J26" s="1671"/>
      <c r="K26" s="1671"/>
      <c r="L26" s="1671"/>
      <c r="M26" s="1671"/>
      <c r="N26" s="1671"/>
      <c r="O26" s="1671"/>
      <c r="P26" s="1671"/>
      <c r="Q26" s="1671"/>
      <c r="R26" s="1671"/>
      <c r="S26" s="1671"/>
      <c r="T26" s="1671"/>
      <c r="U26" s="1670"/>
      <c r="V26" s="1670"/>
      <c r="W26" s="1580"/>
      <c r="X26" s="1708"/>
      <c r="Y26" s="1708"/>
      <c r="Z26" s="1707"/>
      <c r="AA26" s="1580"/>
      <c r="AB26" s="1580"/>
      <c r="AC26" s="1502"/>
      <c r="AD26" s="1580"/>
      <c r="AE26" s="1580"/>
      <c r="AF26" s="1579"/>
      <c r="AG26" s="1579"/>
      <c r="AH26" s="1579"/>
      <c r="AI26" s="1681"/>
      <c r="AJ26" s="1714"/>
      <c r="AK26" s="1639" t="s">
        <v>2258</v>
      </c>
    </row>
    <row r="27" spans="1:37" s="1492" customFormat="1" ht="12.75" customHeight="1">
      <c r="A27" s="1672" t="s">
        <v>2113</v>
      </c>
      <c r="B27" s="1638" t="s">
        <v>2023</v>
      </c>
      <c r="C27" s="1671">
        <v>6402</v>
      </c>
      <c r="D27" s="1671">
        <v>6382</v>
      </c>
      <c r="E27" s="1671">
        <v>3782</v>
      </c>
      <c r="F27" s="1671">
        <v>3252</v>
      </c>
      <c r="G27" s="1671">
        <v>2953</v>
      </c>
      <c r="H27" s="1671">
        <v>2568</v>
      </c>
      <c r="I27" s="1671">
        <v>2703</v>
      </c>
      <c r="J27" s="1671">
        <v>2543</v>
      </c>
      <c r="K27" s="1671">
        <v>2523</v>
      </c>
      <c r="L27" s="1671">
        <v>1957</v>
      </c>
      <c r="M27" s="1671">
        <v>1729</v>
      </c>
      <c r="N27" s="1671">
        <v>1887</v>
      </c>
      <c r="O27" s="1671">
        <v>1914</v>
      </c>
      <c r="P27" s="1671">
        <v>2772</v>
      </c>
      <c r="Q27" s="1671">
        <v>2575</v>
      </c>
      <c r="R27" s="1671">
        <v>1364</v>
      </c>
      <c r="S27" s="1671">
        <v>1268</v>
      </c>
      <c r="T27" s="1671">
        <v>1699</v>
      </c>
      <c r="U27" s="1670">
        <v>1114</v>
      </c>
      <c r="V27" s="1670">
        <v>1110</v>
      </c>
      <c r="W27" s="1670">
        <v>1074</v>
      </c>
      <c r="X27" s="1670">
        <v>1010</v>
      </c>
      <c r="Y27" s="1669">
        <v>1159</v>
      </c>
      <c r="Z27" s="1669">
        <v>786</v>
      </c>
      <c r="AA27" s="1668">
        <v>920</v>
      </c>
      <c r="AB27" s="1579">
        <v>1630</v>
      </c>
      <c r="AC27" s="1713">
        <v>1987</v>
      </c>
      <c r="AD27" s="1712">
        <v>1833</v>
      </c>
      <c r="AE27" s="1712">
        <v>2594</v>
      </c>
      <c r="AF27" s="1579">
        <v>2435</v>
      </c>
      <c r="AG27" s="1579">
        <v>2931</v>
      </c>
      <c r="AH27" s="1579">
        <v>3288</v>
      </c>
      <c r="AI27" s="1711">
        <v>4010.02</v>
      </c>
      <c r="AJ27" s="1673" t="s">
        <v>2023</v>
      </c>
      <c r="AK27" s="1672" t="s">
        <v>2251</v>
      </c>
    </row>
    <row r="28" spans="1:37" s="1492" customFormat="1" ht="12.75" customHeight="1">
      <c r="A28" s="1664" t="s">
        <v>2250</v>
      </c>
      <c r="B28" s="1637" t="s">
        <v>2249</v>
      </c>
      <c r="C28" s="1671">
        <v>3563</v>
      </c>
      <c r="D28" s="1671">
        <v>3485</v>
      </c>
      <c r="E28" s="1671">
        <v>2194</v>
      </c>
      <c r="F28" s="1671">
        <v>2069</v>
      </c>
      <c r="G28" s="1671">
        <v>2040</v>
      </c>
      <c r="H28" s="1671">
        <v>1701</v>
      </c>
      <c r="I28" s="1671">
        <v>1956</v>
      </c>
      <c r="J28" s="1671">
        <v>1789</v>
      </c>
      <c r="K28" s="1671">
        <v>1684</v>
      </c>
      <c r="L28" s="1671">
        <v>960</v>
      </c>
      <c r="M28" s="1671">
        <v>945</v>
      </c>
      <c r="N28" s="1671">
        <v>991</v>
      </c>
      <c r="O28" s="1671">
        <v>1092</v>
      </c>
      <c r="P28" s="1671">
        <v>1415</v>
      </c>
      <c r="Q28" s="1671">
        <v>1445</v>
      </c>
      <c r="R28" s="1671">
        <v>537</v>
      </c>
      <c r="S28" s="1671">
        <v>714</v>
      </c>
      <c r="T28" s="1671">
        <v>996</v>
      </c>
      <c r="U28" s="1670">
        <v>653</v>
      </c>
      <c r="V28" s="1670">
        <v>608</v>
      </c>
      <c r="W28" s="1670">
        <v>605</v>
      </c>
      <c r="X28" s="1670">
        <v>680</v>
      </c>
      <c r="Y28" s="1669">
        <v>634</v>
      </c>
      <c r="Z28" s="1669">
        <v>439</v>
      </c>
      <c r="AA28" s="1668">
        <v>531</v>
      </c>
      <c r="AB28" s="1579">
        <v>1392</v>
      </c>
      <c r="AC28" s="1667">
        <v>1665</v>
      </c>
      <c r="AD28" s="1710">
        <v>1506</v>
      </c>
      <c r="AE28" s="1710">
        <v>2000</v>
      </c>
      <c r="AF28" s="1579">
        <v>2355</v>
      </c>
      <c r="AG28" s="1579">
        <v>2890</v>
      </c>
      <c r="AH28" s="1579">
        <v>3208</v>
      </c>
      <c r="AI28" s="1709">
        <v>3305.48</v>
      </c>
      <c r="AJ28" s="1665" t="s">
        <v>2249</v>
      </c>
      <c r="AK28" s="1664" t="s">
        <v>2248</v>
      </c>
    </row>
    <row r="29" spans="1:37" s="1492" customFormat="1" ht="12.75" customHeight="1">
      <c r="A29" s="1639" t="s">
        <v>2257</v>
      </c>
      <c r="B29" s="1637"/>
      <c r="C29" s="1671"/>
      <c r="D29" s="1671"/>
      <c r="E29" s="1671"/>
      <c r="F29" s="1671"/>
      <c r="G29" s="1671"/>
      <c r="H29" s="1671"/>
      <c r="I29" s="1671"/>
      <c r="J29" s="1671"/>
      <c r="K29" s="1671"/>
      <c r="L29" s="1671"/>
      <c r="M29" s="1671"/>
      <c r="N29" s="1671"/>
      <c r="O29" s="1671"/>
      <c r="P29" s="1671"/>
      <c r="Q29" s="1671"/>
      <c r="R29" s="1671"/>
      <c r="S29" s="1671"/>
      <c r="T29" s="1671"/>
      <c r="U29" s="1670"/>
      <c r="V29" s="1670"/>
      <c r="W29" s="1580"/>
      <c r="X29" s="1580"/>
      <c r="Y29" s="1708"/>
      <c r="Z29" s="1707"/>
      <c r="AA29" s="1580"/>
      <c r="AB29" s="1580"/>
      <c r="AC29" s="1502"/>
      <c r="AD29" s="1580"/>
      <c r="AE29" s="1580"/>
      <c r="AF29" s="1579"/>
      <c r="AG29" s="1579"/>
      <c r="AH29" s="1579"/>
      <c r="AI29" s="1681"/>
      <c r="AJ29" s="1665"/>
      <c r="AK29" s="1639" t="s">
        <v>520</v>
      </c>
    </row>
    <row r="30" spans="1:37" s="1492" customFormat="1" ht="12.75" customHeight="1">
      <c r="A30" s="1672" t="s">
        <v>2113</v>
      </c>
      <c r="B30" s="1638" t="s">
        <v>2023</v>
      </c>
      <c r="C30" s="1671">
        <v>120342</v>
      </c>
      <c r="D30" s="1671">
        <v>112310</v>
      </c>
      <c r="E30" s="1671">
        <v>110505</v>
      </c>
      <c r="F30" s="1671">
        <v>95577</v>
      </c>
      <c r="G30" s="1671">
        <v>94566</v>
      </c>
      <c r="H30" s="1671">
        <v>95684</v>
      </c>
      <c r="I30" s="1671">
        <v>82036</v>
      </c>
      <c r="J30" s="1671">
        <v>69464</v>
      </c>
      <c r="K30" s="1671">
        <v>67729</v>
      </c>
      <c r="L30" s="1671">
        <v>62172</v>
      </c>
      <c r="M30" s="1671">
        <v>57185</v>
      </c>
      <c r="N30" s="1671">
        <v>49314</v>
      </c>
      <c r="O30" s="1671">
        <v>50184</v>
      </c>
      <c r="P30" s="1671">
        <v>45866</v>
      </c>
      <c r="Q30" s="1671">
        <v>43665</v>
      </c>
      <c r="R30" s="1671">
        <v>37208</v>
      </c>
      <c r="S30" s="1671">
        <v>36961</v>
      </c>
      <c r="T30" s="1671">
        <v>37063</v>
      </c>
      <c r="U30" s="1670">
        <v>33525</v>
      </c>
      <c r="V30" s="1670">
        <v>28450</v>
      </c>
      <c r="W30" s="1670">
        <v>25531</v>
      </c>
      <c r="X30" s="1670">
        <v>26501</v>
      </c>
      <c r="Y30" s="1669">
        <v>25052</v>
      </c>
      <c r="Z30" s="1669">
        <v>26758</v>
      </c>
      <c r="AA30" s="1668">
        <v>27214</v>
      </c>
      <c r="AB30" s="1579">
        <v>24622</v>
      </c>
      <c r="AC30" s="1667">
        <v>23296</v>
      </c>
      <c r="AD30" s="1579">
        <v>23735</v>
      </c>
      <c r="AE30" s="1579">
        <v>20800</v>
      </c>
      <c r="AF30" s="1579">
        <v>17989</v>
      </c>
      <c r="AG30" s="1579">
        <v>17527</v>
      </c>
      <c r="AH30" s="1579">
        <v>16804</v>
      </c>
      <c r="AI30" s="1666">
        <v>14510.16</v>
      </c>
      <c r="AJ30" s="1673" t="s">
        <v>2023</v>
      </c>
      <c r="AK30" s="1672" t="s">
        <v>2251</v>
      </c>
    </row>
    <row r="31" spans="1:37" s="1492" customFormat="1" ht="12.75" customHeight="1">
      <c r="A31" s="1664" t="s">
        <v>2250</v>
      </c>
      <c r="B31" s="1637" t="s">
        <v>2249</v>
      </c>
      <c r="C31" s="1671">
        <v>1343005</v>
      </c>
      <c r="D31" s="1671">
        <v>1420870</v>
      </c>
      <c r="E31" s="1671">
        <v>1583091</v>
      </c>
      <c r="F31" s="1671">
        <v>1332532</v>
      </c>
      <c r="G31" s="1671">
        <v>1370735</v>
      </c>
      <c r="H31" s="1671">
        <v>1420542</v>
      </c>
      <c r="I31" s="1671">
        <v>1196142</v>
      </c>
      <c r="J31" s="1671">
        <v>861002</v>
      </c>
      <c r="K31" s="1671">
        <v>931621</v>
      </c>
      <c r="L31" s="1671">
        <v>972881</v>
      </c>
      <c r="M31" s="1671">
        <v>790276</v>
      </c>
      <c r="N31" s="1671">
        <v>738355</v>
      </c>
      <c r="O31" s="1671">
        <v>811184</v>
      </c>
      <c r="P31" s="1671">
        <v>737570</v>
      </c>
      <c r="Q31" s="1671">
        <v>742019</v>
      </c>
      <c r="R31" s="1671">
        <v>548007</v>
      </c>
      <c r="S31" s="1671">
        <v>595291</v>
      </c>
      <c r="T31" s="1671">
        <v>621490</v>
      </c>
      <c r="U31" s="1670">
        <v>528081</v>
      </c>
      <c r="V31" s="1670">
        <v>467807</v>
      </c>
      <c r="W31" s="1670">
        <v>383835</v>
      </c>
      <c r="X31" s="1580">
        <v>389798</v>
      </c>
      <c r="Y31" s="1669">
        <v>445649</v>
      </c>
      <c r="Z31" s="1669">
        <v>487646</v>
      </c>
      <c r="AA31" s="1668">
        <v>539872</v>
      </c>
      <c r="AB31" s="1579">
        <v>486790</v>
      </c>
      <c r="AC31" s="1667">
        <v>451041</v>
      </c>
      <c r="AD31" s="1579">
        <v>515030</v>
      </c>
      <c r="AE31" s="1579">
        <v>431686</v>
      </c>
      <c r="AF31" s="1579">
        <v>424294</v>
      </c>
      <c r="AG31" s="1579">
        <v>409641</v>
      </c>
      <c r="AH31" s="1579">
        <v>413323</v>
      </c>
      <c r="AI31" s="1666">
        <v>319832.82</v>
      </c>
      <c r="AJ31" s="1665" t="s">
        <v>2249</v>
      </c>
      <c r="AK31" s="1664" t="s">
        <v>2248</v>
      </c>
    </row>
    <row r="32" spans="1:37" s="1492" customFormat="1" ht="12.75" customHeight="1">
      <c r="A32" s="1639" t="s">
        <v>2256</v>
      </c>
      <c r="B32" s="1642"/>
      <c r="C32" s="1671"/>
      <c r="D32" s="1671"/>
      <c r="E32" s="1671"/>
      <c r="F32" s="1671"/>
      <c r="G32" s="1671"/>
      <c r="H32" s="1671"/>
      <c r="I32" s="1697"/>
      <c r="J32" s="1671"/>
      <c r="K32" s="1671"/>
      <c r="L32" s="1671"/>
      <c r="M32" s="1671"/>
      <c r="N32" s="1671"/>
      <c r="O32" s="1671"/>
      <c r="P32" s="1671"/>
      <c r="Q32" s="1671"/>
      <c r="R32" s="1671"/>
      <c r="S32" s="1671"/>
      <c r="T32" s="1671"/>
      <c r="U32" s="1670"/>
      <c r="V32" s="1670"/>
      <c r="W32" s="1670"/>
      <c r="X32" s="1580"/>
      <c r="Y32" s="1580"/>
      <c r="Z32" s="1707"/>
      <c r="AA32" s="1697"/>
      <c r="AB32" s="1580"/>
      <c r="AC32" s="1561"/>
      <c r="AD32" s="1697"/>
      <c r="AE32" s="1697"/>
      <c r="AF32" s="1579"/>
      <c r="AG32" s="1579"/>
      <c r="AH32" s="1579"/>
      <c r="AI32" s="1696"/>
      <c r="AJ32" s="1706"/>
      <c r="AK32" s="1639" t="s">
        <v>2255</v>
      </c>
    </row>
    <row r="33" spans="1:37" s="1492" customFormat="1" ht="12.75" customHeight="1">
      <c r="A33" s="1687" t="s">
        <v>2250</v>
      </c>
      <c r="B33" s="1693" t="s">
        <v>2254</v>
      </c>
      <c r="C33" s="1685">
        <v>11095814</v>
      </c>
      <c r="D33" s="1685">
        <v>9825788</v>
      </c>
      <c r="E33" s="1685">
        <v>7600783</v>
      </c>
      <c r="F33" s="1685">
        <v>4695981</v>
      </c>
      <c r="G33" s="1685">
        <v>6348325</v>
      </c>
      <c r="H33" s="1705">
        <v>7055484</v>
      </c>
      <c r="I33" s="1685">
        <v>9479532</v>
      </c>
      <c r="J33" s="1685">
        <v>5914152</v>
      </c>
      <c r="K33" s="1685">
        <v>3579911</v>
      </c>
      <c r="L33" s="1685">
        <v>7601586</v>
      </c>
      <c r="M33" s="1685">
        <v>6452388</v>
      </c>
      <c r="N33" s="1685">
        <v>7525490</v>
      </c>
      <c r="O33" s="1685">
        <v>6446826</v>
      </c>
      <c r="P33" s="1685">
        <v>7149067</v>
      </c>
      <c r="Q33" s="1685">
        <v>7257396</v>
      </c>
      <c r="R33" s="1685">
        <v>7063730</v>
      </c>
      <c r="S33" s="1685">
        <v>7337837</v>
      </c>
      <c r="T33" s="1685">
        <v>5866756</v>
      </c>
      <c r="U33" s="1684">
        <v>5479618</v>
      </c>
      <c r="V33" s="1684">
        <v>5710715</v>
      </c>
      <c r="W33" s="1684">
        <v>6961307</v>
      </c>
      <c r="X33" s="1684">
        <v>5478925</v>
      </c>
      <c r="Y33" s="1692">
        <v>6177795</v>
      </c>
      <c r="Z33" s="1692">
        <v>6076993</v>
      </c>
      <c r="AA33" s="1691">
        <v>6030581</v>
      </c>
      <c r="AB33" s="1578">
        <v>6870375</v>
      </c>
      <c r="AC33" s="1704">
        <v>5839513</v>
      </c>
      <c r="AD33" s="1579">
        <v>6557591</v>
      </c>
      <c r="AE33" s="1579">
        <v>5883717</v>
      </c>
      <c r="AF33" s="1579">
        <v>6348845</v>
      </c>
      <c r="AG33" s="1579">
        <v>6266511</v>
      </c>
      <c r="AH33" s="1579">
        <v>7185474</v>
      </c>
      <c r="AI33" s="1703">
        <v>6660134.25</v>
      </c>
      <c r="AJ33" s="1688" t="s">
        <v>2254</v>
      </c>
      <c r="AK33" s="1687" t="s">
        <v>2248</v>
      </c>
    </row>
    <row r="34" spans="1:37" s="1679" customFormat="1" ht="12.75" customHeight="1">
      <c r="A34" s="1694" t="s">
        <v>532</v>
      </c>
      <c r="B34" s="1702"/>
      <c r="C34" s="1641"/>
      <c r="D34" s="1641"/>
      <c r="E34" s="1641"/>
      <c r="F34" s="1641"/>
      <c r="G34" s="1641"/>
      <c r="H34" s="1701"/>
      <c r="I34" s="1641"/>
      <c r="J34" s="1641"/>
      <c r="K34" s="1641"/>
      <c r="L34" s="1641"/>
      <c r="M34" s="1641"/>
      <c r="N34" s="1641"/>
      <c r="O34" s="1641"/>
      <c r="P34" s="1641"/>
      <c r="Q34" s="1641"/>
      <c r="R34" s="1641"/>
      <c r="S34" s="1641"/>
      <c r="T34" s="1641"/>
      <c r="U34" s="1701"/>
      <c r="V34" s="1701"/>
      <c r="W34" s="1701"/>
      <c r="X34" s="1699"/>
      <c r="Y34" s="1699"/>
      <c r="Z34" s="1700"/>
      <c r="AA34" s="1698"/>
      <c r="AB34" s="1699"/>
      <c r="AC34" s="1698"/>
      <c r="AD34" s="1697"/>
      <c r="AE34" s="1697"/>
      <c r="AF34" s="1579"/>
      <c r="AG34" s="1579"/>
      <c r="AH34" s="1579"/>
      <c r="AI34" s="1696"/>
      <c r="AJ34" s="1695"/>
      <c r="AK34" s="1694" t="s">
        <v>515</v>
      </c>
    </row>
    <row r="35" spans="1:37" s="1679" customFormat="1" ht="12.75" customHeight="1">
      <c r="A35" s="1687" t="s">
        <v>2250</v>
      </c>
      <c r="B35" s="1693" t="s">
        <v>2254</v>
      </c>
      <c r="C35" s="1685">
        <v>263288</v>
      </c>
      <c r="D35" s="1685">
        <v>668714</v>
      </c>
      <c r="E35" s="1685">
        <v>228197</v>
      </c>
      <c r="F35" s="1685">
        <v>350779</v>
      </c>
      <c r="G35" s="1685">
        <v>345433</v>
      </c>
      <c r="H35" s="1685">
        <v>477728</v>
      </c>
      <c r="I35" s="1685">
        <v>452039</v>
      </c>
      <c r="J35" s="1685">
        <v>423586</v>
      </c>
      <c r="K35" s="1685">
        <v>360950</v>
      </c>
      <c r="L35" s="1685">
        <v>512264</v>
      </c>
      <c r="M35" s="1685">
        <v>249433</v>
      </c>
      <c r="N35" s="1685">
        <v>349502</v>
      </c>
      <c r="O35" s="1685">
        <v>310474</v>
      </c>
      <c r="P35" s="1685">
        <v>364976</v>
      </c>
      <c r="Q35" s="1685">
        <v>500658</v>
      </c>
      <c r="R35" s="1685">
        <v>318174</v>
      </c>
      <c r="S35" s="1685">
        <v>518466</v>
      </c>
      <c r="T35" s="1685">
        <v>352574</v>
      </c>
      <c r="U35" s="1684">
        <v>587422</v>
      </c>
      <c r="V35" s="1684">
        <v>681850</v>
      </c>
      <c r="W35" s="1684">
        <v>686832</v>
      </c>
      <c r="X35" s="1690">
        <v>831914</v>
      </c>
      <c r="Y35" s="1692">
        <v>645379</v>
      </c>
      <c r="Z35" s="1692">
        <v>999853</v>
      </c>
      <c r="AA35" s="1691">
        <v>665325</v>
      </c>
      <c r="AB35" s="1690">
        <v>1190523</v>
      </c>
      <c r="AC35" s="1689">
        <v>757373</v>
      </c>
      <c r="AD35" s="1579">
        <v>1470352</v>
      </c>
      <c r="AE35" s="1689">
        <v>1094433</v>
      </c>
      <c r="AF35" s="1579">
        <v>1540630</v>
      </c>
      <c r="AG35" s="1579">
        <v>1070620</v>
      </c>
      <c r="AH35" s="1579">
        <v>2289549</v>
      </c>
      <c r="AI35" s="1666">
        <v>1377528.66</v>
      </c>
      <c r="AJ35" s="1688" t="s">
        <v>2254</v>
      </c>
      <c r="AK35" s="1687" t="s">
        <v>2248</v>
      </c>
    </row>
    <row r="36" spans="1:37" s="1679" customFormat="1" ht="12.75" customHeight="1">
      <c r="A36" s="1639" t="s">
        <v>2253</v>
      </c>
      <c r="B36" s="1686"/>
      <c r="C36" s="1685"/>
      <c r="D36" s="1685"/>
      <c r="E36" s="1685"/>
      <c r="F36" s="1685"/>
      <c r="G36" s="1685"/>
      <c r="H36" s="1685"/>
      <c r="I36" s="1685"/>
      <c r="J36" s="1685"/>
      <c r="K36" s="1685"/>
      <c r="L36" s="1685"/>
      <c r="M36" s="1685"/>
      <c r="N36" s="1685"/>
      <c r="O36" s="1685"/>
      <c r="P36" s="1685"/>
      <c r="Q36" s="1685"/>
      <c r="R36" s="1685"/>
      <c r="S36" s="1685"/>
      <c r="T36" s="1685"/>
      <c r="U36" s="1684"/>
      <c r="V36" s="1684"/>
      <c r="W36" s="1684"/>
      <c r="X36" s="1683"/>
      <c r="Y36" s="1683"/>
      <c r="Z36" s="1682"/>
      <c r="AA36" s="1552"/>
      <c r="AB36" s="1552"/>
      <c r="AC36" s="1552"/>
      <c r="AD36" s="1580"/>
      <c r="AE36" s="1580"/>
      <c r="AF36" s="1579"/>
      <c r="AG36" s="1579"/>
      <c r="AH36" s="1579"/>
      <c r="AI36" s="1681"/>
      <c r="AJ36" s="1680"/>
      <c r="AK36" s="1639" t="s">
        <v>2252</v>
      </c>
    </row>
    <row r="37" spans="1:37" s="1492" customFormat="1" ht="12.75" customHeight="1">
      <c r="A37" s="1672" t="s">
        <v>2113</v>
      </c>
      <c r="B37" s="1642" t="s">
        <v>2023</v>
      </c>
      <c r="C37" s="1671">
        <v>16943</v>
      </c>
      <c r="D37" s="1671">
        <v>14486</v>
      </c>
      <c r="E37" s="1671">
        <v>9370</v>
      </c>
      <c r="F37" s="1671">
        <v>9400</v>
      </c>
      <c r="G37" s="1671">
        <v>15477</v>
      </c>
      <c r="H37" s="1671">
        <v>15580</v>
      </c>
      <c r="I37" s="1671">
        <v>16830</v>
      </c>
      <c r="J37" s="1671">
        <v>16792</v>
      </c>
      <c r="K37" s="1671">
        <v>17634</v>
      </c>
      <c r="L37" s="1671">
        <v>15127</v>
      </c>
      <c r="M37" s="1671">
        <v>12934</v>
      </c>
      <c r="N37" s="1671">
        <v>11491</v>
      </c>
      <c r="O37" s="1671">
        <v>11898</v>
      </c>
      <c r="P37" s="1671">
        <v>12451</v>
      </c>
      <c r="Q37" s="1671">
        <v>14015</v>
      </c>
      <c r="R37" s="1671">
        <v>13684</v>
      </c>
      <c r="S37" s="1671">
        <v>13027</v>
      </c>
      <c r="T37" s="1671">
        <v>14800</v>
      </c>
      <c r="U37" s="1671">
        <v>14297</v>
      </c>
      <c r="V37" s="1671">
        <v>16783</v>
      </c>
      <c r="W37" s="1671">
        <v>16640</v>
      </c>
      <c r="X37" s="1678">
        <v>15359</v>
      </c>
      <c r="Y37" s="1678">
        <v>13895</v>
      </c>
      <c r="Z37" s="1677">
        <v>14006</v>
      </c>
      <c r="AA37" s="1676">
        <v>17210</v>
      </c>
      <c r="AB37" s="1674">
        <v>19360</v>
      </c>
      <c r="AC37" s="1675">
        <v>19479</v>
      </c>
      <c r="AD37" s="1674">
        <v>19550</v>
      </c>
      <c r="AE37" s="1674">
        <v>14470</v>
      </c>
      <c r="AF37" s="1579">
        <v>14739</v>
      </c>
      <c r="AG37" s="1579">
        <v>13321</v>
      </c>
      <c r="AH37" s="1579">
        <v>15922</v>
      </c>
      <c r="AI37" s="1666">
        <v>15192.52</v>
      </c>
      <c r="AJ37" s="1673" t="s">
        <v>2023</v>
      </c>
      <c r="AK37" s="1672" t="s">
        <v>2251</v>
      </c>
    </row>
    <row r="38" spans="1:37" s="1492" customFormat="1" ht="12.75" customHeight="1">
      <c r="A38" s="1664" t="s">
        <v>2250</v>
      </c>
      <c r="B38" s="1637" t="s">
        <v>2249</v>
      </c>
      <c r="C38" s="1671">
        <v>825862</v>
      </c>
      <c r="D38" s="1671">
        <v>697957</v>
      </c>
      <c r="E38" s="1671">
        <v>450000</v>
      </c>
      <c r="F38" s="1671">
        <v>509073</v>
      </c>
      <c r="G38" s="1671">
        <v>879000</v>
      </c>
      <c r="H38" s="1671">
        <v>838850</v>
      </c>
      <c r="I38" s="1671">
        <v>914300</v>
      </c>
      <c r="J38" s="1671">
        <v>792736</v>
      </c>
      <c r="K38" s="1671">
        <v>1088549</v>
      </c>
      <c r="L38" s="1671">
        <v>1010406</v>
      </c>
      <c r="M38" s="1671">
        <v>890594</v>
      </c>
      <c r="N38" s="1671">
        <v>911535</v>
      </c>
      <c r="O38" s="1671">
        <v>867416</v>
      </c>
      <c r="P38" s="1671">
        <v>894181</v>
      </c>
      <c r="Q38" s="1671">
        <v>1200930</v>
      </c>
      <c r="R38" s="1671">
        <v>1085065</v>
      </c>
      <c r="S38" s="1671">
        <v>983191</v>
      </c>
      <c r="T38" s="1671">
        <v>1236235</v>
      </c>
      <c r="U38" s="1670">
        <v>1147600</v>
      </c>
      <c r="V38" s="1670">
        <v>1346084</v>
      </c>
      <c r="W38" s="1670">
        <v>1406084</v>
      </c>
      <c r="X38" s="1670">
        <v>1150827</v>
      </c>
      <c r="Y38" s="1669">
        <v>1298902</v>
      </c>
      <c r="Z38" s="1669">
        <v>1089501</v>
      </c>
      <c r="AA38" s="1668">
        <v>1310366</v>
      </c>
      <c r="AB38" s="1579">
        <v>1832467</v>
      </c>
      <c r="AC38" s="1667">
        <v>1598398</v>
      </c>
      <c r="AD38" s="1579">
        <v>1650429</v>
      </c>
      <c r="AE38" s="1579">
        <v>1228828</v>
      </c>
      <c r="AF38" s="1579">
        <v>1438848</v>
      </c>
      <c r="AG38" s="1579">
        <v>1255298</v>
      </c>
      <c r="AH38" s="1579">
        <v>1591328</v>
      </c>
      <c r="AI38" s="1666">
        <v>1278223</v>
      </c>
      <c r="AJ38" s="1665" t="s">
        <v>2249</v>
      </c>
      <c r="AK38" s="1664" t="s">
        <v>2248</v>
      </c>
    </row>
    <row r="39" spans="1:37" s="1492" customFormat="1" ht="12.75" customHeight="1">
      <c r="A39" s="1663"/>
      <c r="B39" s="1662" t="s">
        <v>2247</v>
      </c>
      <c r="C39" s="1657">
        <v>1990</v>
      </c>
      <c r="D39" s="1657">
        <v>1991</v>
      </c>
      <c r="E39" s="1657">
        <v>1992</v>
      </c>
      <c r="F39" s="1657">
        <v>1993</v>
      </c>
      <c r="G39" s="1657">
        <v>1994</v>
      </c>
      <c r="H39" s="1657">
        <v>1995</v>
      </c>
      <c r="I39" s="1657">
        <v>1996</v>
      </c>
      <c r="J39" s="1657">
        <v>1997</v>
      </c>
      <c r="K39" s="1660">
        <v>1998</v>
      </c>
      <c r="L39" s="1657">
        <v>1999</v>
      </c>
      <c r="M39" s="1657">
        <v>2000</v>
      </c>
      <c r="N39" s="1660">
        <v>2001</v>
      </c>
      <c r="O39" s="1657">
        <v>2002</v>
      </c>
      <c r="P39" s="1657">
        <v>2003</v>
      </c>
      <c r="Q39" s="1657">
        <v>2004</v>
      </c>
      <c r="R39" s="1657">
        <v>2005</v>
      </c>
      <c r="S39" s="1657">
        <v>2006</v>
      </c>
      <c r="T39" s="1657">
        <v>2007</v>
      </c>
      <c r="U39" s="1657">
        <v>2008</v>
      </c>
      <c r="V39" s="1657">
        <v>2009</v>
      </c>
      <c r="W39" s="1657">
        <v>2010</v>
      </c>
      <c r="X39" s="1660">
        <v>2011</v>
      </c>
      <c r="Y39" s="1657">
        <v>2012</v>
      </c>
      <c r="Z39" s="1660">
        <v>2013</v>
      </c>
      <c r="AA39" s="1661">
        <v>2014</v>
      </c>
      <c r="AB39" s="1660">
        <v>2015</v>
      </c>
      <c r="AC39" s="1661">
        <v>2016</v>
      </c>
      <c r="AD39" s="1660">
        <v>2017</v>
      </c>
      <c r="AE39" s="1657">
        <v>2018</v>
      </c>
      <c r="AF39" s="1657">
        <f>+AF3</f>
        <v>2019</v>
      </c>
      <c r="AG39" s="1657">
        <f>+AG3</f>
        <v>2020</v>
      </c>
      <c r="AH39" s="1657">
        <v>2021</v>
      </c>
      <c r="AI39" s="1659">
        <v>2022</v>
      </c>
      <c r="AJ39" s="1658" t="s">
        <v>2246</v>
      </c>
      <c r="AK39" s="1657"/>
    </row>
    <row r="40" spans="1:37" s="1492" customFormat="1" ht="13.5" customHeight="1">
      <c r="A40" s="5373" t="s">
        <v>406</v>
      </c>
      <c r="B40" s="5373"/>
      <c r="C40" s="5373"/>
      <c r="D40" s="5373"/>
      <c r="E40" s="5373"/>
      <c r="F40" s="5373"/>
      <c r="G40" s="5373"/>
      <c r="H40" s="5373"/>
      <c r="I40" s="5373"/>
      <c r="J40" s="5373"/>
      <c r="K40" s="5373"/>
      <c r="L40" s="5373"/>
      <c r="M40" s="5373"/>
      <c r="N40" s="5373"/>
      <c r="O40" s="5373"/>
      <c r="P40" s="5373"/>
      <c r="Q40" s="5373"/>
      <c r="R40" s="5373"/>
      <c r="S40" s="5373"/>
      <c r="T40" s="5373"/>
      <c r="U40" s="5373"/>
      <c r="V40" s="5373"/>
      <c r="W40" s="5373"/>
      <c r="X40" s="5373"/>
      <c r="Y40" s="5373"/>
      <c r="Z40" s="5373"/>
      <c r="AA40" s="5373"/>
      <c r="AB40" s="5373"/>
      <c r="AC40" s="5373"/>
      <c r="AD40" s="5373"/>
      <c r="AE40" s="5373"/>
      <c r="AF40" s="5373"/>
      <c r="AG40" s="5373"/>
      <c r="AH40" s="5373"/>
      <c r="AI40" s="5373"/>
      <c r="AJ40" s="5373"/>
      <c r="AK40" s="5373"/>
    </row>
    <row r="41" spans="1:37" s="1492" customFormat="1" ht="13.5" customHeight="1">
      <c r="A41" s="1656" t="s">
        <v>2245</v>
      </c>
      <c r="B41" s="1654"/>
      <c r="C41" s="1654"/>
      <c r="D41" s="1654"/>
      <c r="E41" s="923"/>
      <c r="F41" s="923"/>
      <c r="G41" s="923"/>
      <c r="H41" s="923"/>
      <c r="I41" s="923"/>
      <c r="J41" s="923"/>
      <c r="K41" s="923"/>
      <c r="L41" s="923"/>
      <c r="M41" s="923"/>
      <c r="N41" s="923"/>
      <c r="O41" s="923"/>
      <c r="P41" s="923"/>
      <c r="Q41" s="923"/>
      <c r="R41" s="923"/>
      <c r="S41" s="1635"/>
      <c r="T41" s="1635"/>
      <c r="U41" s="923"/>
      <c r="V41" s="923"/>
      <c r="W41" s="923"/>
      <c r="X41" s="923"/>
      <c r="Y41" s="923"/>
      <c r="Z41" s="923"/>
      <c r="AA41" s="923"/>
      <c r="AB41" s="923"/>
      <c r="AC41" s="923"/>
      <c r="AD41" s="923"/>
      <c r="AE41" s="1634"/>
      <c r="AF41" s="1634"/>
      <c r="AG41" s="1634"/>
      <c r="AH41" s="1481"/>
      <c r="AI41" s="1481"/>
      <c r="AJ41" s="1633"/>
      <c r="AK41" s="923"/>
    </row>
    <row r="42" spans="1:37" s="1653" customFormat="1" ht="12.75" customHeight="1">
      <c r="A42" s="1655" t="s">
        <v>2244</v>
      </c>
      <c r="B42" s="1654"/>
      <c r="C42" s="1654"/>
      <c r="D42" s="1654"/>
      <c r="E42" s="923"/>
      <c r="F42" s="923"/>
      <c r="G42" s="923"/>
      <c r="H42" s="923"/>
      <c r="I42" s="923"/>
      <c r="J42" s="923"/>
      <c r="K42" s="923"/>
      <c r="L42" s="923"/>
      <c r="M42" s="923"/>
      <c r="N42" s="923"/>
      <c r="O42" s="923"/>
      <c r="P42" s="923"/>
      <c r="Q42" s="923"/>
      <c r="R42" s="923"/>
      <c r="S42" s="923"/>
      <c r="T42" s="923"/>
      <c r="U42" s="923"/>
      <c r="V42" s="923"/>
      <c r="W42" s="923"/>
      <c r="X42" s="923"/>
      <c r="Y42" s="923"/>
      <c r="Z42" s="923"/>
      <c r="AA42" s="1650"/>
      <c r="AB42" s="923"/>
      <c r="AC42" s="923"/>
      <c r="AD42" s="923"/>
      <c r="AE42" s="1634"/>
      <c r="AF42" s="1634"/>
      <c r="AG42" s="1634"/>
      <c r="AH42" s="1634"/>
      <c r="AI42" s="1634"/>
      <c r="AJ42" s="1633"/>
      <c r="AK42" s="923"/>
    </row>
    <row r="43" spans="1:37" s="1653" customFormat="1" ht="9.75" customHeight="1">
      <c r="A43" s="1654"/>
      <c r="B43" s="1654"/>
      <c r="C43" s="1654"/>
      <c r="D43" s="1654"/>
      <c r="E43" s="1636"/>
      <c r="F43" s="1636"/>
      <c r="G43" s="1636"/>
      <c r="H43" s="1636"/>
      <c r="I43" s="1636"/>
      <c r="J43" s="1636"/>
      <c r="K43" s="1636"/>
      <c r="L43" s="1636"/>
      <c r="M43" s="1636"/>
      <c r="N43" s="1636"/>
      <c r="O43" s="1636"/>
      <c r="P43" s="1636"/>
      <c r="Q43" s="1636"/>
      <c r="R43" s="1636"/>
      <c r="S43" s="1636"/>
      <c r="T43" s="1636"/>
      <c r="U43" s="1636"/>
      <c r="V43" s="1636"/>
      <c r="W43" s="1636"/>
      <c r="X43" s="1636"/>
      <c r="Y43" s="1636"/>
      <c r="Z43" s="1641"/>
      <c r="AA43" s="1644"/>
      <c r="AB43" s="1636"/>
      <c r="AC43" s="1636"/>
      <c r="AD43" s="1636"/>
      <c r="AE43" s="1634"/>
      <c r="AF43" s="1634"/>
      <c r="AG43" s="1634"/>
      <c r="AH43" s="1634"/>
      <c r="AI43" s="1634"/>
      <c r="AJ43" s="1640"/>
      <c r="AK43" s="923"/>
    </row>
    <row r="44" spans="1:37">
      <c r="A44" s="494" t="s">
        <v>403</v>
      </c>
      <c r="B44" s="1652"/>
      <c r="C44" s="1652"/>
      <c r="D44" s="1652"/>
      <c r="E44" s="496"/>
      <c r="F44" s="1636"/>
      <c r="G44" s="1636"/>
      <c r="H44" s="1636"/>
      <c r="I44" s="1636"/>
      <c r="J44" s="1636"/>
      <c r="K44" s="1636"/>
      <c r="L44" s="1636"/>
      <c r="M44" s="1636"/>
      <c r="N44" s="1636"/>
      <c r="O44" s="1636"/>
      <c r="P44" s="1636"/>
      <c r="Q44" s="1636"/>
      <c r="R44" s="1636"/>
      <c r="S44" s="1636"/>
      <c r="T44" s="1636"/>
      <c r="U44" s="1636"/>
      <c r="V44" s="1636"/>
      <c r="W44" s="1636"/>
      <c r="X44" s="1636"/>
      <c r="Y44" s="1636"/>
      <c r="Z44" s="1641"/>
      <c r="AA44" s="1643"/>
      <c r="AB44" s="1636"/>
      <c r="AC44" s="1636"/>
      <c r="AD44" s="1636"/>
      <c r="AJ44" s="1640"/>
    </row>
    <row r="45" spans="1:37">
      <c r="A45" s="1481" t="s">
        <v>2243</v>
      </c>
      <c r="B45" s="923" t="s">
        <v>2242</v>
      </c>
      <c r="E45" s="1481"/>
      <c r="F45" s="1636"/>
      <c r="G45" s="1636"/>
      <c r="H45" s="1636"/>
      <c r="I45" s="1636"/>
      <c r="J45" s="1636"/>
      <c r="K45" s="1636"/>
      <c r="L45" s="1636"/>
      <c r="M45" s="1636"/>
      <c r="N45" s="1636"/>
      <c r="O45" s="1636"/>
      <c r="P45" s="1636"/>
      <c r="Q45" s="1636"/>
      <c r="R45" s="1636"/>
      <c r="S45" s="1636"/>
      <c r="T45" s="1636"/>
      <c r="U45" s="1636"/>
      <c r="V45" s="1636"/>
      <c r="W45" s="1636"/>
      <c r="X45" s="1636"/>
      <c r="Y45" s="1636"/>
      <c r="Z45" s="1636"/>
      <c r="AA45" s="1650"/>
      <c r="AB45" s="1636"/>
      <c r="AC45" s="1636"/>
      <c r="AD45" s="1636"/>
      <c r="AJ45" s="1640"/>
    </row>
    <row r="46" spans="1:37">
      <c r="A46" s="1481" t="s">
        <v>2241</v>
      </c>
      <c r="B46" s="923" t="s">
        <v>2240</v>
      </c>
      <c r="E46" s="1481"/>
      <c r="F46" s="1636"/>
      <c r="G46" s="1636"/>
      <c r="H46" s="1636"/>
      <c r="I46" s="1636"/>
      <c r="J46" s="1636"/>
      <c r="K46" s="1636"/>
      <c r="L46" s="1636"/>
      <c r="M46" s="1636"/>
      <c r="N46" s="1636"/>
      <c r="O46" s="1636"/>
      <c r="P46" s="1636"/>
      <c r="Q46" s="1636"/>
      <c r="R46" s="1636"/>
      <c r="S46" s="1636"/>
      <c r="T46" s="1636"/>
      <c r="U46" s="1636"/>
      <c r="V46" s="1636"/>
      <c r="W46" s="1636"/>
      <c r="X46" s="1636"/>
      <c r="Y46" s="1636"/>
      <c r="Z46" s="1636"/>
      <c r="AA46" s="1650"/>
      <c r="AB46" s="1636"/>
      <c r="AC46" s="1636"/>
      <c r="AD46" s="1636"/>
      <c r="AJ46" s="1640"/>
    </row>
    <row r="47" spans="1:37">
      <c r="A47" s="1481" t="s">
        <v>2239</v>
      </c>
      <c r="B47" s="923" t="s">
        <v>2238</v>
      </c>
      <c r="E47" s="1651"/>
      <c r="F47" s="1636"/>
      <c r="G47" s="1636"/>
      <c r="H47" s="1636"/>
      <c r="I47" s="1636"/>
      <c r="J47" s="1636"/>
      <c r="K47" s="1636"/>
      <c r="L47" s="1636"/>
      <c r="M47" s="1636"/>
      <c r="N47" s="1636"/>
      <c r="O47" s="1636"/>
      <c r="P47" s="1636"/>
      <c r="Q47" s="1636"/>
      <c r="R47" s="1636"/>
      <c r="S47" s="1636"/>
      <c r="T47" s="1636"/>
      <c r="U47" s="1636"/>
      <c r="V47" s="1636"/>
      <c r="W47" s="1636"/>
      <c r="X47" s="1636"/>
      <c r="Y47" s="1636"/>
      <c r="Z47" s="1636"/>
      <c r="AA47" s="1644"/>
      <c r="AB47" s="1636"/>
      <c r="AC47" s="1636"/>
      <c r="AD47" s="1636"/>
      <c r="AJ47" s="1640"/>
    </row>
    <row r="48" spans="1:37">
      <c r="A48" s="1481" t="s">
        <v>2237</v>
      </c>
      <c r="B48" s="923" t="s">
        <v>2236</v>
      </c>
      <c r="E48" s="1651"/>
      <c r="F48" s="1636"/>
      <c r="G48" s="1636"/>
      <c r="H48" s="1636"/>
      <c r="I48" s="1636"/>
      <c r="J48" s="1636"/>
      <c r="K48" s="1636"/>
      <c r="L48" s="1636"/>
      <c r="M48" s="1636"/>
      <c r="N48" s="1636"/>
      <c r="O48" s="1636"/>
      <c r="P48" s="1636"/>
      <c r="Q48" s="1636"/>
      <c r="R48" s="1636"/>
      <c r="S48" s="1636"/>
      <c r="T48" s="1636"/>
      <c r="U48" s="1636"/>
      <c r="V48" s="1636"/>
      <c r="W48" s="1636"/>
      <c r="X48" s="1636"/>
      <c r="Y48" s="1636"/>
      <c r="Z48" s="1636"/>
      <c r="AA48" s="1649"/>
      <c r="AB48" s="1636"/>
      <c r="AC48" s="1636"/>
      <c r="AD48" s="1636"/>
      <c r="AJ48" s="1640"/>
    </row>
    <row r="49" spans="1:36">
      <c r="A49" s="1481" t="s">
        <v>2235</v>
      </c>
      <c r="B49" s="923" t="s">
        <v>2234</v>
      </c>
      <c r="E49" s="1481"/>
      <c r="F49" s="1636"/>
      <c r="G49" s="1636"/>
      <c r="H49" s="1636"/>
      <c r="I49" s="1636"/>
      <c r="J49" s="1636"/>
      <c r="K49" s="1636"/>
      <c r="L49" s="1636"/>
      <c r="M49" s="1636"/>
      <c r="N49" s="1636"/>
      <c r="O49" s="1636"/>
      <c r="P49" s="1636"/>
      <c r="Q49" s="1636"/>
      <c r="R49" s="1636"/>
      <c r="S49" s="1636"/>
      <c r="T49" s="1636"/>
      <c r="U49" s="1636"/>
      <c r="V49" s="1636"/>
      <c r="W49" s="1636"/>
      <c r="X49" s="1636"/>
      <c r="Y49" s="1636"/>
      <c r="Z49" s="1636"/>
      <c r="AA49" s="1643"/>
      <c r="AB49" s="1636"/>
      <c r="AC49" s="1636"/>
      <c r="AD49" s="1636"/>
      <c r="AJ49" s="1640"/>
    </row>
    <row r="50" spans="1:36">
      <c r="A50" s="1481" t="s">
        <v>2233</v>
      </c>
      <c r="B50" s="923" t="s">
        <v>2232</v>
      </c>
      <c r="E50" s="1481"/>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1644"/>
      <c r="AB50" s="1636"/>
      <c r="AC50" s="1636"/>
      <c r="AD50" s="1636"/>
      <c r="AJ50" s="1640"/>
    </row>
    <row r="51" spans="1:36">
      <c r="A51" s="1481" t="s">
        <v>2231</v>
      </c>
      <c r="B51" s="923" t="s">
        <v>2230</v>
      </c>
      <c r="E51" s="1651"/>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1643"/>
      <c r="AB51" s="1636"/>
      <c r="AC51" s="1636"/>
      <c r="AD51" s="1636"/>
      <c r="AJ51" s="1640"/>
    </row>
    <row r="53" spans="1:36">
      <c r="A53" s="1647"/>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1643"/>
      <c r="AB53" s="1636"/>
      <c r="AJ53" s="1640"/>
    </row>
    <row r="54" spans="1:36">
      <c r="A54" s="1644"/>
      <c r="C54" s="1636"/>
      <c r="D54" s="1636"/>
      <c r="E54" s="1636"/>
      <c r="F54" s="1636"/>
      <c r="G54" s="1636"/>
      <c r="H54" s="1636"/>
      <c r="I54" s="1636"/>
      <c r="J54" s="1636"/>
      <c r="K54" s="1636"/>
      <c r="L54" s="1636"/>
      <c r="M54" s="1636"/>
      <c r="N54" s="1636"/>
      <c r="O54" s="1636"/>
      <c r="P54" s="1636"/>
      <c r="Q54" s="1636"/>
      <c r="R54" s="1636"/>
      <c r="S54" s="1636"/>
      <c r="T54" s="1636"/>
      <c r="U54" s="1636"/>
      <c r="V54" s="1636"/>
      <c r="W54" s="1636"/>
      <c r="X54" s="1636"/>
      <c r="Y54" s="1636"/>
      <c r="Z54" s="1636"/>
      <c r="AA54" s="1650"/>
      <c r="AB54" s="1636"/>
      <c r="AJ54" s="1640"/>
    </row>
    <row r="55" spans="1:36">
      <c r="A55" s="1643"/>
      <c r="C55" s="1636"/>
      <c r="D55" s="1636"/>
      <c r="E55" s="1636"/>
      <c r="F55" s="1636"/>
      <c r="G55" s="1636"/>
      <c r="H55" s="1636"/>
      <c r="I55" s="1636"/>
      <c r="J55" s="1636"/>
      <c r="K55" s="1636"/>
      <c r="L55" s="1636"/>
      <c r="M55" s="1636"/>
      <c r="N55" s="1636"/>
      <c r="O55" s="1636"/>
      <c r="P55" s="1636"/>
      <c r="Q55" s="1636"/>
      <c r="R55" s="1636"/>
      <c r="S55" s="1636"/>
      <c r="T55" s="1636"/>
      <c r="U55" s="1636"/>
      <c r="V55" s="1636"/>
      <c r="W55" s="1636"/>
      <c r="X55" s="1636"/>
      <c r="Y55" s="1636"/>
      <c r="Z55" s="1641"/>
      <c r="AA55" s="1644"/>
      <c r="AB55" s="1636"/>
      <c r="AJ55" s="1640"/>
    </row>
    <row r="56" spans="1:36">
      <c r="A56" s="1647"/>
      <c r="C56" s="1636"/>
      <c r="D56" s="1636"/>
      <c r="E56" s="1636"/>
      <c r="F56" s="1636"/>
      <c r="G56" s="1636"/>
      <c r="H56" s="1636"/>
      <c r="I56" s="1636"/>
      <c r="J56" s="1636"/>
      <c r="K56" s="1636"/>
      <c r="L56" s="1636"/>
      <c r="M56" s="1636"/>
      <c r="N56" s="1636"/>
      <c r="O56" s="1636"/>
      <c r="P56" s="1636"/>
      <c r="Q56" s="1636"/>
      <c r="R56" s="1636"/>
      <c r="S56" s="1636"/>
      <c r="T56" s="1636"/>
      <c r="U56" s="1636"/>
      <c r="V56" s="1636"/>
      <c r="W56" s="1636"/>
      <c r="X56" s="1636"/>
      <c r="Y56" s="1636"/>
      <c r="Z56" s="1641"/>
      <c r="AA56" s="1643"/>
      <c r="AB56" s="1636"/>
      <c r="AJ56" s="1640"/>
    </row>
    <row r="57" spans="1:36">
      <c r="A57" s="1644"/>
      <c r="C57" s="1636"/>
      <c r="D57" s="1636"/>
      <c r="E57" s="1636"/>
      <c r="F57" s="1636"/>
      <c r="G57" s="1636"/>
      <c r="H57" s="1636"/>
      <c r="I57" s="1636"/>
      <c r="J57" s="1636"/>
      <c r="K57" s="1636"/>
      <c r="L57" s="1636"/>
      <c r="M57" s="1636"/>
      <c r="N57" s="1636"/>
      <c r="O57" s="1636"/>
      <c r="P57" s="1636"/>
      <c r="Q57" s="1636"/>
      <c r="R57" s="1636"/>
      <c r="S57" s="1636"/>
      <c r="T57" s="1636"/>
      <c r="U57" s="1636"/>
      <c r="V57" s="1636"/>
      <c r="W57" s="1636"/>
      <c r="X57" s="1636"/>
      <c r="Y57" s="1636"/>
      <c r="Z57" s="1636"/>
      <c r="AA57" s="1649"/>
      <c r="AB57" s="1636"/>
      <c r="AJ57" s="1640"/>
    </row>
    <row r="58" spans="1:36">
      <c r="A58" s="1643"/>
      <c r="C58" s="1636"/>
      <c r="D58" s="1636"/>
      <c r="E58" s="1636"/>
      <c r="F58" s="1636"/>
      <c r="G58" s="1636"/>
      <c r="H58" s="1636"/>
      <c r="I58" s="1636"/>
      <c r="J58" s="1636"/>
      <c r="K58" s="1636"/>
      <c r="L58" s="1636"/>
      <c r="M58" s="1636"/>
      <c r="N58" s="1636"/>
      <c r="O58" s="1636"/>
      <c r="P58" s="1636"/>
      <c r="Q58" s="1636"/>
      <c r="R58" s="1636"/>
      <c r="S58" s="1636"/>
      <c r="T58" s="1636"/>
      <c r="U58" s="1636"/>
      <c r="V58" s="1636"/>
      <c r="W58" s="1636"/>
      <c r="X58" s="1636"/>
      <c r="Y58" s="1636"/>
      <c r="Z58" s="1641"/>
      <c r="AA58" s="1644"/>
      <c r="AB58" s="1636"/>
      <c r="AJ58" s="1640"/>
    </row>
    <row r="59" spans="1:36">
      <c r="A59" s="1646"/>
      <c r="C59" s="1636"/>
      <c r="D59" s="1636"/>
      <c r="E59" s="1636"/>
      <c r="F59" s="1636"/>
      <c r="G59" s="1636"/>
      <c r="H59" s="1636"/>
      <c r="I59" s="1636"/>
      <c r="J59" s="1636"/>
      <c r="K59" s="1636"/>
      <c r="L59" s="1636"/>
      <c r="M59" s="1636"/>
      <c r="N59" s="1636"/>
      <c r="O59" s="1636"/>
      <c r="P59" s="1636"/>
      <c r="Q59" s="1636"/>
      <c r="R59" s="1636"/>
      <c r="S59" s="1636"/>
      <c r="T59" s="1636"/>
      <c r="U59" s="1636"/>
      <c r="V59" s="1636"/>
      <c r="W59" s="1636"/>
      <c r="X59" s="1636"/>
      <c r="Y59" s="1636"/>
      <c r="Z59" s="1641"/>
      <c r="AA59" s="1643"/>
      <c r="AB59" s="1636"/>
      <c r="AJ59" s="1640"/>
    </row>
    <row r="60" spans="1:36">
      <c r="A60" s="1644"/>
      <c r="C60" s="1636"/>
      <c r="D60" s="1636"/>
      <c r="E60" s="1636"/>
      <c r="F60" s="1636"/>
      <c r="G60" s="1636"/>
      <c r="H60" s="1636"/>
      <c r="I60" s="1636"/>
      <c r="J60" s="1636"/>
      <c r="K60" s="1636"/>
      <c r="L60" s="1636"/>
      <c r="M60" s="1636"/>
      <c r="N60" s="1636"/>
      <c r="O60" s="1636"/>
      <c r="P60" s="1636"/>
      <c r="Q60" s="1636"/>
      <c r="R60" s="1636"/>
      <c r="S60" s="1636"/>
      <c r="T60" s="1636"/>
      <c r="U60" s="1636"/>
      <c r="V60" s="1636"/>
      <c r="W60" s="1641"/>
      <c r="X60" s="1636"/>
      <c r="Y60" s="1636"/>
      <c r="Z60" s="1636"/>
      <c r="AA60" s="1648"/>
      <c r="AB60" s="1636"/>
      <c r="AJ60" s="1640"/>
    </row>
    <row r="61" spans="1:36">
      <c r="A61" s="1643"/>
      <c r="C61" s="1636"/>
      <c r="D61" s="1636"/>
      <c r="E61" s="1636"/>
      <c r="F61" s="1636"/>
      <c r="G61" s="1636"/>
      <c r="H61" s="1636"/>
      <c r="I61" s="1636"/>
      <c r="J61" s="1636"/>
      <c r="K61" s="1636"/>
      <c r="L61" s="1636"/>
      <c r="M61" s="1636"/>
      <c r="N61" s="1636"/>
      <c r="O61" s="1636"/>
      <c r="P61" s="1636"/>
      <c r="Q61" s="1636"/>
      <c r="R61" s="1636"/>
      <c r="S61" s="1636"/>
      <c r="T61" s="1636"/>
      <c r="U61" s="1636"/>
      <c r="V61" s="1636"/>
      <c r="W61" s="1641"/>
      <c r="X61" s="1636"/>
      <c r="Y61" s="1636"/>
      <c r="Z61" s="1636"/>
      <c r="AA61" s="1644"/>
      <c r="AB61" s="1636"/>
      <c r="AJ61" s="1640"/>
    </row>
    <row r="62" spans="1:36">
      <c r="A62" s="1647"/>
      <c r="C62" s="1636"/>
      <c r="D62" s="1636"/>
      <c r="E62" s="1636"/>
      <c r="F62" s="1636"/>
      <c r="G62" s="1636"/>
      <c r="H62" s="1636"/>
      <c r="I62" s="1636"/>
      <c r="J62" s="1636"/>
      <c r="K62" s="1636"/>
      <c r="L62" s="1636"/>
      <c r="M62" s="1636"/>
      <c r="N62" s="1636"/>
      <c r="O62" s="1636"/>
      <c r="P62" s="1636"/>
      <c r="Q62" s="1636"/>
      <c r="R62" s="1636"/>
      <c r="S62" s="1636"/>
      <c r="T62" s="1636"/>
      <c r="U62" s="1636"/>
      <c r="V62" s="1636"/>
      <c r="W62" s="1636"/>
      <c r="X62" s="1636"/>
      <c r="Y62" s="1636"/>
      <c r="Z62" s="1636"/>
      <c r="AA62" s="1643"/>
      <c r="AB62" s="1636"/>
      <c r="AJ62" s="1640"/>
    </row>
    <row r="63" spans="1:36">
      <c r="A63" s="1644"/>
      <c r="C63" s="1636"/>
      <c r="D63" s="1636"/>
      <c r="E63" s="1636"/>
      <c r="F63" s="1636"/>
      <c r="G63" s="1636"/>
      <c r="H63" s="1636"/>
      <c r="I63" s="1636"/>
      <c r="J63" s="1636"/>
      <c r="K63" s="1636"/>
      <c r="L63" s="1636"/>
      <c r="M63" s="1636"/>
      <c r="N63" s="1636"/>
      <c r="O63" s="1636"/>
      <c r="P63" s="1636"/>
      <c r="Q63" s="1636"/>
      <c r="R63" s="1636"/>
      <c r="S63" s="1636"/>
      <c r="T63" s="1636"/>
      <c r="U63" s="1636"/>
      <c r="V63" s="1636"/>
      <c r="W63" s="1636"/>
      <c r="X63" s="1636"/>
      <c r="Y63" s="1636"/>
      <c r="Z63" s="1636"/>
      <c r="AA63" s="1642"/>
      <c r="AB63" s="1636"/>
      <c r="AJ63" s="1640"/>
    </row>
    <row r="64" spans="1:36">
      <c r="A64" s="1643"/>
      <c r="C64" s="1636"/>
      <c r="D64" s="1636"/>
      <c r="E64" s="1636"/>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8"/>
      <c r="AB64" s="1636"/>
      <c r="AJ64" s="1640"/>
    </row>
    <row r="65" spans="1:36">
      <c r="A65" s="1647"/>
      <c r="C65" s="1636"/>
      <c r="D65" s="1636"/>
      <c r="E65" s="1636"/>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7"/>
      <c r="AB65" s="1636"/>
      <c r="AJ65" s="1640"/>
    </row>
    <row r="66" spans="1:36">
      <c r="A66" s="1644"/>
      <c r="C66" s="1636"/>
      <c r="D66" s="1636"/>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42"/>
      <c r="AB66" s="1636"/>
      <c r="AJ66" s="1640"/>
    </row>
    <row r="67" spans="1:36">
      <c r="A67" s="1643"/>
      <c r="C67" s="1636"/>
      <c r="D67" s="1636"/>
      <c r="E67" s="1636"/>
      <c r="F67" s="1636"/>
      <c r="G67" s="1636"/>
      <c r="H67" s="1636"/>
      <c r="I67" s="1636"/>
      <c r="J67" s="1636"/>
      <c r="K67" s="1641"/>
      <c r="L67" s="1636"/>
      <c r="M67" s="1636"/>
      <c r="N67" s="1636"/>
      <c r="O67" s="1636"/>
      <c r="P67" s="1636"/>
      <c r="Q67" s="1636"/>
      <c r="R67" s="1636"/>
      <c r="S67" s="1636"/>
      <c r="T67" s="1636"/>
      <c r="U67" s="1636"/>
      <c r="V67" s="1636"/>
      <c r="W67" s="1636"/>
      <c r="X67" s="1636"/>
      <c r="Y67" s="1636"/>
      <c r="Z67" s="1636"/>
      <c r="AA67" s="1638"/>
      <c r="AB67" s="1636"/>
      <c r="AJ67" s="1640"/>
    </row>
    <row r="68" spans="1:36">
      <c r="A68" s="1646"/>
      <c r="C68" s="1636"/>
      <c r="D68" s="1636"/>
      <c r="E68" s="1636"/>
      <c r="F68" s="1636"/>
      <c r="G68" s="1636"/>
      <c r="H68" s="1636"/>
      <c r="I68" s="1636"/>
      <c r="J68" s="1636"/>
      <c r="K68" s="1636"/>
      <c r="L68" s="1636"/>
      <c r="M68" s="1636"/>
      <c r="N68" s="1636"/>
      <c r="O68" s="1636"/>
      <c r="P68" s="1636"/>
      <c r="Q68" s="1636"/>
      <c r="R68" s="1636"/>
      <c r="S68" s="1636"/>
      <c r="T68" s="1636"/>
      <c r="U68" s="1636"/>
      <c r="V68" s="1636"/>
      <c r="W68" s="1636"/>
      <c r="X68" s="1636"/>
      <c r="Y68" s="1636"/>
      <c r="Z68" s="1636"/>
      <c r="AA68" s="1637"/>
      <c r="AB68" s="1636"/>
      <c r="AJ68" s="1640"/>
    </row>
    <row r="69" spans="1:36">
      <c r="A69" s="1644"/>
      <c r="C69" s="1636"/>
      <c r="D69" s="1636"/>
      <c r="E69" s="1636"/>
      <c r="F69" s="1636"/>
      <c r="G69" s="1636"/>
      <c r="H69" s="1636"/>
      <c r="I69" s="1636"/>
      <c r="J69" s="1636"/>
      <c r="K69" s="1636"/>
      <c r="L69" s="1636"/>
      <c r="M69" s="1636"/>
      <c r="N69" s="1636"/>
      <c r="O69" s="1636"/>
      <c r="P69" s="1636"/>
      <c r="Q69" s="1636"/>
      <c r="R69" s="1636"/>
      <c r="S69" s="1636"/>
      <c r="T69" s="1636"/>
      <c r="U69" s="1636"/>
      <c r="V69" s="1636"/>
      <c r="W69" s="1636"/>
      <c r="X69" s="1636"/>
      <c r="Y69" s="1636"/>
      <c r="Z69" s="1636"/>
      <c r="AA69" s="1642"/>
      <c r="AB69" s="1636"/>
      <c r="AJ69" s="1640"/>
    </row>
    <row r="70" spans="1:36">
      <c r="A70" s="1643"/>
      <c r="C70" s="1636"/>
      <c r="D70" s="1636"/>
      <c r="E70" s="1636"/>
      <c r="F70" s="1636"/>
      <c r="G70" s="1636"/>
      <c r="H70" s="1636"/>
      <c r="I70" s="1636"/>
      <c r="J70" s="1636"/>
      <c r="K70" s="1636"/>
      <c r="L70" s="1636"/>
      <c r="M70" s="1636"/>
      <c r="N70" s="1636"/>
      <c r="O70" s="1636"/>
      <c r="P70" s="1636"/>
      <c r="Q70" s="1636"/>
      <c r="R70" s="1636"/>
      <c r="S70" s="1636"/>
      <c r="T70" s="1636"/>
      <c r="U70" s="1636"/>
      <c r="V70" s="1636"/>
      <c r="W70" s="1636"/>
      <c r="X70" s="1636"/>
      <c r="Y70" s="1636"/>
      <c r="Z70" s="1641"/>
      <c r="AA70" s="1637"/>
      <c r="AB70" s="1636"/>
      <c r="AJ70" s="1640"/>
    </row>
    <row r="71" spans="1:36">
      <c r="A71" s="1645"/>
      <c r="C71" s="1636"/>
      <c r="D71" s="1636"/>
      <c r="E71" s="1636"/>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1642"/>
      <c r="AB71" s="1636"/>
      <c r="AJ71" s="1640"/>
    </row>
    <row r="72" spans="1:36">
      <c r="A72" s="1644"/>
      <c r="C72" s="1636"/>
      <c r="D72" s="1636"/>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7"/>
      <c r="AB72" s="1636"/>
      <c r="AJ72" s="1640"/>
    </row>
    <row r="73" spans="1:36">
      <c r="A73" s="1643"/>
      <c r="C73" s="1636"/>
      <c r="D73" s="163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42"/>
      <c r="AB73" s="1636"/>
      <c r="AJ73" s="1640"/>
    </row>
    <row r="74" spans="1:36">
      <c r="A74" s="1639"/>
      <c r="C74" s="1636"/>
      <c r="D74" s="163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8"/>
      <c r="AB74" s="1636"/>
      <c r="AJ74" s="1640"/>
    </row>
    <row r="75" spans="1:36">
      <c r="A75" s="1638"/>
      <c r="C75" s="1636"/>
      <c r="D75" s="1636"/>
      <c r="E75" s="1636"/>
      <c r="F75" s="1636"/>
      <c r="G75" s="1636"/>
      <c r="H75" s="1636"/>
      <c r="I75" s="1636"/>
      <c r="J75" s="1636"/>
      <c r="K75" s="1636"/>
      <c r="L75" s="1636"/>
      <c r="M75" s="1636"/>
      <c r="N75" s="1636"/>
      <c r="O75" s="1636"/>
      <c r="P75" s="1636"/>
      <c r="Q75" s="1636"/>
      <c r="R75" s="1636"/>
      <c r="S75" s="1636"/>
      <c r="T75" s="1636"/>
      <c r="U75" s="1636"/>
      <c r="V75" s="1636"/>
      <c r="W75" s="1636"/>
      <c r="X75" s="1636"/>
      <c r="Y75" s="1636"/>
      <c r="Z75" s="1636"/>
      <c r="AA75" s="1637"/>
      <c r="AB75" s="1636"/>
      <c r="AJ75" s="1640"/>
    </row>
    <row r="76" spans="1:36">
      <c r="A76" s="1637"/>
      <c r="C76" s="1636"/>
      <c r="D76" s="1636"/>
      <c r="E76" s="1636"/>
      <c r="F76" s="1636"/>
      <c r="G76" s="1636"/>
      <c r="H76" s="1636"/>
      <c r="I76" s="1636"/>
      <c r="J76" s="1636"/>
      <c r="K76" s="1636"/>
      <c r="L76" s="1636"/>
      <c r="M76" s="1636"/>
      <c r="N76" s="1636"/>
      <c r="O76" s="1636"/>
      <c r="P76" s="1636"/>
      <c r="Q76" s="1636"/>
      <c r="R76" s="1636"/>
      <c r="S76" s="1636"/>
      <c r="T76" s="1636"/>
      <c r="U76" s="1636"/>
      <c r="V76" s="1636"/>
      <c r="W76" s="1636"/>
      <c r="X76" s="1636"/>
      <c r="Y76" s="1636"/>
      <c r="Z76" s="1636"/>
      <c r="AA76" s="1642"/>
      <c r="AB76" s="1636"/>
      <c r="AJ76" s="1640"/>
    </row>
    <row r="77" spans="1:36">
      <c r="A77" s="1639"/>
      <c r="C77" s="1636"/>
      <c r="D77" s="1636"/>
      <c r="E77" s="1636"/>
      <c r="F77" s="1636"/>
      <c r="G77" s="1636"/>
      <c r="H77" s="1636"/>
      <c r="I77" s="1636"/>
      <c r="J77" s="1636"/>
      <c r="K77" s="1636"/>
      <c r="L77" s="1636"/>
      <c r="M77" s="1636"/>
      <c r="N77" s="1636"/>
      <c r="O77" s="1636"/>
      <c r="P77" s="1636"/>
      <c r="Q77" s="1636"/>
      <c r="R77" s="1636"/>
      <c r="S77" s="1636"/>
      <c r="T77" s="1636"/>
      <c r="U77" s="1636"/>
      <c r="V77" s="1636"/>
      <c r="W77" s="1636"/>
      <c r="X77" s="1636"/>
      <c r="Y77" s="1636"/>
      <c r="Z77" s="1636"/>
      <c r="AA77" s="1638"/>
      <c r="AB77" s="1636"/>
      <c r="AJ77" s="1640"/>
    </row>
    <row r="78" spans="1:36">
      <c r="A78" s="1638"/>
      <c r="C78" s="1636"/>
      <c r="D78" s="1636"/>
      <c r="E78" s="1636"/>
      <c r="F78" s="1636"/>
      <c r="G78" s="1636"/>
      <c r="H78" s="1636"/>
      <c r="I78" s="1636"/>
      <c r="J78" s="1636"/>
      <c r="K78" s="1636"/>
      <c r="L78" s="1636"/>
      <c r="M78" s="1636"/>
      <c r="N78" s="1636"/>
      <c r="O78" s="1636"/>
      <c r="P78" s="1636"/>
      <c r="Q78" s="1636"/>
      <c r="R78" s="1636"/>
      <c r="S78" s="1636"/>
      <c r="T78" s="1636"/>
      <c r="U78" s="1636"/>
      <c r="V78" s="1636"/>
      <c r="W78" s="1636"/>
      <c r="X78" s="1636"/>
      <c r="Y78" s="1636"/>
      <c r="Z78" s="1636"/>
      <c r="AA78" s="1637"/>
      <c r="AB78" s="1636"/>
      <c r="AJ78" s="1640"/>
    </row>
    <row r="79" spans="1:36">
      <c r="A79" s="1637"/>
      <c r="C79" s="1636"/>
      <c r="D79" s="1636"/>
      <c r="E79" s="1636"/>
      <c r="F79" s="1636"/>
      <c r="G79" s="1636"/>
      <c r="H79" s="1636"/>
      <c r="I79" s="1636"/>
      <c r="J79" s="1636"/>
      <c r="K79" s="1636"/>
      <c r="L79" s="1636"/>
      <c r="M79" s="1636"/>
      <c r="N79" s="1636"/>
      <c r="O79" s="1636"/>
      <c r="P79" s="1636"/>
      <c r="Q79" s="1636"/>
      <c r="R79" s="1636"/>
      <c r="S79" s="1636"/>
      <c r="T79" s="1636"/>
      <c r="U79" s="1636"/>
      <c r="V79" s="1636"/>
      <c r="W79" s="1636"/>
      <c r="X79" s="1636"/>
      <c r="Y79" s="1636"/>
      <c r="Z79" s="1636"/>
      <c r="AA79" s="1642"/>
      <c r="AB79" s="1636"/>
      <c r="AJ79" s="1640"/>
    </row>
    <row r="80" spans="1:36">
      <c r="A80" s="1639"/>
      <c r="C80" s="1636"/>
      <c r="D80" s="1636"/>
      <c r="E80" s="1636"/>
      <c r="F80" s="1636"/>
      <c r="G80" s="1636"/>
      <c r="H80" s="1636"/>
      <c r="I80" s="1636"/>
      <c r="J80" s="1636"/>
      <c r="K80" s="1636"/>
      <c r="L80" s="1636"/>
      <c r="M80" s="1636"/>
      <c r="N80" s="1641"/>
      <c r="O80" s="1636"/>
      <c r="P80" s="1636"/>
      <c r="Q80" s="1636"/>
      <c r="R80" s="1636"/>
      <c r="S80" s="1636"/>
      <c r="T80" s="1636"/>
      <c r="U80" s="1636"/>
      <c r="V80" s="1636"/>
      <c r="W80" s="1636"/>
      <c r="X80" s="1636"/>
      <c r="Y80" s="1636"/>
      <c r="Z80" s="1636"/>
      <c r="AA80" s="1638"/>
      <c r="AB80" s="1636"/>
      <c r="AJ80" s="1640"/>
    </row>
    <row r="81" spans="1:36">
      <c r="A81" s="1637"/>
      <c r="C81" s="1636"/>
      <c r="D81" s="1636"/>
      <c r="E81" s="1636"/>
      <c r="F81" s="1636"/>
      <c r="G81" s="1636"/>
      <c r="H81" s="1636"/>
      <c r="I81" s="1636"/>
      <c r="J81" s="1636"/>
      <c r="K81" s="1636"/>
      <c r="L81" s="1636"/>
      <c r="M81" s="1636"/>
      <c r="N81" s="1636"/>
      <c r="O81" s="1636"/>
      <c r="P81" s="1636"/>
      <c r="Q81" s="1636"/>
      <c r="R81" s="1636"/>
      <c r="S81" s="1636"/>
      <c r="T81" s="1636"/>
      <c r="U81" s="1636"/>
      <c r="V81" s="1636"/>
      <c r="W81" s="1636"/>
      <c r="X81" s="1636"/>
      <c r="Y81" s="1636"/>
      <c r="Z81" s="1636"/>
      <c r="AA81" s="1637"/>
      <c r="AB81" s="1636"/>
      <c r="AJ81" s="1640"/>
    </row>
    <row r="82" spans="1:36">
      <c r="A82" s="1639"/>
      <c r="C82" s="1636"/>
      <c r="D82" s="1636"/>
    </row>
    <row r="83" spans="1:36">
      <c r="A83" s="1637"/>
      <c r="C83" s="1636"/>
      <c r="D83" s="1636"/>
    </row>
    <row r="84" spans="1:36">
      <c r="A84" s="1639"/>
      <c r="C84" s="1636"/>
      <c r="D84" s="1636"/>
    </row>
    <row r="85" spans="1:36">
      <c r="A85" s="1638"/>
      <c r="C85" s="1636"/>
      <c r="D85" s="1636"/>
    </row>
    <row r="86" spans="1:36">
      <c r="A86" s="1637"/>
      <c r="C86" s="1636"/>
      <c r="D86" s="1636"/>
    </row>
    <row r="87" spans="1:36">
      <c r="A87" s="1639"/>
      <c r="C87" s="1636"/>
      <c r="D87" s="1636"/>
    </row>
    <row r="88" spans="1:36">
      <c r="A88" s="1638"/>
      <c r="C88" s="1636"/>
      <c r="D88" s="1636"/>
    </row>
    <row r="89" spans="1:36">
      <c r="A89" s="1637"/>
      <c r="C89" s="1636"/>
      <c r="D89" s="1636"/>
    </row>
    <row r="90" spans="1:36">
      <c r="A90" s="1639"/>
      <c r="C90" s="1636"/>
      <c r="D90" s="1636"/>
    </row>
    <row r="91" spans="1:36">
      <c r="A91" s="1638"/>
      <c r="C91" s="1636"/>
      <c r="D91" s="1636"/>
    </row>
    <row r="92" spans="1:36">
      <c r="A92" s="1637"/>
      <c r="C92" s="1636"/>
      <c r="D92" s="1636"/>
      <c r="S92" s="923"/>
      <c r="T92" s="923"/>
      <c r="AC92" s="923"/>
      <c r="AD92" s="923"/>
      <c r="AE92" s="923"/>
      <c r="AF92" s="923"/>
      <c r="AG92" s="923"/>
      <c r="AH92" s="923"/>
      <c r="AI92" s="923"/>
      <c r="AJ92" s="923"/>
    </row>
    <row r="93" spans="1:36">
      <c r="C93" s="1636"/>
      <c r="S93" s="923"/>
      <c r="T93" s="923"/>
      <c r="AC93" s="923"/>
      <c r="AD93" s="923"/>
      <c r="AE93" s="923"/>
      <c r="AF93" s="923"/>
      <c r="AG93" s="923"/>
      <c r="AH93" s="923"/>
      <c r="AI93" s="923"/>
      <c r="AJ93" s="923"/>
    </row>
    <row r="94" spans="1:36">
      <c r="C94" s="1636"/>
      <c r="S94" s="923"/>
      <c r="T94" s="923"/>
      <c r="AC94" s="923"/>
      <c r="AD94" s="923"/>
      <c r="AE94" s="923"/>
      <c r="AF94" s="923"/>
      <c r="AG94" s="923"/>
      <c r="AH94" s="923"/>
      <c r="AI94" s="923"/>
      <c r="AJ94" s="923"/>
    </row>
  </sheetData>
  <mergeCells count="3">
    <mergeCell ref="A2:K2"/>
    <mergeCell ref="A1:AK1"/>
    <mergeCell ref="A40:AK40"/>
  </mergeCells>
  <hyperlinks>
    <hyperlink ref="A49" r:id="rId1" xr:uid="{FC2BA9B7-1B32-430A-A176-A12D211BFB7B}"/>
    <hyperlink ref="A48" r:id="rId2" xr:uid="{5253BBD5-DA12-42D3-B6E0-7FCBE5F23E6C}"/>
    <hyperlink ref="A45" r:id="rId3" xr:uid="{6BD56399-F00A-4B4F-9E8D-DBC09E7DF816}"/>
    <hyperlink ref="A50" r:id="rId4" xr:uid="{2043BF14-E2FC-4E37-A834-9DB49F46A89D}"/>
    <hyperlink ref="A51" r:id="rId5" xr:uid="{71F35C87-3139-4C5C-94AB-D986A1C80DA9}"/>
    <hyperlink ref="A46" r:id="rId6" xr:uid="{44EA8286-D62D-4547-9546-4579EBD538F7}"/>
    <hyperlink ref="A47" r:id="rId7" xr:uid="{567E3FF8-7C82-4AC1-BC74-77CA8B8A98D9}"/>
    <hyperlink ref="AK6" r:id="rId8" xr:uid="{4B617787-8F1C-4FDE-8AF1-285BD8F71401}"/>
    <hyperlink ref="AK9" r:id="rId9" xr:uid="{66898E2C-B1F6-4CC1-BD9F-F2F816C937D6}"/>
    <hyperlink ref="AK12" r:id="rId10" xr:uid="{7A8BAABD-5180-42DA-9CDD-6541F16D1FA8}"/>
    <hyperlink ref="AK15" r:id="rId11" xr:uid="{10414E2E-CA92-48EC-A895-F91A08562609}"/>
    <hyperlink ref="AK18" r:id="rId12" xr:uid="{AD7123FA-E5FB-462E-A730-B1934FD17CFA}"/>
    <hyperlink ref="AK21" r:id="rId13" xr:uid="{E2C2016A-47DC-412B-88A9-475FCFAC5688}"/>
    <hyperlink ref="AK24" r:id="rId14" xr:uid="{A9ADA596-0031-47B8-811E-3D23A8FD03F6}"/>
    <hyperlink ref="AK27" r:id="rId15" xr:uid="{4AEEED0B-BD61-4D32-A5D9-9E172408D5FF}"/>
    <hyperlink ref="AK30" r:id="rId16" xr:uid="{4AEADC88-8E44-4998-85D3-6C8A6BC85E02}"/>
    <hyperlink ref="AK37" r:id="rId17" xr:uid="{48DBBB71-7C51-4DC7-B70D-7796A5FA19CA}"/>
    <hyperlink ref="A6" r:id="rId18" xr:uid="{E26D6256-8DAF-46FA-B75C-43E5E14C6B73}"/>
    <hyperlink ref="A9" r:id="rId19" xr:uid="{DE34F1E4-E002-44DD-8458-F153D1A43B32}"/>
    <hyperlink ref="A12" r:id="rId20" xr:uid="{76E76E19-1070-4976-BD1E-82DB13A4EDBD}"/>
    <hyperlink ref="A15" r:id="rId21" xr:uid="{27106439-41B8-48EE-A562-19F48F2B68B6}"/>
    <hyperlink ref="A18" r:id="rId22" xr:uid="{040E8F1B-912F-4362-BDD6-05F37B3E6282}"/>
    <hyperlink ref="A21" r:id="rId23" xr:uid="{807E0169-845F-4782-9052-1E07F99589B6}"/>
    <hyperlink ref="A24" r:id="rId24" xr:uid="{3D83CA8E-58BE-4507-BE43-4B7905EFE7E6}"/>
    <hyperlink ref="A30" r:id="rId25" xr:uid="{1225BEE6-CD15-4F53-A901-947FF69B4B9C}"/>
    <hyperlink ref="A37" r:id="rId26" xr:uid="{E9BA32BD-C3B6-466D-9C97-A6562EE8239B}"/>
    <hyperlink ref="AK7" r:id="rId27" xr:uid="{5BC44BBB-5865-4847-A884-F6933031A7CB}"/>
    <hyperlink ref="AK10" r:id="rId28" xr:uid="{D545F65A-004A-477A-BC41-1AD9288D7FF2}"/>
    <hyperlink ref="AK13" r:id="rId29" xr:uid="{23DB233C-00FD-42EB-B617-5E6DC5B52BC0}"/>
    <hyperlink ref="AK16" r:id="rId30" xr:uid="{0D0ED112-EF9F-4D3E-A7E6-AB51C0DA4524}"/>
    <hyperlink ref="AK19" r:id="rId31" xr:uid="{10C80446-6A16-4042-B3E6-EA831F4E47E7}"/>
    <hyperlink ref="AK22" r:id="rId32" xr:uid="{0C8A8951-338D-4C5A-9ED7-79A804847D94}"/>
    <hyperlink ref="AK25" r:id="rId33" xr:uid="{D7CBDCDC-E39D-464D-BC97-6EEC3AB73FBA}"/>
    <hyperlink ref="AK28" r:id="rId34" xr:uid="{AFC35035-9F12-43A9-8750-4A4AD8B3CCBC}"/>
    <hyperlink ref="AK31" r:id="rId35" xr:uid="{D30FBB1C-4976-4B65-B16E-CD5EA69A772B}"/>
    <hyperlink ref="AK38" r:id="rId36" xr:uid="{D7F5B8F6-5FF3-4240-8F2F-8BA403423C57}"/>
    <hyperlink ref="A7" r:id="rId37" xr:uid="{20E1F86A-E4D1-4F86-B948-D4784205A79A}"/>
    <hyperlink ref="A10" r:id="rId38" xr:uid="{F97DDCB9-E55B-4674-9109-50C831D811DB}"/>
    <hyperlink ref="A16" r:id="rId39" xr:uid="{F30F68C2-C776-4E29-9E66-35CDC05D8E28}"/>
    <hyperlink ref="A19" r:id="rId40" xr:uid="{6059066E-817E-46C8-8EFC-1C5A5F1CDBAA}"/>
    <hyperlink ref="A22" r:id="rId41" xr:uid="{29D04AED-50E2-4086-A2F4-40FC84EAECA8}"/>
    <hyperlink ref="A25" r:id="rId42" xr:uid="{2243D000-01E3-4728-A726-1F415EBA3FC4}"/>
    <hyperlink ref="A28" r:id="rId43" xr:uid="{AA673A15-C2A6-45B4-A0E7-8CEE54BF2C5F}"/>
    <hyperlink ref="A31" r:id="rId44" xr:uid="{7438CA36-F773-4DC3-9A56-CF4E6D23C179}"/>
    <hyperlink ref="A38" r:id="rId45" xr:uid="{F42F38AE-0B16-414A-A16D-09DB266793C5}"/>
    <hyperlink ref="A27" r:id="rId46" xr:uid="{301EB34A-D235-4FCF-9B9A-A9CAFED84706}"/>
    <hyperlink ref="AK33" r:id="rId47" xr:uid="{C338EACB-0F1F-402B-8B49-389FE7729F2F}"/>
    <hyperlink ref="A33" r:id="rId48" xr:uid="{5EB1A031-480E-49C7-ABC4-EC13810CA5B6}"/>
    <hyperlink ref="A35" r:id="rId49" xr:uid="{CCCB65C8-D3B2-44ED-8B98-B0A9C8E47894}"/>
    <hyperlink ref="AK35" r:id="rId50" xr:uid="{289DC860-AC00-46B2-BF0C-4EFFFA97B6D8}"/>
  </hyperlinks>
  <pageMargins left="0.74803149606299213" right="0.74803149606299213" top="0.98425196850393704" bottom="0.98425196850393704" header="0.51181102362204722" footer="0.51181102362204722"/>
  <pageSetup paperSize="9" scale="38" orientation="landscape" horizontalDpi="1200" verticalDpi="1200" r:id="rId5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9"/>
  <sheetViews>
    <sheetView showGridLines="0" topLeftCell="A23" workbookViewId="0"/>
  </sheetViews>
  <sheetFormatPr defaultColWidth="9.1796875" defaultRowHeight="10.5"/>
  <cols>
    <col min="1" max="1" width="19.7265625" style="30" customWidth="1"/>
    <col min="2" max="2" width="6" style="32" customWidth="1"/>
    <col min="3" max="5" width="7.54296875" style="32" bestFit="1" customWidth="1"/>
    <col min="6" max="8" width="8.26953125" style="32" bestFit="1" customWidth="1"/>
    <col min="9" max="9" width="6" style="32" customWidth="1"/>
    <col min="10" max="10" width="8.26953125" style="32" bestFit="1" customWidth="1"/>
    <col min="11" max="12" width="8.26953125" style="77" bestFit="1" customWidth="1"/>
    <col min="13" max="13" width="7.1796875" style="77" customWidth="1"/>
    <col min="14" max="14" width="7.1796875" style="32" customWidth="1"/>
    <col min="15" max="15" width="6.7265625" style="118" bestFit="1" customWidth="1"/>
    <col min="16" max="17" width="6" style="77" customWidth="1"/>
    <col min="18" max="19" width="6.7265625" style="77" bestFit="1" customWidth="1"/>
    <col min="20" max="20" width="6.7265625" style="189" bestFit="1" customWidth="1"/>
    <col min="21" max="21" width="6.7265625" style="188" customWidth="1"/>
    <col min="22" max="25" width="7.453125" style="77" customWidth="1"/>
    <col min="26" max="26" width="6.54296875" style="77" customWidth="1"/>
    <col min="27" max="28" width="6.54296875" style="358" customWidth="1"/>
    <col min="29" max="29" width="6.54296875" style="392" customWidth="1"/>
    <col min="30" max="30" width="26.1796875" style="31" customWidth="1"/>
    <col min="31" max="16384" width="9.1796875" style="32"/>
  </cols>
  <sheetData>
    <row r="1" spans="1:30" s="124" customFormat="1" ht="20.149999999999999" customHeight="1">
      <c r="A1" s="4990" t="s">
        <v>384</v>
      </c>
      <c r="B1" s="4990"/>
      <c r="C1" s="4990"/>
      <c r="D1" s="4990"/>
      <c r="E1" s="4990"/>
      <c r="F1" s="4990"/>
      <c r="G1" s="4990"/>
      <c r="H1" s="4990"/>
      <c r="I1" s="4990"/>
      <c r="J1" s="4990"/>
      <c r="K1" s="4990"/>
      <c r="L1" s="4990"/>
      <c r="M1" s="4990"/>
      <c r="N1" s="4990"/>
      <c r="O1" s="4990"/>
      <c r="P1" s="4990"/>
      <c r="Q1" s="4990"/>
      <c r="R1" s="4990"/>
      <c r="S1" s="4990"/>
      <c r="T1" s="4990"/>
      <c r="U1" s="4990"/>
      <c r="V1" s="4990"/>
      <c r="W1" s="4990"/>
      <c r="X1" s="4990"/>
      <c r="Y1" s="4990"/>
      <c r="Z1" s="4990"/>
      <c r="AA1" s="4990"/>
      <c r="AB1" s="4990"/>
      <c r="AC1" s="4990"/>
      <c r="AD1" s="4990"/>
    </row>
    <row r="2" spans="1:30" s="124" customFormat="1" ht="20.149999999999999" customHeight="1">
      <c r="A2" s="4991" t="s">
        <v>385</v>
      </c>
      <c r="B2" s="4991"/>
      <c r="C2" s="4991"/>
      <c r="D2" s="4991"/>
      <c r="E2" s="4991"/>
      <c r="F2" s="4991"/>
      <c r="G2" s="4991"/>
      <c r="H2" s="4991"/>
      <c r="I2" s="4991"/>
      <c r="J2" s="4991"/>
      <c r="K2" s="4991"/>
      <c r="L2" s="4991"/>
      <c r="M2" s="4991"/>
      <c r="N2" s="4991"/>
      <c r="O2" s="4991"/>
      <c r="P2" s="4991"/>
      <c r="Q2" s="4991"/>
      <c r="R2" s="4991"/>
      <c r="S2" s="4991"/>
      <c r="T2" s="4991"/>
      <c r="U2" s="4991"/>
      <c r="V2" s="4991"/>
      <c r="W2" s="4991"/>
      <c r="X2" s="4991"/>
      <c r="Y2" s="4991"/>
      <c r="Z2" s="4991"/>
      <c r="AA2" s="4991"/>
      <c r="AB2" s="4991"/>
      <c r="AC2" s="4991"/>
      <c r="AD2" s="4991"/>
    </row>
    <row r="3" spans="1:30" s="133" customFormat="1" ht="13">
      <c r="A3" s="201" t="s">
        <v>95</v>
      </c>
      <c r="B3" s="126"/>
      <c r="C3" s="102"/>
      <c r="D3" s="102"/>
      <c r="E3" s="127"/>
      <c r="F3" s="102"/>
      <c r="G3" s="93"/>
      <c r="H3" s="93"/>
      <c r="I3" s="93"/>
      <c r="J3" s="93"/>
      <c r="K3" s="128"/>
      <c r="L3" s="128"/>
      <c r="M3" s="128"/>
      <c r="N3" s="129"/>
      <c r="O3" s="130"/>
      <c r="P3" s="131"/>
      <c r="Q3" s="128"/>
      <c r="R3" s="128"/>
      <c r="S3" s="128"/>
      <c r="T3" s="192"/>
      <c r="U3" s="132"/>
      <c r="V3" s="128"/>
      <c r="W3" s="128"/>
      <c r="X3" s="128"/>
      <c r="Y3" s="128"/>
      <c r="Z3" s="128"/>
      <c r="AA3" s="383"/>
      <c r="AB3" s="383"/>
      <c r="AC3" s="384"/>
      <c r="AD3" s="200" t="s">
        <v>96</v>
      </c>
    </row>
    <row r="4" spans="1:30" ht="25.5" customHeight="1">
      <c r="A4" s="109"/>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9">
        <v>2016</v>
      </c>
      <c r="X4" s="27">
        <v>2017</v>
      </c>
      <c r="Y4" s="299">
        <v>2018</v>
      </c>
      <c r="Z4" s="299">
        <v>2019</v>
      </c>
      <c r="AA4" s="299">
        <v>2020</v>
      </c>
      <c r="AB4" s="299" t="s">
        <v>396</v>
      </c>
      <c r="AC4" s="322" t="s">
        <v>395</v>
      </c>
      <c r="AD4" s="27"/>
    </row>
    <row r="5" spans="1:30">
      <c r="A5" s="245" t="s">
        <v>212</v>
      </c>
      <c r="B5" s="249"/>
      <c r="C5" s="249"/>
      <c r="D5" s="249"/>
      <c r="E5" s="249"/>
      <c r="F5" s="249"/>
      <c r="G5" s="249"/>
      <c r="H5" s="249"/>
      <c r="I5" s="249"/>
      <c r="J5" s="249"/>
      <c r="K5" s="250"/>
      <c r="L5" s="249"/>
      <c r="M5" s="249"/>
      <c r="N5" s="249"/>
      <c r="O5" s="249"/>
      <c r="P5" s="250"/>
      <c r="Q5" s="250"/>
      <c r="R5" s="250"/>
      <c r="S5" s="250"/>
      <c r="T5" s="251"/>
      <c r="U5" s="114"/>
      <c r="V5" s="114"/>
      <c r="W5" s="250"/>
      <c r="X5" s="250"/>
      <c r="Y5" s="250"/>
      <c r="Z5" s="250"/>
      <c r="AA5" s="385"/>
      <c r="AB5" s="385"/>
      <c r="AC5" s="386"/>
      <c r="AD5" s="111" t="s">
        <v>212</v>
      </c>
    </row>
    <row r="6" spans="1:30" ht="21">
      <c r="A6" s="246" t="s">
        <v>137</v>
      </c>
      <c r="B6" s="135"/>
      <c r="C6" s="135"/>
      <c r="D6" s="135"/>
      <c r="E6" s="135"/>
      <c r="F6" s="135"/>
      <c r="H6" s="135"/>
      <c r="I6" s="135"/>
      <c r="J6" s="135"/>
      <c r="K6" s="252"/>
      <c r="L6" s="252"/>
      <c r="M6" s="252"/>
      <c r="N6" s="135"/>
      <c r="O6" s="253"/>
      <c r="P6" s="252"/>
      <c r="Q6" s="252"/>
      <c r="R6" s="252"/>
      <c r="S6" s="252"/>
      <c r="T6" s="254"/>
      <c r="V6" s="188"/>
      <c r="W6" s="298"/>
      <c r="X6" s="298"/>
      <c r="Y6" s="298"/>
      <c r="Z6" s="298"/>
      <c r="AA6" s="387"/>
      <c r="AB6" s="387"/>
      <c r="AC6" s="388"/>
      <c r="AD6" s="212" t="s">
        <v>138</v>
      </c>
    </row>
    <row r="7" spans="1:30" s="135" customFormat="1" ht="21">
      <c r="A7" s="134" t="s">
        <v>106</v>
      </c>
      <c r="B7" s="29">
        <v>89028.557000000001</v>
      </c>
      <c r="C7" s="29">
        <v>94351.591</v>
      </c>
      <c r="D7" s="29">
        <v>102330.96</v>
      </c>
      <c r="E7" s="29">
        <v>111353.38099999999</v>
      </c>
      <c r="F7" s="29">
        <v>119603.30499999999</v>
      </c>
      <c r="G7" s="29">
        <v>128414.44500000001</v>
      </c>
      <c r="H7" s="29">
        <v>135775.00899999999</v>
      </c>
      <c r="I7" s="29">
        <v>142554.26300000001</v>
      </c>
      <c r="J7" s="29">
        <v>146067.85800000001</v>
      </c>
      <c r="K7" s="29">
        <v>152248.38800000001</v>
      </c>
      <c r="L7" s="29">
        <v>158552.704</v>
      </c>
      <c r="M7" s="29">
        <v>166260.46900000001</v>
      </c>
      <c r="N7" s="29">
        <v>175483.40100000001</v>
      </c>
      <c r="O7" s="29">
        <v>179102.78099999999</v>
      </c>
      <c r="P7" s="29">
        <v>175416.43700000001</v>
      </c>
      <c r="Q7" s="29">
        <v>179610.77900000001</v>
      </c>
      <c r="R7" s="29">
        <v>176096.171</v>
      </c>
      <c r="S7" s="29">
        <v>168295.56899999999</v>
      </c>
      <c r="T7" s="29">
        <v>170492.269</v>
      </c>
      <c r="U7" s="29">
        <v>173053.69099999999</v>
      </c>
      <c r="V7" s="29">
        <v>179713.15900000001</v>
      </c>
      <c r="W7" s="29">
        <v>186489.81099999999</v>
      </c>
      <c r="X7" s="29">
        <v>195947.21</v>
      </c>
      <c r="Y7" s="29">
        <v>205184.12400000001</v>
      </c>
      <c r="Z7" s="29">
        <v>214374.62</v>
      </c>
      <c r="AA7" s="29">
        <v>200518.859</v>
      </c>
      <c r="AB7" s="29">
        <v>214741.00899999999</v>
      </c>
      <c r="AC7" s="393">
        <v>239240.73199999999</v>
      </c>
      <c r="AD7" s="213" t="s">
        <v>107</v>
      </c>
    </row>
    <row r="8" spans="1:30" s="135" customFormat="1" ht="21">
      <c r="A8" s="134" t="s">
        <v>139</v>
      </c>
      <c r="B8" s="29">
        <v>4120.0950000000003</v>
      </c>
      <c r="C8" s="29">
        <v>4704.3860000000004</v>
      </c>
      <c r="D8" s="29">
        <v>4820.07</v>
      </c>
      <c r="E8" s="29">
        <v>5419.2709999999997</v>
      </c>
      <c r="F8" s="29">
        <v>5328.8590000000004</v>
      </c>
      <c r="G8" s="29">
        <v>6097.8450000000003</v>
      </c>
      <c r="H8" s="29">
        <v>7472.5039999999999</v>
      </c>
      <c r="I8" s="29">
        <v>6594.9780000000001</v>
      </c>
      <c r="J8" s="29">
        <v>6650.2290000000003</v>
      </c>
      <c r="K8" s="29">
        <v>7396.0780000000004</v>
      </c>
      <c r="L8" s="29">
        <v>8717.5499999999993</v>
      </c>
      <c r="M8" s="29">
        <v>11598.682000000001</v>
      </c>
      <c r="N8" s="29">
        <v>13964.674999999999</v>
      </c>
      <c r="O8" s="29">
        <v>13448.882</v>
      </c>
      <c r="P8" s="29">
        <v>9658.2620000000006</v>
      </c>
      <c r="Q8" s="29">
        <v>11035.815000000001</v>
      </c>
      <c r="R8" s="29">
        <v>10449.824000000001</v>
      </c>
      <c r="S8" s="29">
        <v>8386.8709999999992</v>
      </c>
      <c r="T8" s="29">
        <v>8445.2070000000003</v>
      </c>
      <c r="U8" s="29">
        <v>8518.2980000000007</v>
      </c>
      <c r="V8" s="29">
        <v>7940.2330000000002</v>
      </c>
      <c r="W8" s="29">
        <v>8119.0929999999998</v>
      </c>
      <c r="X8" s="29">
        <v>8188.2160000000003</v>
      </c>
      <c r="Y8" s="29">
        <v>8817.64</v>
      </c>
      <c r="Z8" s="35">
        <v>7400.2950000000001</v>
      </c>
      <c r="AA8" s="35">
        <v>7492.518</v>
      </c>
      <c r="AB8" s="35">
        <v>8880.0589999999993</v>
      </c>
      <c r="AC8" s="389">
        <v>10110.916999999999</v>
      </c>
      <c r="AD8" s="213" t="s">
        <v>266</v>
      </c>
    </row>
    <row r="9" spans="1:30" s="135" customFormat="1" ht="21">
      <c r="A9" s="134" t="s">
        <v>140</v>
      </c>
      <c r="B9" s="29">
        <v>3427.5639999999999</v>
      </c>
      <c r="C9" s="29">
        <v>4150.3450000000003</v>
      </c>
      <c r="D9" s="29">
        <v>4958.5950000000003</v>
      </c>
      <c r="E9" s="29">
        <v>5744.1220000000003</v>
      </c>
      <c r="F9" s="29">
        <v>5718.86</v>
      </c>
      <c r="G9" s="29">
        <v>8179.2219999999998</v>
      </c>
      <c r="H9" s="29">
        <v>9800.9930000000004</v>
      </c>
      <c r="I9" s="29">
        <v>8753.3590000000004</v>
      </c>
      <c r="J9" s="29">
        <v>8114.93</v>
      </c>
      <c r="K9" s="29">
        <v>9309.0149999999994</v>
      </c>
      <c r="L9" s="29">
        <v>10823.5</v>
      </c>
      <c r="M9" s="29">
        <v>16321.027</v>
      </c>
      <c r="N9" s="29">
        <v>19006.009999999998</v>
      </c>
      <c r="O9" s="29">
        <v>19457.016</v>
      </c>
      <c r="P9" s="29">
        <v>15517.814</v>
      </c>
      <c r="Q9" s="29">
        <v>16750.535</v>
      </c>
      <c r="R9" s="29">
        <v>13303.165999999999</v>
      </c>
      <c r="S9" s="29">
        <v>12370.745999999999</v>
      </c>
      <c r="T9" s="29">
        <v>10724.362999999999</v>
      </c>
      <c r="U9" s="29">
        <v>12058.806</v>
      </c>
      <c r="V9" s="29">
        <v>12760.905000000001</v>
      </c>
      <c r="W9" s="29">
        <v>12649.316000000001</v>
      </c>
      <c r="X9" s="29">
        <v>12787.782999999999</v>
      </c>
      <c r="Y9" s="29">
        <v>13828.593000000001</v>
      </c>
      <c r="Z9" s="35">
        <v>12969.025</v>
      </c>
      <c r="AA9" s="35">
        <v>10613.146000000001</v>
      </c>
      <c r="AB9" s="35">
        <v>11048.761</v>
      </c>
      <c r="AC9" s="389">
        <v>13481.731</v>
      </c>
      <c r="AD9" s="213" t="s">
        <v>141</v>
      </c>
    </row>
    <row r="10" spans="1:30" s="135" customFormat="1">
      <c r="A10" s="134" t="s">
        <v>142</v>
      </c>
      <c r="B10" s="29">
        <v>89721.088000000003</v>
      </c>
      <c r="C10" s="29">
        <v>94905.631999999998</v>
      </c>
      <c r="D10" s="29">
        <v>102192.435</v>
      </c>
      <c r="E10" s="29">
        <v>111028.53</v>
      </c>
      <c r="F10" s="29">
        <v>119213.304</v>
      </c>
      <c r="G10" s="29">
        <v>126333.068</v>
      </c>
      <c r="H10" s="29">
        <v>133446.51999999999</v>
      </c>
      <c r="I10" s="29">
        <v>140395.88200000001</v>
      </c>
      <c r="J10" s="29">
        <v>144603.15700000001</v>
      </c>
      <c r="K10" s="29">
        <v>150335.451</v>
      </c>
      <c r="L10" s="29">
        <v>156446.75399999999</v>
      </c>
      <c r="M10" s="29">
        <v>161538.12400000001</v>
      </c>
      <c r="N10" s="29">
        <v>170442.06599999999</v>
      </c>
      <c r="O10" s="29">
        <v>173094.647</v>
      </c>
      <c r="P10" s="29">
        <v>169556.88500000001</v>
      </c>
      <c r="Q10" s="29">
        <v>173896.05900000001</v>
      </c>
      <c r="R10" s="29">
        <v>173242.829</v>
      </c>
      <c r="S10" s="29">
        <v>164311.693</v>
      </c>
      <c r="T10" s="29">
        <v>168213.11300000001</v>
      </c>
      <c r="U10" s="29">
        <v>169513.18400000001</v>
      </c>
      <c r="V10" s="29">
        <v>174892.486</v>
      </c>
      <c r="W10" s="29">
        <v>181959.58900000001</v>
      </c>
      <c r="X10" s="29">
        <v>191347.64300000001</v>
      </c>
      <c r="Y10" s="29">
        <v>200173.171</v>
      </c>
      <c r="Z10" s="35">
        <v>208805.89</v>
      </c>
      <c r="AA10" s="35">
        <v>197398.231</v>
      </c>
      <c r="AB10" s="35">
        <v>212572.307</v>
      </c>
      <c r="AC10" s="389">
        <v>235869.91899999999</v>
      </c>
      <c r="AD10" s="213" t="s">
        <v>143</v>
      </c>
    </row>
    <row r="11" spans="1:30" s="135" customFormat="1">
      <c r="A11" s="134" t="s">
        <v>144</v>
      </c>
      <c r="B11" s="29">
        <v>13637.646000000001</v>
      </c>
      <c r="C11" s="29">
        <v>14378.971</v>
      </c>
      <c r="D11" s="29">
        <v>15323.937</v>
      </c>
      <c r="E11" s="29">
        <v>16352.784</v>
      </c>
      <c r="F11" s="29">
        <v>17578.899000000001</v>
      </c>
      <c r="G11" s="29">
        <v>19398.597000000002</v>
      </c>
      <c r="H11" s="29">
        <v>20837.606</v>
      </c>
      <c r="I11" s="29">
        <v>22207.135999999999</v>
      </c>
      <c r="J11" s="29">
        <v>23138.696</v>
      </c>
      <c r="K11" s="29">
        <v>24250.792000000001</v>
      </c>
      <c r="L11" s="29">
        <v>25451.758000000002</v>
      </c>
      <c r="M11" s="29">
        <v>26631.41</v>
      </c>
      <c r="N11" s="29">
        <v>27797.38</v>
      </c>
      <c r="O11" s="29">
        <v>29522.699000000001</v>
      </c>
      <c r="P11" s="29">
        <v>29720.042000000001</v>
      </c>
      <c r="Q11" s="29">
        <v>30495.981</v>
      </c>
      <c r="R11" s="29">
        <v>30986.375</v>
      </c>
      <c r="S11" s="29">
        <v>30168.413</v>
      </c>
      <c r="T11" s="29">
        <v>29629.85</v>
      </c>
      <c r="U11" s="29">
        <v>30214.560000000001</v>
      </c>
      <c r="V11" s="29">
        <v>30985.531999999999</v>
      </c>
      <c r="W11" s="29">
        <v>32136.931</v>
      </c>
      <c r="X11" s="29">
        <v>33853.366999999998</v>
      </c>
      <c r="Y11" s="29">
        <v>36016.025999999998</v>
      </c>
      <c r="Z11" s="35">
        <v>37817.428</v>
      </c>
      <c r="AA11" s="35">
        <v>39543.502999999997</v>
      </c>
      <c r="AB11" s="35">
        <v>42101.133999999998</v>
      </c>
      <c r="AC11" s="389">
        <v>47000.957000000002</v>
      </c>
      <c r="AD11" s="213" t="s">
        <v>145</v>
      </c>
    </row>
    <row r="12" spans="1:30" s="136" customFormat="1">
      <c r="A12" s="247" t="s">
        <v>146</v>
      </c>
      <c r="B12" s="29">
        <v>76083.44200000001</v>
      </c>
      <c r="C12" s="29">
        <v>80526.660999999993</v>
      </c>
      <c r="D12" s="29">
        <v>86868.497999999992</v>
      </c>
      <c r="E12" s="29">
        <v>94675.745999999999</v>
      </c>
      <c r="F12" s="29">
        <v>101634.405</v>
      </c>
      <c r="G12" s="29">
        <v>106934.47099999999</v>
      </c>
      <c r="H12" s="29">
        <v>112608.91399999999</v>
      </c>
      <c r="I12" s="29">
        <v>118188.74600000001</v>
      </c>
      <c r="J12" s="29">
        <v>121464.46100000001</v>
      </c>
      <c r="K12" s="29">
        <v>126084.659</v>
      </c>
      <c r="L12" s="29">
        <v>130994.99599999998</v>
      </c>
      <c r="M12" s="29">
        <v>134906.71400000001</v>
      </c>
      <c r="N12" s="29">
        <v>142644.68599999999</v>
      </c>
      <c r="O12" s="29">
        <v>143571.948</v>
      </c>
      <c r="P12" s="29">
        <v>139836.84299999999</v>
      </c>
      <c r="Q12" s="29">
        <v>143400.07800000001</v>
      </c>
      <c r="R12" s="29">
        <v>142256.454</v>
      </c>
      <c r="S12" s="29">
        <v>134143.28</v>
      </c>
      <c r="T12" s="29">
        <v>138583.26300000001</v>
      </c>
      <c r="U12" s="29">
        <v>139298.62400000001</v>
      </c>
      <c r="V12" s="29">
        <v>143906.954</v>
      </c>
      <c r="W12" s="29">
        <v>149822.658</v>
      </c>
      <c r="X12" s="29">
        <v>157494.27600000001</v>
      </c>
      <c r="Y12" s="29">
        <v>164157.14500000002</v>
      </c>
      <c r="Z12" s="35">
        <v>170988.462</v>
      </c>
      <c r="AA12" s="35">
        <v>157854.728</v>
      </c>
      <c r="AB12" s="35">
        <v>170471.17300000001</v>
      </c>
      <c r="AC12" s="389">
        <v>188868.962</v>
      </c>
      <c r="AD12" s="214" t="s">
        <v>40</v>
      </c>
    </row>
    <row r="13" spans="1:30" s="135" customFormat="1" ht="21">
      <c r="A13" s="134" t="s">
        <v>41</v>
      </c>
      <c r="B13" s="29">
        <v>3648.4810000000002</v>
      </c>
      <c r="C13" s="29">
        <v>3589.2139999999999</v>
      </c>
      <c r="D13" s="29">
        <v>3750.77</v>
      </c>
      <c r="E13" s="29">
        <v>4036.7420000000002</v>
      </c>
      <c r="F13" s="29">
        <v>4450.9430000000002</v>
      </c>
      <c r="G13" s="29">
        <v>4822.3270000000002</v>
      </c>
      <c r="H13" s="29">
        <v>5214.0110000000004</v>
      </c>
      <c r="I13" s="29">
        <v>4751.2359999999999</v>
      </c>
      <c r="J13" s="29">
        <v>4259.5389999999998</v>
      </c>
      <c r="K13" s="29">
        <v>4756.8040000000001</v>
      </c>
      <c r="L13" s="29">
        <v>4663.5609999999997</v>
      </c>
      <c r="M13" s="29">
        <v>5387.9549999999999</v>
      </c>
      <c r="N13" s="29">
        <v>6047.5559999999996</v>
      </c>
      <c r="O13" s="29">
        <v>6254.9709999999995</v>
      </c>
      <c r="P13" s="29">
        <v>5637.0630000000001</v>
      </c>
      <c r="Q13" s="29">
        <v>5928.1180000000004</v>
      </c>
      <c r="R13" s="29">
        <v>6286.6</v>
      </c>
      <c r="S13" s="29">
        <v>6821.9979999999996</v>
      </c>
      <c r="T13" s="29">
        <v>7405.7809999999999</v>
      </c>
      <c r="U13" s="29">
        <v>7752.29</v>
      </c>
      <c r="V13" s="29">
        <v>7878.0630000000001</v>
      </c>
      <c r="W13" s="29">
        <v>7932.8990000000003</v>
      </c>
      <c r="X13" s="29">
        <v>8535.2649999999994</v>
      </c>
      <c r="Y13" s="29">
        <v>9122.3430000000008</v>
      </c>
      <c r="Z13" s="35">
        <v>9601.4860000000008</v>
      </c>
      <c r="AA13" s="35">
        <v>10029.234</v>
      </c>
      <c r="AB13" s="35">
        <v>12152.391</v>
      </c>
      <c r="AC13" s="389">
        <v>12037.268</v>
      </c>
      <c r="AD13" s="213" t="s">
        <v>42</v>
      </c>
    </row>
    <row r="14" spans="1:30" s="135" customFormat="1" ht="21">
      <c r="A14" s="134" t="s">
        <v>43</v>
      </c>
      <c r="B14" s="29">
        <v>1730.963</v>
      </c>
      <c r="C14" s="29">
        <v>1670.817</v>
      </c>
      <c r="D14" s="29">
        <v>1735.511</v>
      </c>
      <c r="E14" s="29">
        <v>1993.7570000000001</v>
      </c>
      <c r="F14" s="29">
        <v>2190.1289999999999</v>
      </c>
      <c r="G14" s="29">
        <v>2445.0360000000001</v>
      </c>
      <c r="H14" s="29">
        <v>2719.0050000000001</v>
      </c>
      <c r="I14" s="29">
        <v>3191.2959999999998</v>
      </c>
      <c r="J14" s="29">
        <v>3146.8629999999998</v>
      </c>
      <c r="K14" s="29">
        <v>3354.105</v>
      </c>
      <c r="L14" s="29">
        <v>4159.2160000000003</v>
      </c>
      <c r="M14" s="29">
        <v>4342.7209999999995</v>
      </c>
      <c r="N14" s="29">
        <v>4783.0630000000001</v>
      </c>
      <c r="O14" s="29">
        <v>4935.9340000000002</v>
      </c>
      <c r="P14" s="29">
        <v>4796.0519999999997</v>
      </c>
      <c r="Q14" s="29">
        <v>5052.3339999999998</v>
      </c>
      <c r="R14" s="29">
        <v>4970.1289999999999</v>
      </c>
      <c r="S14" s="29">
        <v>4982.6220000000003</v>
      </c>
      <c r="T14" s="29">
        <v>5237.3819999999996</v>
      </c>
      <c r="U14" s="29">
        <v>4715.3999999999996</v>
      </c>
      <c r="V14" s="29">
        <v>4404.875</v>
      </c>
      <c r="W14" s="29">
        <v>4343.9570000000003</v>
      </c>
      <c r="X14" s="29">
        <v>3951.56</v>
      </c>
      <c r="Y14" s="29">
        <v>4543.6099999999997</v>
      </c>
      <c r="Z14" s="35">
        <v>4718.5780000000004</v>
      </c>
      <c r="AA14" s="35">
        <v>4981.0910000000003</v>
      </c>
      <c r="AB14" s="35">
        <v>5633.2479999999996</v>
      </c>
      <c r="AC14" s="389">
        <v>6072.826</v>
      </c>
      <c r="AD14" s="213" t="s">
        <v>44</v>
      </c>
    </row>
    <row r="15" spans="1:30" s="135" customFormat="1">
      <c r="A15" s="134" t="s">
        <v>45</v>
      </c>
      <c r="B15" s="29">
        <v>78000.960000000006</v>
      </c>
      <c r="C15" s="29">
        <v>82445.058000000005</v>
      </c>
      <c r="D15" s="29">
        <v>88883.756999999998</v>
      </c>
      <c r="E15" s="29">
        <v>96718.731</v>
      </c>
      <c r="F15" s="29">
        <v>103895.219</v>
      </c>
      <c r="G15" s="29">
        <v>109311.762</v>
      </c>
      <c r="H15" s="29">
        <v>115103.92</v>
      </c>
      <c r="I15" s="29">
        <v>119748.686</v>
      </c>
      <c r="J15" s="29">
        <v>122577.137</v>
      </c>
      <c r="K15" s="29">
        <v>127487.35799999999</v>
      </c>
      <c r="L15" s="29">
        <v>131499.34099999999</v>
      </c>
      <c r="M15" s="29">
        <v>135951.948</v>
      </c>
      <c r="N15" s="29">
        <v>143909.179</v>
      </c>
      <c r="O15" s="29">
        <v>144890.98499999999</v>
      </c>
      <c r="P15" s="29">
        <v>140677.85399999999</v>
      </c>
      <c r="Q15" s="29">
        <v>144275.86199999999</v>
      </c>
      <c r="R15" s="29">
        <v>143572.92499999999</v>
      </c>
      <c r="S15" s="29">
        <v>135982.65599999999</v>
      </c>
      <c r="T15" s="29">
        <v>140751.66200000001</v>
      </c>
      <c r="U15" s="29">
        <v>142335.514</v>
      </c>
      <c r="V15" s="29">
        <v>147380.14199999999</v>
      </c>
      <c r="W15" s="29">
        <v>153411.6</v>
      </c>
      <c r="X15" s="29">
        <v>162077.981</v>
      </c>
      <c r="Y15" s="29">
        <v>168735.878</v>
      </c>
      <c r="Z15" s="35">
        <v>175871.37</v>
      </c>
      <c r="AA15" s="35">
        <v>162902.87100000001</v>
      </c>
      <c r="AB15" s="35">
        <v>176990.31599999999</v>
      </c>
      <c r="AC15" s="389">
        <v>194833.40400000001</v>
      </c>
      <c r="AD15" s="213" t="s">
        <v>46</v>
      </c>
    </row>
    <row r="16" spans="1:30" s="135" customFormat="1">
      <c r="A16" s="134" t="s">
        <v>109</v>
      </c>
      <c r="B16" s="29">
        <v>73165.119999999995</v>
      </c>
      <c r="C16" s="29">
        <v>78033.034</v>
      </c>
      <c r="D16" s="29">
        <v>83371.404999999999</v>
      </c>
      <c r="E16" s="29">
        <v>90030.191000000006</v>
      </c>
      <c r="F16" s="29">
        <v>97264.468999999997</v>
      </c>
      <c r="G16" s="29">
        <v>105642.863</v>
      </c>
      <c r="H16" s="29">
        <v>111416.716</v>
      </c>
      <c r="I16" s="29">
        <v>117261.15300000001</v>
      </c>
      <c r="J16" s="29">
        <v>121659.712</v>
      </c>
      <c r="K16" s="29">
        <v>127958.93399999999</v>
      </c>
      <c r="L16" s="29">
        <v>135431.84400000001</v>
      </c>
      <c r="M16" s="29">
        <v>141166.06299999999</v>
      </c>
      <c r="N16" s="29">
        <v>148209.52900000001</v>
      </c>
      <c r="O16" s="29">
        <v>153981.989</v>
      </c>
      <c r="P16" s="29">
        <v>150968.12400000001</v>
      </c>
      <c r="Q16" s="29">
        <v>155396.86900000001</v>
      </c>
      <c r="R16" s="29">
        <v>150724.372</v>
      </c>
      <c r="S16" s="29">
        <v>142702.62899999999</v>
      </c>
      <c r="T16" s="29">
        <v>143672.65100000001</v>
      </c>
      <c r="U16" s="29">
        <v>146288.78099999999</v>
      </c>
      <c r="V16" s="29">
        <v>149890.37299999999</v>
      </c>
      <c r="W16" s="29">
        <v>154823.94899999999</v>
      </c>
      <c r="X16" s="29">
        <v>160214.04699999999</v>
      </c>
      <c r="Y16" s="29">
        <v>166705.64000000001</v>
      </c>
      <c r="Z16" s="35">
        <v>173762.01699999999</v>
      </c>
      <c r="AA16" s="35">
        <v>166485.38399999999</v>
      </c>
      <c r="AB16" s="35">
        <v>176602.13200000001</v>
      </c>
      <c r="AC16" s="389">
        <v>195977.03099999999</v>
      </c>
      <c r="AD16" s="213" t="s">
        <v>110</v>
      </c>
    </row>
    <row r="17" spans="1:30" s="135" customFormat="1">
      <c r="A17" s="134" t="s">
        <v>47</v>
      </c>
      <c r="B17" s="29">
        <v>4835.84</v>
      </c>
      <c r="C17" s="29">
        <v>4412.0240000000003</v>
      </c>
      <c r="D17" s="29">
        <v>5512.3519999999999</v>
      </c>
      <c r="E17" s="29">
        <v>6688.54</v>
      </c>
      <c r="F17" s="29">
        <v>6630.75</v>
      </c>
      <c r="G17" s="29">
        <v>3668.8989999999999</v>
      </c>
      <c r="H17" s="29">
        <v>3687.2040000000002</v>
      </c>
      <c r="I17" s="29">
        <v>2487.5329999999999</v>
      </c>
      <c r="J17" s="29">
        <v>917.42499999999995</v>
      </c>
      <c r="K17" s="29">
        <v>-471.57600000000002</v>
      </c>
      <c r="L17" s="29">
        <v>-3932.5030000000002</v>
      </c>
      <c r="M17" s="29">
        <v>-5214.1149999999998</v>
      </c>
      <c r="N17" s="29">
        <v>-4300.3500000000004</v>
      </c>
      <c r="O17" s="29">
        <v>-9091.0040000000008</v>
      </c>
      <c r="P17" s="29">
        <v>-10290.27</v>
      </c>
      <c r="Q17" s="29">
        <v>-11121.007</v>
      </c>
      <c r="R17" s="29">
        <v>-7151.4470000000001</v>
      </c>
      <c r="S17" s="29">
        <v>-6719.973</v>
      </c>
      <c r="T17" s="29">
        <v>-2920.989</v>
      </c>
      <c r="U17" s="29">
        <v>-3953.2669999999998</v>
      </c>
      <c r="V17" s="29">
        <v>-2510.2310000000002</v>
      </c>
      <c r="W17" s="29">
        <v>-1412.3489999999999</v>
      </c>
      <c r="X17" s="29">
        <v>1863.934</v>
      </c>
      <c r="Y17" s="29">
        <v>2030.2380000000001</v>
      </c>
      <c r="Z17" s="35">
        <v>2109.3530000000001</v>
      </c>
      <c r="AA17" s="35">
        <v>-3582.5129999999999</v>
      </c>
      <c r="AB17" s="35">
        <v>388.18400000000003</v>
      </c>
      <c r="AC17" s="389">
        <v>-1143.627</v>
      </c>
      <c r="AD17" s="213" t="s">
        <v>48</v>
      </c>
    </row>
    <row r="18" spans="1:30" s="135" customFormat="1" ht="21">
      <c r="A18" s="134" t="s">
        <v>49</v>
      </c>
      <c r="B18" s="29">
        <v>2231.4580000000001</v>
      </c>
      <c r="C18" s="29">
        <v>1975.4359999999999</v>
      </c>
      <c r="D18" s="29">
        <v>2626.6480000000001</v>
      </c>
      <c r="E18" s="29">
        <v>2398.62</v>
      </c>
      <c r="F18" s="29">
        <v>2618.395</v>
      </c>
      <c r="G18" s="29">
        <v>1795.9190000000001</v>
      </c>
      <c r="H18" s="29">
        <v>2182.6579999999999</v>
      </c>
      <c r="I18" s="29">
        <v>2750.3470000000002</v>
      </c>
      <c r="J18" s="29">
        <v>3260.48</v>
      </c>
      <c r="K18" s="29">
        <v>2644.5149999999999</v>
      </c>
      <c r="L18" s="29">
        <v>2293.7350000000001</v>
      </c>
      <c r="M18" s="29">
        <v>2162.7199999999998</v>
      </c>
      <c r="N18" s="29">
        <v>2046.5820000000001</v>
      </c>
      <c r="O18" s="29">
        <v>1924.183</v>
      </c>
      <c r="P18" s="29">
        <v>2167.9259999999999</v>
      </c>
      <c r="Q18" s="29">
        <v>2656.5</v>
      </c>
      <c r="R18" s="29">
        <v>2577.5120000000002</v>
      </c>
      <c r="S18" s="29">
        <v>3497.1689999999999</v>
      </c>
      <c r="T18" s="29">
        <v>2848.07</v>
      </c>
      <c r="U18" s="29">
        <v>2445.587</v>
      </c>
      <c r="V18" s="29">
        <v>2468.6030000000001</v>
      </c>
      <c r="W18" s="29">
        <v>1834.789</v>
      </c>
      <c r="X18" s="29">
        <v>1682.875</v>
      </c>
      <c r="Y18" s="29">
        <v>1911.761</v>
      </c>
      <c r="Z18" s="35">
        <v>1897.2760000000001</v>
      </c>
      <c r="AA18" s="35">
        <v>2075.16</v>
      </c>
      <c r="AB18" s="35">
        <v>3679.241</v>
      </c>
      <c r="AC18" s="389">
        <v>2686.99</v>
      </c>
      <c r="AD18" s="213" t="s">
        <v>50</v>
      </c>
    </row>
    <row r="19" spans="1:30" s="135" customFormat="1" ht="21">
      <c r="A19" s="134" t="s">
        <v>51</v>
      </c>
      <c r="B19" s="29">
        <v>30.998000000000001</v>
      </c>
      <c r="C19" s="29">
        <v>57.582000000000001</v>
      </c>
      <c r="D19" s="29">
        <v>69.039000000000001</v>
      </c>
      <c r="E19" s="29">
        <v>50.395000000000003</v>
      </c>
      <c r="F19" s="29">
        <v>47.094000000000001</v>
      </c>
      <c r="G19" s="29">
        <v>62.247</v>
      </c>
      <c r="H19" s="29">
        <v>86.876000000000005</v>
      </c>
      <c r="I19" s="29">
        <v>70.501000000000005</v>
      </c>
      <c r="J19" s="29">
        <v>67.986999999999995</v>
      </c>
      <c r="K19" s="29">
        <v>69.478999999999999</v>
      </c>
      <c r="L19" s="29">
        <v>91.778000000000006</v>
      </c>
      <c r="M19" s="29">
        <v>215.39</v>
      </c>
      <c r="N19" s="29">
        <v>185.642</v>
      </c>
      <c r="O19" s="29">
        <v>258.24299999999999</v>
      </c>
      <c r="P19" s="29">
        <v>157.05799999999999</v>
      </c>
      <c r="Q19" s="29">
        <v>203.88200000000001</v>
      </c>
      <c r="R19" s="29">
        <v>139.07400000000001</v>
      </c>
      <c r="S19" s="29">
        <v>133.64599999999999</v>
      </c>
      <c r="T19" s="29">
        <v>159.21100000000001</v>
      </c>
      <c r="U19" s="29">
        <v>282.56099999999998</v>
      </c>
      <c r="V19" s="29">
        <v>263.00400000000002</v>
      </c>
      <c r="W19" s="29">
        <v>125.203</v>
      </c>
      <c r="X19" s="29">
        <v>134.99799999999999</v>
      </c>
      <c r="Y19" s="29">
        <v>173.06299999999999</v>
      </c>
      <c r="Z19" s="35">
        <v>142.131</v>
      </c>
      <c r="AA19" s="35">
        <v>117.134</v>
      </c>
      <c r="AB19" s="35">
        <v>123.15300000000001</v>
      </c>
      <c r="AC19" s="389">
        <v>322.01799999999997</v>
      </c>
      <c r="AD19" s="213" t="s">
        <v>52</v>
      </c>
    </row>
    <row r="20" spans="1:30" s="135" customFormat="1">
      <c r="A20" s="134" t="s">
        <v>113</v>
      </c>
      <c r="B20" s="29">
        <v>21539.014999999999</v>
      </c>
      <c r="C20" s="29">
        <v>23029.668000000001</v>
      </c>
      <c r="D20" s="29">
        <v>27142.616000000002</v>
      </c>
      <c r="E20" s="29">
        <v>31531.671999999999</v>
      </c>
      <c r="F20" s="29">
        <v>34718.233</v>
      </c>
      <c r="G20" s="29">
        <v>36953.360999999997</v>
      </c>
      <c r="H20" s="29">
        <v>38230.837</v>
      </c>
      <c r="I20" s="29">
        <v>36927.726000000002</v>
      </c>
      <c r="J20" s="29">
        <v>33763.154999999999</v>
      </c>
      <c r="K20" s="29">
        <v>36272.148999999998</v>
      </c>
      <c r="L20" s="29">
        <v>37035.714</v>
      </c>
      <c r="M20" s="29">
        <v>38116.330999999998</v>
      </c>
      <c r="N20" s="29">
        <v>40536.466</v>
      </c>
      <c r="O20" s="29">
        <v>42231.527999999998</v>
      </c>
      <c r="P20" s="29">
        <v>36561.184000000001</v>
      </c>
      <c r="Q20" s="29">
        <v>37944.574999999997</v>
      </c>
      <c r="R20" s="29">
        <v>32749.913</v>
      </c>
      <c r="S20" s="29">
        <v>26425.682000000001</v>
      </c>
      <c r="T20" s="29">
        <v>24946.632000000001</v>
      </c>
      <c r="U20" s="29">
        <v>26505.973000000002</v>
      </c>
      <c r="V20" s="29">
        <v>28494.1</v>
      </c>
      <c r="W20" s="29">
        <v>29526.044999999998</v>
      </c>
      <c r="X20" s="29">
        <v>33755.286999999997</v>
      </c>
      <c r="Y20" s="29">
        <v>37529.144</v>
      </c>
      <c r="Z20" s="35">
        <v>39643.358999999997</v>
      </c>
      <c r="AA20" s="35">
        <v>38332.478999999999</v>
      </c>
      <c r="AB20" s="35">
        <v>44264.851000000002</v>
      </c>
      <c r="AC20" s="389">
        <v>49481.036999999997</v>
      </c>
      <c r="AD20" s="213" t="s">
        <v>53</v>
      </c>
    </row>
    <row r="21" spans="1:30" s="135" customFormat="1" ht="31.5">
      <c r="A21" s="134" t="s">
        <v>307</v>
      </c>
      <c r="B21" s="29">
        <v>-1.532</v>
      </c>
      <c r="C21" s="29">
        <v>6.3E-2</v>
      </c>
      <c r="D21" s="29">
        <v>-19.567</v>
      </c>
      <c r="E21" s="29">
        <v>-13.38</v>
      </c>
      <c r="F21" s="29">
        <v>8.69</v>
      </c>
      <c r="G21" s="29">
        <v>-17.638999999999999</v>
      </c>
      <c r="H21" s="29">
        <v>16.614000000000001</v>
      </c>
      <c r="I21" s="29">
        <v>-1.897</v>
      </c>
      <c r="J21" s="29">
        <v>-13.128</v>
      </c>
      <c r="K21" s="29">
        <v>-38.329000000000001</v>
      </c>
      <c r="L21" s="29">
        <v>-48.491999999999997</v>
      </c>
      <c r="M21" s="29">
        <v>-7.242</v>
      </c>
      <c r="N21" s="29">
        <v>-113.923</v>
      </c>
      <c r="O21" s="29">
        <v>-436.488</v>
      </c>
      <c r="P21" s="29">
        <v>17.167999999999999</v>
      </c>
      <c r="Q21" s="29">
        <v>13.73</v>
      </c>
      <c r="R21" s="29">
        <v>-135.88399999999999</v>
      </c>
      <c r="S21" s="29">
        <v>-72.129000000000005</v>
      </c>
      <c r="T21" s="29">
        <v>-59.784999999999997</v>
      </c>
      <c r="U21" s="29">
        <v>-111.262</v>
      </c>
      <c r="V21" s="29">
        <v>-30.26</v>
      </c>
      <c r="W21" s="29">
        <v>22.259</v>
      </c>
      <c r="X21" s="29">
        <v>-91.185000000000002</v>
      </c>
      <c r="Y21" s="29">
        <v>-307.20600000000002</v>
      </c>
      <c r="Z21" s="35">
        <v>-107.33</v>
      </c>
      <c r="AA21" s="35">
        <v>1.8180000000000001</v>
      </c>
      <c r="AB21" s="35">
        <v>-129.654</v>
      </c>
      <c r="AC21" s="389">
        <v>240.238</v>
      </c>
      <c r="AD21" s="213" t="s">
        <v>54</v>
      </c>
    </row>
    <row r="22" spans="1:30" s="135" customFormat="1">
      <c r="A22" s="134" t="s">
        <v>144</v>
      </c>
      <c r="B22" s="191">
        <v>13637.646000000001</v>
      </c>
      <c r="C22" s="191">
        <v>14378.971</v>
      </c>
      <c r="D22" s="191">
        <v>15323.937</v>
      </c>
      <c r="E22" s="191">
        <v>16352.784</v>
      </c>
      <c r="F22" s="191">
        <v>17578.899000000001</v>
      </c>
      <c r="G22" s="191">
        <v>19398.597000000002</v>
      </c>
      <c r="H22" s="191">
        <v>20837.606</v>
      </c>
      <c r="I22" s="191">
        <v>22207.135999999999</v>
      </c>
      <c r="J22" s="191">
        <v>23138.696</v>
      </c>
      <c r="K22" s="191">
        <v>24250.792000000001</v>
      </c>
      <c r="L22" s="191">
        <v>25451.758000000002</v>
      </c>
      <c r="M22" s="191">
        <v>26631.41</v>
      </c>
      <c r="N22" s="191">
        <v>27797.38</v>
      </c>
      <c r="O22" s="191">
        <v>29522.699000000001</v>
      </c>
      <c r="P22" s="191">
        <v>29720.042000000001</v>
      </c>
      <c r="Q22" s="191">
        <v>30495.981</v>
      </c>
      <c r="R22" s="191">
        <v>30986.375</v>
      </c>
      <c r="S22" s="191">
        <v>30168.413</v>
      </c>
      <c r="T22" s="191">
        <v>29629.85</v>
      </c>
      <c r="U22" s="191">
        <v>30214.560000000001</v>
      </c>
      <c r="V22" s="191">
        <v>30985.531999999999</v>
      </c>
      <c r="W22" s="191">
        <v>32136.931</v>
      </c>
      <c r="X22" s="191">
        <v>33853.366999999998</v>
      </c>
      <c r="Y22" s="191">
        <v>36016.025999999998</v>
      </c>
      <c r="Z22" s="394">
        <v>37817.428</v>
      </c>
      <c r="AA22" s="394">
        <v>39543.502999999997</v>
      </c>
      <c r="AB22" s="394">
        <v>42101.133999999998</v>
      </c>
      <c r="AC22" s="390">
        <v>47000.957000000002</v>
      </c>
      <c r="AD22" s="213" t="s">
        <v>145</v>
      </c>
    </row>
    <row r="23" spans="1:30" s="135" customFormat="1" ht="21">
      <c r="A23" s="134" t="s">
        <v>253</v>
      </c>
      <c r="B23" s="29">
        <v>-863.53700000000003</v>
      </c>
      <c r="C23" s="29">
        <v>-2320.8820000000001</v>
      </c>
      <c r="D23" s="29">
        <v>-3729.1509999999998</v>
      </c>
      <c r="E23" s="29">
        <v>-6128.7430000000004</v>
      </c>
      <c r="F23" s="29">
        <v>-7945.973</v>
      </c>
      <c r="G23" s="29">
        <v>-12134.554</v>
      </c>
      <c r="H23" s="29">
        <v>-11626.859</v>
      </c>
      <c r="I23" s="29">
        <v>-9551.3140000000003</v>
      </c>
      <c r="J23" s="29">
        <v>-6501.4129999999996</v>
      </c>
      <c r="K23" s="29">
        <v>-9879.5679999999993</v>
      </c>
      <c r="L23" s="29">
        <v>-13266.01</v>
      </c>
      <c r="M23" s="29">
        <v>-14744.464</v>
      </c>
      <c r="N23" s="29">
        <v>-15064.573</v>
      </c>
      <c r="O23" s="29">
        <v>-19697.404999999999</v>
      </c>
      <c r="P23" s="29">
        <v>-15137.712</v>
      </c>
      <c r="Q23" s="29">
        <v>-16130.713</v>
      </c>
      <c r="R23" s="29">
        <v>-6340.6629999999996</v>
      </c>
      <c r="S23" s="29">
        <v>458.41</v>
      </c>
      <c r="T23" s="29">
        <v>4510.8729999999996</v>
      </c>
      <c r="U23" s="29">
        <v>2029.6079999999999</v>
      </c>
      <c r="V23" s="29">
        <v>2217.06</v>
      </c>
      <c r="W23" s="29">
        <v>2885.864</v>
      </c>
      <c r="X23" s="29">
        <v>3601.076</v>
      </c>
      <c r="Y23" s="29">
        <v>2563.0239999999999</v>
      </c>
      <c r="Z23" s="35">
        <v>2145.8969999999999</v>
      </c>
      <c r="AA23" s="35">
        <v>-415.28100000000001</v>
      </c>
      <c r="AB23" s="35">
        <v>1910.2090000000001</v>
      </c>
      <c r="AC23" s="389">
        <v>-1498.973</v>
      </c>
      <c r="AD23" s="213" t="s">
        <v>254</v>
      </c>
    </row>
    <row r="24" spans="1:30" s="137" customFormat="1">
      <c r="A24" s="248" t="s">
        <v>55</v>
      </c>
      <c r="B24" s="35">
        <v>18473.486000000001</v>
      </c>
      <c r="C24" s="35">
        <v>18790.994999999999</v>
      </c>
      <c r="D24" s="35">
        <v>20836.289000000001</v>
      </c>
      <c r="E24" s="35">
        <v>23041.324000000001</v>
      </c>
      <c r="F24" s="35">
        <v>24209.649000000001</v>
      </c>
      <c r="G24" s="35">
        <v>23067.496000000003</v>
      </c>
      <c r="H24" s="35">
        <v>24524.81</v>
      </c>
      <c r="I24" s="35">
        <v>24694.668999999998</v>
      </c>
      <c r="J24" s="35">
        <v>24056.120999999999</v>
      </c>
      <c r="K24" s="35">
        <v>23779.216</v>
      </c>
      <c r="L24" s="35">
        <v>21519.255000000001</v>
      </c>
      <c r="M24" s="35">
        <v>21417.294999999998</v>
      </c>
      <c r="N24" s="35">
        <v>23497.03</v>
      </c>
      <c r="O24" s="35">
        <v>20431.695</v>
      </c>
      <c r="P24" s="35">
        <v>19429.772000000001</v>
      </c>
      <c r="Q24" s="35">
        <v>19374.974000000002</v>
      </c>
      <c r="R24" s="35">
        <v>23834.928</v>
      </c>
      <c r="S24" s="35">
        <v>23448.440000000002</v>
      </c>
      <c r="T24" s="35">
        <v>26708.860999999997</v>
      </c>
      <c r="U24" s="35">
        <v>26261.293000000001</v>
      </c>
      <c r="V24" s="35">
        <v>28475.300999999999</v>
      </c>
      <c r="W24" s="35">
        <v>30724.582000000002</v>
      </c>
      <c r="X24" s="35">
        <v>35717.300999999999</v>
      </c>
      <c r="Y24" s="35">
        <v>38046.263999999996</v>
      </c>
      <c r="Z24" s="35">
        <v>39926.781000000003</v>
      </c>
      <c r="AA24" s="35">
        <v>35960.99</v>
      </c>
      <c r="AB24" s="35">
        <v>42489.317999999999</v>
      </c>
      <c r="AC24" s="389">
        <v>45857.33</v>
      </c>
      <c r="AD24" s="215" t="s">
        <v>56</v>
      </c>
    </row>
    <row r="25" spans="1:30" s="135" customFormat="1" ht="21" customHeight="1">
      <c r="A25" s="109"/>
      <c r="B25" s="27">
        <v>1995</v>
      </c>
      <c r="C25" s="27">
        <v>1996</v>
      </c>
      <c r="D25" s="27">
        <v>1997</v>
      </c>
      <c r="E25" s="27">
        <v>1998</v>
      </c>
      <c r="F25" s="27">
        <v>1999</v>
      </c>
      <c r="G25" s="27">
        <v>2000</v>
      </c>
      <c r="H25" s="27">
        <v>2001</v>
      </c>
      <c r="I25" s="27">
        <v>2002</v>
      </c>
      <c r="J25" s="27">
        <v>2003</v>
      </c>
      <c r="K25" s="27">
        <v>2004</v>
      </c>
      <c r="L25" s="27">
        <v>2005</v>
      </c>
      <c r="M25" s="27">
        <v>2006</v>
      </c>
      <c r="N25" s="27">
        <v>2007</v>
      </c>
      <c r="O25" s="27">
        <v>2008</v>
      </c>
      <c r="P25" s="27">
        <v>2009</v>
      </c>
      <c r="Q25" s="27">
        <v>2010</v>
      </c>
      <c r="R25" s="27">
        <v>2011</v>
      </c>
      <c r="S25" s="27">
        <v>2012</v>
      </c>
      <c r="T25" s="27">
        <v>2013</v>
      </c>
      <c r="U25" s="27">
        <v>2014</v>
      </c>
      <c r="V25" s="27">
        <v>2015</v>
      </c>
      <c r="W25" s="299">
        <v>2016</v>
      </c>
      <c r="X25" s="299">
        <v>2017</v>
      </c>
      <c r="Y25" s="299">
        <v>2018</v>
      </c>
      <c r="Z25" s="299">
        <v>2019</v>
      </c>
      <c r="AA25" s="299">
        <v>2020</v>
      </c>
      <c r="AB25" s="299" t="s">
        <v>396</v>
      </c>
      <c r="AC25" s="322" t="s">
        <v>395</v>
      </c>
      <c r="AD25" s="27"/>
    </row>
    <row r="26" spans="1:30" s="319" customFormat="1" ht="13.5" customHeight="1">
      <c r="A26" s="4965" t="s">
        <v>397</v>
      </c>
      <c r="B26" s="4965"/>
      <c r="C26" s="4965"/>
      <c r="D26" s="4965"/>
      <c r="E26" s="4965"/>
      <c r="F26" s="4965"/>
      <c r="G26" s="4965"/>
      <c r="H26" s="4965"/>
      <c r="I26" s="4965"/>
      <c r="J26" s="4965"/>
      <c r="K26" s="4965"/>
      <c r="L26" s="4965"/>
      <c r="M26" s="4965"/>
      <c r="N26" s="318"/>
      <c r="AA26" s="391"/>
      <c r="AB26" s="391"/>
      <c r="AC26" s="411"/>
    </row>
    <row r="27" spans="1:30" s="71" customFormat="1" ht="12.75" customHeight="1">
      <c r="A27" s="4978" t="s">
        <v>339</v>
      </c>
      <c r="B27" s="4979"/>
      <c r="C27" s="4978"/>
      <c r="D27" s="4978"/>
      <c r="E27" s="4978"/>
      <c r="F27" s="4978"/>
      <c r="G27" s="4978"/>
      <c r="H27" s="4978"/>
      <c r="I27" s="4978"/>
      <c r="AA27" s="365"/>
      <c r="AB27" s="365"/>
      <c r="AC27" s="371"/>
    </row>
    <row r="28" spans="1:30" s="71" customFormat="1" ht="12.75" customHeight="1">
      <c r="A28" s="4978" t="s">
        <v>340</v>
      </c>
      <c r="B28" s="4979"/>
      <c r="C28" s="4978"/>
      <c r="D28" s="4978"/>
      <c r="E28" s="4978"/>
      <c r="F28" s="4978"/>
      <c r="G28" s="4978"/>
      <c r="H28" s="4978"/>
      <c r="I28" s="4978"/>
      <c r="AA28" s="365"/>
      <c r="AB28" s="365"/>
      <c r="AC28" s="371"/>
    </row>
    <row r="29" spans="1:30" s="71" customFormat="1" ht="12.75" customHeight="1">
      <c r="A29" s="396"/>
      <c r="B29" s="397"/>
      <c r="C29" s="396"/>
      <c r="D29" s="396"/>
      <c r="E29" s="396"/>
      <c r="F29" s="396"/>
      <c r="G29" s="396"/>
      <c r="H29" s="396"/>
      <c r="I29" s="396"/>
      <c r="AA29" s="365"/>
      <c r="AB29" s="365"/>
      <c r="AC29" s="371"/>
    </row>
  </sheetData>
  <mergeCells count="5">
    <mergeCell ref="A1:AD1"/>
    <mergeCell ref="A2:AD2"/>
    <mergeCell ref="A26:M26"/>
    <mergeCell ref="A27:I27"/>
    <mergeCell ref="A28:I28"/>
  </mergeCells>
  <phoneticPr fontId="24"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5669F-304D-48CB-8030-D319F94FE82F}">
  <sheetPr>
    <pageSetUpPr fitToPage="1"/>
  </sheetPr>
  <dimension ref="A1:Q42"/>
  <sheetViews>
    <sheetView showGridLines="0" zoomScale="80" zoomScaleNormal="80" workbookViewId="0"/>
  </sheetViews>
  <sheetFormatPr defaultColWidth="7.81640625" defaultRowHeight="10.5"/>
  <cols>
    <col min="1" max="1" width="17.26953125" style="1751" customWidth="1"/>
    <col min="2" max="2" width="15.54296875" style="923" customWidth="1"/>
    <col min="3" max="3" width="13" style="923" customWidth="1"/>
    <col min="4" max="9" width="9.7265625" style="923" customWidth="1"/>
    <col min="10" max="16384" width="7.81640625" style="923"/>
  </cols>
  <sheetData>
    <row r="1" spans="1:9" s="1746" customFormat="1" ht="30" customHeight="1">
      <c r="A1" s="5372" t="s">
        <v>2300</v>
      </c>
      <c r="B1" s="5372"/>
      <c r="C1" s="5372"/>
      <c r="D1" s="5372"/>
      <c r="E1" s="5372"/>
      <c r="F1" s="5372"/>
      <c r="G1" s="5372"/>
      <c r="H1" s="5372"/>
      <c r="I1" s="5372"/>
    </row>
    <row r="2" spans="1:9" s="1746" customFormat="1" ht="30" customHeight="1">
      <c r="A2" s="5375" t="s">
        <v>2299</v>
      </c>
      <c r="B2" s="5375"/>
      <c r="C2" s="5375"/>
      <c r="D2" s="5375"/>
      <c r="E2" s="5375"/>
      <c r="F2" s="5375"/>
      <c r="G2" s="5375"/>
      <c r="H2" s="5375"/>
      <c r="I2" s="5375"/>
    </row>
    <row r="3" spans="1:9" s="1635" customFormat="1" ht="13.5" customHeight="1">
      <c r="A3" s="1790" t="s">
        <v>2298</v>
      </c>
      <c r="B3" s="1502"/>
      <c r="C3" s="1789"/>
      <c r="D3" s="1789"/>
      <c r="E3" s="1789"/>
      <c r="F3" s="1789"/>
      <c r="G3" s="1789"/>
      <c r="H3" s="1789"/>
      <c r="I3" s="1788" t="s">
        <v>2297</v>
      </c>
    </row>
    <row r="4" spans="1:9" s="1635" customFormat="1" ht="13.5" customHeight="1">
      <c r="A4" s="5376"/>
      <c r="B4" s="5313" t="s">
        <v>91</v>
      </c>
      <c r="C4" s="5313" t="s">
        <v>2296</v>
      </c>
      <c r="D4" s="5313"/>
      <c r="E4" s="5313"/>
      <c r="F4" s="5313"/>
      <c r="G4" s="5313"/>
      <c r="H4" s="5313"/>
      <c r="I4" s="5313"/>
    </row>
    <row r="5" spans="1:9" s="1635" customFormat="1" ht="25.5" customHeight="1">
      <c r="A5" s="5377"/>
      <c r="B5" s="5313"/>
      <c r="C5" s="5379" t="s">
        <v>2295</v>
      </c>
      <c r="D5" s="5379" t="s">
        <v>2294</v>
      </c>
      <c r="E5" s="5379"/>
      <c r="F5" s="5379" t="s">
        <v>2293</v>
      </c>
      <c r="G5" s="5379"/>
      <c r="H5" s="5379" t="s">
        <v>2292</v>
      </c>
      <c r="I5" s="5379"/>
    </row>
    <row r="6" spans="1:9" s="1635" customFormat="1" ht="13.5" customHeight="1">
      <c r="A6" s="5378"/>
      <c r="B6" s="5313"/>
      <c r="C6" s="5379"/>
      <c r="D6" s="1762" t="s">
        <v>2291</v>
      </c>
      <c r="E6" s="1762" t="s">
        <v>2290</v>
      </c>
      <c r="F6" s="1762" t="s">
        <v>2291</v>
      </c>
      <c r="G6" s="1762" t="s">
        <v>2290</v>
      </c>
      <c r="H6" s="1762" t="s">
        <v>2291</v>
      </c>
      <c r="I6" s="1762" t="s">
        <v>2290</v>
      </c>
    </row>
    <row r="7" spans="1:9" s="1635" customFormat="1" ht="13.5" customHeight="1">
      <c r="A7" s="1787" t="s">
        <v>212</v>
      </c>
      <c r="B7" s="5374"/>
      <c r="C7" s="5374"/>
      <c r="D7" s="5374"/>
      <c r="E7" s="5374"/>
      <c r="F7" s="5374"/>
      <c r="G7" s="5374"/>
      <c r="H7" s="5374"/>
      <c r="I7" s="5374"/>
    </row>
    <row r="8" spans="1:9" s="1635" customFormat="1" ht="13.5" customHeight="1">
      <c r="A8" s="1785" t="s">
        <v>2289</v>
      </c>
      <c r="B8" s="1728">
        <v>5710715</v>
      </c>
      <c r="C8" s="1728">
        <v>704479</v>
      </c>
      <c r="D8" s="1728">
        <v>872581</v>
      </c>
      <c r="E8" s="1728">
        <v>1259755</v>
      </c>
      <c r="F8" s="1728">
        <v>289763</v>
      </c>
      <c r="G8" s="1728">
        <v>970855</v>
      </c>
      <c r="H8" s="1728">
        <v>490807</v>
      </c>
      <c r="I8" s="1728">
        <v>1122475</v>
      </c>
    </row>
    <row r="9" spans="1:9" ht="13.5" customHeight="1">
      <c r="A9" s="1777">
        <v>2010</v>
      </c>
      <c r="B9" s="1728">
        <v>6961307</v>
      </c>
      <c r="C9" s="1728">
        <v>683446</v>
      </c>
      <c r="D9" s="1728">
        <v>915170</v>
      </c>
      <c r="E9" s="1728">
        <v>1549798</v>
      </c>
      <c r="F9" s="1728">
        <v>366188</v>
      </c>
      <c r="G9" s="1728">
        <v>1327113</v>
      </c>
      <c r="H9" s="1728">
        <v>573616</v>
      </c>
      <c r="I9" s="1728">
        <v>1545975</v>
      </c>
    </row>
    <row r="10" spans="1:9" ht="13.5" customHeight="1">
      <c r="A10" s="1777">
        <v>2011</v>
      </c>
      <c r="B10" s="1784">
        <v>5478925</v>
      </c>
      <c r="C10" s="1784">
        <v>538975</v>
      </c>
      <c r="D10" s="1784">
        <v>827756</v>
      </c>
      <c r="E10" s="1784">
        <v>1302004</v>
      </c>
      <c r="F10" s="1784">
        <v>288626</v>
      </c>
      <c r="G10" s="1784">
        <v>1003404</v>
      </c>
      <c r="H10" s="1784">
        <v>363756</v>
      </c>
      <c r="I10" s="1784">
        <v>1154405</v>
      </c>
    </row>
    <row r="11" spans="1:9" ht="13.5" customHeight="1">
      <c r="A11" s="1777">
        <v>2012</v>
      </c>
      <c r="B11" s="1784">
        <v>6177795</v>
      </c>
      <c r="C11" s="1784">
        <v>610640</v>
      </c>
      <c r="D11" s="1784">
        <v>719795</v>
      </c>
      <c r="E11" s="1784">
        <v>1325776</v>
      </c>
      <c r="F11" s="1784">
        <v>341580</v>
      </c>
      <c r="G11" s="1784">
        <v>1133353</v>
      </c>
      <c r="H11" s="1728">
        <v>512946</v>
      </c>
      <c r="I11" s="1728">
        <v>1533704</v>
      </c>
    </row>
    <row r="12" spans="1:9" ht="13.5" customHeight="1">
      <c r="A12" s="1777">
        <v>2013</v>
      </c>
      <c r="B12" s="1784">
        <v>6076993</v>
      </c>
      <c r="C12" s="1784">
        <v>611509</v>
      </c>
      <c r="D12" s="1784">
        <v>861870</v>
      </c>
      <c r="E12" s="1784">
        <v>1415527</v>
      </c>
      <c r="F12" s="1784">
        <v>380857</v>
      </c>
      <c r="G12" s="1784">
        <v>1305523</v>
      </c>
      <c r="H12" s="1784">
        <v>436695</v>
      </c>
      <c r="I12" s="1784">
        <v>1065012</v>
      </c>
    </row>
    <row r="13" spans="1:9" ht="13.5" customHeight="1">
      <c r="A13" s="1777">
        <v>2014</v>
      </c>
      <c r="B13" s="1783">
        <v>6030581</v>
      </c>
      <c r="C13" s="1783">
        <v>646166</v>
      </c>
      <c r="D13" s="1783">
        <v>833336</v>
      </c>
      <c r="E13" s="1783">
        <v>1360040</v>
      </c>
      <c r="F13" s="1783">
        <v>400219</v>
      </c>
      <c r="G13" s="1783">
        <v>1363323</v>
      </c>
      <c r="H13" s="1783">
        <v>425419</v>
      </c>
      <c r="I13" s="1783">
        <v>1002077</v>
      </c>
    </row>
    <row r="14" spans="1:9" ht="13.5" customHeight="1">
      <c r="A14" s="1777">
        <v>2015</v>
      </c>
      <c r="B14" s="1578">
        <v>6870375</v>
      </c>
      <c r="C14" s="1578">
        <v>690090</v>
      </c>
      <c r="D14" s="1578">
        <v>1083932</v>
      </c>
      <c r="E14" s="1578">
        <v>1706887</v>
      </c>
      <c r="F14" s="1578">
        <v>416224</v>
      </c>
      <c r="G14" s="1578">
        <v>1464111</v>
      </c>
      <c r="H14" s="1782">
        <v>421579</v>
      </c>
      <c r="I14" s="1782">
        <v>1087553</v>
      </c>
    </row>
    <row r="15" spans="1:9" ht="13.5" customHeight="1">
      <c r="A15" s="1777">
        <v>2016</v>
      </c>
      <c r="B15" s="1704">
        <v>5839513</v>
      </c>
      <c r="C15" s="1704">
        <v>708562</v>
      </c>
      <c r="D15" s="1704">
        <v>950011</v>
      </c>
      <c r="E15" s="1704">
        <v>1434525</v>
      </c>
      <c r="F15" s="1704">
        <v>361761</v>
      </c>
      <c r="G15" s="1704">
        <v>1264680</v>
      </c>
      <c r="H15" s="1690">
        <v>368732</v>
      </c>
      <c r="I15" s="1690">
        <v>751241</v>
      </c>
    </row>
    <row r="16" spans="1:9" ht="14.25" customHeight="1">
      <c r="A16" s="1777">
        <v>2017</v>
      </c>
      <c r="B16" s="1578">
        <v>6557591</v>
      </c>
      <c r="C16" s="1578">
        <v>740122</v>
      </c>
      <c r="D16" s="1578">
        <v>1149715</v>
      </c>
      <c r="E16" s="1578">
        <v>1570128</v>
      </c>
      <c r="F16" s="1578">
        <v>434537</v>
      </c>
      <c r="G16" s="1578">
        <v>1461955</v>
      </c>
      <c r="H16" s="1578">
        <v>406924</v>
      </c>
      <c r="I16" s="1578">
        <v>794211</v>
      </c>
    </row>
    <row r="17" spans="1:17" ht="14.25" customHeight="1">
      <c r="A17" s="1777">
        <v>2018</v>
      </c>
      <c r="B17" s="1781">
        <v>5883717</v>
      </c>
      <c r="C17" s="1780">
        <v>713862</v>
      </c>
      <c r="D17" s="1780">
        <v>1050923</v>
      </c>
      <c r="E17" s="1780">
        <v>1299070</v>
      </c>
      <c r="F17" s="1780">
        <v>522965</v>
      </c>
      <c r="G17" s="1780">
        <v>1463232</v>
      </c>
      <c r="H17" s="1781">
        <v>246745</v>
      </c>
      <c r="I17" s="1780">
        <v>586922</v>
      </c>
    </row>
    <row r="18" spans="1:17" ht="14.25" customHeight="1">
      <c r="A18" s="1777">
        <v>2019</v>
      </c>
      <c r="B18" s="1578">
        <v>6348845</v>
      </c>
      <c r="C18" s="1776">
        <v>684168</v>
      </c>
      <c r="D18" s="1776">
        <v>1150765</v>
      </c>
      <c r="E18" s="1776">
        <v>1707064</v>
      </c>
      <c r="F18" s="1776">
        <v>560808</v>
      </c>
      <c r="G18" s="1776">
        <v>1480807</v>
      </c>
      <c r="H18" s="1779">
        <v>210252</v>
      </c>
      <c r="I18" s="1778">
        <v>554981</v>
      </c>
    </row>
    <row r="19" spans="1:17" ht="14.25" customHeight="1">
      <c r="A19" s="1777">
        <v>2020</v>
      </c>
      <c r="B19" s="1578">
        <v>6266511</v>
      </c>
      <c r="C19" s="1776">
        <v>638236</v>
      </c>
      <c r="D19" s="1776">
        <v>1193262</v>
      </c>
      <c r="E19" s="1776">
        <v>1446114</v>
      </c>
      <c r="F19" s="1776">
        <v>615269</v>
      </c>
      <c r="G19" s="1775">
        <v>1745333</v>
      </c>
      <c r="H19" s="1774">
        <v>179678</v>
      </c>
      <c r="I19" s="1774">
        <v>448619</v>
      </c>
    </row>
    <row r="20" spans="1:17" ht="14.25" customHeight="1">
      <c r="A20" s="1777">
        <v>2021</v>
      </c>
      <c r="B20" s="1578">
        <v>7185474</v>
      </c>
      <c r="C20" s="1776">
        <v>651584</v>
      </c>
      <c r="D20" s="1776">
        <v>1277144</v>
      </c>
      <c r="E20" s="1776">
        <v>1956254</v>
      </c>
      <c r="F20" s="1776">
        <v>602581</v>
      </c>
      <c r="G20" s="1775">
        <v>1925443</v>
      </c>
      <c r="H20" s="1774">
        <v>196199</v>
      </c>
      <c r="I20" s="1774">
        <v>576268</v>
      </c>
    </row>
    <row r="21" spans="1:17" s="1635" customFormat="1" ht="14.25" customHeight="1">
      <c r="A21" s="1773" t="s">
        <v>2288</v>
      </c>
      <c r="B21" s="1772"/>
      <c r="C21" s="1771"/>
      <c r="D21" s="1771"/>
      <c r="E21" s="1771"/>
      <c r="F21" s="1771"/>
      <c r="G21" s="1771"/>
      <c r="H21" s="1770"/>
      <c r="I21" s="1770"/>
    </row>
    <row r="22" spans="1:17" s="1494" customFormat="1" ht="12.75" customHeight="1">
      <c r="A22" s="1769" t="s">
        <v>212</v>
      </c>
      <c r="B22" s="1567">
        <v>6660134</v>
      </c>
      <c r="C22" s="1766">
        <v>717278</v>
      </c>
      <c r="D22" s="1766">
        <v>1376668</v>
      </c>
      <c r="E22" s="1766">
        <v>1650907</v>
      </c>
      <c r="F22" s="1766">
        <v>639329</v>
      </c>
      <c r="G22" s="1765">
        <v>1722561</v>
      </c>
      <c r="H22" s="1764">
        <v>149934</v>
      </c>
      <c r="I22" s="1764">
        <v>403460</v>
      </c>
    </row>
    <row r="23" spans="1:17" s="1494" customFormat="1" ht="12.75" customHeight="1">
      <c r="A23" s="1767" t="s">
        <v>460</v>
      </c>
      <c r="B23" s="1567">
        <v>6622170</v>
      </c>
      <c r="C23" s="1766">
        <v>687274</v>
      </c>
      <c r="D23" s="1766">
        <v>1374031</v>
      </c>
      <c r="E23" s="1766">
        <v>1649544</v>
      </c>
      <c r="F23" s="1766">
        <v>639165</v>
      </c>
      <c r="G23" s="1765">
        <v>1722081</v>
      </c>
      <c r="H23" s="1764">
        <v>149659</v>
      </c>
      <c r="I23" s="1764">
        <v>400417</v>
      </c>
    </row>
    <row r="24" spans="1:17" s="1494" customFormat="1" ht="12.75" customHeight="1">
      <c r="A24" s="1768" t="s">
        <v>459</v>
      </c>
      <c r="B24" s="1567">
        <v>2387915</v>
      </c>
      <c r="C24" s="1766">
        <v>662363</v>
      </c>
      <c r="D24" s="1766">
        <v>1003617</v>
      </c>
      <c r="E24" s="1766">
        <v>551963</v>
      </c>
      <c r="F24" s="1766">
        <v>21102</v>
      </c>
      <c r="G24" s="1765">
        <v>17764</v>
      </c>
      <c r="H24" s="1764">
        <v>36954</v>
      </c>
      <c r="I24" s="1764">
        <v>94152</v>
      </c>
    </row>
    <row r="25" spans="1:17" s="1494" customFormat="1" ht="12.75" customHeight="1">
      <c r="A25" s="1768" t="s">
        <v>458</v>
      </c>
      <c r="B25" s="1567">
        <v>1785435</v>
      </c>
      <c r="C25" s="1766">
        <v>9993</v>
      </c>
      <c r="D25" s="1766">
        <v>143946</v>
      </c>
      <c r="E25" s="1766">
        <v>414356</v>
      </c>
      <c r="F25" s="1766">
        <v>164352</v>
      </c>
      <c r="G25" s="1765">
        <v>806773</v>
      </c>
      <c r="H25" s="1764">
        <v>48959</v>
      </c>
      <c r="I25" s="1764">
        <v>197055</v>
      </c>
    </row>
    <row r="26" spans="1:17" s="1494" customFormat="1" ht="12.75" customHeight="1">
      <c r="A26" s="1768" t="s">
        <v>457</v>
      </c>
      <c r="B26" s="1567">
        <v>608691</v>
      </c>
      <c r="C26" s="1766">
        <v>14177</v>
      </c>
      <c r="D26" s="1766">
        <v>45925</v>
      </c>
      <c r="E26" s="1766">
        <v>148272</v>
      </c>
      <c r="F26" s="1766">
        <v>95693</v>
      </c>
      <c r="G26" s="1765">
        <v>265347</v>
      </c>
      <c r="H26" s="1764">
        <v>7842</v>
      </c>
      <c r="I26" s="1764">
        <v>31435</v>
      </c>
    </row>
    <row r="27" spans="1:17" s="1494" customFormat="1">
      <c r="A27" s="1768" t="s">
        <v>456</v>
      </c>
      <c r="B27" s="1567">
        <v>1824287</v>
      </c>
      <c r="C27" s="1766">
        <v>741</v>
      </c>
      <c r="D27" s="1766">
        <v>180327</v>
      </c>
      <c r="E27" s="1766">
        <v>534184</v>
      </c>
      <c r="F27" s="1766">
        <v>353659</v>
      </c>
      <c r="G27" s="1765">
        <v>622322</v>
      </c>
      <c r="H27" s="1764">
        <v>55608</v>
      </c>
      <c r="I27" s="1764">
        <v>77446</v>
      </c>
    </row>
    <row r="28" spans="1:17" s="1494" customFormat="1">
      <c r="A28" s="1768" t="s">
        <v>455</v>
      </c>
      <c r="B28" s="1567">
        <v>15842</v>
      </c>
      <c r="C28" s="1766">
        <v>0</v>
      </c>
      <c r="D28" s="1766">
        <v>216</v>
      </c>
      <c r="E28" s="1766">
        <v>769</v>
      </c>
      <c r="F28" s="1766">
        <v>4359</v>
      </c>
      <c r="G28" s="1765">
        <v>9875</v>
      </c>
      <c r="H28" s="1764">
        <v>296</v>
      </c>
      <c r="I28" s="1764">
        <v>328</v>
      </c>
    </row>
    <row r="29" spans="1:17" s="1494" customFormat="1" ht="12.75" customHeight="1">
      <c r="A29" s="1767" t="s">
        <v>454</v>
      </c>
      <c r="B29" s="1567">
        <v>4653</v>
      </c>
      <c r="C29" s="1766">
        <v>61</v>
      </c>
      <c r="D29" s="1766">
        <v>1675</v>
      </c>
      <c r="E29" s="1766">
        <v>3</v>
      </c>
      <c r="F29" s="1766">
        <v>164</v>
      </c>
      <c r="G29" s="1765">
        <v>480</v>
      </c>
      <c r="H29" s="1764">
        <v>183</v>
      </c>
      <c r="I29" s="1764">
        <v>2086</v>
      </c>
    </row>
    <row r="30" spans="1:17" s="1494" customFormat="1" ht="12.75" customHeight="1">
      <c r="A30" s="1767" t="s">
        <v>453</v>
      </c>
      <c r="B30" s="1567">
        <v>33312</v>
      </c>
      <c r="C30" s="1766">
        <v>29942</v>
      </c>
      <c r="D30" s="1766">
        <v>962</v>
      </c>
      <c r="E30" s="1766">
        <v>1359</v>
      </c>
      <c r="F30" s="1766">
        <v>0</v>
      </c>
      <c r="G30" s="1765">
        <v>0</v>
      </c>
      <c r="H30" s="1764">
        <v>91</v>
      </c>
      <c r="I30" s="1764">
        <v>957</v>
      </c>
    </row>
    <row r="31" spans="1:17" s="1757" customFormat="1" ht="13.5" customHeight="1">
      <c r="A31" s="5384"/>
      <c r="B31" s="5320" t="s">
        <v>91</v>
      </c>
      <c r="C31" s="5385" t="s">
        <v>2287</v>
      </c>
      <c r="D31" s="5386"/>
      <c r="E31" s="5386"/>
      <c r="F31" s="5386"/>
      <c r="G31" s="5386"/>
      <c r="H31" s="5386"/>
      <c r="I31" s="5387"/>
      <c r="J31" s="1763"/>
      <c r="K31" s="1763"/>
      <c r="L31" s="1763"/>
      <c r="M31" s="1763"/>
      <c r="N31" s="1763"/>
      <c r="O31" s="1763"/>
      <c r="P31" s="1763"/>
      <c r="Q31" s="1763"/>
    </row>
    <row r="32" spans="1:17" s="1757" customFormat="1" ht="25.5" customHeight="1">
      <c r="A32" s="5384"/>
      <c r="B32" s="5383"/>
      <c r="C32" s="5379" t="s">
        <v>2286</v>
      </c>
      <c r="D32" s="5379" t="s">
        <v>2285</v>
      </c>
      <c r="E32" s="5379"/>
      <c r="F32" s="5379" t="s">
        <v>2284</v>
      </c>
      <c r="G32" s="5379"/>
      <c r="H32" s="5379" t="s">
        <v>2283</v>
      </c>
      <c r="I32" s="5379"/>
      <c r="J32" s="1763"/>
      <c r="K32" s="1763"/>
      <c r="L32" s="1763"/>
      <c r="M32" s="1763"/>
      <c r="N32" s="1763"/>
      <c r="O32" s="1763"/>
      <c r="P32" s="1763"/>
      <c r="Q32" s="1763"/>
    </row>
    <row r="33" spans="1:17">
      <c r="A33" s="5384"/>
      <c r="B33" s="5321"/>
      <c r="C33" s="5379"/>
      <c r="D33" s="1762" t="s">
        <v>2282</v>
      </c>
      <c r="E33" s="1762" t="s">
        <v>2281</v>
      </c>
      <c r="F33" s="1762" t="s">
        <v>2282</v>
      </c>
      <c r="G33" s="1762" t="s">
        <v>2281</v>
      </c>
      <c r="H33" s="1762" t="s">
        <v>2282</v>
      </c>
      <c r="I33" s="1762" t="s">
        <v>2281</v>
      </c>
      <c r="Q33" s="1761"/>
    </row>
    <row r="34" spans="1:17" ht="13.5" customHeight="1">
      <c r="A34" s="5382" t="s">
        <v>406</v>
      </c>
      <c r="B34" s="5382"/>
      <c r="C34" s="5382"/>
      <c r="D34" s="5382"/>
      <c r="E34" s="5382"/>
      <c r="F34" s="5382"/>
      <c r="G34" s="5382"/>
      <c r="H34" s="5382"/>
      <c r="I34" s="5382"/>
      <c r="Q34" s="1752"/>
    </row>
    <row r="35" spans="1:17" s="1760" customFormat="1" ht="56.25" customHeight="1">
      <c r="A35" s="1759" t="s">
        <v>2280</v>
      </c>
      <c r="B35" s="1758"/>
      <c r="C35" s="1758"/>
      <c r="D35" s="1758"/>
      <c r="E35" s="1758"/>
      <c r="F35" s="1758"/>
      <c r="G35" s="1758"/>
      <c r="H35" s="1758"/>
      <c r="I35" s="1758"/>
      <c r="Q35" s="1752"/>
    </row>
    <row r="36" spans="1:17" s="1757" customFormat="1" ht="11.25" customHeight="1">
      <c r="A36" s="1759" t="s">
        <v>2279</v>
      </c>
      <c r="B36" s="1758"/>
      <c r="C36" s="1758"/>
      <c r="D36" s="1758"/>
      <c r="E36" s="1758"/>
      <c r="F36" s="1758"/>
      <c r="G36" s="1758"/>
      <c r="H36" s="1758"/>
      <c r="I36" s="1758"/>
      <c r="Q36" s="1752"/>
    </row>
    <row r="37" spans="1:17" s="1757" customFormat="1" ht="19.5" customHeight="1">
      <c r="A37" s="5380" t="s">
        <v>2278</v>
      </c>
      <c r="B37" s="5380"/>
      <c r="C37" s="5380"/>
      <c r="D37" s="5380"/>
      <c r="E37" s="5380"/>
      <c r="F37" s="5380"/>
      <c r="G37" s="5380"/>
      <c r="H37" s="5380"/>
      <c r="I37" s="5380"/>
      <c r="Q37" s="1752"/>
    </row>
    <row r="38" spans="1:17" ht="20.25" customHeight="1">
      <c r="A38" s="5381" t="s">
        <v>2277</v>
      </c>
      <c r="B38" s="5381"/>
      <c r="C38" s="5381"/>
      <c r="D38" s="5381"/>
      <c r="E38" s="5381"/>
      <c r="F38" s="5381"/>
      <c r="G38" s="5381"/>
      <c r="H38" s="5381"/>
      <c r="I38" s="5381"/>
      <c r="Q38" s="1752"/>
    </row>
    <row r="39" spans="1:17">
      <c r="A39" s="1756"/>
      <c r="Q39" s="1752"/>
    </row>
    <row r="40" spans="1:17" s="401" customFormat="1" ht="9.75" customHeight="1">
      <c r="A40" s="494" t="s">
        <v>403</v>
      </c>
      <c r="B40" s="518"/>
      <c r="C40" s="518"/>
      <c r="D40" s="518"/>
      <c r="E40" s="518"/>
      <c r="F40" s="518"/>
      <c r="G40" s="518"/>
      <c r="H40" s="518"/>
      <c r="I40" s="518"/>
      <c r="Q40" s="1752"/>
    </row>
    <row r="41" spans="1:17" s="401" customFormat="1" ht="13">
      <c r="A41" s="1755" t="s">
        <v>2239</v>
      </c>
      <c r="B41" s="1753"/>
      <c r="C41" s="1754"/>
      <c r="E41" s="1753"/>
      <c r="G41" s="1753"/>
      <c r="H41" s="1753"/>
      <c r="Q41" s="1752"/>
    </row>
    <row r="42" spans="1:17">
      <c r="Q42" s="1752"/>
    </row>
  </sheetData>
  <mergeCells count="20">
    <mergeCell ref="A37:I37"/>
    <mergeCell ref="A38:I38"/>
    <mergeCell ref="H32:I32"/>
    <mergeCell ref="A34:I34"/>
    <mergeCell ref="B31:B33"/>
    <mergeCell ref="A31:A33"/>
    <mergeCell ref="C31:I31"/>
    <mergeCell ref="C32:C33"/>
    <mergeCell ref="D32:E32"/>
    <mergeCell ref="F32:G32"/>
    <mergeCell ref="B7:I7"/>
    <mergeCell ref="A1:I1"/>
    <mergeCell ref="A2:I2"/>
    <mergeCell ref="A4:A6"/>
    <mergeCell ref="B4:B6"/>
    <mergeCell ref="C4:I4"/>
    <mergeCell ref="C5:C6"/>
    <mergeCell ref="D5:E5"/>
    <mergeCell ref="F5:G5"/>
    <mergeCell ref="H5:I5"/>
  </mergeCells>
  <conditionalFormatting sqref="B16:I20">
    <cfRule type="cellIs" dxfId="454" priority="2" operator="between">
      <formula>1E-20</formula>
      <formula>0.499999999999999</formula>
    </cfRule>
  </conditionalFormatting>
  <conditionalFormatting sqref="B22:I30">
    <cfRule type="cellIs" dxfId="453" priority="1" operator="between">
      <formula>1E-20</formula>
      <formula>0.499999999999999</formula>
    </cfRule>
  </conditionalFormatting>
  <hyperlinks>
    <hyperlink ref="B4:B6" r:id="rId1" display="Total" xr:uid="{0B212753-FE75-4645-A904-851421982CD9}"/>
    <hyperlink ref="C4:I4" r:id="rId2" display="Produção de vinho por qualidade" xr:uid="{931E48B5-60DC-457C-B25B-ED7E0371586D}"/>
    <hyperlink ref="B31:B33" r:id="rId3" display="Total" xr:uid="{FD8B8A26-321E-4864-8E08-7FC0BB738E6D}"/>
    <hyperlink ref="A41" r:id="rId4" xr:uid="{517DEB58-6CC5-456C-AAA8-C16B31F4887B}"/>
  </hyperlinks>
  <printOptions horizontalCentered="1"/>
  <pageMargins left="0.39370078740157483" right="0.39370078740157483" top="0.39370078740157483" bottom="0.39370078740157483" header="0" footer="0"/>
  <pageSetup paperSize="9" scale="45" orientation="portrait" horizontalDpi="300" verticalDpi="300" r:id="rId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6E54-272E-4CA1-AAEE-2ADE5577E659}">
  <sheetPr>
    <pageSetUpPr fitToPage="1"/>
  </sheetPr>
  <dimension ref="A1:P59"/>
  <sheetViews>
    <sheetView showGridLines="0" zoomScaleNormal="100" workbookViewId="0"/>
  </sheetViews>
  <sheetFormatPr defaultColWidth="7.81640625" defaultRowHeight="10.5"/>
  <cols>
    <col min="1" max="1" width="18.26953125" style="923" customWidth="1"/>
    <col min="2" max="9" width="11.26953125" style="923" customWidth="1"/>
    <col min="10" max="10" width="20.54296875" style="923" customWidth="1"/>
    <col min="11" max="11" width="7.81640625" style="923"/>
    <col min="12" max="12" width="7.1796875" style="923" customWidth="1"/>
    <col min="13" max="16384" width="7.81640625" style="923"/>
  </cols>
  <sheetData>
    <row r="1" spans="1:10" ht="30" customHeight="1">
      <c r="A1" s="5372" t="s">
        <v>2324</v>
      </c>
      <c r="B1" s="5372"/>
      <c r="C1" s="5372"/>
      <c r="D1" s="5372"/>
      <c r="E1" s="5372"/>
      <c r="F1" s="5372"/>
      <c r="G1" s="5372"/>
      <c r="H1" s="5372"/>
      <c r="I1" s="5372"/>
      <c r="J1" s="1810"/>
    </row>
    <row r="2" spans="1:10" ht="30" customHeight="1">
      <c r="A2" s="5375" t="s">
        <v>2323</v>
      </c>
      <c r="B2" s="5375"/>
      <c r="C2" s="5375"/>
      <c r="D2" s="5375"/>
      <c r="E2" s="5375"/>
      <c r="F2" s="5375"/>
      <c r="G2" s="5375"/>
      <c r="H2" s="5375"/>
      <c r="I2" s="5375"/>
      <c r="J2" s="1810"/>
    </row>
    <row r="3" spans="1:10" ht="9.75" customHeight="1">
      <c r="A3" s="1809" t="s">
        <v>2322</v>
      </c>
      <c r="B3" s="1808"/>
      <c r="C3" s="1808"/>
      <c r="D3" s="1808"/>
      <c r="E3" s="1808"/>
      <c r="F3" s="1808"/>
      <c r="G3" s="1808"/>
      <c r="H3" s="1808"/>
      <c r="I3" s="1807" t="s">
        <v>943</v>
      </c>
      <c r="J3" s="1746"/>
    </row>
    <row r="4" spans="1:10" ht="12.75" customHeight="1">
      <c r="A4" s="5388"/>
      <c r="B4" s="5392" t="s">
        <v>91</v>
      </c>
      <c r="C4" s="5389" t="s">
        <v>2321</v>
      </c>
      <c r="D4" s="5390"/>
      <c r="E4" s="5390"/>
      <c r="F4" s="5390"/>
      <c r="G4" s="5390"/>
      <c r="H4" s="5390"/>
      <c r="I4" s="5391"/>
      <c r="J4" s="1757"/>
    </row>
    <row r="5" spans="1:10" ht="12.75" customHeight="1">
      <c r="A5" s="5388"/>
      <c r="B5" s="5392"/>
      <c r="C5" s="1795" t="s">
        <v>2320</v>
      </c>
      <c r="D5" s="1795" t="s">
        <v>2319</v>
      </c>
      <c r="E5" s="1795" t="s">
        <v>2318</v>
      </c>
      <c r="F5" s="1795" t="s">
        <v>2317</v>
      </c>
      <c r="G5" s="1795" t="s">
        <v>2316</v>
      </c>
      <c r="H5" s="1795" t="s">
        <v>2315</v>
      </c>
      <c r="I5" s="1795" t="s">
        <v>2314</v>
      </c>
      <c r="J5" s="1751"/>
    </row>
    <row r="6" spans="1:10">
      <c r="A6" s="1806" t="s">
        <v>212</v>
      </c>
    </row>
    <row r="7" spans="1:10">
      <c r="A7" s="1750">
        <v>1990</v>
      </c>
      <c r="B7" s="1671">
        <v>2265163</v>
      </c>
      <c r="C7" s="1671">
        <v>157471</v>
      </c>
      <c r="D7" s="1671">
        <v>77625</v>
      </c>
      <c r="E7" s="1671">
        <v>42331</v>
      </c>
      <c r="F7" s="1671">
        <v>43291</v>
      </c>
      <c r="G7" s="1671">
        <v>65749</v>
      </c>
      <c r="H7" s="1671">
        <v>42633</v>
      </c>
      <c r="I7" s="1670" t="s">
        <v>218</v>
      </c>
      <c r="J7" s="1751"/>
    </row>
    <row r="8" spans="1:10">
      <c r="A8" s="1750">
        <v>1991</v>
      </c>
      <c r="B8" s="1671">
        <v>2999991</v>
      </c>
      <c r="C8" s="1671">
        <v>197283</v>
      </c>
      <c r="D8" s="1671">
        <v>67316</v>
      </c>
      <c r="E8" s="1671">
        <v>51152</v>
      </c>
      <c r="F8" s="1671">
        <v>71448</v>
      </c>
      <c r="G8" s="1671">
        <v>66626</v>
      </c>
      <c r="H8" s="1671">
        <v>38549</v>
      </c>
      <c r="I8" s="1671">
        <v>28950</v>
      </c>
      <c r="J8" s="1751"/>
    </row>
    <row r="9" spans="1:10">
      <c r="A9" s="1750">
        <v>1992</v>
      </c>
      <c r="B9" s="1671">
        <v>2956432</v>
      </c>
      <c r="C9" s="1671">
        <v>174402</v>
      </c>
      <c r="D9" s="1671">
        <v>59394</v>
      </c>
      <c r="E9" s="1671">
        <v>54753</v>
      </c>
      <c r="F9" s="1671">
        <v>74602</v>
      </c>
      <c r="G9" s="1671">
        <v>62752</v>
      </c>
      <c r="H9" s="1671">
        <v>46405</v>
      </c>
      <c r="I9" s="1671">
        <v>32906</v>
      </c>
      <c r="J9" s="1751"/>
    </row>
    <row r="10" spans="1:10">
      <c r="A10" s="1750">
        <v>1993</v>
      </c>
      <c r="B10" s="1671">
        <v>2444893</v>
      </c>
      <c r="C10" s="1671">
        <v>111726</v>
      </c>
      <c r="D10" s="1671">
        <v>99859</v>
      </c>
      <c r="E10" s="1671">
        <v>66652</v>
      </c>
      <c r="F10" s="1671">
        <v>85226</v>
      </c>
      <c r="G10" s="1671">
        <v>45472</v>
      </c>
      <c r="H10" s="1671">
        <v>53354</v>
      </c>
      <c r="I10" s="1671">
        <v>31400</v>
      </c>
      <c r="J10" s="1751"/>
    </row>
    <row r="11" spans="1:10">
      <c r="A11" s="1750">
        <v>1994</v>
      </c>
      <c r="B11" s="1671">
        <v>2396465</v>
      </c>
      <c r="C11" s="1671">
        <v>109763</v>
      </c>
      <c r="D11" s="1671">
        <v>65945</v>
      </c>
      <c r="E11" s="1671">
        <v>91447</v>
      </c>
      <c r="F11" s="1671">
        <v>80418</v>
      </c>
      <c r="G11" s="1671">
        <v>46282</v>
      </c>
      <c r="H11" s="1671">
        <v>58646</v>
      </c>
      <c r="I11" s="1671">
        <v>31716</v>
      </c>
      <c r="J11" s="1751"/>
    </row>
    <row r="12" spans="1:10">
      <c r="A12" s="1750">
        <v>1995</v>
      </c>
      <c r="B12" s="1671">
        <v>2323205</v>
      </c>
      <c r="C12" s="1671">
        <v>72937</v>
      </c>
      <c r="D12" s="1671">
        <v>57851</v>
      </c>
      <c r="E12" s="1671">
        <v>74519</v>
      </c>
      <c r="F12" s="1671">
        <v>88078</v>
      </c>
      <c r="G12" s="1671">
        <v>51264</v>
      </c>
      <c r="H12" s="1671">
        <v>56364</v>
      </c>
      <c r="I12" s="1671">
        <v>31424</v>
      </c>
      <c r="J12" s="1751"/>
    </row>
    <row r="13" spans="1:10">
      <c r="A13" s="1750">
        <v>1996</v>
      </c>
      <c r="B13" s="1671">
        <v>2470908</v>
      </c>
      <c r="C13" s="1671">
        <v>93374</v>
      </c>
      <c r="D13" s="1671">
        <v>58403</v>
      </c>
      <c r="E13" s="1671">
        <v>113627</v>
      </c>
      <c r="F13" s="1671">
        <v>116640</v>
      </c>
      <c r="G13" s="1671">
        <v>48436</v>
      </c>
      <c r="H13" s="1671">
        <v>47913</v>
      </c>
      <c r="I13" s="1671">
        <v>31258</v>
      </c>
      <c r="J13" s="1751"/>
    </row>
    <row r="14" spans="1:10">
      <c r="A14" s="1750">
        <v>1997</v>
      </c>
      <c r="B14" s="1671">
        <v>3173532</v>
      </c>
      <c r="C14" s="1671">
        <v>110081</v>
      </c>
      <c r="D14" s="1671">
        <v>82832</v>
      </c>
      <c r="E14" s="1671">
        <v>114370</v>
      </c>
      <c r="F14" s="1671">
        <v>119571</v>
      </c>
      <c r="G14" s="1671">
        <v>51424</v>
      </c>
      <c r="H14" s="1671">
        <v>58125</v>
      </c>
      <c r="I14" s="1671">
        <v>44134</v>
      </c>
      <c r="J14" s="1751"/>
    </row>
    <row r="15" spans="1:10">
      <c r="A15" s="1750">
        <v>1998</v>
      </c>
      <c r="B15" s="1671">
        <v>2707738</v>
      </c>
      <c r="C15" s="1671">
        <v>107255</v>
      </c>
      <c r="D15" s="1671">
        <v>78304</v>
      </c>
      <c r="E15" s="1671">
        <v>91045</v>
      </c>
      <c r="F15" s="1671">
        <v>138368</v>
      </c>
      <c r="G15" s="1671">
        <v>51407</v>
      </c>
      <c r="H15" s="1671">
        <v>48678</v>
      </c>
      <c r="I15" s="1671">
        <v>34359</v>
      </c>
      <c r="J15" s="1751"/>
    </row>
    <row r="16" spans="1:10">
      <c r="A16" s="1750">
        <v>1999</v>
      </c>
      <c r="B16" s="1671">
        <v>3229803</v>
      </c>
      <c r="C16" s="1671">
        <v>123161</v>
      </c>
      <c r="D16" s="1671">
        <v>136260</v>
      </c>
      <c r="E16" s="1671">
        <v>106966</v>
      </c>
      <c r="F16" s="1671">
        <v>140533</v>
      </c>
      <c r="G16" s="1671">
        <v>49155</v>
      </c>
      <c r="H16" s="1671">
        <v>49318</v>
      </c>
      <c r="I16" s="1671">
        <v>40464</v>
      </c>
      <c r="J16" s="1751"/>
    </row>
    <row r="17" spans="1:10">
      <c r="A17" s="1750">
        <v>2000</v>
      </c>
      <c r="B17" s="1671">
        <v>2314369</v>
      </c>
      <c r="C17" s="1671">
        <v>86968</v>
      </c>
      <c r="D17" s="1671">
        <v>67557</v>
      </c>
      <c r="E17" s="1671">
        <v>93978</v>
      </c>
      <c r="F17" s="1671">
        <v>105533</v>
      </c>
      <c r="G17" s="1671">
        <v>46679</v>
      </c>
      <c r="H17" s="1671">
        <v>43586</v>
      </c>
      <c r="I17" s="1671">
        <v>52957</v>
      </c>
      <c r="J17" s="1751"/>
    </row>
    <row r="18" spans="1:10">
      <c r="A18" s="1750">
        <v>2001</v>
      </c>
      <c r="B18" s="1671">
        <v>2572382</v>
      </c>
      <c r="C18" s="1671">
        <v>97926</v>
      </c>
      <c r="D18" s="1671">
        <v>68429</v>
      </c>
      <c r="E18" s="1671">
        <v>114377</v>
      </c>
      <c r="F18" s="1671">
        <v>189825</v>
      </c>
      <c r="G18" s="1671">
        <v>43782</v>
      </c>
      <c r="H18" s="1671">
        <v>39545</v>
      </c>
      <c r="I18" s="1671">
        <v>44298</v>
      </c>
      <c r="J18" s="1751"/>
    </row>
    <row r="19" spans="1:10">
      <c r="A19" s="1750">
        <v>2002</v>
      </c>
      <c r="B19" s="1671">
        <v>2444648</v>
      </c>
      <c r="C19" s="1671">
        <v>109119</v>
      </c>
      <c r="D19" s="1671">
        <v>50428</v>
      </c>
      <c r="E19" s="1671">
        <v>90287</v>
      </c>
      <c r="F19" s="1671">
        <v>143658</v>
      </c>
      <c r="G19" s="1671">
        <v>46055</v>
      </c>
      <c r="H19" s="1671">
        <v>42412</v>
      </c>
      <c r="I19" s="1671">
        <v>42152</v>
      </c>
      <c r="J19" s="1751"/>
    </row>
    <row r="20" spans="1:10">
      <c r="A20" s="1750">
        <v>2003</v>
      </c>
      <c r="B20" s="1671">
        <v>2437451</v>
      </c>
      <c r="C20" s="1671">
        <v>111780</v>
      </c>
      <c r="D20" s="1671">
        <v>66678</v>
      </c>
      <c r="E20" s="1671">
        <v>91186</v>
      </c>
      <c r="F20" s="1671">
        <v>113830</v>
      </c>
      <c r="G20" s="1671">
        <v>45848</v>
      </c>
      <c r="H20" s="1671">
        <v>48543</v>
      </c>
      <c r="I20" s="1671">
        <v>44937</v>
      </c>
      <c r="J20" s="1751"/>
    </row>
    <row r="21" spans="1:10">
      <c r="A21" s="1750">
        <v>2004</v>
      </c>
      <c r="B21" s="1671">
        <v>2542814</v>
      </c>
      <c r="C21" s="1671">
        <v>111050</v>
      </c>
      <c r="D21" s="1671">
        <v>62886</v>
      </c>
      <c r="E21" s="1671">
        <v>91946</v>
      </c>
      <c r="F21" s="1671">
        <v>114752</v>
      </c>
      <c r="G21" s="1671">
        <v>51623</v>
      </c>
      <c r="H21" s="1671">
        <v>48057</v>
      </c>
      <c r="I21" s="1671">
        <v>43382</v>
      </c>
      <c r="J21" s="1751"/>
    </row>
    <row r="22" spans="1:10">
      <c r="A22" s="1750">
        <v>2005</v>
      </c>
      <c r="B22" s="1671">
        <v>2499778</v>
      </c>
      <c r="C22" s="1671">
        <v>119405</v>
      </c>
      <c r="D22" s="1671">
        <v>77216</v>
      </c>
      <c r="E22" s="1671">
        <v>101487</v>
      </c>
      <c r="F22" s="1671">
        <v>129036</v>
      </c>
      <c r="G22" s="1671">
        <v>52905</v>
      </c>
      <c r="H22" s="1671">
        <v>42081</v>
      </c>
      <c r="I22" s="1671">
        <v>50790</v>
      </c>
      <c r="J22" s="1751"/>
    </row>
    <row r="23" spans="1:10">
      <c r="A23" s="1750">
        <v>2006</v>
      </c>
      <c r="B23" s="1671">
        <v>2559178</v>
      </c>
      <c r="C23" s="1671">
        <v>106353</v>
      </c>
      <c r="D23" s="1671">
        <v>70225</v>
      </c>
      <c r="E23" s="1671">
        <v>95265</v>
      </c>
      <c r="F23" s="1671">
        <v>103614</v>
      </c>
      <c r="G23" s="1671">
        <v>40766</v>
      </c>
      <c r="H23" s="1671">
        <v>41008</v>
      </c>
      <c r="I23" s="1671">
        <v>48234</v>
      </c>
      <c r="J23" s="1751"/>
    </row>
    <row r="24" spans="1:10">
      <c r="A24" s="1750">
        <v>2007</v>
      </c>
      <c r="B24" s="1671">
        <v>2203270</v>
      </c>
      <c r="C24" s="1671">
        <v>95590</v>
      </c>
      <c r="D24" s="1671">
        <v>77038</v>
      </c>
      <c r="E24" s="1671">
        <v>81195</v>
      </c>
      <c r="F24" s="1671">
        <v>115442</v>
      </c>
      <c r="G24" s="1671">
        <v>41849</v>
      </c>
      <c r="H24" s="1671">
        <v>42003</v>
      </c>
      <c r="I24" s="1671">
        <v>53918</v>
      </c>
      <c r="J24" s="1751"/>
    </row>
    <row r="25" spans="1:10">
      <c r="A25" s="1750">
        <v>2008</v>
      </c>
      <c r="B25" s="1671">
        <v>2370528</v>
      </c>
      <c r="C25" s="1671">
        <v>100923</v>
      </c>
      <c r="D25" s="1671">
        <v>88895</v>
      </c>
      <c r="E25" s="1671">
        <v>79168</v>
      </c>
      <c r="F25" s="1671">
        <v>102138</v>
      </c>
      <c r="G25" s="1671">
        <v>49910</v>
      </c>
      <c r="H25" s="1671">
        <v>42773</v>
      </c>
      <c r="I25" s="1671">
        <v>50521</v>
      </c>
      <c r="J25" s="1751"/>
    </row>
    <row r="26" spans="1:10">
      <c r="A26" s="1750">
        <v>2009</v>
      </c>
      <c r="B26" s="1671">
        <v>2184446</v>
      </c>
      <c r="C26" s="1671">
        <v>88703</v>
      </c>
      <c r="D26" s="1671">
        <v>69262</v>
      </c>
      <c r="E26" s="1671">
        <v>69573</v>
      </c>
      <c r="F26" s="1671">
        <v>98266</v>
      </c>
      <c r="G26" s="1671">
        <v>38634</v>
      </c>
      <c r="H26" s="1671">
        <v>40743</v>
      </c>
      <c r="I26" s="1671">
        <v>54195</v>
      </c>
      <c r="J26" s="1751"/>
    </row>
    <row r="27" spans="1:10">
      <c r="A27" s="1750">
        <v>2010</v>
      </c>
      <c r="B27" s="1671">
        <v>2152912</v>
      </c>
      <c r="C27" s="1671">
        <v>86378</v>
      </c>
      <c r="D27" s="1671">
        <v>60922</v>
      </c>
      <c r="E27" s="1671">
        <v>63029</v>
      </c>
      <c r="F27" s="1671">
        <v>105133</v>
      </c>
      <c r="G27" s="1671">
        <v>43212</v>
      </c>
      <c r="H27" s="1671">
        <v>38438</v>
      </c>
      <c r="I27" s="1671">
        <v>49018</v>
      </c>
      <c r="J27" s="1805"/>
    </row>
    <row r="28" spans="1:10">
      <c r="A28" s="1750">
        <v>2011</v>
      </c>
      <c r="B28" s="1671">
        <v>2044067</v>
      </c>
      <c r="C28" s="1671">
        <v>91932</v>
      </c>
      <c r="D28" s="1671">
        <v>51697</v>
      </c>
      <c r="E28" s="1671">
        <v>71059</v>
      </c>
      <c r="F28" s="1671">
        <v>104628</v>
      </c>
      <c r="G28" s="1671">
        <v>36196</v>
      </c>
      <c r="H28" s="1671">
        <v>37939</v>
      </c>
      <c r="I28" s="1671">
        <v>82888</v>
      </c>
      <c r="J28" s="1805"/>
    </row>
    <row r="29" spans="1:10">
      <c r="A29" s="1750">
        <v>2012</v>
      </c>
      <c r="B29" s="1671">
        <v>2000657</v>
      </c>
      <c r="C29" s="1671">
        <v>105619</v>
      </c>
      <c r="D29" s="1671">
        <v>58470</v>
      </c>
      <c r="E29" s="1671">
        <v>70464</v>
      </c>
      <c r="F29" s="1671">
        <v>129215</v>
      </c>
      <c r="G29" s="1671">
        <v>34770</v>
      </c>
      <c r="H29" s="1671">
        <v>40594</v>
      </c>
      <c r="I29" s="1671">
        <v>60237</v>
      </c>
      <c r="J29" s="1805"/>
    </row>
    <row r="30" spans="1:10" s="1635" customFormat="1">
      <c r="A30" s="1750">
        <v>2013</v>
      </c>
      <c r="B30" s="1803">
        <v>2402370</v>
      </c>
      <c r="C30" s="1803">
        <v>71963</v>
      </c>
      <c r="D30" s="1803">
        <v>57927</v>
      </c>
      <c r="E30" s="1803">
        <v>80411</v>
      </c>
      <c r="F30" s="1803">
        <v>165930</v>
      </c>
      <c r="G30" s="1803">
        <v>40774</v>
      </c>
      <c r="H30" s="1803">
        <v>31108</v>
      </c>
      <c r="I30" s="1803">
        <v>60781</v>
      </c>
      <c r="J30" s="1804"/>
    </row>
    <row r="31" spans="1:10" s="1635" customFormat="1">
      <c r="A31" s="1750">
        <v>2014</v>
      </c>
      <c r="B31" s="1803">
        <v>2812333</v>
      </c>
      <c r="C31" s="1803">
        <v>110146</v>
      </c>
      <c r="D31" s="1803">
        <v>70300</v>
      </c>
      <c r="E31" s="1803">
        <v>101836</v>
      </c>
      <c r="F31" s="1803">
        <v>172456</v>
      </c>
      <c r="G31" s="1803">
        <v>41409</v>
      </c>
      <c r="H31" s="1803">
        <v>29544</v>
      </c>
      <c r="I31" s="1803">
        <v>56567</v>
      </c>
      <c r="J31" s="1804"/>
    </row>
    <row r="32" spans="1:10" s="1635" customFormat="1">
      <c r="A32" s="1750">
        <v>2015</v>
      </c>
      <c r="B32" s="1803">
        <v>2757977</v>
      </c>
      <c r="C32" s="1803">
        <v>73343</v>
      </c>
      <c r="D32" s="1803">
        <v>78819</v>
      </c>
      <c r="E32" s="1803">
        <v>121272</v>
      </c>
      <c r="F32" s="1803">
        <v>149965</v>
      </c>
      <c r="G32" s="1803">
        <v>25691</v>
      </c>
      <c r="H32" s="1803">
        <v>24680</v>
      </c>
      <c r="I32" s="1803">
        <v>99073</v>
      </c>
      <c r="J32" s="1804"/>
    </row>
    <row r="33" spans="1:16" s="1635" customFormat="1">
      <c r="A33" s="1750">
        <v>2016</v>
      </c>
      <c r="B33" s="1803">
        <v>2347892</v>
      </c>
      <c r="C33" s="1803">
        <v>78980</v>
      </c>
      <c r="D33" s="1803">
        <v>100617</v>
      </c>
      <c r="E33" s="1803">
        <v>109438</v>
      </c>
      <c r="F33" s="1803">
        <v>165211</v>
      </c>
      <c r="G33" s="1803">
        <v>27739</v>
      </c>
      <c r="H33" s="1803">
        <v>29748</v>
      </c>
      <c r="I33" s="1803">
        <v>43790</v>
      </c>
      <c r="J33" s="1804"/>
    </row>
    <row r="34" spans="1:16">
      <c r="A34" s="1750">
        <v>2017</v>
      </c>
      <c r="B34" s="1803">
        <v>2178136</v>
      </c>
      <c r="C34" s="1803">
        <v>52711</v>
      </c>
      <c r="D34" s="1803">
        <v>115214</v>
      </c>
      <c r="E34" s="1803">
        <v>110200</v>
      </c>
      <c r="F34" s="1803">
        <v>139481</v>
      </c>
      <c r="G34" s="1803">
        <v>29468</v>
      </c>
      <c r="H34" s="1803">
        <v>20007</v>
      </c>
      <c r="I34" s="1803">
        <v>57495</v>
      </c>
      <c r="J34" s="752"/>
    </row>
    <row r="35" spans="1:16">
      <c r="A35" s="1750">
        <v>2018</v>
      </c>
      <c r="B35" s="1803">
        <v>2841602</v>
      </c>
      <c r="C35" s="1803">
        <v>60596</v>
      </c>
      <c r="D35" s="1803">
        <v>180836</v>
      </c>
      <c r="E35" s="1803">
        <v>124304</v>
      </c>
      <c r="F35" s="1803">
        <v>166983</v>
      </c>
      <c r="G35" s="1803">
        <v>22120</v>
      </c>
      <c r="H35" s="1803">
        <v>20539</v>
      </c>
      <c r="I35" s="1803">
        <v>47484</v>
      </c>
      <c r="J35" s="752"/>
    </row>
    <row r="36" spans="1:16">
      <c r="A36" s="1750">
        <v>2019</v>
      </c>
      <c r="B36" s="1803">
        <v>2371065</v>
      </c>
      <c r="C36" s="1803">
        <v>71377</v>
      </c>
      <c r="D36" s="1803">
        <v>118161</v>
      </c>
      <c r="E36" s="1803">
        <v>83095</v>
      </c>
      <c r="F36" s="1803">
        <v>85453</v>
      </c>
      <c r="G36" s="1803">
        <v>17424</v>
      </c>
      <c r="H36" s="1803">
        <v>20136</v>
      </c>
      <c r="I36" s="1803">
        <v>36541</v>
      </c>
      <c r="J36" s="752"/>
    </row>
    <row r="37" spans="1:16">
      <c r="A37" s="1750">
        <v>2020</v>
      </c>
      <c r="B37" s="1803">
        <v>2141800</v>
      </c>
      <c r="C37" s="1803">
        <v>44333</v>
      </c>
      <c r="D37" s="1803">
        <v>133322</v>
      </c>
      <c r="E37" s="1803">
        <v>91138</v>
      </c>
      <c r="F37" s="1803">
        <v>66168</v>
      </c>
      <c r="G37" s="1803">
        <v>15612</v>
      </c>
      <c r="H37" s="1803">
        <v>19270</v>
      </c>
      <c r="I37" s="1803">
        <v>21872</v>
      </c>
      <c r="J37" s="752"/>
    </row>
    <row r="38" spans="1:16" s="1635" customFormat="1">
      <c r="A38" s="1750">
        <v>2021</v>
      </c>
      <c r="B38" s="1803">
        <v>2047309</v>
      </c>
      <c r="C38" s="1803">
        <v>43987</v>
      </c>
      <c r="D38" s="1803">
        <v>137092</v>
      </c>
      <c r="E38" s="1803">
        <v>90078</v>
      </c>
      <c r="F38" s="1803">
        <v>78123</v>
      </c>
      <c r="G38" s="1803">
        <v>17515</v>
      </c>
      <c r="H38" s="1803">
        <v>18233</v>
      </c>
      <c r="I38" s="1803">
        <v>22953</v>
      </c>
      <c r="J38" s="742"/>
    </row>
    <row r="39" spans="1:16" s="1635" customFormat="1">
      <c r="A39" s="1802">
        <v>2022</v>
      </c>
      <c r="B39" s="1801"/>
      <c r="C39" s="1801"/>
      <c r="D39" s="1800"/>
      <c r="E39" s="1800"/>
      <c r="F39" s="1800"/>
      <c r="G39" s="1800"/>
      <c r="H39" s="1800"/>
      <c r="I39" s="1800"/>
      <c r="J39" s="742"/>
    </row>
    <row r="40" spans="1:16" s="1635" customFormat="1">
      <c r="A40" s="526" t="s">
        <v>212</v>
      </c>
      <c r="B40" s="1568">
        <v>2319403</v>
      </c>
      <c r="C40" s="1568">
        <v>37870</v>
      </c>
      <c r="D40" s="1568">
        <v>129571</v>
      </c>
      <c r="E40" s="1568">
        <v>78751</v>
      </c>
      <c r="F40" s="1568">
        <v>70406</v>
      </c>
      <c r="G40" s="1568">
        <v>22360</v>
      </c>
      <c r="H40" s="1568">
        <v>22971</v>
      </c>
      <c r="I40" s="1568">
        <v>35669</v>
      </c>
    </row>
    <row r="41" spans="1:16" s="1635" customFormat="1">
      <c r="A41" s="524" t="s">
        <v>460</v>
      </c>
      <c r="B41" s="1568">
        <v>2313517</v>
      </c>
      <c r="C41" s="1568">
        <v>37139</v>
      </c>
      <c r="D41" s="1568">
        <v>129521</v>
      </c>
      <c r="E41" s="1568">
        <v>78646</v>
      </c>
      <c r="F41" s="1568">
        <v>70182</v>
      </c>
      <c r="G41" s="1568">
        <v>22109</v>
      </c>
      <c r="H41" s="1568">
        <v>22737</v>
      </c>
      <c r="I41" s="1568">
        <v>35234</v>
      </c>
      <c r="J41" s="1799"/>
    </row>
    <row r="42" spans="1:16" s="1635" customFormat="1">
      <c r="A42" s="525" t="s">
        <v>459</v>
      </c>
      <c r="B42" s="1568">
        <v>754089</v>
      </c>
      <c r="C42" s="1568">
        <v>8721</v>
      </c>
      <c r="D42" s="1568">
        <v>102566</v>
      </c>
      <c r="E42" s="1568">
        <v>54181</v>
      </c>
      <c r="F42" s="1568">
        <v>36759</v>
      </c>
      <c r="G42" s="1568">
        <v>9692</v>
      </c>
      <c r="H42" s="1568">
        <v>6930</v>
      </c>
      <c r="I42" s="1568">
        <v>8328</v>
      </c>
      <c r="J42" s="1799"/>
    </row>
    <row r="43" spans="1:16" s="1635" customFormat="1">
      <c r="A43" s="525" t="s">
        <v>458</v>
      </c>
      <c r="B43" s="1568">
        <v>1256238</v>
      </c>
      <c r="C43" s="1568">
        <v>19515</v>
      </c>
      <c r="D43" s="1568">
        <v>15268</v>
      </c>
      <c r="E43" s="1568">
        <v>22810</v>
      </c>
      <c r="F43" s="1568">
        <v>30398</v>
      </c>
      <c r="G43" s="1568">
        <v>7357</v>
      </c>
      <c r="H43" s="1568">
        <v>10404</v>
      </c>
      <c r="I43" s="1568">
        <v>21651</v>
      </c>
      <c r="J43" s="1798"/>
    </row>
    <row r="44" spans="1:16">
      <c r="A44" s="525" t="s">
        <v>457</v>
      </c>
      <c r="B44" s="1568">
        <v>54507</v>
      </c>
      <c r="C44" s="1568">
        <v>3827</v>
      </c>
      <c r="D44" s="1568">
        <v>6491</v>
      </c>
      <c r="E44" s="1568">
        <v>917</v>
      </c>
      <c r="F44" s="1568">
        <v>1538</v>
      </c>
      <c r="G44" s="1568">
        <v>1351</v>
      </c>
      <c r="H44" s="1568">
        <v>1477</v>
      </c>
      <c r="I44" s="1568">
        <v>1430</v>
      </c>
      <c r="J44" s="1797"/>
      <c r="K44" s="1635"/>
      <c r="L44" s="1635"/>
      <c r="M44" s="1635"/>
      <c r="N44" s="1635"/>
      <c r="O44" s="1635"/>
      <c r="P44" s="1635"/>
    </row>
    <row r="45" spans="1:16">
      <c r="A45" s="525" t="s">
        <v>456</v>
      </c>
      <c r="B45" s="1568">
        <v>64311</v>
      </c>
      <c r="C45" s="1568">
        <v>2003</v>
      </c>
      <c r="D45" s="1568">
        <v>2958</v>
      </c>
      <c r="E45" s="1568">
        <v>515</v>
      </c>
      <c r="F45" s="1568">
        <v>1082</v>
      </c>
      <c r="G45" s="1568">
        <v>1129</v>
      </c>
      <c r="H45" s="1568">
        <v>1030</v>
      </c>
      <c r="I45" s="1568">
        <v>543</v>
      </c>
      <c r="J45" s="1797"/>
      <c r="K45" s="1635"/>
      <c r="L45" s="1635"/>
      <c r="M45" s="1635"/>
      <c r="N45" s="1635"/>
      <c r="O45" s="1635"/>
      <c r="P45" s="1635"/>
    </row>
    <row r="46" spans="1:16">
      <c r="A46" s="525" t="s">
        <v>455</v>
      </c>
      <c r="B46" s="1568">
        <v>184372</v>
      </c>
      <c r="C46" s="1568">
        <v>3073</v>
      </c>
      <c r="D46" s="1568">
        <v>2238</v>
      </c>
      <c r="E46" s="1568">
        <v>223</v>
      </c>
      <c r="F46" s="1568">
        <v>405</v>
      </c>
      <c r="G46" s="1568">
        <v>2580</v>
      </c>
      <c r="H46" s="1568">
        <v>2896</v>
      </c>
      <c r="I46" s="1568">
        <v>3282</v>
      </c>
      <c r="J46" s="1797"/>
      <c r="K46" s="1635"/>
      <c r="L46" s="1635"/>
      <c r="M46" s="1635"/>
      <c r="N46" s="1635"/>
      <c r="O46" s="1635"/>
      <c r="P46" s="1635"/>
    </row>
    <row r="47" spans="1:16">
      <c r="A47" s="524" t="s">
        <v>454</v>
      </c>
      <c r="B47" s="1568">
        <v>2354</v>
      </c>
      <c r="C47" s="1568">
        <v>174</v>
      </c>
      <c r="D47" s="1568">
        <v>30</v>
      </c>
      <c r="E47" s="1568">
        <v>80</v>
      </c>
      <c r="F47" s="1568">
        <v>40</v>
      </c>
      <c r="G47" s="1568">
        <v>116</v>
      </c>
      <c r="H47" s="1568">
        <v>92</v>
      </c>
      <c r="I47" s="1568">
        <v>80</v>
      </c>
      <c r="J47" s="1797"/>
      <c r="K47" s="1635"/>
      <c r="L47" s="1635"/>
      <c r="M47" s="1635"/>
      <c r="N47" s="1635"/>
      <c r="O47" s="1635"/>
      <c r="P47" s="1635"/>
    </row>
    <row r="48" spans="1:16">
      <c r="A48" s="524" t="s">
        <v>453</v>
      </c>
      <c r="B48" s="1568">
        <v>3532</v>
      </c>
      <c r="C48" s="1568">
        <v>557</v>
      </c>
      <c r="D48" s="1568">
        <v>20</v>
      </c>
      <c r="E48" s="1568">
        <v>25</v>
      </c>
      <c r="F48" s="1568">
        <v>184</v>
      </c>
      <c r="G48" s="1568">
        <v>135</v>
      </c>
      <c r="H48" s="1568">
        <v>142</v>
      </c>
      <c r="I48" s="1568">
        <v>355</v>
      </c>
      <c r="J48" s="1796"/>
      <c r="K48" s="1635"/>
      <c r="L48" s="1635"/>
      <c r="M48" s="1635"/>
      <c r="N48" s="1635"/>
      <c r="O48" s="1635"/>
      <c r="P48" s="1635"/>
    </row>
    <row r="49" spans="1:10" ht="12.75" customHeight="1">
      <c r="A49" s="5388"/>
      <c r="B49" s="5392" t="s">
        <v>91</v>
      </c>
      <c r="C49" s="5389" t="s">
        <v>1464</v>
      </c>
      <c r="D49" s="5390"/>
      <c r="E49" s="5390"/>
      <c r="F49" s="5390"/>
      <c r="G49" s="5390"/>
      <c r="H49" s="5390"/>
      <c r="I49" s="5391"/>
      <c r="J49" s="1757"/>
    </row>
    <row r="50" spans="1:10" ht="12.75" customHeight="1">
      <c r="A50" s="5388"/>
      <c r="B50" s="5392"/>
      <c r="C50" s="1795" t="s">
        <v>2313</v>
      </c>
      <c r="D50" s="1795" t="s">
        <v>2312</v>
      </c>
      <c r="E50" s="1795" t="s">
        <v>2311</v>
      </c>
      <c r="F50" s="1795" t="s">
        <v>2310</v>
      </c>
      <c r="G50" s="1795" t="s">
        <v>2309</v>
      </c>
      <c r="H50" s="1795" t="s">
        <v>2308</v>
      </c>
      <c r="I50" s="1795" t="s">
        <v>2307</v>
      </c>
      <c r="J50" s="1751"/>
    </row>
    <row r="51" spans="1:10" ht="12.75" customHeight="1">
      <c r="A51" s="5373" t="s">
        <v>406</v>
      </c>
      <c r="B51" s="5373"/>
      <c r="C51" s="5373"/>
      <c r="D51" s="5373"/>
      <c r="E51" s="5373"/>
      <c r="F51" s="5373"/>
      <c r="G51" s="5373"/>
      <c r="H51" s="5373"/>
      <c r="I51" s="5373"/>
      <c r="J51" s="1751"/>
    </row>
    <row r="52" spans="1:10" ht="12.75" customHeight="1">
      <c r="A52" s="1656" t="s">
        <v>2306</v>
      </c>
      <c r="B52" s="1656"/>
      <c r="C52" s="1656"/>
      <c r="D52" s="1656"/>
      <c r="E52" s="1656"/>
      <c r="F52" s="1656"/>
      <c r="G52" s="1656"/>
      <c r="H52" s="1656"/>
      <c r="I52" s="1656"/>
      <c r="J52" s="1760"/>
    </row>
    <row r="53" spans="1:10" ht="11.25" customHeight="1">
      <c r="A53" s="1656" t="s">
        <v>2305</v>
      </c>
      <c r="B53" s="1794"/>
      <c r="C53" s="1794"/>
      <c r="D53" s="1794"/>
      <c r="E53" s="1794"/>
      <c r="F53" s="1794"/>
      <c r="G53" s="1794"/>
      <c r="H53" s="1794"/>
      <c r="I53" s="1794"/>
      <c r="J53" s="1757"/>
    </row>
    <row r="54" spans="1:10" ht="31.5" customHeight="1">
      <c r="A54" s="5393" t="s">
        <v>2304</v>
      </c>
      <c r="B54" s="5394"/>
      <c r="C54" s="5394"/>
      <c r="D54" s="5394"/>
      <c r="E54" s="5394"/>
      <c r="F54" s="5394"/>
      <c r="G54" s="5394"/>
      <c r="H54" s="5394"/>
      <c r="I54" s="5394"/>
      <c r="J54" s="1757"/>
    </row>
    <row r="55" spans="1:10" ht="28.5" customHeight="1">
      <c r="A55" s="5393" t="s">
        <v>2303</v>
      </c>
      <c r="B55" s="5394"/>
      <c r="C55" s="5394"/>
      <c r="D55" s="5394"/>
      <c r="E55" s="5394"/>
      <c r="F55" s="5394"/>
      <c r="G55" s="5394"/>
      <c r="H55" s="5394"/>
      <c r="I55" s="5394"/>
    </row>
    <row r="56" spans="1:10" ht="18" customHeight="1">
      <c r="A56" s="1793"/>
      <c r="B56" s="1792"/>
      <c r="C56" s="1792"/>
      <c r="D56" s="1792"/>
      <c r="E56" s="1792"/>
      <c r="F56" s="1792"/>
      <c r="G56" s="1792"/>
      <c r="H56" s="1792"/>
      <c r="I56" s="1792"/>
    </row>
    <row r="57" spans="1:10">
      <c r="A57" s="495" t="s">
        <v>403</v>
      </c>
      <c r="B57" s="1792"/>
      <c r="C57" s="1792"/>
      <c r="D57" s="1792"/>
      <c r="E57" s="1792"/>
      <c r="F57" s="1792"/>
      <c r="G57" s="1792"/>
      <c r="H57" s="1792"/>
      <c r="I57" s="1792"/>
    </row>
    <row r="58" spans="1:10">
      <c r="A58" s="1791" t="s">
        <v>2302</v>
      </c>
      <c r="B58" s="1792"/>
      <c r="C58" s="1792"/>
      <c r="D58" s="1792"/>
      <c r="E58" s="1792"/>
      <c r="F58" s="1792"/>
      <c r="G58" s="1792"/>
      <c r="H58" s="1792"/>
      <c r="I58" s="1792"/>
    </row>
    <row r="59" spans="1:10">
      <c r="A59" s="1791" t="s">
        <v>2301</v>
      </c>
    </row>
  </sheetData>
  <mergeCells count="11">
    <mergeCell ref="A54:I54"/>
    <mergeCell ref="A55:I55"/>
    <mergeCell ref="A49:A50"/>
    <mergeCell ref="B49:B50"/>
    <mergeCell ref="C49:I49"/>
    <mergeCell ref="A51:I51"/>
    <mergeCell ref="A1:I1"/>
    <mergeCell ref="A2:I2"/>
    <mergeCell ref="A4:A5"/>
    <mergeCell ref="C4:I4"/>
    <mergeCell ref="B4:B5"/>
  </mergeCells>
  <conditionalFormatting sqref="B34:I34">
    <cfRule type="cellIs" dxfId="452" priority="2" operator="equal">
      <formula>" "</formula>
    </cfRule>
  </conditionalFormatting>
  <conditionalFormatting sqref="B40:I48">
    <cfRule type="cellIs" dxfId="451" priority="3" operator="equal">
      <formula>" "</formula>
    </cfRule>
  </conditionalFormatting>
  <conditionalFormatting sqref="C37:I37">
    <cfRule type="cellIs" dxfId="450" priority="1" operator="equal">
      <formula>" "</formula>
    </cfRule>
  </conditionalFormatting>
  <hyperlinks>
    <hyperlink ref="A58" r:id="rId1" xr:uid="{73C5B62A-B34C-4B13-92ED-66C90462B3B3}"/>
    <hyperlink ref="A59" r:id="rId2" xr:uid="{CF77A7B7-6E39-488D-A6DB-A2A282718021}"/>
    <hyperlink ref="C4:I4" r:id="rId3" display="Das quais" xr:uid="{33C54EBF-30A5-4DB7-B751-C927E0C141BE}"/>
    <hyperlink ref="B4:B5" r:id="rId4" display="Total" xr:uid="{0D43C28E-5CE4-4AD1-AF57-A148F28CB6C2}"/>
    <hyperlink ref="B49:B50" r:id="rId5" display="Total" xr:uid="{94E7266F-D579-41F4-97EC-965CDD10C332}"/>
    <hyperlink ref="C49:I49" r:id="rId6" display="Of which" xr:uid="{447A0163-5F2F-4EEF-960F-7E6553740374}"/>
  </hyperlinks>
  <printOptions horizontalCentered="1"/>
  <pageMargins left="0.39370078740157483" right="0.39370078740157483" top="0.19685039370078741" bottom="0.19685039370078741" header="0" footer="0"/>
  <pageSetup paperSize="9" scale="75" orientation="portrait" verticalDpi="300" r:id="rId7"/>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1766-BFD7-4600-8FAA-27D3B9467FEF}">
  <sheetPr>
    <pageSetUpPr fitToPage="1"/>
  </sheetPr>
  <dimension ref="A1:I62"/>
  <sheetViews>
    <sheetView showGridLines="0" zoomScaleNormal="100" workbookViewId="0"/>
  </sheetViews>
  <sheetFormatPr defaultColWidth="7.81640625" defaultRowHeight="10.5"/>
  <cols>
    <col min="1" max="1" width="18.26953125" style="923" customWidth="1"/>
    <col min="2" max="3" width="11.26953125" style="923" customWidth="1"/>
    <col min="4" max="9" width="13.1796875" style="923" customWidth="1"/>
    <col min="10" max="16384" width="7.81640625" style="923"/>
  </cols>
  <sheetData>
    <row r="1" spans="1:9" s="1746" customFormat="1" ht="30" customHeight="1">
      <c r="A1" s="5372" t="s">
        <v>2346</v>
      </c>
      <c r="B1" s="5372"/>
      <c r="C1" s="5372"/>
      <c r="D1" s="5372"/>
      <c r="E1" s="5372"/>
      <c r="F1" s="5372"/>
      <c r="G1" s="5372"/>
      <c r="H1" s="5372"/>
      <c r="I1" s="5372"/>
    </row>
    <row r="2" spans="1:9" s="1746" customFormat="1" ht="30" customHeight="1">
      <c r="A2" s="5375" t="s">
        <v>2345</v>
      </c>
      <c r="B2" s="5375"/>
      <c r="C2" s="5375"/>
      <c r="D2" s="5375"/>
      <c r="E2" s="5375"/>
      <c r="F2" s="5375"/>
      <c r="G2" s="5375"/>
      <c r="H2" s="5375"/>
      <c r="I2" s="5375"/>
    </row>
    <row r="3" spans="1:9" s="1746" customFormat="1" ht="9.75" customHeight="1">
      <c r="A3" s="1818" t="s">
        <v>2322</v>
      </c>
      <c r="B3" s="1825"/>
      <c r="C3" s="1788"/>
      <c r="D3" s="1825"/>
      <c r="E3" s="1825"/>
      <c r="F3" s="1825"/>
      <c r="G3" s="1825"/>
      <c r="H3" s="1825"/>
      <c r="I3" s="1788" t="s">
        <v>2344</v>
      </c>
    </row>
    <row r="4" spans="1:9" s="1757" customFormat="1" ht="13.5" customHeight="1">
      <c r="A4" s="5397"/>
      <c r="B4" s="5389" t="s">
        <v>2321</v>
      </c>
      <c r="C4" s="5390"/>
      <c r="D4" s="5390"/>
      <c r="E4" s="5390"/>
      <c r="F4" s="5390"/>
      <c r="G4" s="5390"/>
      <c r="H4" s="5390"/>
      <c r="I4" s="5391"/>
    </row>
    <row r="5" spans="1:9" ht="13.5" customHeight="1">
      <c r="A5" s="5398"/>
      <c r="B5" s="1823" t="s">
        <v>2343</v>
      </c>
      <c r="C5" s="1823" t="s">
        <v>2342</v>
      </c>
      <c r="D5" s="1824" t="s">
        <v>2341</v>
      </c>
      <c r="E5" s="1823" t="s">
        <v>2340</v>
      </c>
      <c r="F5" s="1823" t="s">
        <v>2339</v>
      </c>
      <c r="G5" s="1823" t="s">
        <v>2338</v>
      </c>
      <c r="H5" s="1823" t="s">
        <v>2337</v>
      </c>
      <c r="I5" s="1823" t="s">
        <v>2336</v>
      </c>
    </row>
    <row r="6" spans="1:9" ht="12.75" customHeight="1">
      <c r="A6" s="1806" t="s">
        <v>212</v>
      </c>
    </row>
    <row r="7" spans="1:9" ht="12.75" customHeight="1">
      <c r="A7" s="1750">
        <v>1990</v>
      </c>
      <c r="B7" s="1722">
        <v>188375</v>
      </c>
      <c r="C7" s="1722">
        <v>56416</v>
      </c>
      <c r="D7" s="1722">
        <v>658600</v>
      </c>
      <c r="E7" s="1722">
        <v>69261</v>
      </c>
      <c r="F7" s="1722">
        <v>254462</v>
      </c>
      <c r="G7" s="1722">
        <v>368379</v>
      </c>
      <c r="H7" s="1722">
        <v>75714</v>
      </c>
      <c r="I7" s="1722">
        <v>144597</v>
      </c>
    </row>
    <row r="8" spans="1:9" ht="12.75" customHeight="1">
      <c r="A8" s="1750">
        <v>1991</v>
      </c>
      <c r="B8" s="1722">
        <v>215109</v>
      </c>
      <c r="C8" s="1722">
        <v>56363</v>
      </c>
      <c r="D8" s="1722">
        <v>811099</v>
      </c>
      <c r="E8" s="1722">
        <v>72954</v>
      </c>
      <c r="F8" s="1722">
        <v>278841</v>
      </c>
      <c r="G8" s="1722">
        <v>428912</v>
      </c>
      <c r="H8" s="1722">
        <v>59562</v>
      </c>
      <c r="I8" s="1722">
        <v>396998</v>
      </c>
    </row>
    <row r="9" spans="1:9" ht="12.75" customHeight="1">
      <c r="A9" s="1750">
        <v>1992</v>
      </c>
      <c r="B9" s="1722">
        <v>203693</v>
      </c>
      <c r="C9" s="1722">
        <v>57505</v>
      </c>
      <c r="D9" s="1722">
        <v>868138</v>
      </c>
      <c r="E9" s="1722">
        <v>47126</v>
      </c>
      <c r="F9" s="1722">
        <v>206718</v>
      </c>
      <c r="G9" s="1722">
        <v>439578</v>
      </c>
      <c r="H9" s="1722">
        <v>77825</v>
      </c>
      <c r="I9" s="1722">
        <v>437008</v>
      </c>
    </row>
    <row r="10" spans="1:9" ht="12.75" customHeight="1">
      <c r="A10" s="1750">
        <v>1993</v>
      </c>
      <c r="B10" s="1722">
        <v>152575</v>
      </c>
      <c r="C10" s="1722">
        <v>43523</v>
      </c>
      <c r="D10" s="1722">
        <v>753319</v>
      </c>
      <c r="E10" s="1722">
        <v>47240</v>
      </c>
      <c r="F10" s="1722">
        <v>152522</v>
      </c>
      <c r="G10" s="1722">
        <v>238567</v>
      </c>
      <c r="H10" s="1722">
        <v>64418</v>
      </c>
      <c r="I10" s="1722">
        <v>419249</v>
      </c>
    </row>
    <row r="11" spans="1:9" ht="12.75" customHeight="1">
      <c r="A11" s="1750">
        <v>1994</v>
      </c>
      <c r="B11" s="1722">
        <v>197483</v>
      </c>
      <c r="C11" s="1722">
        <v>43430</v>
      </c>
      <c r="D11" s="1722">
        <v>562506</v>
      </c>
      <c r="E11" s="1722">
        <v>46716</v>
      </c>
      <c r="F11" s="1722">
        <v>262481</v>
      </c>
      <c r="G11" s="1722">
        <v>249629</v>
      </c>
      <c r="H11" s="1722">
        <v>97242</v>
      </c>
      <c r="I11" s="1722">
        <v>384271</v>
      </c>
    </row>
    <row r="12" spans="1:9" ht="12.75" customHeight="1">
      <c r="A12" s="1750">
        <v>1995</v>
      </c>
      <c r="B12" s="1722">
        <v>168283</v>
      </c>
      <c r="C12" s="1722">
        <v>44763</v>
      </c>
      <c r="D12" s="1722">
        <v>599750</v>
      </c>
      <c r="E12" s="1722">
        <v>35748</v>
      </c>
      <c r="F12" s="1722">
        <v>337064</v>
      </c>
      <c r="G12" s="1722">
        <v>254505</v>
      </c>
      <c r="H12" s="1722">
        <v>61313</v>
      </c>
      <c r="I12" s="1722">
        <v>317651</v>
      </c>
    </row>
    <row r="13" spans="1:9" ht="12.75" customHeight="1">
      <c r="A13" s="1750">
        <v>1996</v>
      </c>
      <c r="B13" s="1722">
        <v>252448</v>
      </c>
      <c r="C13" s="1722">
        <v>57388</v>
      </c>
      <c r="D13" s="1722">
        <v>627700</v>
      </c>
      <c r="E13" s="1722">
        <v>43425</v>
      </c>
      <c r="F13" s="1722">
        <v>341408</v>
      </c>
      <c r="G13" s="1722">
        <v>266758</v>
      </c>
      <c r="H13" s="1722">
        <v>67973</v>
      </c>
      <c r="I13" s="1722">
        <v>200030</v>
      </c>
    </row>
    <row r="14" spans="1:9" ht="12.75" customHeight="1">
      <c r="A14" s="1750">
        <v>1997</v>
      </c>
      <c r="B14" s="1722">
        <v>287098</v>
      </c>
      <c r="C14" s="1722">
        <v>61694</v>
      </c>
      <c r="D14" s="1722">
        <v>592582</v>
      </c>
      <c r="E14" s="1722">
        <v>105636</v>
      </c>
      <c r="F14" s="1722">
        <v>412681</v>
      </c>
      <c r="G14" s="1722">
        <v>276574</v>
      </c>
      <c r="H14" s="1722">
        <v>72070</v>
      </c>
      <c r="I14" s="1722">
        <v>553767</v>
      </c>
    </row>
    <row r="15" spans="1:9" ht="12.75" customHeight="1">
      <c r="A15" s="1750">
        <v>1998</v>
      </c>
      <c r="B15" s="1722">
        <v>244601</v>
      </c>
      <c r="C15" s="1722">
        <v>59221</v>
      </c>
      <c r="D15" s="1722">
        <v>542068</v>
      </c>
      <c r="E15" s="1722">
        <v>32818</v>
      </c>
      <c r="F15" s="1722">
        <v>417485</v>
      </c>
      <c r="G15" s="1722">
        <v>269925</v>
      </c>
      <c r="H15" s="1722">
        <v>64179</v>
      </c>
      <c r="I15" s="1722">
        <v>429090</v>
      </c>
    </row>
    <row r="16" spans="1:9" ht="12.75" customHeight="1">
      <c r="A16" s="1750">
        <v>1999</v>
      </c>
      <c r="B16" s="1722">
        <v>329452</v>
      </c>
      <c r="C16" s="1722">
        <v>66289</v>
      </c>
      <c r="D16" s="1722">
        <v>638188</v>
      </c>
      <c r="E16" s="1722">
        <v>42281</v>
      </c>
      <c r="F16" s="1722">
        <v>373243</v>
      </c>
      <c r="G16" s="1722">
        <v>308824</v>
      </c>
      <c r="H16" s="1722">
        <v>73832</v>
      </c>
      <c r="I16" s="1722">
        <v>599157</v>
      </c>
    </row>
    <row r="17" spans="1:9" ht="12.75" customHeight="1">
      <c r="A17" s="1750">
        <v>2000</v>
      </c>
      <c r="B17" s="1722">
        <v>213607</v>
      </c>
      <c r="C17" s="1722">
        <v>55283</v>
      </c>
      <c r="D17" s="1722">
        <v>319354</v>
      </c>
      <c r="E17" s="1722">
        <v>39447</v>
      </c>
      <c r="F17" s="1722">
        <v>239819</v>
      </c>
      <c r="G17" s="1722">
        <v>227703</v>
      </c>
      <c r="H17" s="1722">
        <v>60978</v>
      </c>
      <c r="I17" s="1722">
        <v>529523</v>
      </c>
    </row>
    <row r="18" spans="1:9" ht="12.75" customHeight="1">
      <c r="A18" s="1750">
        <v>2001</v>
      </c>
      <c r="B18" s="1722">
        <v>234352</v>
      </c>
      <c r="C18" s="1722">
        <v>68078</v>
      </c>
      <c r="D18" s="1722">
        <v>339199</v>
      </c>
      <c r="E18" s="1722">
        <v>26757</v>
      </c>
      <c r="F18" s="1722">
        <v>220093</v>
      </c>
      <c r="G18" s="1722">
        <v>249536</v>
      </c>
      <c r="H18" s="1722">
        <v>68984</v>
      </c>
      <c r="I18" s="1722">
        <v>595289</v>
      </c>
    </row>
    <row r="19" spans="1:9" ht="12.75" customHeight="1">
      <c r="A19" s="1750">
        <v>2002</v>
      </c>
      <c r="B19" s="1722">
        <v>193651</v>
      </c>
      <c r="C19" s="1722">
        <v>68663</v>
      </c>
      <c r="D19" s="1722">
        <v>350306</v>
      </c>
      <c r="E19" s="1722">
        <v>25844</v>
      </c>
      <c r="F19" s="1722">
        <v>309001</v>
      </c>
      <c r="G19" s="1722">
        <v>237599</v>
      </c>
      <c r="H19" s="1722">
        <v>82744</v>
      </c>
      <c r="I19" s="1722">
        <v>533602</v>
      </c>
    </row>
    <row r="20" spans="1:9" ht="12.75" customHeight="1">
      <c r="A20" s="1750">
        <v>2003</v>
      </c>
      <c r="B20" s="1822">
        <v>190721</v>
      </c>
      <c r="C20" s="1822">
        <v>68814</v>
      </c>
      <c r="D20" s="1821">
        <v>383274</v>
      </c>
      <c r="E20" s="1821">
        <v>32229</v>
      </c>
      <c r="F20" s="1821">
        <v>331000</v>
      </c>
      <c r="G20" s="1821">
        <v>226722</v>
      </c>
      <c r="H20" s="1821">
        <v>67857</v>
      </c>
      <c r="I20" s="1821">
        <v>471585</v>
      </c>
    </row>
    <row r="21" spans="1:9" ht="12.75" customHeight="1">
      <c r="A21" s="1750">
        <v>2004</v>
      </c>
      <c r="B21" s="1697">
        <v>190590</v>
      </c>
      <c r="C21" s="1697">
        <v>72493</v>
      </c>
      <c r="D21" s="1821">
        <v>381658</v>
      </c>
      <c r="E21" s="1821">
        <v>23892</v>
      </c>
      <c r="F21" s="1821">
        <v>409129</v>
      </c>
      <c r="G21" s="1821">
        <v>231716</v>
      </c>
      <c r="H21" s="1821">
        <v>59590</v>
      </c>
      <c r="I21" s="1821">
        <v>482314</v>
      </c>
    </row>
    <row r="22" spans="1:9" ht="12.75" customHeight="1">
      <c r="A22" s="1750">
        <v>2005</v>
      </c>
      <c r="B22" s="1697">
        <v>196051</v>
      </c>
      <c r="C22" s="1697">
        <v>64246</v>
      </c>
      <c r="D22" s="1580">
        <v>412128</v>
      </c>
      <c r="E22" s="1580">
        <v>27354</v>
      </c>
      <c r="F22" s="1580">
        <v>312695</v>
      </c>
      <c r="G22" s="1580">
        <v>211739</v>
      </c>
      <c r="H22" s="1580">
        <v>55972</v>
      </c>
      <c r="I22" s="1580">
        <v>495415</v>
      </c>
    </row>
    <row r="23" spans="1:9" ht="12.75" customHeight="1">
      <c r="A23" s="1750">
        <v>2006</v>
      </c>
      <c r="B23" s="1697">
        <v>164183</v>
      </c>
      <c r="C23" s="1697">
        <v>63179</v>
      </c>
      <c r="D23" s="1697">
        <v>399046</v>
      </c>
      <c r="E23" s="1697">
        <v>23849</v>
      </c>
      <c r="F23" s="1697">
        <v>270561</v>
      </c>
      <c r="G23" s="1697">
        <v>194391</v>
      </c>
      <c r="H23" s="1697">
        <v>63365</v>
      </c>
      <c r="I23" s="1697">
        <v>733018</v>
      </c>
    </row>
    <row r="24" spans="1:9" ht="12.75" customHeight="1">
      <c r="A24" s="1750">
        <v>2007</v>
      </c>
      <c r="B24" s="1697">
        <v>152075</v>
      </c>
      <c r="C24" s="1697">
        <v>53518</v>
      </c>
      <c r="D24" s="1697">
        <v>383822</v>
      </c>
      <c r="E24" s="1697">
        <v>20687</v>
      </c>
      <c r="F24" s="1697">
        <v>232119</v>
      </c>
      <c r="G24" s="1697">
        <v>168722</v>
      </c>
      <c r="H24" s="1697">
        <v>50249</v>
      </c>
      <c r="I24" s="1697">
        <v>441231</v>
      </c>
    </row>
    <row r="25" spans="1:9" ht="12.75" customHeight="1">
      <c r="A25" s="1750">
        <v>2008</v>
      </c>
      <c r="B25" s="1697">
        <v>180315</v>
      </c>
      <c r="C25" s="1697">
        <v>55453</v>
      </c>
      <c r="D25" s="1697">
        <v>456535</v>
      </c>
      <c r="E25" s="1697">
        <v>22229</v>
      </c>
      <c r="F25" s="1697">
        <v>295968</v>
      </c>
      <c r="G25" s="1697">
        <v>177291</v>
      </c>
      <c r="H25" s="1697">
        <v>54376</v>
      </c>
      <c r="I25" s="1697">
        <v>443613</v>
      </c>
    </row>
    <row r="26" spans="1:9" ht="12.75" customHeight="1">
      <c r="A26" s="1750">
        <v>2009</v>
      </c>
      <c r="B26" s="1697">
        <v>137919</v>
      </c>
      <c r="C26" s="1697">
        <v>48826</v>
      </c>
      <c r="D26" s="1697">
        <v>387419</v>
      </c>
      <c r="E26" s="1697">
        <v>19856</v>
      </c>
      <c r="F26" s="1697">
        <v>292566</v>
      </c>
      <c r="G26" s="1697">
        <v>175373</v>
      </c>
      <c r="H26" s="1697">
        <v>43187</v>
      </c>
      <c r="I26" s="1697">
        <v>500358</v>
      </c>
    </row>
    <row r="27" spans="1:9" ht="12.75" customHeight="1">
      <c r="A27" s="1750">
        <v>2010</v>
      </c>
      <c r="B27" s="1697">
        <v>137010</v>
      </c>
      <c r="C27" s="1697">
        <v>49689</v>
      </c>
      <c r="D27" s="1697">
        <v>452851</v>
      </c>
      <c r="E27" s="1697">
        <v>15371</v>
      </c>
      <c r="F27" s="1697">
        <v>316390</v>
      </c>
      <c r="G27" s="1697">
        <v>155362</v>
      </c>
      <c r="H27" s="1697">
        <v>48893</v>
      </c>
      <c r="I27" s="1697">
        <v>414338</v>
      </c>
    </row>
    <row r="28" spans="1:9" ht="12.75" customHeight="1">
      <c r="A28" s="1750">
        <v>2011</v>
      </c>
      <c r="B28" s="1697">
        <v>115625</v>
      </c>
      <c r="C28" s="1697">
        <v>53298</v>
      </c>
      <c r="D28" s="1697">
        <v>367157</v>
      </c>
      <c r="E28" s="1697">
        <v>17060</v>
      </c>
      <c r="F28" s="1697">
        <v>273360</v>
      </c>
      <c r="G28" s="1697">
        <v>170316</v>
      </c>
      <c r="H28" s="1697">
        <v>37126</v>
      </c>
      <c r="I28" s="1697">
        <v>383770</v>
      </c>
    </row>
    <row r="29" spans="1:9" ht="12.75" customHeight="1">
      <c r="A29" s="1750">
        <v>2012</v>
      </c>
      <c r="B29" s="1697">
        <v>133414</v>
      </c>
      <c r="C29" s="1697">
        <v>46764</v>
      </c>
      <c r="D29" s="1697">
        <v>390928</v>
      </c>
      <c r="E29" s="1697">
        <v>18756</v>
      </c>
      <c r="F29" s="1697">
        <v>283725</v>
      </c>
      <c r="G29" s="1697">
        <v>150388</v>
      </c>
      <c r="H29" s="1697">
        <v>42686</v>
      </c>
      <c r="I29" s="1697">
        <v>311239</v>
      </c>
    </row>
    <row r="30" spans="1:9" s="1635" customFormat="1" ht="12.75" customHeight="1">
      <c r="A30" s="1750">
        <v>2013</v>
      </c>
      <c r="B30" s="1697">
        <v>142204</v>
      </c>
      <c r="C30" s="1697">
        <v>50438</v>
      </c>
      <c r="D30" s="1697">
        <v>606059</v>
      </c>
      <c r="E30" s="1697">
        <v>16028</v>
      </c>
      <c r="F30" s="1697">
        <v>358334</v>
      </c>
      <c r="G30" s="1697">
        <v>228938</v>
      </c>
      <c r="H30" s="1697">
        <v>48542</v>
      </c>
      <c r="I30" s="1697">
        <v>273680</v>
      </c>
    </row>
    <row r="31" spans="1:9" s="1635" customFormat="1" ht="12.75" customHeight="1">
      <c r="A31" s="1750">
        <v>2014</v>
      </c>
      <c r="B31" s="1697">
        <v>145485</v>
      </c>
      <c r="C31" s="1697">
        <v>55428</v>
      </c>
      <c r="D31" s="1697">
        <v>781164</v>
      </c>
      <c r="E31" s="1697">
        <v>15998</v>
      </c>
      <c r="F31" s="1697">
        <v>592342</v>
      </c>
      <c r="G31" s="1697">
        <v>140737</v>
      </c>
      <c r="H31" s="1697">
        <v>66384</v>
      </c>
      <c r="I31" s="1697">
        <v>267005</v>
      </c>
    </row>
    <row r="32" spans="1:9" s="1635" customFormat="1">
      <c r="A32" s="1750">
        <v>2015</v>
      </c>
      <c r="B32" s="1697">
        <v>188852</v>
      </c>
      <c r="C32" s="1697">
        <v>50340</v>
      </c>
      <c r="D32" s="1697">
        <v>758601</v>
      </c>
      <c r="E32" s="1697">
        <v>17755</v>
      </c>
      <c r="F32" s="1697">
        <v>474473</v>
      </c>
      <c r="G32" s="1697">
        <v>160846</v>
      </c>
      <c r="H32" s="1697">
        <v>65893</v>
      </c>
      <c r="I32" s="1697">
        <v>273548</v>
      </c>
    </row>
    <row r="33" spans="1:9" s="1635" customFormat="1" ht="12.75" customHeight="1">
      <c r="A33" s="1750">
        <v>2016</v>
      </c>
      <c r="B33" s="1697">
        <v>192934</v>
      </c>
      <c r="C33" s="1697">
        <v>43109</v>
      </c>
      <c r="D33" s="1697">
        <v>734882</v>
      </c>
      <c r="E33" s="1697">
        <v>18870</v>
      </c>
      <c r="F33" s="1697">
        <v>242031</v>
      </c>
      <c r="G33" s="1697">
        <v>131956</v>
      </c>
      <c r="H33" s="1697">
        <v>27070</v>
      </c>
      <c r="I33" s="1697">
        <v>206668</v>
      </c>
    </row>
    <row r="34" spans="1:9" ht="12.75" customHeight="1">
      <c r="A34" s="1750">
        <v>2017</v>
      </c>
      <c r="B34" s="1697">
        <v>170888</v>
      </c>
      <c r="C34" s="1697">
        <v>45420</v>
      </c>
      <c r="D34" s="1697">
        <v>673254</v>
      </c>
      <c r="E34" s="1697">
        <v>20879</v>
      </c>
      <c r="F34" s="1697">
        <v>275937</v>
      </c>
      <c r="G34" s="1697">
        <v>105133</v>
      </c>
      <c r="H34" s="1697">
        <v>27641</v>
      </c>
      <c r="I34" s="1697">
        <v>196328</v>
      </c>
    </row>
    <row r="35" spans="1:9" ht="12.75" customHeight="1">
      <c r="A35" s="1750">
        <v>2018</v>
      </c>
      <c r="B35" s="1697">
        <v>131044</v>
      </c>
      <c r="C35" s="1697">
        <v>53329</v>
      </c>
      <c r="D35" s="1697">
        <v>975567</v>
      </c>
      <c r="E35" s="1697">
        <v>21985</v>
      </c>
      <c r="F35" s="1697">
        <v>495637</v>
      </c>
      <c r="G35" s="1697">
        <v>89420</v>
      </c>
      <c r="H35" s="1697">
        <v>15754</v>
      </c>
      <c r="I35" s="1697">
        <v>267747</v>
      </c>
    </row>
    <row r="36" spans="1:9" ht="12.75" customHeight="1">
      <c r="A36" s="1750">
        <v>2019</v>
      </c>
      <c r="B36" s="1697">
        <v>160869</v>
      </c>
      <c r="C36" s="1697">
        <v>35795</v>
      </c>
      <c r="D36" s="1697">
        <v>766993</v>
      </c>
      <c r="E36" s="1697">
        <v>20767</v>
      </c>
      <c r="F36" s="1697">
        <v>464154</v>
      </c>
      <c r="G36" s="1697">
        <v>95315</v>
      </c>
      <c r="H36" s="1697">
        <v>21808</v>
      </c>
      <c r="I36" s="1697">
        <v>245978</v>
      </c>
    </row>
    <row r="37" spans="1:9" ht="12.75" customHeight="1">
      <c r="A37" s="1750">
        <v>2020</v>
      </c>
      <c r="B37" s="1697">
        <v>69672</v>
      </c>
      <c r="C37" s="1697">
        <v>33814</v>
      </c>
      <c r="D37" s="1697">
        <v>703688</v>
      </c>
      <c r="E37" s="1697">
        <v>15181</v>
      </c>
      <c r="F37" s="1697">
        <v>482904</v>
      </c>
      <c r="G37" s="1697">
        <v>73126</v>
      </c>
      <c r="H37" s="1697">
        <v>12117</v>
      </c>
      <c r="I37" s="1697">
        <v>198240</v>
      </c>
    </row>
    <row r="38" spans="1:9" ht="12.75" customHeight="1">
      <c r="A38" s="1750">
        <v>2021</v>
      </c>
      <c r="B38" s="1697">
        <v>56788</v>
      </c>
      <c r="C38" s="1697">
        <v>30537</v>
      </c>
      <c r="D38" s="1697">
        <v>710381</v>
      </c>
      <c r="E38" s="1697">
        <v>18982</v>
      </c>
      <c r="F38" s="1697">
        <v>421757</v>
      </c>
      <c r="G38" s="1697">
        <v>73533</v>
      </c>
      <c r="H38" s="1697">
        <v>13168</v>
      </c>
      <c r="I38" s="1697">
        <v>156679</v>
      </c>
    </row>
    <row r="39" spans="1:9" ht="12.75" customHeight="1">
      <c r="A39" s="1802">
        <v>2022</v>
      </c>
      <c r="B39" s="1636"/>
      <c r="C39" s="1636"/>
      <c r="D39" s="1636"/>
      <c r="E39" s="1636"/>
      <c r="F39" s="1636"/>
      <c r="G39" s="1636"/>
      <c r="H39" s="1636"/>
      <c r="I39" s="1636"/>
    </row>
    <row r="40" spans="1:9" s="1635" customFormat="1" ht="12.75" customHeight="1">
      <c r="A40" s="526" t="s">
        <v>212</v>
      </c>
      <c r="B40" s="1820">
        <v>115870</v>
      </c>
      <c r="C40" s="1820">
        <v>34293</v>
      </c>
      <c r="D40" s="1820">
        <v>729762</v>
      </c>
      <c r="E40" s="1820">
        <v>18455</v>
      </c>
      <c r="F40" s="1820">
        <v>481504</v>
      </c>
      <c r="G40" s="1820">
        <v>80742</v>
      </c>
      <c r="H40" s="1820">
        <v>17001</v>
      </c>
      <c r="I40" s="1820">
        <v>218534</v>
      </c>
    </row>
    <row r="41" spans="1:9" s="1494" customFormat="1" ht="12.75" customHeight="1">
      <c r="A41" s="524" t="s">
        <v>460</v>
      </c>
      <c r="B41" s="1820">
        <v>115620</v>
      </c>
      <c r="C41" s="1820">
        <v>34043</v>
      </c>
      <c r="D41" s="1820">
        <v>729111</v>
      </c>
      <c r="E41" s="1820">
        <v>18366</v>
      </c>
      <c r="F41" s="1820">
        <v>481108</v>
      </c>
      <c r="G41" s="1820">
        <v>80409</v>
      </c>
      <c r="H41" s="1820">
        <v>16861</v>
      </c>
      <c r="I41" s="1820">
        <v>218324</v>
      </c>
    </row>
    <row r="42" spans="1:9" s="1494" customFormat="1" ht="12.75" customHeight="1">
      <c r="A42" s="525" t="s">
        <v>459</v>
      </c>
      <c r="B42" s="1820">
        <v>10809</v>
      </c>
      <c r="C42" s="1820">
        <v>9655</v>
      </c>
      <c r="D42" s="1820">
        <v>256288</v>
      </c>
      <c r="E42" s="1820">
        <v>10177</v>
      </c>
      <c r="F42" s="1820">
        <v>21842</v>
      </c>
      <c r="G42" s="1820">
        <v>13863</v>
      </c>
      <c r="H42" s="1820">
        <v>4384</v>
      </c>
      <c r="I42" s="1820">
        <v>151851</v>
      </c>
    </row>
    <row r="43" spans="1:9" s="1494" customFormat="1" ht="12.75" customHeight="1">
      <c r="A43" s="525" t="s">
        <v>458</v>
      </c>
      <c r="B43" s="1820">
        <v>25274</v>
      </c>
      <c r="C43" s="1820">
        <v>11082</v>
      </c>
      <c r="D43" s="1820">
        <v>458877</v>
      </c>
      <c r="E43" s="1820">
        <v>6054</v>
      </c>
      <c r="F43" s="1820">
        <v>441842</v>
      </c>
      <c r="G43" s="1820">
        <v>56506</v>
      </c>
      <c r="H43" s="1820">
        <v>5413</v>
      </c>
      <c r="I43" s="1820">
        <v>57089</v>
      </c>
    </row>
    <row r="44" spans="1:9" s="1492" customFormat="1" ht="12.75" customHeight="1">
      <c r="A44" s="525" t="s">
        <v>457</v>
      </c>
      <c r="B44" s="1820">
        <v>2127</v>
      </c>
      <c r="C44" s="1820">
        <v>1473</v>
      </c>
      <c r="D44" s="1820">
        <v>8136</v>
      </c>
      <c r="E44" s="1820">
        <v>475</v>
      </c>
      <c r="F44" s="1820">
        <v>9523</v>
      </c>
      <c r="G44" s="1820">
        <v>3795</v>
      </c>
      <c r="H44" s="1820">
        <v>822</v>
      </c>
      <c r="I44" s="1820">
        <v>1870</v>
      </c>
    </row>
    <row r="45" spans="1:9" s="1492" customFormat="1" ht="12.75" customHeight="1">
      <c r="A45" s="525" t="s">
        <v>456</v>
      </c>
      <c r="B45" s="1820">
        <v>6429</v>
      </c>
      <c r="C45" s="1820">
        <v>739</v>
      </c>
      <c r="D45" s="1820">
        <v>3975</v>
      </c>
      <c r="E45" s="1820">
        <v>530</v>
      </c>
      <c r="F45" s="1820">
        <v>6988</v>
      </c>
      <c r="G45" s="1820">
        <v>3051</v>
      </c>
      <c r="H45" s="1820">
        <v>633</v>
      </c>
      <c r="I45" s="1820">
        <v>3721</v>
      </c>
    </row>
    <row r="46" spans="1:9" s="1492" customFormat="1" ht="12.75" customHeight="1">
      <c r="A46" s="525" t="s">
        <v>455</v>
      </c>
      <c r="B46" s="1820">
        <v>70981</v>
      </c>
      <c r="C46" s="1820">
        <v>11094</v>
      </c>
      <c r="D46" s="1820">
        <v>1835</v>
      </c>
      <c r="E46" s="1820">
        <v>1130</v>
      </c>
      <c r="F46" s="1820">
        <v>913</v>
      </c>
      <c r="G46" s="1820">
        <v>3194</v>
      </c>
      <c r="H46" s="1820">
        <v>5609</v>
      </c>
      <c r="I46" s="1820">
        <v>3793</v>
      </c>
    </row>
    <row r="47" spans="1:9" s="1492" customFormat="1" ht="12.75" customHeight="1">
      <c r="A47" s="524" t="s">
        <v>454</v>
      </c>
      <c r="B47" s="1820">
        <v>150</v>
      </c>
      <c r="C47" s="1820">
        <v>150</v>
      </c>
      <c r="D47" s="1820">
        <v>138</v>
      </c>
      <c r="E47" s="1820">
        <v>57</v>
      </c>
      <c r="F47" s="1820">
        <v>132</v>
      </c>
      <c r="G47" s="1820">
        <v>148</v>
      </c>
      <c r="H47" s="1820">
        <v>100</v>
      </c>
      <c r="I47" s="1820">
        <v>50</v>
      </c>
    </row>
    <row r="48" spans="1:9" s="1492" customFormat="1" ht="12.75" customHeight="1">
      <c r="A48" s="524" t="s">
        <v>453</v>
      </c>
      <c r="B48" s="1820">
        <v>100</v>
      </c>
      <c r="C48" s="1820">
        <v>100</v>
      </c>
      <c r="D48" s="1820">
        <v>513</v>
      </c>
      <c r="E48" s="1820">
        <v>32</v>
      </c>
      <c r="F48" s="1820">
        <v>264</v>
      </c>
      <c r="G48" s="1820">
        <v>185</v>
      </c>
      <c r="H48" s="1820">
        <v>40</v>
      </c>
      <c r="I48" s="1820">
        <v>160</v>
      </c>
    </row>
    <row r="49" spans="1:9" s="1757" customFormat="1" ht="13.5" customHeight="1">
      <c r="A49" s="5388"/>
      <c r="B49" s="5389" t="s">
        <v>1464</v>
      </c>
      <c r="C49" s="5390"/>
      <c r="D49" s="5390"/>
      <c r="E49" s="5390"/>
      <c r="F49" s="5390"/>
      <c r="G49" s="5390"/>
      <c r="H49" s="5390"/>
      <c r="I49" s="5391"/>
    </row>
    <row r="50" spans="1:9" ht="13.5" customHeight="1">
      <c r="A50" s="5388"/>
      <c r="B50" s="1795" t="s">
        <v>2335</v>
      </c>
      <c r="C50" s="1795" t="s">
        <v>2334</v>
      </c>
      <c r="D50" s="1819" t="s">
        <v>2333</v>
      </c>
      <c r="E50" s="1795" t="s">
        <v>2332</v>
      </c>
      <c r="F50" s="1795" t="s">
        <v>2331</v>
      </c>
      <c r="G50" s="1795" t="s">
        <v>2330</v>
      </c>
      <c r="H50" s="1795" t="s">
        <v>2329</v>
      </c>
      <c r="I50" s="1795" t="s">
        <v>2328</v>
      </c>
    </row>
    <row r="51" spans="1:9" ht="13.5" customHeight="1">
      <c r="A51" s="5395" t="s">
        <v>406</v>
      </c>
      <c r="B51" s="5395"/>
      <c r="C51" s="5395"/>
      <c r="D51" s="5395"/>
      <c r="E51" s="5395"/>
      <c r="F51" s="5395"/>
      <c r="G51" s="5395"/>
      <c r="H51" s="5395"/>
      <c r="I51" s="5395"/>
    </row>
    <row r="52" spans="1:9" s="1760" customFormat="1" ht="9.75" customHeight="1">
      <c r="A52" s="5395" t="s">
        <v>2306</v>
      </c>
      <c r="B52" s="5395"/>
      <c r="C52" s="5395"/>
      <c r="D52" s="5395"/>
      <c r="E52" s="5395"/>
      <c r="F52" s="5395"/>
      <c r="G52" s="5395"/>
      <c r="H52" s="5395"/>
      <c r="I52" s="5395"/>
    </row>
    <row r="53" spans="1:9" s="1757" customFormat="1" ht="13.5" customHeight="1">
      <c r="A53" s="5395" t="s">
        <v>2305</v>
      </c>
      <c r="B53" s="5395"/>
      <c r="C53" s="5395"/>
      <c r="D53" s="5395"/>
      <c r="E53" s="5395"/>
      <c r="F53" s="5395"/>
      <c r="G53" s="5395"/>
      <c r="H53" s="5395"/>
      <c r="I53" s="5395"/>
    </row>
    <row r="54" spans="1:9" s="1757" customFormat="1" ht="19.5" customHeight="1">
      <c r="A54" s="5399" t="s">
        <v>2327</v>
      </c>
      <c r="B54" s="5400"/>
      <c r="C54" s="5400"/>
      <c r="D54" s="5400"/>
      <c r="E54" s="5400"/>
      <c r="F54" s="5400"/>
      <c r="G54" s="5400"/>
      <c r="H54" s="5400"/>
      <c r="I54" s="5400"/>
    </row>
    <row r="55" spans="1:9" ht="24" customHeight="1">
      <c r="A55" s="5396" t="s">
        <v>2326</v>
      </c>
      <c r="B55" s="5394"/>
      <c r="C55" s="5394"/>
      <c r="D55" s="5394"/>
      <c r="E55" s="5394"/>
      <c r="F55" s="5394"/>
      <c r="G55" s="5394"/>
      <c r="H55" s="5394"/>
      <c r="I55" s="5394"/>
    </row>
    <row r="56" spans="1:9" ht="12.75" customHeight="1">
      <c r="A56" s="1816"/>
      <c r="B56" s="1816"/>
      <c r="C56" s="1816"/>
      <c r="D56" s="1809"/>
      <c r="E56" s="1809"/>
      <c r="F56" s="1809"/>
      <c r="G56" s="1809"/>
      <c r="I56" s="1809"/>
    </row>
    <row r="57" spans="1:9">
      <c r="A57" s="494" t="s">
        <v>403</v>
      </c>
      <c r="B57" s="518"/>
      <c r="C57" s="518"/>
      <c r="D57" s="518"/>
      <c r="E57" s="518"/>
      <c r="F57" s="518"/>
      <c r="G57" s="518"/>
      <c r="H57" s="518"/>
      <c r="I57" s="1815"/>
    </row>
    <row r="58" spans="1:9" ht="13">
      <c r="A58" s="1814" t="s">
        <v>2302</v>
      </c>
      <c r="B58" s="1753"/>
      <c r="C58" s="1813"/>
      <c r="H58" s="1812" t="s">
        <v>2325</v>
      </c>
    </row>
    <row r="59" spans="1:9" ht="12.5">
      <c r="A59" s="1811" t="s">
        <v>2301</v>
      </c>
      <c r="C59"/>
    </row>
    <row r="60" spans="1:9">
      <c r="A60" s="926"/>
    </row>
    <row r="61" spans="1:9">
      <c r="A61" s="926"/>
    </row>
    <row r="62" spans="1:9">
      <c r="A62" s="926"/>
    </row>
  </sheetData>
  <mergeCells count="11">
    <mergeCell ref="A51:I51"/>
    <mergeCell ref="A55:I55"/>
    <mergeCell ref="A1:I1"/>
    <mergeCell ref="A2:I2"/>
    <mergeCell ref="A4:A5"/>
    <mergeCell ref="A49:A50"/>
    <mergeCell ref="A54:I54"/>
    <mergeCell ref="B4:I4"/>
    <mergeCell ref="B49:I49"/>
    <mergeCell ref="A52:I52"/>
    <mergeCell ref="A53:I53"/>
  </mergeCells>
  <hyperlinks>
    <hyperlink ref="A58" r:id="rId1" xr:uid="{BFE705AD-8F88-4F7D-AAAF-4A3BC5D8C3BD}"/>
    <hyperlink ref="A59" r:id="rId2" xr:uid="{62BF972C-116C-425E-BFB5-66D2EFE7C746}"/>
    <hyperlink ref="B49:I49" r:id="rId3" display="Of which" xr:uid="{5B3F3323-3306-444B-AD0C-8711D4C41031}"/>
    <hyperlink ref="B4:I4" r:id="rId4" display="Das quais" xr:uid="{3A3B9FD6-529D-469A-9D9D-903B006171B3}"/>
  </hyperlinks>
  <printOptions horizontalCentered="1"/>
  <pageMargins left="0.39370078740157483" right="0.39370078740157483" top="0.39370078740157483" bottom="0.39370078740157483" header="0" footer="0"/>
  <pageSetup paperSize="9" scale="73" orientation="portrait" verticalDpi="300" r:id="rId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685D2-BC49-4AA4-BFF4-6ADDAAE61635}">
  <dimension ref="A1:X66"/>
  <sheetViews>
    <sheetView showGridLines="0" zoomScaleNormal="100" workbookViewId="0"/>
  </sheetViews>
  <sheetFormatPr defaultColWidth="7.81640625" defaultRowHeight="10.5"/>
  <cols>
    <col min="1" max="1" width="18.26953125" style="923" customWidth="1"/>
    <col min="2" max="8" width="11.1796875" style="923" customWidth="1"/>
    <col min="9" max="16384" width="7.81640625" style="923"/>
  </cols>
  <sheetData>
    <row r="1" spans="1:8" s="1746" customFormat="1" ht="30" customHeight="1">
      <c r="A1" s="5372" t="s">
        <v>2372</v>
      </c>
      <c r="B1" s="5372"/>
      <c r="C1" s="5372"/>
      <c r="D1" s="5372"/>
      <c r="E1" s="5372"/>
      <c r="F1" s="5372"/>
      <c r="G1" s="5372"/>
      <c r="H1" s="5372"/>
    </row>
    <row r="2" spans="1:8" s="1746" customFormat="1" ht="30" customHeight="1">
      <c r="A2" s="5411" t="s">
        <v>2371</v>
      </c>
      <c r="B2" s="5411"/>
      <c r="C2" s="5411"/>
      <c r="D2" s="5411"/>
      <c r="E2" s="5411"/>
      <c r="F2" s="5411"/>
      <c r="G2" s="5411"/>
      <c r="H2" s="5411"/>
    </row>
    <row r="3" spans="1:8" s="1757" customFormat="1" ht="12.75" customHeight="1">
      <c r="A3" s="5397"/>
      <c r="B3" s="5407" t="s">
        <v>2370</v>
      </c>
      <c r="C3" s="5407" t="s">
        <v>2369</v>
      </c>
      <c r="D3" s="5407" t="s">
        <v>2368</v>
      </c>
      <c r="E3" s="5389" t="s">
        <v>2367</v>
      </c>
      <c r="F3" s="5390"/>
      <c r="G3" s="5390"/>
      <c r="H3" s="5391"/>
    </row>
    <row r="4" spans="1:8" s="1757" customFormat="1" ht="12.75" customHeight="1">
      <c r="A4" s="5412"/>
      <c r="B4" s="5408"/>
      <c r="C4" s="5408"/>
      <c r="D4" s="5408"/>
      <c r="E4" s="5413" t="s">
        <v>91</v>
      </c>
      <c r="F4" s="5402" t="s">
        <v>2366</v>
      </c>
      <c r="G4" s="5403"/>
      <c r="H4" s="5404"/>
    </row>
    <row r="5" spans="1:8" s="1757" customFormat="1" ht="12.75" customHeight="1">
      <c r="A5" s="5412"/>
      <c r="B5" s="5409"/>
      <c r="C5" s="5409"/>
      <c r="D5" s="5409"/>
      <c r="E5" s="5414"/>
      <c r="F5" s="1795" t="s">
        <v>2365</v>
      </c>
      <c r="G5" s="1795" t="s">
        <v>2364</v>
      </c>
      <c r="H5" s="1795" t="s">
        <v>2363</v>
      </c>
    </row>
    <row r="6" spans="1:8" ht="12.75" customHeight="1">
      <c r="A6" s="5398"/>
      <c r="B6" s="1795" t="s">
        <v>805</v>
      </c>
      <c r="C6" s="1795" t="s">
        <v>2249</v>
      </c>
      <c r="D6" s="1829" t="s">
        <v>2354</v>
      </c>
      <c r="E6" s="5402" t="s">
        <v>2254</v>
      </c>
      <c r="F6" s="5403"/>
      <c r="G6" s="5403"/>
      <c r="H6" s="5404"/>
    </row>
    <row r="7" spans="1:8">
      <c r="A7" s="1750" t="s">
        <v>460</v>
      </c>
      <c r="B7" s="1786"/>
      <c r="C7" s="1847"/>
      <c r="D7" s="1847"/>
      <c r="E7" s="5410"/>
      <c r="F7" s="5410"/>
      <c r="G7" s="5410"/>
      <c r="H7" s="5410"/>
    </row>
    <row r="8" spans="1:8">
      <c r="A8" s="1750">
        <v>1990</v>
      </c>
      <c r="B8" s="1670">
        <v>985</v>
      </c>
      <c r="C8" s="1670">
        <v>177476</v>
      </c>
      <c r="D8" s="1845">
        <v>0.15</v>
      </c>
      <c r="E8" s="1670">
        <v>263288</v>
      </c>
      <c r="F8" s="1846" t="s">
        <v>218</v>
      </c>
      <c r="G8" s="1846" t="s">
        <v>218</v>
      </c>
      <c r="H8" s="1846" t="s">
        <v>218</v>
      </c>
    </row>
    <row r="9" spans="1:8">
      <c r="A9" s="1750">
        <v>1991</v>
      </c>
      <c r="B9" s="1670">
        <v>1422</v>
      </c>
      <c r="C9" s="1670">
        <v>420643</v>
      </c>
      <c r="D9" s="1845">
        <v>0.16</v>
      </c>
      <c r="E9" s="1670">
        <v>668714</v>
      </c>
      <c r="F9" s="1846" t="s">
        <v>218</v>
      </c>
      <c r="G9" s="1846" t="s">
        <v>218</v>
      </c>
      <c r="H9" s="1846" t="s">
        <v>218</v>
      </c>
    </row>
    <row r="10" spans="1:8">
      <c r="A10" s="1750">
        <v>1992</v>
      </c>
      <c r="B10" s="1670">
        <v>1013</v>
      </c>
      <c r="C10" s="1670">
        <v>140625</v>
      </c>
      <c r="D10" s="1845">
        <v>0.16</v>
      </c>
      <c r="E10" s="1670">
        <v>228197</v>
      </c>
      <c r="F10" s="1846" t="s">
        <v>218</v>
      </c>
      <c r="G10" s="1846" t="s">
        <v>218</v>
      </c>
      <c r="H10" s="1846" t="s">
        <v>218</v>
      </c>
    </row>
    <row r="11" spans="1:8">
      <c r="A11" s="1750">
        <v>1993</v>
      </c>
      <c r="B11" s="1670">
        <v>1030</v>
      </c>
      <c r="C11" s="1670">
        <v>237511</v>
      </c>
      <c r="D11" s="1845">
        <v>0.15</v>
      </c>
      <c r="E11" s="1670">
        <v>350780</v>
      </c>
      <c r="F11" s="1846" t="s">
        <v>218</v>
      </c>
      <c r="G11" s="1846" t="s">
        <v>218</v>
      </c>
      <c r="H11" s="1846" t="s">
        <v>218</v>
      </c>
    </row>
    <row r="12" spans="1:8">
      <c r="A12" s="1750">
        <v>1994</v>
      </c>
      <c r="B12" s="1670">
        <v>1096</v>
      </c>
      <c r="C12" s="1670">
        <v>222210</v>
      </c>
      <c r="D12" s="1845">
        <v>0.16</v>
      </c>
      <c r="E12" s="1670">
        <v>345433</v>
      </c>
      <c r="F12" s="1846" t="s">
        <v>218</v>
      </c>
      <c r="G12" s="1846" t="s">
        <v>218</v>
      </c>
      <c r="H12" s="1846" t="s">
        <v>218</v>
      </c>
    </row>
    <row r="13" spans="1:8">
      <c r="A13" s="1750">
        <v>1995</v>
      </c>
      <c r="B13" s="1670">
        <v>1125</v>
      </c>
      <c r="C13" s="1670">
        <v>311257</v>
      </c>
      <c r="D13" s="1845">
        <v>0.15</v>
      </c>
      <c r="E13" s="1670">
        <v>477728</v>
      </c>
      <c r="F13" s="1846" t="s">
        <v>218</v>
      </c>
      <c r="G13" s="1846" t="s">
        <v>218</v>
      </c>
      <c r="H13" s="1846" t="s">
        <v>218</v>
      </c>
    </row>
    <row r="14" spans="1:8">
      <c r="A14" s="1750">
        <v>1996</v>
      </c>
      <c r="B14" s="1670">
        <v>1071</v>
      </c>
      <c r="C14" s="1670">
        <v>275144</v>
      </c>
      <c r="D14" s="1845">
        <v>0.16</v>
      </c>
      <c r="E14" s="1670">
        <v>452039</v>
      </c>
      <c r="F14" s="1846" t="s">
        <v>218</v>
      </c>
      <c r="G14" s="1846" t="s">
        <v>218</v>
      </c>
      <c r="H14" s="1846" t="s">
        <v>218</v>
      </c>
    </row>
    <row r="15" spans="1:8">
      <c r="A15" s="1750">
        <v>1997</v>
      </c>
      <c r="B15" s="1670">
        <v>988</v>
      </c>
      <c r="C15" s="1670">
        <v>309090</v>
      </c>
      <c r="D15" s="1845">
        <v>0.14000000000000001</v>
      </c>
      <c r="E15" s="1670">
        <v>423583</v>
      </c>
      <c r="F15" s="1846" t="s">
        <v>218</v>
      </c>
      <c r="G15" s="1846" t="s">
        <v>218</v>
      </c>
      <c r="H15" s="1846" t="s">
        <v>218</v>
      </c>
    </row>
    <row r="16" spans="1:8" ht="12.75" customHeight="1">
      <c r="A16" s="1750">
        <v>1998</v>
      </c>
      <c r="B16" s="1670">
        <v>889</v>
      </c>
      <c r="C16" s="1670">
        <v>225616</v>
      </c>
      <c r="D16" s="1845">
        <v>0.16</v>
      </c>
      <c r="E16" s="1670">
        <v>360950</v>
      </c>
      <c r="F16" s="1846" t="s">
        <v>218</v>
      </c>
      <c r="G16" s="1846" t="s">
        <v>218</v>
      </c>
      <c r="H16" s="1846" t="s">
        <v>218</v>
      </c>
    </row>
    <row r="17" spans="1:8" ht="12.75" customHeight="1">
      <c r="A17" s="1750">
        <v>1999</v>
      </c>
      <c r="B17" s="1670">
        <v>885</v>
      </c>
      <c r="C17" s="1670">
        <v>320865</v>
      </c>
      <c r="D17" s="1845">
        <v>0.16</v>
      </c>
      <c r="E17" s="1670">
        <v>512265</v>
      </c>
      <c r="F17" s="1846" t="s">
        <v>218</v>
      </c>
      <c r="G17" s="1846" t="s">
        <v>218</v>
      </c>
      <c r="H17" s="1846" t="s">
        <v>218</v>
      </c>
    </row>
    <row r="18" spans="1:8" ht="12.75" customHeight="1">
      <c r="A18" s="1750">
        <v>2000</v>
      </c>
      <c r="B18" s="1670">
        <v>655</v>
      </c>
      <c r="C18" s="1670">
        <v>167161</v>
      </c>
      <c r="D18" s="1845">
        <v>0.15</v>
      </c>
      <c r="E18" s="1670">
        <v>249433</v>
      </c>
      <c r="F18" s="1846" t="s">
        <v>218</v>
      </c>
      <c r="G18" s="1846" t="s">
        <v>218</v>
      </c>
      <c r="H18" s="1846" t="s">
        <v>218</v>
      </c>
    </row>
    <row r="19" spans="1:8" ht="12.75" customHeight="1">
      <c r="A19" s="1750">
        <v>2001</v>
      </c>
      <c r="B19" s="1670">
        <v>643</v>
      </c>
      <c r="C19" s="1670">
        <v>218523</v>
      </c>
      <c r="D19" s="1845">
        <v>0.16</v>
      </c>
      <c r="E19" s="1670">
        <v>349502</v>
      </c>
      <c r="F19" s="1846" t="s">
        <v>218</v>
      </c>
      <c r="G19" s="1846" t="s">
        <v>218</v>
      </c>
      <c r="H19" s="1846" t="s">
        <v>218</v>
      </c>
    </row>
    <row r="20" spans="1:8" ht="12.75" customHeight="1">
      <c r="A20" s="1750">
        <v>2002</v>
      </c>
      <c r="B20" s="1670">
        <v>591</v>
      </c>
      <c r="C20" s="1670">
        <v>211574</v>
      </c>
      <c r="D20" s="1845">
        <v>0.15</v>
      </c>
      <c r="E20" s="1670">
        <v>310474</v>
      </c>
      <c r="F20" s="1846" t="s">
        <v>218</v>
      </c>
      <c r="G20" s="1846" t="s">
        <v>218</v>
      </c>
      <c r="H20" s="1846" t="s">
        <v>218</v>
      </c>
    </row>
    <row r="21" spans="1:8" ht="12.75" customHeight="1">
      <c r="A21" s="1750">
        <v>2003</v>
      </c>
      <c r="B21" s="1670">
        <v>585</v>
      </c>
      <c r="C21" s="1670">
        <v>232946</v>
      </c>
      <c r="D21" s="1845">
        <v>0.16</v>
      </c>
      <c r="E21" s="1670">
        <v>364977</v>
      </c>
      <c r="F21" s="1846" t="s">
        <v>218</v>
      </c>
      <c r="G21" s="1846" t="s">
        <v>218</v>
      </c>
      <c r="H21" s="1846" t="s">
        <v>218</v>
      </c>
    </row>
    <row r="22" spans="1:8" ht="12.75" customHeight="1">
      <c r="A22" s="1750">
        <v>2004</v>
      </c>
      <c r="B22" s="1670">
        <v>616</v>
      </c>
      <c r="C22" s="1670">
        <v>300699</v>
      </c>
      <c r="D22" s="1845">
        <v>0.17</v>
      </c>
      <c r="E22" s="1670">
        <v>500658</v>
      </c>
      <c r="F22" s="1670">
        <v>275645</v>
      </c>
      <c r="G22" s="1670">
        <v>202293</v>
      </c>
      <c r="H22" s="1670">
        <v>22720</v>
      </c>
    </row>
    <row r="23" spans="1:8" ht="12.75" customHeight="1">
      <c r="A23" s="1750">
        <v>2005</v>
      </c>
      <c r="B23" s="1670">
        <v>603</v>
      </c>
      <c r="C23" s="1670">
        <v>203909</v>
      </c>
      <c r="D23" s="1845">
        <v>0.16</v>
      </c>
      <c r="E23" s="1670">
        <v>318174</v>
      </c>
      <c r="F23" s="1670">
        <v>229864</v>
      </c>
      <c r="G23" s="1670">
        <v>81402</v>
      </c>
      <c r="H23" s="1670">
        <v>6908</v>
      </c>
    </row>
    <row r="24" spans="1:8" ht="12.75" customHeight="1">
      <c r="A24" s="1750">
        <v>2006</v>
      </c>
      <c r="B24" s="1670">
        <v>602</v>
      </c>
      <c r="C24" s="1670">
        <v>362301</v>
      </c>
      <c r="D24" s="1845">
        <v>0.14000000000000001</v>
      </c>
      <c r="E24" s="1670">
        <v>518466</v>
      </c>
      <c r="F24" s="1670">
        <v>257824</v>
      </c>
      <c r="G24" s="1670">
        <v>194047</v>
      </c>
      <c r="H24" s="1670">
        <v>66596</v>
      </c>
    </row>
    <row r="25" spans="1:8" ht="12.75" customHeight="1">
      <c r="A25" s="1750">
        <v>2007</v>
      </c>
      <c r="B25" s="1670">
        <v>534</v>
      </c>
      <c r="C25" s="1670">
        <v>203968</v>
      </c>
      <c r="D25" s="1845">
        <v>0.17</v>
      </c>
      <c r="E25" s="1670">
        <v>352574</v>
      </c>
      <c r="F25" s="1670">
        <v>253136</v>
      </c>
      <c r="G25" s="1670">
        <v>77149</v>
      </c>
      <c r="H25" s="1670">
        <v>22289</v>
      </c>
    </row>
    <row r="26" spans="1:8" ht="12.75" customHeight="1">
      <c r="A26" s="1750">
        <v>2008</v>
      </c>
      <c r="B26" s="1670">
        <v>558</v>
      </c>
      <c r="C26" s="1670">
        <v>336479</v>
      </c>
      <c r="D26" s="1845">
        <v>0.17</v>
      </c>
      <c r="E26" s="1670">
        <v>587423</v>
      </c>
      <c r="F26" s="1670">
        <v>482615</v>
      </c>
      <c r="G26" s="1670">
        <v>87753</v>
      </c>
      <c r="H26" s="1670">
        <v>17054</v>
      </c>
    </row>
    <row r="27" spans="1:8" ht="12.75" customHeight="1">
      <c r="A27" s="1750">
        <v>2009</v>
      </c>
      <c r="B27" s="1670">
        <v>562</v>
      </c>
      <c r="C27" s="1670">
        <v>414687</v>
      </c>
      <c r="D27" s="1845">
        <v>0.16</v>
      </c>
      <c r="E27" s="1670">
        <v>681850</v>
      </c>
      <c r="F27" s="1670">
        <v>574777</v>
      </c>
      <c r="G27" s="1670">
        <v>90374</v>
      </c>
      <c r="H27" s="1670">
        <v>16699</v>
      </c>
    </row>
    <row r="28" spans="1:8" ht="12.75" customHeight="1">
      <c r="A28" s="1750">
        <v>2010</v>
      </c>
      <c r="B28" s="1670">
        <v>539</v>
      </c>
      <c r="C28" s="1670">
        <v>435009</v>
      </c>
      <c r="D28" s="1845">
        <v>0.16</v>
      </c>
      <c r="E28" s="1670">
        <v>686832</v>
      </c>
      <c r="F28" s="1670">
        <v>607488</v>
      </c>
      <c r="G28" s="1670">
        <v>67542</v>
      </c>
      <c r="H28" s="1670">
        <v>11801</v>
      </c>
    </row>
    <row r="29" spans="1:8" ht="12" customHeight="1">
      <c r="A29" s="1750">
        <v>2011</v>
      </c>
      <c r="B29" s="1670">
        <v>527</v>
      </c>
      <c r="C29" s="1670">
        <v>510733</v>
      </c>
      <c r="D29" s="1845">
        <v>0.16</v>
      </c>
      <c r="E29" s="1670">
        <v>831914</v>
      </c>
      <c r="F29" s="1670">
        <v>638425</v>
      </c>
      <c r="G29" s="1670">
        <v>166600</v>
      </c>
      <c r="H29" s="1670">
        <v>26888</v>
      </c>
    </row>
    <row r="30" spans="1:8" ht="12" customHeight="1">
      <c r="A30" s="1750">
        <v>2012</v>
      </c>
      <c r="B30" s="1671">
        <v>511</v>
      </c>
      <c r="C30" s="1671">
        <v>417949</v>
      </c>
      <c r="D30" s="1845">
        <v>0.15</v>
      </c>
      <c r="E30" s="1671">
        <v>645379</v>
      </c>
      <c r="F30" s="1671">
        <v>572795</v>
      </c>
      <c r="G30" s="1671">
        <v>63288</v>
      </c>
      <c r="H30" s="1671">
        <v>9297</v>
      </c>
    </row>
    <row r="31" spans="1:8" ht="12" customHeight="1">
      <c r="A31" s="1750">
        <v>2013</v>
      </c>
      <c r="B31" s="1671">
        <v>506</v>
      </c>
      <c r="C31" s="1671">
        <v>634209</v>
      </c>
      <c r="D31" s="1845">
        <v>0.16</v>
      </c>
      <c r="E31" s="1671">
        <v>999853</v>
      </c>
      <c r="F31" s="1671">
        <v>879326</v>
      </c>
      <c r="G31" s="1671">
        <v>105026</v>
      </c>
      <c r="H31" s="1671">
        <v>15501</v>
      </c>
    </row>
    <row r="32" spans="1:8" ht="12" customHeight="1">
      <c r="A32" s="1750">
        <v>2014</v>
      </c>
      <c r="B32" s="1844">
        <v>474</v>
      </c>
      <c r="C32" s="1844">
        <v>437974</v>
      </c>
      <c r="D32" s="1845">
        <v>0.15</v>
      </c>
      <c r="E32" s="1844">
        <v>665325</v>
      </c>
      <c r="F32" s="1844">
        <v>437748</v>
      </c>
      <c r="G32" s="1844">
        <v>172164</v>
      </c>
      <c r="H32" s="1844">
        <v>55413</v>
      </c>
    </row>
    <row r="33" spans="1:24" ht="12" customHeight="1">
      <c r="A33" s="1750">
        <v>2015</v>
      </c>
      <c r="B33" s="1728">
        <v>495</v>
      </c>
      <c r="C33" s="1728">
        <v>702140</v>
      </c>
      <c r="D33" s="1843">
        <v>0.17</v>
      </c>
      <c r="E33" s="1728">
        <v>1190523</v>
      </c>
      <c r="F33" s="1728">
        <v>930421</v>
      </c>
      <c r="G33" s="1728">
        <v>208323</v>
      </c>
      <c r="H33" s="1728">
        <v>51779</v>
      </c>
    </row>
    <row r="34" spans="1:24" ht="12" customHeight="1">
      <c r="A34" s="1750">
        <v>2016</v>
      </c>
      <c r="B34" s="1842">
        <v>469</v>
      </c>
      <c r="C34" s="1842">
        <v>476003</v>
      </c>
      <c r="D34" s="1841">
        <v>0.16</v>
      </c>
      <c r="E34" s="1842">
        <v>757373</v>
      </c>
      <c r="F34" s="1842">
        <v>712248</v>
      </c>
      <c r="G34" s="1842">
        <v>38303</v>
      </c>
      <c r="H34" s="1842">
        <v>6822</v>
      </c>
    </row>
    <row r="35" spans="1:24" ht="12.75" customHeight="1">
      <c r="A35" s="1750">
        <v>2017</v>
      </c>
      <c r="B35" s="1689">
        <v>462</v>
      </c>
      <c r="C35" s="1634">
        <v>858412.8870000001</v>
      </c>
      <c r="D35" s="1841">
        <v>0.17</v>
      </c>
      <c r="E35" s="1634">
        <v>1470351.82</v>
      </c>
      <c r="F35" s="1634">
        <v>1407914.2900000003</v>
      </c>
      <c r="G35" s="1634">
        <v>57366.13</v>
      </c>
      <c r="H35" s="1634">
        <v>5071.4000000000005</v>
      </c>
    </row>
    <row r="36" spans="1:24" ht="12.75" customHeight="1">
      <c r="A36" s="1840">
        <v>2018</v>
      </c>
      <c r="B36" s="1838">
        <v>486</v>
      </c>
      <c r="C36" s="1838">
        <v>725368</v>
      </c>
      <c r="D36" s="1839">
        <v>0.15</v>
      </c>
      <c r="E36" s="1838">
        <v>1094433</v>
      </c>
      <c r="F36" s="1838">
        <v>1022914</v>
      </c>
      <c r="G36" s="1838">
        <v>51361</v>
      </c>
      <c r="H36" s="1838">
        <v>20159</v>
      </c>
    </row>
    <row r="37" spans="1:24" ht="12.75" customHeight="1">
      <c r="A37" s="1840">
        <v>2019</v>
      </c>
      <c r="B37" s="1776">
        <v>491</v>
      </c>
      <c r="C37" s="1838">
        <v>916725</v>
      </c>
      <c r="D37" s="1839">
        <v>0.17</v>
      </c>
      <c r="E37" s="1838">
        <v>1540630</v>
      </c>
      <c r="F37" s="1838">
        <v>1459541</v>
      </c>
      <c r="G37" s="1838">
        <v>71274</v>
      </c>
      <c r="H37" s="1838">
        <v>9815</v>
      </c>
      <c r="I37" s="1835"/>
    </row>
    <row r="38" spans="1:24" ht="12.75" customHeight="1">
      <c r="A38" s="1840">
        <v>2020</v>
      </c>
      <c r="B38" s="923">
        <v>461</v>
      </c>
      <c r="C38" s="1838">
        <v>715176</v>
      </c>
      <c r="D38" s="1839">
        <v>0.15</v>
      </c>
      <c r="E38" s="1838">
        <v>1070620</v>
      </c>
      <c r="F38" s="1838">
        <v>902403</v>
      </c>
      <c r="G38" s="1838">
        <v>96165</v>
      </c>
      <c r="H38" s="1838">
        <v>72052</v>
      </c>
      <c r="I38" s="1835"/>
    </row>
    <row r="39" spans="1:24" ht="12.75" customHeight="1">
      <c r="A39" s="1840">
        <v>2021</v>
      </c>
      <c r="B39" s="923">
        <v>492</v>
      </c>
      <c r="C39" s="1838">
        <v>1350238</v>
      </c>
      <c r="D39" s="1839">
        <v>0.17</v>
      </c>
      <c r="E39" s="1838">
        <v>2289549</v>
      </c>
      <c r="F39" s="1838">
        <v>2078503</v>
      </c>
      <c r="G39" s="1838">
        <v>175416</v>
      </c>
      <c r="H39" s="1838">
        <v>35630</v>
      </c>
      <c r="I39" s="1835"/>
    </row>
    <row r="40" spans="1:24" ht="12.75" customHeight="1">
      <c r="A40" s="1837">
        <v>2022</v>
      </c>
      <c r="B40" s="1836"/>
      <c r="C40" s="1836"/>
      <c r="D40" s="1836"/>
      <c r="E40" s="1836"/>
      <c r="F40" s="1836"/>
      <c r="G40" s="1836"/>
      <c r="H40" s="1836"/>
      <c r="I40" s="1835"/>
    </row>
    <row r="41" spans="1:24" s="1494" customFormat="1" ht="12.75" customHeight="1">
      <c r="A41" s="526" t="s">
        <v>460</v>
      </c>
      <c r="B41" s="1834">
        <v>455</v>
      </c>
      <c r="C41" s="1834">
        <v>774743.33</v>
      </c>
      <c r="D41" s="1832">
        <v>0.18</v>
      </c>
      <c r="E41" s="1834">
        <v>1377528.66</v>
      </c>
      <c r="F41" s="1834">
        <v>1278345.8499999999</v>
      </c>
      <c r="G41" s="1834">
        <v>68114.36</v>
      </c>
      <c r="H41" s="1834">
        <v>31068.45</v>
      </c>
      <c r="R41" s="1830"/>
      <c r="S41" s="1830"/>
      <c r="T41" s="1830"/>
      <c r="U41" s="1830"/>
      <c r="V41" s="1830"/>
      <c r="W41" s="1830"/>
      <c r="X41" s="1830"/>
    </row>
    <row r="42" spans="1:24" s="1494" customFormat="1" ht="12.75" customHeight="1">
      <c r="A42" s="524" t="s">
        <v>459</v>
      </c>
      <c r="B42" s="1833">
        <v>115</v>
      </c>
      <c r="C42" s="1831">
        <v>49961.93</v>
      </c>
      <c r="D42" s="1832">
        <v>0.16</v>
      </c>
      <c r="E42" s="1831">
        <v>80360.780000000013</v>
      </c>
      <c r="F42" s="1831">
        <v>76131.66</v>
      </c>
      <c r="G42" s="1831">
        <v>3865.63</v>
      </c>
      <c r="H42" s="1831">
        <v>363.49</v>
      </c>
      <c r="R42" s="1830"/>
      <c r="S42" s="1830"/>
      <c r="T42" s="1830"/>
      <c r="U42" s="1830"/>
      <c r="V42" s="1830"/>
      <c r="W42" s="1830"/>
      <c r="X42" s="1830"/>
    </row>
    <row r="43" spans="1:24" s="1494" customFormat="1" ht="12.75" customHeight="1">
      <c r="A43" s="524" t="s">
        <v>458</v>
      </c>
      <c r="B43" s="1833">
        <v>209</v>
      </c>
      <c r="C43" s="1831">
        <v>45862.36</v>
      </c>
      <c r="D43" s="1832">
        <v>0.13</v>
      </c>
      <c r="E43" s="1831">
        <v>60441.36</v>
      </c>
      <c r="F43" s="1831">
        <v>40592.959999999999</v>
      </c>
      <c r="G43" s="1831">
        <v>16542.810000000001</v>
      </c>
      <c r="H43" s="1831">
        <v>3305.59</v>
      </c>
      <c r="R43" s="1830"/>
      <c r="S43" s="1830"/>
      <c r="T43" s="1830"/>
      <c r="U43" s="1830"/>
      <c r="V43" s="1830"/>
      <c r="W43" s="1830"/>
      <c r="X43" s="1830"/>
    </row>
    <row r="44" spans="1:24" s="1494" customFormat="1" ht="12.75" customHeight="1">
      <c r="A44" s="524" t="s">
        <v>457</v>
      </c>
      <c r="B44" s="1833">
        <v>6</v>
      </c>
      <c r="C44" s="1766">
        <v>727.2</v>
      </c>
      <c r="D44" s="1832">
        <v>0.19</v>
      </c>
      <c r="E44" s="1831">
        <v>1347.3</v>
      </c>
      <c r="F44" s="1831">
        <v>1091.6199999999999</v>
      </c>
      <c r="G44" s="1831">
        <v>249.72</v>
      </c>
      <c r="H44" s="1831">
        <v>5.96</v>
      </c>
      <c r="R44" s="1830"/>
      <c r="S44" s="1830"/>
      <c r="T44" s="1830"/>
      <c r="U44" s="1830"/>
      <c r="V44" s="1830"/>
      <c r="W44" s="1830"/>
      <c r="X44" s="1830"/>
    </row>
    <row r="45" spans="1:24" s="1494" customFormat="1" ht="12.75" customHeight="1">
      <c r="A45" s="524" t="s">
        <v>456</v>
      </c>
      <c r="B45" s="1833">
        <v>116</v>
      </c>
      <c r="C45" s="1831">
        <v>677726.42</v>
      </c>
      <c r="D45" s="1832">
        <v>0.18</v>
      </c>
      <c r="E45" s="1831">
        <v>1234755.8599999999</v>
      </c>
      <c r="F45" s="1831">
        <v>1160325.3799999999</v>
      </c>
      <c r="G45" s="1831">
        <v>47175.5</v>
      </c>
      <c r="H45" s="1831">
        <v>27254.98</v>
      </c>
      <c r="R45" s="1830"/>
      <c r="S45" s="1830"/>
      <c r="T45" s="1830"/>
      <c r="U45" s="1830"/>
      <c r="V45" s="1830"/>
      <c r="W45" s="1830"/>
      <c r="X45" s="1830"/>
    </row>
    <row r="46" spans="1:24" s="1494" customFormat="1" ht="12.75" customHeight="1">
      <c r="A46" s="524" t="s">
        <v>455</v>
      </c>
      <c r="B46" s="1833">
        <v>9</v>
      </c>
      <c r="C46" s="1831">
        <v>465.41</v>
      </c>
      <c r="D46" s="1832">
        <v>0.13</v>
      </c>
      <c r="E46" s="1831">
        <v>623.3599999999999</v>
      </c>
      <c r="F46" s="1831">
        <v>204.23</v>
      </c>
      <c r="G46" s="1831">
        <v>280.7</v>
      </c>
      <c r="H46" s="1831">
        <v>138.43</v>
      </c>
      <c r="R46" s="1830"/>
      <c r="S46" s="1830"/>
      <c r="T46" s="1830"/>
      <c r="U46" s="1830"/>
      <c r="V46" s="1830"/>
      <c r="W46" s="1830"/>
      <c r="X46" s="1830"/>
    </row>
    <row r="47" spans="1:24" s="1757" customFormat="1" ht="13.5" customHeight="1">
      <c r="A47" s="5388"/>
      <c r="B47" s="5407" t="s">
        <v>2362</v>
      </c>
      <c r="C47" s="5407" t="s">
        <v>2361</v>
      </c>
      <c r="D47" s="5407" t="s">
        <v>2360</v>
      </c>
      <c r="E47" s="5389" t="s">
        <v>2359</v>
      </c>
      <c r="F47" s="5390"/>
      <c r="G47" s="5390"/>
      <c r="H47" s="5391"/>
    </row>
    <row r="48" spans="1:24" s="1757" customFormat="1" ht="13.5" customHeight="1">
      <c r="A48" s="5388"/>
      <c r="B48" s="5408"/>
      <c r="C48" s="5408"/>
      <c r="D48" s="5408"/>
      <c r="E48" s="5401" t="s">
        <v>91</v>
      </c>
      <c r="F48" s="5401" t="s">
        <v>2358</v>
      </c>
      <c r="G48" s="5401"/>
      <c r="H48" s="5401"/>
    </row>
    <row r="49" spans="1:8" s="1757" customFormat="1" ht="13.5" customHeight="1">
      <c r="A49" s="5388"/>
      <c r="B49" s="5409"/>
      <c r="C49" s="5409"/>
      <c r="D49" s="5409"/>
      <c r="E49" s="5401"/>
      <c r="F49" s="1795" t="s">
        <v>2357</v>
      </c>
      <c r="G49" s="1795" t="s">
        <v>2356</v>
      </c>
      <c r="H49" s="1795" t="s">
        <v>2355</v>
      </c>
    </row>
    <row r="50" spans="1:8" ht="13.5" customHeight="1">
      <c r="A50" s="5388"/>
      <c r="B50" s="1795" t="s">
        <v>792</v>
      </c>
      <c r="C50" s="1795" t="s">
        <v>2249</v>
      </c>
      <c r="D50" s="1829" t="s">
        <v>2354</v>
      </c>
      <c r="E50" s="5401" t="s">
        <v>2254</v>
      </c>
      <c r="F50" s="5401"/>
      <c r="G50" s="5401"/>
      <c r="H50" s="5401"/>
    </row>
    <row r="51" spans="1:8" ht="13.5" customHeight="1">
      <c r="A51" s="1656" t="s">
        <v>406</v>
      </c>
      <c r="B51" s="1656"/>
      <c r="C51" s="1656"/>
      <c r="D51" s="1656"/>
      <c r="E51" s="1656"/>
      <c r="F51" s="1656"/>
      <c r="G51" s="1656"/>
      <c r="H51" s="1656"/>
    </row>
    <row r="52" spans="1:8" s="1760" customFormat="1" ht="9.75" customHeight="1">
      <c r="A52" s="1656" t="s">
        <v>2353</v>
      </c>
      <c r="B52" s="1656"/>
      <c r="C52" s="1656"/>
      <c r="D52" s="1656"/>
      <c r="E52" s="1656"/>
      <c r="F52" s="1656"/>
      <c r="G52" s="1656"/>
      <c r="H52" s="1656"/>
    </row>
    <row r="53" spans="1:8" s="1757" customFormat="1" ht="12.75" customHeight="1">
      <c r="A53" s="1656" t="s">
        <v>2352</v>
      </c>
      <c r="B53" s="1656"/>
      <c r="C53" s="1656"/>
      <c r="D53" s="1656"/>
      <c r="E53" s="1656"/>
      <c r="F53" s="1656"/>
      <c r="G53" s="1656"/>
      <c r="H53" s="1656"/>
    </row>
    <row r="54" spans="1:8" s="1757" customFormat="1" ht="18.75" customHeight="1">
      <c r="A54" s="5399" t="s">
        <v>2351</v>
      </c>
      <c r="B54" s="5405"/>
      <c r="C54" s="5405"/>
      <c r="D54" s="5405"/>
      <c r="E54" s="5405"/>
      <c r="F54" s="5405"/>
      <c r="G54" s="5405"/>
      <c r="H54" s="5405"/>
    </row>
    <row r="55" spans="1:8" ht="24" customHeight="1">
      <c r="A55" s="5396" t="s">
        <v>2350</v>
      </c>
      <c r="B55" s="5406"/>
      <c r="C55" s="5406"/>
      <c r="D55" s="5406"/>
      <c r="E55" s="5406"/>
      <c r="F55" s="5406"/>
      <c r="G55" s="5406"/>
      <c r="H55" s="5406"/>
    </row>
    <row r="56" spans="1:8" ht="11.25" customHeight="1">
      <c r="A56" s="1817"/>
      <c r="B56" s="1828"/>
      <c r="C56" s="1828"/>
      <c r="D56" s="1828"/>
      <c r="E56" s="1828"/>
      <c r="F56" s="1828"/>
      <c r="G56" s="1828"/>
      <c r="H56" s="1828"/>
    </row>
    <row r="57" spans="1:8">
      <c r="A57" s="495" t="s">
        <v>403</v>
      </c>
      <c r="D57" s="1827"/>
    </row>
    <row r="58" spans="1:8">
      <c r="A58" s="1791" t="s">
        <v>2349</v>
      </c>
    </row>
    <row r="59" spans="1:8">
      <c r="A59" s="1791" t="s">
        <v>2348</v>
      </c>
      <c r="C59" s="1827"/>
    </row>
    <row r="60" spans="1:8">
      <c r="A60" s="1791" t="s">
        <v>2347</v>
      </c>
      <c r="C60" s="1827"/>
    </row>
    <row r="61" spans="1:8">
      <c r="A61" s="1791" t="s">
        <v>2235</v>
      </c>
      <c r="C61" s="1827"/>
    </row>
    <row r="62" spans="1:8">
      <c r="B62" s="1826"/>
    </row>
    <row r="63" spans="1:8">
      <c r="B63" s="1826"/>
    </row>
    <row r="64" spans="1:8">
      <c r="B64" s="1826"/>
    </row>
    <row r="65" spans="2:2">
      <c r="B65" s="1826"/>
    </row>
    <row r="66" spans="2:2">
      <c r="B66" s="1826"/>
    </row>
  </sheetData>
  <mergeCells count="21">
    <mergeCell ref="A1:H1"/>
    <mergeCell ref="A2:H2"/>
    <mergeCell ref="A3:A6"/>
    <mergeCell ref="B3:B5"/>
    <mergeCell ref="C3:C5"/>
    <mergeCell ref="D3:D5"/>
    <mergeCell ref="E3:H3"/>
    <mergeCell ref="E4:E5"/>
    <mergeCell ref="F4:H4"/>
    <mergeCell ref="E50:H50"/>
    <mergeCell ref="E6:H6"/>
    <mergeCell ref="A54:H54"/>
    <mergeCell ref="A55:H55"/>
    <mergeCell ref="A47:A50"/>
    <mergeCell ref="B47:B49"/>
    <mergeCell ref="C47:C49"/>
    <mergeCell ref="D47:D49"/>
    <mergeCell ref="E47:H47"/>
    <mergeCell ref="E48:E49"/>
    <mergeCell ref="F48:H48"/>
    <mergeCell ref="E7:H7"/>
  </mergeCells>
  <hyperlinks>
    <hyperlink ref="B3:B5" r:id="rId1" display="Lagares de azeite" xr:uid="{05B9918E-A501-43CC-B51D-0E85A3E8D62F}"/>
    <hyperlink ref="B47:B49" r:id="rId2" display="Oil press units" xr:uid="{6B0CACC2-05ED-4206-B70E-247DDCB72FCA}"/>
    <hyperlink ref="A60" r:id="rId3" xr:uid="{66780B2D-B4EB-4E53-B3D3-761F83E342AB}"/>
    <hyperlink ref="A59" r:id="rId4" xr:uid="{8A6D8BB8-403A-4BD9-B2EE-A3951C85C12B}"/>
    <hyperlink ref="A61" r:id="rId5" xr:uid="{6ED7ED7F-3177-4D58-AC34-468CEC29A801}"/>
    <hyperlink ref="A58" r:id="rId6" xr:uid="{8EBAF5BD-1F4F-4F90-8AB1-AF43E97BDEF5}"/>
    <hyperlink ref="C3:C5" r:id="rId7" display="http://www.ine.pt/xurl/ind/0000706" xr:uid="{1131E7D1-EDC1-462C-B5E4-C04935186395}"/>
    <hyperlink ref="C47:C49" r:id="rId8" display="Olives processed for oil" xr:uid="{23CFE590-3715-4E01-82B2-0DEF70423857}"/>
    <hyperlink ref="D47:D49" r:id="rId9" display="Oil produced per quintal of olives" xr:uid="{7629FA09-375C-4000-9CD0-B1B752B8372A}"/>
    <hyperlink ref="D3:D5" r:id="rId10" display="http://www.ine.pt/xurl/ind/0000712" xr:uid="{5EF9C472-66B6-40DC-AA61-87E09081F50E}"/>
    <hyperlink ref="E47:H47" r:id="rId11" display="Olive oil collected" xr:uid="{3CA14128-3F54-4031-A4E6-852AB25A0BCD}"/>
    <hyperlink ref="E3:H3" r:id="rId12" display="Azeite obtido" xr:uid="{805C45FB-08BF-4AD5-B945-ABA7A9486679}"/>
  </hyperlinks>
  <pageMargins left="0.7" right="0.7" top="0.75" bottom="0.75" header="0.3" footer="0.3"/>
  <pageSetup paperSize="9" orientation="portrait" r:id="rId1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F033-1E73-4BF7-8E30-311BC1297CF6}">
  <dimension ref="A1:F40"/>
  <sheetViews>
    <sheetView showGridLines="0" zoomScaleNormal="100" workbookViewId="0"/>
  </sheetViews>
  <sheetFormatPr defaultColWidth="9.1796875" defaultRowHeight="13"/>
  <cols>
    <col min="1" max="5" width="19.54296875" style="1477" customWidth="1"/>
    <col min="6" max="16384" width="9.1796875" style="1477"/>
  </cols>
  <sheetData>
    <row r="1" spans="1:5" ht="30" customHeight="1">
      <c r="A1" s="5415" t="s">
        <v>2386</v>
      </c>
      <c r="B1" s="5415"/>
      <c r="C1" s="5415"/>
      <c r="D1" s="5415"/>
      <c r="E1" s="5415"/>
    </row>
    <row r="2" spans="1:5" ht="30" customHeight="1">
      <c r="A2" s="5416" t="s">
        <v>2385</v>
      </c>
      <c r="B2" s="5416"/>
      <c r="C2" s="5416"/>
      <c r="D2" s="5416"/>
      <c r="E2" s="5416"/>
    </row>
    <row r="3" spans="1:5" ht="9.75" customHeight="1">
      <c r="A3" s="1854" t="s">
        <v>2384</v>
      </c>
      <c r="B3" s="1853"/>
      <c r="C3" s="1853"/>
      <c r="D3" s="1853"/>
      <c r="E3" s="1852" t="s">
        <v>2383</v>
      </c>
    </row>
    <row r="4" spans="1:5" ht="35.15" customHeight="1">
      <c r="A4" s="1848"/>
      <c r="B4" s="1485" t="s">
        <v>91</v>
      </c>
      <c r="C4" s="1485" t="s">
        <v>2382</v>
      </c>
      <c r="D4" s="1485" t="s">
        <v>2381</v>
      </c>
      <c r="E4" s="1485" t="s">
        <v>2380</v>
      </c>
    </row>
    <row r="5" spans="1:5" s="1495" customFormat="1" ht="12.75" customHeight="1">
      <c r="A5" s="1504" t="s">
        <v>212</v>
      </c>
      <c r="B5" s="1512"/>
      <c r="C5" s="1512"/>
      <c r="D5" s="1533"/>
      <c r="E5" s="1512"/>
    </row>
    <row r="6" spans="1:5" s="1495" customFormat="1" ht="12.75" customHeight="1">
      <c r="A6" s="1504">
        <v>2003</v>
      </c>
      <c r="B6" s="1851">
        <v>1794147</v>
      </c>
      <c r="C6" s="1850">
        <v>1765450</v>
      </c>
      <c r="D6" s="1850">
        <v>19544</v>
      </c>
      <c r="E6" s="1850">
        <v>9153</v>
      </c>
    </row>
    <row r="7" spans="1:5" s="1495" customFormat="1" ht="12.75" customHeight="1">
      <c r="A7" s="1504">
        <v>2004</v>
      </c>
      <c r="B7" s="1851">
        <v>1845786</v>
      </c>
      <c r="C7" s="1850">
        <v>1816566</v>
      </c>
      <c r="D7" s="1850">
        <v>19491</v>
      </c>
      <c r="E7" s="1850">
        <v>9729</v>
      </c>
    </row>
    <row r="8" spans="1:5" s="1495" customFormat="1" ht="12.75" customHeight="1">
      <c r="A8" s="1504">
        <v>2005</v>
      </c>
      <c r="B8" s="1851">
        <v>1895478</v>
      </c>
      <c r="C8" s="1850">
        <v>1862893</v>
      </c>
      <c r="D8" s="1850">
        <v>21312</v>
      </c>
      <c r="E8" s="1850">
        <v>11273</v>
      </c>
    </row>
    <row r="9" spans="1:5" s="1495" customFormat="1" ht="12.75" customHeight="1">
      <c r="A9" s="1504">
        <v>2006</v>
      </c>
      <c r="B9" s="1851">
        <v>1832514</v>
      </c>
      <c r="C9" s="1850">
        <v>1795185</v>
      </c>
      <c r="D9" s="1850">
        <v>25055</v>
      </c>
      <c r="E9" s="1850">
        <v>12274</v>
      </c>
    </row>
    <row r="10" spans="1:5" s="1495" customFormat="1" ht="12.75" customHeight="1">
      <c r="A10" s="1504">
        <v>2007</v>
      </c>
      <c r="B10" s="1851">
        <v>1815922</v>
      </c>
      <c r="C10" s="1850">
        <v>1781951</v>
      </c>
      <c r="D10" s="1850">
        <v>22362</v>
      </c>
      <c r="E10" s="1850">
        <v>11609</v>
      </c>
    </row>
    <row r="11" spans="1:5" s="1495" customFormat="1" ht="12.75" customHeight="1">
      <c r="A11" s="1504">
        <v>2008</v>
      </c>
      <c r="B11" s="1851">
        <v>1861181</v>
      </c>
      <c r="C11" s="1850">
        <v>1829510</v>
      </c>
      <c r="D11" s="1850">
        <v>21211</v>
      </c>
      <c r="E11" s="1850">
        <v>10459</v>
      </c>
    </row>
    <row r="12" spans="1:5" s="1495" customFormat="1" ht="12.75" customHeight="1">
      <c r="A12" s="1504">
        <v>2009</v>
      </c>
      <c r="B12" s="1851">
        <v>1843182</v>
      </c>
      <c r="C12" s="1850">
        <v>1811479</v>
      </c>
      <c r="D12" s="1850">
        <v>20414</v>
      </c>
      <c r="E12" s="1850">
        <v>11288</v>
      </c>
    </row>
    <row r="13" spans="1:5" s="1495" customFormat="1" ht="12.75" customHeight="1">
      <c r="A13" s="1504">
        <v>2010</v>
      </c>
      <c r="B13" s="1851">
        <v>1808129</v>
      </c>
      <c r="C13" s="1850">
        <v>1773853</v>
      </c>
      <c r="D13" s="1850">
        <v>22492</v>
      </c>
      <c r="E13" s="1850">
        <v>11784</v>
      </c>
    </row>
    <row r="14" spans="1:5" s="1501" customFormat="1" ht="12.75" customHeight="1">
      <c r="A14" s="1504">
        <v>2011</v>
      </c>
      <c r="B14" s="1851">
        <v>1820293</v>
      </c>
      <c r="C14" s="1850">
        <v>1786412</v>
      </c>
      <c r="D14" s="1850">
        <v>20879</v>
      </c>
      <c r="E14" s="1850">
        <v>13001</v>
      </c>
    </row>
    <row r="15" spans="1:5" s="1501" customFormat="1" ht="12.75" customHeight="1">
      <c r="A15" s="1504">
        <v>2012</v>
      </c>
      <c r="B15" s="1851">
        <v>1841137</v>
      </c>
      <c r="C15" s="1850">
        <v>1805435</v>
      </c>
      <c r="D15" s="1850">
        <v>23398</v>
      </c>
      <c r="E15" s="1850">
        <v>12305</v>
      </c>
    </row>
    <row r="16" spans="1:5" s="1501" customFormat="1" ht="12.75" customHeight="1">
      <c r="A16" s="1504">
        <v>2013</v>
      </c>
      <c r="B16" s="1851">
        <v>1759646</v>
      </c>
      <c r="C16" s="1850">
        <v>1723658</v>
      </c>
      <c r="D16" s="1850">
        <v>23337</v>
      </c>
      <c r="E16" s="1850">
        <v>12650</v>
      </c>
    </row>
    <row r="17" spans="1:6" s="1501" customFormat="1" ht="12.75" customHeight="1">
      <c r="A17" s="1504">
        <v>2014</v>
      </c>
      <c r="B17" s="1851">
        <v>1847086</v>
      </c>
      <c r="C17" s="1850">
        <v>1810494</v>
      </c>
      <c r="D17" s="1850">
        <v>23038</v>
      </c>
      <c r="E17" s="1850">
        <v>13554</v>
      </c>
    </row>
    <row r="18" spans="1:6" s="1495" customFormat="1" ht="12.75" customHeight="1">
      <c r="A18" s="1504">
        <v>2015</v>
      </c>
      <c r="B18" s="1851">
        <v>1917140</v>
      </c>
      <c r="C18" s="1850">
        <v>1876990</v>
      </c>
      <c r="D18" s="1850">
        <v>24685</v>
      </c>
      <c r="E18" s="1850">
        <v>15465</v>
      </c>
    </row>
    <row r="19" spans="1:6" s="1495" customFormat="1" ht="12.75" customHeight="1">
      <c r="A19" s="1504">
        <v>2016</v>
      </c>
      <c r="B19" s="1710">
        <v>1838464</v>
      </c>
      <c r="C19" s="1710">
        <v>1793769</v>
      </c>
      <c r="D19" s="1710">
        <v>27266</v>
      </c>
      <c r="E19" s="1710">
        <v>17430</v>
      </c>
    </row>
    <row r="20" spans="1:6" s="1495" customFormat="1" ht="15" customHeight="1">
      <c r="A20" s="1500">
        <v>2017</v>
      </c>
      <c r="B20" s="1579">
        <v>1841114</v>
      </c>
      <c r="C20" s="1579">
        <v>1792597</v>
      </c>
      <c r="D20" s="1579">
        <v>27322</v>
      </c>
      <c r="E20" s="1579">
        <v>21195</v>
      </c>
    </row>
    <row r="21" spans="1:6" s="1495" customFormat="1" ht="15" customHeight="1">
      <c r="A21" s="1500">
        <v>2018</v>
      </c>
      <c r="B21" s="1578">
        <v>1889058</v>
      </c>
      <c r="C21" s="1578">
        <v>1840337</v>
      </c>
      <c r="D21" s="1578">
        <v>27415</v>
      </c>
      <c r="E21" s="1578">
        <v>21306</v>
      </c>
    </row>
    <row r="22" spans="1:6" s="1495" customFormat="1" ht="15" customHeight="1">
      <c r="A22" s="1500" t="s">
        <v>2379</v>
      </c>
      <c r="B22" s="1578">
        <v>1889814</v>
      </c>
      <c r="C22" s="1578">
        <v>1843546</v>
      </c>
      <c r="D22" s="1578">
        <v>25610</v>
      </c>
      <c r="E22" s="1578">
        <v>20658</v>
      </c>
    </row>
    <row r="23" spans="1:6" s="1495" customFormat="1" ht="10.5">
      <c r="A23" s="1500">
        <v>2020</v>
      </c>
      <c r="B23" s="1578">
        <v>1908565</v>
      </c>
      <c r="C23" s="1578">
        <v>1864204</v>
      </c>
      <c r="D23" s="1578">
        <v>25243</v>
      </c>
      <c r="E23" s="1578">
        <v>19118</v>
      </c>
    </row>
    <row r="24" spans="1:6" s="1495" customFormat="1" ht="10.5">
      <c r="A24" s="1499">
        <v>2021</v>
      </c>
      <c r="B24" s="1578"/>
      <c r="C24" s="1578"/>
      <c r="D24" s="1578"/>
      <c r="E24" s="1578"/>
    </row>
    <row r="25" spans="1:6" s="1635" customFormat="1" ht="12" customHeight="1">
      <c r="A25" s="526" t="s">
        <v>212</v>
      </c>
      <c r="B25" s="1567">
        <v>1906952</v>
      </c>
      <c r="C25" s="1567">
        <v>1862416</v>
      </c>
      <c r="D25" s="1567">
        <v>25074</v>
      </c>
      <c r="E25" s="1567">
        <v>19461</v>
      </c>
      <c r="F25" s="1849"/>
    </row>
    <row r="26" spans="1:6" s="1494" customFormat="1" ht="12.75" customHeight="1">
      <c r="A26" s="524" t="s">
        <v>460</v>
      </c>
      <c r="B26" s="1567">
        <v>1262079</v>
      </c>
      <c r="C26" s="1567">
        <v>1217648</v>
      </c>
      <c r="D26" s="1567">
        <v>25074</v>
      </c>
      <c r="E26" s="1567">
        <v>19357</v>
      </c>
    </row>
    <row r="27" spans="1:6" s="1494" customFormat="1" ht="12.75" customHeight="1">
      <c r="A27" s="525" t="s">
        <v>459</v>
      </c>
      <c r="B27" s="1567">
        <v>706288</v>
      </c>
      <c r="C27" s="1567">
        <v>703168</v>
      </c>
      <c r="D27" s="1567">
        <v>2006</v>
      </c>
      <c r="E27" s="1567">
        <v>1114</v>
      </c>
    </row>
    <row r="28" spans="1:6" s="1494" customFormat="1" ht="12.75" customHeight="1">
      <c r="A28" s="525" t="s">
        <v>458</v>
      </c>
      <c r="B28" s="1567">
        <v>217019</v>
      </c>
      <c r="C28" s="1567">
        <v>190810</v>
      </c>
      <c r="D28" s="1567">
        <v>16888</v>
      </c>
      <c r="E28" s="1567">
        <v>9321</v>
      </c>
    </row>
    <row r="29" spans="1:6" s="1494" customFormat="1" ht="12.75" customHeight="1">
      <c r="A29" s="525" t="s">
        <v>457</v>
      </c>
      <c r="B29" s="1567">
        <v>85644</v>
      </c>
      <c r="C29" s="1567">
        <v>82329</v>
      </c>
      <c r="D29" s="1567">
        <v>1982</v>
      </c>
      <c r="E29" s="1567">
        <v>1333</v>
      </c>
    </row>
    <row r="30" spans="1:6" s="1494" customFormat="1" ht="12.75" customHeight="1">
      <c r="A30" s="525" t="s">
        <v>456</v>
      </c>
      <c r="B30" s="1567">
        <v>252714</v>
      </c>
      <c r="C30" s="1567">
        <v>241337</v>
      </c>
      <c r="D30" s="1567">
        <v>4198</v>
      </c>
      <c r="E30" s="1567">
        <v>7179</v>
      </c>
    </row>
    <row r="31" spans="1:6" s="1494" customFormat="1" ht="12.75" customHeight="1">
      <c r="A31" s="525" t="s">
        <v>455</v>
      </c>
      <c r="B31" s="1567">
        <v>414</v>
      </c>
      <c r="C31" s="1567">
        <v>5</v>
      </c>
      <c r="D31" s="1567">
        <v>0</v>
      </c>
      <c r="E31" s="1567">
        <v>410</v>
      </c>
    </row>
    <row r="32" spans="1:6" s="1494" customFormat="1" ht="12.75" customHeight="1">
      <c r="A32" s="524" t="s">
        <v>454</v>
      </c>
      <c r="B32" s="1567">
        <v>643501</v>
      </c>
      <c r="C32" s="1567">
        <v>643397</v>
      </c>
      <c r="D32" s="1567">
        <v>0</v>
      </c>
      <c r="E32" s="1567">
        <v>105</v>
      </c>
    </row>
    <row r="33" spans="1:5" s="1494" customFormat="1" ht="12.75" customHeight="1">
      <c r="A33" s="524" t="s">
        <v>453</v>
      </c>
      <c r="B33" s="1567">
        <v>1372</v>
      </c>
      <c r="C33" s="1567">
        <v>1372</v>
      </c>
      <c r="D33" s="1567">
        <v>0</v>
      </c>
      <c r="E33" s="1567">
        <v>0</v>
      </c>
    </row>
    <row r="34" spans="1:5" ht="35.15" customHeight="1">
      <c r="A34" s="1848"/>
      <c r="B34" s="1485" t="s">
        <v>91</v>
      </c>
      <c r="C34" s="1485" t="s">
        <v>2378</v>
      </c>
      <c r="D34" s="1485" t="s">
        <v>2377</v>
      </c>
      <c r="E34" s="1485" t="s">
        <v>2376</v>
      </c>
    </row>
    <row r="35" spans="1:5">
      <c r="A35" s="5308" t="s">
        <v>406</v>
      </c>
      <c r="B35" s="5308"/>
      <c r="C35" s="5308"/>
      <c r="D35" s="5308"/>
      <c r="E35" s="5308"/>
    </row>
    <row r="36" spans="1:5" s="1523" customFormat="1" ht="9.75" customHeight="1">
      <c r="A36" s="5237" t="s">
        <v>2375</v>
      </c>
      <c r="B36" s="5237"/>
      <c r="C36" s="5237"/>
      <c r="D36" s="5237"/>
      <c r="E36" s="5237"/>
    </row>
    <row r="37" spans="1:5" s="1523" customFormat="1">
      <c r="A37" s="5237" t="s">
        <v>2374</v>
      </c>
      <c r="B37" s="5237"/>
      <c r="C37" s="5237"/>
      <c r="D37" s="5237"/>
      <c r="E37" s="5237"/>
    </row>
    <row r="38" spans="1:5" s="1523" customFormat="1">
      <c r="A38" s="1207"/>
      <c r="B38" s="1207"/>
      <c r="C38" s="1207"/>
      <c r="D38" s="1207"/>
      <c r="E38" s="1207"/>
    </row>
    <row r="39" spans="1:5" s="923" customFormat="1" ht="9.75" customHeight="1">
      <c r="A39" s="494" t="s">
        <v>403</v>
      </c>
    </row>
    <row r="40" spans="1:5" s="923" customFormat="1" ht="9.75" customHeight="1">
      <c r="A40" s="1791" t="s">
        <v>2373</v>
      </c>
    </row>
  </sheetData>
  <mergeCells count="5">
    <mergeCell ref="A36:E36"/>
    <mergeCell ref="A37:E37"/>
    <mergeCell ref="A1:E1"/>
    <mergeCell ref="A2:E2"/>
    <mergeCell ref="A35:E35"/>
  </mergeCells>
  <conditionalFormatting sqref="B20:E33">
    <cfRule type="cellIs" dxfId="449" priority="1" operator="between">
      <formula>0.000000000000001</formula>
      <formula>0.4999999999999</formula>
    </cfRule>
  </conditionalFormatting>
  <hyperlinks>
    <hyperlink ref="B4" r:id="rId1" xr:uid="{488C4261-E19C-4CAC-83F3-3752981F3827}"/>
    <hyperlink ref="C4" r:id="rId2" xr:uid="{07A0CE88-CDDE-4F04-A340-6B035242C88D}"/>
    <hyperlink ref="D4" r:id="rId3" xr:uid="{52C36199-9B5D-4C61-B06D-39F21D7A3962}"/>
    <hyperlink ref="E4" r:id="rId4" xr:uid="{3CE66FE9-F6AE-4FA4-99ED-F96A2E05CEC6}"/>
    <hyperlink ref="B34" r:id="rId5" display="Total of milk" xr:uid="{88C7DC06-37C9-46DF-B1A2-015129E85346}"/>
    <hyperlink ref="C34" r:id="rId6" xr:uid="{F0E96B6F-9ABB-4B03-B600-E1043BC2E46E}"/>
    <hyperlink ref="D34" r:id="rId7" xr:uid="{E29C1823-E06A-42F3-8A50-CB6E76F1B52F}"/>
    <hyperlink ref="E34" r:id="rId8" xr:uid="{803A2FCD-B537-4A26-90DB-98FE124D1B80}"/>
    <hyperlink ref="A40" r:id="rId9" xr:uid="{7B894B2E-F15E-4E3D-BF1A-C1B70E8E4B91}"/>
  </hyperlinks>
  <printOptions horizontalCentered="1"/>
  <pageMargins left="0.39370078740157483" right="0.39370078740157483" top="0.39370078740157483" bottom="0.39370078740157483" header="0" footer="0"/>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49740-7616-4753-BF96-534F4F570DD3}">
  <sheetPr>
    <pageSetUpPr fitToPage="1"/>
  </sheetPr>
  <dimension ref="A1:AM51"/>
  <sheetViews>
    <sheetView showGridLines="0" zoomScaleNormal="100" workbookViewId="0"/>
  </sheetViews>
  <sheetFormatPr defaultColWidth="7.81640625" defaultRowHeight="10.5"/>
  <cols>
    <col min="1" max="1" width="14.26953125" style="923" bestFit="1" customWidth="1"/>
    <col min="2" max="3" width="6.54296875" style="923" bestFit="1" customWidth="1"/>
    <col min="4" max="25" width="7.26953125" style="923" bestFit="1" customWidth="1"/>
    <col min="26" max="27" width="7.26953125" style="1751" bestFit="1" customWidth="1"/>
    <col min="28" max="28" width="7.26953125" style="1751" customWidth="1"/>
    <col min="29" max="29" width="7.26953125" style="1857" customWidth="1"/>
    <col min="30" max="33" width="7.26953125" style="1751" customWidth="1"/>
    <col min="34" max="34" width="7.26953125" style="1856" customWidth="1"/>
    <col min="35" max="35" width="7.26953125" style="1855" customWidth="1"/>
    <col min="36" max="36" width="7.81640625" style="923" customWidth="1"/>
    <col min="37" max="37" width="19" style="923" customWidth="1"/>
    <col min="38" max="38" width="1.54296875" style="923" customWidth="1"/>
    <col min="39" max="39" width="3.26953125" style="923" bestFit="1" customWidth="1"/>
    <col min="40" max="16384" width="7.81640625" style="923"/>
  </cols>
  <sheetData>
    <row r="1" spans="1:39" s="1746" customFormat="1" ht="30" customHeight="1">
      <c r="A1" s="5372" t="s">
        <v>2419</v>
      </c>
      <c r="B1" s="5372"/>
      <c r="C1" s="5372"/>
      <c r="D1" s="5372"/>
      <c r="E1" s="5372"/>
      <c r="F1" s="5372"/>
      <c r="G1" s="5372"/>
      <c r="H1" s="5372"/>
      <c r="I1" s="5372"/>
      <c r="J1" s="5372"/>
      <c r="K1" s="5372"/>
      <c r="L1" s="5372"/>
      <c r="M1" s="5372"/>
      <c r="N1" s="5372"/>
      <c r="O1" s="5372"/>
      <c r="P1" s="5372"/>
      <c r="Q1" s="5372"/>
      <c r="R1" s="5372"/>
      <c r="S1" s="5372"/>
      <c r="T1" s="5372"/>
      <c r="U1" s="5372"/>
      <c r="V1" s="5372"/>
      <c r="W1" s="5372"/>
      <c r="X1" s="5372"/>
      <c r="Y1" s="5372"/>
      <c r="Z1" s="5372"/>
      <c r="AA1" s="5372"/>
      <c r="AB1" s="5372"/>
      <c r="AC1" s="5372"/>
      <c r="AD1" s="5372"/>
      <c r="AE1" s="5372"/>
      <c r="AF1" s="5372"/>
      <c r="AG1" s="5372"/>
      <c r="AH1" s="5372"/>
      <c r="AI1" s="5372"/>
      <c r="AJ1" s="5372"/>
      <c r="AK1" s="5372"/>
    </row>
    <row r="2" spans="1:39" s="1746" customFormat="1" ht="30" customHeight="1">
      <c r="A2" s="5375" t="s">
        <v>2418</v>
      </c>
      <c r="B2" s="5375"/>
      <c r="C2" s="5375"/>
      <c r="D2" s="5375"/>
      <c r="E2" s="5375"/>
      <c r="F2" s="5375"/>
      <c r="G2" s="5375"/>
      <c r="H2" s="5375"/>
      <c r="I2" s="5375"/>
      <c r="J2" s="5375"/>
      <c r="K2" s="5375"/>
      <c r="L2" s="5375"/>
      <c r="M2" s="5375"/>
      <c r="N2" s="5375"/>
      <c r="O2" s="5375"/>
      <c r="P2" s="5375"/>
      <c r="Q2" s="5375"/>
      <c r="R2" s="5375"/>
      <c r="S2" s="5375"/>
      <c r="T2" s="5375"/>
      <c r="U2" s="5375"/>
      <c r="V2" s="5375"/>
      <c r="W2" s="5375"/>
      <c r="X2" s="5375"/>
      <c r="Y2" s="5375"/>
      <c r="Z2" s="5375"/>
      <c r="AA2" s="5375"/>
      <c r="AB2" s="5375"/>
      <c r="AC2" s="5375"/>
      <c r="AD2" s="5375"/>
      <c r="AE2" s="5375"/>
      <c r="AF2" s="5375"/>
      <c r="AG2" s="5375"/>
      <c r="AH2" s="5375"/>
      <c r="AI2" s="5375"/>
      <c r="AJ2" s="5375"/>
      <c r="AK2" s="1919"/>
    </row>
    <row r="3" spans="1:39" ht="13.5" customHeight="1">
      <c r="A3" s="1744"/>
      <c r="B3" s="1744" t="s">
        <v>2247</v>
      </c>
      <c r="C3" s="1918">
        <v>1990</v>
      </c>
      <c r="D3" s="1918">
        <v>1991</v>
      </c>
      <c r="E3" s="1876">
        <v>1992</v>
      </c>
      <c r="F3" s="1918">
        <v>1993</v>
      </c>
      <c r="G3" s="1918">
        <v>1994</v>
      </c>
      <c r="H3" s="1876">
        <v>1995</v>
      </c>
      <c r="I3" s="1878">
        <v>1996</v>
      </c>
      <c r="J3" s="1877">
        <v>1997</v>
      </c>
      <c r="K3" s="1877">
        <v>1998</v>
      </c>
      <c r="L3" s="1877">
        <v>1999</v>
      </c>
      <c r="M3" s="1877">
        <v>2000</v>
      </c>
      <c r="N3" s="1877">
        <v>2001</v>
      </c>
      <c r="O3" s="1877">
        <v>2002</v>
      </c>
      <c r="P3" s="1877">
        <v>2003</v>
      </c>
      <c r="Q3" s="1762">
        <v>2004</v>
      </c>
      <c r="R3" s="1762">
        <v>2005</v>
      </c>
      <c r="S3" s="1762">
        <v>2006</v>
      </c>
      <c r="T3" s="1762">
        <v>2007</v>
      </c>
      <c r="U3" s="1917">
        <v>2008</v>
      </c>
      <c r="V3" s="1917">
        <v>2009</v>
      </c>
      <c r="W3" s="1917">
        <v>2010</v>
      </c>
      <c r="X3" s="1917">
        <v>2011</v>
      </c>
      <c r="Y3" s="1917">
        <v>2012</v>
      </c>
      <c r="Z3" s="1916">
        <v>2013</v>
      </c>
      <c r="AA3" s="1916">
        <v>2014</v>
      </c>
      <c r="AB3" s="1916">
        <v>2015</v>
      </c>
      <c r="AC3" s="1916">
        <v>2016</v>
      </c>
      <c r="AD3" s="1916">
        <v>2017</v>
      </c>
      <c r="AE3" s="1916">
        <v>2018</v>
      </c>
      <c r="AF3" s="1916">
        <v>2019</v>
      </c>
      <c r="AG3" s="1916">
        <v>2020</v>
      </c>
      <c r="AH3" s="1875">
        <v>2021</v>
      </c>
      <c r="AI3" s="1874">
        <v>2022</v>
      </c>
      <c r="AJ3" s="1762" t="s">
        <v>2247</v>
      </c>
      <c r="AK3" s="1915"/>
    </row>
    <row r="4" spans="1:39" s="1757" customFormat="1" ht="12.75" customHeight="1">
      <c r="A4" s="1912"/>
      <c r="B4" s="1913"/>
      <c r="C4" s="1914"/>
      <c r="D4" s="1914"/>
      <c r="E4" s="1913"/>
      <c r="F4" s="1913"/>
      <c r="G4" s="1913"/>
      <c r="H4" s="1912"/>
      <c r="I4" s="1911"/>
      <c r="J4" s="1906"/>
      <c r="K4" s="1906"/>
      <c r="L4" s="1906"/>
      <c r="M4" s="1906"/>
      <c r="N4" s="1906"/>
      <c r="O4" s="1906"/>
      <c r="P4" s="1906"/>
      <c r="Q4" s="1910"/>
      <c r="R4" s="1909"/>
      <c r="S4" s="1909"/>
      <c r="T4" s="1909"/>
      <c r="Z4" s="1907"/>
      <c r="AA4" s="1907"/>
      <c r="AB4" s="1907"/>
      <c r="AC4" s="1908"/>
      <c r="AD4" s="1907"/>
      <c r="AE4" s="1907"/>
      <c r="AF4" s="1907"/>
      <c r="AG4" s="1907"/>
      <c r="AH4" s="1898"/>
      <c r="AI4" s="1897"/>
      <c r="AJ4" s="1906"/>
      <c r="AK4" s="1906"/>
    </row>
    <row r="5" spans="1:39" s="1757" customFormat="1" ht="12.75" customHeight="1">
      <c r="A5" s="1905" t="s">
        <v>2417</v>
      </c>
      <c r="B5" s="1904" t="s">
        <v>2249</v>
      </c>
      <c r="C5" s="1722">
        <v>381031</v>
      </c>
      <c r="D5" s="1722">
        <v>357980</v>
      </c>
      <c r="E5" s="1722">
        <v>378144</v>
      </c>
      <c r="F5" s="1722">
        <v>413902</v>
      </c>
      <c r="G5" s="1821">
        <v>400927</v>
      </c>
      <c r="H5" s="1821">
        <v>400440</v>
      </c>
      <c r="I5" s="1722">
        <v>413674</v>
      </c>
      <c r="J5" s="1722">
        <v>429152</v>
      </c>
      <c r="K5" s="1722">
        <v>441847</v>
      </c>
      <c r="L5" s="1722">
        <v>456208</v>
      </c>
      <c r="M5" s="1722">
        <v>442806</v>
      </c>
      <c r="N5" s="1722">
        <v>425440</v>
      </c>
      <c r="O5" s="1722">
        <v>448771</v>
      </c>
      <c r="P5" s="1821">
        <v>445954</v>
      </c>
      <c r="Q5" s="1821">
        <v>445558</v>
      </c>
      <c r="R5" s="1580">
        <v>456864</v>
      </c>
      <c r="S5" s="1580">
        <v>456839</v>
      </c>
      <c r="T5" s="1580">
        <v>469017</v>
      </c>
      <c r="U5" s="1888">
        <v>502213</v>
      </c>
      <c r="V5" s="1889">
        <v>487138</v>
      </c>
      <c r="W5" s="1784">
        <v>488999</v>
      </c>
      <c r="X5" s="1784">
        <v>490889</v>
      </c>
      <c r="Y5" s="1784">
        <v>466601</v>
      </c>
      <c r="Z5" s="1784">
        <v>440971</v>
      </c>
      <c r="AA5" s="1784">
        <v>451369</v>
      </c>
      <c r="AB5" s="1710">
        <v>478124</v>
      </c>
      <c r="AC5" s="1667">
        <v>478652</v>
      </c>
      <c r="AD5" s="1579">
        <v>458153</v>
      </c>
      <c r="AE5" s="1666">
        <v>465947</v>
      </c>
      <c r="AF5" s="1884">
        <v>468945</v>
      </c>
      <c r="AG5" s="1884">
        <v>465746</v>
      </c>
      <c r="AH5" s="1774">
        <v>469509</v>
      </c>
      <c r="AI5" s="1764">
        <v>462740</v>
      </c>
      <c r="AJ5" s="1904" t="s">
        <v>2249</v>
      </c>
      <c r="AK5" s="1903" t="s">
        <v>2416</v>
      </c>
      <c r="AM5" s="1880"/>
    </row>
    <row r="6" spans="1:39" s="1757" customFormat="1" ht="12.75" customHeight="1">
      <c r="A6" s="1891"/>
      <c r="B6" s="1891"/>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1722"/>
      <c r="AB6" s="1722"/>
      <c r="AC6" s="1902"/>
      <c r="AD6" s="1722"/>
      <c r="AE6" s="1722"/>
      <c r="AF6" s="1722"/>
      <c r="AH6" s="1898"/>
      <c r="AI6" s="1897"/>
      <c r="AJ6" s="1891"/>
      <c r="AK6" s="1891"/>
    </row>
    <row r="7" spans="1:39" s="1757" customFormat="1" ht="12.75" customHeight="1">
      <c r="A7" s="1806" t="s">
        <v>2415</v>
      </c>
      <c r="B7" s="1891"/>
      <c r="C7" s="1722"/>
      <c r="D7" s="1722"/>
      <c r="E7" s="1722"/>
      <c r="F7" s="1722"/>
      <c r="G7" s="1722"/>
      <c r="H7" s="1722"/>
      <c r="I7" s="1722"/>
      <c r="J7" s="1722"/>
      <c r="K7" s="1722"/>
      <c r="L7" s="1722"/>
      <c r="M7" s="1722"/>
      <c r="N7" s="1722"/>
      <c r="O7" s="1722"/>
      <c r="P7" s="1722"/>
      <c r="Q7" s="1722"/>
      <c r="R7" s="1722"/>
      <c r="S7" s="1722"/>
      <c r="T7" s="1722"/>
      <c r="U7" s="1722"/>
      <c r="V7" s="1722"/>
      <c r="W7" s="1722"/>
      <c r="X7" s="1722"/>
      <c r="Y7" s="1722"/>
      <c r="Z7" s="1722"/>
      <c r="AA7" s="1722"/>
      <c r="AB7" s="1722"/>
      <c r="AC7" s="1902"/>
      <c r="AD7" s="1722"/>
      <c r="AE7" s="1722"/>
      <c r="AF7" s="1722"/>
      <c r="AH7" s="1898"/>
      <c r="AI7" s="1897"/>
      <c r="AJ7" s="1891"/>
      <c r="AK7" s="1806" t="s">
        <v>512</v>
      </c>
    </row>
    <row r="8" spans="1:39" s="1757" customFormat="1" ht="12.75" customHeight="1">
      <c r="A8" s="1891" t="s">
        <v>2414</v>
      </c>
      <c r="B8" s="1891"/>
      <c r="C8" s="1722"/>
      <c r="D8" s="1722"/>
      <c r="E8" s="1722"/>
      <c r="F8" s="1722"/>
      <c r="G8" s="1821"/>
      <c r="H8" s="1821"/>
      <c r="I8" s="1722"/>
      <c r="J8" s="1722"/>
      <c r="K8" s="1722"/>
      <c r="L8" s="1722"/>
      <c r="M8" s="1722"/>
      <c r="N8" s="1722"/>
      <c r="O8" s="1722"/>
      <c r="P8" s="1821"/>
      <c r="Q8" s="1821"/>
      <c r="R8" s="1580"/>
      <c r="S8" s="1580"/>
      <c r="T8" s="1580"/>
      <c r="U8" s="1580"/>
      <c r="V8" s="1580"/>
      <c r="W8" s="1580"/>
      <c r="X8" s="1580"/>
      <c r="Y8" s="1580"/>
      <c r="Z8" s="1580"/>
      <c r="AA8" s="1580"/>
      <c r="AB8" s="1580"/>
      <c r="AC8" s="1901"/>
      <c r="AD8" s="1580"/>
      <c r="AE8" s="1580"/>
      <c r="AF8" s="1580"/>
      <c r="AH8" s="1894"/>
      <c r="AI8" s="1894"/>
      <c r="AJ8" s="1891"/>
      <c r="AK8" s="1891" t="s">
        <v>2413</v>
      </c>
      <c r="AL8" s="746"/>
      <c r="AM8" s="1880"/>
    </row>
    <row r="9" spans="1:39" s="1757" customFormat="1" ht="12.75" customHeight="1">
      <c r="A9" s="1881" t="s">
        <v>2396</v>
      </c>
      <c r="B9" s="1716" t="s">
        <v>805</v>
      </c>
      <c r="C9" s="1722">
        <v>66349</v>
      </c>
      <c r="D9" s="1722">
        <v>74579</v>
      </c>
      <c r="E9" s="1722">
        <v>83921</v>
      </c>
      <c r="F9" s="1722">
        <v>73730</v>
      </c>
      <c r="G9" s="1821">
        <v>54685</v>
      </c>
      <c r="H9" s="1821">
        <v>70911</v>
      </c>
      <c r="I9" s="1722">
        <v>83393</v>
      </c>
      <c r="J9" s="1722">
        <v>116428</v>
      </c>
      <c r="K9" s="1722">
        <v>129547</v>
      </c>
      <c r="L9" s="1722">
        <v>137553</v>
      </c>
      <c r="M9" s="1722">
        <v>140596</v>
      </c>
      <c r="N9" s="1722">
        <v>149520</v>
      </c>
      <c r="O9" s="1722">
        <v>154765</v>
      </c>
      <c r="P9" s="1821">
        <v>150253</v>
      </c>
      <c r="Q9" s="1821">
        <v>148452</v>
      </c>
      <c r="R9" s="1580">
        <v>166429</v>
      </c>
      <c r="S9" s="1580">
        <v>136477</v>
      </c>
      <c r="T9" s="1580">
        <v>91479</v>
      </c>
      <c r="U9" s="1888">
        <v>143411</v>
      </c>
      <c r="V9" s="1889">
        <v>151856</v>
      </c>
      <c r="W9" s="1784">
        <v>131487</v>
      </c>
      <c r="X9" s="1784">
        <v>144733</v>
      </c>
      <c r="Y9" s="1784">
        <v>151767</v>
      </c>
      <c r="Z9" s="1784">
        <v>132932</v>
      </c>
      <c r="AA9" s="1784">
        <v>121298</v>
      </c>
      <c r="AB9" s="1579">
        <v>123182</v>
      </c>
      <c r="AC9" s="1551">
        <v>131410</v>
      </c>
      <c r="AD9" s="1579">
        <v>132869</v>
      </c>
      <c r="AE9" s="1666">
        <v>130041</v>
      </c>
      <c r="AF9" s="1884">
        <v>126442</v>
      </c>
      <c r="AG9" s="1722">
        <v>141466</v>
      </c>
      <c r="AH9" s="1900">
        <v>148725</v>
      </c>
      <c r="AI9" s="1899">
        <v>146214</v>
      </c>
      <c r="AJ9" s="1716" t="s">
        <v>792</v>
      </c>
      <c r="AK9" s="1881" t="s">
        <v>2395</v>
      </c>
    </row>
    <row r="10" spans="1:39" s="1757" customFormat="1" ht="12.75" customHeight="1">
      <c r="A10" s="1881" t="s">
        <v>2394</v>
      </c>
      <c r="B10" s="1716" t="s">
        <v>2249</v>
      </c>
      <c r="C10" s="1722">
        <v>6601</v>
      </c>
      <c r="D10" s="1722">
        <v>7394</v>
      </c>
      <c r="E10" s="1722">
        <v>8897</v>
      </c>
      <c r="F10" s="1722">
        <v>8134</v>
      </c>
      <c r="G10" s="1821">
        <v>6501</v>
      </c>
      <c r="H10" s="1821">
        <v>9151</v>
      </c>
      <c r="I10" s="1722">
        <v>10525</v>
      </c>
      <c r="J10" s="1722">
        <v>13777</v>
      </c>
      <c r="K10" s="1722">
        <v>17098</v>
      </c>
      <c r="L10" s="1722">
        <v>19487</v>
      </c>
      <c r="M10" s="1722">
        <v>20162</v>
      </c>
      <c r="N10" s="1722">
        <v>22110</v>
      </c>
      <c r="O10" s="1722">
        <v>23414</v>
      </c>
      <c r="P10" s="1821">
        <v>23248</v>
      </c>
      <c r="Q10" s="1821">
        <v>23108</v>
      </c>
      <c r="R10" s="1580">
        <v>25802</v>
      </c>
      <c r="S10" s="1580">
        <v>20294</v>
      </c>
      <c r="T10" s="1580">
        <v>12497</v>
      </c>
      <c r="U10" s="1888">
        <v>21031</v>
      </c>
      <c r="V10" s="1889">
        <v>23152</v>
      </c>
      <c r="W10" s="1784">
        <v>20299</v>
      </c>
      <c r="X10" s="1784">
        <v>22958</v>
      </c>
      <c r="Y10" s="1784">
        <v>24285</v>
      </c>
      <c r="Z10" s="1784">
        <v>21532</v>
      </c>
      <c r="AA10" s="1784">
        <v>19955</v>
      </c>
      <c r="AB10" s="1579">
        <v>20645</v>
      </c>
      <c r="AC10" s="1667">
        <v>21908</v>
      </c>
      <c r="AD10" s="1579">
        <v>22148</v>
      </c>
      <c r="AE10" s="1666">
        <v>21821</v>
      </c>
      <c r="AF10" s="1884">
        <v>21677</v>
      </c>
      <c r="AG10" s="1722">
        <v>24540</v>
      </c>
      <c r="AH10" s="1900">
        <v>25710</v>
      </c>
      <c r="AI10" s="1899">
        <v>24769</v>
      </c>
      <c r="AJ10" s="1716" t="s">
        <v>2249</v>
      </c>
      <c r="AK10" s="1881" t="s">
        <v>2393</v>
      </c>
      <c r="AM10" s="1880"/>
    </row>
    <row r="11" spans="1:39" s="1757" customFormat="1" ht="12.75" customHeight="1">
      <c r="A11" s="1891" t="s">
        <v>2401</v>
      </c>
      <c r="B11" s="1716"/>
      <c r="C11" s="1722"/>
      <c r="D11" s="1722"/>
      <c r="E11" s="1722"/>
      <c r="F11" s="1722"/>
      <c r="G11" s="1821"/>
      <c r="H11" s="1821"/>
      <c r="I11" s="1722"/>
      <c r="J11" s="1722"/>
      <c r="K11" s="1722"/>
      <c r="L11" s="1722"/>
      <c r="M11" s="1722"/>
      <c r="N11" s="1722"/>
      <c r="O11" s="1722"/>
      <c r="P11" s="1821"/>
      <c r="Q11" s="1821"/>
      <c r="R11" s="1580"/>
      <c r="S11" s="1580"/>
      <c r="T11" s="1580"/>
      <c r="U11" s="1580"/>
      <c r="V11" s="1580"/>
      <c r="W11" s="1580"/>
      <c r="X11" s="1580"/>
      <c r="Y11" s="1697"/>
      <c r="Z11" s="1580"/>
      <c r="AA11" s="1784"/>
      <c r="AB11" s="1579"/>
      <c r="AC11" s="1893"/>
      <c r="AD11" s="1884"/>
      <c r="AE11" s="1884"/>
      <c r="AF11" s="1884"/>
      <c r="AH11" s="1898"/>
      <c r="AI11" s="1897"/>
      <c r="AJ11" s="1716"/>
      <c r="AK11" s="1891" t="s">
        <v>2400</v>
      </c>
    </row>
    <row r="12" spans="1:39" s="1757" customFormat="1" ht="12.75" customHeight="1">
      <c r="A12" s="1881" t="s">
        <v>2396</v>
      </c>
      <c r="B12" s="1716" t="s">
        <v>805</v>
      </c>
      <c r="C12" s="1722">
        <v>436055</v>
      </c>
      <c r="D12" s="1722">
        <v>463070</v>
      </c>
      <c r="E12" s="1722">
        <v>443833</v>
      </c>
      <c r="F12" s="1722">
        <v>422377</v>
      </c>
      <c r="G12" s="1821">
        <v>326507</v>
      </c>
      <c r="H12" s="1821">
        <v>325093</v>
      </c>
      <c r="I12" s="1722">
        <v>307741</v>
      </c>
      <c r="J12" s="1722">
        <v>348550</v>
      </c>
      <c r="K12" s="1722">
        <v>282266</v>
      </c>
      <c r="L12" s="1722">
        <v>275244</v>
      </c>
      <c r="M12" s="1722">
        <v>276788</v>
      </c>
      <c r="N12" s="1722">
        <v>248162</v>
      </c>
      <c r="O12" s="1722">
        <v>284058</v>
      </c>
      <c r="P12" s="1821">
        <v>283612</v>
      </c>
      <c r="Q12" s="1821">
        <v>320336</v>
      </c>
      <c r="R12" s="1580">
        <v>314255</v>
      </c>
      <c r="S12" s="1580">
        <v>302520</v>
      </c>
      <c r="T12" s="1580">
        <v>283281</v>
      </c>
      <c r="U12" s="1888">
        <v>306031</v>
      </c>
      <c r="V12" s="1889">
        <v>294226</v>
      </c>
      <c r="W12" s="1784">
        <v>270810</v>
      </c>
      <c r="X12" s="1784">
        <v>270124</v>
      </c>
      <c r="Y12" s="1784">
        <v>256927</v>
      </c>
      <c r="Z12" s="1784">
        <v>231649</v>
      </c>
      <c r="AA12" s="1784">
        <v>219826</v>
      </c>
      <c r="AB12" s="1579">
        <v>240023</v>
      </c>
      <c r="AC12" s="1551">
        <v>245708</v>
      </c>
      <c r="AD12" s="1579">
        <v>244682</v>
      </c>
      <c r="AE12" s="1666">
        <v>254660</v>
      </c>
      <c r="AF12" s="1884">
        <v>242817</v>
      </c>
      <c r="AG12" s="1580">
        <v>251208</v>
      </c>
      <c r="AH12" s="1552">
        <v>267103</v>
      </c>
      <c r="AI12" s="1568">
        <v>280190</v>
      </c>
      <c r="AJ12" s="1716" t="s">
        <v>792</v>
      </c>
      <c r="AK12" s="1881" t="s">
        <v>2395</v>
      </c>
    </row>
    <row r="13" spans="1:39" s="1757" customFormat="1" ht="12.75" customHeight="1">
      <c r="A13" s="1881" t="s">
        <v>2394</v>
      </c>
      <c r="B13" s="1716" t="s">
        <v>2249</v>
      </c>
      <c r="C13" s="1722">
        <v>108650</v>
      </c>
      <c r="D13" s="1722">
        <v>118676</v>
      </c>
      <c r="E13" s="1722">
        <v>113782</v>
      </c>
      <c r="F13" s="1722">
        <v>106710</v>
      </c>
      <c r="G13" s="1821">
        <v>87367</v>
      </c>
      <c r="H13" s="1821">
        <v>94568</v>
      </c>
      <c r="I13" s="1722">
        <v>88368</v>
      </c>
      <c r="J13" s="1722">
        <v>95210</v>
      </c>
      <c r="K13" s="1722">
        <v>78927</v>
      </c>
      <c r="L13" s="1722">
        <v>77948</v>
      </c>
      <c r="M13" s="1722">
        <v>79818</v>
      </c>
      <c r="N13" s="1722">
        <v>73318</v>
      </c>
      <c r="O13" s="1722">
        <v>82286</v>
      </c>
      <c r="P13" s="1821">
        <v>81594</v>
      </c>
      <c r="Q13" s="1821">
        <v>95227</v>
      </c>
      <c r="R13" s="1580">
        <v>92185</v>
      </c>
      <c r="S13" s="1580">
        <v>84982</v>
      </c>
      <c r="T13" s="1580">
        <v>78745</v>
      </c>
      <c r="U13" s="1888">
        <v>87508</v>
      </c>
      <c r="V13" s="1889">
        <v>79843</v>
      </c>
      <c r="W13" s="1784">
        <v>72860</v>
      </c>
      <c r="X13" s="1784">
        <v>73047</v>
      </c>
      <c r="Y13" s="1784">
        <v>68703</v>
      </c>
      <c r="Z13" s="1784">
        <v>62479</v>
      </c>
      <c r="AA13" s="1784">
        <v>59888</v>
      </c>
      <c r="AB13" s="1579">
        <v>67999</v>
      </c>
      <c r="AC13" s="1667">
        <v>68751</v>
      </c>
      <c r="AD13" s="1579">
        <v>69039</v>
      </c>
      <c r="AE13" s="1666">
        <v>72207</v>
      </c>
      <c r="AF13" s="1884">
        <v>70353</v>
      </c>
      <c r="AG13" s="1884">
        <v>73213</v>
      </c>
      <c r="AH13" s="1774">
        <v>77241</v>
      </c>
      <c r="AI13" s="1764">
        <v>78991</v>
      </c>
      <c r="AJ13" s="1716" t="s">
        <v>2249</v>
      </c>
      <c r="AK13" s="1881" t="s">
        <v>2393</v>
      </c>
    </row>
    <row r="14" spans="1:39" s="1757" customFormat="1" ht="12.75" customHeight="1">
      <c r="A14" s="1891"/>
      <c r="B14" s="1716"/>
      <c r="C14" s="1722"/>
      <c r="D14" s="1722"/>
      <c r="E14" s="1722"/>
      <c r="F14" s="1722"/>
      <c r="G14" s="1821"/>
      <c r="H14" s="1821"/>
      <c r="I14" s="1722"/>
      <c r="J14" s="1722"/>
      <c r="K14" s="1722"/>
      <c r="L14" s="1722"/>
      <c r="M14" s="1722"/>
      <c r="N14" s="1722"/>
      <c r="O14" s="1722"/>
      <c r="P14" s="1821"/>
      <c r="Q14" s="1821"/>
      <c r="R14" s="1580"/>
      <c r="S14" s="1580"/>
      <c r="T14" s="1580"/>
      <c r="U14" s="1580"/>
      <c r="V14" s="1580"/>
      <c r="W14" s="1580"/>
      <c r="X14" s="1580"/>
      <c r="Y14" s="1580"/>
      <c r="Z14" s="1580"/>
      <c r="AA14" s="1784"/>
      <c r="AB14" s="1710"/>
      <c r="AC14" s="1890"/>
      <c r="AD14" s="1710"/>
      <c r="AE14" s="1710"/>
      <c r="AF14" s="1710"/>
      <c r="AH14" s="1898"/>
      <c r="AI14" s="1897"/>
      <c r="AJ14" s="1716"/>
      <c r="AK14" s="1891"/>
    </row>
    <row r="15" spans="1:39" s="1757" customFormat="1" ht="12.75" customHeight="1">
      <c r="A15" s="1806" t="s">
        <v>2412</v>
      </c>
      <c r="B15" s="1716"/>
      <c r="C15" s="1722"/>
      <c r="D15" s="1821"/>
      <c r="E15" s="1821"/>
      <c r="F15" s="1821"/>
      <c r="G15" s="1821"/>
      <c r="H15" s="1821"/>
      <c r="I15" s="1722"/>
      <c r="J15" s="1722"/>
      <c r="K15" s="1722"/>
      <c r="L15" s="1722"/>
      <c r="M15" s="1722"/>
      <c r="N15" s="1722"/>
      <c r="O15" s="1722"/>
      <c r="P15" s="1821"/>
      <c r="Q15" s="1821"/>
      <c r="R15" s="1580"/>
      <c r="S15" s="1580"/>
      <c r="T15" s="1580"/>
      <c r="U15" s="1580"/>
      <c r="V15" s="1580"/>
      <c r="W15" s="1580"/>
      <c r="X15" s="1580"/>
      <c r="Y15" s="1580"/>
      <c r="Z15" s="1580"/>
      <c r="AA15" s="1784"/>
      <c r="AB15" s="1710"/>
      <c r="AC15" s="1890"/>
      <c r="AD15" s="1710"/>
      <c r="AE15" s="1710"/>
      <c r="AF15" s="1710"/>
      <c r="AH15" s="1898"/>
      <c r="AI15" s="1897"/>
      <c r="AJ15" s="1716"/>
      <c r="AK15" s="1806" t="s">
        <v>511</v>
      </c>
    </row>
    <row r="16" spans="1:39" s="1757" customFormat="1" ht="12.75" customHeight="1">
      <c r="A16" s="1891" t="s">
        <v>2411</v>
      </c>
      <c r="B16" s="1716"/>
      <c r="C16" s="1722"/>
      <c r="D16" s="1821"/>
      <c r="E16" s="1821"/>
      <c r="F16" s="1821"/>
      <c r="G16" s="1821"/>
      <c r="H16" s="1821"/>
      <c r="I16" s="1722"/>
      <c r="J16" s="1722"/>
      <c r="K16" s="1722"/>
      <c r="L16" s="1722"/>
      <c r="M16" s="1722"/>
      <c r="N16" s="1722"/>
      <c r="O16" s="1722"/>
      <c r="P16" s="1821"/>
      <c r="Q16" s="1821"/>
      <c r="R16" s="1580"/>
      <c r="S16" s="1580"/>
      <c r="T16" s="1580"/>
      <c r="U16" s="1580"/>
      <c r="V16" s="1580"/>
      <c r="W16" s="1580"/>
      <c r="X16" s="1580"/>
      <c r="Y16" s="1580"/>
      <c r="Z16" s="1580"/>
      <c r="AA16" s="1784"/>
      <c r="AB16" s="1710"/>
      <c r="AC16" s="1890"/>
      <c r="AD16" s="1710"/>
      <c r="AE16" s="1710"/>
      <c r="AF16" s="1710"/>
      <c r="AH16" s="1894"/>
      <c r="AI16" s="1894"/>
      <c r="AJ16" s="1716"/>
      <c r="AK16" s="1891" t="s">
        <v>2410</v>
      </c>
      <c r="AL16" s="1880"/>
      <c r="AM16" s="1880"/>
    </row>
    <row r="17" spans="1:39" s="1757" customFormat="1" ht="12.75" customHeight="1">
      <c r="A17" s="1881" t="s">
        <v>2396</v>
      </c>
      <c r="B17" s="1716" t="s">
        <v>805</v>
      </c>
      <c r="C17" s="1722" t="s">
        <v>218</v>
      </c>
      <c r="D17" s="1722">
        <v>300449</v>
      </c>
      <c r="E17" s="1722">
        <v>261647</v>
      </c>
      <c r="F17" s="1722">
        <v>289840</v>
      </c>
      <c r="G17" s="1722">
        <v>350874</v>
      </c>
      <c r="H17" s="1821">
        <v>384332</v>
      </c>
      <c r="I17" s="1722">
        <v>401924</v>
      </c>
      <c r="J17" s="1722">
        <v>505538</v>
      </c>
      <c r="K17" s="1722">
        <v>565203</v>
      </c>
      <c r="L17" s="1722">
        <v>631415</v>
      </c>
      <c r="M17" s="1722">
        <v>659310</v>
      </c>
      <c r="N17" s="1722">
        <v>555254</v>
      </c>
      <c r="O17" s="1722">
        <v>693811</v>
      </c>
      <c r="P17" s="1821">
        <v>829332</v>
      </c>
      <c r="Q17" s="1821">
        <v>869831</v>
      </c>
      <c r="R17" s="1580">
        <v>973499</v>
      </c>
      <c r="S17" s="1580">
        <v>1090040</v>
      </c>
      <c r="T17" s="1580">
        <v>1246686</v>
      </c>
      <c r="U17" s="1888">
        <v>1236201</v>
      </c>
      <c r="V17" s="1889">
        <v>1285666</v>
      </c>
      <c r="W17" s="1784">
        <v>1204994</v>
      </c>
      <c r="X17" s="1784">
        <v>1142452</v>
      </c>
      <c r="Y17" s="1784">
        <v>1031494</v>
      </c>
      <c r="Z17" s="1784">
        <v>914793</v>
      </c>
      <c r="AA17" s="1784">
        <v>984966</v>
      </c>
      <c r="AB17" s="1579">
        <v>1137786</v>
      </c>
      <c r="AC17" s="1551">
        <v>1217367</v>
      </c>
      <c r="AD17" s="1579">
        <v>1207455</v>
      </c>
      <c r="AE17" s="1666">
        <v>1304713</v>
      </c>
      <c r="AF17" s="1884">
        <v>1341151</v>
      </c>
      <c r="AG17" s="1884">
        <v>1173216</v>
      </c>
      <c r="AH17" s="1774">
        <v>1395504</v>
      </c>
      <c r="AI17" s="1764">
        <v>1464585</v>
      </c>
      <c r="AJ17" s="1716" t="s">
        <v>792</v>
      </c>
      <c r="AK17" s="1881" t="s">
        <v>2395</v>
      </c>
      <c r="AL17" s="1896"/>
    </row>
    <row r="18" spans="1:39" s="1757" customFormat="1" ht="12.75" customHeight="1">
      <c r="A18" s="1881" t="s">
        <v>2394</v>
      </c>
      <c r="B18" s="1716" t="s">
        <v>2249</v>
      </c>
      <c r="C18" s="1722" t="s">
        <v>218</v>
      </c>
      <c r="D18" s="1722">
        <v>2171</v>
      </c>
      <c r="E18" s="1722">
        <v>1958</v>
      </c>
      <c r="F18" s="1722">
        <v>2119</v>
      </c>
      <c r="G18" s="1722">
        <v>2520</v>
      </c>
      <c r="H18" s="1821">
        <v>2733</v>
      </c>
      <c r="I18" s="1722">
        <v>2877</v>
      </c>
      <c r="J18" s="1722">
        <v>3815</v>
      </c>
      <c r="K18" s="1722">
        <v>4180</v>
      </c>
      <c r="L18" s="1722">
        <v>4729</v>
      </c>
      <c r="M18" s="1722">
        <v>4921</v>
      </c>
      <c r="N18" s="1722">
        <v>4130</v>
      </c>
      <c r="O18" s="1722">
        <v>5095</v>
      </c>
      <c r="P18" s="1821">
        <v>6057</v>
      </c>
      <c r="Q18" s="1821">
        <v>6323</v>
      </c>
      <c r="R18" s="1580">
        <v>6991</v>
      </c>
      <c r="S18" s="1580">
        <v>7872</v>
      </c>
      <c r="T18" s="1580">
        <v>8991</v>
      </c>
      <c r="U18" s="1888">
        <v>8929</v>
      </c>
      <c r="V18" s="1889">
        <v>9321</v>
      </c>
      <c r="W18" s="1784">
        <v>8754</v>
      </c>
      <c r="X18" s="1784">
        <v>7776</v>
      </c>
      <c r="Y18" s="1784">
        <v>7104</v>
      </c>
      <c r="Z18" s="1784">
        <v>6251</v>
      </c>
      <c r="AA18" s="1784">
        <v>6796</v>
      </c>
      <c r="AB18" s="1579">
        <v>7941</v>
      </c>
      <c r="AC18" s="1667">
        <v>8497</v>
      </c>
      <c r="AD18" s="1579">
        <v>8439</v>
      </c>
      <c r="AE18" s="1666">
        <v>9019</v>
      </c>
      <c r="AF18" s="1884">
        <v>9224</v>
      </c>
      <c r="AG18" s="1884">
        <v>8287</v>
      </c>
      <c r="AH18" s="1774">
        <v>9766</v>
      </c>
      <c r="AI18" s="1764">
        <v>10279</v>
      </c>
      <c r="AJ18" s="1716" t="s">
        <v>2249</v>
      </c>
      <c r="AK18" s="1881" t="s">
        <v>2393</v>
      </c>
      <c r="AL18" s="1896"/>
    </row>
    <row r="19" spans="1:39" s="1492" customFormat="1" ht="12.75" customHeight="1">
      <c r="A19" s="1891" t="s">
        <v>2401</v>
      </c>
      <c r="B19" s="1716"/>
      <c r="C19" s="1821"/>
      <c r="D19" s="1821"/>
      <c r="E19" s="1821"/>
      <c r="F19" s="1821"/>
      <c r="G19" s="1821"/>
      <c r="H19" s="1821"/>
      <c r="I19" s="1821"/>
      <c r="J19" s="1821"/>
      <c r="K19" s="1821"/>
      <c r="L19" s="1821"/>
      <c r="M19" s="1821"/>
      <c r="N19" s="1821"/>
      <c r="O19" s="1821"/>
      <c r="P19" s="1821"/>
      <c r="Q19" s="1821"/>
      <c r="R19" s="1580"/>
      <c r="S19" s="1580"/>
      <c r="T19" s="1580"/>
      <c r="U19" s="1580"/>
      <c r="V19" s="1580"/>
      <c r="W19" s="1580"/>
      <c r="X19" s="1580"/>
      <c r="Y19" s="1580"/>
      <c r="Z19" s="1580"/>
      <c r="AA19" s="1784"/>
      <c r="AB19" s="1579"/>
      <c r="AC19" s="1893"/>
      <c r="AD19" s="1884"/>
      <c r="AE19" s="1884"/>
      <c r="AF19" s="1884"/>
      <c r="AH19" s="1892"/>
      <c r="AI19" s="1833"/>
      <c r="AJ19" s="1716"/>
      <c r="AK19" s="1891" t="s">
        <v>2400</v>
      </c>
      <c r="AL19" s="1757"/>
    </row>
    <row r="20" spans="1:39" s="1494" customFormat="1" ht="12.75" customHeight="1">
      <c r="A20" s="1881" t="s">
        <v>2396</v>
      </c>
      <c r="B20" s="1716" t="s">
        <v>805</v>
      </c>
      <c r="C20" s="1722" t="s">
        <v>218</v>
      </c>
      <c r="D20" s="1722">
        <v>2870426</v>
      </c>
      <c r="E20" s="1722">
        <v>3234335</v>
      </c>
      <c r="F20" s="1722">
        <v>3794755</v>
      </c>
      <c r="G20" s="1722">
        <v>3941747</v>
      </c>
      <c r="H20" s="1821">
        <v>3843617</v>
      </c>
      <c r="I20" s="1821">
        <v>4171038</v>
      </c>
      <c r="J20" s="1821">
        <v>4163310</v>
      </c>
      <c r="K20" s="1821">
        <v>4426260</v>
      </c>
      <c r="L20" s="1821">
        <v>4588207</v>
      </c>
      <c r="M20" s="1821">
        <v>4409577</v>
      </c>
      <c r="N20" s="1821">
        <v>4275850</v>
      </c>
      <c r="O20" s="1821">
        <v>4405311</v>
      </c>
      <c r="P20" s="1821">
        <v>4403429</v>
      </c>
      <c r="Q20" s="1821">
        <v>4164561</v>
      </c>
      <c r="R20" s="1580">
        <v>4165895</v>
      </c>
      <c r="S20" s="1580">
        <v>4296596</v>
      </c>
      <c r="T20" s="1580">
        <v>4523875</v>
      </c>
      <c r="U20" s="1888">
        <v>4740853</v>
      </c>
      <c r="V20" s="1889">
        <v>4635226</v>
      </c>
      <c r="W20" s="1784">
        <v>4760607</v>
      </c>
      <c r="X20" s="1888">
        <v>4745463</v>
      </c>
      <c r="Y20" s="1888">
        <v>4510439</v>
      </c>
      <c r="Z20" s="1888">
        <v>4262470</v>
      </c>
      <c r="AA20" s="1784">
        <v>4387026</v>
      </c>
      <c r="AB20" s="1579">
        <v>4500881</v>
      </c>
      <c r="AC20" s="1551">
        <v>4488887</v>
      </c>
      <c r="AD20" s="1579">
        <v>4265881</v>
      </c>
      <c r="AE20" s="1884">
        <v>4245414</v>
      </c>
      <c r="AF20" s="1884">
        <v>4217194</v>
      </c>
      <c r="AG20" s="1884">
        <v>4132940</v>
      </c>
      <c r="AH20" s="1774">
        <v>4051906</v>
      </c>
      <c r="AI20" s="1764">
        <v>4009832</v>
      </c>
      <c r="AJ20" s="1716" t="s">
        <v>792</v>
      </c>
      <c r="AK20" s="1881" t="s">
        <v>2395</v>
      </c>
      <c r="AL20" s="1757"/>
    </row>
    <row r="21" spans="1:39" s="1494" customFormat="1" ht="12.75" customHeight="1">
      <c r="A21" s="1881" t="s">
        <v>2394</v>
      </c>
      <c r="B21" s="1716" t="s">
        <v>2249</v>
      </c>
      <c r="C21" s="1722" t="s">
        <v>218</v>
      </c>
      <c r="D21" s="1722">
        <v>212572</v>
      </c>
      <c r="E21" s="1722">
        <v>238577</v>
      </c>
      <c r="F21" s="1722">
        <v>282706</v>
      </c>
      <c r="G21" s="1722">
        <v>289725</v>
      </c>
      <c r="H21" s="1821">
        <v>279709</v>
      </c>
      <c r="I21" s="1821">
        <v>297662</v>
      </c>
      <c r="J21" s="1821">
        <v>301779</v>
      </c>
      <c r="K21" s="1821">
        <v>327867</v>
      </c>
      <c r="L21" s="1821">
        <v>340871</v>
      </c>
      <c r="M21" s="1821">
        <v>324174</v>
      </c>
      <c r="N21" s="1821">
        <v>313100</v>
      </c>
      <c r="O21" s="1821">
        <v>324494</v>
      </c>
      <c r="P21" s="1821">
        <v>322530</v>
      </c>
      <c r="Q21" s="1821">
        <v>308749</v>
      </c>
      <c r="R21" s="1580">
        <v>319860</v>
      </c>
      <c r="S21" s="1580">
        <v>330895</v>
      </c>
      <c r="T21" s="1580">
        <v>355032</v>
      </c>
      <c r="U21" s="1888">
        <v>372348</v>
      </c>
      <c r="V21" s="1889">
        <v>364235</v>
      </c>
      <c r="W21" s="1784">
        <v>375969</v>
      </c>
      <c r="X21" s="1784">
        <v>376011</v>
      </c>
      <c r="Y21" s="1710">
        <v>355332</v>
      </c>
      <c r="Z21" s="1710">
        <v>339423</v>
      </c>
      <c r="AA21" s="1784">
        <v>353257</v>
      </c>
      <c r="AB21" s="1579">
        <v>369697</v>
      </c>
      <c r="AC21" s="1667">
        <v>368553</v>
      </c>
      <c r="AD21" s="1579">
        <v>348037</v>
      </c>
      <c r="AE21" s="1884">
        <v>352508</v>
      </c>
      <c r="AF21" s="1884">
        <v>356737</v>
      </c>
      <c r="AG21" s="1884">
        <v>350045</v>
      </c>
      <c r="AH21" s="1774">
        <v>346187</v>
      </c>
      <c r="AI21" s="1764">
        <v>338506</v>
      </c>
      <c r="AJ21" s="1716" t="s">
        <v>2249</v>
      </c>
      <c r="AK21" s="1881" t="s">
        <v>2393</v>
      </c>
      <c r="AL21" s="1757"/>
    </row>
    <row r="22" spans="1:39" s="1494" customFormat="1" ht="12.75" customHeight="1">
      <c r="A22" s="1891"/>
      <c r="B22" s="1716"/>
      <c r="C22" s="1821"/>
      <c r="D22" s="1821"/>
      <c r="E22" s="1821"/>
      <c r="F22" s="1821"/>
      <c r="G22" s="1821"/>
      <c r="H22" s="1821"/>
      <c r="I22" s="1821"/>
      <c r="J22" s="1821"/>
      <c r="K22" s="1821"/>
      <c r="L22" s="1821"/>
      <c r="M22" s="1821"/>
      <c r="N22" s="1821"/>
      <c r="O22" s="1821"/>
      <c r="P22" s="1821"/>
      <c r="Q22" s="1821"/>
      <c r="R22" s="1580"/>
      <c r="S22" s="1580"/>
      <c r="T22" s="1580"/>
      <c r="U22" s="1580"/>
      <c r="V22" s="1580"/>
      <c r="W22" s="1580"/>
      <c r="X22" s="1580"/>
      <c r="Y22" s="1580"/>
      <c r="Z22" s="1580"/>
      <c r="AA22" s="1895"/>
      <c r="AB22" s="1710"/>
      <c r="AC22" s="1710"/>
      <c r="AD22" s="1710"/>
      <c r="AE22" s="1710"/>
      <c r="AF22" s="1710"/>
      <c r="AG22" s="1492"/>
      <c r="AH22" s="1892"/>
      <c r="AI22" s="1833"/>
      <c r="AJ22" s="1716"/>
      <c r="AK22" s="1891"/>
      <c r="AL22" s="1757"/>
    </row>
    <row r="23" spans="1:39" s="1494" customFormat="1" ht="12.75" customHeight="1">
      <c r="A23" s="1806" t="s">
        <v>2409</v>
      </c>
      <c r="B23" s="1716"/>
      <c r="C23" s="1821"/>
      <c r="D23" s="1821"/>
      <c r="E23" s="1821"/>
      <c r="F23" s="1821"/>
      <c r="G23" s="1821"/>
      <c r="H23" s="1821"/>
      <c r="I23" s="1821"/>
      <c r="J23" s="1821"/>
      <c r="K23" s="1821"/>
      <c r="L23" s="1821"/>
      <c r="M23" s="1821"/>
      <c r="N23" s="1821"/>
      <c r="O23" s="1821"/>
      <c r="P23" s="1821"/>
      <c r="Q23" s="1821"/>
      <c r="R23" s="1580"/>
      <c r="S23" s="1580"/>
      <c r="T23" s="1580"/>
      <c r="U23" s="1580"/>
      <c r="V23" s="1580"/>
      <c r="W23" s="1580"/>
      <c r="X23" s="1580"/>
      <c r="Y23" s="1580"/>
      <c r="Z23" s="1580"/>
      <c r="AA23" s="1784"/>
      <c r="AB23" s="1710"/>
      <c r="AC23" s="1890"/>
      <c r="AD23" s="1710"/>
      <c r="AE23" s="1710"/>
      <c r="AF23" s="1710"/>
      <c r="AG23" s="1492"/>
      <c r="AH23" s="1892"/>
      <c r="AI23" s="1833"/>
      <c r="AJ23" s="1716"/>
      <c r="AK23" s="1806" t="s">
        <v>2408</v>
      </c>
      <c r="AL23" s="1757"/>
    </row>
    <row r="24" spans="1:39" s="1492" customFormat="1" ht="12.75" customHeight="1">
      <c r="A24" s="1891" t="s">
        <v>2407</v>
      </c>
      <c r="B24" s="1716"/>
      <c r="C24" s="1821"/>
      <c r="D24" s="1821"/>
      <c r="E24" s="1821"/>
      <c r="F24" s="1821"/>
      <c r="G24" s="1821"/>
      <c r="H24" s="1821"/>
      <c r="I24" s="1821"/>
      <c r="J24" s="1821"/>
      <c r="K24" s="1821"/>
      <c r="L24" s="1821"/>
      <c r="M24" s="1821"/>
      <c r="N24" s="1821"/>
      <c r="O24" s="1821"/>
      <c r="P24" s="1821"/>
      <c r="Q24" s="1821"/>
      <c r="R24" s="1580"/>
      <c r="S24" s="1580"/>
      <c r="T24" s="1580"/>
      <c r="U24" s="1580"/>
      <c r="V24" s="1580"/>
      <c r="W24" s="1580"/>
      <c r="X24" s="1580"/>
      <c r="Y24" s="1580"/>
      <c r="Z24" s="1580"/>
      <c r="AA24" s="1784"/>
      <c r="AB24" s="1710"/>
      <c r="AC24" s="1890"/>
      <c r="AD24" s="1710"/>
      <c r="AE24" s="1710"/>
      <c r="AF24" s="1710"/>
      <c r="AG24" s="1710"/>
      <c r="AH24" s="1894"/>
      <c r="AI24" s="1894"/>
      <c r="AJ24" s="1716"/>
      <c r="AK24" s="1891" t="s">
        <v>2406</v>
      </c>
      <c r="AL24" s="1757"/>
      <c r="AM24" s="1880"/>
    </row>
    <row r="25" spans="1:39" s="1492" customFormat="1" ht="12.75" customHeight="1">
      <c r="A25" s="1881" t="s">
        <v>2396</v>
      </c>
      <c r="B25" s="1716" t="s">
        <v>805</v>
      </c>
      <c r="C25" s="1722">
        <v>984044</v>
      </c>
      <c r="D25" s="1722">
        <v>1032607</v>
      </c>
      <c r="E25" s="1722">
        <v>966825</v>
      </c>
      <c r="F25" s="1722">
        <v>839871</v>
      </c>
      <c r="G25" s="1722">
        <v>955296</v>
      </c>
      <c r="H25" s="1821">
        <v>937136</v>
      </c>
      <c r="I25" s="1821">
        <v>968038</v>
      </c>
      <c r="J25" s="1821">
        <v>979186</v>
      </c>
      <c r="K25" s="1821">
        <v>943130</v>
      </c>
      <c r="L25" s="1821">
        <v>1002379</v>
      </c>
      <c r="M25" s="1821">
        <v>1104962</v>
      </c>
      <c r="N25" s="1821">
        <v>1040452</v>
      </c>
      <c r="O25" s="1821">
        <v>1069318</v>
      </c>
      <c r="P25" s="1821">
        <v>1048830</v>
      </c>
      <c r="Q25" s="1821">
        <v>1030072</v>
      </c>
      <c r="R25" s="1580">
        <v>1043379</v>
      </c>
      <c r="S25" s="1580">
        <v>1071083</v>
      </c>
      <c r="T25" s="1580">
        <v>1133726</v>
      </c>
      <c r="U25" s="1888">
        <v>1032303</v>
      </c>
      <c r="V25" s="1889">
        <v>851742</v>
      </c>
      <c r="W25" s="1784">
        <v>886281</v>
      </c>
      <c r="X25" s="1784">
        <v>851751</v>
      </c>
      <c r="Y25" s="1784">
        <v>773752</v>
      </c>
      <c r="Z25" s="1784">
        <v>749004</v>
      </c>
      <c r="AA25" s="1784">
        <v>818574</v>
      </c>
      <c r="AB25" s="1579">
        <v>818257</v>
      </c>
      <c r="AC25" s="1551">
        <v>776237</v>
      </c>
      <c r="AD25" s="1579">
        <v>712778</v>
      </c>
      <c r="AE25" s="1666">
        <v>683744</v>
      </c>
      <c r="AF25" s="1884">
        <v>721247</v>
      </c>
      <c r="AG25" s="1710">
        <v>630252</v>
      </c>
      <c r="AH25" s="1883">
        <v>665552</v>
      </c>
      <c r="AI25" s="1882">
        <v>591067</v>
      </c>
      <c r="AJ25" s="1716" t="s">
        <v>792</v>
      </c>
      <c r="AK25" s="1881" t="s">
        <v>2395</v>
      </c>
      <c r="AL25" s="1757"/>
    </row>
    <row r="26" spans="1:39" s="1492" customFormat="1" ht="12.75" customHeight="1">
      <c r="A26" s="1881" t="s">
        <v>2394</v>
      </c>
      <c r="B26" s="1716" t="s">
        <v>2249</v>
      </c>
      <c r="C26" s="1722">
        <v>9840</v>
      </c>
      <c r="D26" s="1722">
        <v>11093</v>
      </c>
      <c r="E26" s="1722">
        <v>9359</v>
      </c>
      <c r="F26" s="1722">
        <v>8026</v>
      </c>
      <c r="G26" s="1722">
        <v>9275</v>
      </c>
      <c r="H26" s="1821">
        <v>9294</v>
      </c>
      <c r="I26" s="1821">
        <v>9329</v>
      </c>
      <c r="J26" s="1821">
        <v>9683</v>
      </c>
      <c r="K26" s="1821">
        <v>9667</v>
      </c>
      <c r="L26" s="1821">
        <v>9840</v>
      </c>
      <c r="M26" s="1821">
        <v>10850</v>
      </c>
      <c r="N26" s="1821">
        <v>9885</v>
      </c>
      <c r="O26" s="1821">
        <v>10739</v>
      </c>
      <c r="P26" s="1821">
        <v>10304</v>
      </c>
      <c r="Q26" s="1722">
        <v>10223</v>
      </c>
      <c r="R26" s="1580">
        <v>10182</v>
      </c>
      <c r="S26" s="1580">
        <v>10810</v>
      </c>
      <c r="T26" s="1580">
        <v>11332</v>
      </c>
      <c r="U26" s="1888">
        <v>9941</v>
      </c>
      <c r="V26" s="1889">
        <v>8035</v>
      </c>
      <c r="W26" s="1784">
        <v>8586</v>
      </c>
      <c r="X26" s="1784">
        <v>8589</v>
      </c>
      <c r="Y26" s="1784">
        <v>8181</v>
      </c>
      <c r="Z26" s="1784">
        <v>8037</v>
      </c>
      <c r="AA26" s="1784">
        <v>8833</v>
      </c>
      <c r="AB26" s="1579">
        <v>8934</v>
      </c>
      <c r="AC26" s="1667">
        <v>8836</v>
      </c>
      <c r="AD26" s="1579">
        <v>7839</v>
      </c>
      <c r="AE26" s="1666">
        <v>7859</v>
      </c>
      <c r="AF26" s="1884">
        <v>8408</v>
      </c>
      <c r="AG26" s="1710">
        <v>7156</v>
      </c>
      <c r="AH26" s="1883">
        <v>7769</v>
      </c>
      <c r="AI26" s="1882">
        <v>6871</v>
      </c>
      <c r="AJ26" s="1716" t="s">
        <v>2249</v>
      </c>
      <c r="AK26" s="1881" t="s">
        <v>2393</v>
      </c>
      <c r="AL26" s="1757"/>
    </row>
    <row r="27" spans="1:39" s="1492" customFormat="1" ht="12.75" customHeight="1">
      <c r="A27" s="1891" t="s">
        <v>2401</v>
      </c>
      <c r="B27" s="1716"/>
      <c r="C27" s="1821"/>
      <c r="D27" s="1821"/>
      <c r="E27" s="1821"/>
      <c r="F27" s="1821"/>
      <c r="G27" s="1821"/>
      <c r="H27" s="1821"/>
      <c r="I27" s="1821"/>
      <c r="J27" s="1821"/>
      <c r="K27" s="1821"/>
      <c r="L27" s="1821"/>
      <c r="M27" s="1821"/>
      <c r="N27" s="1821"/>
      <c r="O27" s="1821"/>
      <c r="P27" s="1821"/>
      <c r="Q27" s="1821"/>
      <c r="R27" s="1580"/>
      <c r="S27" s="1580"/>
      <c r="T27" s="1580"/>
      <c r="U27" s="1580"/>
      <c r="V27" s="1580"/>
      <c r="W27" s="1580"/>
      <c r="X27" s="1580"/>
      <c r="Y27" s="1697"/>
      <c r="Z27" s="1580"/>
      <c r="AA27" s="1784"/>
      <c r="AB27" s="1579"/>
      <c r="AC27" s="1893"/>
      <c r="AD27" s="1884"/>
      <c r="AE27" s="1884"/>
      <c r="AF27" s="1884"/>
      <c r="AG27" s="1884"/>
      <c r="AH27" s="1774"/>
      <c r="AI27" s="1764"/>
      <c r="AJ27" s="1716"/>
      <c r="AK27" s="1891" t="s">
        <v>2400</v>
      </c>
      <c r="AL27" s="1757"/>
    </row>
    <row r="28" spans="1:39" s="1492" customFormat="1" ht="12.75" customHeight="1">
      <c r="A28" s="1881" t="s">
        <v>2396</v>
      </c>
      <c r="B28" s="1716" t="s">
        <v>805</v>
      </c>
      <c r="C28" s="1722">
        <v>183478</v>
      </c>
      <c r="D28" s="1722">
        <v>177547</v>
      </c>
      <c r="E28" s="1722">
        <v>141768</v>
      </c>
      <c r="F28" s="1722">
        <v>233548</v>
      </c>
      <c r="G28" s="1722">
        <v>153228</v>
      </c>
      <c r="H28" s="1821">
        <v>145499</v>
      </c>
      <c r="I28" s="1821">
        <v>129211</v>
      </c>
      <c r="J28" s="1821">
        <v>144632</v>
      </c>
      <c r="K28" s="1821">
        <v>100041</v>
      </c>
      <c r="L28" s="1821">
        <v>76177</v>
      </c>
      <c r="M28" s="1821">
        <v>68700</v>
      </c>
      <c r="N28" s="1821">
        <v>74903</v>
      </c>
      <c r="O28" s="1821">
        <v>65518</v>
      </c>
      <c r="P28" s="1821">
        <v>49520</v>
      </c>
      <c r="Q28" s="1821">
        <v>39963</v>
      </c>
      <c r="R28" s="1580">
        <v>43814</v>
      </c>
      <c r="S28" s="1580">
        <v>46188</v>
      </c>
      <c r="T28" s="1580">
        <v>58906</v>
      </c>
      <c r="U28" s="1888">
        <v>72642</v>
      </c>
      <c r="V28" s="1889">
        <v>76451</v>
      </c>
      <c r="W28" s="1784">
        <v>75807</v>
      </c>
      <c r="X28" s="1784">
        <v>76409</v>
      </c>
      <c r="Y28" s="1784">
        <v>80889</v>
      </c>
      <c r="Z28" s="1784">
        <v>108837</v>
      </c>
      <c r="AA28" s="1784">
        <v>69045</v>
      </c>
      <c r="AB28" s="1579">
        <v>75545</v>
      </c>
      <c r="AC28" s="1551">
        <v>57547</v>
      </c>
      <c r="AD28" s="1579">
        <v>79896</v>
      </c>
      <c r="AE28" s="1666">
        <v>75466</v>
      </c>
      <c r="AF28" s="1884">
        <v>74662</v>
      </c>
      <c r="AG28" s="1710">
        <v>81064</v>
      </c>
      <c r="AH28" s="1883">
        <v>91349</v>
      </c>
      <c r="AI28" s="1882">
        <v>106642</v>
      </c>
      <c r="AJ28" s="1716" t="s">
        <v>792</v>
      </c>
      <c r="AK28" s="1881" t="s">
        <v>2395</v>
      </c>
      <c r="AL28" s="1757"/>
    </row>
    <row r="29" spans="1:39" s="1492" customFormat="1" ht="12.75" customHeight="1">
      <c r="A29" s="1881" t="s">
        <v>2394</v>
      </c>
      <c r="B29" s="1716" t="s">
        <v>2249</v>
      </c>
      <c r="C29" s="1722">
        <v>3213</v>
      </c>
      <c r="D29" s="1722">
        <v>3075</v>
      </c>
      <c r="E29" s="1722">
        <v>2602</v>
      </c>
      <c r="F29" s="1722">
        <v>3814</v>
      </c>
      <c r="G29" s="1722">
        <v>2875</v>
      </c>
      <c r="H29" s="1821">
        <v>2724</v>
      </c>
      <c r="I29" s="1821">
        <v>2446</v>
      </c>
      <c r="J29" s="1821">
        <v>2547</v>
      </c>
      <c r="K29" s="1821">
        <v>1913</v>
      </c>
      <c r="L29" s="1821">
        <v>1469</v>
      </c>
      <c r="M29" s="1821">
        <v>1363</v>
      </c>
      <c r="N29" s="1821">
        <v>1450</v>
      </c>
      <c r="O29" s="1821">
        <v>1337</v>
      </c>
      <c r="P29" s="1821">
        <v>1011</v>
      </c>
      <c r="Q29" s="1821">
        <v>860</v>
      </c>
      <c r="R29" s="1580">
        <v>903</v>
      </c>
      <c r="S29" s="1580">
        <v>965</v>
      </c>
      <c r="T29" s="1580">
        <v>1198</v>
      </c>
      <c r="U29" s="1888">
        <v>1410</v>
      </c>
      <c r="V29" s="1889">
        <v>1484</v>
      </c>
      <c r="W29" s="1784">
        <v>1512</v>
      </c>
      <c r="X29" s="1784">
        <v>1434</v>
      </c>
      <c r="Y29" s="1784">
        <v>1523</v>
      </c>
      <c r="Z29" s="1784">
        <v>1911</v>
      </c>
      <c r="AA29" s="1784">
        <v>1390</v>
      </c>
      <c r="AB29" s="1579">
        <v>1541</v>
      </c>
      <c r="AC29" s="1667">
        <v>1180</v>
      </c>
      <c r="AD29" s="1579">
        <v>1692</v>
      </c>
      <c r="AE29" s="1666">
        <v>1587</v>
      </c>
      <c r="AF29" s="1884">
        <v>1598</v>
      </c>
      <c r="AG29" s="1884">
        <v>1722</v>
      </c>
      <c r="AH29" s="1774">
        <v>1939</v>
      </c>
      <c r="AI29" s="1764">
        <v>2432</v>
      </c>
      <c r="AJ29" s="1716" t="s">
        <v>2249</v>
      </c>
      <c r="AK29" s="1881" t="s">
        <v>2393</v>
      </c>
      <c r="AL29" s="1757"/>
    </row>
    <row r="30" spans="1:39" s="1492" customFormat="1" ht="12.75" customHeight="1">
      <c r="A30" s="1891"/>
      <c r="B30" s="1891"/>
      <c r="C30" s="1821"/>
      <c r="D30" s="1821"/>
      <c r="E30" s="1821"/>
      <c r="F30" s="1821"/>
      <c r="G30" s="1821"/>
      <c r="H30" s="1821"/>
      <c r="I30" s="1821"/>
      <c r="J30" s="1821"/>
      <c r="K30" s="1821"/>
      <c r="L30" s="1821"/>
      <c r="M30" s="1821"/>
      <c r="N30" s="1821"/>
      <c r="O30" s="1821"/>
      <c r="P30" s="1821"/>
      <c r="Q30" s="1821"/>
      <c r="R30" s="1580"/>
      <c r="S30" s="1580"/>
      <c r="T30" s="1580"/>
      <c r="U30" s="1580"/>
      <c r="V30" s="1580"/>
      <c r="W30" s="1580"/>
      <c r="X30" s="1580"/>
      <c r="Y30" s="1580"/>
      <c r="Z30" s="1580"/>
      <c r="AA30" s="1784"/>
      <c r="AB30" s="1710"/>
      <c r="AC30" s="1890"/>
      <c r="AD30" s="1710"/>
      <c r="AE30" s="1710"/>
      <c r="AF30" s="1710"/>
      <c r="AG30" s="1710"/>
      <c r="AH30" s="1883"/>
      <c r="AI30" s="1882"/>
      <c r="AJ30" s="1891"/>
      <c r="AK30" s="1891"/>
      <c r="AL30" s="1757"/>
    </row>
    <row r="31" spans="1:39" s="1492" customFormat="1" ht="12.75" customHeight="1">
      <c r="A31" s="1806" t="s">
        <v>2405</v>
      </c>
      <c r="B31" s="1716"/>
      <c r="C31" s="1821"/>
      <c r="D31" s="1821"/>
      <c r="E31" s="1821"/>
      <c r="F31" s="1821"/>
      <c r="G31" s="1821"/>
      <c r="H31" s="1821"/>
      <c r="I31" s="1821"/>
      <c r="J31" s="1821"/>
      <c r="K31" s="1821"/>
      <c r="L31" s="1821"/>
      <c r="M31" s="1821"/>
      <c r="N31" s="1821"/>
      <c r="O31" s="1821"/>
      <c r="P31" s="1821"/>
      <c r="Q31" s="1821"/>
      <c r="R31" s="1580"/>
      <c r="S31" s="1580"/>
      <c r="T31" s="1580"/>
      <c r="U31" s="1580"/>
      <c r="V31" s="1580"/>
      <c r="W31" s="1580"/>
      <c r="X31" s="1580"/>
      <c r="Y31" s="1580"/>
      <c r="Z31" s="1580"/>
      <c r="AA31" s="1784"/>
      <c r="AB31" s="1710"/>
      <c r="AC31" s="1890"/>
      <c r="AD31" s="1710"/>
      <c r="AE31" s="1710"/>
      <c r="AF31" s="1710"/>
      <c r="AG31" s="1710"/>
      <c r="AH31" s="1883"/>
      <c r="AI31" s="1882"/>
      <c r="AJ31" s="1716"/>
      <c r="AK31" s="1806" t="s">
        <v>2404</v>
      </c>
      <c r="AL31" s="1757"/>
    </row>
    <row r="32" spans="1:39" s="1492" customFormat="1" ht="12.75" customHeight="1">
      <c r="A32" s="1891" t="s">
        <v>2403</v>
      </c>
      <c r="B32" s="1716"/>
      <c r="C32" s="1821"/>
      <c r="D32" s="1821"/>
      <c r="E32" s="1821"/>
      <c r="F32" s="1821"/>
      <c r="G32" s="1821"/>
      <c r="H32" s="1821"/>
      <c r="I32" s="1821"/>
      <c r="J32" s="1821"/>
      <c r="K32" s="1821"/>
      <c r="L32" s="1821"/>
      <c r="M32" s="1821"/>
      <c r="N32" s="1821"/>
      <c r="O32" s="1821"/>
      <c r="P32" s="1821"/>
      <c r="Q32" s="1821"/>
      <c r="R32" s="1580"/>
      <c r="S32" s="1580"/>
      <c r="T32" s="1580"/>
      <c r="U32" s="1580"/>
      <c r="V32" s="1580"/>
      <c r="W32" s="1580"/>
      <c r="X32" s="1580"/>
      <c r="Y32" s="1580"/>
      <c r="Z32" s="1580"/>
      <c r="AA32" s="1784"/>
      <c r="AB32" s="1710"/>
      <c r="AC32" s="1890"/>
      <c r="AD32" s="1710"/>
      <c r="AE32" s="1710"/>
      <c r="AF32" s="1710"/>
      <c r="AG32" s="1710"/>
      <c r="AH32" s="1894"/>
      <c r="AI32" s="1894"/>
      <c r="AJ32" s="1716"/>
      <c r="AK32" s="1891" t="s">
        <v>2402</v>
      </c>
      <c r="AL32" s="1757"/>
      <c r="AM32" s="1880"/>
    </row>
    <row r="33" spans="1:39" s="1492" customFormat="1" ht="12.75" customHeight="1">
      <c r="A33" s="1881" t="s">
        <v>2396</v>
      </c>
      <c r="B33" s="1716" t="s">
        <v>805</v>
      </c>
      <c r="C33" s="1722" t="s">
        <v>218</v>
      </c>
      <c r="D33" s="1722">
        <v>263869</v>
      </c>
      <c r="E33" s="1722">
        <v>207538</v>
      </c>
      <c r="F33" s="1722">
        <v>195867</v>
      </c>
      <c r="G33" s="1722">
        <v>188096</v>
      </c>
      <c r="H33" s="1821">
        <v>168713</v>
      </c>
      <c r="I33" s="1821">
        <v>179933</v>
      </c>
      <c r="J33" s="1821">
        <v>201054</v>
      </c>
      <c r="K33" s="1821">
        <v>170005</v>
      </c>
      <c r="L33" s="1821">
        <v>167054</v>
      </c>
      <c r="M33" s="1821">
        <v>145695</v>
      </c>
      <c r="N33" s="1821">
        <v>126220</v>
      </c>
      <c r="O33" s="1821">
        <v>149201</v>
      </c>
      <c r="P33" s="1821">
        <v>127182</v>
      </c>
      <c r="Q33" s="1821">
        <v>121032</v>
      </c>
      <c r="R33" s="1580">
        <v>111130</v>
      </c>
      <c r="S33" s="1580">
        <v>125135</v>
      </c>
      <c r="T33" s="1580">
        <v>154284</v>
      </c>
      <c r="U33" s="1888">
        <v>136573</v>
      </c>
      <c r="V33" s="1889">
        <v>142018</v>
      </c>
      <c r="W33" s="1784">
        <v>139627</v>
      </c>
      <c r="X33" s="1784">
        <v>124397</v>
      </c>
      <c r="Y33" s="1784">
        <v>132425</v>
      </c>
      <c r="Z33" s="1784">
        <v>115108</v>
      </c>
      <c r="AA33" s="1784">
        <v>100146</v>
      </c>
      <c r="AB33" s="1579">
        <v>100203</v>
      </c>
      <c r="AC33" s="1551">
        <v>94451</v>
      </c>
      <c r="AD33" s="1579">
        <v>88453</v>
      </c>
      <c r="AE33" s="1666">
        <v>87914</v>
      </c>
      <c r="AF33" s="1884">
        <v>89533</v>
      </c>
      <c r="AG33" s="1884">
        <v>83691</v>
      </c>
      <c r="AH33" s="1774">
        <v>96389</v>
      </c>
      <c r="AI33" s="1764">
        <v>96122</v>
      </c>
      <c r="AJ33" s="1716" t="s">
        <v>792</v>
      </c>
      <c r="AK33" s="1881" t="s">
        <v>2395</v>
      </c>
      <c r="AL33" s="1757"/>
    </row>
    <row r="34" spans="1:39" s="1494" customFormat="1" ht="12.75" customHeight="1">
      <c r="A34" s="1881" t="s">
        <v>2394</v>
      </c>
      <c r="B34" s="1716" t="s">
        <v>2249</v>
      </c>
      <c r="C34" s="1722" t="s">
        <v>218</v>
      </c>
      <c r="D34" s="1722">
        <v>1394</v>
      </c>
      <c r="E34" s="1722">
        <v>1141</v>
      </c>
      <c r="F34" s="1722">
        <v>994</v>
      </c>
      <c r="G34" s="1722">
        <v>1229</v>
      </c>
      <c r="H34" s="1821">
        <v>892</v>
      </c>
      <c r="I34" s="1821">
        <v>933</v>
      </c>
      <c r="J34" s="1821">
        <v>1047</v>
      </c>
      <c r="K34" s="1821">
        <v>941</v>
      </c>
      <c r="L34" s="1821">
        <v>911</v>
      </c>
      <c r="M34" s="1821">
        <v>771</v>
      </c>
      <c r="N34" s="1821">
        <v>691</v>
      </c>
      <c r="O34" s="1821">
        <v>818</v>
      </c>
      <c r="P34" s="1821">
        <v>705</v>
      </c>
      <c r="Q34" s="1821">
        <v>684</v>
      </c>
      <c r="R34" s="1580">
        <v>630</v>
      </c>
      <c r="S34" s="1580">
        <v>697</v>
      </c>
      <c r="T34" s="1580">
        <v>891</v>
      </c>
      <c r="U34" s="1888">
        <v>757</v>
      </c>
      <c r="V34" s="1889">
        <v>791</v>
      </c>
      <c r="W34" s="1784">
        <v>778</v>
      </c>
      <c r="X34" s="1784">
        <v>705</v>
      </c>
      <c r="Y34" s="1784">
        <v>765</v>
      </c>
      <c r="Z34" s="1784">
        <v>654</v>
      </c>
      <c r="AA34" s="1784">
        <v>571</v>
      </c>
      <c r="AB34" s="1579">
        <v>574</v>
      </c>
      <c r="AC34" s="1667">
        <v>551</v>
      </c>
      <c r="AD34" s="1579">
        <v>515</v>
      </c>
      <c r="AE34" s="1884">
        <v>516</v>
      </c>
      <c r="AF34" s="1884">
        <v>524</v>
      </c>
      <c r="AG34" s="1884">
        <v>483</v>
      </c>
      <c r="AH34" s="1774">
        <v>553</v>
      </c>
      <c r="AI34" s="1764">
        <v>550</v>
      </c>
      <c r="AJ34" s="1716" t="s">
        <v>2249</v>
      </c>
      <c r="AK34" s="1881" t="s">
        <v>2393</v>
      </c>
      <c r="AL34" s="1757"/>
    </row>
    <row r="35" spans="1:39" s="1492" customFormat="1" ht="12.75" customHeight="1">
      <c r="A35" s="1891" t="s">
        <v>2401</v>
      </c>
      <c r="B35" s="1716"/>
      <c r="C35" s="1821"/>
      <c r="D35" s="1821"/>
      <c r="E35" s="1821"/>
      <c r="F35" s="1821"/>
      <c r="G35" s="1821"/>
      <c r="H35" s="1821"/>
      <c r="I35" s="1821"/>
      <c r="J35" s="1821"/>
      <c r="K35" s="1821"/>
      <c r="L35" s="1821"/>
      <c r="M35" s="1821"/>
      <c r="N35" s="1821"/>
      <c r="O35" s="1821"/>
      <c r="P35" s="1821"/>
      <c r="Q35" s="1821"/>
      <c r="R35" s="1580"/>
      <c r="S35" s="1580"/>
      <c r="T35" s="1580"/>
      <c r="U35" s="1580"/>
      <c r="V35" s="1580"/>
      <c r="W35" s="1580"/>
      <c r="X35" s="1580"/>
      <c r="Y35" s="1697"/>
      <c r="Z35" s="1580"/>
      <c r="AA35" s="1784"/>
      <c r="AB35" s="1579"/>
      <c r="AC35" s="1893"/>
      <c r="AD35" s="1884"/>
      <c r="AE35" s="1884"/>
      <c r="AF35" s="1884"/>
      <c r="AG35" s="1884"/>
      <c r="AH35" s="1774"/>
      <c r="AI35" s="1764"/>
      <c r="AJ35" s="1716"/>
      <c r="AK35" s="1891" t="s">
        <v>2400</v>
      </c>
      <c r="AL35" s="1757"/>
    </row>
    <row r="36" spans="1:39" s="1492" customFormat="1" ht="12.75" customHeight="1">
      <c r="A36" s="1881" t="s">
        <v>2396</v>
      </c>
      <c r="B36" s="1716" t="s">
        <v>805</v>
      </c>
      <c r="C36" s="1722" t="s">
        <v>218</v>
      </c>
      <c r="D36" s="1722">
        <v>42687</v>
      </c>
      <c r="E36" s="1722">
        <v>53063</v>
      </c>
      <c r="F36" s="1722">
        <v>38729</v>
      </c>
      <c r="G36" s="1722">
        <v>47363</v>
      </c>
      <c r="H36" s="1821">
        <v>45980</v>
      </c>
      <c r="I36" s="1821">
        <v>50121</v>
      </c>
      <c r="J36" s="1821">
        <v>45604</v>
      </c>
      <c r="K36" s="1821">
        <v>38997</v>
      </c>
      <c r="L36" s="1821">
        <v>28457</v>
      </c>
      <c r="M36" s="1821">
        <v>22192</v>
      </c>
      <c r="N36" s="1821">
        <v>16348</v>
      </c>
      <c r="O36" s="1821">
        <v>14239</v>
      </c>
      <c r="P36" s="1821">
        <v>12102</v>
      </c>
      <c r="Q36" s="1821">
        <v>7563</v>
      </c>
      <c r="R36" s="1580">
        <v>3809</v>
      </c>
      <c r="S36" s="1580">
        <v>5755</v>
      </c>
      <c r="T36" s="1580">
        <v>6804</v>
      </c>
      <c r="U36" s="1888">
        <v>6638</v>
      </c>
      <c r="V36" s="1889">
        <v>6789</v>
      </c>
      <c r="W36" s="1784">
        <v>6407</v>
      </c>
      <c r="X36" s="1784">
        <v>10808</v>
      </c>
      <c r="Y36" s="1784">
        <v>8592</v>
      </c>
      <c r="Z36" s="1784">
        <v>7889</v>
      </c>
      <c r="AA36" s="1784">
        <v>8048</v>
      </c>
      <c r="AB36" s="1579">
        <v>11004</v>
      </c>
      <c r="AC36" s="1551">
        <v>9417</v>
      </c>
      <c r="AD36" s="1579">
        <v>12630</v>
      </c>
      <c r="AE36" s="1666">
        <v>14047</v>
      </c>
      <c r="AF36" s="1884">
        <v>14158</v>
      </c>
      <c r="AG36" s="1884">
        <v>13297</v>
      </c>
      <c r="AH36" s="1774">
        <v>14668</v>
      </c>
      <c r="AI36" s="1764">
        <v>19110</v>
      </c>
      <c r="AJ36" s="1716" t="s">
        <v>792</v>
      </c>
      <c r="AK36" s="1881" t="s">
        <v>2395</v>
      </c>
      <c r="AL36" s="1757"/>
    </row>
    <row r="37" spans="1:39" s="1492" customFormat="1" ht="12.75" customHeight="1">
      <c r="A37" s="1742" t="s">
        <v>2399</v>
      </c>
      <c r="B37" s="1716" t="s">
        <v>2249</v>
      </c>
      <c r="C37" s="1722" t="s">
        <v>218</v>
      </c>
      <c r="D37" s="1722">
        <v>740</v>
      </c>
      <c r="E37" s="1722">
        <v>909</v>
      </c>
      <c r="F37" s="1722">
        <v>632</v>
      </c>
      <c r="G37" s="1722">
        <v>786</v>
      </c>
      <c r="H37" s="1821">
        <v>793</v>
      </c>
      <c r="I37" s="1821">
        <v>833</v>
      </c>
      <c r="J37" s="1821">
        <v>755</v>
      </c>
      <c r="K37" s="1821">
        <v>654</v>
      </c>
      <c r="L37" s="1821">
        <v>483</v>
      </c>
      <c r="M37" s="1821">
        <v>375</v>
      </c>
      <c r="N37" s="1821">
        <v>273</v>
      </c>
      <c r="O37" s="1821">
        <v>246</v>
      </c>
      <c r="P37" s="1821">
        <v>213</v>
      </c>
      <c r="Q37" s="1821">
        <v>137</v>
      </c>
      <c r="R37" s="1580">
        <v>68</v>
      </c>
      <c r="S37" s="1580">
        <v>113</v>
      </c>
      <c r="T37" s="1580">
        <v>129</v>
      </c>
      <c r="U37" s="1888">
        <v>132</v>
      </c>
      <c r="V37" s="1889">
        <v>128</v>
      </c>
      <c r="W37" s="1784">
        <v>114</v>
      </c>
      <c r="X37" s="1784">
        <v>191</v>
      </c>
      <c r="Y37" s="1784">
        <v>164</v>
      </c>
      <c r="Z37" s="1784">
        <v>138</v>
      </c>
      <c r="AA37" s="1784">
        <v>140</v>
      </c>
      <c r="AB37" s="1579">
        <v>188</v>
      </c>
      <c r="AC37" s="1667">
        <v>164</v>
      </c>
      <c r="AD37" s="1579">
        <v>221</v>
      </c>
      <c r="AE37" s="1884">
        <v>248</v>
      </c>
      <c r="AF37" s="1884">
        <v>240</v>
      </c>
      <c r="AG37" s="1884">
        <v>222</v>
      </c>
      <c r="AH37" s="1774">
        <v>256</v>
      </c>
      <c r="AI37" s="1764">
        <v>323</v>
      </c>
      <c r="AJ37" s="1716" t="s">
        <v>2249</v>
      </c>
      <c r="AK37" s="1881" t="s">
        <v>2393</v>
      </c>
      <c r="AL37" s="1757"/>
    </row>
    <row r="38" spans="1:39" s="1492" customFormat="1" ht="12.75" customHeight="1">
      <c r="A38" s="1891"/>
      <c r="B38" s="1891"/>
      <c r="C38" s="1821"/>
      <c r="D38" s="1821"/>
      <c r="E38" s="1821"/>
      <c r="F38" s="1821"/>
      <c r="G38" s="1821"/>
      <c r="H38" s="1821"/>
      <c r="I38" s="1821"/>
      <c r="J38" s="1821"/>
      <c r="K38" s="1821"/>
      <c r="L38" s="1821"/>
      <c r="M38" s="1821"/>
      <c r="N38" s="1821"/>
      <c r="O38" s="1821"/>
      <c r="P38" s="1821"/>
      <c r="Q38" s="1821"/>
      <c r="R38" s="1580"/>
      <c r="S38" s="1580"/>
      <c r="T38" s="1580"/>
      <c r="U38" s="1580"/>
      <c r="V38" s="1580"/>
      <c r="W38" s="1580"/>
      <c r="X38" s="1580"/>
      <c r="Y38" s="1580"/>
      <c r="Z38" s="1580"/>
      <c r="AA38" s="1784"/>
      <c r="AB38" s="1710"/>
      <c r="AC38" s="1890"/>
      <c r="AD38" s="1710"/>
      <c r="AE38" s="1710"/>
      <c r="AF38" s="1710"/>
      <c r="AH38" s="1892"/>
      <c r="AI38" s="1833"/>
      <c r="AJ38" s="1891"/>
      <c r="AK38" s="1891"/>
      <c r="AL38" s="1757"/>
    </row>
    <row r="39" spans="1:39" s="1492" customFormat="1" ht="12.75" customHeight="1">
      <c r="A39" s="1806" t="s">
        <v>2398</v>
      </c>
      <c r="B39" s="1716"/>
      <c r="C39" s="1821"/>
      <c r="D39" s="1821"/>
      <c r="E39" s="1821"/>
      <c r="F39" s="1821"/>
      <c r="G39" s="1821"/>
      <c r="H39" s="1821"/>
      <c r="I39" s="1821"/>
      <c r="J39" s="1821"/>
      <c r="K39" s="1821"/>
      <c r="L39" s="1821"/>
      <c r="M39" s="1821"/>
      <c r="N39" s="1821"/>
      <c r="O39" s="1821"/>
      <c r="P39" s="1821"/>
      <c r="Q39" s="1821"/>
      <c r="R39" s="1580"/>
      <c r="S39" s="1580"/>
      <c r="T39" s="1580"/>
      <c r="U39" s="1580"/>
      <c r="V39" s="1580"/>
      <c r="W39" s="1580"/>
      <c r="X39" s="1580"/>
      <c r="Y39" s="1580"/>
      <c r="Z39" s="1580"/>
      <c r="AA39" s="1784"/>
      <c r="AB39" s="1710"/>
      <c r="AC39" s="1890"/>
      <c r="AD39" s="1710"/>
      <c r="AE39" s="1710"/>
      <c r="AF39" s="1710"/>
      <c r="AG39" s="1710"/>
      <c r="AH39" s="1883"/>
      <c r="AI39" s="1882"/>
      <c r="AJ39" s="1716"/>
      <c r="AK39" s="1806" t="s">
        <v>2397</v>
      </c>
      <c r="AL39" s="1880"/>
    </row>
    <row r="40" spans="1:39" s="1492" customFormat="1" ht="12.75" customHeight="1">
      <c r="A40" s="1881" t="s">
        <v>2396</v>
      </c>
      <c r="B40" s="1716" t="s">
        <v>805</v>
      </c>
      <c r="C40" s="1821">
        <v>5796</v>
      </c>
      <c r="D40" s="1821">
        <v>5544</v>
      </c>
      <c r="E40" s="1821">
        <v>6302</v>
      </c>
      <c r="F40" s="1821">
        <v>4567</v>
      </c>
      <c r="G40" s="1821">
        <v>3958</v>
      </c>
      <c r="H40" s="1821">
        <v>3445</v>
      </c>
      <c r="I40" s="1821">
        <v>4386</v>
      </c>
      <c r="J40" s="1821">
        <v>3324</v>
      </c>
      <c r="K40" s="1821">
        <v>3590</v>
      </c>
      <c r="L40" s="1821">
        <v>2723</v>
      </c>
      <c r="M40" s="1821">
        <v>2263</v>
      </c>
      <c r="N40" s="1821">
        <v>2764</v>
      </c>
      <c r="O40" s="1821">
        <v>1945</v>
      </c>
      <c r="P40" s="1821">
        <v>1665</v>
      </c>
      <c r="Q40" s="1821">
        <v>1397</v>
      </c>
      <c r="R40" s="1580">
        <v>1413</v>
      </c>
      <c r="S40" s="1580">
        <v>1222</v>
      </c>
      <c r="T40" s="1580">
        <v>1248</v>
      </c>
      <c r="U40" s="1888">
        <v>978</v>
      </c>
      <c r="V40" s="1889">
        <v>907</v>
      </c>
      <c r="W40" s="1784">
        <v>774</v>
      </c>
      <c r="X40" s="1784">
        <v>1085</v>
      </c>
      <c r="Y40" s="1784">
        <v>3069</v>
      </c>
      <c r="Z40" s="1784">
        <v>3031</v>
      </c>
      <c r="AA40" s="1784">
        <v>2879</v>
      </c>
      <c r="AB40" s="1579">
        <v>3081</v>
      </c>
      <c r="AC40" s="1551">
        <v>1064</v>
      </c>
      <c r="AD40" s="1579">
        <v>1163</v>
      </c>
      <c r="AE40" s="1884">
        <v>935</v>
      </c>
      <c r="AF40" s="1884">
        <v>865</v>
      </c>
      <c r="AG40" s="1710">
        <v>406</v>
      </c>
      <c r="AH40" s="1883">
        <v>458</v>
      </c>
      <c r="AI40" s="1882">
        <v>94</v>
      </c>
      <c r="AJ40" s="1716" t="s">
        <v>792</v>
      </c>
      <c r="AK40" s="1881" t="s">
        <v>2395</v>
      </c>
      <c r="AL40" s="1757"/>
    </row>
    <row r="41" spans="1:39" s="1494" customFormat="1" ht="12.75" customHeight="1">
      <c r="A41" s="1881" t="s">
        <v>2394</v>
      </c>
      <c r="B41" s="1716" t="s">
        <v>2249</v>
      </c>
      <c r="C41" s="1821">
        <v>928</v>
      </c>
      <c r="D41" s="1821">
        <v>865</v>
      </c>
      <c r="E41" s="1821">
        <v>919</v>
      </c>
      <c r="F41" s="1821">
        <v>767</v>
      </c>
      <c r="G41" s="1821">
        <v>649</v>
      </c>
      <c r="H41" s="1821">
        <v>576</v>
      </c>
      <c r="I41" s="1821">
        <v>699</v>
      </c>
      <c r="J41" s="1821">
        <v>538</v>
      </c>
      <c r="K41" s="1821">
        <v>599</v>
      </c>
      <c r="L41" s="1821">
        <v>468</v>
      </c>
      <c r="M41" s="1821">
        <v>372</v>
      </c>
      <c r="N41" s="1821">
        <v>482</v>
      </c>
      <c r="O41" s="1821">
        <v>341</v>
      </c>
      <c r="P41" s="1821">
        <v>290</v>
      </c>
      <c r="Q41" s="1821">
        <v>245</v>
      </c>
      <c r="R41" s="1580">
        <v>243</v>
      </c>
      <c r="S41" s="1580">
        <v>211</v>
      </c>
      <c r="T41" s="1580">
        <v>200</v>
      </c>
      <c r="U41" s="1888">
        <v>157</v>
      </c>
      <c r="V41" s="1887">
        <v>149</v>
      </c>
      <c r="W41" s="1886">
        <v>126</v>
      </c>
      <c r="X41" s="1886">
        <v>178</v>
      </c>
      <c r="Y41" s="1886">
        <v>543</v>
      </c>
      <c r="Z41" s="1784">
        <v>547</v>
      </c>
      <c r="AA41" s="1784">
        <v>540</v>
      </c>
      <c r="AB41" s="1579">
        <v>606</v>
      </c>
      <c r="AC41" s="1885">
        <v>211</v>
      </c>
      <c r="AD41" s="1579">
        <v>223</v>
      </c>
      <c r="AE41" s="1884">
        <v>182</v>
      </c>
      <c r="AF41" s="1884">
        <v>184</v>
      </c>
      <c r="AG41" s="1710">
        <v>79</v>
      </c>
      <c r="AH41" s="1883">
        <v>87</v>
      </c>
      <c r="AI41" s="1882">
        <v>19</v>
      </c>
      <c r="AJ41" s="1716" t="s">
        <v>2249</v>
      </c>
      <c r="AK41" s="1881" t="s">
        <v>2393</v>
      </c>
      <c r="AL41" s="1757"/>
      <c r="AM41" s="1880"/>
    </row>
    <row r="42" spans="1:39" ht="12.75" customHeight="1">
      <c r="A42" s="1879"/>
      <c r="B42" s="1744" t="s">
        <v>2247</v>
      </c>
      <c r="C42" s="1877">
        <v>1990</v>
      </c>
      <c r="D42" s="1877">
        <v>1991</v>
      </c>
      <c r="E42" s="1762">
        <v>1992</v>
      </c>
      <c r="F42" s="1877">
        <v>1993</v>
      </c>
      <c r="G42" s="1877">
        <v>1994</v>
      </c>
      <c r="H42" s="1762">
        <v>1995</v>
      </c>
      <c r="I42" s="1878">
        <v>1996</v>
      </c>
      <c r="J42" s="1877">
        <v>1997</v>
      </c>
      <c r="K42" s="1877">
        <v>1998</v>
      </c>
      <c r="L42" s="1877">
        <v>1999</v>
      </c>
      <c r="M42" s="1877">
        <v>2000</v>
      </c>
      <c r="N42" s="1877">
        <v>2001</v>
      </c>
      <c r="O42" s="1877">
        <v>2002</v>
      </c>
      <c r="P42" s="1877">
        <v>2003</v>
      </c>
      <c r="Q42" s="1762">
        <v>2004</v>
      </c>
      <c r="R42" s="1762">
        <v>2005</v>
      </c>
      <c r="S42" s="1762">
        <v>2006</v>
      </c>
      <c r="T42" s="1762">
        <v>2007</v>
      </c>
      <c r="U42" s="1762">
        <v>2008</v>
      </c>
      <c r="V42" s="1762">
        <v>2009</v>
      </c>
      <c r="W42" s="1762">
        <v>2010</v>
      </c>
      <c r="X42" s="1762">
        <v>2011</v>
      </c>
      <c r="Y42" s="1762">
        <v>2012</v>
      </c>
      <c r="Z42" s="1876">
        <v>2013</v>
      </c>
      <c r="AA42" s="1876">
        <v>2014</v>
      </c>
      <c r="AB42" s="1876">
        <v>2015</v>
      </c>
      <c r="AC42" s="1876">
        <v>2016</v>
      </c>
      <c r="AD42" s="1876">
        <v>2017</v>
      </c>
      <c r="AE42" s="1876">
        <v>2018</v>
      </c>
      <c r="AF42" s="1876">
        <v>2019</v>
      </c>
      <c r="AG42" s="1876">
        <v>2020</v>
      </c>
      <c r="AH42" s="1875">
        <v>2021</v>
      </c>
      <c r="AI42" s="1874">
        <v>2022</v>
      </c>
      <c r="AJ42" s="1762" t="s">
        <v>2246</v>
      </c>
      <c r="AK42" s="1762"/>
      <c r="AL42" s="1757"/>
    </row>
    <row r="43" spans="1:39" ht="12.75" customHeight="1">
      <c r="A43" s="1656" t="s">
        <v>406</v>
      </c>
      <c r="B43" s="1656"/>
      <c r="C43" s="1656"/>
      <c r="D43" s="1656"/>
      <c r="E43" s="1656"/>
      <c r="F43" s="1656"/>
      <c r="G43" s="1656"/>
      <c r="H43" s="1656"/>
      <c r="I43" s="1656"/>
      <c r="J43" s="1656"/>
      <c r="K43" s="1656"/>
      <c r="L43" s="1656"/>
      <c r="M43" s="1656"/>
      <c r="N43" s="1656"/>
      <c r="O43" s="1656"/>
      <c r="P43" s="1656"/>
      <c r="Q43" s="1656"/>
      <c r="R43" s="1656"/>
      <c r="S43" s="1656"/>
      <c r="T43" s="1656"/>
      <c r="U43" s="1656"/>
      <c r="V43" s="1656"/>
      <c r="W43" s="1656"/>
      <c r="X43" s="1656"/>
      <c r="Y43" s="1656"/>
      <c r="Z43" s="1656"/>
      <c r="AA43" s="1656"/>
      <c r="AB43" s="1656"/>
      <c r="AC43" s="1656"/>
      <c r="AD43" s="1873"/>
      <c r="AE43" s="1873"/>
      <c r="AF43" s="1873"/>
      <c r="AG43" s="1873"/>
      <c r="AH43" s="1872"/>
      <c r="AI43" s="1871"/>
      <c r="AJ43" s="1656"/>
      <c r="AK43" s="1656"/>
      <c r="AL43" s="1757"/>
    </row>
    <row r="44" spans="1:39" s="1870" customFormat="1" ht="9.75" customHeight="1">
      <c r="A44" s="1656" t="s">
        <v>2392</v>
      </c>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62"/>
      <c r="AA44" s="1862"/>
      <c r="AB44" s="1862"/>
      <c r="AC44" s="1863"/>
      <c r="AD44" s="1862"/>
      <c r="AE44" s="1862"/>
      <c r="AF44" s="1862"/>
      <c r="AG44" s="1862"/>
      <c r="AH44" s="1861"/>
      <c r="AI44" s="1860"/>
      <c r="AJ44" s="1859"/>
      <c r="AK44" s="1859"/>
      <c r="AL44" s="1757"/>
    </row>
    <row r="45" spans="1:39" s="1864" customFormat="1" ht="9.75" customHeight="1">
      <c r="A45" s="1656" t="s">
        <v>2391</v>
      </c>
      <c r="B45" s="1865"/>
      <c r="C45" s="1865"/>
      <c r="D45" s="1865"/>
      <c r="E45" s="1865"/>
      <c r="F45" s="1865"/>
      <c r="G45" s="1865"/>
      <c r="H45" s="1865"/>
      <c r="I45" s="1865"/>
      <c r="J45" s="1865"/>
      <c r="K45" s="1865"/>
      <c r="L45" s="1865"/>
      <c r="M45" s="1865"/>
      <c r="N45" s="1865"/>
      <c r="O45" s="1865"/>
      <c r="P45" s="1865"/>
      <c r="Q45" s="1865"/>
      <c r="R45" s="1865"/>
      <c r="S45" s="1865"/>
      <c r="T45" s="1865"/>
      <c r="U45" s="1865"/>
      <c r="V45" s="1865"/>
      <c r="W45" s="1865"/>
      <c r="X45" s="1865"/>
      <c r="Y45" s="1865"/>
      <c r="Z45" s="1868"/>
      <c r="AA45" s="1868"/>
      <c r="AB45" s="1868"/>
      <c r="AC45" s="1869"/>
      <c r="AD45" s="1868"/>
      <c r="AE45" s="1868"/>
      <c r="AF45" s="1868"/>
      <c r="AG45" s="1868"/>
      <c r="AH45" s="1867"/>
      <c r="AI45" s="1866"/>
      <c r="AJ45" s="1865"/>
      <c r="AK45" s="1865"/>
      <c r="AL45" s="1757"/>
    </row>
    <row r="46" spans="1:39">
      <c r="A46" s="1656" t="s">
        <v>2390</v>
      </c>
      <c r="B46" s="1859"/>
      <c r="C46" s="1859"/>
      <c r="D46" s="1859"/>
      <c r="E46" s="1859"/>
      <c r="F46" s="1859"/>
      <c r="G46" s="1859"/>
      <c r="H46" s="1859"/>
      <c r="I46" s="1859"/>
      <c r="J46" s="1859"/>
      <c r="K46" s="1859"/>
      <c r="L46" s="1859"/>
      <c r="M46" s="1859"/>
      <c r="N46" s="1859"/>
      <c r="O46" s="1859"/>
      <c r="P46" s="1859"/>
      <c r="Q46" s="1859"/>
      <c r="R46" s="1859"/>
      <c r="S46" s="1859"/>
      <c r="T46" s="1859"/>
      <c r="U46" s="1859"/>
      <c r="V46" s="1859"/>
      <c r="W46" s="1859"/>
      <c r="X46" s="1859"/>
      <c r="Y46" s="1859"/>
      <c r="Z46" s="1862"/>
      <c r="AA46" s="1862"/>
      <c r="AB46" s="1862"/>
      <c r="AC46" s="1863"/>
      <c r="AD46" s="1862"/>
      <c r="AE46" s="1862"/>
      <c r="AF46" s="1862"/>
      <c r="AG46" s="1862"/>
      <c r="AH46" s="1861"/>
      <c r="AI46" s="1860"/>
      <c r="AJ46" s="1859"/>
      <c r="AK46" s="1859"/>
      <c r="AL46" s="1757"/>
    </row>
    <row r="47" spans="1:39">
      <c r="A47" s="1656" t="s">
        <v>2389</v>
      </c>
      <c r="AL47" s="1757"/>
    </row>
    <row r="48" spans="1:39">
      <c r="AL48" s="1757"/>
    </row>
    <row r="49" spans="1:33">
      <c r="A49" s="1858" t="s">
        <v>403</v>
      </c>
      <c r="Z49" s="923"/>
      <c r="AA49" s="923"/>
      <c r="AB49" s="923"/>
      <c r="AC49" s="923"/>
      <c r="AD49" s="923"/>
      <c r="AE49" s="923"/>
      <c r="AF49" s="923"/>
      <c r="AG49" s="923"/>
    </row>
    <row r="50" spans="1:33">
      <c r="A50" s="1791" t="s">
        <v>2388</v>
      </c>
      <c r="Z50" s="923"/>
      <c r="AA50" s="923"/>
      <c r="AB50" s="923"/>
      <c r="AC50" s="923"/>
      <c r="AD50" s="923"/>
      <c r="AE50" s="923"/>
      <c r="AF50" s="923"/>
      <c r="AG50" s="923"/>
    </row>
    <row r="51" spans="1:33">
      <c r="A51" s="1791" t="s">
        <v>2387</v>
      </c>
      <c r="F51" s="1791"/>
      <c r="Z51" s="923"/>
      <c r="AA51" s="923"/>
      <c r="AB51" s="923"/>
      <c r="AC51" s="923"/>
      <c r="AD51" s="923"/>
      <c r="AE51" s="923"/>
      <c r="AF51" s="923"/>
      <c r="AG51" s="923"/>
    </row>
  </sheetData>
  <mergeCells count="2">
    <mergeCell ref="A1:AK1"/>
    <mergeCell ref="A2:AJ2"/>
  </mergeCells>
  <hyperlinks>
    <hyperlink ref="A50" r:id="rId1" xr:uid="{15E7F577-E373-46B8-AA10-630C203A5A45}"/>
    <hyperlink ref="A51" r:id="rId2" xr:uid="{45E20F53-DA61-4D9D-8960-4903B99A3E6E}"/>
    <hyperlink ref="A9" r:id="rId3" xr:uid="{367BCB8D-19AB-468B-B9AE-E06281BBA735}"/>
    <hyperlink ref="A12" r:id="rId4" xr:uid="{07049873-F219-4648-9A1A-3D57CC2BEF6D}"/>
    <hyperlink ref="A17" r:id="rId5" xr:uid="{ECA6C230-930A-4CB2-9CE0-1835351D4F7C}"/>
    <hyperlink ref="A25" r:id="rId6" xr:uid="{93FE90F9-FCD7-4079-9BB7-520341F469F5}"/>
    <hyperlink ref="A28" r:id="rId7" xr:uid="{EB7D729F-FD3A-4397-B553-C79BA1FA4294}"/>
    <hyperlink ref="A33" r:id="rId8" xr:uid="{134F85D3-E658-4655-BE18-7101E6D7DEBC}"/>
    <hyperlink ref="A40" r:id="rId9" xr:uid="{5DB73998-023D-40BC-B637-11C57726B522}"/>
    <hyperlink ref="A36" r:id="rId10" xr:uid="{CB03AE12-221A-4F4C-A5AF-C218A1025499}"/>
    <hyperlink ref="A20" r:id="rId11" xr:uid="{950A8EA9-D01F-47F7-98DC-887AE2645162}"/>
    <hyperlink ref="A10" r:id="rId12" xr:uid="{E7D8342E-5600-4101-859F-A7A83ACDE7DE}"/>
    <hyperlink ref="A13" r:id="rId13" xr:uid="{5839FCB7-B128-462E-AACA-4B1F0D943D34}"/>
    <hyperlink ref="A18" r:id="rId14" xr:uid="{784B3AAB-DCAC-4FE4-A918-D78FE6B4EC2A}"/>
    <hyperlink ref="A21" r:id="rId15" xr:uid="{9EBC053A-CAAF-4813-834A-6EAB5E714332}"/>
    <hyperlink ref="A26" r:id="rId16" xr:uid="{C185BF69-7995-4581-BCC7-26051133CA16}"/>
    <hyperlink ref="A29" r:id="rId17" xr:uid="{5EC45696-CB1A-4158-A1CF-AF49032793C4}"/>
    <hyperlink ref="A34" r:id="rId18" xr:uid="{D5405C27-8C5D-49EE-B6CB-ECF169E37047}"/>
    <hyperlink ref="A41" r:id="rId19" xr:uid="{16B04523-2218-4D16-A5D4-BF69315F1F7C}"/>
    <hyperlink ref="AK9" r:id="rId20" xr:uid="{E49E165C-E687-443A-AC33-09401E398865}"/>
    <hyperlink ref="AK12" r:id="rId21" xr:uid="{7F0ABE31-F3EF-497E-8816-E860D880B7C0}"/>
    <hyperlink ref="AK17" r:id="rId22" xr:uid="{30A3B641-F0DC-4795-8248-0C14C4D1EB89}"/>
    <hyperlink ref="AK25" r:id="rId23" xr:uid="{8D19E70B-863B-4BBD-9D55-9A5379B44542}"/>
    <hyperlink ref="AK33" r:id="rId24" xr:uid="{E6193EAC-F1DB-40F5-B7D6-83421B34CB8A}"/>
    <hyperlink ref="AK36" r:id="rId25" xr:uid="{DB0E777E-57A4-41B5-A33E-13E1B3BD7CD9}"/>
    <hyperlink ref="AK40" r:id="rId26" xr:uid="{ACB6B1F9-3F5B-46A2-8B17-06BF267DD4AE}"/>
    <hyperlink ref="AK20" r:id="rId27" xr:uid="{E65FC625-2568-413E-9622-8869F685EC88}"/>
    <hyperlink ref="AK28" r:id="rId28" xr:uid="{7C9BF74C-53E2-48A3-9D4C-E8735967A04E}"/>
    <hyperlink ref="AK10" r:id="rId29" xr:uid="{C5632EA2-BE1C-4F80-BBB3-64FA1D8761B3}"/>
    <hyperlink ref="AK13" r:id="rId30" xr:uid="{563B1AF5-DD41-4CB4-89B9-34260895507D}"/>
    <hyperlink ref="AK18" r:id="rId31" xr:uid="{4D055758-4ADD-4FB1-9E5D-B7E4F3D10400}"/>
    <hyperlink ref="AK21" r:id="rId32" xr:uid="{A8B96051-E27D-419E-9A65-B6EAC0F17410}"/>
    <hyperlink ref="AK26" r:id="rId33" xr:uid="{24EBED27-F567-41BB-BBE1-F847877629F5}"/>
    <hyperlink ref="AK29" r:id="rId34" xr:uid="{E6752051-4053-40A8-B312-BFB1C6505C17}"/>
    <hyperlink ref="AK34" r:id="rId35" xr:uid="{6E8C4BBE-2EB1-48E9-8C86-14D60D089765}"/>
    <hyperlink ref="AK37" r:id="rId36" xr:uid="{32EDBA6B-80DA-4A95-972C-A2BBB431E4EE}"/>
    <hyperlink ref="AK41" r:id="rId37" xr:uid="{E3717EF1-46F0-4A91-80FD-37AAFEECAC13}"/>
    <hyperlink ref="AK5" r:id="rId38" xr:uid="{3DEA59C5-0157-451D-A88A-026BB1225344}"/>
    <hyperlink ref="A5" r:id="rId39" xr:uid="{F877AC80-AF38-410C-8383-523B462A83A1}"/>
    <hyperlink ref="A37" r:id="rId40" display="Peso limpo" xr:uid="{CAD9A1E4-A411-412A-8E11-342A79B0B5EA}"/>
  </hyperlinks>
  <pageMargins left="0.74803149606299213" right="0.74803149606299213" top="0.98425196850393704" bottom="0.98425196850393704" header="0.51181102362204722" footer="0.51181102362204722"/>
  <pageSetup paperSize="9" scale="42" orientation="landscape" verticalDpi="300" r:id="rId4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E7BE-304D-4D74-995C-8F159D42206C}">
  <sheetPr>
    <pageSetUpPr fitToPage="1"/>
  </sheetPr>
  <dimension ref="A1:AR34"/>
  <sheetViews>
    <sheetView showGridLines="0" zoomScaleNormal="100" zoomScaleSheetLayoutView="100" workbookViewId="0"/>
  </sheetViews>
  <sheetFormatPr defaultColWidth="7.81640625" defaultRowHeight="10.5"/>
  <cols>
    <col min="1" max="1" width="27.26953125" style="1920" customWidth="1"/>
    <col min="2" max="27" width="6.26953125" style="923" customWidth="1"/>
    <col min="28" max="28" width="4.7265625" style="923" bestFit="1" customWidth="1"/>
    <col min="29" max="29" width="2.7265625" style="923" bestFit="1" customWidth="1"/>
    <col min="30" max="30" width="4.7265625" style="923" bestFit="1" customWidth="1"/>
    <col min="31" max="31" width="2.7265625" style="923" bestFit="1" customWidth="1"/>
    <col min="32" max="32" width="4.7265625" style="923" bestFit="1" customWidth="1"/>
    <col min="33" max="33" width="2.7265625" style="923" bestFit="1" customWidth="1"/>
    <col min="34" max="34" width="4.7265625" style="923" bestFit="1" customWidth="1"/>
    <col min="35" max="35" width="2.7265625" style="923" bestFit="1" customWidth="1"/>
    <col min="36" max="36" width="4.7265625" style="923" bestFit="1" customWidth="1"/>
    <col min="37" max="37" width="2.7265625" style="923" bestFit="1" customWidth="1"/>
    <col min="38" max="38" width="4.7265625" style="923" bestFit="1" customWidth="1"/>
    <col min="39" max="39" width="2.7265625" style="923" customWidth="1"/>
    <col min="40" max="40" width="4.7265625" style="1635" customWidth="1"/>
    <col min="41" max="41" width="2.7265625" style="1635" customWidth="1"/>
    <col min="42" max="42" width="30" style="923" customWidth="1"/>
    <col min="43" max="43" width="1.81640625" style="718" customWidth="1"/>
    <col min="44" max="16384" width="7.81640625" style="923"/>
  </cols>
  <sheetData>
    <row r="1" spans="1:44" s="1746" customFormat="1" ht="30" customHeight="1">
      <c r="A1" s="5372" t="s">
        <v>2462</v>
      </c>
      <c r="B1" s="5372"/>
      <c r="C1" s="5372"/>
      <c r="D1" s="5372"/>
      <c r="E1" s="5372"/>
      <c r="F1" s="5372"/>
      <c r="G1" s="5372"/>
      <c r="H1" s="5372"/>
      <c r="I1" s="5372"/>
      <c r="J1" s="5372"/>
      <c r="K1" s="5372"/>
      <c r="L1" s="5372"/>
      <c r="M1" s="5372"/>
      <c r="N1" s="5372"/>
      <c r="O1" s="5372"/>
      <c r="P1" s="5372"/>
      <c r="Q1" s="5372"/>
      <c r="R1" s="5372"/>
      <c r="S1" s="5372"/>
      <c r="T1" s="5372"/>
      <c r="U1" s="5372"/>
      <c r="V1" s="5372"/>
      <c r="W1" s="5372"/>
      <c r="X1" s="5372"/>
      <c r="Y1" s="5372"/>
      <c r="Z1" s="5372"/>
      <c r="AA1" s="5372"/>
      <c r="AB1" s="5372"/>
      <c r="AC1" s="5372"/>
      <c r="AD1" s="5372"/>
      <c r="AE1" s="5372"/>
      <c r="AF1" s="5372"/>
      <c r="AG1" s="5372"/>
      <c r="AH1" s="5372"/>
      <c r="AI1" s="5372"/>
      <c r="AJ1" s="5372"/>
      <c r="AK1" s="5372"/>
      <c r="AL1" s="5372"/>
      <c r="AM1" s="5372"/>
      <c r="AN1" s="5372"/>
      <c r="AO1" s="5372"/>
      <c r="AP1" s="5372"/>
      <c r="AQ1" s="1949"/>
    </row>
    <row r="2" spans="1:44" s="1746" customFormat="1" ht="30" customHeight="1">
      <c r="A2" s="5375" t="s">
        <v>2461</v>
      </c>
      <c r="B2" s="5375"/>
      <c r="C2" s="5375"/>
      <c r="D2" s="5375"/>
      <c r="E2" s="5375"/>
      <c r="F2" s="5375"/>
      <c r="G2" s="5375"/>
      <c r="H2" s="5375"/>
      <c r="I2" s="5375"/>
      <c r="J2" s="5375"/>
      <c r="K2" s="5375"/>
      <c r="L2" s="5375"/>
      <c r="M2" s="5375"/>
      <c r="N2" s="5375"/>
      <c r="O2" s="5375"/>
      <c r="P2" s="5375"/>
      <c r="Q2" s="5375"/>
      <c r="R2" s="5375"/>
      <c r="S2" s="5375"/>
      <c r="T2" s="5375"/>
      <c r="U2" s="5375"/>
      <c r="V2" s="5375"/>
      <c r="W2" s="5375"/>
      <c r="X2" s="5375"/>
      <c r="Y2" s="5375"/>
      <c r="Z2" s="5375"/>
      <c r="AA2" s="5375"/>
      <c r="AB2" s="5375"/>
      <c r="AC2" s="5375"/>
      <c r="AD2" s="5375"/>
      <c r="AE2" s="5375"/>
      <c r="AF2" s="5375"/>
      <c r="AG2" s="5375"/>
      <c r="AH2" s="5375"/>
      <c r="AI2" s="5375"/>
      <c r="AJ2" s="5375"/>
      <c r="AK2" s="5375"/>
      <c r="AL2" s="5375"/>
      <c r="AM2" s="5375"/>
      <c r="AN2" s="5375"/>
      <c r="AO2" s="5375"/>
      <c r="AP2" s="5375"/>
      <c r="AQ2" s="1949"/>
    </row>
    <row r="3" spans="1:44" s="1746" customFormat="1" ht="9.75" customHeight="1">
      <c r="A3" s="1953" t="s">
        <v>2460</v>
      </c>
      <c r="B3" s="1952"/>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c r="AF3" s="1952"/>
      <c r="AG3" s="1952"/>
      <c r="AH3" s="1952"/>
      <c r="AI3" s="1952"/>
      <c r="AJ3" s="1952"/>
      <c r="AK3" s="1952"/>
      <c r="AL3" s="1952"/>
      <c r="AM3" s="1951"/>
      <c r="AN3" s="1849"/>
      <c r="AO3" s="1849"/>
      <c r="AP3" s="1950" t="s">
        <v>2459</v>
      </c>
      <c r="AQ3" s="1949"/>
    </row>
    <row r="4" spans="1:44" ht="13.5" customHeight="1">
      <c r="A4" s="1744"/>
      <c r="B4" s="1877">
        <v>1990</v>
      </c>
      <c r="C4" s="1877">
        <v>1991</v>
      </c>
      <c r="D4" s="1762">
        <v>1992</v>
      </c>
      <c r="E4" s="1877">
        <v>1993</v>
      </c>
      <c r="F4" s="1877">
        <v>1994</v>
      </c>
      <c r="G4" s="1762">
        <v>1995</v>
      </c>
      <c r="H4" s="1877">
        <v>1996</v>
      </c>
      <c r="I4" s="1877">
        <v>1997</v>
      </c>
      <c r="J4" s="1877">
        <v>1998</v>
      </c>
      <c r="K4" s="1877">
        <v>1999</v>
      </c>
      <c r="L4" s="1877">
        <v>2000</v>
      </c>
      <c r="M4" s="1877">
        <v>2001</v>
      </c>
      <c r="N4" s="1877">
        <v>2002</v>
      </c>
      <c r="O4" s="1877">
        <v>2003</v>
      </c>
      <c r="P4" s="1762">
        <v>2004</v>
      </c>
      <c r="Q4" s="1762">
        <v>2005</v>
      </c>
      <c r="R4" s="1762">
        <v>2006</v>
      </c>
      <c r="S4" s="1762">
        <v>2007</v>
      </c>
      <c r="T4" s="1762">
        <v>2008</v>
      </c>
      <c r="U4" s="1762">
        <v>2009</v>
      </c>
      <c r="V4" s="1762">
        <v>2010</v>
      </c>
      <c r="W4" s="1762">
        <v>2011</v>
      </c>
      <c r="X4" s="1762">
        <v>2012</v>
      </c>
      <c r="Y4" s="1762">
        <v>2013</v>
      </c>
      <c r="Z4" s="1762">
        <v>2014</v>
      </c>
      <c r="AA4" s="1762">
        <v>2015</v>
      </c>
      <c r="AB4" s="5421">
        <v>2016</v>
      </c>
      <c r="AC4" s="5422"/>
      <c r="AD4" s="5417">
        <v>2017</v>
      </c>
      <c r="AE4" s="5418"/>
      <c r="AF4" s="5417">
        <v>2018</v>
      </c>
      <c r="AG4" s="5418"/>
      <c r="AH4" s="5417">
        <v>2019</v>
      </c>
      <c r="AI4" s="5418"/>
      <c r="AJ4" s="5417">
        <v>2020</v>
      </c>
      <c r="AK4" s="5418"/>
      <c r="AL4" s="5417">
        <v>2021</v>
      </c>
      <c r="AM4" s="5418"/>
      <c r="AN4" s="5419">
        <v>2022</v>
      </c>
      <c r="AO4" s="5420"/>
      <c r="AP4" s="1762"/>
    </row>
    <row r="5" spans="1:44" s="1757" customFormat="1" ht="12.75" customHeight="1">
      <c r="A5" s="1939" t="s">
        <v>2458</v>
      </c>
      <c r="B5" s="1948">
        <v>1367</v>
      </c>
      <c r="C5" s="1948">
        <v>1398</v>
      </c>
      <c r="D5" s="1722">
        <v>1336</v>
      </c>
      <c r="E5" s="1722">
        <v>1348</v>
      </c>
      <c r="F5" s="1722">
        <v>1363</v>
      </c>
      <c r="G5" s="1821">
        <v>1386</v>
      </c>
      <c r="H5" s="1821">
        <v>1389</v>
      </c>
      <c r="I5" s="1821">
        <v>1386</v>
      </c>
      <c r="J5" s="1821">
        <v>1409</v>
      </c>
      <c r="K5" s="1821">
        <v>1421</v>
      </c>
      <c r="L5" s="1821">
        <v>1397</v>
      </c>
      <c r="M5" s="1821">
        <v>1421</v>
      </c>
      <c r="N5" s="1821">
        <v>1422</v>
      </c>
      <c r="O5" s="1821">
        <v>1432</v>
      </c>
      <c r="P5" s="1821">
        <v>1488</v>
      </c>
      <c r="Q5" s="1580">
        <v>1495</v>
      </c>
      <c r="R5" s="1580">
        <v>1452</v>
      </c>
      <c r="S5" s="1580">
        <v>1491</v>
      </c>
      <c r="T5" s="1888">
        <v>1495</v>
      </c>
      <c r="U5" s="1889">
        <v>1447</v>
      </c>
      <c r="V5" s="1579">
        <v>1503</v>
      </c>
      <c r="W5" s="1579">
        <v>1519</v>
      </c>
      <c r="X5" s="1579">
        <v>1498</v>
      </c>
      <c r="Y5" s="1579">
        <v>1471</v>
      </c>
      <c r="Z5" s="1784">
        <v>1549</v>
      </c>
      <c r="AA5" s="1710">
        <v>1606</v>
      </c>
      <c r="AB5" s="1667">
        <v>1635</v>
      </c>
      <c r="AC5" s="1667"/>
      <c r="AD5" s="1579">
        <v>1670</v>
      </c>
      <c r="AE5" s="1884"/>
      <c r="AF5" s="1884">
        <v>1632</v>
      </c>
      <c r="AG5" s="1884"/>
      <c r="AH5" s="1884">
        <v>1675</v>
      </c>
      <c r="AI5" s="1884"/>
      <c r="AJ5" s="1884">
        <v>1691</v>
      </c>
      <c r="AK5" s="1884"/>
      <c r="AL5" s="1884">
        <v>1641</v>
      </c>
      <c r="AM5" s="1884"/>
      <c r="AN5" s="1933">
        <v>1579</v>
      </c>
      <c r="AO5" s="1884"/>
      <c r="AP5" s="1938" t="s">
        <v>2457</v>
      </c>
      <c r="AQ5" s="1947"/>
      <c r="AR5" s="1931"/>
    </row>
    <row r="6" spans="1:44" s="1757" customFormat="1" ht="12.75" customHeight="1">
      <c r="A6" s="1935" t="s">
        <v>2456</v>
      </c>
      <c r="B6" s="1722">
        <v>416</v>
      </c>
      <c r="C6" s="1722">
        <v>426</v>
      </c>
      <c r="D6" s="1722">
        <v>398</v>
      </c>
      <c r="E6" s="1722">
        <v>385</v>
      </c>
      <c r="F6" s="1821">
        <v>383</v>
      </c>
      <c r="G6" s="1821">
        <v>372</v>
      </c>
      <c r="H6" s="1722">
        <v>357</v>
      </c>
      <c r="I6" s="1722">
        <v>373</v>
      </c>
      <c r="J6" s="1722">
        <v>378</v>
      </c>
      <c r="K6" s="1722">
        <v>392</v>
      </c>
      <c r="L6" s="1722">
        <v>386</v>
      </c>
      <c r="M6" s="1722">
        <v>402</v>
      </c>
      <c r="N6" s="1722">
        <v>409</v>
      </c>
      <c r="O6" s="1722">
        <v>417</v>
      </c>
      <c r="P6" s="1722">
        <v>430</v>
      </c>
      <c r="Q6" s="1722">
        <v>421</v>
      </c>
      <c r="R6" s="1580">
        <v>403</v>
      </c>
      <c r="S6" s="1580">
        <v>423</v>
      </c>
      <c r="T6" s="1888">
        <v>406</v>
      </c>
      <c r="U6" s="1889">
        <v>377</v>
      </c>
      <c r="V6" s="1579">
        <v>437</v>
      </c>
      <c r="W6" s="1579">
        <v>462</v>
      </c>
      <c r="X6" s="1579">
        <v>451</v>
      </c>
      <c r="Y6" s="1579">
        <v>425</v>
      </c>
      <c r="Z6" s="1784">
        <v>487</v>
      </c>
      <c r="AA6" s="1579">
        <v>510</v>
      </c>
      <c r="AB6" s="1667">
        <v>499</v>
      </c>
      <c r="AC6" s="1667"/>
      <c r="AD6" s="1579">
        <v>515</v>
      </c>
      <c r="AE6" s="1884"/>
      <c r="AF6" s="1884">
        <v>497</v>
      </c>
      <c r="AG6" s="1884"/>
      <c r="AH6" s="1884">
        <v>531</v>
      </c>
      <c r="AI6" s="1884"/>
      <c r="AJ6" s="1884">
        <v>526</v>
      </c>
      <c r="AK6" s="1884"/>
      <c r="AL6" s="1884">
        <v>528</v>
      </c>
      <c r="AM6" s="1884"/>
      <c r="AN6" s="1933">
        <v>516</v>
      </c>
      <c r="AO6" s="1884"/>
      <c r="AP6" s="1946" t="s">
        <v>2455</v>
      </c>
      <c r="AQ6" s="1945"/>
      <c r="AR6" s="1931"/>
    </row>
    <row r="7" spans="1:44" s="1757" customFormat="1" ht="12.75" customHeight="1">
      <c r="A7" s="1935" t="s">
        <v>2454</v>
      </c>
      <c r="B7" s="1722">
        <v>628</v>
      </c>
      <c r="C7" s="1722">
        <v>617</v>
      </c>
      <c r="D7" s="1722">
        <v>613</v>
      </c>
      <c r="E7" s="1722">
        <v>642</v>
      </c>
      <c r="F7" s="1821">
        <v>648</v>
      </c>
      <c r="G7" s="1821">
        <v>679</v>
      </c>
      <c r="H7" s="1722">
        <v>700</v>
      </c>
      <c r="I7" s="1722">
        <v>707</v>
      </c>
      <c r="J7" s="1722">
        <v>713</v>
      </c>
      <c r="K7" s="1722">
        <v>699</v>
      </c>
      <c r="L7" s="1722">
        <v>683</v>
      </c>
      <c r="M7" s="1722">
        <v>668</v>
      </c>
      <c r="N7" s="1722">
        <v>669</v>
      </c>
      <c r="O7" s="1722">
        <v>671</v>
      </c>
      <c r="P7" s="1722">
        <v>692</v>
      </c>
      <c r="Q7" s="1722">
        <v>698</v>
      </c>
      <c r="R7" s="1580">
        <v>693</v>
      </c>
      <c r="S7" s="1580">
        <v>705</v>
      </c>
      <c r="T7" s="1888">
        <v>702</v>
      </c>
      <c r="U7" s="1889">
        <v>691</v>
      </c>
      <c r="V7" s="1579">
        <v>686</v>
      </c>
      <c r="W7" s="1579">
        <v>683</v>
      </c>
      <c r="X7" s="1579">
        <v>678</v>
      </c>
      <c r="Y7" s="1579">
        <v>677</v>
      </c>
      <c r="Z7" s="1784">
        <v>697</v>
      </c>
      <c r="AA7" s="1579">
        <v>719</v>
      </c>
      <c r="AB7" s="1667">
        <v>724</v>
      </c>
      <c r="AC7" s="1667"/>
      <c r="AD7" s="1579">
        <v>728</v>
      </c>
      <c r="AE7" s="1884"/>
      <c r="AF7" s="1884">
        <v>723</v>
      </c>
      <c r="AG7" s="1884"/>
      <c r="AH7" s="1884">
        <f>SUM(AH8:AH9)</f>
        <v>731</v>
      </c>
      <c r="AI7" s="1884"/>
      <c r="AJ7" s="1884">
        <v>739</v>
      </c>
      <c r="AK7" s="1884"/>
      <c r="AL7" s="1884">
        <v>739</v>
      </c>
      <c r="AM7" s="1884"/>
      <c r="AN7" s="1933">
        <v>715</v>
      </c>
      <c r="AO7" s="1884"/>
      <c r="AP7" s="1942" t="s">
        <v>2453</v>
      </c>
      <c r="AQ7" s="1945"/>
      <c r="AR7" s="1931"/>
    </row>
    <row r="8" spans="1:44" s="1757" customFormat="1" ht="12.75" customHeight="1">
      <c r="A8" s="1940" t="s">
        <v>2452</v>
      </c>
      <c r="B8" s="1722">
        <v>380</v>
      </c>
      <c r="C8" s="1722">
        <v>382</v>
      </c>
      <c r="D8" s="1722">
        <v>381</v>
      </c>
      <c r="E8" s="1722">
        <v>386</v>
      </c>
      <c r="F8" s="1821">
        <v>379</v>
      </c>
      <c r="G8" s="1821">
        <v>384</v>
      </c>
      <c r="H8" s="1722">
        <v>376</v>
      </c>
      <c r="I8" s="1722">
        <v>377</v>
      </c>
      <c r="J8" s="1722">
        <v>372</v>
      </c>
      <c r="K8" s="1722">
        <v>357</v>
      </c>
      <c r="L8" s="1722">
        <v>329</v>
      </c>
      <c r="M8" s="1722">
        <v>305</v>
      </c>
      <c r="N8" s="1722">
        <v>299</v>
      </c>
      <c r="O8" s="1722">
        <v>288</v>
      </c>
      <c r="P8" s="1722">
        <v>297</v>
      </c>
      <c r="Q8" s="1722">
        <v>285</v>
      </c>
      <c r="R8" s="1580">
        <v>270</v>
      </c>
      <c r="S8" s="1580">
        <v>269</v>
      </c>
      <c r="T8" s="1888">
        <v>265</v>
      </c>
      <c r="U8" s="1889">
        <v>255</v>
      </c>
      <c r="V8" s="1579">
        <v>243</v>
      </c>
      <c r="W8" s="1579">
        <v>242</v>
      </c>
      <c r="X8" s="1579">
        <v>237</v>
      </c>
      <c r="Y8" s="1579">
        <v>231</v>
      </c>
      <c r="Z8" s="1784">
        <v>234</v>
      </c>
      <c r="AA8" s="1579">
        <v>243</v>
      </c>
      <c r="AB8" s="1667">
        <v>239</v>
      </c>
      <c r="AC8" s="1667"/>
      <c r="AD8" s="1579">
        <v>239</v>
      </c>
      <c r="AE8" s="1884"/>
      <c r="AF8" s="1884">
        <v>235</v>
      </c>
      <c r="AG8" s="1884"/>
      <c r="AH8" s="1884">
        <v>234</v>
      </c>
      <c r="AI8" s="1884"/>
      <c r="AJ8" s="1884">
        <v>233</v>
      </c>
      <c r="AK8" s="1884"/>
      <c r="AL8" s="1884">
        <v>230</v>
      </c>
      <c r="AM8" s="1884"/>
      <c r="AN8" s="1933">
        <v>222</v>
      </c>
      <c r="AO8" s="1884"/>
      <c r="AP8" s="1932" t="s">
        <v>2451</v>
      </c>
      <c r="AQ8" s="1945"/>
      <c r="AR8" s="1931"/>
    </row>
    <row r="9" spans="1:44" s="1757" customFormat="1" ht="12.75" customHeight="1">
      <c r="A9" s="1940" t="s">
        <v>2450</v>
      </c>
      <c r="B9" s="1722">
        <v>248</v>
      </c>
      <c r="C9" s="1722">
        <v>235</v>
      </c>
      <c r="D9" s="1722">
        <v>232</v>
      </c>
      <c r="E9" s="1722">
        <v>256</v>
      </c>
      <c r="F9" s="1821">
        <v>269</v>
      </c>
      <c r="G9" s="1821">
        <v>295</v>
      </c>
      <c r="H9" s="1722">
        <v>324</v>
      </c>
      <c r="I9" s="1722">
        <v>330</v>
      </c>
      <c r="J9" s="1722">
        <v>341</v>
      </c>
      <c r="K9" s="1722">
        <v>342</v>
      </c>
      <c r="L9" s="1722">
        <v>354</v>
      </c>
      <c r="M9" s="1722">
        <v>363</v>
      </c>
      <c r="N9" s="1722">
        <v>370</v>
      </c>
      <c r="O9" s="1722">
        <v>383</v>
      </c>
      <c r="P9" s="1722">
        <v>395</v>
      </c>
      <c r="Q9" s="1722">
        <v>414</v>
      </c>
      <c r="R9" s="1580">
        <v>422</v>
      </c>
      <c r="S9" s="1580">
        <v>436</v>
      </c>
      <c r="T9" s="1888">
        <v>437</v>
      </c>
      <c r="U9" s="1889">
        <v>436</v>
      </c>
      <c r="V9" s="1579">
        <v>442</v>
      </c>
      <c r="W9" s="1579">
        <v>441</v>
      </c>
      <c r="X9" s="1579">
        <v>442</v>
      </c>
      <c r="Y9" s="1579">
        <v>446</v>
      </c>
      <c r="Z9" s="1784">
        <v>463</v>
      </c>
      <c r="AA9" s="1579">
        <v>476</v>
      </c>
      <c r="AB9" s="1667">
        <v>485</v>
      </c>
      <c r="AC9" s="1667"/>
      <c r="AD9" s="1579">
        <v>490</v>
      </c>
      <c r="AE9" s="1884"/>
      <c r="AF9" s="1884">
        <v>487</v>
      </c>
      <c r="AG9" s="1884"/>
      <c r="AH9" s="1884">
        <v>497</v>
      </c>
      <c r="AI9" s="1884"/>
      <c r="AJ9" s="1884">
        <v>507</v>
      </c>
      <c r="AK9" s="1884"/>
      <c r="AL9" s="1884">
        <v>509</v>
      </c>
      <c r="AM9" s="1884"/>
      <c r="AN9" s="1933">
        <v>493</v>
      </c>
      <c r="AO9" s="1884"/>
      <c r="AP9" s="1932" t="s">
        <v>2449</v>
      </c>
      <c r="AQ9" s="1945"/>
      <c r="AR9" s="1931"/>
    </row>
    <row r="10" spans="1:44" s="1757" customFormat="1" ht="12.75" customHeight="1">
      <c r="A10" s="1935"/>
      <c r="B10" s="1722"/>
      <c r="C10" s="1722"/>
      <c r="D10" s="1722"/>
      <c r="E10" s="1722"/>
      <c r="F10" s="1821"/>
      <c r="G10" s="1821"/>
      <c r="H10" s="1722"/>
      <c r="I10" s="1722"/>
      <c r="J10" s="1722"/>
      <c r="K10" s="1722"/>
      <c r="L10" s="1722"/>
      <c r="M10" s="1722"/>
      <c r="N10" s="1722"/>
      <c r="O10" s="1821"/>
      <c r="P10" s="1821"/>
      <c r="Q10" s="1580"/>
      <c r="R10" s="1580"/>
      <c r="S10" s="1580"/>
      <c r="T10" s="1580"/>
      <c r="U10" s="1580"/>
      <c r="V10" s="1721"/>
      <c r="W10" s="1846"/>
      <c r="X10" s="1846"/>
      <c r="Y10" s="1846"/>
      <c r="Z10" s="1784"/>
      <c r="AA10" s="1710"/>
      <c r="AB10" s="1890"/>
      <c r="AC10" s="1890"/>
      <c r="AD10" s="1710"/>
      <c r="AE10" s="1710"/>
      <c r="AF10" s="1710"/>
      <c r="AG10" s="1710"/>
      <c r="AH10" s="1710"/>
      <c r="AI10" s="1710"/>
      <c r="AJ10" s="1710"/>
      <c r="AK10" s="1710"/>
      <c r="AL10" s="1710"/>
      <c r="AM10" s="1710"/>
      <c r="AN10" s="1941"/>
      <c r="AO10" s="1710"/>
      <c r="AP10" s="1940"/>
      <c r="AQ10" s="1944"/>
      <c r="AR10" s="1931"/>
    </row>
    <row r="11" spans="1:44" s="1757" customFormat="1" ht="12.75" customHeight="1">
      <c r="A11" s="1939" t="s">
        <v>2448</v>
      </c>
      <c r="B11" s="1722">
        <v>2675</v>
      </c>
      <c r="C11" s="1722">
        <v>2588</v>
      </c>
      <c r="D11" s="1722">
        <v>2574</v>
      </c>
      <c r="E11" s="1722">
        <v>2690</v>
      </c>
      <c r="F11" s="1821">
        <v>2444</v>
      </c>
      <c r="G11" s="1821">
        <v>2430</v>
      </c>
      <c r="H11" s="1722">
        <v>2375</v>
      </c>
      <c r="I11" s="1722">
        <v>2394</v>
      </c>
      <c r="J11" s="1722">
        <v>2385</v>
      </c>
      <c r="K11" s="1722">
        <v>2350</v>
      </c>
      <c r="L11" s="1722">
        <v>2118</v>
      </c>
      <c r="M11" s="1722">
        <v>2014</v>
      </c>
      <c r="N11" s="1722">
        <v>1964</v>
      </c>
      <c r="O11" s="1821">
        <v>1886</v>
      </c>
      <c r="P11" s="1821">
        <v>1967</v>
      </c>
      <c r="Q11" s="1580">
        <v>1955</v>
      </c>
      <c r="R11" s="1580">
        <v>1917</v>
      </c>
      <c r="S11" s="1580">
        <v>1978</v>
      </c>
      <c r="T11" s="1888">
        <v>1955</v>
      </c>
      <c r="U11" s="1889">
        <v>1945</v>
      </c>
      <c r="V11" s="1579">
        <v>1917</v>
      </c>
      <c r="W11" s="1579">
        <v>1985</v>
      </c>
      <c r="X11" s="1579">
        <v>2024</v>
      </c>
      <c r="Y11" s="1579">
        <v>2014</v>
      </c>
      <c r="Z11" s="1784">
        <v>2127</v>
      </c>
      <c r="AA11" s="1710">
        <v>2247</v>
      </c>
      <c r="AB11" s="1667">
        <v>2151</v>
      </c>
      <c r="AC11" s="1667"/>
      <c r="AD11" s="1579">
        <v>2165</v>
      </c>
      <c r="AE11" s="1884"/>
      <c r="AF11" s="1884">
        <v>2205</v>
      </c>
      <c r="AG11" s="1884"/>
      <c r="AH11" s="1884">
        <v>2256</v>
      </c>
      <c r="AI11" s="1884"/>
      <c r="AJ11" s="1884">
        <v>2259</v>
      </c>
      <c r="AK11" s="1884"/>
      <c r="AL11" s="1884">
        <v>2221</v>
      </c>
      <c r="AM11" s="1884"/>
      <c r="AN11" s="1933">
        <v>2183</v>
      </c>
      <c r="AO11" s="1884"/>
      <c r="AP11" s="1938" t="s">
        <v>2447</v>
      </c>
      <c r="AQ11" s="1937"/>
      <c r="AR11" s="1931"/>
    </row>
    <row r="12" spans="1:44" s="1757" customFormat="1" ht="12.75" customHeight="1">
      <c r="A12" s="1935" t="s">
        <v>2446</v>
      </c>
      <c r="B12" s="1722">
        <v>777</v>
      </c>
      <c r="C12" s="1722">
        <v>749</v>
      </c>
      <c r="D12" s="1722">
        <v>741</v>
      </c>
      <c r="E12" s="1722">
        <v>761</v>
      </c>
      <c r="F12" s="1821">
        <v>704</v>
      </c>
      <c r="G12" s="1821">
        <v>712</v>
      </c>
      <c r="H12" s="1722">
        <v>694</v>
      </c>
      <c r="I12" s="1722">
        <v>697</v>
      </c>
      <c r="J12" s="1722">
        <v>695</v>
      </c>
      <c r="K12" s="1722">
        <v>682</v>
      </c>
      <c r="L12" s="1722">
        <v>615</v>
      </c>
      <c r="M12" s="1722">
        <v>582</v>
      </c>
      <c r="N12" s="1722">
        <v>578</v>
      </c>
      <c r="O12" s="1821">
        <v>554</v>
      </c>
      <c r="P12" s="1821">
        <v>578</v>
      </c>
      <c r="Q12" s="1580">
        <v>590</v>
      </c>
      <c r="R12" s="1580">
        <v>580</v>
      </c>
      <c r="S12" s="1580">
        <v>604</v>
      </c>
      <c r="T12" s="1888">
        <v>595</v>
      </c>
      <c r="U12" s="1889">
        <v>605</v>
      </c>
      <c r="V12" s="1579">
        <v>588</v>
      </c>
      <c r="W12" s="1579">
        <v>645</v>
      </c>
      <c r="X12" s="1579">
        <v>668</v>
      </c>
      <c r="Y12" s="1579">
        <v>658</v>
      </c>
      <c r="Z12" s="1784">
        <v>714</v>
      </c>
      <c r="AA12" s="1579">
        <v>764</v>
      </c>
      <c r="AB12" s="1667">
        <v>709</v>
      </c>
      <c r="AC12" s="1667"/>
      <c r="AD12" s="1579">
        <v>743</v>
      </c>
      <c r="AE12" s="1884"/>
      <c r="AF12" s="1884">
        <v>763</v>
      </c>
      <c r="AG12" s="1884"/>
      <c r="AH12" s="1884">
        <v>807</v>
      </c>
      <c r="AI12" s="1884"/>
      <c r="AJ12" s="1884">
        <v>821</v>
      </c>
      <c r="AK12" s="1884"/>
      <c r="AL12" s="1884">
        <v>817</v>
      </c>
      <c r="AM12" s="1884"/>
      <c r="AN12" s="1933">
        <v>797</v>
      </c>
      <c r="AO12" s="1884"/>
      <c r="AP12" s="1942" t="s">
        <v>2445</v>
      </c>
      <c r="AQ12" s="1836"/>
      <c r="AR12" s="1931"/>
    </row>
    <row r="13" spans="1:44" s="1757" customFormat="1" ht="12.75" customHeight="1">
      <c r="A13" s="1935" t="s">
        <v>2444</v>
      </c>
      <c r="B13" s="1722">
        <v>839</v>
      </c>
      <c r="C13" s="1722">
        <v>815</v>
      </c>
      <c r="D13" s="1722">
        <v>795</v>
      </c>
      <c r="E13" s="1722">
        <v>824</v>
      </c>
      <c r="F13" s="1821">
        <v>745</v>
      </c>
      <c r="G13" s="1821">
        <v>731</v>
      </c>
      <c r="H13" s="1722">
        <v>698</v>
      </c>
      <c r="I13" s="1722">
        <v>706</v>
      </c>
      <c r="J13" s="1722">
        <v>709</v>
      </c>
      <c r="K13" s="1722">
        <v>721</v>
      </c>
      <c r="L13" s="1722">
        <v>659</v>
      </c>
      <c r="M13" s="1722">
        <v>643</v>
      </c>
      <c r="N13" s="1722">
        <v>629</v>
      </c>
      <c r="O13" s="1821">
        <v>606</v>
      </c>
      <c r="P13" s="1821">
        <v>645</v>
      </c>
      <c r="Q13" s="1580">
        <v>618</v>
      </c>
      <c r="R13" s="1580">
        <v>615</v>
      </c>
      <c r="S13" s="1580">
        <v>635</v>
      </c>
      <c r="T13" s="1888">
        <v>637</v>
      </c>
      <c r="U13" s="1889">
        <v>644</v>
      </c>
      <c r="V13" s="1579">
        <v>642</v>
      </c>
      <c r="W13" s="1579">
        <v>642</v>
      </c>
      <c r="X13" s="1579">
        <v>658</v>
      </c>
      <c r="Y13" s="1579">
        <v>659</v>
      </c>
      <c r="Z13" s="1784">
        <v>691</v>
      </c>
      <c r="AA13" s="1579">
        <v>734</v>
      </c>
      <c r="AB13" s="1667">
        <v>719</v>
      </c>
      <c r="AC13" s="1667"/>
      <c r="AD13" s="1579">
        <v>705</v>
      </c>
      <c r="AE13" s="1884"/>
      <c r="AF13" s="1884">
        <v>746</v>
      </c>
      <c r="AG13" s="1884"/>
      <c r="AH13" s="1884">
        <v>730</v>
      </c>
      <c r="AI13" s="1884"/>
      <c r="AJ13" s="1884">
        <v>776</v>
      </c>
      <c r="AK13" s="1884"/>
      <c r="AL13" s="1884">
        <v>752</v>
      </c>
      <c r="AM13" s="1884"/>
      <c r="AN13" s="1933">
        <v>756</v>
      </c>
      <c r="AO13" s="1884"/>
      <c r="AP13" s="1942" t="s">
        <v>2443</v>
      </c>
      <c r="AQ13" s="1836"/>
      <c r="AR13" s="1931"/>
    </row>
    <row r="14" spans="1:44" s="1757" customFormat="1" ht="12.75" customHeight="1">
      <c r="A14" s="1943" t="s">
        <v>2442</v>
      </c>
      <c r="B14" s="1722">
        <v>354</v>
      </c>
      <c r="C14" s="1722">
        <v>350</v>
      </c>
      <c r="D14" s="1722">
        <v>354</v>
      </c>
      <c r="E14" s="1722">
        <v>366</v>
      </c>
      <c r="F14" s="1821">
        <v>330</v>
      </c>
      <c r="G14" s="1821">
        <v>333</v>
      </c>
      <c r="H14" s="1722">
        <v>330</v>
      </c>
      <c r="I14" s="1722">
        <v>334</v>
      </c>
      <c r="J14" s="1722">
        <v>325</v>
      </c>
      <c r="K14" s="1722">
        <v>326</v>
      </c>
      <c r="L14" s="1722">
        <v>305</v>
      </c>
      <c r="M14" s="1722">
        <v>289</v>
      </c>
      <c r="N14" s="1722">
        <v>265</v>
      </c>
      <c r="O14" s="1821">
        <v>255</v>
      </c>
      <c r="P14" s="1821">
        <v>261</v>
      </c>
      <c r="Q14" s="1580">
        <v>260</v>
      </c>
      <c r="R14" s="1580">
        <v>256</v>
      </c>
      <c r="S14" s="1580">
        <v>253</v>
      </c>
      <c r="T14" s="1888">
        <v>250</v>
      </c>
      <c r="U14" s="1889">
        <v>244</v>
      </c>
      <c r="V14" s="1579">
        <v>241</v>
      </c>
      <c r="W14" s="1579">
        <v>231</v>
      </c>
      <c r="X14" s="1579">
        <v>227</v>
      </c>
      <c r="Y14" s="1579">
        <v>223</v>
      </c>
      <c r="Z14" s="1784">
        <v>234</v>
      </c>
      <c r="AA14" s="1579">
        <v>240</v>
      </c>
      <c r="AB14" s="1667">
        <v>233</v>
      </c>
      <c r="AC14" s="1667"/>
      <c r="AD14" s="1579">
        <v>236</v>
      </c>
      <c r="AE14" s="1884"/>
      <c r="AF14" s="1884">
        <v>236</v>
      </c>
      <c r="AG14" s="1884"/>
      <c r="AH14" s="1884">
        <v>237</v>
      </c>
      <c r="AI14" s="1884"/>
      <c r="AJ14" s="1884">
        <v>231</v>
      </c>
      <c r="AK14" s="1884"/>
      <c r="AL14" s="1884">
        <v>230</v>
      </c>
      <c r="AM14" s="1884"/>
      <c r="AN14" s="1933">
        <v>225</v>
      </c>
      <c r="AO14" s="1884"/>
      <c r="AP14" s="1942" t="s">
        <v>2441</v>
      </c>
      <c r="AQ14" s="1836"/>
      <c r="AR14" s="1931"/>
    </row>
    <row r="15" spans="1:44" s="1757" customFormat="1" ht="12.75" customHeight="1">
      <c r="A15" s="1935"/>
      <c r="B15" s="1722"/>
      <c r="C15" s="1722"/>
      <c r="D15" s="1722"/>
      <c r="E15" s="1722"/>
      <c r="F15" s="1821"/>
      <c r="G15" s="1821"/>
      <c r="H15" s="1722"/>
      <c r="I15" s="1722"/>
      <c r="J15" s="1722"/>
      <c r="K15" s="1722"/>
      <c r="L15" s="1722"/>
      <c r="M15" s="1722"/>
      <c r="N15" s="1722"/>
      <c r="O15" s="1821"/>
      <c r="P15" s="1821"/>
      <c r="Q15" s="1580"/>
      <c r="R15" s="1580"/>
      <c r="S15" s="1580"/>
      <c r="T15" s="1580"/>
      <c r="U15" s="1580"/>
      <c r="V15" s="1721"/>
      <c r="W15" s="1846"/>
      <c r="X15" s="1846"/>
      <c r="Y15" s="1846"/>
      <c r="Z15" s="1895"/>
      <c r="AA15" s="1710"/>
      <c r="AB15" s="1710"/>
      <c r="AC15" s="1710"/>
      <c r="AD15" s="1710"/>
      <c r="AE15" s="1710"/>
      <c r="AF15" s="1710"/>
      <c r="AG15" s="1710"/>
      <c r="AH15" s="1710"/>
      <c r="AI15" s="1710"/>
      <c r="AJ15" s="1710" t="s">
        <v>2434</v>
      </c>
      <c r="AK15" s="1710"/>
      <c r="AL15" s="1710"/>
      <c r="AM15" s="1710"/>
      <c r="AN15" s="1941"/>
      <c r="AO15" s="1710"/>
      <c r="AP15" s="1940"/>
      <c r="AQ15" s="1937"/>
      <c r="AR15" s="1931"/>
    </row>
    <row r="16" spans="1:44" s="1757" customFormat="1" ht="12.75" customHeight="1">
      <c r="A16" s="1939" t="s">
        <v>2440</v>
      </c>
      <c r="B16" s="1722">
        <v>3359</v>
      </c>
      <c r="C16" s="1722">
        <v>3381</v>
      </c>
      <c r="D16" s="1722">
        <v>3359</v>
      </c>
      <c r="E16" s="1722">
        <v>3345</v>
      </c>
      <c r="F16" s="1821">
        <v>3475</v>
      </c>
      <c r="G16" s="1821">
        <v>3482</v>
      </c>
      <c r="H16" s="1722">
        <v>3486</v>
      </c>
      <c r="I16" s="1722">
        <v>3432</v>
      </c>
      <c r="J16" s="1722">
        <v>3590</v>
      </c>
      <c r="K16" s="1722">
        <v>3584</v>
      </c>
      <c r="L16" s="1722">
        <v>3215</v>
      </c>
      <c r="M16" s="1722">
        <v>2842</v>
      </c>
      <c r="N16" s="1722">
        <v>2812</v>
      </c>
      <c r="O16" s="1821">
        <v>2775</v>
      </c>
      <c r="P16" s="1821">
        <v>2868</v>
      </c>
      <c r="Q16" s="1580">
        <v>2903</v>
      </c>
      <c r="R16" s="1580">
        <v>2839</v>
      </c>
      <c r="S16" s="1580">
        <v>2703</v>
      </c>
      <c r="T16" s="1888">
        <v>2558</v>
      </c>
      <c r="U16" s="1889">
        <v>2368</v>
      </c>
      <c r="V16" s="1579">
        <v>2226</v>
      </c>
      <c r="W16" s="1579">
        <v>2170</v>
      </c>
      <c r="X16" s="1579">
        <v>2092</v>
      </c>
      <c r="Y16" s="1579">
        <v>2074</v>
      </c>
      <c r="Z16" s="1784">
        <v>2033</v>
      </c>
      <c r="AA16" s="1710">
        <v>2043</v>
      </c>
      <c r="AB16" s="1667">
        <v>2249</v>
      </c>
      <c r="AC16" s="1884"/>
      <c r="AD16" s="1579">
        <v>2225</v>
      </c>
      <c r="AE16" s="1884"/>
      <c r="AF16" s="1884">
        <v>2208</v>
      </c>
      <c r="AG16" s="1884"/>
      <c r="AH16" s="1884">
        <v>2269</v>
      </c>
      <c r="AI16" s="1884"/>
      <c r="AJ16" s="1884">
        <v>2304</v>
      </c>
      <c r="AK16" s="1884"/>
      <c r="AL16" s="1884">
        <v>2293</v>
      </c>
      <c r="AM16" s="1884"/>
      <c r="AN16" s="1933">
        <v>2269</v>
      </c>
      <c r="AO16" s="1884"/>
      <c r="AP16" s="1938" t="s">
        <v>2439</v>
      </c>
      <c r="AQ16" s="1937"/>
      <c r="AR16" s="1931"/>
    </row>
    <row r="17" spans="1:44" s="1757" customFormat="1" ht="12.75" customHeight="1">
      <c r="A17" s="1935" t="s">
        <v>2438</v>
      </c>
      <c r="B17" s="1722">
        <v>2231</v>
      </c>
      <c r="C17" s="1722">
        <v>2270</v>
      </c>
      <c r="D17" s="1722">
        <v>2271</v>
      </c>
      <c r="E17" s="1722">
        <v>2263</v>
      </c>
      <c r="F17" s="1821">
        <v>2376</v>
      </c>
      <c r="G17" s="1821">
        <v>2377</v>
      </c>
      <c r="H17" s="1722">
        <v>2376</v>
      </c>
      <c r="I17" s="1722">
        <v>2350</v>
      </c>
      <c r="J17" s="1722">
        <v>2376</v>
      </c>
      <c r="K17" s="1722">
        <v>2439</v>
      </c>
      <c r="L17" s="1722">
        <v>2416</v>
      </c>
      <c r="M17" s="1722">
        <v>2312</v>
      </c>
      <c r="N17" s="1722">
        <v>2257</v>
      </c>
      <c r="O17" s="1821">
        <v>2277</v>
      </c>
      <c r="P17" s="1821">
        <v>2284</v>
      </c>
      <c r="Q17" s="1580">
        <v>2315</v>
      </c>
      <c r="R17" s="1580">
        <v>2224</v>
      </c>
      <c r="S17" s="1580">
        <v>2137</v>
      </c>
      <c r="T17" s="1888">
        <v>2051</v>
      </c>
      <c r="U17" s="1889">
        <v>1902</v>
      </c>
      <c r="V17" s="1579">
        <v>1791</v>
      </c>
      <c r="W17" s="1579">
        <v>1740</v>
      </c>
      <c r="X17" s="1579">
        <v>1675</v>
      </c>
      <c r="Y17" s="1579">
        <v>1634</v>
      </c>
      <c r="Z17" s="1784">
        <v>1607</v>
      </c>
      <c r="AA17" s="1579">
        <v>1617</v>
      </c>
      <c r="AB17" s="1667">
        <v>1694</v>
      </c>
      <c r="AC17" s="1884"/>
      <c r="AD17" s="1579">
        <v>1665</v>
      </c>
      <c r="AE17" s="1884"/>
      <c r="AF17" s="1884">
        <v>1638</v>
      </c>
      <c r="AG17" s="1884"/>
      <c r="AH17" s="1884">
        <v>1690</v>
      </c>
      <c r="AI17" s="1884"/>
      <c r="AJ17" s="1884">
        <v>1677</v>
      </c>
      <c r="AK17" s="1884"/>
      <c r="AL17" s="1884">
        <v>1669</v>
      </c>
      <c r="AM17" s="1884"/>
      <c r="AN17" s="1933">
        <v>1629</v>
      </c>
      <c r="AO17" s="1884"/>
      <c r="AP17" s="1936" t="s">
        <v>2437</v>
      </c>
      <c r="AQ17" s="1836"/>
      <c r="AR17" s="1931"/>
    </row>
    <row r="18" spans="1:44" s="1757" customFormat="1" ht="12.75" customHeight="1">
      <c r="A18" s="1935" t="s">
        <v>2436</v>
      </c>
      <c r="B18" s="1722">
        <v>1128</v>
      </c>
      <c r="C18" s="1722">
        <v>1111</v>
      </c>
      <c r="D18" s="1722">
        <v>1088</v>
      </c>
      <c r="E18" s="1722">
        <v>1082</v>
      </c>
      <c r="F18" s="1821">
        <v>1099</v>
      </c>
      <c r="G18" s="1821">
        <v>1105</v>
      </c>
      <c r="H18" s="1722">
        <v>1110</v>
      </c>
      <c r="I18" s="1722">
        <v>1082</v>
      </c>
      <c r="J18" s="1722">
        <v>1214</v>
      </c>
      <c r="K18" s="1722">
        <v>1145</v>
      </c>
      <c r="L18" s="1722">
        <v>799</v>
      </c>
      <c r="M18" s="1722">
        <v>530</v>
      </c>
      <c r="N18" s="1722">
        <v>555</v>
      </c>
      <c r="O18" s="1821">
        <v>498</v>
      </c>
      <c r="P18" s="1821">
        <v>584</v>
      </c>
      <c r="Q18" s="1580">
        <v>588</v>
      </c>
      <c r="R18" s="1580">
        <v>616</v>
      </c>
      <c r="S18" s="1580">
        <v>566</v>
      </c>
      <c r="T18" s="1888">
        <v>507</v>
      </c>
      <c r="U18" s="1889">
        <v>466</v>
      </c>
      <c r="V18" s="1579">
        <v>435</v>
      </c>
      <c r="W18" s="1579">
        <v>430</v>
      </c>
      <c r="X18" s="1579">
        <v>417</v>
      </c>
      <c r="Y18" s="1579">
        <v>439</v>
      </c>
      <c r="Z18" s="1784">
        <v>425</v>
      </c>
      <c r="AA18" s="1579">
        <v>426</v>
      </c>
      <c r="AB18" s="1667">
        <v>554</v>
      </c>
      <c r="AC18" s="1884"/>
      <c r="AD18" s="1579">
        <v>560</v>
      </c>
      <c r="AE18" s="1884"/>
      <c r="AF18" s="1884">
        <v>570</v>
      </c>
      <c r="AG18" s="1884"/>
      <c r="AH18" s="1884">
        <v>580</v>
      </c>
      <c r="AI18" s="1884"/>
      <c r="AJ18" s="1884">
        <v>626</v>
      </c>
      <c r="AK18" s="1884"/>
      <c r="AL18" s="1884">
        <v>625</v>
      </c>
      <c r="AM18" s="1884"/>
      <c r="AN18" s="1933">
        <v>640</v>
      </c>
      <c r="AO18" s="1884"/>
      <c r="AP18" s="1932" t="s">
        <v>2435</v>
      </c>
      <c r="AQ18" s="1836"/>
      <c r="AR18" s="1931"/>
    </row>
    <row r="19" spans="1:44" s="1757" customFormat="1" ht="12.75" customHeight="1">
      <c r="A19" s="1935"/>
      <c r="B19" s="1722"/>
      <c r="C19" s="1722"/>
      <c r="D19" s="1722"/>
      <c r="E19" s="1722"/>
      <c r="F19" s="1821"/>
      <c r="G19" s="1821"/>
      <c r="H19" s="1722"/>
      <c r="I19" s="1722"/>
      <c r="J19" s="1722"/>
      <c r="K19" s="1722"/>
      <c r="L19" s="1722"/>
      <c r="M19" s="1722"/>
      <c r="N19" s="1722"/>
      <c r="O19" s="1821"/>
      <c r="P19" s="1821"/>
      <c r="Q19" s="1580"/>
      <c r="R19" s="1580"/>
      <c r="S19" s="1580"/>
      <c r="T19" s="1580"/>
      <c r="U19" s="1580"/>
      <c r="V19" s="1721"/>
      <c r="W19" s="1580"/>
      <c r="X19" s="1580"/>
      <c r="Y19" s="1580"/>
      <c r="Z19" s="1895"/>
      <c r="AA19" s="1710"/>
      <c r="AB19" s="1710"/>
      <c r="AC19" s="1710"/>
      <c r="AD19" s="1710"/>
      <c r="AE19" s="1710"/>
      <c r="AF19" s="1710"/>
      <c r="AG19" s="1710"/>
      <c r="AH19" s="1710"/>
      <c r="AI19" s="1710"/>
      <c r="AJ19" s="1710" t="s">
        <v>2434</v>
      </c>
      <c r="AK19" s="1710"/>
      <c r="AL19" s="1710"/>
      <c r="AM19" s="1710"/>
      <c r="AN19" s="1941"/>
      <c r="AO19" s="1710"/>
      <c r="AP19" s="1940"/>
      <c r="AQ19" s="1937"/>
      <c r="AR19" s="1931"/>
    </row>
    <row r="20" spans="1:44" s="1492" customFormat="1" ht="12.75" customHeight="1">
      <c r="A20" s="1939" t="s">
        <v>2433</v>
      </c>
      <c r="B20" s="1821">
        <v>797</v>
      </c>
      <c r="C20" s="1821">
        <v>772</v>
      </c>
      <c r="D20" s="1821">
        <v>762</v>
      </c>
      <c r="E20" s="1821">
        <v>725</v>
      </c>
      <c r="F20" s="1821">
        <v>721</v>
      </c>
      <c r="G20" s="1821">
        <v>704</v>
      </c>
      <c r="H20" s="1821">
        <v>677</v>
      </c>
      <c r="I20" s="1821">
        <v>673</v>
      </c>
      <c r="J20" s="1821">
        <v>676</v>
      </c>
      <c r="K20" s="1821">
        <v>630</v>
      </c>
      <c r="L20" s="1821">
        <v>562</v>
      </c>
      <c r="M20" s="1821">
        <v>489</v>
      </c>
      <c r="N20" s="1821">
        <v>470</v>
      </c>
      <c r="O20" s="1821">
        <v>444</v>
      </c>
      <c r="P20" s="1821">
        <v>470</v>
      </c>
      <c r="Q20" s="1580">
        <v>475</v>
      </c>
      <c r="R20" s="1580">
        <v>468</v>
      </c>
      <c r="S20" s="1580">
        <v>439</v>
      </c>
      <c r="T20" s="1888">
        <v>433</v>
      </c>
      <c r="U20" s="1889">
        <v>425</v>
      </c>
      <c r="V20" s="1579">
        <v>419</v>
      </c>
      <c r="W20" s="1579">
        <v>413</v>
      </c>
      <c r="X20" s="1579">
        <v>404</v>
      </c>
      <c r="Y20" s="1579">
        <v>398</v>
      </c>
      <c r="Z20" s="1784">
        <v>382</v>
      </c>
      <c r="AA20" s="1710">
        <v>373</v>
      </c>
      <c r="AB20" s="1890">
        <v>383</v>
      </c>
      <c r="AC20" s="1884"/>
      <c r="AD20" s="1579">
        <v>403</v>
      </c>
      <c r="AE20" s="1884"/>
      <c r="AF20" s="1884">
        <v>393</v>
      </c>
      <c r="AG20" s="1884"/>
      <c r="AH20" s="1884">
        <v>372</v>
      </c>
      <c r="AI20" s="1884"/>
      <c r="AJ20" s="1884">
        <v>368</v>
      </c>
      <c r="AK20" s="1884"/>
      <c r="AL20" s="1884">
        <v>364</v>
      </c>
      <c r="AM20" s="1884"/>
      <c r="AN20" s="1933">
        <v>352</v>
      </c>
      <c r="AO20" s="1884"/>
      <c r="AP20" s="1938" t="s">
        <v>2432</v>
      </c>
      <c r="AQ20" s="1937"/>
      <c r="AR20" s="1931"/>
    </row>
    <row r="21" spans="1:44" s="1494" customFormat="1" ht="12.75" customHeight="1">
      <c r="A21" s="1935" t="s">
        <v>2431</v>
      </c>
      <c r="B21" s="1821">
        <v>570</v>
      </c>
      <c r="C21" s="1821">
        <v>553</v>
      </c>
      <c r="D21" s="1821">
        <v>544</v>
      </c>
      <c r="E21" s="1821">
        <v>518</v>
      </c>
      <c r="F21" s="1821">
        <v>522</v>
      </c>
      <c r="G21" s="1821">
        <v>511</v>
      </c>
      <c r="H21" s="1821">
        <v>494</v>
      </c>
      <c r="I21" s="1821">
        <v>488</v>
      </c>
      <c r="J21" s="1821">
        <v>472</v>
      </c>
      <c r="K21" s="1821">
        <v>457</v>
      </c>
      <c r="L21" s="1821">
        <v>452</v>
      </c>
      <c r="M21" s="1821">
        <v>411</v>
      </c>
      <c r="N21" s="1821">
        <v>389</v>
      </c>
      <c r="O21" s="1821">
        <v>376</v>
      </c>
      <c r="P21" s="1821">
        <v>378</v>
      </c>
      <c r="Q21" s="1580">
        <v>385</v>
      </c>
      <c r="R21" s="1580">
        <v>377</v>
      </c>
      <c r="S21" s="1580">
        <v>358</v>
      </c>
      <c r="T21" s="1888">
        <v>361</v>
      </c>
      <c r="U21" s="1889">
        <v>354</v>
      </c>
      <c r="V21" s="1579">
        <v>355</v>
      </c>
      <c r="W21" s="1579">
        <v>351</v>
      </c>
      <c r="X21" s="1579">
        <v>343</v>
      </c>
      <c r="Y21" s="1579">
        <v>334</v>
      </c>
      <c r="Z21" s="1784">
        <v>322</v>
      </c>
      <c r="AA21" s="1579">
        <v>316</v>
      </c>
      <c r="AB21" s="1890">
        <v>329</v>
      </c>
      <c r="AC21" s="1884"/>
      <c r="AD21" s="1579">
        <v>346</v>
      </c>
      <c r="AE21" s="1884"/>
      <c r="AF21" s="1884">
        <v>336</v>
      </c>
      <c r="AG21" s="1884"/>
      <c r="AH21" s="1884">
        <v>316</v>
      </c>
      <c r="AI21" s="1884"/>
      <c r="AJ21" s="1884">
        <v>313</v>
      </c>
      <c r="AK21" s="1884"/>
      <c r="AL21" s="1884">
        <v>308</v>
      </c>
      <c r="AM21" s="1884"/>
      <c r="AN21" s="1933">
        <v>299</v>
      </c>
      <c r="AO21" s="1884"/>
      <c r="AP21" s="1936" t="s">
        <v>2430</v>
      </c>
      <c r="AQ21" s="1836"/>
      <c r="AR21" s="1931"/>
    </row>
    <row r="22" spans="1:44" s="1494" customFormat="1" ht="12.75" customHeight="1">
      <c r="A22" s="1935" t="s">
        <v>2429</v>
      </c>
      <c r="B22" s="1821">
        <v>227</v>
      </c>
      <c r="C22" s="1821">
        <v>219</v>
      </c>
      <c r="D22" s="1821">
        <v>218</v>
      </c>
      <c r="E22" s="1821">
        <v>207</v>
      </c>
      <c r="F22" s="1821">
        <v>199</v>
      </c>
      <c r="G22" s="1821">
        <v>193</v>
      </c>
      <c r="H22" s="1821">
        <v>183</v>
      </c>
      <c r="I22" s="1821">
        <v>185</v>
      </c>
      <c r="J22" s="1821">
        <v>204</v>
      </c>
      <c r="K22" s="1821">
        <v>172</v>
      </c>
      <c r="L22" s="1821">
        <v>110</v>
      </c>
      <c r="M22" s="1821">
        <v>79</v>
      </c>
      <c r="N22" s="1821">
        <v>80</v>
      </c>
      <c r="O22" s="1821">
        <v>68</v>
      </c>
      <c r="P22" s="1821">
        <v>93</v>
      </c>
      <c r="Q22" s="1580">
        <v>90</v>
      </c>
      <c r="R22" s="1580">
        <v>90</v>
      </c>
      <c r="S22" s="1580">
        <v>81</v>
      </c>
      <c r="T22" s="1888">
        <v>72</v>
      </c>
      <c r="U22" s="1887">
        <v>71</v>
      </c>
      <c r="V22" s="1934">
        <v>64</v>
      </c>
      <c r="W22" s="1934">
        <v>62</v>
      </c>
      <c r="X22" s="1934">
        <v>61</v>
      </c>
      <c r="Y22" s="1579">
        <v>64</v>
      </c>
      <c r="Z22" s="1784">
        <v>60</v>
      </c>
      <c r="AA22" s="1934">
        <v>57</v>
      </c>
      <c r="AB22" s="1890">
        <v>54</v>
      </c>
      <c r="AC22" s="1884"/>
      <c r="AD22" s="1579">
        <v>57</v>
      </c>
      <c r="AE22" s="1884"/>
      <c r="AF22" s="1884">
        <v>57</v>
      </c>
      <c r="AG22" s="1884"/>
      <c r="AH22" s="1884">
        <v>57</v>
      </c>
      <c r="AI22" s="1884"/>
      <c r="AJ22" s="1884">
        <v>56</v>
      </c>
      <c r="AK22" s="1884"/>
      <c r="AL22" s="1884">
        <v>57</v>
      </c>
      <c r="AM22" s="1884"/>
      <c r="AN22" s="1933">
        <v>53</v>
      </c>
      <c r="AO22" s="1884"/>
      <c r="AP22" s="1932" t="s">
        <v>2428</v>
      </c>
      <c r="AQ22" s="1836"/>
      <c r="AR22" s="1931"/>
    </row>
    <row r="23" spans="1:44" ht="13.5" customHeight="1">
      <c r="A23" s="1744"/>
      <c r="B23" s="1877">
        <v>1990</v>
      </c>
      <c r="C23" s="1877">
        <v>1991</v>
      </c>
      <c r="D23" s="1762">
        <v>1992</v>
      </c>
      <c r="E23" s="1877">
        <v>1993</v>
      </c>
      <c r="F23" s="1877">
        <v>1994</v>
      </c>
      <c r="G23" s="1762">
        <v>1995</v>
      </c>
      <c r="H23" s="1877">
        <v>1996</v>
      </c>
      <c r="I23" s="1877">
        <v>1997</v>
      </c>
      <c r="J23" s="1877">
        <v>1998</v>
      </c>
      <c r="K23" s="1877">
        <v>1999</v>
      </c>
      <c r="L23" s="1877">
        <v>2000</v>
      </c>
      <c r="M23" s="1877">
        <v>2001</v>
      </c>
      <c r="N23" s="1877">
        <v>2002</v>
      </c>
      <c r="O23" s="1877">
        <v>2003</v>
      </c>
      <c r="P23" s="1762">
        <v>2004</v>
      </c>
      <c r="Q23" s="1762">
        <v>2005</v>
      </c>
      <c r="R23" s="1762">
        <v>2006</v>
      </c>
      <c r="S23" s="1762">
        <v>2007</v>
      </c>
      <c r="T23" s="1762">
        <v>2008</v>
      </c>
      <c r="U23" s="1762">
        <v>2009</v>
      </c>
      <c r="V23" s="1762">
        <v>2010</v>
      </c>
      <c r="W23" s="1762">
        <v>2011</v>
      </c>
      <c r="X23" s="1762">
        <v>2012</v>
      </c>
      <c r="Y23" s="1762">
        <v>2013</v>
      </c>
      <c r="Z23" s="1762">
        <v>2014</v>
      </c>
      <c r="AA23" s="1762">
        <v>2015</v>
      </c>
      <c r="AB23" s="5421">
        <v>2016</v>
      </c>
      <c r="AC23" s="5422"/>
      <c r="AD23" s="5417">
        <v>2017</v>
      </c>
      <c r="AE23" s="5418"/>
      <c r="AF23" s="5417">
        <v>2018</v>
      </c>
      <c r="AG23" s="5418"/>
      <c r="AH23" s="5417">
        <v>2019</v>
      </c>
      <c r="AI23" s="5418"/>
      <c r="AJ23" s="5417">
        <v>2020</v>
      </c>
      <c r="AK23" s="5418"/>
      <c r="AL23" s="5417">
        <v>2021</v>
      </c>
      <c r="AM23" s="5418"/>
      <c r="AN23" s="5419">
        <v>2022</v>
      </c>
      <c r="AO23" s="5420"/>
      <c r="AP23" s="1762"/>
      <c r="AQ23" s="1929"/>
    </row>
    <row r="24" spans="1:44" ht="13.5" customHeight="1">
      <c r="A24" s="1930" t="s">
        <v>406</v>
      </c>
      <c r="B24" s="1930"/>
      <c r="C24" s="1930"/>
      <c r="D24" s="1930"/>
      <c r="E24" s="1930"/>
      <c r="F24" s="1930"/>
      <c r="G24" s="1930"/>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872"/>
      <c r="AD24" s="1872"/>
      <c r="AE24" s="1872"/>
      <c r="AF24" s="1872"/>
      <c r="AG24" s="1872"/>
      <c r="AH24" s="1872"/>
      <c r="AI24" s="1872"/>
      <c r="AJ24" s="1872"/>
      <c r="AK24" s="1872"/>
      <c r="AL24" s="1872"/>
      <c r="AM24" s="1872"/>
      <c r="AN24" s="1871"/>
      <c r="AO24" s="1871"/>
      <c r="AP24" s="1872"/>
      <c r="AQ24" s="1929"/>
    </row>
    <row r="25" spans="1:44" s="1757" customFormat="1" ht="9.75" customHeight="1">
      <c r="A25" s="1872" t="s">
        <v>2427</v>
      </c>
      <c r="B25" s="1928"/>
      <c r="C25" s="1928"/>
      <c r="D25" s="1928"/>
      <c r="E25" s="1928"/>
      <c r="F25" s="1928"/>
      <c r="G25" s="1928"/>
      <c r="H25" s="1928"/>
      <c r="I25" s="1928"/>
      <c r="J25" s="1928"/>
      <c r="K25" s="1928"/>
      <c r="L25" s="1928"/>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c r="AN25" s="1927"/>
      <c r="AO25" s="1927"/>
      <c r="AP25" s="1861"/>
      <c r="AQ25" s="1924"/>
    </row>
    <row r="26" spans="1:44">
      <c r="A26" s="1926" t="s">
        <v>2426</v>
      </c>
      <c r="B26" s="1921"/>
      <c r="C26" s="1921"/>
      <c r="D26" s="1921"/>
      <c r="E26" s="1921"/>
      <c r="F26" s="1921"/>
      <c r="G26" s="1921"/>
      <c r="H26" s="1921"/>
      <c r="I26" s="1921"/>
      <c r="J26" s="1921"/>
      <c r="K26" s="1921"/>
      <c r="L26" s="1921"/>
      <c r="M26" s="1921"/>
      <c r="N26" s="1921"/>
      <c r="O26" s="1921"/>
      <c r="AC26" s="1921"/>
      <c r="AD26" s="1921"/>
      <c r="AE26" s="1921"/>
      <c r="AF26" s="1921"/>
      <c r="AG26" s="1921"/>
      <c r="AH26" s="1921"/>
      <c r="AI26" s="1921"/>
      <c r="AJ26" s="1921"/>
      <c r="AK26" s="1921"/>
      <c r="AL26" s="1921"/>
      <c r="AM26" s="1921"/>
      <c r="AN26" s="1925"/>
      <c r="AO26" s="1925"/>
      <c r="AP26" s="1923"/>
      <c r="AQ26" s="1924"/>
    </row>
    <row r="27" spans="1:44" ht="31.5" customHeight="1">
      <c r="A27" s="1926" t="s">
        <v>2425</v>
      </c>
      <c r="B27" s="1921"/>
      <c r="C27" s="1921"/>
      <c r="D27" s="1921"/>
      <c r="E27" s="1921"/>
      <c r="F27" s="1921"/>
      <c r="G27" s="1921"/>
      <c r="H27" s="1921"/>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5"/>
      <c r="AO27" s="1925"/>
      <c r="AP27" s="1923"/>
      <c r="AQ27" s="1924"/>
    </row>
    <row r="28" spans="1:44" ht="10.5" customHeight="1">
      <c r="A28" s="1926" t="s">
        <v>2424</v>
      </c>
      <c r="B28" s="1921"/>
      <c r="C28" s="1921"/>
      <c r="D28" s="1921"/>
      <c r="E28" s="1921"/>
      <c r="F28" s="1921"/>
      <c r="G28" s="1921"/>
      <c r="H28" s="1921"/>
      <c r="I28" s="1921"/>
      <c r="J28" s="1921"/>
      <c r="K28" s="1921"/>
      <c r="L28" s="1921"/>
      <c r="M28" s="1921"/>
      <c r="N28" s="1921"/>
      <c r="O28" s="1921"/>
      <c r="P28" s="1921"/>
      <c r="Q28" s="1921"/>
      <c r="R28" s="1921"/>
      <c r="S28" s="1921"/>
      <c r="T28" s="1921"/>
      <c r="U28" s="1921"/>
      <c r="V28" s="1921"/>
      <c r="W28" s="1921"/>
      <c r="X28" s="1921"/>
      <c r="Y28" s="1921"/>
      <c r="Z28" s="1921"/>
      <c r="AA28" s="1921"/>
      <c r="AB28" s="1921"/>
      <c r="AC28" s="1921"/>
      <c r="AD28" s="1921"/>
      <c r="AE28" s="1921"/>
      <c r="AF28" s="1921"/>
      <c r="AG28" s="1921"/>
      <c r="AH28" s="1921"/>
      <c r="AI28" s="1921"/>
      <c r="AJ28" s="1921"/>
      <c r="AK28" s="1921"/>
      <c r="AL28" s="1921"/>
      <c r="AM28" s="1921"/>
      <c r="AN28" s="1925"/>
      <c r="AO28" s="1925"/>
      <c r="AP28" s="1923"/>
      <c r="AQ28" s="1924"/>
    </row>
    <row r="29" spans="1:44" ht="10.5" customHeight="1">
      <c r="A29" s="1923"/>
      <c r="B29" s="494"/>
      <c r="C29" s="494"/>
      <c r="O29" s="1921"/>
      <c r="P29" s="1921"/>
      <c r="Q29" s="1921"/>
      <c r="R29" s="1921"/>
      <c r="S29" s="1921"/>
      <c r="T29" s="1921"/>
      <c r="U29" s="1921"/>
      <c r="V29" s="1921"/>
      <c r="W29" s="1921"/>
      <c r="X29" s="1921"/>
      <c r="Y29" s="1921"/>
      <c r="Z29" s="1921"/>
      <c r="AA29" s="1921"/>
      <c r="AB29" s="1921"/>
      <c r="AC29" s="1921"/>
      <c r="AD29" s="1921"/>
      <c r="AE29" s="1921"/>
      <c r="AF29" s="1921"/>
      <c r="AG29" s="1921"/>
    </row>
    <row r="30" spans="1:44" ht="21" customHeight="1">
      <c r="A30" s="494" t="s">
        <v>403</v>
      </c>
      <c r="C30" s="1922"/>
      <c r="O30" s="1921"/>
      <c r="P30" s="1921"/>
      <c r="Q30" s="1921"/>
      <c r="R30" s="1921"/>
      <c r="S30" s="1921"/>
      <c r="T30" s="1921"/>
      <c r="U30" s="1921"/>
      <c r="V30" s="1921"/>
      <c r="W30" s="1921"/>
      <c r="X30" s="1921"/>
      <c r="Y30" s="1921"/>
      <c r="Z30" s="1921"/>
      <c r="AA30" s="1921"/>
      <c r="AB30" s="1921"/>
      <c r="AC30" s="1921"/>
      <c r="AD30" s="1921"/>
      <c r="AE30" s="1921"/>
      <c r="AF30" s="1921"/>
      <c r="AG30" s="1921"/>
    </row>
    <row r="31" spans="1:44">
      <c r="A31" s="1791" t="s">
        <v>2423</v>
      </c>
      <c r="B31" s="1922"/>
      <c r="O31" s="1921"/>
      <c r="P31" s="1921"/>
      <c r="Q31" s="1921"/>
      <c r="R31" s="1921"/>
      <c r="S31" s="1921"/>
      <c r="T31" s="1921"/>
      <c r="U31" s="1921"/>
      <c r="V31" s="1921"/>
      <c r="W31" s="1921"/>
      <c r="X31" s="1921"/>
      <c r="Y31" s="1921"/>
      <c r="Z31" s="1921"/>
      <c r="AA31" s="1921"/>
      <c r="AB31" s="1921"/>
      <c r="AC31" s="1921"/>
      <c r="AD31" s="1921"/>
      <c r="AE31" s="1921"/>
      <c r="AF31" s="1921"/>
      <c r="AG31" s="1921"/>
    </row>
    <row r="32" spans="1:44">
      <c r="A32" s="1791" t="s">
        <v>2422</v>
      </c>
      <c r="B32" s="1922"/>
      <c r="O32" s="1921"/>
      <c r="P32" s="1921"/>
      <c r="Q32" s="1921"/>
      <c r="R32" s="1921"/>
      <c r="S32" s="1921"/>
      <c r="T32" s="1921"/>
      <c r="U32" s="1921"/>
      <c r="V32" s="1921"/>
      <c r="W32" s="1921"/>
      <c r="X32" s="1921"/>
      <c r="Y32" s="1921"/>
      <c r="Z32" s="1921"/>
      <c r="AA32" s="1921"/>
      <c r="AB32" s="1921"/>
      <c r="AC32" s="1921"/>
      <c r="AD32" s="1921"/>
      <c r="AE32" s="1921"/>
      <c r="AF32" s="1921"/>
      <c r="AG32" s="1921"/>
    </row>
    <row r="33" spans="1:43">
      <c r="A33" s="1791" t="s">
        <v>2421</v>
      </c>
      <c r="O33" s="1921"/>
      <c r="P33" s="1921"/>
      <c r="Q33" s="1921"/>
      <c r="R33" s="1921"/>
      <c r="S33" s="1921"/>
      <c r="T33" s="1921"/>
      <c r="U33" s="1921"/>
      <c r="V33" s="1921"/>
      <c r="W33" s="1921"/>
      <c r="X33" s="1921"/>
      <c r="Y33" s="1921"/>
      <c r="Z33" s="1921"/>
      <c r="AA33" s="1921"/>
      <c r="AB33" s="1921"/>
      <c r="AC33" s="1921"/>
      <c r="AD33" s="1921"/>
      <c r="AE33" s="1921"/>
      <c r="AF33" s="1921"/>
      <c r="AG33" s="1921"/>
      <c r="AO33" s="923"/>
      <c r="AQ33" s="923"/>
    </row>
    <row r="34" spans="1:43">
      <c r="A34" s="1791" t="s">
        <v>2420</v>
      </c>
      <c r="AO34" s="923"/>
      <c r="AQ34" s="923"/>
    </row>
  </sheetData>
  <mergeCells count="16">
    <mergeCell ref="A1:AP1"/>
    <mergeCell ref="A2:AP2"/>
    <mergeCell ref="AH4:AI4"/>
    <mergeCell ref="AJ4:AK4"/>
    <mergeCell ref="AB4:AC4"/>
    <mergeCell ref="AD4:AE4"/>
    <mergeCell ref="AF4:AG4"/>
    <mergeCell ref="AL4:AM4"/>
    <mergeCell ref="AN4:AO4"/>
    <mergeCell ref="AL23:AM23"/>
    <mergeCell ref="AN23:AO23"/>
    <mergeCell ref="AB23:AC23"/>
    <mergeCell ref="AD23:AE23"/>
    <mergeCell ref="AF23:AG23"/>
    <mergeCell ref="AH23:AI23"/>
    <mergeCell ref="AJ23:AK23"/>
  </mergeCells>
  <hyperlinks>
    <hyperlink ref="A31" r:id="rId1" xr:uid="{C5E00A31-92C0-4529-9421-F125EC66611B}"/>
    <hyperlink ref="A32" r:id="rId2" xr:uid="{51CE7CB2-8A6B-4AC8-A7B5-86C3629BECEB}"/>
    <hyperlink ref="A33:A34" r:id="rId3" display="http://www.ine.pt/xurl/ind/0001327" xr:uid="{3EF2C12A-C9C2-4BD3-AA22-FBFAD5D1C463}"/>
    <hyperlink ref="A33" r:id="rId4" xr:uid="{4F0ECF5F-3038-43DA-AC04-A028EAD47850}"/>
    <hyperlink ref="A34" r:id="rId5" xr:uid="{FB1D555C-D773-4659-A447-EB39E3193969}"/>
    <hyperlink ref="AP5" r:id="rId6" xr:uid="{48EA104E-712B-454D-B93E-98EAAF5B4CA0}"/>
    <hyperlink ref="A5" r:id="rId7" xr:uid="{83C417BE-9BFB-4369-8AF2-A102C78FEC1F}"/>
    <hyperlink ref="AP11" r:id="rId8" xr:uid="{891B44E2-D3D0-4199-BDBF-18C336CF21DF}"/>
    <hyperlink ref="AP16" r:id="rId9" xr:uid="{EC5B442C-5656-4D42-A52A-B90C73941553}"/>
    <hyperlink ref="AP20" r:id="rId10" xr:uid="{FF9C69F8-55C8-4543-9D77-C0189981EA93}"/>
    <hyperlink ref="A11" r:id="rId11" xr:uid="{89CCDB50-FE43-405C-9DF8-F6C397EA0A98}"/>
    <hyperlink ref="A16" r:id="rId12" xr:uid="{C6A0BEF6-D56F-47AB-BE6A-4B116DE25242}"/>
    <hyperlink ref="A20" r:id="rId13" xr:uid="{95C74C92-5D6A-4F00-A070-22D941C67316}"/>
  </hyperlinks>
  <pageMargins left="0.74803149606299213" right="0.74803149606299213" top="0.98425196850393704" bottom="0.98425196850393704" header="0.51181102362204722" footer="0.51181102362204722"/>
  <pageSetup paperSize="9" scale="52"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D278-147B-4104-AAEF-C34D01438CC9}">
  <sheetPr>
    <pageSetUpPr fitToPage="1"/>
  </sheetPr>
  <dimension ref="A1:S64"/>
  <sheetViews>
    <sheetView showGridLines="0" zoomScaleNormal="100" zoomScaleSheetLayoutView="100" workbookViewId="0"/>
  </sheetViews>
  <sheetFormatPr defaultColWidth="7.81640625" defaultRowHeight="10.5"/>
  <cols>
    <col min="1" max="1" width="19.26953125" style="923" customWidth="1"/>
    <col min="2" max="2" width="10.26953125" style="923" customWidth="1"/>
    <col min="3" max="3" width="3.54296875" style="923" customWidth="1"/>
    <col min="4" max="4" width="10" style="923" customWidth="1"/>
    <col min="5" max="5" width="2.453125" style="923" customWidth="1"/>
    <col min="6" max="6" width="9.26953125" style="923" customWidth="1"/>
    <col min="7" max="7" width="3.81640625" style="923" customWidth="1"/>
    <col min="8" max="8" width="9.54296875" style="923" customWidth="1"/>
    <col min="9" max="9" width="3.54296875" style="923" customWidth="1"/>
    <col min="10" max="10" width="9.54296875" style="923" customWidth="1"/>
    <col min="11" max="11" width="2.453125" style="923" customWidth="1"/>
    <col min="12" max="12" width="12.1796875" style="923" customWidth="1"/>
    <col min="13" max="13" width="2.7265625" style="923" customWidth="1"/>
    <col min="14" max="14" width="8.7265625" style="923" customWidth="1"/>
    <col min="15" max="15" width="3.1796875" style="923" customWidth="1"/>
    <col min="16" max="16" width="8.81640625" style="923" customWidth="1"/>
    <col min="17" max="17" width="2.81640625" style="923" customWidth="1"/>
    <col min="18" max="18" width="3.453125" style="923" bestFit="1" customWidth="1"/>
    <col min="19" max="19" width="5.7265625" style="923" bestFit="1" customWidth="1"/>
    <col min="20" max="16384" width="7.81640625" style="923"/>
  </cols>
  <sheetData>
    <row r="1" spans="1:19" s="2016" customFormat="1" ht="30" customHeight="1">
      <c r="A1" s="5423" t="s">
        <v>2490</v>
      </c>
      <c r="B1" s="5423"/>
      <c r="C1" s="5423"/>
      <c r="D1" s="5423"/>
      <c r="E1" s="5423"/>
      <c r="F1" s="5423"/>
      <c r="G1" s="5423"/>
      <c r="H1" s="5423"/>
      <c r="I1" s="5423"/>
      <c r="J1" s="5423"/>
      <c r="K1" s="5423"/>
      <c r="L1" s="5423"/>
      <c r="M1" s="5423"/>
      <c r="N1" s="5423"/>
      <c r="O1" s="5423"/>
      <c r="P1" s="5423"/>
      <c r="Q1" s="5423"/>
    </row>
    <row r="2" spans="1:19" s="2016" customFormat="1" ht="30" customHeight="1">
      <c r="A2" s="5424" t="s">
        <v>2489</v>
      </c>
      <c r="B2" s="5424"/>
      <c r="C2" s="5424"/>
      <c r="D2" s="5424"/>
      <c r="E2" s="5424"/>
      <c r="F2" s="5424"/>
      <c r="G2" s="5424"/>
      <c r="H2" s="5424"/>
      <c r="I2" s="5424"/>
      <c r="J2" s="5424"/>
      <c r="K2" s="5424"/>
      <c r="L2" s="5424"/>
      <c r="M2" s="5424"/>
      <c r="N2" s="5424"/>
      <c r="O2" s="5424"/>
      <c r="P2" s="5424"/>
      <c r="Q2" s="5424"/>
    </row>
    <row r="3" spans="1:19" s="1960" customFormat="1" ht="17.25" customHeight="1">
      <c r="A3" s="5429"/>
      <c r="B3" s="5425" t="s">
        <v>2488</v>
      </c>
      <c r="C3" s="5426"/>
      <c r="D3" s="5425" t="s">
        <v>2487</v>
      </c>
      <c r="E3" s="5431"/>
      <c r="F3" s="5431"/>
      <c r="G3" s="5431"/>
      <c r="H3" s="5431"/>
      <c r="I3" s="5431"/>
      <c r="J3" s="5431"/>
      <c r="K3" s="5426"/>
      <c r="L3" s="5425" t="s">
        <v>2486</v>
      </c>
      <c r="M3" s="5426"/>
      <c r="N3" s="5425" t="s">
        <v>2485</v>
      </c>
      <c r="O3" s="5426"/>
      <c r="P3" s="5425" t="s">
        <v>2484</v>
      </c>
      <c r="Q3" s="5426"/>
    </row>
    <row r="4" spans="1:19" ht="25.5" customHeight="1">
      <c r="A4" s="5429"/>
      <c r="B4" s="5427"/>
      <c r="C4" s="5428"/>
      <c r="D4" s="5421" t="s">
        <v>91</v>
      </c>
      <c r="E4" s="5422"/>
      <c r="F4" s="5421" t="s">
        <v>2483</v>
      </c>
      <c r="G4" s="5422"/>
      <c r="H4" s="5421" t="s">
        <v>2482</v>
      </c>
      <c r="I4" s="5422"/>
      <c r="J4" s="5421" t="s">
        <v>2481</v>
      </c>
      <c r="K4" s="5422"/>
      <c r="L4" s="5427"/>
      <c r="M4" s="5428"/>
      <c r="N4" s="5427"/>
      <c r="O4" s="5428"/>
      <c r="P4" s="5427"/>
      <c r="Q4" s="5428"/>
    </row>
    <row r="5" spans="1:19" ht="13.5" customHeight="1">
      <c r="A5" s="5429"/>
      <c r="B5" s="5421" t="s">
        <v>805</v>
      </c>
      <c r="C5" s="5422"/>
      <c r="D5" s="5421" t="s">
        <v>2023</v>
      </c>
      <c r="E5" s="5430"/>
      <c r="F5" s="5430"/>
      <c r="G5" s="5430"/>
      <c r="H5" s="5430"/>
      <c r="I5" s="5430"/>
      <c r="J5" s="5430"/>
      <c r="K5" s="5422"/>
      <c r="L5" s="5421" t="s">
        <v>211</v>
      </c>
      <c r="M5" s="5422"/>
      <c r="N5" s="5379" t="s">
        <v>805</v>
      </c>
      <c r="O5" s="5379"/>
      <c r="P5" s="5379"/>
      <c r="Q5" s="5379"/>
    </row>
    <row r="6" spans="1:19" ht="12.75" customHeight="1">
      <c r="B6" s="2015" t="s">
        <v>460</v>
      </c>
      <c r="C6" s="1856"/>
      <c r="D6" s="1988" t="s">
        <v>212</v>
      </c>
      <c r="E6" s="1988"/>
      <c r="F6" s="1988" t="s">
        <v>212</v>
      </c>
      <c r="G6" s="1988"/>
      <c r="H6" s="1988" t="s">
        <v>212</v>
      </c>
      <c r="I6" s="1988"/>
      <c r="J6" s="1988" t="s">
        <v>212</v>
      </c>
      <c r="K6" s="1988"/>
      <c r="L6" s="1988" t="s">
        <v>212</v>
      </c>
      <c r="M6" s="2014"/>
      <c r="N6" s="2013" t="s">
        <v>212</v>
      </c>
      <c r="O6" s="2013"/>
      <c r="P6" s="2013" t="s">
        <v>212</v>
      </c>
      <c r="Q6" s="1718"/>
      <c r="R6" s="1718"/>
    </row>
    <row r="7" spans="1:19" ht="12.75" customHeight="1">
      <c r="A7" s="1975">
        <v>1990</v>
      </c>
      <c r="B7" s="2011">
        <v>10745</v>
      </c>
      <c r="C7" s="2009"/>
      <c r="D7" s="2009">
        <v>137252</v>
      </c>
      <c r="E7" s="2009"/>
      <c r="F7" s="2009">
        <v>79549</v>
      </c>
      <c r="G7" s="2009"/>
      <c r="H7" s="2009">
        <v>57703</v>
      </c>
      <c r="I7" s="2009"/>
      <c r="J7" s="2010" t="s">
        <v>218</v>
      </c>
      <c r="K7" s="2010"/>
      <c r="L7" s="2010" t="s">
        <v>218</v>
      </c>
      <c r="M7" s="2010"/>
      <c r="N7" s="2009" t="s">
        <v>218</v>
      </c>
      <c r="O7" s="2009"/>
      <c r="P7" s="2009" t="s">
        <v>218</v>
      </c>
      <c r="Q7" s="2012"/>
      <c r="R7" s="2009"/>
      <c r="S7" s="1979"/>
    </row>
    <row r="8" spans="1:19" ht="12.75" customHeight="1">
      <c r="A8" s="1975">
        <v>1991</v>
      </c>
      <c r="B8" s="2011">
        <v>14327</v>
      </c>
      <c r="C8" s="2009"/>
      <c r="D8" s="2009">
        <v>182486</v>
      </c>
      <c r="E8" s="2009"/>
      <c r="F8" s="2009">
        <v>125488</v>
      </c>
      <c r="G8" s="2009"/>
      <c r="H8" s="2009">
        <v>56998</v>
      </c>
      <c r="I8" s="2009"/>
      <c r="J8" s="2010" t="s">
        <v>218</v>
      </c>
      <c r="K8" s="2010"/>
      <c r="L8" s="2010" t="s">
        <v>218</v>
      </c>
      <c r="M8" s="2010"/>
      <c r="N8" s="2009" t="s">
        <v>218</v>
      </c>
      <c r="O8" s="2009"/>
      <c r="P8" s="2009" t="s">
        <v>218</v>
      </c>
      <c r="Q8" s="2012"/>
      <c r="R8" s="2009"/>
      <c r="S8" s="1979"/>
    </row>
    <row r="9" spans="1:19" ht="12.75" customHeight="1">
      <c r="A9" s="1975">
        <v>1992</v>
      </c>
      <c r="B9" s="2011">
        <v>14954</v>
      </c>
      <c r="C9" s="2009"/>
      <c r="D9" s="2009">
        <v>57011</v>
      </c>
      <c r="E9" s="2009"/>
      <c r="F9" s="2009">
        <v>39701</v>
      </c>
      <c r="G9" s="2009"/>
      <c r="H9" s="2009">
        <v>17310</v>
      </c>
      <c r="I9" s="2009"/>
      <c r="J9" s="2010" t="s">
        <v>218</v>
      </c>
      <c r="K9" s="2010"/>
      <c r="L9" s="2010" t="s">
        <v>218</v>
      </c>
      <c r="M9" s="2010"/>
      <c r="N9" s="2009" t="s">
        <v>218</v>
      </c>
      <c r="O9" s="2009"/>
      <c r="P9" s="2009" t="s">
        <v>218</v>
      </c>
      <c r="Q9" s="2012"/>
      <c r="R9" s="2009"/>
      <c r="S9" s="1979"/>
    </row>
    <row r="10" spans="1:19" ht="12.75" customHeight="1">
      <c r="A10" s="1975">
        <v>1993</v>
      </c>
      <c r="B10" s="2011">
        <v>16101</v>
      </c>
      <c r="C10" s="2009"/>
      <c r="D10" s="2009">
        <v>49963</v>
      </c>
      <c r="E10" s="2009"/>
      <c r="F10" s="2009">
        <v>23839</v>
      </c>
      <c r="G10" s="2009"/>
      <c r="H10" s="2009">
        <v>26124</v>
      </c>
      <c r="I10" s="2009"/>
      <c r="J10" s="2010" t="s">
        <v>218</v>
      </c>
      <c r="K10" s="2010"/>
      <c r="L10" s="2010" t="s">
        <v>218</v>
      </c>
      <c r="M10" s="2010"/>
      <c r="N10" s="2009">
        <v>436</v>
      </c>
      <c r="O10" s="2009"/>
      <c r="P10" s="1993">
        <v>38126</v>
      </c>
      <c r="Q10" s="2003"/>
      <c r="R10" s="1993"/>
      <c r="S10" s="1979"/>
    </row>
    <row r="11" spans="1:19" ht="12.75" customHeight="1">
      <c r="A11" s="1975">
        <v>1994</v>
      </c>
      <c r="B11" s="2011">
        <v>19983</v>
      </c>
      <c r="C11" s="2009"/>
      <c r="D11" s="2009">
        <v>77323</v>
      </c>
      <c r="E11" s="2009"/>
      <c r="F11" s="2009">
        <v>13487</v>
      </c>
      <c r="G11" s="2009"/>
      <c r="H11" s="2009">
        <v>63836</v>
      </c>
      <c r="I11" s="2009"/>
      <c r="J11" s="2010" t="s">
        <v>218</v>
      </c>
      <c r="K11" s="2010"/>
      <c r="L11" s="2010" t="s">
        <v>218</v>
      </c>
      <c r="M11" s="2010"/>
      <c r="N11" s="2009">
        <v>452</v>
      </c>
      <c r="O11" s="2009"/>
      <c r="P11" s="1993">
        <v>38664</v>
      </c>
      <c r="Q11" s="2003"/>
      <c r="R11" s="1993"/>
      <c r="S11" s="1979"/>
    </row>
    <row r="12" spans="1:19" ht="12.75" customHeight="1">
      <c r="A12" s="1975">
        <v>1995</v>
      </c>
      <c r="B12" s="2011">
        <v>34116</v>
      </c>
      <c r="C12" s="2009"/>
      <c r="D12" s="2009">
        <v>169612</v>
      </c>
      <c r="E12" s="2009"/>
      <c r="F12" s="2009">
        <v>87554</v>
      </c>
      <c r="G12" s="2009"/>
      <c r="H12" s="2009">
        <v>82058</v>
      </c>
      <c r="I12" s="2009"/>
      <c r="J12" s="2010" t="s">
        <v>218</v>
      </c>
      <c r="K12" s="2010"/>
      <c r="L12" s="2010" t="s">
        <v>218</v>
      </c>
      <c r="M12" s="2010"/>
      <c r="N12" s="2009">
        <v>459</v>
      </c>
      <c r="O12" s="2009"/>
      <c r="P12" s="1993">
        <v>40188</v>
      </c>
      <c r="Q12" s="2003"/>
      <c r="R12" s="1993"/>
      <c r="S12" s="1979"/>
    </row>
    <row r="13" spans="1:19" ht="12.75" customHeight="1">
      <c r="A13" s="1975">
        <v>1996</v>
      </c>
      <c r="B13" s="2011">
        <v>28626</v>
      </c>
      <c r="C13" s="2009"/>
      <c r="D13" s="2009">
        <v>88867</v>
      </c>
      <c r="E13" s="2009"/>
      <c r="F13" s="2009">
        <v>30542</v>
      </c>
      <c r="G13" s="2009"/>
      <c r="H13" s="2009">
        <v>58325</v>
      </c>
      <c r="I13" s="2009"/>
      <c r="J13" s="2010" t="s">
        <v>218</v>
      </c>
      <c r="K13" s="2010"/>
      <c r="L13" s="2010" t="s">
        <v>218</v>
      </c>
      <c r="M13" s="2010"/>
      <c r="N13" s="2009">
        <v>449</v>
      </c>
      <c r="O13" s="2009"/>
      <c r="P13" s="1993">
        <v>40562</v>
      </c>
      <c r="Q13" s="2003"/>
      <c r="R13" s="1993"/>
      <c r="S13" s="1979"/>
    </row>
    <row r="14" spans="1:19" ht="12.75" customHeight="1">
      <c r="A14" s="1975">
        <v>1997</v>
      </c>
      <c r="B14" s="2011">
        <v>23497</v>
      </c>
      <c r="C14" s="2009"/>
      <c r="D14" s="2009">
        <v>30534</v>
      </c>
      <c r="E14" s="2009"/>
      <c r="F14" s="2009">
        <v>11466</v>
      </c>
      <c r="G14" s="2009"/>
      <c r="H14" s="2009">
        <v>19068</v>
      </c>
      <c r="I14" s="2009"/>
      <c r="J14" s="2010" t="s">
        <v>218</v>
      </c>
      <c r="K14" s="2010"/>
      <c r="L14" s="2010" t="s">
        <v>218</v>
      </c>
      <c r="M14" s="2010"/>
      <c r="N14" s="2009">
        <v>444</v>
      </c>
      <c r="O14" s="2009"/>
      <c r="P14" s="1993">
        <v>40432</v>
      </c>
      <c r="Q14" s="2003"/>
      <c r="R14" s="1993"/>
      <c r="S14" s="1979"/>
    </row>
    <row r="15" spans="1:19" ht="12.75" customHeight="1">
      <c r="A15" s="1975">
        <v>1998</v>
      </c>
      <c r="B15" s="2011">
        <v>34676</v>
      </c>
      <c r="C15" s="2009"/>
      <c r="D15" s="2009">
        <v>158368</v>
      </c>
      <c r="E15" s="2009"/>
      <c r="F15" s="2009">
        <v>57393</v>
      </c>
      <c r="G15" s="2009"/>
      <c r="H15" s="2009">
        <v>100975</v>
      </c>
      <c r="I15" s="2009"/>
      <c r="J15" s="2010" t="s">
        <v>218</v>
      </c>
      <c r="K15" s="2010"/>
      <c r="L15" s="2010" t="s">
        <v>218</v>
      </c>
      <c r="M15" s="2010"/>
      <c r="N15" s="2009">
        <v>469</v>
      </c>
      <c r="O15" s="2004"/>
      <c r="P15" s="1993">
        <v>40541</v>
      </c>
      <c r="Q15" s="2003"/>
      <c r="R15" s="1993"/>
      <c r="S15" s="1979"/>
    </row>
    <row r="16" spans="1:19" ht="12.75" customHeight="1">
      <c r="A16" s="1975">
        <v>1999</v>
      </c>
      <c r="B16" s="2011">
        <v>25477</v>
      </c>
      <c r="C16" s="2009"/>
      <c r="D16" s="2009">
        <v>70613</v>
      </c>
      <c r="E16" s="2009"/>
      <c r="F16" s="2009">
        <v>31052</v>
      </c>
      <c r="G16" s="2009"/>
      <c r="H16" s="2009">
        <v>39561</v>
      </c>
      <c r="I16" s="2009"/>
      <c r="J16" s="2010" t="s">
        <v>218</v>
      </c>
      <c r="K16" s="2010"/>
      <c r="L16" s="2010" t="s">
        <v>218</v>
      </c>
      <c r="M16" s="2010"/>
      <c r="N16" s="2009">
        <v>468</v>
      </c>
      <c r="O16" s="2004"/>
      <c r="P16" s="1993">
        <v>41202</v>
      </c>
      <c r="Q16" s="2003"/>
      <c r="R16" s="1993"/>
      <c r="S16" s="1979"/>
    </row>
    <row r="17" spans="1:19" ht="12.75" customHeight="1">
      <c r="A17" s="1975">
        <v>2000</v>
      </c>
      <c r="B17" s="2011">
        <v>34109</v>
      </c>
      <c r="C17" s="2009"/>
      <c r="D17" s="2009">
        <v>159605</v>
      </c>
      <c r="E17" s="2009"/>
      <c r="F17" s="2009">
        <v>68647</v>
      </c>
      <c r="G17" s="2009"/>
      <c r="H17" s="2009">
        <v>90958</v>
      </c>
      <c r="I17" s="2009"/>
      <c r="J17" s="2010" t="s">
        <v>218</v>
      </c>
      <c r="K17" s="2010"/>
      <c r="L17" s="2010" t="s">
        <v>218</v>
      </c>
      <c r="M17" s="2010"/>
      <c r="N17" s="2009">
        <v>467</v>
      </c>
      <c r="O17" s="2004"/>
      <c r="P17" s="1993">
        <v>41454</v>
      </c>
      <c r="Q17" s="2003"/>
      <c r="R17" s="1993"/>
      <c r="S17" s="1979"/>
    </row>
    <row r="18" spans="1:19" ht="12.75" customHeight="1">
      <c r="A18" s="1975">
        <v>2001</v>
      </c>
      <c r="B18" s="1990">
        <v>28915</v>
      </c>
      <c r="C18" s="2004" t="s">
        <v>2480</v>
      </c>
      <c r="D18" s="1988">
        <v>117420</v>
      </c>
      <c r="E18" s="2004" t="s">
        <v>2478</v>
      </c>
      <c r="F18" s="1988">
        <v>45617</v>
      </c>
      <c r="G18" s="1988"/>
      <c r="H18" s="1988">
        <v>66638</v>
      </c>
      <c r="I18" s="1988"/>
      <c r="J18" s="1988">
        <v>5166</v>
      </c>
      <c r="K18" s="1988"/>
      <c r="L18" s="2010" t="s">
        <v>218</v>
      </c>
      <c r="M18" s="2010"/>
      <c r="N18" s="2009">
        <v>447</v>
      </c>
      <c r="O18" s="2004"/>
      <c r="P18" s="1993" t="s">
        <v>2479</v>
      </c>
      <c r="Q18" s="2004"/>
      <c r="R18" s="1993"/>
      <c r="S18" s="1979"/>
    </row>
    <row r="19" spans="1:19" ht="12.75" customHeight="1">
      <c r="A19" s="1975">
        <v>2002</v>
      </c>
      <c r="B19" s="1990">
        <v>28993</v>
      </c>
      <c r="C19" s="2006" t="s">
        <v>690</v>
      </c>
      <c r="D19" s="1988">
        <v>130849</v>
      </c>
      <c r="E19" s="1988"/>
      <c r="F19" s="1988">
        <v>65164</v>
      </c>
      <c r="G19" s="1988"/>
      <c r="H19" s="1988">
        <v>59323</v>
      </c>
      <c r="I19" s="1988"/>
      <c r="J19" s="1988">
        <v>6362</v>
      </c>
      <c r="K19" s="1988"/>
      <c r="L19" s="2010" t="s">
        <v>218</v>
      </c>
      <c r="M19" s="2010"/>
      <c r="N19" s="2009">
        <v>449</v>
      </c>
      <c r="O19" s="2004"/>
      <c r="P19" s="1993">
        <v>42258</v>
      </c>
      <c r="Q19" s="2003"/>
      <c r="R19" s="1993"/>
      <c r="S19" s="1979"/>
    </row>
    <row r="20" spans="1:19" ht="12.75" customHeight="1">
      <c r="A20" s="1975">
        <v>2003</v>
      </c>
      <c r="B20" s="1990">
        <v>28087</v>
      </c>
      <c r="C20" s="2006" t="s">
        <v>690</v>
      </c>
      <c r="D20" s="1988">
        <v>471750</v>
      </c>
      <c r="E20" s="1988"/>
      <c r="F20" s="1988">
        <v>286055</v>
      </c>
      <c r="G20" s="1988"/>
      <c r="H20" s="1988">
        <v>139729</v>
      </c>
      <c r="I20" s="1988"/>
      <c r="J20" s="1988">
        <v>45966</v>
      </c>
      <c r="K20" s="1988"/>
      <c r="L20" s="2008" t="s">
        <v>218</v>
      </c>
      <c r="M20" s="2008"/>
      <c r="N20" s="2007">
        <v>435</v>
      </c>
      <c r="O20" s="2004"/>
      <c r="P20" s="1993">
        <v>41756</v>
      </c>
      <c r="Q20" s="2003"/>
      <c r="R20" s="1993"/>
      <c r="S20" s="1979"/>
    </row>
    <row r="21" spans="1:19" ht="12.75" customHeight="1">
      <c r="A21" s="1975">
        <v>2004</v>
      </c>
      <c r="B21" s="1990">
        <v>27829</v>
      </c>
      <c r="C21" s="2006" t="s">
        <v>690</v>
      </c>
      <c r="D21" s="1988">
        <v>151370</v>
      </c>
      <c r="E21" s="1988"/>
      <c r="F21" s="1988">
        <v>56271</v>
      </c>
      <c r="G21" s="1988"/>
      <c r="H21" s="1988">
        <v>73796</v>
      </c>
      <c r="I21" s="1988"/>
      <c r="J21" s="1988">
        <v>21302</v>
      </c>
      <c r="K21" s="1988"/>
      <c r="L21" s="1973" t="s">
        <v>218</v>
      </c>
      <c r="M21" s="1973"/>
      <c r="N21" s="2005">
        <v>475</v>
      </c>
      <c r="O21" s="2004"/>
      <c r="P21" s="1993">
        <v>41509</v>
      </c>
      <c r="Q21" s="2003"/>
      <c r="R21" s="1993"/>
      <c r="S21" s="1979"/>
    </row>
    <row r="22" spans="1:19" ht="12.75" customHeight="1">
      <c r="A22" s="1975">
        <v>2005</v>
      </c>
      <c r="B22" s="1990">
        <v>41689</v>
      </c>
      <c r="C22" s="1989" t="s">
        <v>690</v>
      </c>
      <c r="D22" s="1988">
        <v>346718</v>
      </c>
      <c r="E22" s="1988"/>
      <c r="F22" s="1988">
        <v>213921</v>
      </c>
      <c r="G22" s="1988"/>
      <c r="H22" s="1988">
        <v>125158</v>
      </c>
      <c r="I22" s="1988"/>
      <c r="J22" s="1988">
        <v>7639</v>
      </c>
      <c r="K22" s="1988"/>
      <c r="L22" s="1973" t="s">
        <v>218</v>
      </c>
      <c r="M22" s="1973"/>
      <c r="N22" s="2005">
        <v>475</v>
      </c>
      <c r="O22" s="2004"/>
      <c r="P22" s="1993">
        <v>41942</v>
      </c>
      <c r="Q22" s="2003"/>
      <c r="R22" s="1993"/>
      <c r="S22" s="1979"/>
    </row>
    <row r="23" spans="1:19" ht="12.75" customHeight="1">
      <c r="A23" s="1975">
        <v>2006</v>
      </c>
      <c r="B23" s="1990">
        <v>24193</v>
      </c>
      <c r="C23" s="1989" t="s">
        <v>690</v>
      </c>
      <c r="D23" s="1988">
        <v>86487</v>
      </c>
      <c r="E23" s="1988"/>
      <c r="F23" s="1988">
        <v>38585</v>
      </c>
      <c r="G23" s="1988"/>
      <c r="H23" s="1988">
        <v>40804</v>
      </c>
      <c r="I23" s="1988"/>
      <c r="J23" s="1988">
        <v>7098</v>
      </c>
      <c r="K23" s="1988"/>
      <c r="L23" s="1973" t="s">
        <v>218</v>
      </c>
      <c r="M23" s="1973"/>
      <c r="N23" s="2005">
        <v>475</v>
      </c>
      <c r="O23" s="2004"/>
      <c r="P23" s="1993">
        <v>42208</v>
      </c>
      <c r="Q23" s="2003"/>
      <c r="R23" s="1993"/>
      <c r="S23" s="1979"/>
    </row>
    <row r="24" spans="1:19" ht="12.75" customHeight="1">
      <c r="A24" s="1975">
        <v>2007</v>
      </c>
      <c r="B24" s="1990">
        <v>25131</v>
      </c>
      <c r="C24" s="1989" t="s">
        <v>690</v>
      </c>
      <c r="D24" s="1988">
        <v>37895</v>
      </c>
      <c r="E24" s="1988"/>
      <c r="F24" s="1988">
        <v>10842</v>
      </c>
      <c r="G24" s="1988"/>
      <c r="H24" s="1988">
        <v>23170</v>
      </c>
      <c r="I24" s="1988"/>
      <c r="J24" s="1988">
        <v>3883</v>
      </c>
      <c r="K24" s="1988"/>
      <c r="L24" s="1995">
        <v>0.93400000000000005</v>
      </c>
      <c r="M24" s="1996"/>
      <c r="N24" s="1997">
        <v>477</v>
      </c>
      <c r="O24" s="2004" t="s">
        <v>2478</v>
      </c>
      <c r="P24" s="1997">
        <v>38225</v>
      </c>
      <c r="Q24" s="2003"/>
      <c r="R24" s="1993"/>
      <c r="S24" s="1979"/>
    </row>
    <row r="25" spans="1:19" ht="12.75" customHeight="1">
      <c r="A25" s="1975">
        <v>2008</v>
      </c>
      <c r="B25" s="1990">
        <v>18958</v>
      </c>
      <c r="C25" s="1989" t="s">
        <v>690</v>
      </c>
      <c r="D25" s="1988">
        <v>20373</v>
      </c>
      <c r="E25" s="1988"/>
      <c r="F25" s="1988">
        <v>5788</v>
      </c>
      <c r="G25" s="1988"/>
      <c r="H25" s="1988">
        <v>12158</v>
      </c>
      <c r="I25" s="1988"/>
      <c r="J25" s="1988">
        <v>2427</v>
      </c>
      <c r="K25" s="1988"/>
      <c r="L25" s="1995">
        <v>0.33100000000000002</v>
      </c>
      <c r="M25" s="1996"/>
      <c r="N25" s="1997">
        <v>476</v>
      </c>
      <c r="O25" s="2004"/>
      <c r="P25" s="2001">
        <v>37435</v>
      </c>
      <c r="Q25" s="2003" t="s">
        <v>2478</v>
      </c>
      <c r="R25" s="1997"/>
      <c r="S25" s="1979"/>
    </row>
    <row r="26" spans="1:19" ht="12.75" customHeight="1">
      <c r="A26" s="1975">
        <v>2009</v>
      </c>
      <c r="B26" s="1990">
        <v>29782</v>
      </c>
      <c r="C26" s="1989" t="s">
        <v>690</v>
      </c>
      <c r="D26" s="1988">
        <v>92415</v>
      </c>
      <c r="E26" s="1988"/>
      <c r="F26" s="1988">
        <v>24159</v>
      </c>
      <c r="G26" s="1988"/>
      <c r="H26" s="1988">
        <v>62952</v>
      </c>
      <c r="I26" s="1988"/>
      <c r="J26" s="1988">
        <v>5304</v>
      </c>
      <c r="K26" s="1988"/>
      <c r="L26" s="1995">
        <v>1.611</v>
      </c>
      <c r="M26" s="1996"/>
      <c r="N26" s="1997">
        <v>475</v>
      </c>
      <c r="O26" s="1997"/>
      <c r="P26" s="1997">
        <v>32811</v>
      </c>
      <c r="Q26" s="2002"/>
      <c r="R26" s="2001"/>
      <c r="S26" s="1979"/>
    </row>
    <row r="27" spans="1:19" ht="12.75" customHeight="1">
      <c r="A27" s="1975">
        <v>2010</v>
      </c>
      <c r="B27" s="1990">
        <v>26113</v>
      </c>
      <c r="C27" s="1989" t="s">
        <v>690</v>
      </c>
      <c r="D27" s="1988">
        <v>149585</v>
      </c>
      <c r="E27" s="1988"/>
      <c r="F27" s="1988">
        <v>50294</v>
      </c>
      <c r="G27" s="1988"/>
      <c r="H27" s="1988">
        <v>90592</v>
      </c>
      <c r="I27" s="1988"/>
      <c r="J27" s="1988">
        <v>8699</v>
      </c>
      <c r="K27" s="1988"/>
      <c r="L27" s="1995">
        <v>2.6030000000000002</v>
      </c>
      <c r="M27" s="1996"/>
      <c r="N27" s="2000">
        <v>474</v>
      </c>
      <c r="O27" s="1999"/>
      <c r="P27" s="1988">
        <v>30298</v>
      </c>
      <c r="Q27" s="1998"/>
      <c r="R27" s="1997"/>
      <c r="S27" s="1979"/>
    </row>
    <row r="28" spans="1:19" ht="12.75" customHeight="1">
      <c r="A28" s="1975">
        <v>2011</v>
      </c>
      <c r="B28" s="1990">
        <v>29782</v>
      </c>
      <c r="C28" s="1989" t="s">
        <v>690</v>
      </c>
      <c r="D28" s="1988">
        <v>77850</v>
      </c>
      <c r="E28" s="1988"/>
      <c r="F28" s="1988">
        <v>20473</v>
      </c>
      <c r="G28" s="1988"/>
      <c r="H28" s="1988">
        <v>52787</v>
      </c>
      <c r="I28" s="1988"/>
      <c r="J28" s="1988">
        <v>4590</v>
      </c>
      <c r="K28" s="1988"/>
      <c r="L28" s="1995">
        <v>1.369</v>
      </c>
      <c r="M28" s="1996"/>
      <c r="N28" s="1994">
        <v>474</v>
      </c>
      <c r="O28" s="1994"/>
      <c r="P28" s="1994">
        <v>30530</v>
      </c>
      <c r="Q28" s="1992"/>
      <c r="R28" s="1988"/>
      <c r="S28" s="1979"/>
    </row>
    <row r="29" spans="1:19" ht="12.75" customHeight="1">
      <c r="A29" s="1975">
        <v>2012</v>
      </c>
      <c r="B29" s="1990">
        <v>25352</v>
      </c>
      <c r="C29" s="1989" t="s">
        <v>690</v>
      </c>
      <c r="D29" s="1988">
        <v>124951</v>
      </c>
      <c r="E29" s="1988"/>
      <c r="F29" s="1988">
        <v>51929</v>
      </c>
      <c r="G29" s="1988"/>
      <c r="H29" s="1988">
        <v>64372</v>
      </c>
      <c r="I29" s="1988"/>
      <c r="J29" s="1988">
        <v>8650</v>
      </c>
      <c r="K29" s="1988"/>
      <c r="L29" s="1995">
        <v>1.9319999999999999</v>
      </c>
      <c r="M29" s="1996"/>
      <c r="N29" s="1988">
        <v>473</v>
      </c>
      <c r="O29" s="1988"/>
      <c r="P29" s="1994">
        <v>31646</v>
      </c>
      <c r="Q29" s="1992"/>
      <c r="R29" s="1994"/>
      <c r="S29" s="1979"/>
    </row>
    <row r="30" spans="1:19" ht="12.75" customHeight="1">
      <c r="A30" s="1975">
        <v>2013</v>
      </c>
      <c r="B30" s="1990">
        <v>23129</v>
      </c>
      <c r="C30" s="1989" t="s">
        <v>690</v>
      </c>
      <c r="D30" s="1988">
        <v>161670</v>
      </c>
      <c r="E30" s="1988"/>
      <c r="F30" s="1988">
        <v>56585</v>
      </c>
      <c r="G30" s="1988"/>
      <c r="H30" s="1988">
        <v>97015</v>
      </c>
      <c r="I30" s="1988"/>
      <c r="J30" s="1988">
        <v>8070</v>
      </c>
      <c r="K30" s="1988"/>
      <c r="L30" s="1995">
        <v>2.5390000000000001</v>
      </c>
      <c r="M30" s="1995"/>
      <c r="N30" s="1991">
        <v>472</v>
      </c>
      <c r="O30" s="1993"/>
      <c r="P30" s="1991">
        <v>29703</v>
      </c>
      <c r="Q30" s="1992"/>
      <c r="R30" s="1994"/>
      <c r="S30" s="1979"/>
    </row>
    <row r="31" spans="1:19" ht="12.75" customHeight="1">
      <c r="A31" s="1975">
        <v>2014</v>
      </c>
      <c r="B31" s="1990">
        <v>9388</v>
      </c>
      <c r="C31" s="1989" t="s">
        <v>690</v>
      </c>
      <c r="D31" s="1988">
        <v>23237</v>
      </c>
      <c r="E31" s="1988"/>
      <c r="F31" s="1988">
        <v>9101</v>
      </c>
      <c r="G31" s="1988"/>
      <c r="H31" s="1988">
        <v>11169</v>
      </c>
      <c r="I31" s="1988"/>
      <c r="J31" s="1988">
        <v>2967</v>
      </c>
      <c r="K31" s="1988"/>
      <c r="L31" s="1983">
        <v>0.33500000000000002</v>
      </c>
      <c r="M31" s="1983"/>
      <c r="N31" s="1991">
        <v>470</v>
      </c>
      <c r="O31" s="1993"/>
      <c r="P31" s="1991">
        <v>29979</v>
      </c>
      <c r="Q31" s="1992"/>
      <c r="R31" s="1991"/>
      <c r="S31" s="1979"/>
    </row>
    <row r="32" spans="1:19" ht="12.75" customHeight="1">
      <c r="A32" s="1975">
        <v>2015</v>
      </c>
      <c r="B32" s="1990">
        <v>19643</v>
      </c>
      <c r="C32" s="1989" t="s">
        <v>690</v>
      </c>
      <c r="D32" s="1988">
        <v>67668</v>
      </c>
      <c r="E32" s="1988"/>
      <c r="F32" s="1988">
        <v>23879</v>
      </c>
      <c r="G32" s="1988"/>
      <c r="H32" s="1988">
        <v>39957</v>
      </c>
      <c r="I32" s="1988"/>
      <c r="J32" s="1988">
        <v>3832</v>
      </c>
      <c r="K32" s="1988"/>
      <c r="L32" s="1983">
        <v>1.07</v>
      </c>
      <c r="M32" s="1987"/>
      <c r="N32" s="1783">
        <v>472</v>
      </c>
      <c r="O32" s="1985"/>
      <c r="P32" s="1783">
        <v>28957</v>
      </c>
      <c r="Q32" s="1992"/>
      <c r="R32" s="1991"/>
      <c r="S32" s="1979"/>
    </row>
    <row r="33" spans="1:19" ht="12.75" customHeight="1">
      <c r="A33" s="1975">
        <v>2016</v>
      </c>
      <c r="B33" s="1990">
        <v>16104</v>
      </c>
      <c r="C33" s="1989" t="s">
        <v>690</v>
      </c>
      <c r="D33" s="1988">
        <v>174078</v>
      </c>
      <c r="E33" s="1988"/>
      <c r="F33" s="1988">
        <v>81494</v>
      </c>
      <c r="G33" s="1988"/>
      <c r="H33" s="1988">
        <v>85963</v>
      </c>
      <c r="I33" s="1988"/>
      <c r="J33" s="1988">
        <v>6620</v>
      </c>
      <c r="K33" s="1988"/>
      <c r="L33" s="1983">
        <v>2.6579999999999999</v>
      </c>
      <c r="M33" s="1987"/>
      <c r="N33" s="1986">
        <v>468</v>
      </c>
      <c r="O33" s="1985"/>
      <c r="P33" s="1984">
        <v>28258</v>
      </c>
      <c r="Q33" s="1980" t="s">
        <v>690</v>
      </c>
      <c r="R33" s="1784"/>
      <c r="S33" s="1979"/>
    </row>
    <row r="34" spans="1:19" ht="12.75" customHeight="1">
      <c r="A34" s="1975">
        <v>2017</v>
      </c>
      <c r="B34" s="1784">
        <v>21006</v>
      </c>
      <c r="C34" s="1784"/>
      <c r="D34" s="1784">
        <v>541491</v>
      </c>
      <c r="E34" s="1784"/>
      <c r="F34" s="1784">
        <v>330172</v>
      </c>
      <c r="G34" s="1784"/>
      <c r="H34" s="1784">
        <v>171496</v>
      </c>
      <c r="I34" s="1784"/>
      <c r="J34" s="1784">
        <v>39822</v>
      </c>
      <c r="K34" s="1784"/>
      <c r="L34" s="1978">
        <v>2.6579999999999999</v>
      </c>
      <c r="M34" s="1983"/>
      <c r="N34" s="1717">
        <v>466</v>
      </c>
      <c r="O34" s="1982" t="s">
        <v>690</v>
      </c>
      <c r="P34" s="1981">
        <v>27657</v>
      </c>
      <c r="Q34" s="1980" t="s">
        <v>690</v>
      </c>
      <c r="R34" s="1710"/>
      <c r="S34" s="1979"/>
    </row>
    <row r="35" spans="1:19" ht="12.75" customHeight="1">
      <c r="A35" s="1975"/>
      <c r="B35" s="1784" t="s">
        <v>212</v>
      </c>
      <c r="C35" s="1784"/>
      <c r="D35" s="1784"/>
      <c r="E35" s="1784"/>
      <c r="F35" s="1784"/>
      <c r="G35" s="1784"/>
      <c r="H35" s="1784"/>
      <c r="I35" s="1784"/>
      <c r="J35" s="1784"/>
      <c r="K35" s="1784"/>
      <c r="L35" s="1978"/>
      <c r="M35" s="1983"/>
      <c r="N35" s="1717"/>
      <c r="O35" s="1982"/>
      <c r="P35" s="1981"/>
      <c r="Q35" s="1980"/>
      <c r="R35" s="1710"/>
      <c r="S35" s="1979"/>
    </row>
    <row r="36" spans="1:19" ht="12.75" customHeight="1">
      <c r="A36" s="1975">
        <v>2018</v>
      </c>
      <c r="B36" s="1784">
        <v>12336</v>
      </c>
      <c r="C36" s="1784"/>
      <c r="D36" s="1784">
        <v>44756</v>
      </c>
      <c r="E36" s="1977"/>
      <c r="F36" s="1784">
        <v>22030</v>
      </c>
      <c r="G36" s="1977"/>
      <c r="H36" s="1784">
        <v>19575</v>
      </c>
      <c r="I36" s="1977"/>
      <c r="J36" s="1784">
        <v>3151</v>
      </c>
      <c r="K36" s="1977"/>
      <c r="L36" s="1978">
        <v>0.66600000000000004</v>
      </c>
      <c r="M36" s="1784"/>
      <c r="N36" s="1579">
        <v>467</v>
      </c>
      <c r="O36" s="1977"/>
      <c r="P36" s="1579">
        <v>27649</v>
      </c>
      <c r="Q36" s="1977"/>
    </row>
    <row r="37" spans="1:19" ht="12.75" customHeight="1">
      <c r="A37" s="1975">
        <v>2019</v>
      </c>
      <c r="B37" s="1704">
        <v>10886</v>
      </c>
      <c r="C37" s="1974"/>
      <c r="D37" s="1704">
        <v>42171</v>
      </c>
      <c r="E37" s="1974"/>
      <c r="F37" s="1704">
        <v>21490</v>
      </c>
      <c r="G37" s="1974"/>
      <c r="H37" s="1704">
        <v>15941</v>
      </c>
      <c r="I37" s="1974"/>
      <c r="J37" s="1704">
        <v>4740</v>
      </c>
      <c r="K37" s="1974"/>
      <c r="L37" s="1976">
        <v>0.67500000000000004</v>
      </c>
      <c r="M37" s="1974" t="s">
        <v>427</v>
      </c>
      <c r="N37" s="1578">
        <v>465</v>
      </c>
      <c r="O37" s="1972"/>
      <c r="P37" s="1578">
        <v>26939</v>
      </c>
      <c r="Q37" s="1971"/>
    </row>
    <row r="38" spans="1:19" ht="12.75" customHeight="1">
      <c r="A38" s="1975">
        <v>2020</v>
      </c>
      <c r="B38" s="1704">
        <v>9678</v>
      </c>
      <c r="C38" s="1974"/>
      <c r="D38" s="1704">
        <v>68562</v>
      </c>
      <c r="E38" s="1974"/>
      <c r="F38" s="1704">
        <v>32355</v>
      </c>
      <c r="G38" s="1974"/>
      <c r="H38" s="1704">
        <v>29716</v>
      </c>
      <c r="I38" s="1974"/>
      <c r="J38" s="1704">
        <v>6491</v>
      </c>
      <c r="K38" s="1974"/>
      <c r="L38" s="1973" t="s">
        <v>218</v>
      </c>
      <c r="M38" s="1972"/>
      <c r="N38" s="1578">
        <v>465</v>
      </c>
      <c r="O38" s="1972"/>
      <c r="P38" s="1578">
        <v>26125</v>
      </c>
      <c r="Q38" s="1971"/>
    </row>
    <row r="39" spans="1:19" ht="12.75" customHeight="1">
      <c r="A39" s="1975">
        <v>2021</v>
      </c>
      <c r="B39" s="1704">
        <v>8230</v>
      </c>
      <c r="C39" s="1974"/>
      <c r="D39" s="1704">
        <v>28434</v>
      </c>
      <c r="E39" s="1974"/>
      <c r="F39" s="1704">
        <v>8204</v>
      </c>
      <c r="G39" s="1974"/>
      <c r="H39" s="1704">
        <v>17199</v>
      </c>
      <c r="I39" s="1974"/>
      <c r="J39" s="1704">
        <v>3030</v>
      </c>
      <c r="K39" s="1974"/>
      <c r="L39" s="1973" t="s">
        <v>218</v>
      </c>
      <c r="M39" s="1972"/>
      <c r="N39" s="1578">
        <v>465</v>
      </c>
      <c r="O39" s="1972"/>
      <c r="P39" s="1578">
        <v>26123</v>
      </c>
      <c r="Q39" s="1971"/>
    </row>
    <row r="40" spans="1:19" ht="12.75" customHeight="1">
      <c r="A40" s="1975" t="s">
        <v>2477</v>
      </c>
      <c r="B40" s="1704"/>
      <c r="C40" s="1974"/>
      <c r="D40" s="1704"/>
      <c r="E40" s="1974"/>
      <c r="F40" s="1704"/>
      <c r="G40" s="1974"/>
      <c r="H40" s="1704"/>
      <c r="I40" s="1974"/>
      <c r="J40" s="1704"/>
      <c r="K40" s="1974"/>
      <c r="L40" s="1973"/>
      <c r="M40" s="1972"/>
      <c r="N40" s="1578" t="s">
        <v>218</v>
      </c>
      <c r="O40" s="1972"/>
      <c r="P40" s="1578" t="s">
        <v>218</v>
      </c>
      <c r="Q40" s="1971"/>
    </row>
    <row r="41" spans="1:19" s="1635" customFormat="1" ht="12.75" customHeight="1">
      <c r="A41" s="526" t="s">
        <v>212</v>
      </c>
      <c r="B41" s="1799">
        <v>10439</v>
      </c>
      <c r="C41" s="1967" t="s">
        <v>427</v>
      </c>
      <c r="D41" s="1799">
        <v>110183.482</v>
      </c>
      <c r="E41" s="1967" t="s">
        <v>427</v>
      </c>
      <c r="F41" s="1799">
        <v>55364.122000000003</v>
      </c>
      <c r="G41" s="1967" t="s">
        <v>427</v>
      </c>
      <c r="H41" s="1799">
        <v>43792.26</v>
      </c>
      <c r="I41" s="1967" t="s">
        <v>427</v>
      </c>
      <c r="J41" s="1799">
        <v>11026.4</v>
      </c>
      <c r="K41" s="1967" t="s">
        <v>427</v>
      </c>
      <c r="L41" s="1966" t="s">
        <v>218</v>
      </c>
      <c r="M41" s="1965"/>
      <c r="N41" s="1567">
        <v>465</v>
      </c>
      <c r="O41" s="1965"/>
      <c r="P41" s="1567">
        <v>26123</v>
      </c>
      <c r="Q41" s="1965"/>
    </row>
    <row r="42" spans="1:19" s="1970" customFormat="1" ht="12.75" customHeight="1">
      <c r="A42" s="524" t="s">
        <v>460</v>
      </c>
      <c r="B42" s="1968">
        <v>10390</v>
      </c>
      <c r="C42" s="1967" t="s">
        <v>427</v>
      </c>
      <c r="D42" s="1968">
        <v>110097</v>
      </c>
      <c r="E42" s="1967" t="s">
        <v>427</v>
      </c>
      <c r="F42" s="1968">
        <v>55308.800000000003</v>
      </c>
      <c r="G42" s="1967" t="s">
        <v>427</v>
      </c>
      <c r="H42" s="1968">
        <v>43761.1</v>
      </c>
      <c r="I42" s="1967" t="s">
        <v>427</v>
      </c>
      <c r="J42" s="1968">
        <v>11026.4</v>
      </c>
      <c r="K42" s="1967" t="s">
        <v>427</v>
      </c>
      <c r="L42" s="1966" t="s">
        <v>218</v>
      </c>
      <c r="M42" s="1965"/>
      <c r="N42" s="1567">
        <v>438</v>
      </c>
      <c r="O42" s="1965"/>
      <c r="P42" s="1567">
        <v>24584</v>
      </c>
      <c r="Q42" s="1965"/>
    </row>
    <row r="43" spans="1:19" s="1964" customFormat="1" ht="12.75" customHeight="1">
      <c r="A43" s="525" t="s">
        <v>459</v>
      </c>
      <c r="B43" s="1968">
        <v>6272</v>
      </c>
      <c r="C43" s="1967" t="s">
        <v>427</v>
      </c>
      <c r="D43" s="1968">
        <v>50019.7</v>
      </c>
      <c r="E43" s="1967" t="s">
        <v>427</v>
      </c>
      <c r="F43" s="1968">
        <v>21351.9</v>
      </c>
      <c r="G43" s="1967" t="s">
        <v>427</v>
      </c>
      <c r="H43" s="1968">
        <v>25811.4</v>
      </c>
      <c r="I43" s="1967" t="s">
        <v>427</v>
      </c>
      <c r="J43" s="1968">
        <v>2856.4</v>
      </c>
      <c r="K43" s="1967" t="s">
        <v>427</v>
      </c>
      <c r="L43" s="1966" t="s">
        <v>218</v>
      </c>
      <c r="M43" s="1965"/>
      <c r="N43" s="1567">
        <v>145</v>
      </c>
      <c r="O43" s="1965"/>
      <c r="P43" s="1567">
        <v>8695</v>
      </c>
      <c r="Q43" s="1965"/>
    </row>
    <row r="44" spans="1:19" s="1964" customFormat="1" ht="12.75" customHeight="1">
      <c r="A44" s="525" t="s">
        <v>458</v>
      </c>
      <c r="B44" s="1968">
        <v>2491</v>
      </c>
      <c r="C44" s="1967" t="s">
        <v>427</v>
      </c>
      <c r="D44" s="1968">
        <v>54769.4</v>
      </c>
      <c r="E44" s="1967" t="s">
        <v>427</v>
      </c>
      <c r="F44" s="1968">
        <v>30998.2</v>
      </c>
      <c r="G44" s="1967" t="s">
        <v>427</v>
      </c>
      <c r="H44" s="1968">
        <v>16676.2</v>
      </c>
      <c r="I44" s="1967" t="s">
        <v>427</v>
      </c>
      <c r="J44" s="1968">
        <v>7095</v>
      </c>
      <c r="K44" s="1967" t="s">
        <v>427</v>
      </c>
      <c r="L44" s="1966" t="s">
        <v>218</v>
      </c>
      <c r="M44" s="1965"/>
      <c r="N44" s="1567">
        <v>142</v>
      </c>
      <c r="O44" s="1965"/>
      <c r="P44" s="1567">
        <v>7593</v>
      </c>
      <c r="Q44" s="1965"/>
    </row>
    <row r="45" spans="1:19" s="1964" customFormat="1" ht="12.75" customHeight="1">
      <c r="A45" s="525" t="s">
        <v>457</v>
      </c>
      <c r="B45" s="1968">
        <v>474</v>
      </c>
      <c r="C45" s="1967" t="s">
        <v>427</v>
      </c>
      <c r="D45" s="1968">
        <v>1004.3</v>
      </c>
      <c r="E45" s="1967" t="s">
        <v>427</v>
      </c>
      <c r="F45" s="1968">
        <v>417.9</v>
      </c>
      <c r="G45" s="1967" t="s">
        <v>427</v>
      </c>
      <c r="H45" s="1968">
        <v>318.2</v>
      </c>
      <c r="I45" s="1967" t="s">
        <v>427</v>
      </c>
      <c r="J45" s="1968">
        <v>268.2</v>
      </c>
      <c r="K45" s="1967" t="s">
        <v>427</v>
      </c>
      <c r="L45" s="1966" t="s">
        <v>218</v>
      </c>
      <c r="M45" s="1965"/>
      <c r="N45" s="1567">
        <v>66</v>
      </c>
      <c r="O45" s="1965"/>
      <c r="P45" s="1567">
        <v>4513</v>
      </c>
      <c r="Q45" s="1965"/>
    </row>
    <row r="46" spans="1:19" s="1964" customFormat="1" ht="12.75" customHeight="1">
      <c r="A46" s="525" t="s">
        <v>456</v>
      </c>
      <c r="B46" s="1968">
        <v>942</v>
      </c>
      <c r="C46" s="1967" t="s">
        <v>427</v>
      </c>
      <c r="D46" s="1968">
        <v>2233.8000000000002</v>
      </c>
      <c r="E46" s="1967" t="s">
        <v>427</v>
      </c>
      <c r="F46" s="1968">
        <v>1239.7</v>
      </c>
      <c r="G46" s="1967" t="s">
        <v>427</v>
      </c>
      <c r="H46" s="1968">
        <v>341.7</v>
      </c>
      <c r="I46" s="1967" t="s">
        <v>427</v>
      </c>
      <c r="J46" s="1968">
        <v>652.4</v>
      </c>
      <c r="K46" s="1967" t="s">
        <v>427</v>
      </c>
      <c r="L46" s="1966" t="s">
        <v>218</v>
      </c>
      <c r="M46" s="1965"/>
      <c r="N46" s="1567">
        <v>68</v>
      </c>
      <c r="O46" s="1965"/>
      <c r="P46" s="1567">
        <v>2649</v>
      </c>
      <c r="Q46" s="1965"/>
    </row>
    <row r="47" spans="1:19" s="1964" customFormat="1" ht="12.75" customHeight="1">
      <c r="A47" s="525" t="s">
        <v>455</v>
      </c>
      <c r="B47" s="1968">
        <v>211</v>
      </c>
      <c r="C47" s="1967" t="s">
        <v>427</v>
      </c>
      <c r="D47" s="1968">
        <v>2069.1</v>
      </c>
      <c r="E47" s="1967" t="s">
        <v>427</v>
      </c>
      <c r="F47" s="1968">
        <v>1301.0999999999999</v>
      </c>
      <c r="G47" s="1967" t="s">
        <v>427</v>
      </c>
      <c r="H47" s="1968">
        <v>613.6</v>
      </c>
      <c r="I47" s="1967" t="s">
        <v>427</v>
      </c>
      <c r="J47" s="1968">
        <v>154.4</v>
      </c>
      <c r="K47" s="1967" t="s">
        <v>427</v>
      </c>
      <c r="L47" s="1966" t="s">
        <v>218</v>
      </c>
      <c r="M47" s="1965"/>
      <c r="N47" s="1567">
        <v>17</v>
      </c>
      <c r="O47" s="1965"/>
      <c r="P47" s="1567">
        <v>1134</v>
      </c>
      <c r="Q47" s="1965"/>
    </row>
    <row r="48" spans="1:19" s="1964" customFormat="1" ht="12.75" customHeight="1">
      <c r="A48" s="524" t="s">
        <v>454</v>
      </c>
      <c r="B48" s="1969">
        <v>0</v>
      </c>
      <c r="C48" s="1967" t="s">
        <v>427</v>
      </c>
      <c r="D48" s="1969">
        <v>0</v>
      </c>
      <c r="E48" s="1967" t="s">
        <v>427</v>
      </c>
      <c r="F48" s="1969">
        <v>0</v>
      </c>
      <c r="G48" s="1967" t="s">
        <v>427</v>
      </c>
      <c r="H48" s="1969">
        <v>0</v>
      </c>
      <c r="I48" s="1967" t="s">
        <v>427</v>
      </c>
      <c r="J48" s="1969">
        <v>0</v>
      </c>
      <c r="K48" s="1967" t="s">
        <v>427</v>
      </c>
      <c r="L48" s="1966" t="s">
        <v>218</v>
      </c>
      <c r="M48" s="1965"/>
      <c r="N48" s="1567">
        <v>17</v>
      </c>
      <c r="O48" s="1965"/>
      <c r="P48" s="1567">
        <v>847</v>
      </c>
      <c r="Q48" s="1965"/>
    </row>
    <row r="49" spans="1:17" s="1964" customFormat="1" ht="12.75" customHeight="1">
      <c r="A49" s="524" t="s">
        <v>453</v>
      </c>
      <c r="B49" s="1968">
        <v>49</v>
      </c>
      <c r="C49" s="1967" t="s">
        <v>427</v>
      </c>
      <c r="D49" s="1968">
        <v>86.481999999999999</v>
      </c>
      <c r="E49" s="1967" t="s">
        <v>427</v>
      </c>
      <c r="F49" s="1968">
        <v>55.322000000000003</v>
      </c>
      <c r="G49" s="1967" t="s">
        <v>427</v>
      </c>
      <c r="H49" s="1968">
        <v>31.159999999999997</v>
      </c>
      <c r="I49" s="1967" t="s">
        <v>427</v>
      </c>
      <c r="J49" s="1968">
        <v>0</v>
      </c>
      <c r="K49" s="1967" t="s">
        <v>427</v>
      </c>
      <c r="L49" s="1966" t="s">
        <v>218</v>
      </c>
      <c r="M49" s="1965"/>
      <c r="N49" s="1567">
        <v>10</v>
      </c>
      <c r="O49" s="1965"/>
      <c r="P49" s="1567">
        <v>692</v>
      </c>
      <c r="Q49" s="1965"/>
    </row>
    <row r="50" spans="1:17" s="1964" customFormat="1" ht="12.75" customHeight="1">
      <c r="A50" s="5429"/>
      <c r="B50" s="5425" t="s">
        <v>2476</v>
      </c>
      <c r="C50" s="5426"/>
      <c r="D50" s="5425" t="s">
        <v>2475</v>
      </c>
      <c r="E50" s="5431"/>
      <c r="F50" s="5431"/>
      <c r="G50" s="5431"/>
      <c r="H50" s="5431"/>
      <c r="I50" s="5431"/>
      <c r="J50" s="5431"/>
      <c r="K50" s="5426"/>
      <c r="L50" s="5425" t="s">
        <v>2474</v>
      </c>
      <c r="M50" s="5426"/>
      <c r="N50" s="5425" t="s">
        <v>2473</v>
      </c>
      <c r="O50" s="5426"/>
      <c r="P50" s="5425" t="s">
        <v>2472</v>
      </c>
      <c r="Q50" s="5426"/>
    </row>
    <row r="51" spans="1:17" s="1963" customFormat="1" ht="13.5" customHeight="1">
      <c r="A51" s="5429"/>
      <c r="B51" s="5427"/>
      <c r="C51" s="5428"/>
      <c r="D51" s="5421" t="s">
        <v>91</v>
      </c>
      <c r="E51" s="5422"/>
      <c r="F51" s="5421" t="s">
        <v>2471</v>
      </c>
      <c r="G51" s="5422"/>
      <c r="H51" s="5421" t="s">
        <v>2470</v>
      </c>
      <c r="I51" s="5422"/>
      <c r="J51" s="5421" t="s">
        <v>2121</v>
      </c>
      <c r="K51" s="5422"/>
      <c r="L51" s="5427"/>
      <c r="M51" s="5428"/>
      <c r="N51" s="5427"/>
      <c r="O51" s="5428"/>
      <c r="P51" s="5427"/>
      <c r="Q51" s="5428"/>
    </row>
    <row r="52" spans="1:17" s="1963" customFormat="1" ht="13.5" customHeight="1">
      <c r="A52" s="5429"/>
      <c r="B52" s="5421" t="s">
        <v>792</v>
      </c>
      <c r="C52" s="5422"/>
      <c r="D52" s="5421" t="s">
        <v>2023</v>
      </c>
      <c r="E52" s="5430"/>
      <c r="F52" s="5430"/>
      <c r="G52" s="5430"/>
      <c r="H52" s="5430"/>
      <c r="I52" s="5430"/>
      <c r="J52" s="5430"/>
      <c r="K52" s="5422"/>
      <c r="L52" s="5421" t="s">
        <v>211</v>
      </c>
      <c r="M52" s="5422"/>
      <c r="N52" s="5379" t="s">
        <v>792</v>
      </c>
      <c r="O52" s="5379"/>
      <c r="P52" s="5379"/>
      <c r="Q52" s="5379"/>
    </row>
    <row r="53" spans="1:17" s="1960" customFormat="1" ht="13.5" customHeight="1">
      <c r="A53" s="1962" t="s">
        <v>406</v>
      </c>
      <c r="B53" s="1961"/>
      <c r="C53" s="1961"/>
      <c r="D53" s="1961"/>
      <c r="E53" s="1961"/>
      <c r="F53" s="1961"/>
      <c r="G53" s="1961"/>
      <c r="H53" s="1961"/>
      <c r="I53" s="1961"/>
      <c r="J53" s="1961"/>
      <c r="K53" s="1961"/>
      <c r="L53" s="1961"/>
      <c r="M53" s="1961"/>
      <c r="N53" s="1961"/>
      <c r="O53" s="1961"/>
      <c r="P53" s="1961"/>
      <c r="Q53" s="1913"/>
    </row>
    <row r="54" spans="1:17" ht="31.5" customHeight="1">
      <c r="A54" s="5432" t="s">
        <v>2469</v>
      </c>
      <c r="B54" s="5432"/>
      <c r="C54" s="5432"/>
      <c r="D54" s="5432"/>
      <c r="E54" s="5432"/>
      <c r="F54" s="5432"/>
      <c r="G54" s="5432"/>
      <c r="H54" s="5432"/>
      <c r="I54" s="5432"/>
      <c r="J54" s="5432"/>
      <c r="K54" s="5432"/>
      <c r="L54" s="5432"/>
      <c r="M54" s="5432"/>
      <c r="N54" s="5432"/>
      <c r="O54" s="5432"/>
      <c r="P54" s="5432"/>
      <c r="Q54" s="5432"/>
    </row>
    <row r="55" spans="1:17" ht="32.25" customHeight="1">
      <c r="A55" s="5432" t="s">
        <v>2468</v>
      </c>
      <c r="B55" s="5432"/>
      <c r="C55" s="5432"/>
      <c r="D55" s="5432"/>
      <c r="E55" s="5432"/>
      <c r="F55" s="5432"/>
      <c r="G55" s="5432"/>
      <c r="H55" s="5432"/>
      <c r="I55" s="5432"/>
      <c r="J55" s="5432"/>
      <c r="K55" s="5432"/>
      <c r="L55" s="5432"/>
      <c r="M55" s="5432"/>
      <c r="N55" s="5432"/>
      <c r="O55" s="5432"/>
      <c r="P55" s="5432"/>
      <c r="Q55" s="1958"/>
    </row>
    <row r="56" spans="1:17" ht="14.25" customHeight="1">
      <c r="A56" s="1959"/>
      <c r="B56" s="1957"/>
      <c r="C56" s="1957"/>
      <c r="D56" s="1957"/>
      <c r="E56" s="1957"/>
      <c r="F56" s="1957"/>
      <c r="G56" s="1957"/>
      <c r="H56" s="1957"/>
      <c r="I56" s="1957"/>
      <c r="J56" s="1957"/>
      <c r="K56" s="1957"/>
      <c r="L56" s="1957"/>
      <c r="M56" s="1957"/>
      <c r="N56" s="1957"/>
      <c r="O56" s="1957"/>
      <c r="P56" s="1957"/>
      <c r="Q56" s="1958"/>
    </row>
    <row r="57" spans="1:17" ht="9.75" customHeight="1">
      <c r="A57" s="518" t="s">
        <v>403</v>
      </c>
      <c r="B57" s="518"/>
      <c r="C57" s="518"/>
      <c r="D57" s="518"/>
      <c r="E57" s="518"/>
      <c r="F57" s="518"/>
      <c r="G57" s="518"/>
      <c r="H57" s="518"/>
      <c r="I57" s="518"/>
      <c r="J57" s="518"/>
      <c r="K57" s="518"/>
      <c r="L57" s="518"/>
      <c r="M57" s="518"/>
      <c r="N57" s="1815"/>
      <c r="O57" s="1954"/>
      <c r="P57" s="1954"/>
      <c r="Q57" s="1957"/>
    </row>
    <row r="58" spans="1:17" s="1954" customFormat="1" ht="9.75" customHeight="1">
      <c r="A58" s="1811" t="s">
        <v>2467</v>
      </c>
      <c r="B58" s="1811"/>
      <c r="C58" s="1811"/>
      <c r="H58" s="1753"/>
      <c r="I58" s="1753"/>
      <c r="J58" s="1753"/>
      <c r="K58" s="1753"/>
      <c r="L58" s="1753"/>
      <c r="M58" s="1753"/>
      <c r="N58" s="1956"/>
      <c r="Q58" s="1955"/>
    </row>
    <row r="59" spans="1:17" s="1954" customFormat="1" ht="9.75" customHeight="1">
      <c r="A59" s="1811" t="s">
        <v>2466</v>
      </c>
      <c r="B59" s="1811"/>
      <c r="C59" s="1811"/>
      <c r="H59" s="1753"/>
      <c r="I59" s="1753"/>
      <c r="J59" s="1753"/>
      <c r="K59" s="1753"/>
      <c r="L59" s="1753"/>
      <c r="M59" s="1753"/>
      <c r="N59" s="1956"/>
      <c r="Q59" s="1955"/>
    </row>
    <row r="60" spans="1:17" s="1954" customFormat="1" ht="9.75" customHeight="1">
      <c r="A60" s="1811" t="s">
        <v>2465</v>
      </c>
      <c r="B60" s="1811"/>
      <c r="C60" s="1811"/>
      <c r="H60" s="1753"/>
      <c r="I60" s="1753"/>
      <c r="J60" s="1753"/>
      <c r="K60" s="1753"/>
      <c r="L60" s="1753"/>
      <c r="M60" s="1753"/>
      <c r="N60" s="1956"/>
      <c r="Q60" s="1955"/>
    </row>
    <row r="61" spans="1:17" s="1954" customFormat="1" ht="9.75" customHeight="1">
      <c r="A61" s="1755" t="s">
        <v>2464</v>
      </c>
      <c r="B61" s="1811"/>
      <c r="C61" s="1811"/>
      <c r="H61" s="1753"/>
      <c r="I61" s="1753"/>
      <c r="J61" s="1753"/>
      <c r="K61" s="1753"/>
      <c r="L61" s="1753"/>
      <c r="M61" s="1753"/>
      <c r="N61" s="1956"/>
      <c r="Q61" s="1955"/>
    </row>
    <row r="62" spans="1:17" s="1954" customFormat="1" ht="9.75" customHeight="1">
      <c r="A62" s="1755" t="s">
        <v>2463</v>
      </c>
      <c r="B62" s="1811"/>
      <c r="C62" s="1811"/>
      <c r="H62" s="1753"/>
      <c r="I62" s="1753"/>
      <c r="J62" s="1753"/>
      <c r="K62" s="1753"/>
      <c r="L62" s="1753"/>
      <c r="M62" s="1753"/>
      <c r="N62" s="1956"/>
      <c r="Q62" s="1955"/>
    </row>
    <row r="63" spans="1:17" s="1954" customFormat="1" ht="9.75" customHeight="1">
      <c r="A63" s="1755"/>
      <c r="B63" s="1811"/>
      <c r="C63" s="1811"/>
      <c r="H63" s="1753"/>
      <c r="I63" s="1753"/>
      <c r="J63" s="1753"/>
      <c r="K63" s="1753"/>
      <c r="L63" s="1753"/>
      <c r="M63" s="1753"/>
      <c r="N63" s="1956"/>
      <c r="Q63" s="1955"/>
    </row>
    <row r="64" spans="1:17" s="1954" customFormat="1" ht="9.75" customHeight="1">
      <c r="A64" s="923"/>
      <c r="B64" s="923"/>
      <c r="C64" s="923"/>
      <c r="D64" s="923"/>
      <c r="E64" s="923"/>
      <c r="F64" s="923"/>
      <c r="G64" s="923"/>
      <c r="H64" s="923"/>
      <c r="I64" s="923"/>
      <c r="J64" s="923"/>
      <c r="K64" s="923"/>
      <c r="L64" s="923"/>
      <c r="M64" s="923"/>
      <c r="N64" s="923"/>
      <c r="O64" s="923"/>
      <c r="P64" s="923"/>
      <c r="Q64" s="1955"/>
    </row>
  </sheetData>
  <mergeCells count="32">
    <mergeCell ref="A54:Q54"/>
    <mergeCell ref="A55:P55"/>
    <mergeCell ref="N50:O51"/>
    <mergeCell ref="L52:M52"/>
    <mergeCell ref="P50:Q51"/>
    <mergeCell ref="A50:A52"/>
    <mergeCell ref="L50:M51"/>
    <mergeCell ref="B52:C52"/>
    <mergeCell ref="B50:C51"/>
    <mergeCell ref="D51:E51"/>
    <mergeCell ref="D52:K52"/>
    <mergeCell ref="N52:Q52"/>
    <mergeCell ref="D50:K50"/>
    <mergeCell ref="F51:G51"/>
    <mergeCell ref="H51:I51"/>
    <mergeCell ref="J51:K51"/>
    <mergeCell ref="A1:Q1"/>
    <mergeCell ref="A2:Q2"/>
    <mergeCell ref="B5:C5"/>
    <mergeCell ref="L5:M5"/>
    <mergeCell ref="N5:Q5"/>
    <mergeCell ref="B3:C4"/>
    <mergeCell ref="L3:M4"/>
    <mergeCell ref="N3:O4"/>
    <mergeCell ref="P3:Q4"/>
    <mergeCell ref="D4:E4"/>
    <mergeCell ref="A3:A5"/>
    <mergeCell ref="F4:G4"/>
    <mergeCell ref="H4:I4"/>
    <mergeCell ref="D5:K5"/>
    <mergeCell ref="D3:K3"/>
    <mergeCell ref="J4:K4"/>
  </mergeCells>
  <conditionalFormatting sqref="J7:K17 L7:M25">
    <cfRule type="cellIs" dxfId="448" priority="2" stopIfTrue="1" operator="between">
      <formula>0.00000000001</formula>
      <formula>0.05</formula>
    </cfRule>
  </conditionalFormatting>
  <conditionalFormatting sqref="L38:L49">
    <cfRule type="cellIs" dxfId="447" priority="1" stopIfTrue="1" operator="between">
      <formula>0.00000000001</formula>
      <formula>0.05</formula>
    </cfRule>
  </conditionalFormatting>
  <hyperlinks>
    <hyperlink ref="B3:B4" r:id="rId1" display="Ocorrências de incêndios " xr:uid="{8F3D2F78-C015-434B-8B9F-4966F042147E}"/>
    <hyperlink ref="B50:B51" r:id="rId2" display="Fire occurrences" xr:uid="{A32382D2-E6EC-4B4C-9FD4-6CBA785C4AFB}"/>
    <hyperlink ref="D3:H3" r:id="rId3" display="Superfície ardida" xr:uid="{C8ED66F5-DE04-49A6-B852-D22B7519E62A}"/>
    <hyperlink ref="D50:H50" r:id="rId4" display="Burnt surface" xr:uid="{81D48C6E-7ECB-457A-A480-A8B3F9E5179D}"/>
    <hyperlink ref="L3:L4" r:id="rId5" display="Taxa de superfície florestal ardida" xr:uid="{FA393E3B-FABD-4ED6-B5BB-ED204CB1BF8F}"/>
    <hyperlink ref="L50:L51" r:id="rId6" display="Burnt forested surface rate" xr:uid="{03DB6589-2C1D-4564-B327-A776D5D614EC}"/>
    <hyperlink ref="N3:O4" r:id="rId7" display="Corporações de bombeiras/os" xr:uid="{DE2846F7-0C9F-4783-BCDB-5CF26B20C358}"/>
    <hyperlink ref="N50:O51" r:id="rId8" display="Firemen's corporations" xr:uid="{973BA5DC-C4E6-45B9-9628-0684AD31BC91}"/>
    <hyperlink ref="P3:Q4" r:id="rId9" display="Bombeiras/os" xr:uid="{46A7DC66-F1CA-46DB-A8A0-704FAEAB8865}"/>
    <hyperlink ref="A58" r:id="rId10" xr:uid="{F04BAC04-12F6-4C2D-9541-46E9F03DCF53}"/>
    <hyperlink ref="A59" r:id="rId11" xr:uid="{0C7C7080-8312-4B6D-AF2C-389D56143D34}"/>
    <hyperlink ref="A60" r:id="rId12" xr:uid="{2CD0C275-81E5-4CF4-BF31-D0356684879F}"/>
    <hyperlink ref="A61" r:id="rId13" xr:uid="{31DC9D0A-4F60-4079-A7CE-B235FDF20839}"/>
    <hyperlink ref="A62" r:id="rId14" xr:uid="{CB685546-0946-407B-94A6-45EC6928B684}"/>
    <hyperlink ref="P50:Q51" r:id="rId15" display="Firemen" xr:uid="{A83DC35B-F9F6-45E2-B700-2ED9ED25124B}"/>
  </hyperlinks>
  <printOptions horizontalCentered="1"/>
  <pageMargins left="0.39370078740157483" right="0.39370078740157483" top="0.39370078740157483" bottom="0.39370078740157483" header="0" footer="0"/>
  <pageSetup paperSize="9" scale="90" orientation="portrait" horizontalDpi="300" verticalDpi="30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B627E-8926-4DB9-B9E3-AD0490D4444B}">
  <sheetPr>
    <pageSetUpPr fitToPage="1"/>
  </sheetPr>
  <dimension ref="A1:E57"/>
  <sheetViews>
    <sheetView showGridLines="0" zoomScaleNormal="100" zoomScaleSheetLayoutView="100" workbookViewId="0"/>
  </sheetViews>
  <sheetFormatPr defaultColWidth="9.1796875" defaultRowHeight="10.5"/>
  <cols>
    <col min="1" max="1" width="12.81640625" style="1495" customWidth="1"/>
    <col min="2" max="2" width="23.1796875" style="1495" customWidth="1"/>
    <col min="3" max="3" width="22.26953125" style="1495" customWidth="1"/>
    <col min="4" max="4" width="30.26953125" style="1495" customWidth="1"/>
    <col min="5" max="16384" width="9.1796875" style="1495"/>
  </cols>
  <sheetData>
    <row r="1" spans="1:4" ht="30" customHeight="1">
      <c r="A1" s="5433" t="s">
        <v>2502</v>
      </c>
      <c r="B1" s="5433"/>
      <c r="C1" s="5433"/>
      <c r="D1" s="5433"/>
    </row>
    <row r="2" spans="1:4" ht="30" customHeight="1">
      <c r="A2" s="5434" t="s">
        <v>2501</v>
      </c>
      <c r="B2" s="5434"/>
      <c r="C2" s="5434"/>
      <c r="D2" s="5434"/>
    </row>
    <row r="3" spans="1:4" ht="27" customHeight="1">
      <c r="A3" s="5436"/>
      <c r="B3" s="5435" t="s">
        <v>2500</v>
      </c>
      <c r="C3" s="5435"/>
      <c r="D3" s="1517" t="s">
        <v>2499</v>
      </c>
    </row>
    <row r="4" spans="1:4" ht="13.5" customHeight="1">
      <c r="A4" s="5437"/>
      <c r="B4" s="2017" t="s">
        <v>2249</v>
      </c>
      <c r="C4" s="2017" t="s">
        <v>804</v>
      </c>
      <c r="D4" s="1514" t="s">
        <v>2496</v>
      </c>
    </row>
    <row r="5" spans="1:4" ht="12.75" customHeight="1">
      <c r="A5" s="2046" t="s">
        <v>1318</v>
      </c>
      <c r="B5" s="1589"/>
      <c r="C5" s="1589"/>
      <c r="D5" s="1589"/>
    </row>
    <row r="6" spans="1:4" ht="12.75" customHeight="1">
      <c r="A6" s="2035">
        <v>1990</v>
      </c>
      <c r="B6" s="2043">
        <v>64000</v>
      </c>
      <c r="C6" s="2043">
        <v>8514</v>
      </c>
      <c r="D6" s="2042">
        <v>0.17</v>
      </c>
    </row>
    <row r="7" spans="1:4" ht="12.75" customHeight="1">
      <c r="A7" s="2035">
        <v>1991</v>
      </c>
      <c r="B7" s="2043">
        <v>53000</v>
      </c>
      <c r="C7" s="2043">
        <v>8460</v>
      </c>
      <c r="D7" s="2042">
        <v>0.16</v>
      </c>
    </row>
    <row r="8" spans="1:4" ht="12.75" customHeight="1">
      <c r="A8" s="2035">
        <v>1992</v>
      </c>
      <c r="B8" s="2043">
        <v>25000</v>
      </c>
      <c r="C8" s="2043">
        <v>3766</v>
      </c>
      <c r="D8" s="2042">
        <v>0.15</v>
      </c>
    </row>
    <row r="9" spans="1:4" ht="12.75" customHeight="1">
      <c r="A9" s="2035">
        <v>1993</v>
      </c>
      <c r="B9" s="2043">
        <v>20000</v>
      </c>
      <c r="C9" s="2043">
        <v>3093</v>
      </c>
      <c r="D9" s="2042">
        <v>0.15</v>
      </c>
    </row>
    <row r="10" spans="1:4" ht="12.75" customHeight="1">
      <c r="A10" s="2035">
        <v>1994</v>
      </c>
      <c r="B10" s="2043">
        <v>9000</v>
      </c>
      <c r="C10" s="2043">
        <v>1302</v>
      </c>
      <c r="D10" s="2042">
        <v>0.14000000000000001</v>
      </c>
    </row>
    <row r="11" spans="1:4" ht="12.75" customHeight="1">
      <c r="A11" s="2035">
        <v>1995</v>
      </c>
      <c r="B11" s="2043">
        <v>29000</v>
      </c>
      <c r="C11" s="2043">
        <v>13682</v>
      </c>
      <c r="D11" s="2042">
        <v>0.47</v>
      </c>
    </row>
    <row r="12" spans="1:4" ht="12.75" customHeight="1">
      <c r="A12" s="2035">
        <v>1996</v>
      </c>
      <c r="B12" s="2043">
        <v>28000</v>
      </c>
      <c r="C12" s="2043">
        <v>16171</v>
      </c>
      <c r="D12" s="2042">
        <v>0.56999999999999995</v>
      </c>
    </row>
    <row r="13" spans="1:4" ht="12.75" customHeight="1">
      <c r="A13" s="2035">
        <v>1997</v>
      </c>
      <c r="B13" s="2043">
        <v>30000</v>
      </c>
      <c r="C13" s="2043">
        <v>18421</v>
      </c>
      <c r="D13" s="2042">
        <v>0.62</v>
      </c>
    </row>
    <row r="14" spans="1:4" ht="12.75" customHeight="1">
      <c r="A14" s="2035">
        <v>1998</v>
      </c>
      <c r="B14" s="2043">
        <v>26000</v>
      </c>
      <c r="C14" s="2043">
        <v>13213</v>
      </c>
      <c r="D14" s="2042">
        <v>0.5</v>
      </c>
    </row>
    <row r="15" spans="1:4" ht="12.75" customHeight="1">
      <c r="A15" s="2035">
        <v>1999</v>
      </c>
      <c r="B15" s="2043">
        <v>20000</v>
      </c>
      <c r="C15" s="2043">
        <v>8719</v>
      </c>
      <c r="D15" s="2042">
        <v>0.43</v>
      </c>
    </row>
    <row r="16" spans="1:4" ht="12.75" customHeight="1">
      <c r="A16" s="2035">
        <v>2000</v>
      </c>
      <c r="B16" s="2043">
        <v>17828</v>
      </c>
      <c r="C16" s="2043">
        <v>9901</v>
      </c>
      <c r="D16" s="2042">
        <v>0.56000000000000005</v>
      </c>
    </row>
    <row r="17" spans="1:4" ht="12.75" customHeight="1">
      <c r="A17" s="2035">
        <v>2001</v>
      </c>
      <c r="B17" s="2043">
        <v>15444</v>
      </c>
      <c r="C17" s="2043">
        <v>9341</v>
      </c>
      <c r="D17" s="2042">
        <v>0.6</v>
      </c>
    </row>
    <row r="18" spans="1:4" ht="12.75" customHeight="1">
      <c r="A18" s="2035">
        <v>2002</v>
      </c>
      <c r="B18" s="2043">
        <v>11922</v>
      </c>
      <c r="C18" s="2043">
        <v>5649</v>
      </c>
      <c r="D18" s="2042">
        <v>0.47</v>
      </c>
    </row>
    <row r="19" spans="1:4" ht="12.75" customHeight="1">
      <c r="A19" s="2035">
        <v>2003</v>
      </c>
      <c r="B19" s="2043">
        <v>8084</v>
      </c>
      <c r="C19" s="2043">
        <v>3408</v>
      </c>
      <c r="D19" s="2042">
        <v>0.42</v>
      </c>
    </row>
    <row r="20" spans="1:4" ht="12.75" customHeight="1">
      <c r="A20" s="2035">
        <v>2004</v>
      </c>
      <c r="B20" s="2043">
        <v>5333</v>
      </c>
      <c r="C20" s="2043">
        <v>2252</v>
      </c>
      <c r="D20" s="2042">
        <v>0.42</v>
      </c>
    </row>
    <row r="21" spans="1:4" ht="12.75" customHeight="1">
      <c r="A21" s="2035">
        <v>2005</v>
      </c>
      <c r="B21" s="2045">
        <v>4645</v>
      </c>
      <c r="C21" s="2045">
        <v>2832</v>
      </c>
      <c r="D21" s="2044">
        <v>0.61</v>
      </c>
    </row>
    <row r="22" spans="1:4" ht="12.75" customHeight="1">
      <c r="A22" s="2035">
        <v>2006</v>
      </c>
      <c r="B22" s="2045">
        <v>5145</v>
      </c>
      <c r="C22" s="2045">
        <v>3712</v>
      </c>
      <c r="D22" s="2044">
        <v>0.72</v>
      </c>
    </row>
    <row r="23" spans="1:4" ht="12.75" customHeight="1">
      <c r="A23" s="2035">
        <v>2007</v>
      </c>
      <c r="B23" s="2045">
        <v>4885</v>
      </c>
      <c r="C23" s="2045">
        <v>3458</v>
      </c>
      <c r="D23" s="2044">
        <v>0.71</v>
      </c>
    </row>
    <row r="24" spans="1:4" ht="12.75" customHeight="1">
      <c r="A24" s="2035">
        <v>2008</v>
      </c>
      <c r="B24" s="2045">
        <v>4403</v>
      </c>
      <c r="C24" s="2045">
        <v>3087</v>
      </c>
      <c r="D24" s="2044">
        <v>0.7</v>
      </c>
    </row>
    <row r="25" spans="1:4" ht="12.75" customHeight="1">
      <c r="A25" s="2035">
        <v>2009</v>
      </c>
      <c r="B25" s="2043">
        <v>5703</v>
      </c>
      <c r="C25" s="2043">
        <v>3992</v>
      </c>
      <c r="D25" s="2042">
        <v>0.7</v>
      </c>
    </row>
    <row r="26" spans="1:4" ht="12.75" customHeight="1">
      <c r="A26" s="2035">
        <v>2010</v>
      </c>
      <c r="B26" s="1884">
        <v>5698</v>
      </c>
      <c r="C26" s="1884">
        <v>6792</v>
      </c>
      <c r="D26" s="2041">
        <v>1.19</v>
      </c>
    </row>
    <row r="27" spans="1:4" ht="12.75" customHeight="1">
      <c r="A27" s="2035">
        <v>2011</v>
      </c>
      <c r="B27" s="1884">
        <v>5573</v>
      </c>
      <c r="C27" s="1884">
        <v>6666</v>
      </c>
      <c r="D27" s="2041">
        <v>1.2</v>
      </c>
    </row>
    <row r="28" spans="1:4" ht="12.75" customHeight="1">
      <c r="A28" s="2035">
        <v>2012</v>
      </c>
      <c r="B28" s="1884">
        <v>6179</v>
      </c>
      <c r="C28" s="1884">
        <v>6175</v>
      </c>
      <c r="D28" s="2041">
        <v>1</v>
      </c>
    </row>
    <row r="29" spans="1:4" ht="12.75" customHeight="1">
      <c r="A29" s="2035">
        <v>2013</v>
      </c>
      <c r="B29" s="1579">
        <v>6360</v>
      </c>
      <c r="C29" s="1579">
        <v>6940</v>
      </c>
      <c r="D29" s="2032">
        <v>1.0900000000000001</v>
      </c>
    </row>
    <row r="30" spans="1:4" ht="12.75" customHeight="1">
      <c r="A30" s="2035">
        <v>2014</v>
      </c>
      <c r="B30" s="1991">
        <v>8056</v>
      </c>
      <c r="C30" s="1991">
        <v>9428</v>
      </c>
      <c r="D30" s="2038">
        <v>1.17</v>
      </c>
    </row>
    <row r="31" spans="1:4" ht="12.75" customHeight="1">
      <c r="A31" s="2035">
        <v>2015</v>
      </c>
      <c r="B31" s="2040">
        <v>8028</v>
      </c>
      <c r="C31" s="2040">
        <v>8932</v>
      </c>
      <c r="D31" s="2039">
        <v>1.1100000000000001</v>
      </c>
    </row>
    <row r="32" spans="1:4" ht="12.75" customHeight="1">
      <c r="A32" s="2035">
        <v>2016</v>
      </c>
      <c r="B32" s="1784">
        <v>7719</v>
      </c>
      <c r="C32" s="1784">
        <v>7761</v>
      </c>
      <c r="D32" s="2038">
        <v>1.01</v>
      </c>
    </row>
    <row r="33" spans="1:5" ht="12.75" customHeight="1">
      <c r="A33" s="2035">
        <v>2017</v>
      </c>
      <c r="B33" s="2037">
        <v>8004</v>
      </c>
      <c r="C33" s="2037">
        <v>8364</v>
      </c>
      <c r="D33" s="2036">
        <v>1.04</v>
      </c>
      <c r="E33" s="2026"/>
    </row>
    <row r="34" spans="1:5" ht="12.75" customHeight="1">
      <c r="A34" s="2035">
        <v>2018</v>
      </c>
      <c r="B34" s="1551">
        <v>7127</v>
      </c>
      <c r="C34" s="1551">
        <v>7730</v>
      </c>
      <c r="D34" s="2036">
        <v>1.0846078293812262</v>
      </c>
      <c r="E34" s="2026"/>
    </row>
    <row r="35" spans="1:5" ht="12.75" customHeight="1">
      <c r="A35" s="2035">
        <v>2019</v>
      </c>
      <c r="B35" s="2034">
        <v>5634</v>
      </c>
      <c r="C35" s="1478">
        <v>6200</v>
      </c>
      <c r="D35" s="2033">
        <v>1.1004614838480653</v>
      </c>
      <c r="E35" s="2026"/>
    </row>
    <row r="36" spans="1:5" ht="12.75" customHeight="1">
      <c r="A36" s="2031">
        <v>2020</v>
      </c>
      <c r="B36" s="1579">
        <v>6309.5930000000008</v>
      </c>
      <c r="C36" s="1579">
        <v>6999.1510000000017</v>
      </c>
      <c r="D36" s="2032">
        <v>1.1092872392878592</v>
      </c>
      <c r="E36" s="2026"/>
    </row>
    <row r="37" spans="1:5" ht="12.75" customHeight="1">
      <c r="A37" s="2031">
        <v>2021</v>
      </c>
      <c r="B37" s="2030">
        <v>5948</v>
      </c>
      <c r="C37" s="2030">
        <v>7818</v>
      </c>
      <c r="D37" s="2029">
        <v>1.31</v>
      </c>
      <c r="E37" s="2026"/>
    </row>
    <row r="38" spans="1:5" ht="12.75" customHeight="1">
      <c r="A38" s="2028">
        <v>2022</v>
      </c>
      <c r="B38" s="1717"/>
      <c r="C38" s="1717"/>
      <c r="D38" s="2027"/>
      <c r="E38" s="2026"/>
    </row>
    <row r="39" spans="1:5" s="2024" customFormat="1" ht="12.75" customHeight="1">
      <c r="A39" s="2025" t="s">
        <v>460</v>
      </c>
      <c r="B39" s="2020">
        <v>5409</v>
      </c>
      <c r="C39" s="2020">
        <v>8200</v>
      </c>
      <c r="D39" s="2023">
        <v>1.52</v>
      </c>
      <c r="E39" s="1947"/>
    </row>
    <row r="40" spans="1:5" ht="12.75" customHeight="1">
      <c r="A40" s="2021" t="s">
        <v>459</v>
      </c>
      <c r="B40" s="2020">
        <v>2222</v>
      </c>
      <c r="C40" s="2020">
        <v>3435</v>
      </c>
      <c r="D40" s="2023">
        <v>1.55</v>
      </c>
      <c r="E40" s="2022"/>
    </row>
    <row r="41" spans="1:5" ht="12.75" customHeight="1">
      <c r="A41" s="2021" t="s">
        <v>458</v>
      </c>
      <c r="B41" s="2020">
        <v>3019</v>
      </c>
      <c r="C41" s="2020">
        <v>4512</v>
      </c>
      <c r="D41" s="2023">
        <v>1.49</v>
      </c>
      <c r="E41" s="2022"/>
    </row>
    <row r="42" spans="1:5" ht="12.75" customHeight="1">
      <c r="A42" s="2021" t="s">
        <v>802</v>
      </c>
      <c r="B42" s="2020">
        <v>14</v>
      </c>
      <c r="C42" s="2020">
        <v>21</v>
      </c>
      <c r="D42" s="2023">
        <v>1.46</v>
      </c>
      <c r="E42" s="2022"/>
    </row>
    <row r="43" spans="1:5" ht="12.75" customHeight="1">
      <c r="A43" s="2021" t="s">
        <v>456</v>
      </c>
      <c r="B43" s="2020">
        <v>154</v>
      </c>
      <c r="C43" s="2020">
        <v>233</v>
      </c>
      <c r="D43" s="2023">
        <v>1.51</v>
      </c>
      <c r="E43" s="2022"/>
    </row>
    <row r="44" spans="1:5" ht="12.75" customHeight="1">
      <c r="A44" s="2021" t="s">
        <v>455</v>
      </c>
      <c r="B44" s="2020">
        <v>0</v>
      </c>
      <c r="C44" s="2020">
        <v>0</v>
      </c>
      <c r="D44" s="2019">
        <v>0</v>
      </c>
      <c r="E44" s="1501"/>
    </row>
    <row r="45" spans="1:5" ht="27" customHeight="1">
      <c r="A45" s="5328"/>
      <c r="B45" s="5435" t="s">
        <v>2498</v>
      </c>
      <c r="C45" s="5435"/>
      <c r="D45" s="1517" t="s">
        <v>2497</v>
      </c>
    </row>
    <row r="46" spans="1:5" ht="13.5" customHeight="1">
      <c r="A46" s="5328"/>
      <c r="B46" s="2018" t="s">
        <v>2249</v>
      </c>
      <c r="C46" s="2017" t="s">
        <v>791</v>
      </c>
      <c r="D46" s="1514" t="s">
        <v>2496</v>
      </c>
    </row>
    <row r="47" spans="1:5" ht="13.5" customHeight="1">
      <c r="A47" s="1655" t="s">
        <v>406</v>
      </c>
      <c r="B47" s="1655"/>
      <c r="C47" s="1655"/>
      <c r="D47" s="1655"/>
    </row>
    <row r="48" spans="1:5" ht="9.75" customHeight="1">
      <c r="A48" s="1655" t="s">
        <v>2495</v>
      </c>
      <c r="B48" s="1652"/>
      <c r="C48" s="1652"/>
      <c r="D48" s="1652"/>
    </row>
    <row r="49" spans="1:4" ht="9.75" customHeight="1">
      <c r="A49" s="1655" t="s">
        <v>2494</v>
      </c>
      <c r="B49" s="1652"/>
      <c r="C49" s="1652"/>
      <c r="D49" s="1652"/>
    </row>
    <row r="50" spans="1:4" ht="9.75" customHeight="1">
      <c r="A50" s="1652"/>
      <c r="B50" s="1652"/>
      <c r="C50" s="1652"/>
      <c r="D50" s="1652"/>
    </row>
    <row r="51" spans="1:4" s="1954" customFormat="1" ht="9.75" customHeight="1">
      <c r="A51" s="518" t="s">
        <v>403</v>
      </c>
      <c r="B51" s="518"/>
      <c r="C51" s="518"/>
      <c r="D51" s="518"/>
    </row>
    <row r="52" spans="1:4" s="1954" customFormat="1" ht="9.75" customHeight="1">
      <c r="A52" s="1811" t="s">
        <v>2493</v>
      </c>
      <c r="B52" s="1811"/>
      <c r="C52" s="1811"/>
    </row>
    <row r="53" spans="1:4" s="1954" customFormat="1" ht="9.75" customHeight="1">
      <c r="A53" s="1811" t="s">
        <v>2492</v>
      </c>
      <c r="B53" s="1811"/>
      <c r="C53" s="1811"/>
    </row>
    <row r="54" spans="1:4" s="923" customFormat="1" ht="11.25" customHeight="1">
      <c r="A54" s="1811" t="s">
        <v>2491</v>
      </c>
    </row>
    <row r="55" spans="1:4">
      <c r="A55" s="1480"/>
    </row>
    <row r="56" spans="1:4">
      <c r="A56" s="1480"/>
    </row>
    <row r="57" spans="1:4">
      <c r="A57" s="1480"/>
    </row>
  </sheetData>
  <mergeCells count="6">
    <mergeCell ref="A1:D1"/>
    <mergeCell ref="A2:D2"/>
    <mergeCell ref="A45:A46"/>
    <mergeCell ref="B45:C45"/>
    <mergeCell ref="B3:C3"/>
    <mergeCell ref="A3:A4"/>
  </mergeCells>
  <hyperlinks>
    <hyperlink ref="A52" r:id="rId1" xr:uid="{C2EE5455-ECDC-48E7-8E84-E130BA936D36}"/>
    <hyperlink ref="A53:A54" r:id="rId2" display="http://www.ine.pt/xurl/ind/0000537" xr:uid="{B9BB7E78-4613-4628-A752-5DCC00DB79D4}"/>
    <hyperlink ref="A53" r:id="rId3" xr:uid="{B217FDC5-82AD-4967-A561-2C8783C52690}"/>
    <hyperlink ref="A54" r:id="rId4" xr:uid="{5EE1BC54-22BA-4773-9CE7-7D9CF52DFB78}"/>
    <hyperlink ref="B4" r:id="rId5" xr:uid="{E971AB79-6A5A-42FC-B12C-F74FBB97C165}"/>
    <hyperlink ref="B46" r:id="rId6" xr:uid="{8636C156-987A-455E-A018-895055DAD9D4}"/>
    <hyperlink ref="C4" r:id="rId7" xr:uid="{686F5F31-6938-4C45-8554-71B298D4A08E}"/>
    <hyperlink ref="C46" r:id="rId8" xr:uid="{E9E0FC7B-866F-49D0-A4C5-16FE2282E47E}"/>
    <hyperlink ref="D3" r:id="rId9" xr:uid="{FBF228DF-8EF2-473D-84C2-07D416560AD2}"/>
    <hyperlink ref="D45" r:id="rId10" xr:uid="{C52956CB-307C-45BF-9D6F-4A54341A7BEC}"/>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D53B-2A0D-4982-9DC2-CFD748015044}">
  <dimension ref="A1:P88"/>
  <sheetViews>
    <sheetView showGridLines="0" zoomScaleNormal="100" workbookViewId="0"/>
  </sheetViews>
  <sheetFormatPr defaultColWidth="9.26953125" defaultRowHeight="10.5"/>
  <cols>
    <col min="1" max="1" width="12.26953125" style="2047" customWidth="1"/>
    <col min="2" max="2" width="4.7265625" style="2047" bestFit="1" customWidth="1"/>
    <col min="3" max="9" width="8.7265625" style="2047" customWidth="1"/>
    <col min="10" max="10" width="9.26953125" style="2047" customWidth="1"/>
    <col min="11" max="11" width="8.54296875" style="2047" customWidth="1"/>
    <col min="12" max="12" width="8.7265625" style="2047" customWidth="1"/>
    <col min="13" max="13" width="12.81640625" style="2047" bestFit="1" customWidth="1"/>
    <col min="14" max="16384" width="9.26953125" style="2047"/>
  </cols>
  <sheetData>
    <row r="1" spans="1:16" s="2081" customFormat="1" ht="30" customHeight="1">
      <c r="A1" s="5458" t="s">
        <v>2524</v>
      </c>
      <c r="B1" s="5458"/>
      <c r="C1" s="5458"/>
      <c r="D1" s="5458"/>
      <c r="E1" s="5458"/>
      <c r="F1" s="5458"/>
      <c r="G1" s="5458"/>
      <c r="H1" s="5458"/>
      <c r="I1" s="5458"/>
      <c r="J1" s="5458"/>
      <c r="K1" s="5458"/>
      <c r="L1" s="5458"/>
    </row>
    <row r="2" spans="1:16" s="2081" customFormat="1" ht="30" customHeight="1">
      <c r="A2" s="5459" t="s">
        <v>2523</v>
      </c>
      <c r="B2" s="5459"/>
      <c r="C2" s="5459"/>
      <c r="D2" s="5459"/>
      <c r="E2" s="5459"/>
      <c r="F2" s="5459"/>
      <c r="G2" s="5459"/>
      <c r="H2" s="5459"/>
      <c r="I2" s="5459"/>
      <c r="J2" s="5459"/>
      <c r="K2" s="5459"/>
      <c r="L2" s="5459"/>
    </row>
    <row r="3" spans="1:16" s="2081" customFormat="1" ht="9.75" customHeight="1">
      <c r="A3" s="2086" t="s">
        <v>95</v>
      </c>
      <c r="B3" s="2086"/>
      <c r="C3" s="2086"/>
      <c r="D3" s="2085"/>
      <c r="E3" s="2085"/>
      <c r="F3" s="2085"/>
      <c r="G3" s="2084"/>
      <c r="H3" s="2083"/>
      <c r="I3" s="2083"/>
      <c r="J3" s="2083"/>
      <c r="K3" s="2083"/>
      <c r="L3" s="2082" t="s">
        <v>96</v>
      </c>
    </row>
    <row r="4" spans="1:16" s="2081" customFormat="1" ht="25.5" customHeight="1">
      <c r="A4" s="5440"/>
      <c r="B4" s="5440"/>
      <c r="C4" s="5442" t="s">
        <v>2522</v>
      </c>
      <c r="D4" s="5443"/>
      <c r="E4" s="5443"/>
      <c r="F4" s="5443"/>
      <c r="G4" s="5440" t="s">
        <v>2521</v>
      </c>
      <c r="H4" s="5440" t="s">
        <v>2520</v>
      </c>
      <c r="I4" s="5444" t="s">
        <v>2519</v>
      </c>
      <c r="J4" s="5446" t="s">
        <v>2518</v>
      </c>
      <c r="K4" s="5440" t="s">
        <v>2517</v>
      </c>
      <c r="L4" s="5440" t="s">
        <v>2516</v>
      </c>
      <c r="M4" s="5451"/>
      <c r="N4" s="5453"/>
      <c r="O4" s="5456"/>
    </row>
    <row r="5" spans="1:16" s="2081" customFormat="1" ht="25.5" customHeight="1">
      <c r="A5" s="5440"/>
      <c r="B5" s="5440"/>
      <c r="C5" s="5449" t="s">
        <v>91</v>
      </c>
      <c r="D5" s="5440" t="s">
        <v>2515</v>
      </c>
      <c r="E5" s="5440"/>
      <c r="F5" s="5440" t="s">
        <v>2514</v>
      </c>
      <c r="G5" s="5440"/>
      <c r="H5" s="5440"/>
      <c r="I5" s="5444"/>
      <c r="J5" s="5447"/>
      <c r="K5" s="5440"/>
      <c r="L5" s="5440"/>
      <c r="M5" s="5442"/>
      <c r="N5" s="5454"/>
      <c r="O5" s="5443"/>
    </row>
    <row r="6" spans="1:16" s="2081" customFormat="1" ht="25.5" customHeight="1">
      <c r="A6" s="5440"/>
      <c r="B6" s="5440"/>
      <c r="C6" s="5450"/>
      <c r="D6" s="2052" t="s">
        <v>541</v>
      </c>
      <c r="E6" s="2052" t="s">
        <v>539</v>
      </c>
      <c r="F6" s="5440"/>
      <c r="G6" s="5440"/>
      <c r="H6" s="5440"/>
      <c r="I6" s="5444"/>
      <c r="J6" s="5448"/>
      <c r="K6" s="5440"/>
      <c r="L6" s="5440"/>
      <c r="M6" s="5452"/>
      <c r="N6" s="5455"/>
      <c r="O6" s="5457"/>
    </row>
    <row r="7" spans="1:16" s="2053" customFormat="1" ht="12.75" customHeight="1">
      <c r="A7" s="5445" t="s">
        <v>212</v>
      </c>
      <c r="B7" s="5445"/>
      <c r="C7" s="2078"/>
      <c r="D7" s="2080"/>
      <c r="E7" s="2076"/>
      <c r="F7" s="2076"/>
      <c r="G7" s="2079"/>
      <c r="H7" s="2078"/>
      <c r="I7" s="2078"/>
      <c r="J7" s="2077"/>
      <c r="K7" s="2076"/>
      <c r="L7" s="2076"/>
    </row>
    <row r="8" spans="1:16" s="2053" customFormat="1" ht="12.75" customHeight="1">
      <c r="A8" s="2067">
        <v>1990</v>
      </c>
      <c r="B8" s="2067"/>
      <c r="C8" s="2073">
        <v>5520.02</v>
      </c>
      <c r="D8" s="2069">
        <v>2998.87</v>
      </c>
      <c r="E8" s="2069">
        <v>2287.3900000000003</v>
      </c>
      <c r="F8" s="2069">
        <v>233.76000000000022</v>
      </c>
      <c r="G8" s="2069">
        <v>2458.9699999999998</v>
      </c>
      <c r="H8" s="2069">
        <v>3061.0500000000006</v>
      </c>
      <c r="I8" s="2069">
        <v>2501.110000000001</v>
      </c>
      <c r="J8" s="2072">
        <v>655.83</v>
      </c>
      <c r="K8" s="2069">
        <v>1845.2800000000011</v>
      </c>
      <c r="L8" s="2071">
        <v>1585.9900000000011</v>
      </c>
      <c r="M8" s="2063"/>
      <c r="N8" s="2063"/>
      <c r="O8" s="2063"/>
      <c r="P8" s="2055"/>
    </row>
    <row r="9" spans="1:16" s="2053" customFormat="1" ht="12.75" customHeight="1">
      <c r="A9" s="2067">
        <v>1991</v>
      </c>
      <c r="B9" s="2067"/>
      <c r="C9" s="2073">
        <v>5758.72</v>
      </c>
      <c r="D9" s="2069">
        <v>3235.1200000000003</v>
      </c>
      <c r="E9" s="2069">
        <v>2195.77</v>
      </c>
      <c r="F9" s="2069">
        <v>327.82999999999993</v>
      </c>
      <c r="G9" s="2069">
        <v>2697.09</v>
      </c>
      <c r="H9" s="2069">
        <v>3061.63</v>
      </c>
      <c r="I9" s="2069">
        <v>2517.34</v>
      </c>
      <c r="J9" s="2072">
        <v>723.79</v>
      </c>
      <c r="K9" s="2069">
        <v>1793.5500000000002</v>
      </c>
      <c r="L9" s="2071">
        <v>1481.9700000000003</v>
      </c>
      <c r="M9" s="2063"/>
      <c r="N9" s="2063"/>
      <c r="O9" s="2063"/>
      <c r="P9" s="2055"/>
    </row>
    <row r="10" spans="1:16" s="2053" customFormat="1" ht="12.75" customHeight="1">
      <c r="A10" s="2067">
        <v>1992</v>
      </c>
      <c r="B10" s="2067"/>
      <c r="C10" s="2073">
        <v>5236.4299999999994</v>
      </c>
      <c r="D10" s="2069">
        <v>2833.7299999999996</v>
      </c>
      <c r="E10" s="2069">
        <v>2088.2400000000002</v>
      </c>
      <c r="F10" s="2069">
        <v>314.45999999999958</v>
      </c>
      <c r="G10" s="2069">
        <v>2606.0300000000002</v>
      </c>
      <c r="H10" s="2069">
        <v>2630.3999999999992</v>
      </c>
      <c r="I10" s="2069">
        <v>2154.4699999999989</v>
      </c>
      <c r="J10" s="2072">
        <v>658.84999999999991</v>
      </c>
      <c r="K10" s="2069">
        <v>1495.6199999999992</v>
      </c>
      <c r="L10" s="2071">
        <v>1158.7399999999993</v>
      </c>
      <c r="M10" s="2063"/>
      <c r="N10" s="2063"/>
      <c r="O10" s="2063"/>
      <c r="P10" s="2055"/>
    </row>
    <row r="11" spans="1:16" s="2053" customFormat="1" ht="12.75" customHeight="1">
      <c r="A11" s="2067">
        <v>1993</v>
      </c>
      <c r="B11" s="2067"/>
      <c r="C11" s="2073">
        <v>4962.84</v>
      </c>
      <c r="D11" s="2069">
        <v>2546.3000000000002</v>
      </c>
      <c r="E11" s="2069">
        <v>2064.8200000000002</v>
      </c>
      <c r="F11" s="2069">
        <v>351.7199999999998</v>
      </c>
      <c r="G11" s="2069">
        <v>2537.65</v>
      </c>
      <c r="H11" s="2069">
        <v>2425.19</v>
      </c>
      <c r="I11" s="2069">
        <v>2082.85</v>
      </c>
      <c r="J11" s="2072">
        <v>651.71</v>
      </c>
      <c r="K11" s="2069">
        <v>1431.1399999999999</v>
      </c>
      <c r="L11" s="2071">
        <v>1100.9299999999996</v>
      </c>
      <c r="M11" s="2063"/>
      <c r="N11" s="2063"/>
      <c r="O11" s="2063"/>
      <c r="P11" s="2055"/>
    </row>
    <row r="12" spans="1:16" s="2053" customFormat="1" ht="12.75" customHeight="1">
      <c r="A12" s="2067">
        <v>1994</v>
      </c>
      <c r="B12" s="2067"/>
      <c r="C12" s="2073">
        <v>5349.7200000000012</v>
      </c>
      <c r="D12" s="2069">
        <v>2957.5099999999998</v>
      </c>
      <c r="E12" s="2069">
        <v>2042.6599999999999</v>
      </c>
      <c r="F12" s="2069">
        <v>349.55000000000155</v>
      </c>
      <c r="G12" s="2069">
        <v>2573.5</v>
      </c>
      <c r="H12" s="2069">
        <v>2776.2200000000012</v>
      </c>
      <c r="I12" s="2069">
        <v>2417.8500000000013</v>
      </c>
      <c r="J12" s="2072">
        <v>609.20999999999992</v>
      </c>
      <c r="K12" s="2069">
        <v>1808.6400000000012</v>
      </c>
      <c r="L12" s="2071">
        <v>1508.2600000000011</v>
      </c>
      <c r="M12" s="2063"/>
      <c r="N12" s="2063"/>
      <c r="O12" s="2063"/>
      <c r="P12" s="2055"/>
    </row>
    <row r="13" spans="1:16" s="2053" customFormat="1" ht="12.75" customHeight="1">
      <c r="A13" s="2067">
        <v>1995</v>
      </c>
      <c r="B13" s="2067"/>
      <c r="C13" s="2073">
        <v>5884.19</v>
      </c>
      <c r="D13" s="2069">
        <v>3234.39</v>
      </c>
      <c r="E13" s="2069">
        <v>2228.9399999999996</v>
      </c>
      <c r="F13" s="2069">
        <v>420.86000000000013</v>
      </c>
      <c r="G13" s="2069">
        <v>2594.42</v>
      </c>
      <c r="H13" s="2069">
        <v>3289.7699999999995</v>
      </c>
      <c r="I13" s="2069">
        <v>3041.5499999999993</v>
      </c>
      <c r="J13" s="2072">
        <v>607.37</v>
      </c>
      <c r="K13" s="2069">
        <v>2434.1799999999994</v>
      </c>
      <c r="L13" s="2071">
        <v>2190.1699999999996</v>
      </c>
      <c r="M13" s="2063"/>
      <c r="N13" s="2063"/>
      <c r="O13" s="2063"/>
      <c r="P13" s="2055"/>
    </row>
    <row r="14" spans="1:16" s="2053" customFormat="1" ht="12.75" customHeight="1">
      <c r="A14" s="2067">
        <v>1996</v>
      </c>
      <c r="B14" s="2067"/>
      <c r="C14" s="2073">
        <v>6366.4</v>
      </c>
      <c r="D14" s="2069">
        <v>3665.8099999999995</v>
      </c>
      <c r="E14" s="2069">
        <v>2335.33</v>
      </c>
      <c r="F14" s="2069">
        <v>365.26000000000022</v>
      </c>
      <c r="G14" s="2069">
        <v>3009.0300000000007</v>
      </c>
      <c r="H14" s="2069">
        <v>3357.369999999999</v>
      </c>
      <c r="I14" s="2069">
        <v>3048.2799999999993</v>
      </c>
      <c r="J14" s="2072">
        <v>624.17999999999995</v>
      </c>
      <c r="K14" s="2069">
        <v>2424.0999999999995</v>
      </c>
      <c r="L14" s="2071">
        <v>2197.73</v>
      </c>
      <c r="M14" s="2063"/>
      <c r="N14" s="2063"/>
      <c r="O14" s="2063"/>
      <c r="P14" s="2055"/>
    </row>
    <row r="15" spans="1:16" s="2053" customFormat="1" ht="12.75" customHeight="1">
      <c r="A15" s="2067">
        <v>1997</v>
      </c>
      <c r="B15" s="2067"/>
      <c r="C15" s="2073">
        <v>5824.0299999999988</v>
      </c>
      <c r="D15" s="2069">
        <v>3098.12</v>
      </c>
      <c r="E15" s="2069">
        <v>2348.75</v>
      </c>
      <c r="F15" s="2069">
        <v>377.15999999999894</v>
      </c>
      <c r="G15" s="2069">
        <v>2755.16</v>
      </c>
      <c r="H15" s="2069">
        <v>3068.869999999999</v>
      </c>
      <c r="I15" s="2069">
        <v>2880.7899999999991</v>
      </c>
      <c r="J15" s="2072">
        <v>590.54000000000008</v>
      </c>
      <c r="K15" s="2069">
        <v>2290.2499999999991</v>
      </c>
      <c r="L15" s="2071">
        <v>2075.9499999999989</v>
      </c>
      <c r="M15" s="2063"/>
      <c r="N15" s="2063"/>
      <c r="O15" s="2063"/>
      <c r="P15" s="2055"/>
    </row>
    <row r="16" spans="1:16" s="2053" customFormat="1" ht="12.75" customHeight="1">
      <c r="A16" s="2067">
        <v>1998</v>
      </c>
      <c r="B16" s="2067"/>
      <c r="C16" s="2073">
        <v>5628.5000000000009</v>
      </c>
      <c r="D16" s="2069">
        <v>2977.3400000000006</v>
      </c>
      <c r="E16" s="2069">
        <v>2312.84</v>
      </c>
      <c r="F16" s="2069">
        <v>338.32000000000016</v>
      </c>
      <c r="G16" s="2069">
        <v>2740.85</v>
      </c>
      <c r="H16" s="2069">
        <v>2887.650000000001</v>
      </c>
      <c r="I16" s="2069">
        <v>2722.9000000000005</v>
      </c>
      <c r="J16" s="2072">
        <v>595.37</v>
      </c>
      <c r="K16" s="2069">
        <v>2127.5300000000007</v>
      </c>
      <c r="L16" s="2071">
        <v>1935.8500000000004</v>
      </c>
      <c r="M16" s="2063"/>
      <c r="N16" s="2063"/>
      <c r="O16" s="2063"/>
      <c r="P16" s="2055"/>
    </row>
    <row r="17" spans="1:16" s="2053" customFormat="1" ht="12.75" customHeight="1">
      <c r="A17" s="2067">
        <v>1999</v>
      </c>
      <c r="B17" s="2067"/>
      <c r="C17" s="2073">
        <v>6439.35</v>
      </c>
      <c r="D17" s="2069">
        <v>3832.8599999999997</v>
      </c>
      <c r="E17" s="2069">
        <v>2241.98</v>
      </c>
      <c r="F17" s="2069">
        <v>364.51000000000067</v>
      </c>
      <c r="G17" s="2069">
        <v>3153.31</v>
      </c>
      <c r="H17" s="2069">
        <v>3286.0400000000004</v>
      </c>
      <c r="I17" s="2069">
        <v>3085.6900000000005</v>
      </c>
      <c r="J17" s="2072">
        <v>645.37000000000012</v>
      </c>
      <c r="K17" s="2069">
        <v>2440.3200000000002</v>
      </c>
      <c r="L17" s="2071">
        <v>2260.79</v>
      </c>
      <c r="M17" s="2063"/>
      <c r="N17" s="2063"/>
      <c r="O17" s="2063"/>
      <c r="P17" s="2055"/>
    </row>
    <row r="18" spans="1:16" s="2048" customFormat="1" ht="12.75" customHeight="1">
      <c r="A18" s="2075">
        <v>2000</v>
      </c>
      <c r="B18" s="2067"/>
      <c r="C18" s="2073">
        <v>6161.6099999999988</v>
      </c>
      <c r="D18" s="2069">
        <v>3572.3899999999994</v>
      </c>
      <c r="E18" s="2069">
        <v>2327.08</v>
      </c>
      <c r="F18" s="2069">
        <v>262.13999999999942</v>
      </c>
      <c r="G18" s="2069">
        <v>3088.9900000000007</v>
      </c>
      <c r="H18" s="2069">
        <v>3072.6199999999981</v>
      </c>
      <c r="I18" s="2069">
        <v>2737.2999999999984</v>
      </c>
      <c r="J18" s="2072">
        <v>648.62999999999988</v>
      </c>
      <c r="K18" s="2069">
        <v>2088.6699999999983</v>
      </c>
      <c r="L18" s="2071">
        <v>1892.2399999999982</v>
      </c>
      <c r="M18" s="2063"/>
      <c r="N18" s="2063"/>
      <c r="O18" s="2063"/>
      <c r="P18" s="2055"/>
    </row>
    <row r="19" spans="1:16" ht="12.75" customHeight="1">
      <c r="A19" s="2074">
        <v>2001</v>
      </c>
      <c r="B19" s="2067"/>
      <c r="C19" s="2073">
        <v>6598.76</v>
      </c>
      <c r="D19" s="2069">
        <v>3842.2599999999998</v>
      </c>
      <c r="E19" s="2069">
        <v>2486.17</v>
      </c>
      <c r="F19" s="2069">
        <v>270.33000000000038</v>
      </c>
      <c r="G19" s="2069">
        <v>3378.9699999999993</v>
      </c>
      <c r="H19" s="2069">
        <v>3219.7900000000009</v>
      </c>
      <c r="I19" s="2069">
        <v>2967.2100000000009</v>
      </c>
      <c r="J19" s="2072">
        <v>682.44999999999993</v>
      </c>
      <c r="K19" s="2069">
        <v>2284.7600000000011</v>
      </c>
      <c r="L19" s="2071">
        <v>2103.4700000000012</v>
      </c>
      <c r="M19" s="2063"/>
      <c r="N19" s="2063"/>
      <c r="O19" s="2063"/>
      <c r="P19" s="2055"/>
    </row>
    <row r="20" spans="1:16" ht="12.75" customHeight="1">
      <c r="A20" s="2074">
        <v>2002</v>
      </c>
      <c r="B20" s="2067"/>
      <c r="C20" s="2073">
        <v>6284.34</v>
      </c>
      <c r="D20" s="2069">
        <v>3633.62</v>
      </c>
      <c r="E20" s="2069">
        <v>2354.2999999999997</v>
      </c>
      <c r="F20" s="2069">
        <v>296.42000000000053</v>
      </c>
      <c r="G20" s="2069">
        <v>3235.1000000000004</v>
      </c>
      <c r="H20" s="2069">
        <v>3049.24</v>
      </c>
      <c r="I20" s="2069">
        <v>2710.5699999999993</v>
      </c>
      <c r="J20" s="2072">
        <v>643.24</v>
      </c>
      <c r="K20" s="2069">
        <v>2067.3299999999995</v>
      </c>
      <c r="L20" s="2071">
        <v>1882.4099999999994</v>
      </c>
      <c r="M20" s="2063"/>
      <c r="N20" s="2063"/>
      <c r="O20" s="2063"/>
      <c r="P20" s="2055"/>
    </row>
    <row r="21" spans="1:16" s="2048" customFormat="1" ht="12.75" customHeight="1">
      <c r="A21" s="2074">
        <v>2003</v>
      </c>
      <c r="B21" s="2067"/>
      <c r="C21" s="2073">
        <v>6386</v>
      </c>
      <c r="D21" s="2069">
        <v>3729.36</v>
      </c>
      <c r="E21" s="2069">
        <v>2365.84</v>
      </c>
      <c r="F21" s="2069">
        <v>290.79999999999973</v>
      </c>
      <c r="G21" s="2069">
        <v>3252.65</v>
      </c>
      <c r="H21" s="2069">
        <v>3133.35</v>
      </c>
      <c r="I21" s="2069">
        <v>2769.65</v>
      </c>
      <c r="J21" s="2072">
        <v>675.2</v>
      </c>
      <c r="K21" s="2069">
        <v>2094.4499999999998</v>
      </c>
      <c r="L21" s="2071">
        <v>1870.7299999999998</v>
      </c>
      <c r="M21" s="2063"/>
      <c r="N21" s="2063"/>
      <c r="O21" s="2063"/>
      <c r="P21" s="2055"/>
    </row>
    <row r="22" spans="1:16" s="2048" customFormat="1" ht="12.75" customHeight="1">
      <c r="A22" s="2074">
        <v>2004</v>
      </c>
      <c r="B22" s="2067"/>
      <c r="C22" s="2073">
        <v>6734.0300000000007</v>
      </c>
      <c r="D22" s="2069">
        <v>3891.5600000000009</v>
      </c>
      <c r="E22" s="2069">
        <v>2537.58</v>
      </c>
      <c r="F22" s="2069">
        <v>304.88999999999987</v>
      </c>
      <c r="G22" s="2069">
        <v>3362.5400000000004</v>
      </c>
      <c r="H22" s="2069">
        <v>3371.4900000000002</v>
      </c>
      <c r="I22" s="2069">
        <v>3085.6200000000003</v>
      </c>
      <c r="J22" s="2072">
        <v>692.28</v>
      </c>
      <c r="K22" s="2069">
        <v>2393.3400000000006</v>
      </c>
      <c r="L22" s="2071">
        <v>2151.3700000000008</v>
      </c>
      <c r="M22" s="2063"/>
      <c r="N22" s="2063"/>
      <c r="O22" s="2063"/>
      <c r="P22" s="2055"/>
    </row>
    <row r="23" spans="1:16" s="2048" customFormat="1" ht="12.75" customHeight="1">
      <c r="A23" s="2066">
        <v>2005</v>
      </c>
      <c r="B23" s="2067"/>
      <c r="C23" s="2073">
        <v>6245.6</v>
      </c>
      <c r="D23" s="2069">
        <v>3311.6</v>
      </c>
      <c r="E23" s="2069">
        <v>2614.2200000000003</v>
      </c>
      <c r="F23" s="2069">
        <v>319.7800000000002</v>
      </c>
      <c r="G23" s="2069">
        <v>3273.7300000000005</v>
      </c>
      <c r="H23" s="2069">
        <v>2971.87</v>
      </c>
      <c r="I23" s="2069">
        <v>2785.23</v>
      </c>
      <c r="J23" s="2072">
        <v>722.05000000000007</v>
      </c>
      <c r="K23" s="2069">
        <v>2063.1799999999998</v>
      </c>
      <c r="L23" s="2071">
        <v>1789.2099999999998</v>
      </c>
      <c r="M23" s="2063"/>
      <c r="N23" s="2063"/>
      <c r="O23" s="2063"/>
      <c r="P23" s="2055"/>
    </row>
    <row r="24" spans="1:16" s="2054" customFormat="1" ht="12.75" customHeight="1">
      <c r="A24" s="2066">
        <v>2006</v>
      </c>
      <c r="B24" s="2067"/>
      <c r="C24" s="2073">
        <v>6348.4099999999989</v>
      </c>
      <c r="D24" s="2069">
        <v>3550.1699999999992</v>
      </c>
      <c r="E24" s="2069">
        <v>2480.69</v>
      </c>
      <c r="F24" s="2069">
        <v>317.54999999999973</v>
      </c>
      <c r="G24" s="2069">
        <v>3316.0899999999997</v>
      </c>
      <c r="H24" s="2069">
        <v>3032.3199999999993</v>
      </c>
      <c r="I24" s="2069">
        <v>2784.4199999999996</v>
      </c>
      <c r="J24" s="2072">
        <v>728.26</v>
      </c>
      <c r="K24" s="2069">
        <v>2056.1599999999994</v>
      </c>
      <c r="L24" s="2071">
        <v>1790.2599999999995</v>
      </c>
      <c r="M24" s="2063"/>
      <c r="N24" s="2063"/>
      <c r="O24" s="2063"/>
      <c r="P24" s="2055"/>
    </row>
    <row r="25" spans="1:16" s="2048" customFormat="1" ht="12.75" customHeight="1">
      <c r="A25" s="2066">
        <v>2007</v>
      </c>
      <c r="B25" s="2067"/>
      <c r="C25" s="2073">
        <v>6374.4</v>
      </c>
      <c r="D25" s="2069">
        <v>3423.57</v>
      </c>
      <c r="E25" s="2069">
        <v>2633.66</v>
      </c>
      <c r="F25" s="2069">
        <v>317.16999999999962</v>
      </c>
      <c r="G25" s="2069">
        <v>3649.2999999999997</v>
      </c>
      <c r="H25" s="2069">
        <v>2725.1</v>
      </c>
      <c r="I25" s="2069">
        <v>2664.04</v>
      </c>
      <c r="J25" s="2072">
        <v>742.26</v>
      </c>
      <c r="K25" s="2069">
        <v>1921.78</v>
      </c>
      <c r="L25" s="2071">
        <v>1607.44</v>
      </c>
      <c r="M25" s="2063"/>
      <c r="N25" s="2063"/>
      <c r="O25" s="2063"/>
      <c r="P25" s="2055"/>
    </row>
    <row r="26" spans="1:16" s="2048" customFormat="1" ht="12.75" customHeight="1">
      <c r="A26" s="2066">
        <v>2008</v>
      </c>
      <c r="B26" s="2067"/>
      <c r="C26" s="2073">
        <v>6711.3199999999988</v>
      </c>
      <c r="D26" s="2069">
        <v>3524.62</v>
      </c>
      <c r="E26" s="2069">
        <v>2824.3399999999997</v>
      </c>
      <c r="F26" s="2069">
        <v>362.35999999999922</v>
      </c>
      <c r="G26" s="2069">
        <v>3871.64</v>
      </c>
      <c r="H26" s="2069">
        <v>2839.6799999999989</v>
      </c>
      <c r="I26" s="2069">
        <v>2928.6599999999989</v>
      </c>
      <c r="J26" s="2072">
        <v>753.59</v>
      </c>
      <c r="K26" s="2069">
        <v>2175.0699999999988</v>
      </c>
      <c r="L26" s="2071">
        <v>1799.1999999999987</v>
      </c>
      <c r="M26" s="2063"/>
      <c r="N26" s="2063"/>
      <c r="O26" s="2063"/>
      <c r="P26" s="2055"/>
    </row>
    <row r="27" spans="1:16" s="2048" customFormat="1" ht="12.75" customHeight="1">
      <c r="A27" s="2066">
        <v>2009</v>
      </c>
      <c r="B27" s="2067"/>
      <c r="C27" s="2073">
        <v>6306.9000000000005</v>
      </c>
      <c r="D27" s="2069">
        <v>3435.1800000000003</v>
      </c>
      <c r="E27" s="2069">
        <v>2545.25</v>
      </c>
      <c r="F27" s="2069">
        <v>326.47000000000025</v>
      </c>
      <c r="G27" s="2069">
        <v>3625.4199999999996</v>
      </c>
      <c r="H27" s="2069">
        <v>2681.4800000000009</v>
      </c>
      <c r="I27" s="2069">
        <v>2496.0400000000009</v>
      </c>
      <c r="J27" s="2072">
        <v>747.67000000000007</v>
      </c>
      <c r="K27" s="2069">
        <v>1748.3700000000008</v>
      </c>
      <c r="L27" s="2071">
        <v>1482.7600000000007</v>
      </c>
      <c r="M27" s="2063"/>
      <c r="N27" s="2063"/>
      <c r="O27" s="2063"/>
      <c r="P27" s="2055"/>
    </row>
    <row r="28" spans="1:16" s="2048" customFormat="1" ht="12.75" customHeight="1">
      <c r="A28" s="2066">
        <v>2010</v>
      </c>
      <c r="B28" s="2066"/>
      <c r="C28" s="2065">
        <v>6562.4199999999992</v>
      </c>
      <c r="D28" s="2069">
        <v>3666.41</v>
      </c>
      <c r="E28" s="2069">
        <v>2584.4300000000003</v>
      </c>
      <c r="F28" s="2069">
        <v>311.57999999999902</v>
      </c>
      <c r="G28" s="2069">
        <v>3826.27</v>
      </c>
      <c r="H28" s="2069">
        <v>2736.1499999999992</v>
      </c>
      <c r="I28" s="2069">
        <v>2683.3399999999992</v>
      </c>
      <c r="J28" s="2072">
        <v>761.63</v>
      </c>
      <c r="K28" s="2069">
        <v>1921.7099999999991</v>
      </c>
      <c r="L28" s="2071">
        <v>1679.7399999999991</v>
      </c>
      <c r="M28" s="2063"/>
      <c r="N28" s="2063"/>
      <c r="O28" s="2063"/>
      <c r="P28" s="2055"/>
    </row>
    <row r="29" spans="1:16" s="2048" customFormat="1" ht="12.75" customHeight="1">
      <c r="A29" s="2066">
        <v>2011</v>
      </c>
      <c r="B29" s="2066"/>
      <c r="C29" s="2065">
        <v>6544.02</v>
      </c>
      <c r="D29" s="2069">
        <v>3556.6099999999997</v>
      </c>
      <c r="E29" s="2069">
        <v>2687.06</v>
      </c>
      <c r="F29" s="2069">
        <v>300.35000000000082</v>
      </c>
      <c r="G29" s="2069">
        <v>4166.079999999999</v>
      </c>
      <c r="H29" s="2069">
        <v>2377.9400000000014</v>
      </c>
      <c r="I29" s="2069">
        <v>2225.1500000000015</v>
      </c>
      <c r="J29" s="2072">
        <v>726.8900000000001</v>
      </c>
      <c r="K29" s="2069">
        <v>1498.2600000000014</v>
      </c>
      <c r="L29" s="2071">
        <v>1240.8300000000013</v>
      </c>
      <c r="M29" s="2063"/>
      <c r="N29" s="2063"/>
      <c r="O29" s="2063"/>
      <c r="P29" s="2055"/>
    </row>
    <row r="30" spans="1:16" s="2048" customFormat="1" ht="12.75" customHeight="1">
      <c r="A30" s="2066">
        <v>2012</v>
      </c>
      <c r="B30" s="2066"/>
      <c r="C30" s="2065">
        <v>6620.0700000000006</v>
      </c>
      <c r="D30" s="2069">
        <v>3538.87</v>
      </c>
      <c r="E30" s="2069">
        <v>2776.3199999999997</v>
      </c>
      <c r="F30" s="2069">
        <v>304.88000000000102</v>
      </c>
      <c r="G30" s="2069">
        <v>4316.6499999999996</v>
      </c>
      <c r="H30" s="2069">
        <v>2303.420000000001</v>
      </c>
      <c r="I30" s="2069">
        <v>2358.5200000000013</v>
      </c>
      <c r="J30" s="2072">
        <v>722.12</v>
      </c>
      <c r="K30" s="2069">
        <v>1636.400000000001</v>
      </c>
      <c r="L30" s="2071">
        <v>1438.7900000000011</v>
      </c>
      <c r="M30" s="2063"/>
      <c r="N30" s="2063"/>
      <c r="O30" s="2063"/>
      <c r="P30" s="2055"/>
    </row>
    <row r="31" spans="1:16" s="2048" customFormat="1" ht="12.75" customHeight="1">
      <c r="A31" s="2066">
        <v>2013</v>
      </c>
      <c r="B31" s="2066"/>
      <c r="C31" s="2065">
        <v>6879.9</v>
      </c>
      <c r="D31" s="2069">
        <v>3828.2899999999995</v>
      </c>
      <c r="E31" s="2069">
        <v>2749.09</v>
      </c>
      <c r="F31" s="2069">
        <v>302.52</v>
      </c>
      <c r="G31" s="2069">
        <v>4226.2299999999996</v>
      </c>
      <c r="H31" s="2069">
        <v>2653.67</v>
      </c>
      <c r="I31" s="2069">
        <v>2626.25</v>
      </c>
      <c r="J31" s="2072">
        <v>757.07</v>
      </c>
      <c r="K31" s="2069">
        <v>1869.1800000000003</v>
      </c>
      <c r="L31" s="2071">
        <v>1683.6300000000003</v>
      </c>
      <c r="M31" s="2063"/>
      <c r="N31" s="2063"/>
      <c r="O31" s="2063"/>
      <c r="P31" s="2055"/>
    </row>
    <row r="32" spans="1:16" s="2048" customFormat="1" ht="12.75" customHeight="1">
      <c r="A32" s="2066">
        <v>2014</v>
      </c>
      <c r="B32" s="2066"/>
      <c r="C32" s="2065">
        <v>6914.83</v>
      </c>
      <c r="D32" s="2069">
        <v>3721.7799999999997</v>
      </c>
      <c r="E32" s="2069">
        <v>2875.8599999999997</v>
      </c>
      <c r="F32" s="2069">
        <v>317.19000000000051</v>
      </c>
      <c r="G32" s="2069">
        <v>4318.670000000001</v>
      </c>
      <c r="H32" s="2069">
        <v>2596.1599999999989</v>
      </c>
      <c r="I32" s="2069">
        <v>2520.389999999999</v>
      </c>
      <c r="J32" s="2069">
        <v>792.01</v>
      </c>
      <c r="K32" s="2069">
        <v>1728.3799999999987</v>
      </c>
      <c r="L32" s="2071">
        <v>1550.609999999999</v>
      </c>
      <c r="M32" s="2063"/>
      <c r="N32" s="2063"/>
      <c r="O32" s="2063"/>
      <c r="P32" s="2055"/>
    </row>
    <row r="33" spans="1:16" s="2048" customFormat="1" ht="12.75" customHeight="1">
      <c r="A33" s="2066">
        <v>2015</v>
      </c>
      <c r="B33" s="2066"/>
      <c r="C33" s="2065">
        <v>7280.9400000000005</v>
      </c>
      <c r="D33" s="2070">
        <v>4126.29</v>
      </c>
      <c r="E33" s="2070">
        <v>2825.74</v>
      </c>
      <c r="F33" s="2069">
        <v>328.91000000000076</v>
      </c>
      <c r="G33" s="2070">
        <v>4402.3</v>
      </c>
      <c r="H33" s="2070">
        <v>2878.6400000000003</v>
      </c>
      <c r="I33" s="2070">
        <v>2719.1400000000003</v>
      </c>
      <c r="J33" s="2070">
        <v>828.88</v>
      </c>
      <c r="K33" s="2070">
        <v>1890.26</v>
      </c>
      <c r="L33" s="2068">
        <v>1725.66</v>
      </c>
      <c r="M33" s="2063"/>
      <c r="N33" s="2063"/>
      <c r="O33" s="2063"/>
      <c r="P33" s="2055"/>
    </row>
    <row r="34" spans="1:16" s="2048" customFormat="1" ht="12.75" customHeight="1">
      <c r="A34" s="2066">
        <v>2016</v>
      </c>
      <c r="B34" s="2066"/>
      <c r="C34" s="2065">
        <v>7094.87</v>
      </c>
      <c r="D34" s="2070">
        <v>4050.32</v>
      </c>
      <c r="E34" s="2070">
        <v>2690.3300000000004</v>
      </c>
      <c r="F34" s="2069">
        <v>354.21999999999935</v>
      </c>
      <c r="G34" s="2070">
        <v>4423.03</v>
      </c>
      <c r="H34" s="2070">
        <v>2671.84</v>
      </c>
      <c r="I34" s="2070">
        <v>2903.84</v>
      </c>
      <c r="J34" s="2070">
        <v>904.41</v>
      </c>
      <c r="K34" s="2070">
        <v>1999.4300000000003</v>
      </c>
      <c r="L34" s="2068">
        <v>1826.0900000000004</v>
      </c>
      <c r="M34" s="2063"/>
      <c r="N34" s="2063"/>
      <c r="O34" s="2063"/>
      <c r="P34" s="2055"/>
    </row>
    <row r="35" spans="1:16" s="2048" customFormat="1" ht="12.75" customHeight="1">
      <c r="A35" s="2067">
        <v>2017</v>
      </c>
      <c r="B35" s="2066"/>
      <c r="C35" s="2065">
        <v>7639.07</v>
      </c>
      <c r="D35" s="2070">
        <v>4388.8999999999996</v>
      </c>
      <c r="E35" s="2070">
        <v>2875.83</v>
      </c>
      <c r="F35" s="2069">
        <v>374.34000000000015</v>
      </c>
      <c r="G35" s="2069">
        <v>4655.2300000000005</v>
      </c>
      <c r="H35" s="2069">
        <v>2983.8399999999992</v>
      </c>
      <c r="I35" s="2069">
        <v>2936.9099999999989</v>
      </c>
      <c r="J35" s="2069">
        <v>986.44999999999993</v>
      </c>
      <c r="K35" s="2069">
        <v>1950.4599999999996</v>
      </c>
      <c r="L35" s="2068">
        <v>1765.4799999999998</v>
      </c>
      <c r="M35" s="2063"/>
      <c r="N35" s="2063"/>
      <c r="O35" s="2063"/>
      <c r="P35" s="2055"/>
    </row>
    <row r="36" spans="1:16" s="2048" customFormat="1" ht="12.75" customHeight="1">
      <c r="A36" s="2067">
        <v>2018</v>
      </c>
      <c r="B36" s="2066"/>
      <c r="C36" s="2065">
        <v>7833.5299999999988</v>
      </c>
      <c r="D36" s="2065">
        <v>4582.41</v>
      </c>
      <c r="E36" s="2065">
        <v>2842.19</v>
      </c>
      <c r="F36" s="2065">
        <v>408.93</v>
      </c>
      <c r="G36" s="2065">
        <v>4825.2999999999993</v>
      </c>
      <c r="H36" s="2065">
        <v>3008.2299999999996</v>
      </c>
      <c r="I36" s="2065">
        <v>2972.7699999999995</v>
      </c>
      <c r="J36" s="2065">
        <v>1045.6600000000001</v>
      </c>
      <c r="K36" s="2065">
        <v>1927.1099999999994</v>
      </c>
      <c r="L36" s="2064">
        <v>1729.5899999999995</v>
      </c>
      <c r="M36" s="2063"/>
      <c r="N36" s="2063"/>
      <c r="O36" s="2063"/>
      <c r="P36" s="2055"/>
    </row>
    <row r="37" spans="1:16" s="2048" customFormat="1" ht="12.75" customHeight="1">
      <c r="A37" s="2067">
        <v>2019</v>
      </c>
      <c r="B37" s="2066"/>
      <c r="C37" s="2065">
        <v>8304.6299999999992</v>
      </c>
      <c r="D37" s="2065">
        <v>4821.2999999999993</v>
      </c>
      <c r="E37" s="2065">
        <v>2994.87</v>
      </c>
      <c r="F37" s="2065">
        <v>488.46000000000004</v>
      </c>
      <c r="G37" s="2065">
        <v>4991.75</v>
      </c>
      <c r="H37" s="2065">
        <v>3312.8799999999992</v>
      </c>
      <c r="I37" s="2065">
        <v>3229.4999999999991</v>
      </c>
      <c r="J37" s="2065">
        <v>1102.4599999999998</v>
      </c>
      <c r="K37" s="2065">
        <v>2127.0399999999995</v>
      </c>
      <c r="L37" s="2064">
        <v>1935.1899999999996</v>
      </c>
      <c r="M37" s="2063"/>
      <c r="N37" s="2063"/>
      <c r="O37" s="2063"/>
      <c r="P37" s="2055"/>
    </row>
    <row r="38" spans="1:16" s="2048" customFormat="1" ht="12.75" customHeight="1">
      <c r="A38" s="2067">
        <v>2020</v>
      </c>
      <c r="B38" s="2066"/>
      <c r="C38" s="2065">
        <v>8403.489999999998</v>
      </c>
      <c r="D38" s="2065">
        <v>4914.59</v>
      </c>
      <c r="E38" s="2065">
        <v>2992.3699999999994</v>
      </c>
      <c r="F38" s="2065">
        <v>496.53000000000003</v>
      </c>
      <c r="G38" s="2065">
        <v>5098.3999999999996</v>
      </c>
      <c r="H38" s="2065">
        <v>3305.0899999999983</v>
      </c>
      <c r="I38" s="2065">
        <v>3290.8399999999983</v>
      </c>
      <c r="J38" s="2065">
        <v>1044.97</v>
      </c>
      <c r="K38" s="2065">
        <v>2245.8699999999981</v>
      </c>
      <c r="L38" s="2064">
        <v>2044.249999999998</v>
      </c>
      <c r="M38" s="2063"/>
      <c r="N38" s="2063"/>
      <c r="O38" s="2063"/>
      <c r="P38" s="2055"/>
    </row>
    <row r="39" spans="1:16" s="2048" customFormat="1" ht="12.75" customHeight="1">
      <c r="A39" s="2067" t="s">
        <v>396</v>
      </c>
      <c r="B39" s="2066"/>
      <c r="C39" s="2065">
        <v>9632.8900000000012</v>
      </c>
      <c r="D39" s="2065">
        <v>6072.62</v>
      </c>
      <c r="E39" s="2065">
        <v>3053.8199999999997</v>
      </c>
      <c r="F39" s="2065">
        <v>506.45</v>
      </c>
      <c r="G39" s="2065">
        <v>6074.92</v>
      </c>
      <c r="H39" s="2065">
        <v>3557.9700000000012</v>
      </c>
      <c r="I39" s="2065">
        <v>3598.9200000000014</v>
      </c>
      <c r="J39" s="2065">
        <v>1117.48</v>
      </c>
      <c r="K39" s="2065">
        <v>2481.4400000000014</v>
      </c>
      <c r="L39" s="2064">
        <v>2266.1600000000017</v>
      </c>
      <c r="M39" s="2063"/>
      <c r="N39" s="2063"/>
      <c r="O39" s="2063"/>
      <c r="P39" s="2055"/>
    </row>
    <row r="40" spans="1:16" s="2054" customFormat="1" ht="12.75" customHeight="1">
      <c r="A40" s="2059" t="s">
        <v>395</v>
      </c>
      <c r="B40" s="2058"/>
      <c r="C40" s="2057">
        <v>10763.75</v>
      </c>
      <c r="D40" s="2057">
        <v>6427.0199999999986</v>
      </c>
      <c r="E40" s="2057">
        <v>3804.99</v>
      </c>
      <c r="F40" s="2057">
        <v>531.74</v>
      </c>
      <c r="G40" s="2057">
        <v>7514.9399999999987</v>
      </c>
      <c r="H40" s="2057">
        <v>3248.8100000000013</v>
      </c>
      <c r="I40" s="2057">
        <v>3264.4000000000015</v>
      </c>
      <c r="J40" s="2057">
        <v>1215.47</v>
      </c>
      <c r="K40" s="2057">
        <v>2048.9300000000012</v>
      </c>
      <c r="L40" s="2056">
        <v>1822.9600000000009</v>
      </c>
      <c r="M40" s="2063"/>
      <c r="N40" s="2063"/>
      <c r="O40" s="2063"/>
      <c r="P40" s="2055"/>
    </row>
    <row r="41" spans="1:16" s="2054" customFormat="1" ht="12.75" customHeight="1">
      <c r="A41" s="2059"/>
      <c r="B41" s="2058"/>
      <c r="C41" s="2057"/>
      <c r="D41" s="2057"/>
      <c r="E41" s="2057"/>
      <c r="F41" s="2057"/>
      <c r="G41" s="2057"/>
      <c r="H41" s="2057"/>
      <c r="I41" s="2057"/>
      <c r="J41" s="2057"/>
      <c r="K41" s="2057"/>
      <c r="L41" s="2056"/>
      <c r="N41" s="2055"/>
      <c r="O41" s="2055"/>
      <c r="P41" s="2055"/>
    </row>
    <row r="42" spans="1:16" s="2054" customFormat="1" ht="12.75" customHeight="1">
      <c r="A42" s="2059"/>
      <c r="B42" s="2058"/>
      <c r="C42" s="2057"/>
      <c r="D42" s="2057"/>
      <c r="E42" s="2057"/>
      <c r="F42" s="2057"/>
      <c r="G42" s="2057"/>
      <c r="H42" s="2062"/>
      <c r="I42" s="2062"/>
      <c r="J42" s="2057"/>
      <c r="K42" s="2057"/>
      <c r="L42" s="2062"/>
      <c r="M42" s="2062"/>
      <c r="N42" s="2062"/>
      <c r="O42" s="2062"/>
      <c r="P42" s="2055"/>
    </row>
    <row r="43" spans="1:16" s="2054" customFormat="1" ht="12.75" customHeight="1">
      <c r="A43" s="2059"/>
      <c r="B43" s="2058"/>
      <c r="C43" s="2057"/>
      <c r="D43" s="2057"/>
      <c r="E43" s="2057"/>
      <c r="F43" s="2057"/>
      <c r="G43" s="2057"/>
      <c r="H43" s="2062"/>
      <c r="I43" s="2062"/>
      <c r="J43" s="2057"/>
      <c r="K43" s="2057"/>
      <c r="L43" s="2062"/>
      <c r="M43" s="2062"/>
      <c r="N43" s="2062"/>
      <c r="O43" s="2062"/>
      <c r="P43" s="2055"/>
    </row>
    <row r="44" spans="1:16" s="2054" customFormat="1" ht="12.75" customHeight="1">
      <c r="A44" s="2059"/>
      <c r="B44" s="2058"/>
      <c r="C44" s="2057"/>
      <c r="D44" s="2057"/>
      <c r="E44" s="2057"/>
      <c r="F44" s="2057"/>
      <c r="G44" s="2057"/>
      <c r="I44" s="2061"/>
      <c r="J44" s="2057"/>
      <c r="K44" s="2057"/>
      <c r="L44" s="2056"/>
      <c r="M44" s="2061"/>
      <c r="N44" s="2061"/>
      <c r="O44" s="2061"/>
      <c r="P44" s="2055"/>
    </row>
    <row r="45" spans="1:16" s="2054" customFormat="1" ht="12.75" customHeight="1">
      <c r="A45" s="2059"/>
      <c r="B45" s="2058"/>
      <c r="C45" s="2057"/>
      <c r="D45" s="2057"/>
      <c r="E45" s="2057"/>
      <c r="F45" s="2057"/>
      <c r="G45" s="2057"/>
      <c r="H45" s="2057"/>
      <c r="J45" s="2057"/>
      <c r="K45" s="2057"/>
      <c r="L45" s="2056"/>
      <c r="P45" s="2055"/>
    </row>
    <row r="46" spans="1:16" s="2054" customFormat="1" ht="12.75" customHeight="1">
      <c r="A46" s="2059"/>
      <c r="B46" s="2058"/>
      <c r="C46" s="2057"/>
      <c r="D46" s="2057"/>
      <c r="E46" s="2057"/>
      <c r="F46" s="2057"/>
      <c r="G46" s="2057"/>
      <c r="H46" s="2057"/>
      <c r="I46" s="2060"/>
      <c r="J46" s="2057"/>
      <c r="K46" s="2057"/>
      <c r="L46" s="2056"/>
      <c r="M46" s="2060"/>
      <c r="N46" s="2060"/>
      <c r="O46" s="2060"/>
      <c r="P46" s="2055"/>
    </row>
    <row r="47" spans="1:16" s="2054" customFormat="1" ht="12.75" customHeight="1">
      <c r="A47" s="2059"/>
      <c r="B47" s="2058"/>
      <c r="C47" s="2057"/>
      <c r="D47" s="2057"/>
      <c r="E47" s="2057"/>
      <c r="F47" s="2057"/>
      <c r="G47" s="2057"/>
      <c r="H47" s="2057"/>
      <c r="I47" s="2057"/>
      <c r="J47" s="2057"/>
      <c r="K47" s="2057"/>
      <c r="L47" s="2056"/>
      <c r="N47" s="2055"/>
      <c r="O47" s="2055"/>
      <c r="P47" s="2055"/>
    </row>
    <row r="48" spans="1:16" s="2054" customFormat="1" ht="12.75" customHeight="1">
      <c r="A48" s="2059"/>
      <c r="B48" s="2058"/>
      <c r="C48" s="2057"/>
      <c r="D48" s="2057"/>
      <c r="E48" s="2057"/>
      <c r="F48" s="2057"/>
      <c r="G48" s="2057"/>
      <c r="H48" s="2057"/>
      <c r="I48" s="2057"/>
      <c r="J48" s="2057"/>
      <c r="K48" s="2057"/>
      <c r="L48" s="2056"/>
      <c r="N48" s="2055"/>
      <c r="O48" s="2055"/>
      <c r="P48" s="2055"/>
    </row>
    <row r="49" spans="1:16" s="2054" customFormat="1" ht="12.75" customHeight="1">
      <c r="A49" s="2059"/>
      <c r="B49" s="2058"/>
      <c r="C49" s="2057"/>
      <c r="D49" s="2057"/>
      <c r="E49" s="2057"/>
      <c r="F49" s="2057"/>
      <c r="G49" s="2057"/>
      <c r="H49" s="2057"/>
      <c r="I49" s="2057"/>
      <c r="J49" s="2057"/>
      <c r="K49" s="2057"/>
      <c r="L49" s="2056"/>
      <c r="N49" s="2055"/>
      <c r="O49" s="2055"/>
      <c r="P49" s="2055"/>
    </row>
    <row r="50" spans="1:16" s="2054" customFormat="1" ht="12.75" customHeight="1">
      <c r="A50" s="2059"/>
      <c r="B50" s="2058"/>
      <c r="C50" s="2057"/>
      <c r="D50" s="2057"/>
      <c r="E50" s="2057"/>
      <c r="F50" s="2057"/>
      <c r="G50" s="2057"/>
      <c r="H50" s="2057"/>
      <c r="I50" s="2057"/>
      <c r="J50" s="2057"/>
      <c r="K50" s="2057"/>
      <c r="L50" s="2056"/>
      <c r="N50" s="2055"/>
      <c r="O50" s="2055"/>
      <c r="P50" s="2055"/>
    </row>
    <row r="51" spans="1:16" s="2054" customFormat="1" ht="12.75" customHeight="1">
      <c r="A51" s="2059"/>
      <c r="B51" s="2058"/>
      <c r="C51" s="2057"/>
      <c r="D51" s="2057"/>
      <c r="E51" s="2057"/>
      <c r="F51" s="2057"/>
      <c r="G51" s="2057"/>
      <c r="H51" s="2057"/>
      <c r="I51" s="2057"/>
      <c r="J51" s="2057"/>
      <c r="K51" s="2057"/>
      <c r="L51" s="2056"/>
      <c r="N51" s="2055"/>
      <c r="O51" s="2055"/>
      <c r="P51" s="2055"/>
    </row>
    <row r="52" spans="1:16" s="2054" customFormat="1" ht="12.75" customHeight="1">
      <c r="A52" s="2059"/>
      <c r="B52" s="2058"/>
      <c r="C52" s="2057"/>
      <c r="D52" s="2057"/>
      <c r="E52" s="2057"/>
      <c r="F52" s="2057"/>
      <c r="G52" s="2057"/>
      <c r="H52" s="2057"/>
      <c r="I52" s="2057"/>
      <c r="J52" s="2057"/>
      <c r="K52" s="2057"/>
      <c r="L52" s="2056"/>
      <c r="N52" s="2055"/>
      <c r="O52" s="2055"/>
      <c r="P52" s="2055"/>
    </row>
    <row r="53" spans="1:16" s="2054" customFormat="1" ht="12.75" customHeight="1">
      <c r="A53" s="2059"/>
      <c r="B53" s="2058"/>
      <c r="C53" s="2057"/>
      <c r="D53" s="2057"/>
      <c r="E53" s="2057"/>
      <c r="F53" s="2057"/>
      <c r="G53" s="2057"/>
      <c r="H53" s="2057"/>
      <c r="I53" s="2057"/>
      <c r="J53" s="2057"/>
      <c r="K53" s="2057"/>
      <c r="L53" s="2056"/>
      <c r="N53" s="2055"/>
      <c r="O53" s="2055"/>
      <c r="P53" s="2055"/>
    </row>
    <row r="54" spans="1:16" s="2054" customFormat="1" ht="12.75" customHeight="1">
      <c r="A54" s="2059"/>
      <c r="B54" s="2058"/>
      <c r="C54" s="2057"/>
      <c r="D54" s="2057"/>
      <c r="E54" s="2057"/>
      <c r="F54" s="2057"/>
      <c r="G54" s="2057"/>
      <c r="H54" s="2057"/>
      <c r="I54" s="2057"/>
      <c r="J54" s="2057"/>
      <c r="K54" s="2057"/>
      <c r="L54" s="2056"/>
      <c r="N54" s="2055"/>
      <c r="O54" s="2055"/>
      <c r="P54" s="2055"/>
    </row>
    <row r="55" spans="1:16" s="2054" customFormat="1" ht="12.75" customHeight="1">
      <c r="A55" s="2059"/>
      <c r="B55" s="2058"/>
      <c r="C55" s="2057"/>
      <c r="D55" s="2057"/>
      <c r="E55" s="2057"/>
      <c r="F55" s="2057"/>
      <c r="G55" s="2057"/>
      <c r="H55" s="2057"/>
      <c r="I55" s="2057"/>
      <c r="J55" s="2057"/>
      <c r="K55" s="2057"/>
      <c r="L55" s="2056"/>
      <c r="N55" s="2055"/>
      <c r="O55" s="2055"/>
      <c r="P55" s="2055"/>
    </row>
    <row r="56" spans="1:16" s="2054" customFormat="1" ht="12.75" customHeight="1">
      <c r="A56" s="2059"/>
      <c r="B56" s="2058"/>
      <c r="C56" s="2057"/>
      <c r="D56" s="2057"/>
      <c r="E56" s="2057"/>
      <c r="F56" s="2057"/>
      <c r="G56" s="2057"/>
      <c r="H56" s="2057"/>
      <c r="I56" s="2057"/>
      <c r="J56" s="2057"/>
      <c r="K56" s="2057"/>
      <c r="L56" s="2056"/>
      <c r="N56" s="2055"/>
      <c r="O56" s="2055"/>
      <c r="P56" s="2055"/>
    </row>
    <row r="57" spans="1:16" s="2054" customFormat="1" ht="12.75" customHeight="1">
      <c r="A57" s="2059"/>
      <c r="B57" s="2058"/>
      <c r="C57" s="2057"/>
      <c r="D57" s="2057"/>
      <c r="E57" s="2057"/>
      <c r="F57" s="2057"/>
      <c r="G57" s="2057"/>
      <c r="H57" s="2057"/>
      <c r="I57" s="2057"/>
      <c r="J57" s="2057"/>
      <c r="K57" s="2057"/>
      <c r="L57" s="2056"/>
      <c r="N57" s="2055"/>
      <c r="O57" s="2055"/>
      <c r="P57" s="2055"/>
    </row>
    <row r="58" spans="1:16" s="2054" customFormat="1" ht="12.75" customHeight="1">
      <c r="A58" s="2059"/>
      <c r="B58" s="2058"/>
      <c r="C58" s="2057"/>
      <c r="D58" s="2057"/>
      <c r="E58" s="2057"/>
      <c r="F58" s="2057"/>
      <c r="G58" s="2057"/>
      <c r="H58" s="2057"/>
      <c r="I58" s="2057"/>
      <c r="J58" s="2057"/>
      <c r="K58" s="2057"/>
      <c r="L58" s="2056"/>
      <c r="N58" s="2055"/>
      <c r="O58" s="2055"/>
      <c r="P58" s="2055"/>
    </row>
    <row r="59" spans="1:16" s="2054" customFormat="1" ht="12.75" customHeight="1">
      <c r="A59" s="2059"/>
      <c r="B59" s="2058"/>
      <c r="C59" s="2057"/>
      <c r="D59" s="2057"/>
      <c r="E59" s="2057"/>
      <c r="F59" s="2057"/>
      <c r="G59" s="2057"/>
      <c r="H59" s="2057"/>
      <c r="I59" s="2057"/>
      <c r="J59" s="2057"/>
      <c r="K59" s="2057"/>
      <c r="L59" s="2056"/>
      <c r="N59" s="2055"/>
      <c r="O59" s="2055"/>
      <c r="P59" s="2055"/>
    </row>
    <row r="60" spans="1:16" s="2054" customFormat="1" ht="12.75" customHeight="1">
      <c r="A60" s="2059"/>
      <c r="B60" s="2058"/>
      <c r="C60" s="2057"/>
      <c r="D60" s="2057"/>
      <c r="E60" s="2057"/>
      <c r="F60" s="2057"/>
      <c r="G60" s="2057"/>
      <c r="H60" s="2057"/>
      <c r="I60" s="2057"/>
      <c r="J60" s="2057"/>
      <c r="K60" s="2057"/>
      <c r="L60" s="2056"/>
      <c r="N60" s="2055"/>
      <c r="O60" s="2055"/>
      <c r="P60" s="2055"/>
    </row>
    <row r="61" spans="1:16" s="2054" customFormat="1" ht="12.75" customHeight="1">
      <c r="A61" s="2059"/>
      <c r="B61" s="2058"/>
      <c r="C61" s="2057"/>
      <c r="D61" s="2057"/>
      <c r="E61" s="2057"/>
      <c r="F61" s="2057"/>
      <c r="G61" s="2057"/>
      <c r="H61" s="2057"/>
      <c r="I61" s="2057"/>
      <c r="J61" s="2057"/>
      <c r="K61" s="2057"/>
      <c r="L61" s="2056"/>
      <c r="N61" s="2055"/>
      <c r="O61" s="2055"/>
      <c r="P61" s="2055"/>
    </row>
    <row r="62" spans="1:16" s="2054" customFormat="1" ht="12.75" customHeight="1">
      <c r="A62" s="2059"/>
      <c r="B62" s="2058"/>
      <c r="C62" s="2057"/>
      <c r="D62" s="2057"/>
      <c r="E62" s="2057"/>
      <c r="F62" s="2057"/>
      <c r="G62" s="2057"/>
      <c r="H62" s="2057"/>
      <c r="I62" s="2057"/>
      <c r="J62" s="2057"/>
      <c r="K62" s="2057"/>
      <c r="L62" s="2056"/>
      <c r="N62" s="2055"/>
      <c r="O62" s="2055"/>
      <c r="P62" s="2055"/>
    </row>
    <row r="63" spans="1:16" s="2054" customFormat="1" ht="12.75" customHeight="1">
      <c r="A63" s="2059"/>
      <c r="B63" s="2058"/>
      <c r="C63" s="2057"/>
      <c r="D63" s="2057"/>
      <c r="E63" s="2057"/>
      <c r="F63" s="2057"/>
      <c r="G63" s="2057"/>
      <c r="H63" s="2057"/>
      <c r="I63" s="2057"/>
      <c r="J63" s="2057"/>
      <c r="K63" s="2057"/>
      <c r="L63" s="2056"/>
      <c r="N63" s="2055"/>
      <c r="O63" s="2055"/>
      <c r="P63" s="2055"/>
    </row>
    <row r="64" spans="1:16" s="2054" customFormat="1" ht="12.75" customHeight="1">
      <c r="A64" s="2059"/>
      <c r="B64" s="2058"/>
      <c r="C64" s="2057"/>
      <c r="D64" s="2057"/>
      <c r="E64" s="2057"/>
      <c r="F64" s="2057"/>
      <c r="G64" s="2057"/>
      <c r="H64" s="2057"/>
      <c r="I64" s="2057"/>
      <c r="J64" s="2057"/>
      <c r="K64" s="2057"/>
      <c r="L64" s="2056"/>
      <c r="N64" s="2055"/>
      <c r="O64" s="2055"/>
      <c r="P64" s="2055"/>
    </row>
    <row r="65" spans="1:16" s="2054" customFormat="1" ht="12.75" customHeight="1">
      <c r="A65" s="2059"/>
      <c r="B65" s="2058"/>
      <c r="C65" s="2057"/>
      <c r="D65" s="2057"/>
      <c r="E65" s="2057"/>
      <c r="F65" s="2057"/>
      <c r="G65" s="2057"/>
      <c r="H65" s="2057"/>
      <c r="I65" s="2057"/>
      <c r="J65" s="2057"/>
      <c r="K65" s="2057"/>
      <c r="L65" s="2056"/>
      <c r="N65" s="2055"/>
      <c r="O65" s="2055"/>
      <c r="P65" s="2055"/>
    </row>
    <row r="66" spans="1:16" s="2054" customFormat="1" ht="12.75" customHeight="1">
      <c r="A66" s="2059"/>
      <c r="B66" s="2058"/>
      <c r="C66" s="2057"/>
      <c r="D66" s="2057"/>
      <c r="E66" s="2057"/>
      <c r="F66" s="2057"/>
      <c r="G66" s="2057"/>
      <c r="H66" s="2057"/>
      <c r="I66" s="2057"/>
      <c r="J66" s="2057"/>
      <c r="K66" s="2057"/>
      <c r="L66" s="2056"/>
      <c r="N66" s="2055"/>
      <c r="O66" s="2055"/>
      <c r="P66" s="2055"/>
    </row>
    <row r="67" spans="1:16" s="2054" customFormat="1" ht="12.75" customHeight="1">
      <c r="A67" s="2059"/>
      <c r="B67" s="2058"/>
      <c r="C67" s="2057"/>
      <c r="D67" s="2057"/>
      <c r="E67" s="2057"/>
      <c r="F67" s="2057"/>
      <c r="G67" s="2057"/>
      <c r="H67" s="2057"/>
      <c r="I67" s="2057"/>
      <c r="J67" s="2057"/>
      <c r="K67" s="2057"/>
      <c r="L67" s="2056"/>
      <c r="N67" s="2055"/>
      <c r="O67" s="2055"/>
      <c r="P67" s="2055"/>
    </row>
    <row r="68" spans="1:16" s="2054" customFormat="1" ht="12.75" customHeight="1">
      <c r="A68" s="2059"/>
      <c r="B68" s="2058"/>
      <c r="C68" s="2057"/>
      <c r="D68" s="2057"/>
      <c r="E68" s="2057"/>
      <c r="F68" s="2057"/>
      <c r="G68" s="2057"/>
      <c r="H68" s="2057"/>
      <c r="I68" s="2057"/>
      <c r="J68" s="2057"/>
      <c r="K68" s="2057"/>
      <c r="L68" s="2056"/>
      <c r="N68" s="2055"/>
      <c r="O68" s="2055"/>
      <c r="P68" s="2055"/>
    </row>
    <row r="69" spans="1:16" s="2054" customFormat="1" ht="12.75" customHeight="1">
      <c r="A69" s="2059"/>
      <c r="B69" s="2058"/>
      <c r="C69" s="2057"/>
      <c r="D69" s="2057"/>
      <c r="E69" s="2057"/>
      <c r="F69" s="2057"/>
      <c r="G69" s="2057"/>
      <c r="H69" s="2057"/>
      <c r="I69" s="2057"/>
      <c r="J69" s="2057"/>
      <c r="K69" s="2057"/>
      <c r="L69" s="2056"/>
      <c r="N69" s="2055"/>
      <c r="O69" s="2055"/>
      <c r="P69" s="2055"/>
    </row>
    <row r="70" spans="1:16" s="2054" customFormat="1" ht="12.75" customHeight="1">
      <c r="A70" s="2059"/>
      <c r="B70" s="2058"/>
      <c r="C70" s="2057"/>
      <c r="D70" s="2057"/>
      <c r="E70" s="2057"/>
      <c r="F70" s="2057"/>
      <c r="G70" s="2057"/>
      <c r="H70" s="2057"/>
      <c r="I70" s="2057"/>
      <c r="J70" s="2057"/>
      <c r="K70" s="2057"/>
      <c r="L70" s="2056"/>
      <c r="N70" s="2055"/>
      <c r="O70" s="2055"/>
      <c r="P70" s="2055"/>
    </row>
    <row r="71" spans="1:16" s="2054" customFormat="1" ht="12.75" customHeight="1">
      <c r="A71" s="2059"/>
      <c r="B71" s="2058"/>
      <c r="C71" s="2057"/>
      <c r="D71" s="2057"/>
      <c r="E71" s="2057"/>
      <c r="F71" s="2057"/>
      <c r="G71" s="2057"/>
      <c r="H71" s="2057"/>
      <c r="I71" s="2057"/>
      <c r="J71" s="2057"/>
      <c r="K71" s="2057"/>
      <c r="L71" s="2056"/>
      <c r="N71" s="2055"/>
      <c r="O71" s="2055"/>
      <c r="P71" s="2055"/>
    </row>
    <row r="72" spans="1:16" s="2054" customFormat="1" ht="12.75" customHeight="1">
      <c r="A72" s="2059"/>
      <c r="B72" s="2058"/>
      <c r="C72" s="2057"/>
      <c r="D72" s="2057"/>
      <c r="E72" s="2057"/>
      <c r="F72" s="2057"/>
      <c r="G72" s="2057"/>
      <c r="H72" s="2057"/>
      <c r="I72" s="2057"/>
      <c r="J72" s="2057"/>
      <c r="K72" s="2057"/>
      <c r="L72" s="2056"/>
      <c r="N72" s="2055"/>
      <c r="O72" s="2055"/>
      <c r="P72" s="2055"/>
    </row>
    <row r="73" spans="1:16" s="2054" customFormat="1" ht="12.75" customHeight="1">
      <c r="A73" s="2059"/>
      <c r="B73" s="2058"/>
      <c r="C73" s="2057"/>
      <c r="D73" s="2057"/>
      <c r="E73" s="2057"/>
      <c r="F73" s="2057"/>
      <c r="G73" s="2057"/>
      <c r="H73" s="2057"/>
      <c r="I73" s="2057"/>
      <c r="J73" s="2057"/>
      <c r="K73" s="2057"/>
      <c r="L73" s="2056"/>
      <c r="N73" s="2055"/>
      <c r="O73" s="2055"/>
      <c r="P73" s="2055"/>
    </row>
    <row r="74" spans="1:16" s="2054" customFormat="1" ht="12.75" customHeight="1">
      <c r="A74" s="2059"/>
      <c r="B74" s="2058"/>
      <c r="C74" s="2057"/>
      <c r="D74" s="2057"/>
      <c r="E74" s="2057"/>
      <c r="F74" s="2057"/>
      <c r="G74" s="2057"/>
      <c r="H74" s="2057"/>
      <c r="I74" s="2057"/>
      <c r="J74" s="2057"/>
      <c r="K74" s="2057"/>
      <c r="L74" s="2056"/>
      <c r="N74" s="2055"/>
      <c r="O74" s="2055"/>
      <c r="P74" s="2055"/>
    </row>
    <row r="75" spans="1:16" s="2054" customFormat="1" ht="12.75" customHeight="1">
      <c r="A75" s="2059"/>
      <c r="B75" s="2058"/>
      <c r="C75" s="2057"/>
      <c r="D75" s="2057"/>
      <c r="E75" s="2057"/>
      <c r="F75" s="2057"/>
      <c r="G75" s="2057"/>
      <c r="H75" s="2057"/>
      <c r="I75" s="2057"/>
      <c r="J75" s="2057"/>
      <c r="K75" s="2057"/>
      <c r="L75" s="2056"/>
      <c r="N75" s="2055"/>
      <c r="O75" s="2055"/>
      <c r="P75" s="2055"/>
    </row>
    <row r="76" spans="1:16" s="2054" customFormat="1" ht="12.75" customHeight="1">
      <c r="A76" s="2059"/>
      <c r="B76" s="2058"/>
      <c r="C76" s="2057"/>
      <c r="D76" s="2057"/>
      <c r="E76" s="2057"/>
      <c r="F76" s="2057"/>
      <c r="G76" s="2057"/>
      <c r="H76" s="2057"/>
      <c r="I76" s="2057"/>
      <c r="J76" s="2057"/>
      <c r="K76" s="2057"/>
      <c r="L76" s="2056"/>
      <c r="N76" s="2055"/>
      <c r="O76" s="2055"/>
      <c r="P76" s="2055"/>
    </row>
    <row r="77" spans="1:16" s="2054" customFormat="1" ht="12.75" customHeight="1">
      <c r="A77" s="2059"/>
      <c r="B77" s="2058"/>
      <c r="C77" s="2057"/>
      <c r="D77" s="2057"/>
      <c r="E77" s="2057"/>
      <c r="F77" s="2057"/>
      <c r="G77" s="2057"/>
      <c r="H77" s="2057"/>
      <c r="I77" s="2057"/>
      <c r="J77" s="2057"/>
      <c r="K77" s="2057"/>
      <c r="L77" s="2056"/>
      <c r="N77" s="2055"/>
      <c r="O77" s="2055"/>
      <c r="P77" s="2055"/>
    </row>
    <row r="78" spans="1:16" s="2054" customFormat="1" ht="12.75" customHeight="1">
      <c r="A78" s="2059"/>
      <c r="B78" s="2058"/>
      <c r="C78" s="2057"/>
      <c r="D78" s="2057"/>
      <c r="E78" s="2057"/>
      <c r="F78" s="2057"/>
      <c r="G78" s="2057"/>
      <c r="H78" s="2057"/>
      <c r="I78" s="2057"/>
      <c r="J78" s="2057"/>
      <c r="K78" s="2057"/>
      <c r="L78" s="2056"/>
      <c r="N78" s="2055"/>
      <c r="O78" s="2055"/>
      <c r="P78" s="2055"/>
    </row>
    <row r="79" spans="1:16" s="2054" customFormat="1" ht="12.75" customHeight="1">
      <c r="A79" s="2059"/>
      <c r="B79" s="2058"/>
      <c r="C79" s="2057"/>
      <c r="D79" s="2057"/>
      <c r="E79" s="2057"/>
      <c r="F79" s="2057"/>
      <c r="G79" s="2057"/>
      <c r="H79" s="2057"/>
      <c r="I79" s="2057"/>
      <c r="J79" s="2057"/>
      <c r="K79" s="2057"/>
      <c r="L79" s="2056"/>
      <c r="N79" s="2055"/>
      <c r="O79" s="2055"/>
      <c r="P79" s="2055"/>
    </row>
    <row r="80" spans="1:16" s="2054" customFormat="1" ht="12.75" customHeight="1">
      <c r="A80" s="2059"/>
      <c r="B80" s="2058"/>
      <c r="C80" s="2057"/>
      <c r="D80" s="2057"/>
      <c r="E80" s="2057"/>
      <c r="F80" s="2057"/>
      <c r="G80" s="2057"/>
      <c r="H80" s="2057"/>
      <c r="I80" s="2057"/>
      <c r="J80" s="2057"/>
      <c r="K80" s="2057"/>
      <c r="L80" s="2056"/>
      <c r="N80" s="2055"/>
      <c r="O80" s="2055"/>
      <c r="P80" s="2055"/>
    </row>
    <row r="81" spans="1:12" s="2051" customFormat="1" ht="25.5" customHeight="1">
      <c r="A81" s="5440"/>
      <c r="B81" s="5440"/>
      <c r="C81" s="5442" t="s">
        <v>2513</v>
      </c>
      <c r="D81" s="5443"/>
      <c r="E81" s="5443"/>
      <c r="F81" s="5443"/>
      <c r="G81" s="5440" t="s">
        <v>2512</v>
      </c>
      <c r="H81" s="5440" t="s">
        <v>2511</v>
      </c>
      <c r="I81" s="5444" t="s">
        <v>2510</v>
      </c>
      <c r="J81" s="5446" t="s">
        <v>2509</v>
      </c>
      <c r="K81" s="5440" t="s">
        <v>2508</v>
      </c>
      <c r="L81" s="5440" t="s">
        <v>2507</v>
      </c>
    </row>
    <row r="82" spans="1:12" s="2051" customFormat="1" ht="25.5" customHeight="1">
      <c r="A82" s="5440"/>
      <c r="B82" s="5440"/>
      <c r="C82" s="2053" t="s">
        <v>91</v>
      </c>
      <c r="D82" s="5440" t="s">
        <v>2506</v>
      </c>
      <c r="E82" s="5440"/>
      <c r="F82" s="5440" t="s">
        <v>2505</v>
      </c>
      <c r="G82" s="5440"/>
      <c r="H82" s="5440"/>
      <c r="I82" s="5444"/>
      <c r="J82" s="5447"/>
      <c r="K82" s="5440"/>
      <c r="L82" s="5440"/>
    </row>
    <row r="83" spans="1:12" s="2051" customFormat="1" ht="25.5" customHeight="1">
      <c r="A83" s="5440"/>
      <c r="B83" s="5440"/>
      <c r="C83" s="2053"/>
      <c r="D83" s="2052" t="s">
        <v>524</v>
      </c>
      <c r="E83" s="2052" t="s">
        <v>522</v>
      </c>
      <c r="F83" s="5440"/>
      <c r="G83" s="5440"/>
      <c r="H83" s="5440"/>
      <c r="I83" s="5444"/>
      <c r="J83" s="5448"/>
      <c r="K83" s="5440"/>
      <c r="L83" s="5440"/>
    </row>
    <row r="84" spans="1:12" s="2051" customFormat="1" ht="13">
      <c r="A84" s="5441" t="s">
        <v>406</v>
      </c>
      <c r="B84" s="5441"/>
      <c r="C84" s="5441"/>
      <c r="D84" s="5441"/>
      <c r="E84" s="5441"/>
      <c r="F84" s="5441"/>
      <c r="G84" s="5441"/>
      <c r="H84" s="5441"/>
      <c r="I84" s="5441"/>
      <c r="J84" s="5441"/>
      <c r="K84" s="5441"/>
      <c r="L84" s="5441"/>
    </row>
    <row r="85" spans="1:12" s="2048" customFormat="1" ht="12.5">
      <c r="A85" s="2050" t="s">
        <v>2504</v>
      </c>
      <c r="B85"/>
      <c r="C85"/>
      <c r="D85"/>
      <c r="E85"/>
      <c r="F85"/>
      <c r="G85"/>
      <c r="H85"/>
      <c r="I85"/>
      <c r="J85"/>
      <c r="K85"/>
      <c r="L85"/>
    </row>
    <row r="86" spans="1:12" s="2048" customFormat="1" ht="10.5" customHeight="1">
      <c r="A86" s="2050" t="s">
        <v>2503</v>
      </c>
      <c r="B86" s="2049"/>
      <c r="C86" s="2049"/>
      <c r="D86" s="2049"/>
      <c r="E86" s="2049"/>
      <c r="F86" s="2049"/>
      <c r="G86" s="2049"/>
      <c r="H86" s="2049"/>
      <c r="I86" s="2049"/>
      <c r="J86" s="2049"/>
      <c r="K86" s="2049"/>
      <c r="L86" s="2049"/>
    </row>
    <row r="87" spans="1:12" ht="10.5" customHeight="1">
      <c r="A87" s="5438"/>
      <c r="B87" s="5438"/>
      <c r="C87" s="5438"/>
      <c r="D87" s="5439"/>
      <c r="E87" s="5439"/>
      <c r="F87" s="5439"/>
      <c r="G87" s="5439"/>
      <c r="H87" s="5439"/>
      <c r="I87" s="5439"/>
      <c r="J87" s="5439"/>
      <c r="K87" s="5439"/>
      <c r="L87" s="5439"/>
    </row>
    <row r="88" spans="1:12" s="1954" customFormat="1" ht="9.75" customHeight="1">
      <c r="A88" s="518"/>
      <c r="B88" s="518"/>
      <c r="C88" s="518"/>
      <c r="D88" s="518"/>
      <c r="E88" s="518"/>
      <c r="F88" s="518"/>
      <c r="G88" s="518"/>
      <c r="H88" s="1815"/>
      <c r="K88" s="1955"/>
      <c r="L88" s="1955"/>
    </row>
  </sheetData>
  <mergeCells count="29">
    <mergeCell ref="M4:M6"/>
    <mergeCell ref="N4:N6"/>
    <mergeCell ref="O4:O6"/>
    <mergeCell ref="A1:L1"/>
    <mergeCell ref="A2:L2"/>
    <mergeCell ref="A4:B6"/>
    <mergeCell ref="G4:G6"/>
    <mergeCell ref="H4:H6"/>
    <mergeCell ref="I4:I6"/>
    <mergeCell ref="K4:K6"/>
    <mergeCell ref="L4:L6"/>
    <mergeCell ref="C4:F4"/>
    <mergeCell ref="J4:J6"/>
    <mergeCell ref="A7:B7"/>
    <mergeCell ref="A81:B83"/>
    <mergeCell ref="D5:E5"/>
    <mergeCell ref="F5:F6"/>
    <mergeCell ref="J81:J83"/>
    <mergeCell ref="C5:C6"/>
    <mergeCell ref="A87:L87"/>
    <mergeCell ref="K81:K83"/>
    <mergeCell ref="L81:L83"/>
    <mergeCell ref="D82:E82"/>
    <mergeCell ref="F82:F83"/>
    <mergeCell ref="A84:L84"/>
    <mergeCell ref="C81:F81"/>
    <mergeCell ref="G81:G83"/>
    <mergeCell ref="H81:H83"/>
    <mergeCell ref="I81:I83"/>
  </mergeCells>
  <hyperlinks>
    <hyperlink ref="C82:C83" r:id="rId1" display="Total" xr:uid="{11F3DFBD-A1FA-4EE3-BE77-27BE42E7F6EF}"/>
    <hyperlink ref="C5" r:id="rId2" xr:uid="{FB385F26-1A06-46A1-B743-96E9A1CFC0A2}"/>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34"/>
  <sheetViews>
    <sheetView showGridLines="0" topLeftCell="A12" workbookViewId="0"/>
  </sheetViews>
  <sheetFormatPr defaultColWidth="9.1796875" defaultRowHeight="10.5"/>
  <cols>
    <col min="1" max="1" width="19.7265625" style="30" customWidth="1"/>
    <col min="2" max="2" width="8" style="2" customWidth="1"/>
    <col min="3" max="11" width="6.26953125" style="1" customWidth="1"/>
    <col min="12" max="13" width="6.26953125" style="11" customWidth="1"/>
    <col min="14" max="19" width="6.26953125" style="1" customWidth="1"/>
    <col min="20" max="20" width="7.26953125" style="71" customWidth="1"/>
    <col min="21" max="21" width="6.26953125" style="71" customWidth="1"/>
    <col min="22" max="28" width="6.26953125" style="1" customWidth="1"/>
    <col min="29" max="29" width="6.26953125" style="10" customWidth="1"/>
    <col min="30" max="30" width="26.1796875" style="31" customWidth="1"/>
    <col min="31" max="16384" width="9.1796875" style="32"/>
  </cols>
  <sheetData>
    <row r="1" spans="1:68" s="101" customFormat="1" ht="20.149999999999999" customHeight="1">
      <c r="A1" s="4988" t="s">
        <v>382</v>
      </c>
      <c r="B1" s="4988"/>
      <c r="C1" s="4988"/>
      <c r="D1" s="4988"/>
      <c r="E1" s="4988"/>
      <c r="F1" s="4988"/>
      <c r="G1" s="4988"/>
      <c r="H1" s="4988"/>
      <c r="I1" s="4988"/>
      <c r="J1" s="4988"/>
      <c r="K1" s="4988"/>
      <c r="L1" s="4988"/>
      <c r="M1" s="4988"/>
      <c r="N1" s="4988"/>
      <c r="O1" s="4988"/>
      <c r="P1" s="4988"/>
      <c r="Q1" s="4988"/>
      <c r="R1" s="4988"/>
      <c r="S1" s="4988"/>
      <c r="T1" s="4988"/>
      <c r="U1" s="4988"/>
      <c r="V1" s="4988"/>
      <c r="W1" s="4988"/>
      <c r="X1" s="4988"/>
      <c r="Y1" s="4988"/>
      <c r="Z1" s="4988"/>
      <c r="AA1" s="4988"/>
      <c r="AB1" s="4988"/>
      <c r="AC1" s="4988"/>
      <c r="AD1" s="4988"/>
    </row>
    <row r="2" spans="1:68" s="101" customFormat="1" ht="20.149999999999999" customHeight="1">
      <c r="A2" s="4989" t="s">
        <v>383</v>
      </c>
      <c r="B2" s="4989"/>
      <c r="C2" s="4989"/>
      <c r="D2" s="4989"/>
      <c r="E2" s="4989"/>
      <c r="F2" s="4989"/>
      <c r="G2" s="4989"/>
      <c r="H2" s="4989"/>
      <c r="I2" s="4989"/>
      <c r="J2" s="4989"/>
      <c r="K2" s="4989"/>
      <c r="L2" s="4989"/>
      <c r="M2" s="4989"/>
      <c r="N2" s="4989"/>
      <c r="O2" s="4989"/>
      <c r="P2" s="4989"/>
      <c r="Q2" s="4989"/>
      <c r="R2" s="4989"/>
      <c r="S2" s="4989"/>
      <c r="T2" s="4989"/>
      <c r="U2" s="4989"/>
      <c r="V2" s="4989"/>
      <c r="W2" s="4989"/>
      <c r="X2" s="4989"/>
      <c r="Y2" s="4989"/>
      <c r="Z2" s="4989"/>
      <c r="AA2" s="4989"/>
      <c r="AB2" s="4989"/>
      <c r="AC2" s="4989"/>
      <c r="AD2" s="4989"/>
    </row>
    <row r="3" spans="1:68" s="133" customFormat="1" ht="13">
      <c r="A3" s="201" t="s">
        <v>95</v>
      </c>
      <c r="B3" s="306"/>
      <c r="C3" s="307"/>
      <c r="D3" s="307"/>
      <c r="E3" s="307"/>
      <c r="F3" s="307"/>
      <c r="G3" s="307"/>
      <c r="H3" s="308"/>
      <c r="I3" s="308"/>
      <c r="J3" s="308"/>
      <c r="K3" s="308"/>
      <c r="L3" s="192"/>
      <c r="M3" s="192"/>
      <c r="N3" s="308"/>
      <c r="O3" s="308"/>
      <c r="P3" s="308"/>
      <c r="Q3" s="308"/>
      <c r="R3" s="308"/>
      <c r="S3" s="308"/>
      <c r="T3" s="308"/>
      <c r="U3" s="308"/>
      <c r="V3" s="308"/>
      <c r="W3" s="308"/>
      <c r="X3" s="308"/>
      <c r="Y3" s="308"/>
      <c r="Z3" s="308"/>
      <c r="AA3" s="308"/>
      <c r="AB3" s="308"/>
      <c r="AC3" s="309"/>
      <c r="AD3" s="200" t="s">
        <v>96</v>
      </c>
    </row>
    <row r="4" spans="1:68" ht="25.5" customHeight="1">
      <c r="A4" s="109"/>
      <c r="B4" s="310">
        <v>1995</v>
      </c>
      <c r="C4" s="310">
        <v>1996</v>
      </c>
      <c r="D4" s="310">
        <v>1997</v>
      </c>
      <c r="E4" s="310">
        <v>1998</v>
      </c>
      <c r="F4" s="310">
        <v>1999</v>
      </c>
      <c r="G4" s="310">
        <v>2000</v>
      </c>
      <c r="H4" s="310">
        <v>2001</v>
      </c>
      <c r="I4" s="310">
        <v>2002</v>
      </c>
      <c r="J4" s="310">
        <v>2003</v>
      </c>
      <c r="K4" s="310">
        <v>2004</v>
      </c>
      <c r="L4" s="310">
        <v>2005</v>
      </c>
      <c r="M4" s="310">
        <v>2006</v>
      </c>
      <c r="N4" s="310">
        <v>2007</v>
      </c>
      <c r="O4" s="310">
        <v>2008</v>
      </c>
      <c r="P4" s="310">
        <v>2009</v>
      </c>
      <c r="Q4" s="310">
        <v>2010</v>
      </c>
      <c r="R4" s="310">
        <v>2011</v>
      </c>
      <c r="S4" s="310">
        <v>2012</v>
      </c>
      <c r="T4" s="310">
        <v>2013</v>
      </c>
      <c r="U4" s="310">
        <v>2014</v>
      </c>
      <c r="V4" s="310">
        <v>2015</v>
      </c>
      <c r="W4" s="310">
        <v>2016</v>
      </c>
      <c r="X4" s="310">
        <v>2017</v>
      </c>
      <c r="Y4" s="299">
        <v>2018</v>
      </c>
      <c r="Z4" s="299">
        <v>2019</v>
      </c>
      <c r="AA4" s="299">
        <v>2020</v>
      </c>
      <c r="AB4" s="299" t="s">
        <v>396</v>
      </c>
      <c r="AC4" s="322" t="s">
        <v>395</v>
      </c>
      <c r="AD4" s="109"/>
    </row>
    <row r="5" spans="1:68">
      <c r="A5" s="122" t="s">
        <v>212</v>
      </c>
      <c r="B5" s="314"/>
      <c r="C5" s="256"/>
      <c r="D5" s="256"/>
      <c r="E5" s="256"/>
      <c r="F5" s="256"/>
      <c r="G5" s="256"/>
      <c r="H5" s="256"/>
      <c r="I5" s="256"/>
      <c r="J5" s="256"/>
      <c r="K5" s="256"/>
      <c r="L5" s="251"/>
      <c r="M5" s="251"/>
      <c r="N5" s="256"/>
      <c r="O5" s="256"/>
      <c r="P5" s="256"/>
      <c r="Q5" s="256"/>
      <c r="R5" s="256"/>
      <c r="S5" s="256"/>
      <c r="T5" s="256"/>
      <c r="U5" s="190"/>
      <c r="V5" s="256"/>
      <c r="W5" s="256"/>
      <c r="X5" s="256"/>
      <c r="Y5" s="256"/>
      <c r="Z5" s="256"/>
      <c r="AA5" s="256"/>
      <c r="AB5" s="256"/>
      <c r="AC5" s="256"/>
      <c r="AD5" s="122" t="s">
        <v>212</v>
      </c>
    </row>
    <row r="6" spans="1:68" ht="21">
      <c r="A6" s="138" t="s">
        <v>97</v>
      </c>
      <c r="B6" s="315"/>
      <c r="C6" s="256"/>
      <c r="D6" s="256"/>
      <c r="E6" s="256"/>
      <c r="F6" s="256"/>
      <c r="G6" s="256"/>
      <c r="H6" s="256"/>
      <c r="I6" s="256"/>
      <c r="J6" s="256"/>
      <c r="K6" s="256"/>
      <c r="L6" s="251"/>
      <c r="M6" s="251"/>
      <c r="N6" s="256"/>
      <c r="O6" s="256"/>
      <c r="P6" s="256"/>
      <c r="Q6" s="256"/>
      <c r="R6" s="256"/>
      <c r="S6" s="256"/>
      <c r="T6" s="256"/>
      <c r="U6" s="190"/>
      <c r="V6" s="256"/>
      <c r="W6" s="256"/>
      <c r="X6" s="256"/>
      <c r="Y6" s="256"/>
      <c r="Z6" s="256"/>
      <c r="AA6" s="256"/>
      <c r="AB6" s="256"/>
      <c r="AC6" s="256"/>
      <c r="AD6" s="138" t="s">
        <v>98</v>
      </c>
    </row>
    <row r="7" spans="1:68" s="118" customFormat="1">
      <c r="A7" s="138" t="s">
        <v>304</v>
      </c>
      <c r="B7" s="315"/>
      <c r="C7" s="256"/>
      <c r="D7" s="256"/>
      <c r="E7" s="256"/>
      <c r="F7" s="256"/>
      <c r="G7" s="256"/>
      <c r="H7" s="256"/>
      <c r="I7" s="256"/>
      <c r="J7" s="256"/>
      <c r="K7" s="256"/>
      <c r="L7" s="251"/>
      <c r="M7" s="251"/>
      <c r="N7" s="256"/>
      <c r="O7" s="256"/>
      <c r="P7" s="256"/>
      <c r="Q7" s="256"/>
      <c r="R7" s="256"/>
      <c r="S7" s="256"/>
      <c r="T7" s="256"/>
      <c r="U7" s="190"/>
      <c r="V7" s="256"/>
      <c r="W7" s="256"/>
      <c r="X7" s="256"/>
      <c r="Y7" s="256"/>
      <c r="Z7" s="256"/>
      <c r="AA7" s="256"/>
      <c r="AB7" s="256"/>
      <c r="AC7" s="256"/>
      <c r="AD7" s="138" t="s">
        <v>99</v>
      </c>
    </row>
    <row r="8" spans="1:68" ht="21">
      <c r="A8" s="134" t="s">
        <v>100</v>
      </c>
      <c r="B8" s="194">
        <v>126271.772</v>
      </c>
      <c r="C8" s="194">
        <v>130231.099</v>
      </c>
      <c r="D8" s="194">
        <v>135863.826</v>
      </c>
      <c r="E8" s="194">
        <v>141319.49900000001</v>
      </c>
      <c r="F8" s="194">
        <v>146039.85800000001</v>
      </c>
      <c r="G8" s="194">
        <v>151453.84700000001</v>
      </c>
      <c r="H8" s="194">
        <v>154832.15900000001</v>
      </c>
      <c r="I8" s="194">
        <v>155873.00399999999</v>
      </c>
      <c r="J8" s="194">
        <v>154587.97500000001</v>
      </c>
      <c r="K8" s="194">
        <v>157172.96</v>
      </c>
      <c r="L8" s="194">
        <v>157952.40700000001</v>
      </c>
      <c r="M8" s="194">
        <v>160527.16899999999</v>
      </c>
      <c r="N8" s="194">
        <v>165078.204</v>
      </c>
      <c r="O8" s="194">
        <v>166160.08499999999</v>
      </c>
      <c r="P8" s="194">
        <v>161846.304</v>
      </c>
      <c r="Q8" s="194">
        <v>164402.03899999999</v>
      </c>
      <c r="R8" s="194">
        <v>162746.65100000001</v>
      </c>
      <c r="S8" s="194">
        <v>157434.05600000001</v>
      </c>
      <c r="T8" s="194">
        <v>156462.514</v>
      </c>
      <c r="U8" s="194">
        <v>156950.35800000001</v>
      </c>
      <c r="V8" s="194">
        <v>159373.41699999999</v>
      </c>
      <c r="W8" s="194">
        <v>161993.32699999999</v>
      </c>
      <c r="X8" s="194">
        <v>167316.103</v>
      </c>
      <c r="Y8" s="194">
        <v>171837.889</v>
      </c>
      <c r="Z8" s="194">
        <v>176374.72200000001</v>
      </c>
      <c r="AA8" s="194">
        <v>162645.098</v>
      </c>
      <c r="AB8" s="194">
        <v>170538.774</v>
      </c>
      <c r="AC8" s="344">
        <v>181289.527</v>
      </c>
      <c r="AD8" s="248" t="s">
        <v>101</v>
      </c>
    </row>
    <row r="9" spans="1:68" ht="21">
      <c r="A9" s="134" t="s">
        <v>102</v>
      </c>
      <c r="B9" s="194">
        <v>18895.425999999999</v>
      </c>
      <c r="C9" s="194">
        <v>20074.359</v>
      </c>
      <c r="D9" s="194">
        <v>21067.598000000002</v>
      </c>
      <c r="E9" s="194">
        <v>23304.165000000001</v>
      </c>
      <c r="F9" s="194">
        <v>25132.53</v>
      </c>
      <c r="G9" s="194">
        <v>26277.324000000001</v>
      </c>
      <c r="H9" s="194">
        <v>26254.314999999999</v>
      </c>
      <c r="I9" s="194">
        <v>26641.771000000001</v>
      </c>
      <c r="J9" s="194">
        <v>26196.333999999999</v>
      </c>
      <c r="K9" s="194">
        <v>26877.72</v>
      </c>
      <c r="L9" s="194">
        <v>27623.383999999998</v>
      </c>
      <c r="M9" s="194">
        <v>28063.595000000001</v>
      </c>
      <c r="N9" s="194">
        <v>28184.493999999999</v>
      </c>
      <c r="O9" s="194">
        <v>27656.578000000001</v>
      </c>
      <c r="P9" s="194">
        <v>25801.323</v>
      </c>
      <c r="Q9" s="194">
        <v>26566.44</v>
      </c>
      <c r="R9" s="194">
        <v>24778.398000000001</v>
      </c>
      <c r="S9" s="194">
        <v>22394.418000000001</v>
      </c>
      <c r="T9" s="194">
        <v>21709.699000000001</v>
      </c>
      <c r="U9" s="194">
        <v>22636.652999999998</v>
      </c>
      <c r="V9" s="194">
        <v>23429.699000000001</v>
      </c>
      <c r="W9" s="194">
        <v>24496.484</v>
      </c>
      <c r="X9" s="194">
        <v>25712.684000000001</v>
      </c>
      <c r="Y9" s="194">
        <v>26688.725999999999</v>
      </c>
      <c r="Z9" s="194">
        <v>27477.341</v>
      </c>
      <c r="AA9" s="194">
        <v>24284.039000000001</v>
      </c>
      <c r="AB9" s="194">
        <v>26715.703000000001</v>
      </c>
      <c r="AC9" s="344">
        <v>29075.177</v>
      </c>
      <c r="AD9" s="248" t="s">
        <v>103</v>
      </c>
    </row>
    <row r="10" spans="1:68" ht="21">
      <c r="A10" s="119" t="s">
        <v>267</v>
      </c>
      <c r="B10" s="194">
        <v>145127.33900000001</v>
      </c>
      <c r="C10" s="194">
        <v>150212.96</v>
      </c>
      <c r="D10" s="194">
        <v>156823.63399999999</v>
      </c>
      <c r="E10" s="194">
        <v>164363.65700000001</v>
      </c>
      <c r="F10" s="194">
        <v>170784.649</v>
      </c>
      <c r="G10" s="194">
        <v>177302.095</v>
      </c>
      <c r="H10" s="194">
        <v>180748.26699999999</v>
      </c>
      <c r="I10" s="194">
        <v>182141.69899999999</v>
      </c>
      <c r="J10" s="194">
        <v>180446.83300000001</v>
      </c>
      <c r="K10" s="194">
        <v>183674.549</v>
      </c>
      <c r="L10" s="194">
        <v>185110.60500000001</v>
      </c>
      <c r="M10" s="194">
        <v>188118.715</v>
      </c>
      <c r="N10" s="194">
        <v>192834.06099999999</v>
      </c>
      <c r="O10" s="194">
        <v>193449.68100000001</v>
      </c>
      <c r="P10" s="194">
        <v>187410.027</v>
      </c>
      <c r="Q10" s="194">
        <v>190666.51199999999</v>
      </c>
      <c r="R10" s="194">
        <v>187432.492</v>
      </c>
      <c r="S10" s="194">
        <v>179827.804</v>
      </c>
      <c r="T10" s="194">
        <v>178168.63399999999</v>
      </c>
      <c r="U10" s="194">
        <v>179580.07</v>
      </c>
      <c r="V10" s="194">
        <v>182798.22700000001</v>
      </c>
      <c r="W10" s="194">
        <v>186489.81099999999</v>
      </c>
      <c r="X10" s="194">
        <v>193028.78700000001</v>
      </c>
      <c r="Y10" s="194">
        <v>198528.807</v>
      </c>
      <c r="Z10" s="194">
        <v>203854.85699999999</v>
      </c>
      <c r="AA10" s="194">
        <v>186933.853</v>
      </c>
      <c r="AB10" s="194">
        <v>197259.454</v>
      </c>
      <c r="AC10" s="344">
        <v>210370.02</v>
      </c>
      <c r="AD10" s="257" t="s">
        <v>268</v>
      </c>
      <c r="AE10" s="121"/>
      <c r="AF10" s="121"/>
      <c r="AG10" s="121"/>
    </row>
    <row r="11" spans="1:68">
      <c r="A11" s="119" t="s">
        <v>104</v>
      </c>
      <c r="B11" s="194">
        <v>0</v>
      </c>
      <c r="C11" s="194">
        <v>0</v>
      </c>
      <c r="D11" s="194">
        <v>0</v>
      </c>
      <c r="E11" s="194">
        <v>0</v>
      </c>
      <c r="F11" s="194">
        <v>0</v>
      </c>
      <c r="G11" s="194">
        <v>0</v>
      </c>
      <c r="H11" s="194">
        <v>0</v>
      </c>
      <c r="I11" s="194">
        <v>0</v>
      </c>
      <c r="J11" s="194">
        <v>0</v>
      </c>
      <c r="K11" s="194">
        <v>0</v>
      </c>
      <c r="L11" s="194">
        <v>0</v>
      </c>
      <c r="M11" s="194">
        <v>0</v>
      </c>
      <c r="N11" s="194">
        <v>0</v>
      </c>
      <c r="O11" s="194">
        <v>0</v>
      </c>
      <c r="P11" s="194">
        <v>0</v>
      </c>
      <c r="Q11" s="194">
        <v>0</v>
      </c>
      <c r="R11" s="194">
        <v>0</v>
      </c>
      <c r="S11" s="194">
        <v>0</v>
      </c>
      <c r="T11" s="194">
        <v>0</v>
      </c>
      <c r="U11" s="194">
        <v>0</v>
      </c>
      <c r="V11" s="194">
        <v>0</v>
      </c>
      <c r="W11" s="194">
        <v>0</v>
      </c>
      <c r="X11" s="194">
        <v>0</v>
      </c>
      <c r="Y11" s="194">
        <v>0</v>
      </c>
      <c r="Z11" s="194">
        <v>0</v>
      </c>
      <c r="AA11" s="194">
        <v>0</v>
      </c>
      <c r="AB11" s="194">
        <v>-39.085000000000001</v>
      </c>
      <c r="AC11" s="344">
        <v>38.484999999999999</v>
      </c>
      <c r="AD11" s="257" t="s">
        <v>105</v>
      </c>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row>
    <row r="12" spans="1:68" ht="21">
      <c r="A12" s="134" t="s">
        <v>294</v>
      </c>
      <c r="B12" s="194">
        <v>145127.33900000001</v>
      </c>
      <c r="C12" s="194">
        <v>150212.96</v>
      </c>
      <c r="D12" s="194">
        <v>156823.63399999999</v>
      </c>
      <c r="E12" s="194">
        <v>164363.65700000001</v>
      </c>
      <c r="F12" s="194">
        <v>170784.649</v>
      </c>
      <c r="G12" s="194">
        <v>177302.095</v>
      </c>
      <c r="H12" s="194">
        <v>180748.26699999999</v>
      </c>
      <c r="I12" s="194">
        <v>182141.69899999999</v>
      </c>
      <c r="J12" s="194">
        <v>180446.83300000001</v>
      </c>
      <c r="K12" s="194">
        <v>183674.549</v>
      </c>
      <c r="L12" s="194">
        <v>185110.60500000001</v>
      </c>
      <c r="M12" s="194">
        <v>188118.715</v>
      </c>
      <c r="N12" s="194">
        <v>192834.06099999999</v>
      </c>
      <c r="O12" s="194">
        <v>193449.68100000001</v>
      </c>
      <c r="P12" s="194">
        <v>187410.027</v>
      </c>
      <c r="Q12" s="194">
        <v>190666.51199999999</v>
      </c>
      <c r="R12" s="194">
        <v>187432.492</v>
      </c>
      <c r="S12" s="194">
        <v>179827.804</v>
      </c>
      <c r="T12" s="194">
        <v>178168.63399999999</v>
      </c>
      <c r="U12" s="194">
        <v>179580.07</v>
      </c>
      <c r="V12" s="194">
        <v>182798.22700000001</v>
      </c>
      <c r="W12" s="194">
        <v>186489.81099999999</v>
      </c>
      <c r="X12" s="194">
        <v>193028.78700000001</v>
      </c>
      <c r="Y12" s="194">
        <v>198528.807</v>
      </c>
      <c r="Z12" s="194">
        <v>203854.85699999999</v>
      </c>
      <c r="AA12" s="194">
        <v>186933.853</v>
      </c>
      <c r="AB12" s="194">
        <v>197220.36900000001</v>
      </c>
      <c r="AC12" s="344">
        <v>210408.505</v>
      </c>
      <c r="AD12" s="248" t="s">
        <v>295</v>
      </c>
    </row>
    <row r="13" spans="1:68" s="118" customFormat="1">
      <c r="A13" s="138" t="s">
        <v>305</v>
      </c>
      <c r="B13" s="312"/>
      <c r="C13" s="312"/>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45"/>
      <c r="AD13" s="258" t="s">
        <v>108</v>
      </c>
    </row>
    <row r="14" spans="1:68">
      <c r="A14" s="134" t="s">
        <v>109</v>
      </c>
      <c r="B14" s="182">
        <v>117300.849</v>
      </c>
      <c r="C14" s="182">
        <v>121263.97500000001</v>
      </c>
      <c r="D14" s="182">
        <v>125105.694</v>
      </c>
      <c r="E14" s="182">
        <v>131598.87700000001</v>
      </c>
      <c r="F14" s="182">
        <v>138018.31599999999</v>
      </c>
      <c r="G14" s="182">
        <v>143290.93900000001</v>
      </c>
      <c r="H14" s="182">
        <v>145420.24299999999</v>
      </c>
      <c r="I14" s="182">
        <v>147718.74600000001</v>
      </c>
      <c r="J14" s="182">
        <v>147942.954</v>
      </c>
      <c r="K14" s="182">
        <v>151800.136</v>
      </c>
      <c r="L14" s="182">
        <v>154610.17800000001</v>
      </c>
      <c r="M14" s="182">
        <v>156306.016</v>
      </c>
      <c r="N14" s="182">
        <v>159555.505</v>
      </c>
      <c r="O14" s="182">
        <v>161501.557</v>
      </c>
      <c r="P14" s="182">
        <v>159482.87100000001</v>
      </c>
      <c r="Q14" s="182">
        <v>161875.25899999999</v>
      </c>
      <c r="R14" s="182">
        <v>155939.24100000001</v>
      </c>
      <c r="S14" s="182">
        <v>148251.39600000001</v>
      </c>
      <c r="T14" s="182">
        <v>146357.503</v>
      </c>
      <c r="U14" s="182">
        <v>148870.196</v>
      </c>
      <c r="V14" s="182">
        <v>151515.75700000001</v>
      </c>
      <c r="W14" s="182">
        <v>154823.94899999999</v>
      </c>
      <c r="X14" s="182">
        <v>157451.52100000001</v>
      </c>
      <c r="Y14" s="182">
        <v>160910.81099999999</v>
      </c>
      <c r="Z14" s="182">
        <v>165790.19099999999</v>
      </c>
      <c r="AA14" s="182">
        <v>156636.674</v>
      </c>
      <c r="AB14" s="182">
        <v>163899.565</v>
      </c>
      <c r="AC14" s="343">
        <v>171925.375</v>
      </c>
      <c r="AD14" s="248" t="s">
        <v>110</v>
      </c>
    </row>
    <row r="15" spans="1:68" ht="21">
      <c r="A15" s="134" t="s">
        <v>234</v>
      </c>
      <c r="B15" s="182">
        <v>89963.043000000005</v>
      </c>
      <c r="C15" s="182">
        <v>93060.952999999994</v>
      </c>
      <c r="D15" s="182">
        <v>96244.941000000006</v>
      </c>
      <c r="E15" s="182">
        <v>100887.552</v>
      </c>
      <c r="F15" s="182">
        <v>106313.40700000001</v>
      </c>
      <c r="G15" s="182">
        <v>110215.514</v>
      </c>
      <c r="H15" s="182">
        <v>111086.78200000001</v>
      </c>
      <c r="I15" s="182">
        <v>112386.72500000001</v>
      </c>
      <c r="J15" s="182">
        <v>112029.868</v>
      </c>
      <c r="K15" s="182">
        <v>114877.22100000001</v>
      </c>
      <c r="L15" s="182">
        <v>116651.202</v>
      </c>
      <c r="M15" s="182">
        <v>118395.11500000001</v>
      </c>
      <c r="N15" s="182">
        <v>121224.55100000001</v>
      </c>
      <c r="O15" s="182">
        <v>122858.683</v>
      </c>
      <c r="P15" s="182">
        <v>119925.9</v>
      </c>
      <c r="Q15" s="182">
        <v>122887.393</v>
      </c>
      <c r="R15" s="182">
        <v>118255.003</v>
      </c>
      <c r="S15" s="182">
        <v>111765.829</v>
      </c>
      <c r="T15" s="182">
        <v>110522.913</v>
      </c>
      <c r="U15" s="182">
        <v>113153.375</v>
      </c>
      <c r="V15" s="182">
        <v>115272.954</v>
      </c>
      <c r="W15" s="182">
        <v>118273.50199999999</v>
      </c>
      <c r="X15" s="182">
        <v>120726.792</v>
      </c>
      <c r="Y15" s="182">
        <v>123931.838</v>
      </c>
      <c r="Z15" s="182">
        <v>128101.06200000001</v>
      </c>
      <c r="AA15" s="182">
        <v>119040.253</v>
      </c>
      <c r="AB15" s="182">
        <v>124682.685</v>
      </c>
      <c r="AC15" s="343">
        <v>131990.06400000001</v>
      </c>
      <c r="AD15" s="248" t="s">
        <v>251</v>
      </c>
    </row>
    <row r="16" spans="1:68" ht="21">
      <c r="A16" s="134" t="s">
        <v>111</v>
      </c>
      <c r="B16" s="182">
        <v>2123.7220000000002</v>
      </c>
      <c r="C16" s="182">
        <v>2264.6179999999999</v>
      </c>
      <c r="D16" s="182">
        <v>2323.0419999999999</v>
      </c>
      <c r="E16" s="182">
        <v>2396.7089999999998</v>
      </c>
      <c r="F16" s="182">
        <v>2409.1039999999998</v>
      </c>
      <c r="G16" s="182">
        <v>2515.9580000000001</v>
      </c>
      <c r="H16" s="182">
        <v>2647.9340000000002</v>
      </c>
      <c r="I16" s="182">
        <v>2807.1030000000001</v>
      </c>
      <c r="J16" s="182">
        <v>2796.4810000000002</v>
      </c>
      <c r="K16" s="182">
        <v>2884.471</v>
      </c>
      <c r="L16" s="182">
        <v>2967.194</v>
      </c>
      <c r="M16" s="182">
        <v>3037.6559999999999</v>
      </c>
      <c r="N16" s="182">
        <v>3255.3470000000002</v>
      </c>
      <c r="O16" s="182">
        <v>3328.5419999999999</v>
      </c>
      <c r="P16" s="182">
        <v>3343.9079999999999</v>
      </c>
      <c r="Q16" s="182">
        <v>3286.1480000000001</v>
      </c>
      <c r="R16" s="182">
        <v>3301.0279999999998</v>
      </c>
      <c r="S16" s="182">
        <v>3325.2370000000001</v>
      </c>
      <c r="T16" s="182">
        <v>3368.0810000000001</v>
      </c>
      <c r="U16" s="182">
        <v>3449.0650000000001</v>
      </c>
      <c r="V16" s="182">
        <v>3705.9630000000002</v>
      </c>
      <c r="W16" s="182">
        <v>3750.848</v>
      </c>
      <c r="X16" s="182">
        <v>3861.1410000000001</v>
      </c>
      <c r="Y16" s="182">
        <v>3914.3850000000002</v>
      </c>
      <c r="Z16" s="182">
        <v>3917.1619999999998</v>
      </c>
      <c r="AA16" s="182">
        <v>3707.9549999999999</v>
      </c>
      <c r="AB16" s="182">
        <v>3777.66</v>
      </c>
      <c r="AC16" s="343">
        <v>3889.2460000000001</v>
      </c>
      <c r="AD16" s="248" t="s">
        <v>252</v>
      </c>
    </row>
    <row r="17" spans="1:30" ht="21">
      <c r="A17" s="134" t="s">
        <v>250</v>
      </c>
      <c r="B17" s="182">
        <v>25214.083999999999</v>
      </c>
      <c r="C17" s="182">
        <v>25938.403999999999</v>
      </c>
      <c r="D17" s="182">
        <v>26537.710999999999</v>
      </c>
      <c r="E17" s="182">
        <v>28314.616000000002</v>
      </c>
      <c r="F17" s="182">
        <v>29295.805</v>
      </c>
      <c r="G17" s="182">
        <v>30559.467000000001</v>
      </c>
      <c r="H17" s="182">
        <v>31685.526999999998</v>
      </c>
      <c r="I17" s="182">
        <v>32524.918000000001</v>
      </c>
      <c r="J17" s="182">
        <v>33116.605000000003</v>
      </c>
      <c r="K17" s="182">
        <v>34038.444000000003</v>
      </c>
      <c r="L17" s="182">
        <v>34991.781999999999</v>
      </c>
      <c r="M17" s="182">
        <v>34873.245000000003</v>
      </c>
      <c r="N17" s="182">
        <v>35075.607000000004</v>
      </c>
      <c r="O17" s="182">
        <v>35314.332000000002</v>
      </c>
      <c r="P17" s="182">
        <v>36213.063000000002</v>
      </c>
      <c r="Q17" s="182">
        <v>35701.718000000001</v>
      </c>
      <c r="R17" s="182">
        <v>34383.21</v>
      </c>
      <c r="S17" s="182">
        <v>33160.33</v>
      </c>
      <c r="T17" s="182">
        <v>32466.508999999998</v>
      </c>
      <c r="U17" s="182">
        <v>32267.756000000001</v>
      </c>
      <c r="V17" s="182">
        <v>32536.84</v>
      </c>
      <c r="W17" s="182">
        <v>32799.599000000002</v>
      </c>
      <c r="X17" s="182">
        <v>32863.588000000003</v>
      </c>
      <c r="Y17" s="182">
        <v>33064.588000000003</v>
      </c>
      <c r="Z17" s="182">
        <v>33771.966999999997</v>
      </c>
      <c r="AA17" s="182">
        <v>33888.466</v>
      </c>
      <c r="AB17" s="182">
        <v>35439.22</v>
      </c>
      <c r="AC17" s="343">
        <v>36046.065000000002</v>
      </c>
      <c r="AD17" s="248" t="s">
        <v>112</v>
      </c>
    </row>
    <row r="18" spans="1:30">
      <c r="A18" s="134" t="s">
        <v>296</v>
      </c>
      <c r="B18" s="182">
        <v>31212.434000000001</v>
      </c>
      <c r="C18" s="182">
        <v>32509.666000000001</v>
      </c>
      <c r="D18" s="182">
        <v>36748.383000000002</v>
      </c>
      <c r="E18" s="182">
        <v>41281.360000000001</v>
      </c>
      <c r="F18" s="182">
        <v>44392.584000000003</v>
      </c>
      <c r="G18" s="182">
        <v>45076.334999999999</v>
      </c>
      <c r="H18" s="182">
        <v>45919.048999999999</v>
      </c>
      <c r="I18" s="182">
        <v>43318.622000000003</v>
      </c>
      <c r="J18" s="182">
        <v>39050.262999999999</v>
      </c>
      <c r="K18" s="182">
        <v>40903.987000000001</v>
      </c>
      <c r="L18" s="182">
        <v>40668.692999999999</v>
      </c>
      <c r="M18" s="182">
        <v>40587.921000000002</v>
      </c>
      <c r="N18" s="182">
        <v>42149.476999999999</v>
      </c>
      <c r="O18" s="182">
        <v>42506.845999999998</v>
      </c>
      <c r="P18" s="182">
        <v>37477.587</v>
      </c>
      <c r="Q18" s="182">
        <v>38571.96</v>
      </c>
      <c r="R18" s="182">
        <v>33310.258999999998</v>
      </c>
      <c r="S18" s="182">
        <v>27519.153999999999</v>
      </c>
      <c r="T18" s="182">
        <v>26127.851999999999</v>
      </c>
      <c r="U18" s="182">
        <v>27190.154999999999</v>
      </c>
      <c r="V18" s="182">
        <v>28797.124</v>
      </c>
      <c r="W18" s="182">
        <v>29526.044000000002</v>
      </c>
      <c r="X18" s="182">
        <v>33036.546000000002</v>
      </c>
      <c r="Y18" s="182">
        <v>35625.947999999997</v>
      </c>
      <c r="Z18" s="182">
        <v>36795.144</v>
      </c>
      <c r="AA18" s="182">
        <v>35058.962</v>
      </c>
      <c r="AB18" s="182">
        <v>38583.410000000003</v>
      </c>
      <c r="AC18" s="343">
        <v>39859.832999999999</v>
      </c>
      <c r="AD18" s="248" t="s">
        <v>297</v>
      </c>
    </row>
    <row r="19" spans="1:30">
      <c r="A19" s="134" t="s">
        <v>115</v>
      </c>
      <c r="B19" s="182">
        <v>29749.797999999999</v>
      </c>
      <c r="C19" s="182">
        <v>31292.956999999999</v>
      </c>
      <c r="D19" s="182">
        <v>35724.741999999998</v>
      </c>
      <c r="E19" s="182">
        <v>39916.837</v>
      </c>
      <c r="F19" s="182">
        <v>42339.582999999999</v>
      </c>
      <c r="G19" s="182">
        <v>44057.466999999997</v>
      </c>
      <c r="H19" s="182">
        <v>44485.930999999997</v>
      </c>
      <c r="I19" s="182">
        <v>42977.014000000003</v>
      </c>
      <c r="J19" s="182">
        <v>39833.726000000002</v>
      </c>
      <c r="K19" s="182">
        <v>39908.945</v>
      </c>
      <c r="L19" s="182">
        <v>39952.911999999997</v>
      </c>
      <c r="M19" s="182">
        <v>39650.557999999997</v>
      </c>
      <c r="N19" s="182">
        <v>40874.258000000002</v>
      </c>
      <c r="O19" s="182">
        <v>41047.357000000004</v>
      </c>
      <c r="P19" s="182">
        <v>37953.087</v>
      </c>
      <c r="Q19" s="182">
        <v>37525.917000000001</v>
      </c>
      <c r="R19" s="182">
        <v>32800.557000000001</v>
      </c>
      <c r="S19" s="182">
        <v>27318.761999999999</v>
      </c>
      <c r="T19" s="182">
        <v>26005.956999999999</v>
      </c>
      <c r="U19" s="182">
        <v>26601.1</v>
      </c>
      <c r="V19" s="182">
        <v>28175.661</v>
      </c>
      <c r="W19" s="182">
        <v>28893.362000000001</v>
      </c>
      <c r="X19" s="182">
        <v>32212.916000000001</v>
      </c>
      <c r="Y19" s="182">
        <v>34204.498</v>
      </c>
      <c r="Z19" s="182">
        <v>36047.347000000002</v>
      </c>
      <c r="AA19" s="182">
        <v>35262.49</v>
      </c>
      <c r="AB19" s="182">
        <v>38324.781000000003</v>
      </c>
      <c r="AC19" s="343">
        <v>39523.597999999998</v>
      </c>
      <c r="AD19" s="248" t="s">
        <v>116</v>
      </c>
    </row>
    <row r="20" spans="1:30">
      <c r="A20" s="134" t="s">
        <v>117</v>
      </c>
      <c r="B20" s="182">
        <v>1326.3019999999999</v>
      </c>
      <c r="C20" s="182">
        <v>1064.9739999999999</v>
      </c>
      <c r="D20" s="182">
        <v>896</v>
      </c>
      <c r="E20" s="182">
        <v>1220.6179999999999</v>
      </c>
      <c r="F20" s="182">
        <v>1866.93</v>
      </c>
      <c r="G20" s="182">
        <v>813.54</v>
      </c>
      <c r="H20" s="182">
        <v>1232.354</v>
      </c>
      <c r="I20" s="182">
        <v>143.47399999999999</v>
      </c>
      <c r="J20" s="182">
        <v>-938.37900000000002</v>
      </c>
      <c r="K20" s="182">
        <v>841.92</v>
      </c>
      <c r="L20" s="182">
        <v>530.96699999999998</v>
      </c>
      <c r="M20" s="182">
        <v>763.35599999999999</v>
      </c>
      <c r="N20" s="182">
        <v>1129.588</v>
      </c>
      <c r="O20" s="182">
        <v>1294.01</v>
      </c>
      <c r="P20" s="182">
        <v>-619.49599999999998</v>
      </c>
      <c r="Q20" s="182">
        <v>912.822</v>
      </c>
      <c r="R20" s="182">
        <v>401.55200000000002</v>
      </c>
      <c r="S20" s="182">
        <v>132.036</v>
      </c>
      <c r="T20" s="182">
        <v>38.106000000000002</v>
      </c>
      <c r="U20" s="182">
        <v>512.87</v>
      </c>
      <c r="V20" s="182">
        <v>518.51099999999997</v>
      </c>
      <c r="W20" s="182">
        <v>518.42600000000004</v>
      </c>
      <c r="X20" s="182">
        <v>689.21299999999997</v>
      </c>
      <c r="Y20" s="182">
        <v>1284.3330000000001</v>
      </c>
      <c r="Z20" s="182">
        <v>619.27</v>
      </c>
      <c r="AA20" s="182">
        <v>-289.36599999999999</v>
      </c>
      <c r="AB20" s="182">
        <v>114.652</v>
      </c>
      <c r="AC20" s="343">
        <v>152.643</v>
      </c>
      <c r="AD20" s="248" t="s">
        <v>118</v>
      </c>
    </row>
    <row r="21" spans="1:30" ht="21">
      <c r="A21" s="134" t="s">
        <v>303</v>
      </c>
      <c r="B21" s="182">
        <v>136.334</v>
      </c>
      <c r="C21" s="182">
        <v>151.73500000000001</v>
      </c>
      <c r="D21" s="182">
        <v>127.64100000000001</v>
      </c>
      <c r="E21" s="182">
        <v>143.905</v>
      </c>
      <c r="F21" s="182">
        <v>186.071</v>
      </c>
      <c r="G21" s="182">
        <v>205.328</v>
      </c>
      <c r="H21" s="182">
        <v>200.76400000000001</v>
      </c>
      <c r="I21" s="182">
        <v>198.13399999999999</v>
      </c>
      <c r="J21" s="182">
        <v>154.916</v>
      </c>
      <c r="K21" s="182">
        <v>153.12200000000001</v>
      </c>
      <c r="L21" s="182">
        <v>184.81399999999999</v>
      </c>
      <c r="M21" s="182">
        <v>174.00700000000001</v>
      </c>
      <c r="N21" s="182">
        <v>145.631</v>
      </c>
      <c r="O21" s="182">
        <v>165.47900000000001</v>
      </c>
      <c r="P21" s="182">
        <v>143.99600000000001</v>
      </c>
      <c r="Q21" s="182">
        <v>133.221</v>
      </c>
      <c r="R21" s="182">
        <v>108.15</v>
      </c>
      <c r="S21" s="182">
        <v>68.355999999999995</v>
      </c>
      <c r="T21" s="182">
        <v>83.789000000000001</v>
      </c>
      <c r="U21" s="182">
        <v>76.185000000000002</v>
      </c>
      <c r="V21" s="182">
        <v>102.952</v>
      </c>
      <c r="W21" s="182">
        <v>114.256</v>
      </c>
      <c r="X21" s="182">
        <v>134.417</v>
      </c>
      <c r="Y21" s="182">
        <v>137.11699999999999</v>
      </c>
      <c r="Z21" s="182">
        <v>128.52699999999999</v>
      </c>
      <c r="AA21" s="182">
        <v>85.837999999999994</v>
      </c>
      <c r="AB21" s="182">
        <v>143.977</v>
      </c>
      <c r="AC21" s="343">
        <v>183.59200000000001</v>
      </c>
      <c r="AD21" s="248" t="s">
        <v>119</v>
      </c>
    </row>
    <row r="22" spans="1:30">
      <c r="A22" s="134" t="s">
        <v>120</v>
      </c>
      <c r="B22" s="182">
        <v>29526.756000000001</v>
      </c>
      <c r="C22" s="182">
        <v>31209.886999999999</v>
      </c>
      <c r="D22" s="182">
        <v>33490.01</v>
      </c>
      <c r="E22" s="182">
        <v>36208.767</v>
      </c>
      <c r="F22" s="182">
        <v>37485.671000000002</v>
      </c>
      <c r="G22" s="182">
        <v>40681.646999999997</v>
      </c>
      <c r="H22" s="182">
        <v>41616.805</v>
      </c>
      <c r="I22" s="182">
        <v>42994.474999999999</v>
      </c>
      <c r="J22" s="182">
        <v>45122.962</v>
      </c>
      <c r="K22" s="182">
        <v>46725.872000000003</v>
      </c>
      <c r="L22" s="182">
        <v>46846.3</v>
      </c>
      <c r="M22" s="182">
        <v>52676.928999999996</v>
      </c>
      <c r="N22" s="182">
        <v>56071.249000000003</v>
      </c>
      <c r="O22" s="182">
        <v>55837.406000000003</v>
      </c>
      <c r="P22" s="182">
        <v>50228.167999999998</v>
      </c>
      <c r="Q22" s="182">
        <v>54853.673999999999</v>
      </c>
      <c r="R22" s="182">
        <v>58629.216999999997</v>
      </c>
      <c r="S22" s="182">
        <v>60435.326999999997</v>
      </c>
      <c r="T22" s="182">
        <v>64788.065000000002</v>
      </c>
      <c r="U22" s="182">
        <v>67576.239000000001</v>
      </c>
      <c r="V22" s="182">
        <v>71807.547999999995</v>
      </c>
      <c r="W22" s="182">
        <v>74989.089000000007</v>
      </c>
      <c r="X22" s="182">
        <v>81292.391000000003</v>
      </c>
      <c r="Y22" s="182">
        <v>84652.546000000002</v>
      </c>
      <c r="Z22" s="182">
        <v>88102.380999999994</v>
      </c>
      <c r="AA22" s="182">
        <v>71687.127999999997</v>
      </c>
      <c r="AB22" s="182">
        <v>81310.786999999997</v>
      </c>
      <c r="AC22" s="343">
        <v>94819.123999999996</v>
      </c>
      <c r="AD22" s="248" t="s">
        <v>121</v>
      </c>
    </row>
    <row r="23" spans="1:30">
      <c r="A23" s="134" t="s">
        <v>122</v>
      </c>
      <c r="B23" s="182">
        <v>20102.195</v>
      </c>
      <c r="C23" s="182">
        <v>22475.546999999999</v>
      </c>
      <c r="D23" s="182">
        <v>24236.842000000001</v>
      </c>
      <c r="E23" s="182">
        <v>26191.933000000001</v>
      </c>
      <c r="F23" s="182">
        <v>27400.571</v>
      </c>
      <c r="G23" s="182">
        <v>29579.177</v>
      </c>
      <c r="H23" s="182">
        <v>29993.151999999998</v>
      </c>
      <c r="I23" s="182">
        <v>31344.184000000001</v>
      </c>
      <c r="J23" s="182">
        <v>33741.305</v>
      </c>
      <c r="K23" s="182">
        <v>34328.571000000004</v>
      </c>
      <c r="L23" s="182">
        <v>34380.978999999999</v>
      </c>
      <c r="M23" s="182">
        <v>37918.271999999997</v>
      </c>
      <c r="N23" s="182">
        <v>39320.292000000001</v>
      </c>
      <c r="O23" s="182">
        <v>38840.699999999997</v>
      </c>
      <c r="P23" s="182">
        <v>34356.917000000001</v>
      </c>
      <c r="Q23" s="182">
        <v>38245.368000000002</v>
      </c>
      <c r="R23" s="182">
        <v>41212.428</v>
      </c>
      <c r="S23" s="182">
        <v>42707.277000000002</v>
      </c>
      <c r="T23" s="182">
        <v>45295.34</v>
      </c>
      <c r="U23" s="182">
        <v>47233.161</v>
      </c>
      <c r="V23" s="182">
        <v>50471.555</v>
      </c>
      <c r="W23" s="182">
        <v>52627.718000000001</v>
      </c>
      <c r="X23" s="182">
        <v>55857.578999999998</v>
      </c>
      <c r="Y23" s="182">
        <v>57748.226000000002</v>
      </c>
      <c r="Z23" s="182">
        <v>59843.053</v>
      </c>
      <c r="AA23" s="182">
        <v>52919.481</v>
      </c>
      <c r="AB23" s="182">
        <v>58860.226000000002</v>
      </c>
      <c r="AC23" s="343">
        <v>63900.000999999997</v>
      </c>
      <c r="AD23" s="248" t="s">
        <v>123</v>
      </c>
    </row>
    <row r="24" spans="1:30">
      <c r="A24" s="134" t="s">
        <v>124</v>
      </c>
      <c r="B24" s="182">
        <v>9424.5609999999997</v>
      </c>
      <c r="C24" s="182">
        <v>8734.34</v>
      </c>
      <c r="D24" s="182">
        <v>9253.1679999999997</v>
      </c>
      <c r="E24" s="182">
        <v>10016.834000000001</v>
      </c>
      <c r="F24" s="182">
        <v>10085.1</v>
      </c>
      <c r="G24" s="182">
        <v>11102.47</v>
      </c>
      <c r="H24" s="182">
        <v>11623.653</v>
      </c>
      <c r="I24" s="182">
        <v>11650.290999999999</v>
      </c>
      <c r="J24" s="182">
        <v>11381.656999999999</v>
      </c>
      <c r="K24" s="182">
        <v>12397.300999999999</v>
      </c>
      <c r="L24" s="182">
        <v>12465.321</v>
      </c>
      <c r="M24" s="182">
        <v>14758.656999999999</v>
      </c>
      <c r="N24" s="182">
        <v>16750.956999999999</v>
      </c>
      <c r="O24" s="182">
        <v>16996.705999999998</v>
      </c>
      <c r="P24" s="182">
        <v>15871.251</v>
      </c>
      <c r="Q24" s="182">
        <v>16608.306</v>
      </c>
      <c r="R24" s="182">
        <v>17416.789000000001</v>
      </c>
      <c r="S24" s="182">
        <v>17728.05</v>
      </c>
      <c r="T24" s="182">
        <v>19492.724999999999</v>
      </c>
      <c r="U24" s="182">
        <v>20343.078000000001</v>
      </c>
      <c r="V24" s="182">
        <v>21335.992999999999</v>
      </c>
      <c r="W24" s="182">
        <v>22361.370999999999</v>
      </c>
      <c r="X24" s="182">
        <v>25434.812000000002</v>
      </c>
      <c r="Y24" s="182">
        <v>26904.32</v>
      </c>
      <c r="Z24" s="182">
        <v>28259.328000000001</v>
      </c>
      <c r="AA24" s="182">
        <v>18767.647000000001</v>
      </c>
      <c r="AB24" s="182">
        <v>22450.561000000002</v>
      </c>
      <c r="AC24" s="343">
        <v>30919.123</v>
      </c>
      <c r="AD24" s="248" t="s">
        <v>125</v>
      </c>
    </row>
    <row r="25" spans="1:30">
      <c r="A25" s="134" t="s">
        <v>126</v>
      </c>
      <c r="B25" s="182">
        <v>33569.688000000002</v>
      </c>
      <c r="C25" s="182">
        <v>35555.817999999999</v>
      </c>
      <c r="D25" s="182">
        <v>39208.680999999997</v>
      </c>
      <c r="E25" s="182">
        <v>44947.360999999997</v>
      </c>
      <c r="F25" s="182">
        <v>49000.608</v>
      </c>
      <c r="G25" s="182">
        <v>51714.13</v>
      </c>
      <c r="H25" s="182">
        <v>52236.463000000003</v>
      </c>
      <c r="I25" s="182">
        <v>52087.868999999999</v>
      </c>
      <c r="J25" s="182">
        <v>51975.124000000003</v>
      </c>
      <c r="K25" s="182">
        <v>55831.427000000003</v>
      </c>
      <c r="L25" s="182">
        <v>57051.370999999999</v>
      </c>
      <c r="M25" s="182">
        <v>61364.110999999997</v>
      </c>
      <c r="N25" s="182">
        <v>64799.565999999999</v>
      </c>
      <c r="O25" s="182">
        <v>66245.366999999998</v>
      </c>
      <c r="P25" s="182">
        <v>59955.103000000003</v>
      </c>
      <c r="Q25" s="182">
        <v>64632.271999999997</v>
      </c>
      <c r="R25" s="182">
        <v>60637.485000000001</v>
      </c>
      <c r="S25" s="182">
        <v>56831.601000000002</v>
      </c>
      <c r="T25" s="182">
        <v>59491.658000000003</v>
      </c>
      <c r="U25" s="182">
        <v>64203.851000000002</v>
      </c>
      <c r="V25" s="182">
        <v>69372.191999999995</v>
      </c>
      <c r="W25" s="182">
        <v>72849.270999999993</v>
      </c>
      <c r="X25" s="182">
        <v>78751.671000000002</v>
      </c>
      <c r="Y25" s="182">
        <v>82664.782999999996</v>
      </c>
      <c r="Z25" s="182">
        <v>86750.566999999995</v>
      </c>
      <c r="AA25" s="182">
        <v>76504.722999999998</v>
      </c>
      <c r="AB25" s="182">
        <v>86632.274000000005</v>
      </c>
      <c r="AC25" s="343">
        <v>96258.644</v>
      </c>
      <c r="AD25" s="248" t="s">
        <v>127</v>
      </c>
    </row>
    <row r="26" spans="1:30">
      <c r="A26" s="134" t="s">
        <v>128</v>
      </c>
      <c r="B26" s="182">
        <v>27045.920999999998</v>
      </c>
      <c r="C26" s="182">
        <v>29273.648000000001</v>
      </c>
      <c r="D26" s="182">
        <v>32703.728999999999</v>
      </c>
      <c r="E26" s="182">
        <v>37610.875</v>
      </c>
      <c r="F26" s="182">
        <v>41443.485999999997</v>
      </c>
      <c r="G26" s="182">
        <v>43974.23</v>
      </c>
      <c r="H26" s="182">
        <v>44849.881999999998</v>
      </c>
      <c r="I26" s="182">
        <v>44641.739000000001</v>
      </c>
      <c r="J26" s="182">
        <v>44795.74</v>
      </c>
      <c r="K26" s="182">
        <v>48389.849000000002</v>
      </c>
      <c r="L26" s="182">
        <v>49354.434000000001</v>
      </c>
      <c r="M26" s="182">
        <v>52494.175999999999</v>
      </c>
      <c r="N26" s="182">
        <v>55273.904999999999</v>
      </c>
      <c r="O26" s="182">
        <v>56301.866000000002</v>
      </c>
      <c r="P26" s="182">
        <v>50289.834000000003</v>
      </c>
      <c r="Q26" s="182">
        <v>54373.161</v>
      </c>
      <c r="R26" s="182">
        <v>50440.406000000003</v>
      </c>
      <c r="S26" s="182">
        <v>47322.004999999997</v>
      </c>
      <c r="T26" s="182">
        <v>49483.296999999999</v>
      </c>
      <c r="U26" s="182">
        <v>53160.938000000002</v>
      </c>
      <c r="V26" s="182">
        <v>57872.749000000003</v>
      </c>
      <c r="W26" s="182">
        <v>60774.201999999997</v>
      </c>
      <c r="X26" s="182">
        <v>65806.691999999995</v>
      </c>
      <c r="Y26" s="182">
        <v>68998.972999999998</v>
      </c>
      <c r="Z26" s="182">
        <v>71907.971000000005</v>
      </c>
      <c r="AA26" s="182">
        <v>64708.118000000002</v>
      </c>
      <c r="AB26" s="182">
        <v>73050.428</v>
      </c>
      <c r="AC26" s="343">
        <v>80340.509000000005</v>
      </c>
      <c r="AD26" s="248" t="s">
        <v>129</v>
      </c>
    </row>
    <row r="27" spans="1:30">
      <c r="A27" s="134" t="s">
        <v>130</v>
      </c>
      <c r="B27" s="182">
        <v>6523.7669999999998</v>
      </c>
      <c r="C27" s="182">
        <v>6282.17</v>
      </c>
      <c r="D27" s="182">
        <v>6504.9520000000002</v>
      </c>
      <c r="E27" s="182">
        <v>7336.4859999999999</v>
      </c>
      <c r="F27" s="182">
        <v>7557.1220000000003</v>
      </c>
      <c r="G27" s="182">
        <v>7739.9</v>
      </c>
      <c r="H27" s="182">
        <v>7386.5810000000001</v>
      </c>
      <c r="I27" s="182">
        <v>7446.13</v>
      </c>
      <c r="J27" s="182">
        <v>7179.384</v>
      </c>
      <c r="K27" s="182">
        <v>7441.5780000000004</v>
      </c>
      <c r="L27" s="182">
        <v>7696.9369999999999</v>
      </c>
      <c r="M27" s="182">
        <v>8869.9349999999995</v>
      </c>
      <c r="N27" s="182">
        <v>9525.6610000000001</v>
      </c>
      <c r="O27" s="182">
        <v>9943.5010000000002</v>
      </c>
      <c r="P27" s="182">
        <v>9665.2690000000002</v>
      </c>
      <c r="Q27" s="182">
        <v>10259.111000000001</v>
      </c>
      <c r="R27" s="182">
        <v>10197.079</v>
      </c>
      <c r="S27" s="182">
        <v>9509.5959999999995</v>
      </c>
      <c r="T27" s="182">
        <v>10008.361000000001</v>
      </c>
      <c r="U27" s="182">
        <v>11042.913</v>
      </c>
      <c r="V27" s="182">
        <v>11499.442999999999</v>
      </c>
      <c r="W27" s="182">
        <v>12075.069</v>
      </c>
      <c r="X27" s="182">
        <v>12944.978999999999</v>
      </c>
      <c r="Y27" s="182">
        <v>13665.81</v>
      </c>
      <c r="Z27" s="182">
        <v>14842.596</v>
      </c>
      <c r="AA27" s="182">
        <v>11796.605</v>
      </c>
      <c r="AB27" s="182">
        <v>13581.846</v>
      </c>
      <c r="AC27" s="343">
        <v>15918.135</v>
      </c>
      <c r="AD27" s="248" t="s">
        <v>131</v>
      </c>
    </row>
    <row r="28" spans="1:30" s="1" customFormat="1" ht="21">
      <c r="A28" s="302" t="s">
        <v>294</v>
      </c>
      <c r="B28" s="182">
        <v>145127.33900000001</v>
      </c>
      <c r="C28" s="182">
        <v>150212.96</v>
      </c>
      <c r="D28" s="182">
        <v>156823.63399999999</v>
      </c>
      <c r="E28" s="182">
        <v>164363.65700000001</v>
      </c>
      <c r="F28" s="182">
        <v>170784.649</v>
      </c>
      <c r="G28" s="182">
        <v>177302.095</v>
      </c>
      <c r="H28" s="182">
        <v>180748.26699999999</v>
      </c>
      <c r="I28" s="182">
        <v>182141.69899999999</v>
      </c>
      <c r="J28" s="182">
        <v>180446.83300000001</v>
      </c>
      <c r="K28" s="182">
        <v>183674.549</v>
      </c>
      <c r="L28" s="182">
        <v>185110.60500000001</v>
      </c>
      <c r="M28" s="182">
        <v>188118.715</v>
      </c>
      <c r="N28" s="182">
        <v>192834.06099999999</v>
      </c>
      <c r="O28" s="182">
        <v>193449.68100000001</v>
      </c>
      <c r="P28" s="182">
        <v>187410.027</v>
      </c>
      <c r="Q28" s="182">
        <v>190666.51199999999</v>
      </c>
      <c r="R28" s="182">
        <v>187432.492</v>
      </c>
      <c r="S28" s="182">
        <v>179827.804</v>
      </c>
      <c r="T28" s="182">
        <v>178168.63399999999</v>
      </c>
      <c r="U28" s="182">
        <v>179580.07</v>
      </c>
      <c r="V28" s="182">
        <v>182798.22700000001</v>
      </c>
      <c r="W28" s="182">
        <v>186489.81099999999</v>
      </c>
      <c r="X28" s="182">
        <v>193028.78700000001</v>
      </c>
      <c r="Y28" s="182">
        <v>198528.807</v>
      </c>
      <c r="Z28" s="182">
        <v>203854.85699999999</v>
      </c>
      <c r="AA28" s="182">
        <v>186933.853</v>
      </c>
      <c r="AB28" s="182">
        <v>197220.36900000001</v>
      </c>
      <c r="AC28" s="343">
        <v>210408.505</v>
      </c>
      <c r="AD28" s="303" t="s">
        <v>295</v>
      </c>
    </row>
    <row r="29" spans="1:30" ht="18.75" customHeight="1">
      <c r="A29" s="139"/>
      <c r="B29" s="313">
        <v>1995</v>
      </c>
      <c r="C29" s="313">
        <v>1996</v>
      </c>
      <c r="D29" s="313">
        <v>1997</v>
      </c>
      <c r="E29" s="313">
        <v>1998</v>
      </c>
      <c r="F29" s="313">
        <v>1999</v>
      </c>
      <c r="G29" s="313">
        <v>2000</v>
      </c>
      <c r="H29" s="313">
        <v>2001</v>
      </c>
      <c r="I29" s="313">
        <v>2002</v>
      </c>
      <c r="J29" s="313">
        <v>2003</v>
      </c>
      <c r="K29" s="313">
        <v>2004</v>
      </c>
      <c r="L29" s="310">
        <v>2005</v>
      </c>
      <c r="M29" s="310">
        <v>2006</v>
      </c>
      <c r="N29" s="310">
        <v>2007</v>
      </c>
      <c r="O29" s="310">
        <v>2008</v>
      </c>
      <c r="P29" s="310">
        <v>2009</v>
      </c>
      <c r="Q29" s="310">
        <v>2010</v>
      </c>
      <c r="R29" s="310">
        <v>2011</v>
      </c>
      <c r="S29" s="310">
        <v>2012</v>
      </c>
      <c r="T29" s="310">
        <v>2013</v>
      </c>
      <c r="U29" s="310">
        <v>2014</v>
      </c>
      <c r="V29" s="310">
        <v>2015</v>
      </c>
      <c r="W29" s="311">
        <v>2016</v>
      </c>
      <c r="X29" s="311">
        <v>2017</v>
      </c>
      <c r="Y29" s="299">
        <v>2018</v>
      </c>
      <c r="Z29" s="299">
        <v>2019</v>
      </c>
      <c r="AA29" s="299">
        <v>2020</v>
      </c>
      <c r="AB29" s="299" t="s">
        <v>396</v>
      </c>
      <c r="AC29" s="322" t="s">
        <v>395</v>
      </c>
      <c r="AD29" s="310"/>
    </row>
    <row r="30" spans="1:30" s="319" customFormat="1" ht="13.5" customHeight="1">
      <c r="A30" s="4965" t="s">
        <v>397</v>
      </c>
      <c r="B30" s="4965"/>
      <c r="C30" s="4965"/>
      <c r="D30" s="4965"/>
      <c r="E30" s="4965"/>
      <c r="F30" s="4965"/>
      <c r="G30" s="4965"/>
      <c r="H30" s="4965"/>
      <c r="I30" s="4965"/>
      <c r="J30" s="4965"/>
      <c r="K30" s="4965"/>
      <c r="L30" s="4986"/>
      <c r="M30" s="4986"/>
      <c r="N30" s="318"/>
      <c r="AC30" s="331"/>
    </row>
    <row r="31" spans="1:30" s="100" customFormat="1" ht="12.75" customHeight="1">
      <c r="A31" s="4987" t="s">
        <v>339</v>
      </c>
      <c r="B31" s="4987"/>
      <c r="C31" s="4955"/>
      <c r="D31" s="4955"/>
      <c r="E31" s="4955"/>
      <c r="F31" s="4955"/>
      <c r="G31" s="4955"/>
      <c r="H31" s="4955"/>
      <c r="I31" s="4955"/>
      <c r="J31" s="4955"/>
      <c r="K31" s="4955"/>
      <c r="L31" s="4955"/>
      <c r="M31" s="4955"/>
      <c r="N31" s="4955"/>
      <c r="O31" s="4955"/>
      <c r="P31" s="4955"/>
      <c r="Q31" s="4955"/>
      <c r="R31" s="4955"/>
      <c r="S31" s="4955"/>
      <c r="T31" s="4955"/>
      <c r="U31" s="4955"/>
      <c r="V31" s="4955"/>
      <c r="W31" s="4955"/>
      <c r="X31" s="4955"/>
      <c r="Y31" s="4955"/>
      <c r="Z31" s="4955"/>
      <c r="AA31" s="4955"/>
      <c r="AB31" s="4955"/>
      <c r="AC31" s="4955"/>
      <c r="AD31" s="4955"/>
    </row>
    <row r="32" spans="1:30" s="100" customFormat="1" ht="12.75" customHeight="1">
      <c r="A32" s="4987" t="s">
        <v>340</v>
      </c>
      <c r="B32" s="4987"/>
      <c r="C32" s="4955"/>
      <c r="D32" s="4955"/>
      <c r="E32" s="4955"/>
      <c r="F32" s="4955"/>
      <c r="G32" s="4955"/>
      <c r="H32" s="4955"/>
      <c r="I32" s="4955"/>
      <c r="J32" s="4955"/>
      <c r="K32" s="4955"/>
      <c r="L32" s="4955"/>
      <c r="M32" s="4955"/>
      <c r="N32" s="4955"/>
      <c r="O32" s="4955"/>
      <c r="P32" s="4955"/>
      <c r="Q32" s="4955"/>
      <c r="R32" s="4955"/>
      <c r="S32" s="4955"/>
      <c r="T32" s="4955"/>
      <c r="U32" s="4955"/>
      <c r="V32" s="4955"/>
      <c r="W32" s="4955"/>
      <c r="X32" s="4955"/>
      <c r="Y32" s="4955"/>
      <c r="Z32" s="4955"/>
      <c r="AA32" s="4955"/>
      <c r="AB32" s="4955"/>
      <c r="AC32" s="4955"/>
      <c r="AD32" s="4955"/>
    </row>
    <row r="33" spans="1:30" s="100" customFormat="1" ht="12.5">
      <c r="A33" s="4987" t="s">
        <v>341</v>
      </c>
      <c r="B33" s="4987"/>
      <c r="C33" s="4955"/>
      <c r="D33" s="4955"/>
      <c r="E33" s="4955"/>
      <c r="F33" s="4955"/>
      <c r="G33" s="4955"/>
      <c r="H33" s="4955"/>
      <c r="I33" s="4955"/>
      <c r="J33" s="4955"/>
      <c r="K33" s="4955"/>
      <c r="L33" s="4955"/>
      <c r="M33" s="4955"/>
      <c r="N33" s="4955"/>
      <c r="O33" s="4955"/>
      <c r="P33" s="4955"/>
      <c r="Q33" s="4955"/>
      <c r="R33" s="4955"/>
      <c r="S33" s="4955"/>
      <c r="T33" s="4955"/>
      <c r="U33" s="4955"/>
      <c r="V33" s="4955"/>
      <c r="W33" s="4955"/>
      <c r="X33" s="4955"/>
      <c r="Y33" s="4955"/>
      <c r="Z33" s="4955"/>
      <c r="AA33" s="4955"/>
      <c r="AB33" s="4955"/>
      <c r="AC33" s="4955"/>
      <c r="AD33" s="4955"/>
    </row>
    <row r="34" spans="1:30" s="100" customFormat="1" ht="12.5">
      <c r="A34" s="4987" t="s">
        <v>342</v>
      </c>
      <c r="B34" s="4987"/>
      <c r="C34" s="4955"/>
      <c r="D34" s="4955"/>
      <c r="E34" s="4955"/>
      <c r="F34" s="4955"/>
      <c r="G34" s="4955"/>
      <c r="H34" s="4955"/>
      <c r="I34" s="4955"/>
      <c r="J34" s="4955"/>
      <c r="K34" s="4955"/>
      <c r="L34" s="4955"/>
      <c r="M34" s="4955"/>
      <c r="N34" s="4955"/>
      <c r="O34" s="4955"/>
      <c r="P34" s="4955"/>
      <c r="Q34" s="4955"/>
      <c r="R34" s="4955"/>
      <c r="S34" s="4955"/>
      <c r="T34" s="4955"/>
      <c r="U34" s="4955"/>
      <c r="V34" s="4955"/>
      <c r="W34" s="4955"/>
      <c r="X34" s="4955"/>
      <c r="Y34" s="4955"/>
      <c r="Z34" s="4955"/>
      <c r="AA34" s="4955"/>
      <c r="AB34" s="4955"/>
      <c r="AC34" s="4955"/>
      <c r="AD34" s="4955"/>
    </row>
  </sheetData>
  <mergeCells count="7">
    <mergeCell ref="A34:AD34"/>
    <mergeCell ref="A1:AD1"/>
    <mergeCell ref="A2:AD2"/>
    <mergeCell ref="A32:AD32"/>
    <mergeCell ref="A33:AD33"/>
    <mergeCell ref="A31:AD31"/>
    <mergeCell ref="A30:M30"/>
  </mergeCells>
  <phoneticPr fontId="24"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4539F-0023-4255-A7F6-B2AA70AAA1D4}">
  <dimension ref="A1:N61"/>
  <sheetViews>
    <sheetView showGridLines="0" zoomScaleNormal="100" workbookViewId="0"/>
  </sheetViews>
  <sheetFormatPr defaultColWidth="9.26953125" defaultRowHeight="10.5"/>
  <cols>
    <col min="1" max="1" width="12.26953125" style="2047" customWidth="1"/>
    <col min="2" max="5" width="12.7265625" style="2047" customWidth="1"/>
    <col min="6" max="8" width="12.7265625" style="2087" customWidth="1"/>
    <col min="9" max="9" width="9.26953125" style="2047"/>
    <col min="10" max="10" width="9.26953125" style="2087"/>
    <col min="11" max="16384" width="9.26953125" style="2047"/>
  </cols>
  <sheetData>
    <row r="1" spans="1:14" s="2081" customFormat="1" ht="30" customHeight="1">
      <c r="A1" s="5458" t="s">
        <v>2542</v>
      </c>
      <c r="B1" s="5458"/>
      <c r="C1" s="5458"/>
      <c r="D1" s="5458"/>
      <c r="E1" s="5458"/>
      <c r="F1" s="5458"/>
      <c r="G1" s="5458"/>
      <c r="H1" s="5458"/>
      <c r="J1" s="2096"/>
    </row>
    <row r="2" spans="1:14" s="2081" customFormat="1" ht="30" customHeight="1">
      <c r="A2" s="5459" t="s">
        <v>2541</v>
      </c>
      <c r="B2" s="5459"/>
      <c r="C2" s="5459"/>
      <c r="D2" s="5459"/>
      <c r="E2" s="5459"/>
      <c r="F2" s="5459"/>
      <c r="G2" s="5459"/>
      <c r="H2" s="5459"/>
      <c r="I2" s="2113"/>
      <c r="J2" s="2096"/>
    </row>
    <row r="3" spans="1:14" s="2081" customFormat="1" ht="13.5" customHeight="1">
      <c r="A3" s="5440"/>
      <c r="B3" s="5440" t="s">
        <v>115</v>
      </c>
      <c r="C3" s="5440"/>
      <c r="D3" s="5440"/>
      <c r="E3" s="5440" t="s">
        <v>2540</v>
      </c>
      <c r="F3" s="5460" t="s">
        <v>2539</v>
      </c>
      <c r="G3" s="5460"/>
      <c r="H3" s="5460"/>
      <c r="J3" s="2096"/>
    </row>
    <row r="4" spans="1:14" s="2081" customFormat="1" ht="25.5" customHeight="1">
      <c r="A4" s="5440"/>
      <c r="B4" s="2099" t="s">
        <v>91</v>
      </c>
      <c r="C4" s="2052" t="s">
        <v>2538</v>
      </c>
      <c r="D4" s="2052" t="s">
        <v>2537</v>
      </c>
      <c r="E4" s="5440"/>
      <c r="F4" s="2097" t="s">
        <v>91</v>
      </c>
      <c r="G4" s="2097" t="s">
        <v>2536</v>
      </c>
      <c r="H4" s="2097" t="s">
        <v>2535</v>
      </c>
      <c r="J4" s="2096"/>
    </row>
    <row r="5" spans="1:14" s="2081" customFormat="1" ht="13.5" customHeight="1">
      <c r="A5" s="5440"/>
      <c r="B5" s="5440" t="s">
        <v>2534</v>
      </c>
      <c r="C5" s="5440"/>
      <c r="D5" s="5440"/>
      <c r="E5" s="5440"/>
      <c r="F5" s="5460" t="s">
        <v>2533</v>
      </c>
      <c r="G5" s="5460"/>
      <c r="H5" s="5460"/>
      <c r="J5" s="2096"/>
    </row>
    <row r="6" spans="1:14" s="2053" customFormat="1" ht="12.75" customHeight="1">
      <c r="A6" s="2067" t="s">
        <v>212</v>
      </c>
      <c r="B6" s="2076"/>
      <c r="C6" s="2076"/>
      <c r="D6" s="2076"/>
      <c r="E6" s="2079"/>
      <c r="F6" s="2112"/>
      <c r="G6" s="2112"/>
      <c r="H6" s="2111"/>
      <c r="J6" s="2102"/>
    </row>
    <row r="7" spans="1:14" s="2053" customFormat="1" ht="12.75" customHeight="1">
      <c r="A7" s="2067">
        <v>1990</v>
      </c>
      <c r="B7" s="2069">
        <v>614.31000000000006</v>
      </c>
      <c r="C7" s="2069">
        <v>191.32</v>
      </c>
      <c r="D7" s="2069">
        <v>422.99000000000007</v>
      </c>
      <c r="E7" s="2069">
        <v>161.54</v>
      </c>
      <c r="F7" s="2110">
        <v>553.60199999999998</v>
      </c>
      <c r="G7" s="2110">
        <v>110.166</v>
      </c>
      <c r="H7" s="2094">
        <v>443.43599999999998</v>
      </c>
      <c r="J7" s="2102"/>
      <c r="K7" s="2101"/>
      <c r="L7" s="2101"/>
      <c r="M7" s="2101"/>
      <c r="N7" s="2055"/>
    </row>
    <row r="8" spans="1:14" s="2053" customFormat="1" ht="12.75" customHeight="1">
      <c r="A8" s="2067">
        <v>1991</v>
      </c>
      <c r="B8" s="2069">
        <v>753.43000000000006</v>
      </c>
      <c r="C8" s="2069">
        <v>388.11</v>
      </c>
      <c r="D8" s="2069">
        <v>365.32</v>
      </c>
      <c r="E8" s="2069">
        <v>188.47</v>
      </c>
      <c r="F8" s="2110">
        <v>505.28399999999999</v>
      </c>
      <c r="G8" s="2110">
        <v>102.373</v>
      </c>
      <c r="H8" s="2094">
        <v>402.911</v>
      </c>
      <c r="J8" s="2102"/>
      <c r="K8" s="2101"/>
      <c r="L8" s="2101"/>
      <c r="M8" s="2101"/>
      <c r="N8" s="2055"/>
    </row>
    <row r="9" spans="1:14" s="2053" customFormat="1" ht="12.75" customHeight="1">
      <c r="A9" s="2067">
        <v>1992</v>
      </c>
      <c r="B9" s="2069">
        <v>631.64</v>
      </c>
      <c r="C9" s="2069">
        <v>274.36</v>
      </c>
      <c r="D9" s="2069">
        <v>357.28</v>
      </c>
      <c r="E9" s="2069">
        <v>232.26999999999998</v>
      </c>
      <c r="F9" s="2110">
        <v>494.98</v>
      </c>
      <c r="G9" s="2110">
        <v>101.31</v>
      </c>
      <c r="H9" s="2094">
        <v>393.67</v>
      </c>
      <c r="J9" s="2102"/>
      <c r="K9" s="2101"/>
      <c r="L9" s="2101"/>
      <c r="M9" s="2101"/>
      <c r="N9" s="2055"/>
    </row>
    <row r="10" spans="1:14" s="2053" customFormat="1" ht="12.75" customHeight="1">
      <c r="A10" s="2067">
        <v>1993</v>
      </c>
      <c r="B10" s="2069">
        <v>612.38</v>
      </c>
      <c r="C10" s="2069">
        <v>383.99</v>
      </c>
      <c r="D10" s="2069">
        <v>228.39000000000001</v>
      </c>
      <c r="E10" s="2069">
        <v>231.08999999999997</v>
      </c>
      <c r="F10" s="2110">
        <v>484.964</v>
      </c>
      <c r="G10" s="2110">
        <v>100.468</v>
      </c>
      <c r="H10" s="2094">
        <v>384.49599999999998</v>
      </c>
      <c r="J10" s="2102"/>
      <c r="K10" s="2101"/>
      <c r="L10" s="2101"/>
      <c r="M10" s="2101"/>
      <c r="N10" s="2055"/>
    </row>
    <row r="11" spans="1:14" s="2053" customFormat="1" ht="12.75" customHeight="1">
      <c r="A11" s="2067">
        <v>1994</v>
      </c>
      <c r="B11" s="2069">
        <v>548.03</v>
      </c>
      <c r="C11" s="2069">
        <v>254.39999999999998</v>
      </c>
      <c r="D11" s="2069">
        <v>293.63</v>
      </c>
      <c r="E11" s="2069">
        <v>220.11</v>
      </c>
      <c r="F11" s="2110">
        <v>460.209</v>
      </c>
      <c r="G11" s="2110">
        <v>98.804000000000002</v>
      </c>
      <c r="H11" s="2094">
        <v>361.40499999999997</v>
      </c>
      <c r="J11" s="2102"/>
      <c r="K11" s="2101"/>
      <c r="L11" s="2101"/>
      <c r="M11" s="2101"/>
      <c r="N11" s="2055"/>
    </row>
    <row r="12" spans="1:14" s="2053" customFormat="1" ht="12.75" customHeight="1">
      <c r="A12" s="2067">
        <v>1995</v>
      </c>
      <c r="B12" s="2069">
        <v>632.73</v>
      </c>
      <c r="C12" s="2069">
        <v>281.74</v>
      </c>
      <c r="D12" s="2069">
        <v>350.99</v>
      </c>
      <c r="E12" s="2069">
        <v>253.37</v>
      </c>
      <c r="F12" s="2110">
        <v>435.12700000000001</v>
      </c>
      <c r="G12" s="2110">
        <v>96.775000000000006</v>
      </c>
      <c r="H12" s="2094">
        <v>338.35199999999998</v>
      </c>
      <c r="J12" s="2102"/>
      <c r="K12" s="2101"/>
      <c r="L12" s="2101"/>
      <c r="M12" s="2101"/>
      <c r="N12" s="2055"/>
    </row>
    <row r="13" spans="1:14" s="2053" customFormat="1" ht="12.75" customHeight="1">
      <c r="A13" s="2067">
        <v>1996</v>
      </c>
      <c r="B13" s="2069">
        <v>624.65000000000009</v>
      </c>
      <c r="C13" s="2069">
        <v>217.59000000000003</v>
      </c>
      <c r="D13" s="2069">
        <v>407.06</v>
      </c>
      <c r="E13" s="2069">
        <v>161.13999999999999</v>
      </c>
      <c r="F13" s="2110">
        <v>443.40300000000002</v>
      </c>
      <c r="G13" s="2110">
        <v>92.554000000000002</v>
      </c>
      <c r="H13" s="2094">
        <v>350.84899999999999</v>
      </c>
      <c r="J13" s="2102"/>
      <c r="K13" s="2101"/>
      <c r="L13" s="2101"/>
      <c r="M13" s="2101"/>
      <c r="N13" s="2055"/>
    </row>
    <row r="14" spans="1:14" s="2053" customFormat="1" ht="12.75" customHeight="1">
      <c r="A14" s="2067">
        <v>1997</v>
      </c>
      <c r="B14" s="2069">
        <v>645.06000000000006</v>
      </c>
      <c r="C14" s="2069">
        <v>258.36</v>
      </c>
      <c r="D14" s="2069">
        <v>386.70000000000005</v>
      </c>
      <c r="E14" s="2069">
        <v>150.36000000000001</v>
      </c>
      <c r="F14" s="2110">
        <v>444.452</v>
      </c>
      <c r="G14" s="2110">
        <v>93.76</v>
      </c>
      <c r="H14" s="2094">
        <v>350.69200000000001</v>
      </c>
      <c r="J14" s="2102"/>
      <c r="K14" s="2101"/>
      <c r="L14" s="2101"/>
      <c r="M14" s="2101"/>
      <c r="N14" s="2055"/>
    </row>
    <row r="15" spans="1:14" s="2053" customFormat="1" ht="12.75" customHeight="1">
      <c r="A15" s="2067">
        <v>1998</v>
      </c>
      <c r="B15" s="2069">
        <v>731.01</v>
      </c>
      <c r="C15" s="2069">
        <v>281.33</v>
      </c>
      <c r="D15" s="2069">
        <v>449.68</v>
      </c>
      <c r="E15" s="2069">
        <v>184.25</v>
      </c>
      <c r="F15" s="2110">
        <v>427.7</v>
      </c>
      <c r="G15" s="2110">
        <v>89.102000000000004</v>
      </c>
      <c r="H15" s="2094">
        <v>338.59800000000001</v>
      </c>
      <c r="J15" s="2102"/>
      <c r="K15" s="2101"/>
      <c r="L15" s="2101"/>
      <c r="M15" s="2101"/>
      <c r="N15" s="2055"/>
    </row>
    <row r="16" spans="1:14" s="2053" customFormat="1" ht="12.75" customHeight="1">
      <c r="A16" s="2067">
        <v>1999</v>
      </c>
      <c r="B16" s="2069">
        <v>888.02</v>
      </c>
      <c r="C16" s="2069">
        <v>325.06</v>
      </c>
      <c r="D16" s="2069">
        <v>562.96</v>
      </c>
      <c r="E16" s="2069">
        <v>185.54000000000002</v>
      </c>
      <c r="F16" s="2110">
        <v>414.53199999999998</v>
      </c>
      <c r="G16" s="2110">
        <v>85.728999999999999</v>
      </c>
      <c r="H16" s="2094">
        <v>328.803</v>
      </c>
      <c r="J16" s="2102"/>
      <c r="K16" s="2101"/>
      <c r="L16" s="2101"/>
      <c r="M16" s="2101"/>
      <c r="N16" s="2055"/>
    </row>
    <row r="17" spans="1:14" s="2048" customFormat="1" ht="12.75" customHeight="1">
      <c r="A17" s="2075">
        <v>2000</v>
      </c>
      <c r="B17" s="2069">
        <v>809.56000000000006</v>
      </c>
      <c r="C17" s="2069">
        <v>240.23999999999998</v>
      </c>
      <c r="D17" s="2069">
        <v>569.32000000000005</v>
      </c>
      <c r="E17" s="2069">
        <v>135.34</v>
      </c>
      <c r="F17" s="2110">
        <v>425.75</v>
      </c>
      <c r="G17" s="2110">
        <v>82.674999999999997</v>
      </c>
      <c r="H17" s="2094">
        <v>343.07499999999999</v>
      </c>
      <c r="J17" s="2102"/>
      <c r="K17" s="2101"/>
      <c r="L17" s="2101"/>
      <c r="M17" s="2101"/>
      <c r="N17" s="2055"/>
    </row>
    <row r="18" spans="1:14" ht="12.75" customHeight="1">
      <c r="A18" s="2074">
        <v>2001</v>
      </c>
      <c r="B18" s="2069">
        <v>897.23000000000013</v>
      </c>
      <c r="C18" s="2069">
        <v>281.5</v>
      </c>
      <c r="D18" s="2069">
        <v>615.73000000000013</v>
      </c>
      <c r="E18" s="2069">
        <v>259.49</v>
      </c>
      <c r="F18" s="2110">
        <v>427.41300000000001</v>
      </c>
      <c r="G18" s="2110">
        <v>83.728999999999999</v>
      </c>
      <c r="H18" s="2094">
        <v>343.68400000000003</v>
      </c>
      <c r="J18" s="2102"/>
      <c r="K18" s="2101"/>
      <c r="L18" s="2101"/>
      <c r="M18" s="2101"/>
      <c r="N18" s="2055"/>
    </row>
    <row r="19" spans="1:14" ht="12.75" customHeight="1">
      <c r="A19" s="2074">
        <v>2002</v>
      </c>
      <c r="B19" s="2069">
        <v>876.23</v>
      </c>
      <c r="C19" s="2069">
        <v>290.93</v>
      </c>
      <c r="D19" s="2069">
        <v>585.29999999999995</v>
      </c>
      <c r="E19" s="2069">
        <v>283.09000000000003</v>
      </c>
      <c r="F19" s="2110">
        <v>406.50200000000001</v>
      </c>
      <c r="G19" s="2110">
        <v>78.643000000000001</v>
      </c>
      <c r="H19" s="2094">
        <v>327.85899999999998</v>
      </c>
      <c r="J19" s="2102"/>
      <c r="K19" s="2101"/>
      <c r="L19" s="2101"/>
      <c r="M19" s="2101"/>
      <c r="N19" s="2055"/>
    </row>
    <row r="20" spans="1:14" s="2048" customFormat="1" ht="12.75" customHeight="1">
      <c r="A20" s="2074">
        <v>2003</v>
      </c>
      <c r="B20" s="2069">
        <v>859.3900000000001</v>
      </c>
      <c r="C20" s="2069">
        <v>314.95</v>
      </c>
      <c r="D20" s="2069">
        <v>544.44000000000005</v>
      </c>
      <c r="E20" s="2069">
        <v>348.73</v>
      </c>
      <c r="F20" s="2110">
        <v>403.44099999999997</v>
      </c>
      <c r="G20" s="2110">
        <v>79.061999999999998</v>
      </c>
      <c r="H20" s="2094">
        <v>324.37900000000002</v>
      </c>
      <c r="J20" s="2102"/>
      <c r="K20" s="2101"/>
      <c r="L20" s="2101"/>
      <c r="M20" s="2101"/>
      <c r="N20" s="2055"/>
    </row>
    <row r="21" spans="1:14" s="2048" customFormat="1" ht="12.75" customHeight="1">
      <c r="A21" s="2074">
        <v>2004</v>
      </c>
      <c r="B21" s="2069">
        <v>939.63000000000011</v>
      </c>
      <c r="C21" s="2069">
        <v>379.54</v>
      </c>
      <c r="D21" s="2069">
        <v>560.09</v>
      </c>
      <c r="E21" s="2069">
        <v>328.03999999999996</v>
      </c>
      <c r="F21" s="2110">
        <v>380.74599999999998</v>
      </c>
      <c r="G21" s="2110">
        <v>79.706999999999994</v>
      </c>
      <c r="H21" s="2094">
        <v>301.03899999999999</v>
      </c>
      <c r="J21" s="2102"/>
      <c r="K21" s="2101"/>
      <c r="L21" s="2101"/>
      <c r="M21" s="2101"/>
      <c r="N21" s="2055"/>
    </row>
    <row r="22" spans="1:14" s="2048" customFormat="1" ht="12.75" customHeight="1">
      <c r="A22" s="2066">
        <v>2005</v>
      </c>
      <c r="B22" s="2069">
        <v>825.07</v>
      </c>
      <c r="C22" s="2069">
        <v>307.10000000000002</v>
      </c>
      <c r="D22" s="2069">
        <v>517.97</v>
      </c>
      <c r="E22" s="2069">
        <v>254.95999999999998</v>
      </c>
      <c r="F22" s="2110">
        <v>370.75400000000002</v>
      </c>
      <c r="G22" s="2110">
        <v>79.725999999999999</v>
      </c>
      <c r="H22" s="2094">
        <v>291.02800000000002</v>
      </c>
      <c r="J22" s="2102"/>
      <c r="K22" s="2101"/>
      <c r="L22" s="2101"/>
      <c r="M22" s="2101"/>
      <c r="N22" s="2055"/>
    </row>
    <row r="23" spans="1:14" s="2054" customFormat="1" ht="12.75" customHeight="1">
      <c r="A23" s="2066">
        <v>2006</v>
      </c>
      <c r="B23" s="2069">
        <v>839.31</v>
      </c>
      <c r="C23" s="2069">
        <v>308.64999999999998</v>
      </c>
      <c r="D23" s="2069">
        <v>530.66</v>
      </c>
      <c r="E23" s="2069">
        <v>196.62</v>
      </c>
      <c r="F23" s="2110">
        <v>360.34699999999998</v>
      </c>
      <c r="G23" s="2110">
        <v>78.558000000000007</v>
      </c>
      <c r="H23" s="2094">
        <v>281.78899999999999</v>
      </c>
      <c r="J23" s="2102"/>
      <c r="K23" s="2101"/>
      <c r="L23" s="2101"/>
      <c r="M23" s="2101"/>
      <c r="N23" s="2055"/>
    </row>
    <row r="24" spans="1:14" s="2048" customFormat="1" ht="12.75" customHeight="1">
      <c r="A24" s="2066">
        <v>2007</v>
      </c>
      <c r="B24" s="2069">
        <v>807.37</v>
      </c>
      <c r="C24" s="2069">
        <v>319.58</v>
      </c>
      <c r="D24" s="2069">
        <v>487.79</v>
      </c>
      <c r="E24" s="2069">
        <v>180.04000000000002</v>
      </c>
      <c r="F24" s="2110">
        <v>351.416</v>
      </c>
      <c r="G24" s="2110">
        <v>74.498999999999995</v>
      </c>
      <c r="H24" s="2094">
        <v>276.91699999999997</v>
      </c>
      <c r="J24" s="2102"/>
      <c r="K24" s="2101"/>
      <c r="L24" s="2101"/>
      <c r="M24" s="2101"/>
      <c r="N24" s="2055"/>
    </row>
    <row r="25" spans="1:14" s="2048" customFormat="1" ht="12.75" customHeight="1">
      <c r="A25" s="2066">
        <v>2008</v>
      </c>
      <c r="B25" s="2069">
        <v>889.12999999999988</v>
      </c>
      <c r="C25" s="2069">
        <v>401.18999999999994</v>
      </c>
      <c r="D25" s="2069">
        <v>487.93999999999994</v>
      </c>
      <c r="E25" s="2069">
        <v>117.51</v>
      </c>
      <c r="F25" s="2110">
        <v>343.37700000000001</v>
      </c>
      <c r="G25" s="2110">
        <v>74.591999999999999</v>
      </c>
      <c r="H25" s="2094">
        <v>268.78500000000003</v>
      </c>
      <c r="J25" s="2102"/>
      <c r="K25" s="2101"/>
      <c r="L25" s="2101"/>
      <c r="M25" s="2101"/>
      <c r="N25" s="2055"/>
    </row>
    <row r="26" spans="1:14" s="2048" customFormat="1" ht="12.75" customHeight="1">
      <c r="A26" s="2066">
        <v>2009</v>
      </c>
      <c r="B26" s="2069">
        <v>783.37000000000012</v>
      </c>
      <c r="C26" s="2069">
        <v>369.49</v>
      </c>
      <c r="D26" s="2069">
        <v>413.88000000000005</v>
      </c>
      <c r="E26" s="2069">
        <v>111.13</v>
      </c>
      <c r="F26" s="2110">
        <v>337.99</v>
      </c>
      <c r="G26" s="2110">
        <v>72.754999999999995</v>
      </c>
      <c r="H26" s="2094">
        <v>265.23500000000001</v>
      </c>
      <c r="J26" s="2102"/>
      <c r="K26" s="2101"/>
      <c r="L26" s="2101"/>
      <c r="M26" s="2101"/>
      <c r="N26" s="2055"/>
    </row>
    <row r="27" spans="1:14" s="2048" customFormat="1" ht="12.75" customHeight="1">
      <c r="A27" s="2066">
        <v>2010</v>
      </c>
      <c r="B27" s="2069">
        <v>837.41</v>
      </c>
      <c r="C27" s="2069">
        <v>369.29</v>
      </c>
      <c r="D27" s="2069">
        <v>468.11999999999995</v>
      </c>
      <c r="E27" s="2069">
        <v>261.08999999999997</v>
      </c>
      <c r="F27" s="2110">
        <v>309.51100000000002</v>
      </c>
      <c r="G27" s="2110">
        <v>72.430000000000007</v>
      </c>
      <c r="H27" s="2094">
        <v>237.08099999999999</v>
      </c>
      <c r="J27" s="2102"/>
      <c r="K27" s="2101"/>
      <c r="L27" s="2101"/>
      <c r="M27" s="2101"/>
      <c r="N27" s="2055"/>
    </row>
    <row r="28" spans="1:14" s="2048" customFormat="1" ht="12.75" customHeight="1">
      <c r="A28" s="2066">
        <v>2011</v>
      </c>
      <c r="B28" s="2069">
        <v>833.56</v>
      </c>
      <c r="C28" s="2069">
        <v>381.96000000000004</v>
      </c>
      <c r="D28" s="2069">
        <v>451.59999999999997</v>
      </c>
      <c r="E28" s="2069">
        <v>307.89999999999998</v>
      </c>
      <c r="F28" s="2110">
        <v>299.14299999999997</v>
      </c>
      <c r="G28" s="2110">
        <v>68.314999999999998</v>
      </c>
      <c r="H28" s="2094">
        <v>230.828</v>
      </c>
      <c r="J28" s="2102"/>
      <c r="K28" s="2101"/>
      <c r="L28" s="2101"/>
      <c r="M28" s="2101"/>
      <c r="N28" s="2055"/>
    </row>
    <row r="29" spans="1:14" s="2048" customFormat="1" ht="12.75" customHeight="1">
      <c r="A29" s="2066">
        <v>2012</v>
      </c>
      <c r="B29" s="2069">
        <v>790.18</v>
      </c>
      <c r="C29" s="2069">
        <v>372.21</v>
      </c>
      <c r="D29" s="2069">
        <v>417.96999999999997</v>
      </c>
      <c r="E29" s="2069">
        <v>267.15999999999997</v>
      </c>
      <c r="F29" s="2110">
        <v>296.23099999999999</v>
      </c>
      <c r="G29" s="2110">
        <v>69.489999999999995</v>
      </c>
      <c r="H29" s="2094">
        <v>226.74100000000001</v>
      </c>
      <c r="J29" s="2102"/>
      <c r="K29" s="2101"/>
      <c r="L29" s="2101"/>
      <c r="M29" s="2101"/>
      <c r="N29" s="2055"/>
    </row>
    <row r="30" spans="1:14" s="2048" customFormat="1" ht="12.75" customHeight="1">
      <c r="A30" s="2066">
        <v>2013</v>
      </c>
      <c r="B30" s="2069">
        <v>810.92000000000007</v>
      </c>
      <c r="C30" s="2069">
        <v>366.19</v>
      </c>
      <c r="D30" s="2069">
        <v>444.73</v>
      </c>
      <c r="E30" s="2069">
        <v>349.09000000000003</v>
      </c>
      <c r="F30" s="2110">
        <v>281.495</v>
      </c>
      <c r="G30" s="2110">
        <v>70.257000000000005</v>
      </c>
      <c r="H30" s="2094">
        <v>211.238</v>
      </c>
      <c r="J30" s="2102"/>
      <c r="K30" s="2101"/>
      <c r="L30" s="2101"/>
      <c r="M30" s="2101"/>
      <c r="N30" s="2107"/>
    </row>
    <row r="31" spans="1:14" s="2048" customFormat="1" ht="12.75" customHeight="1">
      <c r="A31" s="2066">
        <v>2014</v>
      </c>
      <c r="B31" s="2069">
        <v>874.15</v>
      </c>
      <c r="C31" s="2069">
        <v>388.72</v>
      </c>
      <c r="D31" s="2069">
        <v>485.42999999999995</v>
      </c>
      <c r="E31" s="2069">
        <v>335.73</v>
      </c>
      <c r="F31" s="2110">
        <v>265.19900000000001</v>
      </c>
      <c r="G31" s="2110">
        <v>72.045000000000002</v>
      </c>
      <c r="H31" s="2094">
        <v>193.154</v>
      </c>
      <c r="J31" s="2102"/>
      <c r="K31" s="2101"/>
      <c r="L31" s="2101"/>
      <c r="M31" s="2101"/>
      <c r="N31" s="2107"/>
    </row>
    <row r="32" spans="1:14" s="2048" customFormat="1" ht="12.75" customHeight="1">
      <c r="A32" s="2066">
        <v>2015</v>
      </c>
      <c r="B32" s="2069">
        <v>968.28</v>
      </c>
      <c r="C32" s="2069">
        <v>423.72</v>
      </c>
      <c r="D32" s="2069">
        <v>544.55999999999995</v>
      </c>
      <c r="E32" s="2069">
        <v>294.41999999999996</v>
      </c>
      <c r="F32" s="2110">
        <v>258.279</v>
      </c>
      <c r="G32" s="2110">
        <v>74.606999999999999</v>
      </c>
      <c r="H32" s="2094">
        <v>183.672</v>
      </c>
      <c r="J32" s="2102"/>
      <c r="K32" s="2101"/>
      <c r="L32" s="2101"/>
      <c r="M32" s="2101"/>
      <c r="N32" s="2107"/>
    </row>
    <row r="33" spans="1:14" s="2048" customFormat="1" ht="12.75" customHeight="1">
      <c r="A33" s="2067">
        <v>2016</v>
      </c>
      <c r="B33" s="2109">
        <v>944.53</v>
      </c>
      <c r="C33" s="2109">
        <v>442</v>
      </c>
      <c r="D33" s="2109">
        <v>502.53000000000003</v>
      </c>
      <c r="E33" s="2109">
        <v>201.84</v>
      </c>
      <c r="F33" s="2094">
        <v>251.02600000000001</v>
      </c>
      <c r="G33" s="2094">
        <v>78.414000000000001</v>
      </c>
      <c r="H33" s="2094">
        <v>172.61199999999999</v>
      </c>
      <c r="J33" s="2102"/>
      <c r="K33" s="2101"/>
      <c r="L33" s="2101"/>
      <c r="M33" s="2101"/>
      <c r="N33" s="2107"/>
    </row>
    <row r="34" spans="1:14" s="2048" customFormat="1" ht="12.75" customHeight="1">
      <c r="A34" s="2067">
        <v>2017</v>
      </c>
      <c r="B34" s="2070">
        <v>1042.81</v>
      </c>
      <c r="C34" s="2070">
        <v>456.27</v>
      </c>
      <c r="D34" s="2070">
        <v>586.54</v>
      </c>
      <c r="E34" s="2070">
        <v>329.15</v>
      </c>
      <c r="F34" s="2103">
        <v>239.98099999999999</v>
      </c>
      <c r="G34" s="2103">
        <v>81.671000000000006</v>
      </c>
      <c r="H34" s="2094">
        <v>158.31</v>
      </c>
      <c r="I34" s="2103"/>
      <c r="J34" s="2102"/>
      <c r="K34" s="2101"/>
      <c r="L34" s="2101"/>
      <c r="M34" s="2101"/>
      <c r="N34" s="2107"/>
    </row>
    <row r="35" spans="1:14" s="2048" customFormat="1" ht="12.75" customHeight="1">
      <c r="A35" s="2067">
        <v>2018</v>
      </c>
      <c r="B35" s="2070">
        <v>1047.82</v>
      </c>
      <c r="C35" s="2070">
        <v>434.49</v>
      </c>
      <c r="D35" s="2070">
        <v>613.32999999999993</v>
      </c>
      <c r="E35" s="2070">
        <v>233.09</v>
      </c>
      <c r="F35" s="2103">
        <v>238.53</v>
      </c>
      <c r="G35" s="2103">
        <v>82.950999999999993</v>
      </c>
      <c r="H35" s="2103">
        <v>155.57900000000001</v>
      </c>
      <c r="I35" s="2103"/>
      <c r="J35" s="2102"/>
      <c r="K35" s="2101"/>
      <c r="L35" s="2101"/>
      <c r="M35" s="2101"/>
      <c r="N35" s="2107"/>
    </row>
    <row r="36" spans="1:14" s="2048" customFormat="1" ht="12.75" customHeight="1">
      <c r="A36" s="2067">
        <v>2019</v>
      </c>
      <c r="B36" s="2070">
        <v>1075.96</v>
      </c>
      <c r="C36" s="2070">
        <v>448.63</v>
      </c>
      <c r="D36" s="2070">
        <v>627.32999999999993</v>
      </c>
      <c r="E36" s="2070">
        <v>222.32999999999998</v>
      </c>
      <c r="F36" s="2103">
        <v>234.84800000000001</v>
      </c>
      <c r="G36" s="2103">
        <v>84.89</v>
      </c>
      <c r="H36" s="2103">
        <v>149.959</v>
      </c>
      <c r="I36" s="2103"/>
      <c r="J36" s="2102"/>
      <c r="K36" s="2101"/>
      <c r="L36" s="2101"/>
      <c r="M36" s="2101"/>
      <c r="N36" s="2107"/>
    </row>
    <row r="37" spans="1:14" s="2048" customFormat="1" ht="12.75" customHeight="1">
      <c r="A37" s="2067">
        <v>2020</v>
      </c>
      <c r="B37" s="2070">
        <v>1129.79</v>
      </c>
      <c r="C37" s="2070">
        <v>467.59000000000003</v>
      </c>
      <c r="D37" s="2070">
        <v>662.19999999999993</v>
      </c>
      <c r="E37" s="2070">
        <v>195.79000000000002</v>
      </c>
      <c r="F37" s="2103">
        <v>233.35900000000001</v>
      </c>
      <c r="G37" s="2103">
        <v>85.052000000000007</v>
      </c>
      <c r="H37" s="2103">
        <v>148.30699999999999</v>
      </c>
      <c r="I37" s="2103"/>
      <c r="J37" s="2102"/>
      <c r="K37" s="2101"/>
      <c r="L37" s="2101"/>
      <c r="M37" s="2101"/>
      <c r="N37" s="2107"/>
    </row>
    <row r="38" spans="1:14" s="2048" customFormat="1" ht="12.75" customHeight="1">
      <c r="A38" s="2067" t="s">
        <v>396</v>
      </c>
      <c r="B38" s="2070">
        <v>1136.73</v>
      </c>
      <c r="C38" s="2070">
        <v>426.63</v>
      </c>
      <c r="D38" s="2070">
        <v>710.09999999999991</v>
      </c>
      <c r="E38" s="2070">
        <v>197.88</v>
      </c>
      <c r="F38" s="2103">
        <v>226.69</v>
      </c>
      <c r="G38" s="2103">
        <v>84.14</v>
      </c>
      <c r="H38" s="2103">
        <v>142.55000000000001</v>
      </c>
      <c r="I38" s="2103"/>
      <c r="J38" s="2102"/>
      <c r="K38" s="2101"/>
      <c r="L38" s="2108"/>
      <c r="M38" s="2108"/>
      <c r="N38" s="2107"/>
    </row>
    <row r="39" spans="1:14" s="2054" customFormat="1" ht="12.75" customHeight="1">
      <c r="A39" s="2059" t="s">
        <v>395</v>
      </c>
      <c r="B39" s="2105" t="s">
        <v>218</v>
      </c>
      <c r="C39" s="2105" t="s">
        <v>218</v>
      </c>
      <c r="D39" s="2105" t="s">
        <v>218</v>
      </c>
      <c r="E39" s="2105" t="s">
        <v>218</v>
      </c>
      <c r="F39" s="2104">
        <v>223.08199999999999</v>
      </c>
      <c r="G39" s="2104">
        <v>86.325999999999993</v>
      </c>
      <c r="H39" s="2104">
        <v>136.756</v>
      </c>
      <c r="I39" s="2103"/>
      <c r="J39" s="2102"/>
      <c r="K39" s="2101"/>
      <c r="L39" s="2101"/>
      <c r="M39" s="2101"/>
      <c r="N39" s="2055"/>
    </row>
    <row r="40" spans="1:14" s="2054" customFormat="1" ht="12.75" customHeight="1">
      <c r="A40" s="2059"/>
      <c r="B40" s="2105"/>
      <c r="C40" s="2105"/>
      <c r="D40" s="2105"/>
      <c r="E40" s="2105"/>
      <c r="F40" s="2106"/>
      <c r="G40" s="2104"/>
      <c r="H40" s="2104"/>
      <c r="I40" s="2103"/>
      <c r="J40" s="2102"/>
      <c r="K40" s="2101"/>
      <c r="L40" s="2101"/>
      <c r="M40" s="2101"/>
      <c r="N40" s="2055"/>
    </row>
    <row r="41" spans="1:14" s="2054" customFormat="1" ht="12.75" customHeight="1">
      <c r="A41" s="2059"/>
      <c r="B41" s="2105"/>
      <c r="C41" s="2105"/>
      <c r="D41" s="2105"/>
      <c r="E41" s="2105"/>
      <c r="F41" s="2104"/>
      <c r="G41" s="2104"/>
      <c r="H41" s="2104"/>
      <c r="I41" s="2103"/>
      <c r="J41" s="2102"/>
      <c r="K41" s="2101"/>
      <c r="L41" s="2101"/>
      <c r="M41" s="2101"/>
      <c r="N41" s="2055"/>
    </row>
    <row r="42" spans="1:14" s="2054" customFormat="1" ht="12.75" customHeight="1">
      <c r="A42" s="2059"/>
      <c r="B42" s="2105"/>
      <c r="C42" s="2105"/>
      <c r="D42" s="2105"/>
      <c r="E42" s="2105"/>
      <c r="F42" s="2104"/>
      <c r="G42" s="2104"/>
      <c r="H42" s="2104"/>
      <c r="I42" s="2103"/>
      <c r="J42" s="2102"/>
      <c r="K42" s="2101"/>
      <c r="L42" s="2101"/>
      <c r="M42" s="2101"/>
      <c r="N42" s="2055"/>
    </row>
    <row r="43" spans="1:14" s="2054" customFormat="1" ht="12.75" customHeight="1">
      <c r="A43" s="2059"/>
      <c r="B43" s="2105"/>
      <c r="C43" s="2105"/>
      <c r="D43" s="2105"/>
      <c r="E43" s="2105"/>
      <c r="F43" s="2104"/>
      <c r="G43" s="2104"/>
      <c r="H43" s="2104"/>
      <c r="I43" s="2103"/>
      <c r="J43" s="2102"/>
      <c r="K43" s="2101"/>
      <c r="L43" s="2101"/>
      <c r="M43" s="2101"/>
      <c r="N43" s="2055"/>
    </row>
    <row r="44" spans="1:14" s="2054" customFormat="1" ht="12.75" customHeight="1">
      <c r="A44" s="2059"/>
      <c r="B44" s="2105"/>
      <c r="C44" s="2105"/>
      <c r="D44" s="2105"/>
      <c r="E44" s="2105"/>
      <c r="F44" s="2104"/>
      <c r="G44" s="2104"/>
      <c r="H44" s="2104"/>
      <c r="I44" s="2103"/>
      <c r="J44" s="2102"/>
      <c r="K44" s="2101"/>
      <c r="L44" s="2101"/>
      <c r="M44" s="2101"/>
      <c r="N44" s="2055"/>
    </row>
    <row r="45" spans="1:14" s="2054" customFormat="1" ht="12.75" customHeight="1">
      <c r="A45" s="2059"/>
      <c r="B45" s="2105"/>
      <c r="C45" s="2105"/>
      <c r="D45" s="2105"/>
      <c r="E45" s="2105"/>
      <c r="F45" s="2104"/>
      <c r="G45" s="2104"/>
      <c r="H45" s="2104"/>
      <c r="I45" s="2103"/>
      <c r="J45" s="2102"/>
      <c r="K45" s="2101"/>
      <c r="L45" s="2101"/>
      <c r="M45" s="2101"/>
      <c r="N45" s="2055"/>
    </row>
    <row r="46" spans="1:14" s="2054" customFormat="1" ht="12.75" customHeight="1">
      <c r="A46" s="2059"/>
      <c r="B46" s="2105"/>
      <c r="C46" s="2105"/>
      <c r="D46" s="2105"/>
      <c r="E46" s="2105"/>
      <c r="F46" s="2104"/>
      <c r="G46" s="2104"/>
      <c r="H46" s="2104"/>
      <c r="I46" s="2103"/>
      <c r="J46" s="2102"/>
      <c r="K46" s="2101"/>
      <c r="L46" s="2101"/>
      <c r="M46" s="2101"/>
      <c r="N46" s="2055"/>
    </row>
    <row r="47" spans="1:14" s="2054" customFormat="1" ht="12.75" customHeight="1">
      <c r="A47" s="2059"/>
      <c r="B47" s="2105"/>
      <c r="C47" s="2105"/>
      <c r="D47" s="2105"/>
      <c r="E47" s="2105"/>
      <c r="F47" s="2104"/>
      <c r="G47" s="2104"/>
      <c r="H47" s="2104"/>
      <c r="I47" s="2103"/>
      <c r="J47" s="2102"/>
      <c r="K47" s="2101"/>
      <c r="L47" s="2101"/>
      <c r="M47" s="2101"/>
      <c r="N47" s="2055"/>
    </row>
    <row r="48" spans="1:14" s="2054" customFormat="1" ht="12.75" customHeight="1">
      <c r="A48" s="2059"/>
      <c r="B48" s="2105"/>
      <c r="C48" s="2105"/>
      <c r="D48" s="2105"/>
      <c r="E48" s="2105"/>
      <c r="F48" s="2104"/>
      <c r="G48" s="2104"/>
      <c r="H48" s="2104"/>
      <c r="I48" s="2103"/>
      <c r="J48" s="2102"/>
      <c r="K48" s="2101"/>
      <c r="L48" s="2101"/>
      <c r="M48" s="2101"/>
      <c r="N48" s="2055"/>
    </row>
    <row r="49" spans="1:14" s="2054" customFormat="1" ht="12.75" customHeight="1">
      <c r="A49" s="2059"/>
      <c r="B49" s="2105"/>
      <c r="C49" s="2105"/>
      <c r="D49" s="2105"/>
      <c r="E49" s="2105"/>
      <c r="F49" s="2104"/>
      <c r="G49" s="2104"/>
      <c r="H49" s="2104"/>
      <c r="I49" s="2103"/>
      <c r="J49" s="2102"/>
      <c r="K49" s="2101"/>
      <c r="L49" s="2101"/>
      <c r="M49" s="2101"/>
      <c r="N49" s="2055"/>
    </row>
    <row r="50" spans="1:14" s="2054" customFormat="1" ht="12.75" customHeight="1">
      <c r="A50" s="2059"/>
      <c r="B50" s="2105"/>
      <c r="C50" s="2105"/>
      <c r="D50" s="2105"/>
      <c r="E50" s="2105"/>
      <c r="F50" s="2104"/>
      <c r="G50" s="2104"/>
      <c r="H50" s="2104"/>
      <c r="I50" s="2103"/>
      <c r="J50" s="2102"/>
      <c r="K50" s="2101"/>
      <c r="L50" s="2101"/>
      <c r="M50" s="2101"/>
      <c r="N50" s="2055"/>
    </row>
    <row r="51" spans="1:14" s="2054" customFormat="1" ht="12.75" customHeight="1">
      <c r="A51" s="2059"/>
      <c r="B51" s="2105"/>
      <c r="C51" s="2105"/>
      <c r="D51" s="2105"/>
      <c r="E51" s="2105"/>
      <c r="F51" s="2104"/>
      <c r="G51" s="2104"/>
      <c r="H51" s="2104"/>
      <c r="I51" s="2103"/>
      <c r="J51" s="2102"/>
      <c r="K51" s="2101"/>
      <c r="L51" s="2101"/>
      <c r="M51" s="2101"/>
      <c r="N51" s="2055"/>
    </row>
    <row r="52" spans="1:14" s="2051" customFormat="1" ht="25.5" customHeight="1">
      <c r="A52" s="5440"/>
      <c r="B52" s="5440" t="s">
        <v>116</v>
      </c>
      <c r="C52" s="5440"/>
      <c r="D52" s="5440"/>
      <c r="E52" s="5440" t="s">
        <v>2532</v>
      </c>
      <c r="F52" s="5460" t="s">
        <v>2531</v>
      </c>
      <c r="G52" s="5460"/>
      <c r="H52" s="5460"/>
      <c r="I52" s="2100"/>
      <c r="J52" s="2100"/>
    </row>
    <row r="53" spans="1:14" s="2051" customFormat="1" ht="25.5" customHeight="1">
      <c r="A53" s="5440"/>
      <c r="B53" s="2099" t="s">
        <v>91</v>
      </c>
      <c r="C53" s="2052" t="s">
        <v>2530</v>
      </c>
      <c r="D53" s="2052" t="s">
        <v>2529</v>
      </c>
      <c r="E53" s="5440"/>
      <c r="F53" s="2097" t="s">
        <v>91</v>
      </c>
      <c r="G53" s="2097" t="s">
        <v>2528</v>
      </c>
      <c r="H53" s="2097" t="s">
        <v>2527</v>
      </c>
      <c r="J53" s="2098"/>
    </row>
    <row r="54" spans="1:14" s="2081" customFormat="1" ht="13.5" customHeight="1">
      <c r="A54" s="5440"/>
      <c r="B54" s="5440" t="s">
        <v>2526</v>
      </c>
      <c r="C54" s="5440"/>
      <c r="D54" s="5440"/>
      <c r="E54" s="5440"/>
      <c r="F54" s="5460" t="s">
        <v>2525</v>
      </c>
      <c r="G54" s="5460"/>
      <c r="H54" s="5460"/>
      <c r="J54" s="2096"/>
    </row>
    <row r="55" spans="1:14" s="2081" customFormat="1" ht="13.5" customHeight="1">
      <c r="A55" s="5441" t="s">
        <v>406</v>
      </c>
      <c r="B55" s="5441"/>
      <c r="C55" s="5441"/>
      <c r="D55" s="5441"/>
      <c r="E55" s="5441"/>
      <c r="F55" s="5441"/>
      <c r="G55" s="5441"/>
      <c r="H55" s="5441"/>
      <c r="J55" s="2096"/>
    </row>
    <row r="56" spans="1:14" s="2048" customFormat="1" ht="10.5" customHeight="1">
      <c r="A56" s="2050" t="s">
        <v>2504</v>
      </c>
      <c r="B56"/>
      <c r="C56"/>
      <c r="D56"/>
      <c r="E56"/>
      <c r="F56" s="789"/>
      <c r="G56" s="789"/>
      <c r="H56" s="2094"/>
      <c r="J56" s="2094"/>
    </row>
    <row r="57" spans="1:14" s="2048" customFormat="1" ht="10.5" customHeight="1">
      <c r="A57" s="2050" t="s">
        <v>2503</v>
      </c>
      <c r="B57" s="2049"/>
      <c r="C57" s="2049"/>
      <c r="D57" s="2049"/>
      <c r="E57" s="2049"/>
      <c r="F57" s="2095"/>
      <c r="G57" s="2095"/>
      <c r="H57" s="2094"/>
      <c r="J57" s="2094"/>
    </row>
    <row r="58" spans="1:14" ht="10.5" customHeight="1">
      <c r="A58" s="5438"/>
      <c r="B58" s="5439"/>
      <c r="C58" s="5439"/>
      <c r="D58" s="5439"/>
      <c r="E58" s="5439"/>
      <c r="F58" s="5439"/>
      <c r="G58" s="2093"/>
    </row>
    <row r="59" spans="1:14">
      <c r="A59" s="5438"/>
      <c r="B59" s="5438"/>
      <c r="C59" s="5438"/>
      <c r="D59" s="5438"/>
      <c r="E59" s="5438"/>
      <c r="F59" s="5438"/>
      <c r="G59" s="2092"/>
    </row>
    <row r="60" spans="1:14" s="1954" customFormat="1" ht="9.75" customHeight="1">
      <c r="A60" s="518"/>
      <c r="B60" s="518"/>
      <c r="C60" s="518"/>
      <c r="D60" s="518"/>
      <c r="E60" s="518"/>
      <c r="F60" s="2091"/>
      <c r="G60" s="2091"/>
      <c r="H60" s="2090"/>
      <c r="J60" s="2089"/>
      <c r="K60" s="1955"/>
    </row>
    <row r="61" spans="1:14" ht="13">
      <c r="A61" s="2088"/>
    </row>
  </sheetData>
  <mergeCells count="17">
    <mergeCell ref="A1:H1"/>
    <mergeCell ref="A2:H2"/>
    <mergeCell ref="B5:E5"/>
    <mergeCell ref="F5:H5"/>
    <mergeCell ref="A3:A5"/>
    <mergeCell ref="B3:D3"/>
    <mergeCell ref="E3:E4"/>
    <mergeCell ref="F3:H3"/>
    <mergeCell ref="F52:H52"/>
    <mergeCell ref="B54:E54"/>
    <mergeCell ref="F54:H54"/>
    <mergeCell ref="A55:H55"/>
    <mergeCell ref="A59:F59"/>
    <mergeCell ref="A58:F58"/>
    <mergeCell ref="A52:A54"/>
    <mergeCell ref="B52:D52"/>
    <mergeCell ref="E52:E53"/>
  </mergeCells>
  <hyperlinks>
    <hyperlink ref="B4" r:id="rId1" xr:uid="{6068BBF4-97ED-4812-BFAB-5444FF74474C}"/>
    <hyperlink ref="B53" r:id="rId2" xr:uid="{430FF10C-BD42-4331-89FD-68DF4B080FF3}"/>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B68C-FF2D-4D60-A1E9-043B49D8A827}">
  <sheetPr>
    <pageSetUpPr fitToPage="1"/>
  </sheetPr>
  <dimension ref="A1:AD98"/>
  <sheetViews>
    <sheetView showGridLines="0" zoomScaleNormal="100" workbookViewId="0"/>
  </sheetViews>
  <sheetFormatPr defaultColWidth="9.453125" defaultRowHeight="10.5"/>
  <cols>
    <col min="1" max="1" width="6.54296875" style="2047" customWidth="1"/>
    <col min="2" max="2" width="8.453125" style="2047" customWidth="1"/>
    <col min="3" max="3" width="6.54296875" style="2047" customWidth="1"/>
    <col min="4" max="4" width="6.453125" style="2047" customWidth="1"/>
    <col min="5" max="5" width="8.54296875" style="2047" customWidth="1"/>
    <col min="6" max="6" width="2.453125" style="2047" customWidth="1"/>
    <col min="7" max="7" width="6.453125" style="2047" customWidth="1"/>
    <col min="8" max="8" width="8.453125" style="2047" customWidth="1"/>
    <col min="9" max="9" width="9.453125" style="2047"/>
    <col min="10" max="10" width="9.453125" style="2047" customWidth="1"/>
    <col min="11" max="11" width="7.54296875" style="2047" customWidth="1"/>
    <col min="12" max="12" width="10.453125" style="2047" customWidth="1"/>
    <col min="13" max="13" width="6.54296875" style="2047" customWidth="1"/>
    <col min="14" max="14" width="9.54296875" style="2047" customWidth="1"/>
    <col min="15" max="15" width="8.54296875" style="2047" customWidth="1"/>
    <col min="16" max="16" width="9.453125" style="2047"/>
    <col min="17" max="17" width="2.54296875" style="2047" customWidth="1"/>
    <col min="18" max="20" width="9.453125" style="2047"/>
    <col min="21" max="21" width="7" style="2047" customWidth="1"/>
    <col min="22" max="22" width="9.453125" style="2047"/>
    <col min="23" max="23" width="2.453125" style="2047" customWidth="1"/>
    <col min="24" max="24" width="9.453125" style="2047"/>
    <col min="25" max="25" width="3" style="2047" customWidth="1"/>
    <col min="26" max="26" width="9.453125" style="2047"/>
    <col min="27" max="27" width="2.453125" style="2047" customWidth="1"/>
    <col min="28" max="28" width="9.453125" style="2047"/>
    <col min="29" max="29" width="1.54296875" style="2047" customWidth="1"/>
    <col min="30" max="30" width="9.453125" style="2047"/>
    <col min="31" max="31" width="2" style="2047" customWidth="1"/>
    <col min="32" max="32" width="9.453125" style="2047"/>
    <col min="33" max="33" width="1.54296875" style="2047" customWidth="1"/>
    <col min="34" max="34" width="9.453125" style="2047"/>
    <col min="35" max="35" width="2.453125" style="2047" customWidth="1"/>
    <col min="36" max="16384" width="9.453125" style="2047"/>
  </cols>
  <sheetData>
    <row r="1" spans="1:30" s="2081" customFormat="1" ht="30" customHeight="1">
      <c r="A1" s="5458" t="s">
        <v>2567</v>
      </c>
      <c r="B1" s="5458"/>
      <c r="C1" s="5458"/>
      <c r="D1" s="5458"/>
      <c r="E1" s="5458"/>
      <c r="F1" s="5458"/>
      <c r="G1" s="5458"/>
      <c r="H1" s="5458"/>
      <c r="I1" s="5458"/>
      <c r="J1" s="5458"/>
      <c r="K1" s="5458"/>
      <c r="L1" s="5458"/>
      <c r="M1" s="5458"/>
      <c r="N1" s="5458"/>
      <c r="O1" s="5458"/>
    </row>
    <row r="2" spans="1:30" s="2081" customFormat="1" ht="30" customHeight="1">
      <c r="A2" s="5459" t="s">
        <v>2566</v>
      </c>
      <c r="B2" s="5459"/>
      <c r="C2" s="5459"/>
      <c r="D2" s="5459"/>
      <c r="E2" s="5459"/>
      <c r="F2" s="5459"/>
      <c r="G2" s="5459"/>
      <c r="H2" s="5459"/>
      <c r="I2" s="5459"/>
      <c r="J2" s="5459"/>
      <c r="K2" s="5459"/>
      <c r="L2" s="5459"/>
      <c r="M2" s="5459"/>
      <c r="N2" s="5459"/>
      <c r="O2" s="5459"/>
    </row>
    <row r="3" spans="1:30" s="2081" customFormat="1" ht="9.75" customHeight="1">
      <c r="A3" s="2086" t="s">
        <v>95</v>
      </c>
      <c r="B3" s="2126"/>
      <c r="C3" s="2126"/>
      <c r="D3" s="2126"/>
      <c r="E3" s="2126"/>
      <c r="F3" s="2126"/>
      <c r="G3" s="2126"/>
      <c r="H3" s="2082"/>
      <c r="I3" s="2125"/>
      <c r="J3" s="2082"/>
      <c r="K3" s="2082"/>
      <c r="L3" s="2082"/>
      <c r="M3" s="2082"/>
      <c r="N3" s="2125"/>
      <c r="O3" s="2083" t="s">
        <v>96</v>
      </c>
    </row>
    <row r="4" spans="1:30" s="2081" customFormat="1" ht="13.5" customHeight="1">
      <c r="A4" s="5440"/>
      <c r="B4" s="5440" t="s">
        <v>2565</v>
      </c>
      <c r="C4" s="5440"/>
      <c r="D4" s="5440"/>
      <c r="E4" s="5440"/>
      <c r="F4" s="5440"/>
      <c r="G4" s="5440"/>
      <c r="H4" s="5440" t="s">
        <v>2521</v>
      </c>
      <c r="I4" s="5440" t="s">
        <v>2564</v>
      </c>
      <c r="J4" s="5440" t="s">
        <v>2519</v>
      </c>
      <c r="K4" s="5440" t="s">
        <v>2563</v>
      </c>
      <c r="L4" s="5440" t="s">
        <v>2516</v>
      </c>
      <c r="M4" s="5440" t="s">
        <v>115</v>
      </c>
      <c r="N4" s="5440" t="s">
        <v>2540</v>
      </c>
      <c r="O4" s="5440" t="s">
        <v>2562</v>
      </c>
    </row>
    <row r="5" spans="1:30" ht="13.5" customHeight="1">
      <c r="A5" s="5464"/>
      <c r="B5" s="5442" t="s">
        <v>2561</v>
      </c>
      <c r="C5" s="5443"/>
      <c r="D5" s="5443"/>
      <c r="E5" s="5443"/>
      <c r="F5" s="5461"/>
      <c r="G5" s="5440" t="s">
        <v>2560</v>
      </c>
      <c r="H5" s="5440"/>
      <c r="I5" s="5440"/>
      <c r="J5" s="5440"/>
      <c r="K5" s="5440"/>
      <c r="L5" s="5440"/>
      <c r="M5" s="5440"/>
      <c r="N5" s="5440"/>
      <c r="O5" s="5440"/>
    </row>
    <row r="6" spans="1:30" ht="23.25" customHeight="1">
      <c r="A6" s="5464"/>
      <c r="B6" s="5440" t="s">
        <v>2559</v>
      </c>
      <c r="C6" s="5440" t="s">
        <v>2558</v>
      </c>
      <c r="D6" s="5440" t="s">
        <v>2557</v>
      </c>
      <c r="E6" s="5452" t="s">
        <v>2556</v>
      </c>
      <c r="F6" s="5462"/>
      <c r="G6" s="5440"/>
      <c r="H6" s="5440"/>
      <c r="I6" s="5440"/>
      <c r="J6" s="5440"/>
      <c r="K6" s="5440"/>
      <c r="L6" s="5440"/>
      <c r="M6" s="5440"/>
      <c r="N6" s="5440"/>
      <c r="O6" s="5440"/>
    </row>
    <row r="7" spans="1:30" ht="58.5" customHeight="1">
      <c r="A7" s="5464"/>
      <c r="B7" s="5440"/>
      <c r="C7" s="5440"/>
      <c r="D7" s="5440"/>
      <c r="E7" s="5451"/>
      <c r="F7" s="5463"/>
      <c r="G7" s="5440"/>
      <c r="H7" s="5440"/>
      <c r="I7" s="5440"/>
      <c r="J7" s="5440"/>
      <c r="K7" s="5440"/>
      <c r="L7" s="5440"/>
      <c r="M7" s="5440"/>
      <c r="N7" s="5440"/>
      <c r="O7" s="5440"/>
    </row>
    <row r="8" spans="1:30" ht="12.75" customHeight="1">
      <c r="A8" s="2067" t="s">
        <v>212</v>
      </c>
      <c r="B8" s="2124"/>
      <c r="C8" s="2124"/>
      <c r="D8" s="2124"/>
      <c r="E8" s="2124"/>
      <c r="F8" s="2124"/>
      <c r="G8" s="2124"/>
      <c r="H8" s="2124"/>
      <c r="I8" s="2124"/>
      <c r="J8" s="2124"/>
      <c r="K8" s="2124"/>
      <c r="L8" s="2124"/>
      <c r="M8" s="2124"/>
      <c r="N8" s="2124"/>
      <c r="O8" s="2124"/>
      <c r="P8" s="2087"/>
    </row>
    <row r="9" spans="1:30" s="2048" customFormat="1" ht="12.75" customHeight="1">
      <c r="A9" s="2067">
        <v>1990</v>
      </c>
      <c r="B9" s="2123">
        <v>129.82</v>
      </c>
      <c r="C9" s="2123">
        <v>166.20000000000002</v>
      </c>
      <c r="D9" s="2123">
        <v>188.24</v>
      </c>
      <c r="E9" s="2123">
        <v>97.409999999999968</v>
      </c>
      <c r="F9" s="2123"/>
      <c r="G9" s="2123">
        <v>259.71999999999991</v>
      </c>
      <c r="H9" s="2123">
        <v>254.36</v>
      </c>
      <c r="I9" s="2123">
        <v>587.02999999999986</v>
      </c>
      <c r="J9" s="2123">
        <v>449.80999999999983</v>
      </c>
      <c r="K9" s="2123">
        <v>402.80999999999983</v>
      </c>
      <c r="L9" s="2123">
        <v>389.74999999999983</v>
      </c>
      <c r="M9" s="2123">
        <v>131.73000000000002</v>
      </c>
      <c r="N9" s="2123">
        <v>10.11</v>
      </c>
      <c r="O9" s="2123">
        <v>20.92</v>
      </c>
      <c r="Q9" s="2115"/>
      <c r="S9" s="2115"/>
      <c r="U9" s="2115"/>
      <c r="W9" s="2115"/>
      <c r="Y9" s="2115"/>
      <c r="AA9" s="2115"/>
      <c r="AD9" s="2115"/>
    </row>
    <row r="10" spans="1:30" s="2048" customFormat="1" ht="12.75" customHeight="1">
      <c r="A10" s="2067">
        <v>1991</v>
      </c>
      <c r="B10" s="2123">
        <v>104.87</v>
      </c>
      <c r="C10" s="2123">
        <v>123.75</v>
      </c>
      <c r="D10" s="2123">
        <v>175.27</v>
      </c>
      <c r="E10" s="2123">
        <v>78.759999999999962</v>
      </c>
      <c r="F10" s="2123"/>
      <c r="G10" s="2123">
        <v>176.94999999999993</v>
      </c>
      <c r="H10" s="2123">
        <v>244.16</v>
      </c>
      <c r="I10" s="2123">
        <v>415.43999999999994</v>
      </c>
      <c r="J10" s="2123">
        <v>291.18999999999994</v>
      </c>
      <c r="K10" s="2123">
        <v>234.30999999999997</v>
      </c>
      <c r="L10" s="2123">
        <v>219.90999999999997</v>
      </c>
      <c r="M10" s="2123">
        <v>86.06</v>
      </c>
      <c r="N10" s="2123">
        <v>9.84</v>
      </c>
      <c r="O10" s="2123">
        <v>20.53</v>
      </c>
      <c r="Q10" s="2115"/>
      <c r="S10" s="2115"/>
      <c r="U10" s="2115"/>
      <c r="W10" s="2115"/>
      <c r="Y10" s="2115"/>
      <c r="AA10" s="2115"/>
      <c r="AD10" s="2115"/>
    </row>
    <row r="11" spans="1:30" s="2048" customFormat="1" ht="12.75" customHeight="1">
      <c r="A11" s="2067">
        <v>1992</v>
      </c>
      <c r="B11" s="2123">
        <v>92.52</v>
      </c>
      <c r="C11" s="2123">
        <v>113.26999999999998</v>
      </c>
      <c r="D11" s="2123">
        <v>144.35</v>
      </c>
      <c r="E11" s="2123">
        <v>68.350000000000051</v>
      </c>
      <c r="F11" s="2123"/>
      <c r="G11" s="2123">
        <v>151.01999999999998</v>
      </c>
      <c r="H11" s="2123">
        <v>229.98</v>
      </c>
      <c r="I11" s="2123">
        <v>339.53</v>
      </c>
      <c r="J11" s="2123">
        <v>222.76999999999998</v>
      </c>
      <c r="K11" s="2123">
        <v>174.14999999999998</v>
      </c>
      <c r="L11" s="2123">
        <v>157.07</v>
      </c>
      <c r="M11" s="2123">
        <v>79.669999999999987</v>
      </c>
      <c r="N11" s="2123">
        <v>12.12</v>
      </c>
      <c r="O11" s="2123">
        <v>14.8</v>
      </c>
      <c r="Q11" s="2115"/>
      <c r="S11" s="2115"/>
      <c r="U11" s="2115"/>
      <c r="W11" s="2115"/>
      <c r="Y11" s="2115"/>
      <c r="AA11" s="2115"/>
      <c r="AD11" s="2115"/>
    </row>
    <row r="12" spans="1:30" s="2048" customFormat="1" ht="12.75" customHeight="1">
      <c r="A12" s="2067">
        <v>1993</v>
      </c>
      <c r="B12" s="2123">
        <v>121.94</v>
      </c>
      <c r="C12" s="2123">
        <v>159.23000000000002</v>
      </c>
      <c r="D12" s="2123">
        <v>117.98</v>
      </c>
      <c r="E12" s="2123">
        <v>101.09999999999998</v>
      </c>
      <c r="F12" s="2123"/>
      <c r="G12" s="2123">
        <v>184.45999999999992</v>
      </c>
      <c r="H12" s="2123">
        <v>214.33</v>
      </c>
      <c r="I12" s="2123">
        <v>470.37999999999988</v>
      </c>
      <c r="J12" s="2123">
        <v>366.68999999999988</v>
      </c>
      <c r="K12" s="2123">
        <v>319.86999999999989</v>
      </c>
      <c r="L12" s="2123">
        <v>306.90999999999985</v>
      </c>
      <c r="M12" s="2123">
        <v>56.31</v>
      </c>
      <c r="N12" s="2123">
        <v>16.760000000000002</v>
      </c>
      <c r="O12" s="2123">
        <v>13.87</v>
      </c>
      <c r="Q12" s="2115"/>
      <c r="S12" s="2115"/>
      <c r="U12" s="2115"/>
      <c r="W12" s="2115"/>
      <c r="Y12" s="2115"/>
      <c r="AA12" s="2115"/>
      <c r="AD12" s="2115"/>
    </row>
    <row r="13" spans="1:30" s="2048" customFormat="1" ht="12.75" customHeight="1">
      <c r="A13" s="2067">
        <v>1994</v>
      </c>
      <c r="B13" s="2123">
        <v>199.35</v>
      </c>
      <c r="C13" s="2123">
        <v>148.74</v>
      </c>
      <c r="D13" s="2123">
        <v>106.49</v>
      </c>
      <c r="E13" s="2123">
        <v>93.02</v>
      </c>
      <c r="F13" s="2123"/>
      <c r="G13" s="2123">
        <v>240.69000000000005</v>
      </c>
      <c r="H13" s="2123">
        <v>219.27999999999997</v>
      </c>
      <c r="I13" s="2123">
        <v>569.0100000000001</v>
      </c>
      <c r="J13" s="2123">
        <v>450.68000000000006</v>
      </c>
      <c r="K13" s="2123">
        <v>401.92000000000007</v>
      </c>
      <c r="L13" s="2123">
        <v>389.75000000000011</v>
      </c>
      <c r="M13" s="2123">
        <v>80.2</v>
      </c>
      <c r="N13" s="2123">
        <v>11.98</v>
      </c>
      <c r="O13" s="2123">
        <v>13.61</v>
      </c>
      <c r="Q13" s="2115"/>
      <c r="S13" s="2115"/>
      <c r="U13" s="2115"/>
      <c r="W13" s="2115"/>
      <c r="Y13" s="2115"/>
      <c r="AA13" s="2115"/>
      <c r="AD13" s="2115"/>
    </row>
    <row r="14" spans="1:30" s="2048" customFormat="1" ht="12.75" customHeight="1">
      <c r="A14" s="2067">
        <v>1995</v>
      </c>
      <c r="B14" s="2123">
        <v>192.47</v>
      </c>
      <c r="C14" s="2123">
        <v>121.81000000000002</v>
      </c>
      <c r="D14" s="2123">
        <v>200.09</v>
      </c>
      <c r="E14" s="2123">
        <v>110.83000000000001</v>
      </c>
      <c r="F14" s="2123"/>
      <c r="G14" s="2123">
        <v>258.5200000000001</v>
      </c>
      <c r="H14" s="2123">
        <v>253.59999999999997</v>
      </c>
      <c r="I14" s="2123">
        <v>630.12000000000012</v>
      </c>
      <c r="J14" s="2123">
        <v>510.36000000000013</v>
      </c>
      <c r="K14" s="2123">
        <v>459.80000000000013</v>
      </c>
      <c r="L14" s="2123">
        <v>450.2700000000001</v>
      </c>
      <c r="M14" s="2123">
        <v>95.76</v>
      </c>
      <c r="N14" s="2123">
        <v>13.88</v>
      </c>
      <c r="O14" s="2123">
        <v>12.7</v>
      </c>
      <c r="Q14" s="2115"/>
      <c r="S14" s="2115"/>
      <c r="U14" s="2115"/>
      <c r="W14" s="2115"/>
      <c r="Y14" s="2115"/>
      <c r="AA14" s="2115"/>
      <c r="AD14" s="2115"/>
    </row>
    <row r="15" spans="1:30" s="2048" customFormat="1" ht="12.75" customHeight="1">
      <c r="A15" s="2067">
        <v>1996</v>
      </c>
      <c r="B15" s="2123">
        <v>168.52</v>
      </c>
      <c r="C15" s="2123">
        <v>129.45000000000002</v>
      </c>
      <c r="D15" s="2123">
        <v>181.26</v>
      </c>
      <c r="E15" s="2123">
        <v>59.240000000000038</v>
      </c>
      <c r="F15" s="2123"/>
      <c r="G15" s="2123">
        <v>275.39</v>
      </c>
      <c r="H15" s="2123">
        <v>272</v>
      </c>
      <c r="I15" s="2123">
        <v>541.86</v>
      </c>
      <c r="J15" s="2123">
        <v>415.46</v>
      </c>
      <c r="K15" s="2123">
        <v>357.89</v>
      </c>
      <c r="L15" s="2123">
        <v>348.47999999999996</v>
      </c>
      <c r="M15" s="2123">
        <v>130.80000000000001</v>
      </c>
      <c r="N15" s="2123">
        <v>24.5</v>
      </c>
      <c r="O15" s="2123">
        <v>13.21</v>
      </c>
      <c r="Q15" s="2115"/>
      <c r="S15" s="2115"/>
      <c r="U15" s="2115"/>
      <c r="W15" s="2115"/>
      <c r="Y15" s="2115"/>
      <c r="AA15" s="2115"/>
      <c r="AD15" s="2115"/>
    </row>
    <row r="16" spans="1:30" s="2048" customFormat="1" ht="12.75" customHeight="1">
      <c r="A16" s="2067">
        <v>1997</v>
      </c>
      <c r="B16" s="2123">
        <v>173.8</v>
      </c>
      <c r="C16" s="2123">
        <v>122.09</v>
      </c>
      <c r="D16" s="2123">
        <v>185.36</v>
      </c>
      <c r="E16" s="2123">
        <v>31.509999999999962</v>
      </c>
      <c r="F16" s="2123"/>
      <c r="G16" s="2123">
        <v>262.11</v>
      </c>
      <c r="H16" s="2123">
        <v>262.94</v>
      </c>
      <c r="I16" s="2123">
        <v>511.93</v>
      </c>
      <c r="J16" s="2123">
        <v>394.39000000000004</v>
      </c>
      <c r="K16" s="2123">
        <v>333.47</v>
      </c>
      <c r="L16" s="2123">
        <v>324.20000000000005</v>
      </c>
      <c r="M16" s="2123">
        <v>106.80000000000001</v>
      </c>
      <c r="N16" s="2123">
        <v>21.89</v>
      </c>
      <c r="O16" s="2123">
        <v>13.23</v>
      </c>
      <c r="Q16" s="2115"/>
      <c r="S16" s="2115"/>
      <c r="U16" s="2115"/>
      <c r="W16" s="2115"/>
      <c r="Y16" s="2115"/>
      <c r="AA16" s="2115"/>
      <c r="AD16" s="2115"/>
    </row>
    <row r="17" spans="1:30" ht="12.75" customHeight="1">
      <c r="A17" s="2067">
        <v>1998</v>
      </c>
      <c r="B17" s="2123">
        <v>171.82000000000002</v>
      </c>
      <c r="C17" s="2123">
        <v>132.57</v>
      </c>
      <c r="D17" s="2123">
        <v>244.28</v>
      </c>
      <c r="E17" s="2123">
        <v>12.289999999999992</v>
      </c>
      <c r="F17" s="2123"/>
      <c r="G17" s="2123">
        <v>266.15999999999997</v>
      </c>
      <c r="H17" s="2123">
        <v>233.63</v>
      </c>
      <c r="I17" s="2123">
        <v>593.49</v>
      </c>
      <c r="J17" s="2123">
        <v>470.93</v>
      </c>
      <c r="K17" s="2123">
        <v>404.53</v>
      </c>
      <c r="L17" s="2123">
        <v>395.94999999999993</v>
      </c>
      <c r="M17" s="2123">
        <v>119.5</v>
      </c>
      <c r="N17" s="2123">
        <v>20.79</v>
      </c>
      <c r="O17" s="2123">
        <v>13.4</v>
      </c>
      <c r="Q17" s="2115"/>
      <c r="S17" s="2115"/>
      <c r="U17" s="2115"/>
      <c r="W17" s="2115"/>
      <c r="Y17" s="2115"/>
      <c r="AA17" s="2115"/>
      <c r="AD17" s="2115"/>
    </row>
    <row r="18" spans="1:30" ht="12.75" customHeight="1">
      <c r="A18" s="2067">
        <v>1999</v>
      </c>
      <c r="B18" s="2123">
        <v>166.59</v>
      </c>
      <c r="C18" s="2123">
        <v>164.92</v>
      </c>
      <c r="D18" s="2123">
        <v>362.01</v>
      </c>
      <c r="E18" s="2123">
        <v>243.94000000000005</v>
      </c>
      <c r="F18" s="2123"/>
      <c r="G18" s="2123">
        <v>289.18000000000006</v>
      </c>
      <c r="H18" s="2123">
        <v>241.51</v>
      </c>
      <c r="I18" s="2123">
        <v>985.13000000000011</v>
      </c>
      <c r="J18" s="2123">
        <v>863.06000000000006</v>
      </c>
      <c r="K18" s="2123">
        <v>793.0100000000001</v>
      </c>
      <c r="L18" s="2123">
        <v>782.8900000000001</v>
      </c>
      <c r="M18" s="2123">
        <v>127.03999999999999</v>
      </c>
      <c r="N18" s="2123">
        <v>21.77</v>
      </c>
      <c r="O18" s="2123">
        <v>13.94</v>
      </c>
      <c r="Q18" s="2115"/>
      <c r="S18" s="2115"/>
      <c r="U18" s="2115"/>
      <c r="W18" s="2115"/>
      <c r="Y18" s="2115"/>
      <c r="AA18" s="2115"/>
      <c r="AD18" s="2115"/>
    </row>
    <row r="19" spans="1:30" s="2116" customFormat="1" ht="12.75" customHeight="1">
      <c r="A19" s="2067">
        <v>2000</v>
      </c>
      <c r="B19" s="2123">
        <v>270.36</v>
      </c>
      <c r="C19" s="2123">
        <v>200.10000000000002</v>
      </c>
      <c r="D19" s="2123">
        <v>490.61</v>
      </c>
      <c r="E19" s="2123">
        <v>229.15999999999997</v>
      </c>
      <c r="F19" s="2123"/>
      <c r="G19" s="2123">
        <v>347.38000000000011</v>
      </c>
      <c r="H19" s="2123">
        <v>284.95000000000005</v>
      </c>
      <c r="I19" s="2123">
        <v>1252.6600000000001</v>
      </c>
      <c r="J19" s="2123">
        <v>1129.1200000000001</v>
      </c>
      <c r="K19" s="2123">
        <v>1056.9100000000001</v>
      </c>
      <c r="L19" s="2123">
        <v>1048.8400000000001</v>
      </c>
      <c r="M19" s="2123">
        <v>109.24000000000001</v>
      </c>
      <c r="N19" s="2123">
        <v>23.86</v>
      </c>
      <c r="O19" s="2123">
        <v>12.91</v>
      </c>
      <c r="Q19" s="2115"/>
      <c r="S19" s="2115"/>
      <c r="U19" s="2115"/>
      <c r="W19" s="2115"/>
      <c r="Y19" s="2115"/>
      <c r="AA19" s="2115"/>
      <c r="AD19" s="2115"/>
    </row>
    <row r="20" spans="1:30" ht="12.75" customHeight="1">
      <c r="A20" s="2067">
        <v>2001</v>
      </c>
      <c r="B20" s="2123">
        <v>178.17999999999998</v>
      </c>
      <c r="C20" s="2123">
        <v>177.91</v>
      </c>
      <c r="D20" s="2123">
        <v>447.9</v>
      </c>
      <c r="E20" s="2123">
        <v>126.11000000000013</v>
      </c>
      <c r="F20" s="2123"/>
      <c r="G20" s="2123">
        <v>286.03000000000009</v>
      </c>
      <c r="H20" s="2123">
        <v>237.53000000000003</v>
      </c>
      <c r="I20" s="2123">
        <v>978.60000000000014</v>
      </c>
      <c r="J20" s="2123">
        <v>856.28000000000009</v>
      </c>
      <c r="K20" s="2123">
        <v>782.49000000000012</v>
      </c>
      <c r="L20" s="2123">
        <v>772.57000000000016</v>
      </c>
      <c r="M20" s="2123">
        <v>112.69</v>
      </c>
      <c r="N20" s="2123">
        <v>24.6</v>
      </c>
      <c r="O20" s="2123">
        <v>13.22</v>
      </c>
      <c r="Q20" s="2115"/>
      <c r="S20" s="2115"/>
      <c r="U20" s="2115"/>
      <c r="W20" s="2115"/>
      <c r="Y20" s="2115"/>
      <c r="AA20" s="2115"/>
      <c r="AD20" s="2115"/>
    </row>
    <row r="21" spans="1:30" ht="12.75" customHeight="1">
      <c r="A21" s="2067">
        <v>2002</v>
      </c>
      <c r="B21" s="2123">
        <v>124.82000000000001</v>
      </c>
      <c r="C21" s="2123">
        <v>185.23</v>
      </c>
      <c r="D21" s="2123">
        <v>397.67</v>
      </c>
      <c r="E21" s="2123">
        <v>242.05999999999989</v>
      </c>
      <c r="F21" s="2123"/>
      <c r="G21" s="2123">
        <v>248.49</v>
      </c>
      <c r="H21" s="2123">
        <v>216.93</v>
      </c>
      <c r="I21" s="2123">
        <v>981.33999999999992</v>
      </c>
      <c r="J21" s="2123">
        <v>855.74999999999989</v>
      </c>
      <c r="K21" s="2123">
        <v>780.68</v>
      </c>
      <c r="L21" s="2123">
        <v>768.42</v>
      </c>
      <c r="M21" s="2123">
        <v>115.53</v>
      </c>
      <c r="N21" s="2123">
        <v>20.239999999999998</v>
      </c>
      <c r="O21" s="2123">
        <v>13.41</v>
      </c>
      <c r="Q21" s="2115"/>
      <c r="S21" s="2115"/>
      <c r="U21" s="2115"/>
      <c r="W21" s="2115"/>
      <c r="Y21" s="2115"/>
      <c r="AA21" s="2115"/>
      <c r="AD21" s="2115"/>
    </row>
    <row r="22" spans="1:30" ht="12.75" customHeight="1">
      <c r="A22" s="2067">
        <v>2003</v>
      </c>
      <c r="B22" s="2123">
        <v>125.48</v>
      </c>
      <c r="C22" s="2123">
        <v>207.97000000000003</v>
      </c>
      <c r="D22" s="2123">
        <v>369.75</v>
      </c>
      <c r="E22" s="2123">
        <v>185.67999999999995</v>
      </c>
      <c r="F22" s="2123"/>
      <c r="G22" s="2123">
        <v>259.5899999999998</v>
      </c>
      <c r="H22" s="2123">
        <v>213.03</v>
      </c>
      <c r="I22" s="2123">
        <v>935.43999999999983</v>
      </c>
      <c r="J22" s="2123">
        <v>802.43999999999983</v>
      </c>
      <c r="K22" s="2123">
        <v>724.79999999999984</v>
      </c>
      <c r="L22" s="2123">
        <v>711.99999999999989</v>
      </c>
      <c r="M22" s="2123">
        <v>104.36</v>
      </c>
      <c r="N22" s="2123">
        <v>28.39</v>
      </c>
      <c r="O22" s="2123">
        <v>13.42</v>
      </c>
      <c r="Q22" s="2115"/>
      <c r="S22" s="2115"/>
      <c r="U22" s="2115"/>
      <c r="W22" s="2115"/>
      <c r="Y22" s="2115"/>
      <c r="AA22" s="2115"/>
      <c r="AD22" s="2115"/>
    </row>
    <row r="23" spans="1:30" ht="12.75" customHeight="1">
      <c r="A23" s="2067">
        <v>2004</v>
      </c>
      <c r="B23" s="2123">
        <v>163.72999999999999</v>
      </c>
      <c r="C23" s="2123">
        <v>239.79000000000002</v>
      </c>
      <c r="D23" s="2123">
        <v>317.64</v>
      </c>
      <c r="E23" s="2123">
        <v>144.86999999999995</v>
      </c>
      <c r="F23" s="2123"/>
      <c r="G23" s="2123">
        <v>313.76</v>
      </c>
      <c r="H23" s="2123">
        <v>219.18</v>
      </c>
      <c r="I23" s="2123">
        <v>960.6099999999999</v>
      </c>
      <c r="J23" s="2123">
        <v>836.16</v>
      </c>
      <c r="K23" s="2123">
        <v>755.59999999999991</v>
      </c>
      <c r="L23" s="2123">
        <v>741.01999999999987</v>
      </c>
      <c r="M23" s="2123">
        <v>107.50999999999999</v>
      </c>
      <c r="N23" s="2123">
        <v>33.03</v>
      </c>
      <c r="O23" s="2123">
        <v>12.86</v>
      </c>
      <c r="Q23" s="2115"/>
      <c r="S23" s="2115"/>
      <c r="U23" s="2115"/>
      <c r="W23" s="2115"/>
      <c r="Y23" s="2115"/>
      <c r="AA23" s="2115"/>
      <c r="AD23" s="2115"/>
    </row>
    <row r="24" spans="1:30" ht="12.75" customHeight="1">
      <c r="A24" s="2067">
        <v>2005</v>
      </c>
      <c r="B24" s="2123">
        <v>141.66000000000003</v>
      </c>
      <c r="C24" s="2123">
        <v>222.22</v>
      </c>
      <c r="D24" s="2123">
        <v>249.02</v>
      </c>
      <c r="E24" s="2123">
        <v>216.92000000000004</v>
      </c>
      <c r="F24" s="2123"/>
      <c r="G24" s="2123">
        <v>314.95999999999992</v>
      </c>
      <c r="H24" s="2123">
        <v>249.01</v>
      </c>
      <c r="I24" s="2123">
        <v>895.77</v>
      </c>
      <c r="J24" s="2123">
        <v>772.11999999999989</v>
      </c>
      <c r="K24" s="2123">
        <v>687.12999999999988</v>
      </c>
      <c r="L24" s="2123">
        <v>674.15</v>
      </c>
      <c r="M24" s="2123">
        <v>116.6</v>
      </c>
      <c r="N24" s="2123">
        <v>30.67</v>
      </c>
      <c r="O24" s="2123">
        <v>12.99</v>
      </c>
      <c r="Q24" s="2115"/>
      <c r="S24" s="2115"/>
      <c r="U24" s="2115"/>
      <c r="W24" s="2115"/>
      <c r="Y24" s="2115"/>
      <c r="AA24" s="2115"/>
      <c r="AD24" s="2115"/>
    </row>
    <row r="25" spans="1:30" ht="12.75" customHeight="1">
      <c r="A25" s="2067">
        <v>2006</v>
      </c>
      <c r="B25" s="2123">
        <v>144.69999999999999</v>
      </c>
      <c r="C25" s="2123">
        <v>213.27999999999997</v>
      </c>
      <c r="D25" s="2123">
        <v>276.64</v>
      </c>
      <c r="E25" s="2123">
        <v>192.5100000000001</v>
      </c>
      <c r="F25" s="2123"/>
      <c r="G25" s="2123">
        <v>302.64999999999998</v>
      </c>
      <c r="H25" s="2123">
        <v>259.19</v>
      </c>
      <c r="I25" s="2123">
        <v>870.58999999999992</v>
      </c>
      <c r="J25" s="2123">
        <v>753.63999999999987</v>
      </c>
      <c r="K25" s="2123">
        <v>666.46999999999991</v>
      </c>
      <c r="L25" s="2123">
        <v>655.69999999999993</v>
      </c>
      <c r="M25" s="2123">
        <v>111.69999999999999</v>
      </c>
      <c r="N25" s="2123">
        <v>41.95</v>
      </c>
      <c r="O25" s="2123">
        <v>12.89</v>
      </c>
      <c r="Q25" s="2115"/>
      <c r="S25" s="2115"/>
      <c r="U25" s="2115"/>
      <c r="W25" s="2115"/>
      <c r="Y25" s="2115"/>
      <c r="AA25" s="2115"/>
      <c r="AD25" s="2115"/>
    </row>
    <row r="26" spans="1:30" ht="12.75" customHeight="1">
      <c r="A26" s="2067">
        <v>2007</v>
      </c>
      <c r="B26" s="2123">
        <v>145.46</v>
      </c>
      <c r="C26" s="2123">
        <v>232.26000000000002</v>
      </c>
      <c r="D26" s="2123">
        <v>255.29</v>
      </c>
      <c r="E26" s="2123">
        <v>151.83000000000001</v>
      </c>
      <c r="F26" s="2123"/>
      <c r="G26" s="2123">
        <v>297.87</v>
      </c>
      <c r="H26" s="2123">
        <v>312.38</v>
      </c>
      <c r="I26" s="2123">
        <v>770.33</v>
      </c>
      <c r="J26" s="2123">
        <v>655.46</v>
      </c>
      <c r="K26" s="2123">
        <v>565.11</v>
      </c>
      <c r="L26" s="2123">
        <v>554.04000000000008</v>
      </c>
      <c r="M26" s="2123">
        <v>109.41</v>
      </c>
      <c r="N26" s="2123">
        <v>47.02</v>
      </c>
      <c r="O26" s="2123">
        <v>12.69</v>
      </c>
      <c r="Q26" s="2115"/>
      <c r="S26" s="2115"/>
      <c r="U26" s="2115"/>
      <c r="W26" s="2115"/>
      <c r="Y26" s="2115"/>
      <c r="AA26" s="2115"/>
      <c r="AD26" s="2115"/>
    </row>
    <row r="27" spans="1:30" ht="12.75" customHeight="1">
      <c r="A27" s="2067">
        <v>2008</v>
      </c>
      <c r="B27" s="2123">
        <v>120.11</v>
      </c>
      <c r="C27" s="2123">
        <v>249.16</v>
      </c>
      <c r="D27" s="2123">
        <v>254.65</v>
      </c>
      <c r="E27" s="2123">
        <v>143.65000000000006</v>
      </c>
      <c r="F27" s="2123"/>
      <c r="G27" s="2123">
        <v>289.2299999999999</v>
      </c>
      <c r="H27" s="2123">
        <v>316.22000000000003</v>
      </c>
      <c r="I27" s="2123">
        <v>740.57999999999993</v>
      </c>
      <c r="J27" s="2123">
        <v>644.51</v>
      </c>
      <c r="K27" s="2123">
        <v>548.99</v>
      </c>
      <c r="L27" s="2123">
        <v>537.52</v>
      </c>
      <c r="M27" s="2123">
        <v>105.36</v>
      </c>
      <c r="N27" s="2123">
        <v>27.46</v>
      </c>
      <c r="O27" s="2123">
        <v>12.63</v>
      </c>
      <c r="Q27" s="2115"/>
      <c r="S27" s="2115"/>
      <c r="U27" s="2115"/>
      <c r="W27" s="2115"/>
      <c r="Y27" s="2115"/>
      <c r="AA27" s="2115"/>
      <c r="AD27" s="2115"/>
    </row>
    <row r="28" spans="1:30" ht="12.75" customHeight="1">
      <c r="A28" s="2067">
        <v>2009</v>
      </c>
      <c r="B28" s="2123">
        <v>122.07</v>
      </c>
      <c r="C28" s="2123">
        <v>227.95999999999998</v>
      </c>
      <c r="D28" s="2123">
        <v>192.9</v>
      </c>
      <c r="E28" s="2123">
        <v>194.31000000000009</v>
      </c>
      <c r="F28" s="2123"/>
      <c r="G28" s="2123">
        <v>289.75</v>
      </c>
      <c r="H28" s="2123">
        <v>289.86</v>
      </c>
      <c r="I28" s="2123">
        <v>737.13</v>
      </c>
      <c r="J28" s="2123">
        <v>631.64</v>
      </c>
      <c r="K28" s="2123">
        <v>541.58000000000004</v>
      </c>
      <c r="L28" s="2123">
        <v>528.09000000000015</v>
      </c>
      <c r="M28" s="2123">
        <v>98.61</v>
      </c>
      <c r="N28" s="2123">
        <v>19.66</v>
      </c>
      <c r="O28" s="2123">
        <v>10.79</v>
      </c>
      <c r="Q28" s="2115"/>
      <c r="S28" s="2115"/>
      <c r="U28" s="2115"/>
      <c r="W28" s="2115"/>
      <c r="Y28" s="2115"/>
      <c r="AA28" s="2115"/>
      <c r="AD28" s="2115"/>
    </row>
    <row r="29" spans="1:30" ht="12.75" customHeight="1">
      <c r="A29" s="2067">
        <v>2010</v>
      </c>
      <c r="B29" s="2123">
        <v>121.7</v>
      </c>
      <c r="C29" s="2123">
        <v>262.51</v>
      </c>
      <c r="D29" s="2123">
        <v>204.63</v>
      </c>
      <c r="E29" s="2123">
        <v>201.96999999999991</v>
      </c>
      <c r="F29" s="2123"/>
      <c r="G29" s="2123">
        <v>314.61999999999989</v>
      </c>
      <c r="H29" s="2123">
        <v>304.14999999999998</v>
      </c>
      <c r="I29" s="2123">
        <v>801.27999999999986</v>
      </c>
      <c r="J29" s="2123">
        <v>701.38999999999987</v>
      </c>
      <c r="K29" s="2123">
        <v>606.76999999999987</v>
      </c>
      <c r="L29" s="2123">
        <v>590.7199999999998</v>
      </c>
      <c r="M29" s="2123">
        <v>115.93</v>
      </c>
      <c r="N29" s="2123">
        <v>6.17</v>
      </c>
      <c r="O29" s="2123">
        <v>10.66</v>
      </c>
      <c r="Q29" s="2115"/>
      <c r="S29" s="2115"/>
      <c r="U29" s="2115"/>
      <c r="W29" s="2115"/>
      <c r="Y29" s="2115"/>
      <c r="AA29" s="2115"/>
      <c r="AD29" s="2115"/>
    </row>
    <row r="30" spans="1:30" ht="12.75" customHeight="1">
      <c r="A30" s="2067">
        <v>2011</v>
      </c>
      <c r="B30" s="2121">
        <v>126.45</v>
      </c>
      <c r="C30" s="2123">
        <v>272.92</v>
      </c>
      <c r="D30" s="2123">
        <v>229.67</v>
      </c>
      <c r="E30" s="2121">
        <v>217.83999999999995</v>
      </c>
      <c r="F30" s="2121"/>
      <c r="G30" s="2121">
        <v>325.38</v>
      </c>
      <c r="H30" s="2121">
        <v>312.47000000000003</v>
      </c>
      <c r="I30" s="2121">
        <v>859.79</v>
      </c>
      <c r="J30" s="2121">
        <v>768.59999999999991</v>
      </c>
      <c r="K30" s="2121">
        <v>673.68999999999994</v>
      </c>
      <c r="L30" s="2121">
        <v>657.56999999999994</v>
      </c>
      <c r="M30" s="2121">
        <v>109.87</v>
      </c>
      <c r="N30" s="2121">
        <v>14.51</v>
      </c>
      <c r="O30" s="2121">
        <v>10.76</v>
      </c>
      <c r="Q30" s="2115"/>
      <c r="S30" s="2115"/>
      <c r="U30" s="2115"/>
      <c r="W30" s="2115"/>
      <c r="Y30" s="2115"/>
      <c r="AA30" s="2115"/>
      <c r="AD30" s="2115"/>
    </row>
    <row r="31" spans="1:30" ht="12.75" customHeight="1">
      <c r="A31" s="2067">
        <v>2012</v>
      </c>
      <c r="B31" s="2122">
        <v>122.14</v>
      </c>
      <c r="C31" s="2123">
        <v>297.92</v>
      </c>
      <c r="D31" s="2122">
        <v>211.57</v>
      </c>
      <c r="E31" s="2122">
        <v>217.06000000000006</v>
      </c>
      <c r="F31" s="2122"/>
      <c r="G31" s="2122">
        <v>349.8599999999999</v>
      </c>
      <c r="H31" s="2122">
        <v>319.27</v>
      </c>
      <c r="I31" s="2122">
        <v>879.28</v>
      </c>
      <c r="J31" s="2122">
        <v>787.27</v>
      </c>
      <c r="K31" s="2122">
        <v>691.28</v>
      </c>
      <c r="L31" s="2122">
        <v>678.96</v>
      </c>
      <c r="M31" s="2122">
        <v>99.89</v>
      </c>
      <c r="N31" s="2122">
        <v>16.649999999999999</v>
      </c>
      <c r="O31" s="2122">
        <v>10.69</v>
      </c>
      <c r="Q31" s="2115"/>
      <c r="S31" s="2115"/>
      <c r="U31" s="2115"/>
      <c r="W31" s="2115"/>
      <c r="Y31" s="2115"/>
      <c r="AA31" s="2115"/>
      <c r="AD31" s="2115"/>
    </row>
    <row r="32" spans="1:30" ht="12.75" customHeight="1">
      <c r="A32" s="2067">
        <v>2013</v>
      </c>
      <c r="B32" s="2122">
        <v>129.31</v>
      </c>
      <c r="C32" s="2123">
        <v>319.08999999999997</v>
      </c>
      <c r="D32" s="2122">
        <v>209.33</v>
      </c>
      <c r="E32" s="2122">
        <v>209.03000000000006</v>
      </c>
      <c r="F32" s="2122"/>
      <c r="G32" s="2122">
        <v>385.11000000000013</v>
      </c>
      <c r="H32" s="2122">
        <v>338.49</v>
      </c>
      <c r="I32" s="2122">
        <v>913.38000000000011</v>
      </c>
      <c r="J32" s="2122">
        <v>833.86000000000013</v>
      </c>
      <c r="K32" s="2122">
        <v>730.58000000000015</v>
      </c>
      <c r="L32" s="2122">
        <v>718.4000000000002</v>
      </c>
      <c r="M32" s="2122">
        <v>122.25999999999999</v>
      </c>
      <c r="N32" s="2122">
        <v>21.07</v>
      </c>
      <c r="O32" s="2122">
        <v>11.46</v>
      </c>
      <c r="Q32" s="2115"/>
      <c r="S32" s="2115"/>
      <c r="U32" s="2115"/>
      <c r="W32" s="2115"/>
      <c r="Y32" s="2115"/>
      <c r="AA32" s="2115"/>
      <c r="AD32" s="2115"/>
    </row>
    <row r="33" spans="1:30" ht="12.75" customHeight="1">
      <c r="A33" s="2067">
        <v>2014</v>
      </c>
      <c r="B33" s="2122">
        <v>137.88999999999999</v>
      </c>
      <c r="C33" s="2123">
        <v>310.77000000000004</v>
      </c>
      <c r="D33" s="2122">
        <v>214.79</v>
      </c>
      <c r="E33" s="2122">
        <v>203.62000000000003</v>
      </c>
      <c r="F33" s="2122"/>
      <c r="G33" s="2122">
        <v>376.70000000000016</v>
      </c>
      <c r="H33" s="2121">
        <v>339.68999999999994</v>
      </c>
      <c r="I33" s="2121">
        <v>904.08000000000027</v>
      </c>
      <c r="J33" s="2121">
        <v>823.33000000000027</v>
      </c>
      <c r="K33" s="2122">
        <v>712.50000000000023</v>
      </c>
      <c r="L33" s="2122">
        <v>703.0300000000002</v>
      </c>
      <c r="M33" s="2122">
        <v>117.61</v>
      </c>
      <c r="N33" s="2121">
        <v>20.14</v>
      </c>
      <c r="O33" s="2121">
        <v>11.99</v>
      </c>
      <c r="Q33" s="2115"/>
      <c r="S33" s="2115"/>
      <c r="U33" s="2115"/>
      <c r="W33" s="2115"/>
      <c r="Y33" s="2115"/>
      <c r="AA33" s="2115"/>
      <c r="AD33" s="2115"/>
    </row>
    <row r="34" spans="1:30" ht="12.75" customHeight="1">
      <c r="A34" s="2067">
        <v>2015</v>
      </c>
      <c r="B34" s="2122">
        <v>145.12</v>
      </c>
      <c r="C34" s="2121">
        <v>318.30999999999995</v>
      </c>
      <c r="D34" s="2122">
        <v>232.27</v>
      </c>
      <c r="E34" s="2122">
        <v>224.91000000000005</v>
      </c>
      <c r="F34" s="2122"/>
      <c r="G34" s="2121">
        <v>385.57999999999981</v>
      </c>
      <c r="H34" s="2121">
        <v>351.5</v>
      </c>
      <c r="I34" s="2121">
        <v>954.68999999999983</v>
      </c>
      <c r="J34" s="2122">
        <v>862.01999999999987</v>
      </c>
      <c r="K34" s="2122">
        <v>739.09999999999991</v>
      </c>
      <c r="L34" s="2122">
        <v>729.92</v>
      </c>
      <c r="M34" s="2121">
        <v>121.52000000000001</v>
      </c>
      <c r="N34" s="2121">
        <v>21.95</v>
      </c>
      <c r="O34" s="2121">
        <v>12.82</v>
      </c>
      <c r="Q34" s="2115"/>
      <c r="S34" s="2115"/>
      <c r="U34" s="2115"/>
      <c r="W34" s="2115"/>
      <c r="Y34" s="2115"/>
      <c r="AA34" s="2115"/>
      <c r="AD34" s="2115"/>
    </row>
    <row r="35" spans="1:30" ht="12.75" customHeight="1">
      <c r="A35" s="2067">
        <v>2016</v>
      </c>
      <c r="B35" s="2122">
        <v>151.61999999999998</v>
      </c>
      <c r="C35" s="2121">
        <v>299.62</v>
      </c>
      <c r="D35" s="2122">
        <v>245.75</v>
      </c>
      <c r="E35" s="2122">
        <v>207.48000000000002</v>
      </c>
      <c r="F35" s="2122"/>
      <c r="G35" s="2122">
        <v>364.40000000000009</v>
      </c>
      <c r="H35" s="2121">
        <v>352.05</v>
      </c>
      <c r="I35" s="2121">
        <v>916.82000000000016</v>
      </c>
      <c r="J35" s="2122">
        <v>811.11000000000013</v>
      </c>
      <c r="K35" s="2121">
        <v>683.91000000000008</v>
      </c>
      <c r="L35" s="2122">
        <v>672.83000000000015</v>
      </c>
      <c r="M35" s="2121">
        <v>119.11</v>
      </c>
      <c r="N35" s="2121">
        <v>3.49</v>
      </c>
      <c r="O35" s="2121">
        <v>13.46</v>
      </c>
      <c r="Q35" s="2115"/>
      <c r="S35" s="2115"/>
      <c r="U35" s="2115"/>
      <c r="W35" s="2115"/>
      <c r="Y35" s="2115"/>
      <c r="AA35" s="2115"/>
      <c r="AD35" s="2115"/>
    </row>
    <row r="36" spans="1:30" s="2116" customFormat="1" ht="12.75" customHeight="1">
      <c r="A36" s="2067">
        <v>2017</v>
      </c>
      <c r="B36" s="2122">
        <v>153.78</v>
      </c>
      <c r="C36" s="2121">
        <v>297.55</v>
      </c>
      <c r="D36" s="2121">
        <v>251.31</v>
      </c>
      <c r="E36" s="2121">
        <v>164.81000000000006</v>
      </c>
      <c r="F36" s="2121"/>
      <c r="G36" s="2121">
        <v>406.31000000000006</v>
      </c>
      <c r="H36" s="2121">
        <v>369.28000000000003</v>
      </c>
      <c r="I36" s="2121">
        <v>904.48</v>
      </c>
      <c r="J36" s="2121">
        <v>790.7700000000001</v>
      </c>
      <c r="K36" s="2121">
        <v>649.5200000000001</v>
      </c>
      <c r="L36" s="2121">
        <v>638.21000000000015</v>
      </c>
      <c r="M36" s="2121">
        <v>128.26999999999998</v>
      </c>
      <c r="N36" s="2121">
        <v>20.32</v>
      </c>
      <c r="O36" s="2121">
        <v>14.05</v>
      </c>
      <c r="P36" s="2047"/>
      <c r="Q36" s="2115"/>
      <c r="R36" s="2047"/>
      <c r="S36" s="2047"/>
      <c r="T36" s="2047"/>
      <c r="U36" s="2117"/>
      <c r="W36" s="2117"/>
      <c r="Y36" s="2117"/>
      <c r="AA36" s="2117"/>
      <c r="AD36" s="2117"/>
    </row>
    <row r="37" spans="1:30" ht="12.75" customHeight="1">
      <c r="A37" s="2067">
        <v>2018</v>
      </c>
      <c r="B37" s="2122">
        <v>149.47999999999999</v>
      </c>
      <c r="C37" s="2121">
        <v>288.48</v>
      </c>
      <c r="D37" s="2121">
        <v>312.08</v>
      </c>
      <c r="E37" s="2121">
        <v>133.51</v>
      </c>
      <c r="F37" s="2121"/>
      <c r="G37" s="2121">
        <v>474.76</v>
      </c>
      <c r="H37" s="2121">
        <v>434.69000000000005</v>
      </c>
      <c r="I37" s="2121">
        <v>923.61999999999989</v>
      </c>
      <c r="J37" s="2121">
        <v>811.08999999999992</v>
      </c>
      <c r="K37" s="2121">
        <v>659.7299999999999</v>
      </c>
      <c r="L37" s="2121">
        <v>646.30999999999983</v>
      </c>
      <c r="M37" s="2121">
        <v>118.39</v>
      </c>
      <c r="N37" s="2121">
        <v>36.909999999999997</v>
      </c>
      <c r="O37" s="2121">
        <v>14.37</v>
      </c>
      <c r="Q37" s="2115"/>
      <c r="U37" s="2115"/>
      <c r="W37" s="2115"/>
      <c r="Y37" s="2115"/>
      <c r="AA37" s="2115"/>
      <c r="AD37" s="2115"/>
    </row>
    <row r="38" spans="1:30" ht="12.75" customHeight="1">
      <c r="A38" s="2067">
        <v>2019</v>
      </c>
      <c r="B38" s="2114">
        <v>150.97999999999999</v>
      </c>
      <c r="C38" s="2114">
        <v>298.11</v>
      </c>
      <c r="D38" s="2120">
        <v>258.89999999999998</v>
      </c>
      <c r="E38" s="2120">
        <v>149.99</v>
      </c>
      <c r="F38" s="2121"/>
      <c r="G38" s="2120">
        <v>464.4</v>
      </c>
      <c r="H38" s="2120">
        <v>428.9</v>
      </c>
      <c r="I38" s="2120">
        <v>893.48000000000013</v>
      </c>
      <c r="J38" s="2120">
        <v>774.96000000000015</v>
      </c>
      <c r="K38" s="2120">
        <v>623.61000000000013</v>
      </c>
      <c r="L38" s="2120">
        <v>610.09000000000015</v>
      </c>
      <c r="M38" s="2120">
        <v>119.81</v>
      </c>
      <c r="N38" s="2120">
        <v>33.43</v>
      </c>
      <c r="O38" s="2120">
        <v>14.16</v>
      </c>
      <c r="Q38" s="2115"/>
      <c r="U38" s="2115"/>
      <c r="W38" s="2115"/>
      <c r="Y38" s="2115"/>
      <c r="AA38" s="2115"/>
      <c r="AD38" s="2115"/>
    </row>
    <row r="39" spans="1:30" ht="12.75" customHeight="1">
      <c r="A39" s="2067">
        <v>2020</v>
      </c>
      <c r="B39" s="2114">
        <v>140.38</v>
      </c>
      <c r="C39" s="2114">
        <v>281.99</v>
      </c>
      <c r="D39" s="2114">
        <v>225.81</v>
      </c>
      <c r="E39" s="2114">
        <v>154.08000000000004</v>
      </c>
      <c r="G39" s="2114">
        <v>509.87</v>
      </c>
      <c r="H39" s="2114">
        <v>441.87</v>
      </c>
      <c r="I39" s="2114">
        <v>870.25999999999988</v>
      </c>
      <c r="J39" s="2114">
        <v>751.17999999999984</v>
      </c>
      <c r="K39" s="2114">
        <v>590.06999999999982</v>
      </c>
      <c r="L39" s="2114">
        <v>574.51999999999987</v>
      </c>
      <c r="M39" s="2114">
        <v>111.42</v>
      </c>
      <c r="N39" s="2114">
        <v>37.020000000000003</v>
      </c>
      <c r="O39" s="2120">
        <v>14.3</v>
      </c>
      <c r="Q39" s="2115"/>
      <c r="U39" s="2115"/>
      <c r="W39" s="2115"/>
      <c r="Y39" s="2115"/>
      <c r="AA39" s="2115"/>
      <c r="AD39" s="2115"/>
    </row>
    <row r="40" spans="1:30" s="2116" customFormat="1" ht="12.75" customHeight="1">
      <c r="A40" s="2059" t="s">
        <v>396</v>
      </c>
      <c r="B40" s="2119">
        <v>166.95</v>
      </c>
      <c r="C40" s="2119">
        <v>309.65999999999997</v>
      </c>
      <c r="D40" s="2119">
        <v>186.45</v>
      </c>
      <c r="E40" s="2119">
        <v>162.49000000000012</v>
      </c>
      <c r="F40" s="2047"/>
      <c r="G40" s="2119">
        <v>507.62</v>
      </c>
      <c r="H40" s="2119">
        <v>456.62</v>
      </c>
      <c r="I40" s="2119">
        <v>876.55000000000007</v>
      </c>
      <c r="J40" s="2118">
        <v>760.1</v>
      </c>
      <c r="K40" s="2118">
        <v>593.35</v>
      </c>
      <c r="L40" s="2118">
        <v>576.04999999999995</v>
      </c>
      <c r="M40" s="2118">
        <v>110.33</v>
      </c>
      <c r="N40" s="2118">
        <v>37.369999999999997</v>
      </c>
      <c r="O40" s="2118">
        <v>14.35</v>
      </c>
      <c r="P40" s="2047"/>
      <c r="Q40" s="2115"/>
      <c r="R40" s="2047"/>
      <c r="S40" s="2047"/>
      <c r="T40" s="2047"/>
      <c r="U40" s="2117"/>
      <c r="W40" s="2117"/>
      <c r="Y40" s="2117"/>
      <c r="AA40" s="2117"/>
      <c r="AD40" s="2117"/>
    </row>
    <row r="41" spans="1:30" s="2116" customFormat="1" ht="12.75" customHeight="1">
      <c r="A41" s="2059"/>
      <c r="B41" s="2119"/>
      <c r="C41" s="2119"/>
      <c r="D41" s="2119"/>
      <c r="E41" s="2119"/>
      <c r="F41" s="2047"/>
      <c r="G41" s="2119"/>
      <c r="H41" s="2119"/>
      <c r="I41" s="2119"/>
      <c r="J41" s="2118"/>
      <c r="K41" s="2118"/>
      <c r="L41" s="2118"/>
      <c r="M41" s="2118"/>
      <c r="N41" s="2118"/>
      <c r="O41" s="2118"/>
      <c r="P41" s="2047"/>
      <c r="Q41" s="2115"/>
      <c r="R41" s="2047"/>
      <c r="S41" s="2047"/>
      <c r="T41" s="2047"/>
      <c r="U41" s="2117"/>
      <c r="W41" s="2117"/>
      <c r="Y41" s="2117"/>
      <c r="AA41" s="2117"/>
      <c r="AD41" s="2117"/>
    </row>
    <row r="42" spans="1:30" s="2116" customFormat="1" ht="12.75" customHeight="1">
      <c r="A42" s="2059"/>
      <c r="B42" s="2119"/>
      <c r="C42" s="2119"/>
      <c r="D42" s="2119"/>
      <c r="E42" s="2119"/>
      <c r="F42" s="2047"/>
      <c r="G42" s="2119"/>
      <c r="H42" s="2119"/>
      <c r="I42" s="2119"/>
      <c r="J42" s="2118"/>
      <c r="K42" s="2118"/>
      <c r="L42" s="2118"/>
      <c r="M42" s="2118"/>
      <c r="N42" s="2118"/>
      <c r="O42" s="2118"/>
      <c r="P42" s="2047"/>
      <c r="Q42" s="2115"/>
      <c r="R42" s="2047"/>
      <c r="S42" s="2047"/>
      <c r="T42" s="2047"/>
      <c r="U42" s="2117"/>
      <c r="W42" s="2117"/>
      <c r="Y42" s="2117"/>
      <c r="AA42" s="2117"/>
      <c r="AD42" s="2117"/>
    </row>
    <row r="43" spans="1:30" s="2116" customFormat="1" ht="12.75" customHeight="1">
      <c r="A43" s="2059"/>
      <c r="B43" s="2119"/>
      <c r="C43" s="2119"/>
      <c r="D43" s="2119"/>
      <c r="E43" s="2119"/>
      <c r="F43" s="2047"/>
      <c r="G43" s="2119"/>
      <c r="H43" s="2119"/>
      <c r="I43" s="2119"/>
      <c r="J43" s="2118"/>
      <c r="K43" s="2118"/>
      <c r="L43" s="2118"/>
      <c r="M43" s="2118"/>
      <c r="N43" s="2118"/>
      <c r="O43" s="2118"/>
      <c r="P43" s="2047"/>
      <c r="Q43" s="2115"/>
      <c r="R43" s="2047"/>
      <c r="S43" s="2047"/>
      <c r="T43" s="2047"/>
      <c r="U43" s="2117"/>
      <c r="W43" s="2117"/>
      <c r="Y43" s="2117"/>
      <c r="AA43" s="2117"/>
      <c r="AD43" s="2117"/>
    </row>
    <row r="44" spans="1:30" s="2116" customFormat="1" ht="12.75" customHeight="1">
      <c r="A44" s="2059"/>
      <c r="B44" s="2119"/>
      <c r="C44" s="2119"/>
      <c r="D44" s="2119"/>
      <c r="E44" s="2119"/>
      <c r="F44" s="2047"/>
      <c r="G44" s="2119"/>
      <c r="H44" s="2119"/>
      <c r="I44" s="2119"/>
      <c r="J44" s="2118"/>
      <c r="K44" s="2118"/>
      <c r="L44" s="2118"/>
      <c r="M44" s="2118"/>
      <c r="N44" s="2118"/>
      <c r="O44" s="2118"/>
      <c r="P44" s="2047"/>
      <c r="Q44" s="2115"/>
      <c r="R44" s="2047"/>
      <c r="S44" s="2047"/>
      <c r="T44" s="2047"/>
      <c r="U44" s="2117"/>
      <c r="W44" s="2117"/>
      <c r="Y44" s="2117"/>
      <c r="AA44" s="2117"/>
      <c r="AD44" s="2117"/>
    </row>
    <row r="45" spans="1:30" s="2116" customFormat="1" ht="12.75" customHeight="1">
      <c r="A45" s="2059"/>
      <c r="B45" s="2119"/>
      <c r="C45" s="2119"/>
      <c r="D45" s="2119"/>
      <c r="E45" s="2119"/>
      <c r="F45" s="2047"/>
      <c r="G45" s="2119"/>
      <c r="H45" s="2119"/>
      <c r="I45" s="2119"/>
      <c r="J45" s="2118"/>
      <c r="K45" s="2118"/>
      <c r="L45" s="2118"/>
      <c r="M45" s="2118"/>
      <c r="N45" s="2118"/>
      <c r="O45" s="2118"/>
      <c r="P45" s="2047"/>
      <c r="Q45" s="2115"/>
      <c r="R45" s="2047"/>
      <c r="S45" s="2047"/>
      <c r="T45" s="2047"/>
      <c r="U45" s="2117"/>
      <c r="W45" s="2117"/>
      <c r="Y45" s="2117"/>
      <c r="AA45" s="2117"/>
      <c r="AD45" s="2117"/>
    </row>
    <row r="46" spans="1:30" s="2116" customFormat="1" ht="12.75" customHeight="1">
      <c r="A46" s="2059"/>
      <c r="B46" s="2119"/>
      <c r="C46" s="2119"/>
      <c r="D46" s="2119"/>
      <c r="E46" s="2119"/>
      <c r="F46" s="2047"/>
      <c r="G46" s="2119"/>
      <c r="H46" s="2119"/>
      <c r="I46" s="2119"/>
      <c r="J46" s="2118"/>
      <c r="K46" s="2118"/>
      <c r="L46" s="2118"/>
      <c r="M46" s="2118"/>
      <c r="N46" s="2118"/>
      <c r="O46" s="2118"/>
      <c r="P46" s="2047"/>
      <c r="Q46" s="2115"/>
      <c r="R46" s="2047"/>
      <c r="S46" s="2047"/>
      <c r="T46" s="2047"/>
      <c r="U46" s="2117"/>
      <c r="W46" s="2117"/>
      <c r="Y46" s="2117"/>
      <c r="AA46" s="2117"/>
      <c r="AD46" s="2117"/>
    </row>
    <row r="47" spans="1:30" s="2116" customFormat="1" ht="12.75" customHeight="1">
      <c r="A47" s="2059"/>
      <c r="B47" s="2119"/>
      <c r="C47" s="2119"/>
      <c r="D47" s="2119"/>
      <c r="E47" s="2119"/>
      <c r="F47" s="2047"/>
      <c r="G47" s="2119"/>
      <c r="H47" s="2119"/>
      <c r="I47" s="2119"/>
      <c r="J47" s="2118"/>
      <c r="K47" s="2118"/>
      <c r="L47" s="2118"/>
      <c r="M47" s="2118"/>
      <c r="N47" s="2118"/>
      <c r="O47" s="2118"/>
      <c r="P47" s="2047"/>
      <c r="Q47" s="2115"/>
      <c r="R47" s="2047"/>
      <c r="S47" s="2047"/>
      <c r="T47" s="2047"/>
      <c r="U47" s="2117"/>
      <c r="W47" s="2117"/>
      <c r="Y47" s="2117"/>
      <c r="AA47" s="2117"/>
      <c r="AD47" s="2117"/>
    </row>
    <row r="48" spans="1:30" s="2116" customFormat="1" ht="12.75" customHeight="1">
      <c r="A48" s="2059"/>
      <c r="B48" s="2119"/>
      <c r="C48" s="2119"/>
      <c r="D48" s="2119"/>
      <c r="E48" s="2119"/>
      <c r="F48" s="2047"/>
      <c r="G48" s="2119"/>
      <c r="H48" s="2119"/>
      <c r="I48" s="2119"/>
      <c r="J48" s="2118"/>
      <c r="K48" s="2118"/>
      <c r="L48" s="2118"/>
      <c r="M48" s="2118"/>
      <c r="N48" s="2118"/>
      <c r="O48" s="2118"/>
      <c r="P48" s="2047"/>
      <c r="Q48" s="2115"/>
      <c r="R48" s="2047"/>
      <c r="S48" s="2047"/>
      <c r="T48" s="2047"/>
      <c r="U48" s="2117"/>
      <c r="W48" s="2117"/>
      <c r="Y48" s="2117"/>
      <c r="AA48" s="2117"/>
      <c r="AD48" s="2117"/>
    </row>
    <row r="49" spans="1:30" s="2116" customFormat="1" ht="12.75" customHeight="1">
      <c r="A49" s="2059"/>
      <c r="B49" s="2119"/>
      <c r="C49" s="2119"/>
      <c r="D49" s="2119"/>
      <c r="E49" s="2119"/>
      <c r="F49" s="2047"/>
      <c r="G49" s="2119"/>
      <c r="H49" s="2119"/>
      <c r="I49" s="2119"/>
      <c r="J49" s="2118"/>
      <c r="K49" s="2118"/>
      <c r="L49" s="2118"/>
      <c r="M49" s="2118"/>
      <c r="N49" s="2118"/>
      <c r="O49" s="2118"/>
      <c r="P49" s="2047"/>
      <c r="Q49" s="2115"/>
      <c r="R49" s="2047"/>
      <c r="S49" s="2047"/>
      <c r="T49" s="2047"/>
      <c r="U49" s="2117"/>
      <c r="W49" s="2117"/>
      <c r="Y49" s="2117"/>
      <c r="AA49" s="2117"/>
      <c r="AD49" s="2117"/>
    </row>
    <row r="50" spans="1:30" s="2116" customFormat="1" ht="12.75" customHeight="1">
      <c r="A50" s="2059"/>
      <c r="B50" s="2119"/>
      <c r="C50" s="2119"/>
      <c r="D50" s="2119"/>
      <c r="E50" s="2119"/>
      <c r="F50" s="2047"/>
      <c r="G50" s="2119"/>
      <c r="H50" s="2119"/>
      <c r="I50" s="2119"/>
      <c r="J50" s="2118"/>
      <c r="K50" s="2118"/>
      <c r="L50" s="2118"/>
      <c r="M50" s="2118"/>
      <c r="N50" s="2118"/>
      <c r="O50" s="2118"/>
      <c r="P50" s="2047"/>
      <c r="Q50" s="2115"/>
      <c r="R50" s="2047"/>
      <c r="S50" s="2047"/>
      <c r="T50" s="2047"/>
      <c r="U50" s="2117"/>
      <c r="W50" s="2117"/>
      <c r="Y50" s="2117"/>
      <c r="AA50" s="2117"/>
      <c r="AD50" s="2117"/>
    </row>
    <row r="51" spans="1:30" s="2116" customFormat="1" ht="12.75" customHeight="1">
      <c r="A51" s="2059"/>
      <c r="B51" s="2119"/>
      <c r="C51" s="2119"/>
      <c r="D51" s="2119"/>
      <c r="E51" s="2119"/>
      <c r="F51" s="2047"/>
      <c r="G51" s="2119"/>
      <c r="H51" s="2119"/>
      <c r="I51" s="2119"/>
      <c r="J51" s="2118"/>
      <c r="K51" s="2118"/>
      <c r="L51" s="2118"/>
      <c r="M51" s="2118"/>
      <c r="N51" s="2118"/>
      <c r="O51" s="2118"/>
      <c r="P51" s="2047"/>
      <c r="Q51" s="2115"/>
      <c r="R51" s="2047"/>
      <c r="S51" s="2047"/>
      <c r="T51" s="2047"/>
      <c r="U51" s="2117"/>
      <c r="W51" s="2117"/>
      <c r="Y51" s="2117"/>
      <c r="AA51" s="2117"/>
      <c r="AD51" s="2117"/>
    </row>
    <row r="52" spans="1:30" s="2116" customFormat="1" ht="12.75" customHeight="1">
      <c r="A52" s="2059"/>
      <c r="B52" s="2119"/>
      <c r="C52" s="2119"/>
      <c r="D52" s="2119"/>
      <c r="E52" s="2119"/>
      <c r="F52" s="2047"/>
      <c r="G52" s="2119"/>
      <c r="H52" s="2119"/>
      <c r="I52" s="2119"/>
      <c r="J52" s="2118"/>
      <c r="K52" s="2118"/>
      <c r="L52" s="2118"/>
      <c r="M52" s="2118"/>
      <c r="N52" s="2118"/>
      <c r="O52" s="2118"/>
      <c r="P52" s="2047"/>
      <c r="Q52" s="2115"/>
      <c r="R52" s="2047"/>
      <c r="S52" s="2047"/>
      <c r="T52" s="2047"/>
      <c r="U52" s="2117"/>
      <c r="W52" s="2117"/>
      <c r="Y52" s="2117"/>
      <c r="AA52" s="2117"/>
      <c r="AD52" s="2117"/>
    </row>
    <row r="53" spans="1:30" s="2116" customFormat="1" ht="12.75" customHeight="1">
      <c r="A53" s="2059"/>
      <c r="B53" s="2119"/>
      <c r="C53" s="2119"/>
      <c r="D53" s="2119"/>
      <c r="E53" s="2119"/>
      <c r="F53" s="2047"/>
      <c r="G53" s="2119"/>
      <c r="H53" s="2119"/>
      <c r="I53" s="2119"/>
      <c r="J53" s="2118"/>
      <c r="K53" s="2118"/>
      <c r="L53" s="2118"/>
      <c r="M53" s="2118"/>
      <c r="N53" s="2118"/>
      <c r="O53" s="2118"/>
      <c r="P53" s="2047"/>
      <c r="Q53" s="2115"/>
      <c r="R53" s="2047"/>
      <c r="S53" s="2047"/>
      <c r="T53" s="2047"/>
      <c r="U53" s="2117"/>
      <c r="W53" s="2117"/>
      <c r="Y53" s="2117"/>
      <c r="AA53" s="2117"/>
      <c r="AD53" s="2117"/>
    </row>
    <row r="54" spans="1:30" s="2116" customFormat="1" ht="12.75" customHeight="1">
      <c r="A54" s="2059"/>
      <c r="B54" s="2119"/>
      <c r="C54" s="2119"/>
      <c r="D54" s="2119"/>
      <c r="E54" s="2119"/>
      <c r="F54" s="2047"/>
      <c r="G54" s="2119"/>
      <c r="H54" s="2119"/>
      <c r="I54" s="2119"/>
      <c r="J54" s="2118"/>
      <c r="K54" s="2118"/>
      <c r="L54" s="2118"/>
      <c r="M54" s="2118"/>
      <c r="N54" s="2118"/>
      <c r="O54" s="2118"/>
      <c r="P54" s="2047"/>
      <c r="Q54" s="2115"/>
      <c r="R54" s="2047"/>
      <c r="S54" s="2047"/>
      <c r="T54" s="2047"/>
      <c r="U54" s="2117"/>
      <c r="W54" s="2117"/>
      <c r="Y54" s="2117"/>
      <c r="AA54" s="2117"/>
      <c r="AD54" s="2117"/>
    </row>
    <row r="55" spans="1:30" s="2116" customFormat="1" ht="12.75" customHeight="1">
      <c r="A55" s="2059"/>
      <c r="B55" s="2119"/>
      <c r="C55" s="2119"/>
      <c r="D55" s="2119"/>
      <c r="E55" s="2119"/>
      <c r="F55" s="2047"/>
      <c r="G55" s="2119"/>
      <c r="H55" s="2119"/>
      <c r="I55" s="2119"/>
      <c r="J55" s="2118"/>
      <c r="K55" s="2118"/>
      <c r="L55" s="2118"/>
      <c r="M55" s="2118"/>
      <c r="N55" s="2118"/>
      <c r="O55" s="2118"/>
      <c r="P55" s="2047"/>
      <c r="Q55" s="2115"/>
      <c r="R55" s="2047"/>
      <c r="S55" s="2047"/>
      <c r="T55" s="2047"/>
      <c r="U55" s="2117"/>
      <c r="W55" s="2117"/>
      <c r="Y55" s="2117"/>
      <c r="AA55" s="2117"/>
      <c r="AD55" s="2117"/>
    </row>
    <row r="56" spans="1:30" s="2116" customFormat="1" ht="12.75" customHeight="1">
      <c r="A56" s="2059"/>
      <c r="B56" s="2119"/>
      <c r="C56" s="2119"/>
      <c r="D56" s="2119"/>
      <c r="E56" s="2119"/>
      <c r="F56" s="2047"/>
      <c r="G56" s="2119"/>
      <c r="H56" s="2119"/>
      <c r="I56" s="2119"/>
      <c r="J56" s="2118"/>
      <c r="K56" s="2118"/>
      <c r="L56" s="2118"/>
      <c r="M56" s="2118"/>
      <c r="N56" s="2118"/>
      <c r="O56" s="2118"/>
      <c r="P56" s="2047"/>
      <c r="Q56" s="2115"/>
      <c r="R56" s="2047"/>
      <c r="S56" s="2047"/>
      <c r="T56" s="2047"/>
      <c r="U56" s="2117"/>
      <c r="W56" s="2117"/>
      <c r="Y56" s="2117"/>
      <c r="AA56" s="2117"/>
      <c r="AD56" s="2117"/>
    </row>
    <row r="57" spans="1:30" s="2116" customFormat="1" ht="12.75" customHeight="1">
      <c r="A57" s="2059"/>
      <c r="B57" s="2119"/>
      <c r="C57" s="2119"/>
      <c r="D57" s="2119"/>
      <c r="E57" s="2119"/>
      <c r="F57" s="2047"/>
      <c r="G57" s="2119"/>
      <c r="H57" s="2119"/>
      <c r="I57" s="2119"/>
      <c r="J57" s="2118"/>
      <c r="K57" s="2118"/>
      <c r="L57" s="2118"/>
      <c r="M57" s="2118"/>
      <c r="N57" s="2118"/>
      <c r="O57" s="2118"/>
      <c r="P57" s="2047"/>
      <c r="Q57" s="2115"/>
      <c r="R57" s="2047"/>
      <c r="S57" s="2047"/>
      <c r="T57" s="2047"/>
      <c r="U57" s="2117"/>
      <c r="W57" s="2117"/>
      <c r="Y57" s="2117"/>
      <c r="AA57" s="2117"/>
      <c r="AD57" s="2117"/>
    </row>
    <row r="58" spans="1:30" s="2116" customFormat="1" ht="12.75" customHeight="1">
      <c r="A58" s="2059"/>
      <c r="B58" s="2119"/>
      <c r="C58" s="2119"/>
      <c r="D58" s="2119"/>
      <c r="E58" s="2119"/>
      <c r="F58" s="2047"/>
      <c r="G58" s="2119"/>
      <c r="H58" s="2119"/>
      <c r="I58" s="2119"/>
      <c r="J58" s="2118"/>
      <c r="K58" s="2118"/>
      <c r="L58" s="2118"/>
      <c r="M58" s="2118"/>
      <c r="N58" s="2118"/>
      <c r="O58" s="2118"/>
      <c r="P58" s="2047"/>
      <c r="Q58" s="2115"/>
      <c r="R58" s="2047"/>
      <c r="S58" s="2047"/>
      <c r="T58" s="2047"/>
      <c r="U58" s="2117"/>
      <c r="W58" s="2117"/>
      <c r="Y58" s="2117"/>
      <c r="AA58" s="2117"/>
      <c r="AD58" s="2117"/>
    </row>
    <row r="59" spans="1:30" s="2116" customFormat="1" ht="12.75" customHeight="1">
      <c r="A59" s="2059"/>
      <c r="B59" s="2119"/>
      <c r="C59" s="2119"/>
      <c r="D59" s="2119"/>
      <c r="E59" s="2119"/>
      <c r="F59" s="2047"/>
      <c r="G59" s="2119"/>
      <c r="H59" s="2119"/>
      <c r="I59" s="2119"/>
      <c r="J59" s="2118"/>
      <c r="K59" s="2118"/>
      <c r="L59" s="2118"/>
      <c r="M59" s="2118"/>
      <c r="N59" s="2118"/>
      <c r="O59" s="2118"/>
      <c r="P59" s="2047"/>
      <c r="Q59" s="2115"/>
      <c r="R59" s="2047"/>
      <c r="S59" s="2047"/>
      <c r="T59" s="2047"/>
      <c r="U59" s="2117"/>
      <c r="W59" s="2117"/>
      <c r="Y59" s="2117"/>
      <c r="AA59" s="2117"/>
      <c r="AD59" s="2117"/>
    </row>
    <row r="60" spans="1:30" s="2116" customFormat="1" ht="12.75" customHeight="1">
      <c r="A60" s="2059"/>
      <c r="B60" s="2119"/>
      <c r="C60" s="2119"/>
      <c r="D60" s="2119"/>
      <c r="E60" s="2119"/>
      <c r="F60" s="2047"/>
      <c r="G60" s="2119"/>
      <c r="H60" s="2119"/>
      <c r="I60" s="2119"/>
      <c r="J60" s="2118"/>
      <c r="K60" s="2118"/>
      <c r="L60" s="2118"/>
      <c r="M60" s="2118"/>
      <c r="N60" s="2118"/>
      <c r="O60" s="2118"/>
      <c r="P60" s="2047"/>
      <c r="Q60" s="2115"/>
      <c r="R60" s="2047"/>
      <c r="S60" s="2047"/>
      <c r="T60" s="2047"/>
      <c r="U60" s="2117"/>
      <c r="W60" s="2117"/>
      <c r="Y60" s="2117"/>
      <c r="AA60" s="2117"/>
      <c r="AD60" s="2117"/>
    </row>
    <row r="61" spans="1:30" s="2116" customFormat="1" ht="12.75" customHeight="1">
      <c r="A61" s="2059"/>
      <c r="B61" s="2119"/>
      <c r="C61" s="2119"/>
      <c r="D61" s="2119"/>
      <c r="E61" s="2119"/>
      <c r="F61" s="2047"/>
      <c r="G61" s="2119"/>
      <c r="H61" s="2119"/>
      <c r="I61" s="2119"/>
      <c r="J61" s="2118"/>
      <c r="K61" s="2118"/>
      <c r="L61" s="2118"/>
      <c r="M61" s="2118"/>
      <c r="N61" s="2118"/>
      <c r="O61" s="2118"/>
      <c r="P61" s="2047"/>
      <c r="Q61" s="2115"/>
      <c r="R61" s="2047"/>
      <c r="S61" s="2047"/>
      <c r="T61" s="2047"/>
      <c r="U61" s="2117"/>
      <c r="W61" s="2117"/>
      <c r="Y61" s="2117"/>
      <c r="AA61" s="2117"/>
      <c r="AD61" s="2117"/>
    </row>
    <row r="62" spans="1:30" s="2116" customFormat="1" ht="12.75" customHeight="1">
      <c r="A62" s="2059"/>
      <c r="B62" s="2119"/>
      <c r="C62" s="2119"/>
      <c r="D62" s="2119"/>
      <c r="E62" s="2119"/>
      <c r="F62" s="2047"/>
      <c r="G62" s="2119"/>
      <c r="H62" s="2119"/>
      <c r="I62" s="2119"/>
      <c r="J62" s="2118"/>
      <c r="K62" s="2118"/>
      <c r="L62" s="2118"/>
      <c r="M62" s="2118"/>
      <c r="N62" s="2118"/>
      <c r="O62" s="2118"/>
      <c r="P62" s="2047"/>
      <c r="Q62" s="2115"/>
      <c r="R62" s="2047"/>
      <c r="S62" s="2047"/>
      <c r="T62" s="2047"/>
      <c r="U62" s="2117"/>
      <c r="W62" s="2117"/>
      <c r="Y62" s="2117"/>
      <c r="AA62" s="2117"/>
      <c r="AD62" s="2117"/>
    </row>
    <row r="63" spans="1:30" s="2116" customFormat="1" ht="12.75" customHeight="1">
      <c r="A63" s="2059"/>
      <c r="B63" s="2119"/>
      <c r="C63" s="2119"/>
      <c r="D63" s="2119"/>
      <c r="E63" s="2119"/>
      <c r="F63" s="2047"/>
      <c r="G63" s="2119"/>
      <c r="H63" s="2119"/>
      <c r="I63" s="2119"/>
      <c r="J63" s="2118"/>
      <c r="K63" s="2118"/>
      <c r="L63" s="2118"/>
      <c r="M63" s="2118"/>
      <c r="N63" s="2118"/>
      <c r="O63" s="2118"/>
      <c r="P63" s="2047"/>
      <c r="Q63" s="2115"/>
      <c r="R63" s="2047"/>
      <c r="S63" s="2047"/>
      <c r="T63" s="2047"/>
      <c r="U63" s="2117"/>
      <c r="W63" s="2117"/>
      <c r="Y63" s="2117"/>
      <c r="AA63" s="2117"/>
      <c r="AD63" s="2117"/>
    </row>
    <row r="64" spans="1:30" s="2116" customFormat="1" ht="12.75" customHeight="1">
      <c r="A64" s="2059"/>
      <c r="B64" s="2119"/>
      <c r="C64" s="2119"/>
      <c r="D64" s="2119"/>
      <c r="E64" s="2119"/>
      <c r="F64" s="2047"/>
      <c r="G64" s="2119"/>
      <c r="H64" s="2119"/>
      <c r="I64" s="2119"/>
      <c r="J64" s="2118"/>
      <c r="K64" s="2118"/>
      <c r="L64" s="2118"/>
      <c r="M64" s="2118"/>
      <c r="N64" s="2118"/>
      <c r="O64" s="2118"/>
      <c r="P64" s="2047"/>
      <c r="Q64" s="2115"/>
      <c r="R64" s="2047"/>
      <c r="S64" s="2047"/>
      <c r="T64" s="2047"/>
      <c r="U64" s="2117"/>
      <c r="W64" s="2117"/>
      <c r="Y64" s="2117"/>
      <c r="AA64" s="2117"/>
      <c r="AD64" s="2117"/>
    </row>
    <row r="65" spans="1:30" s="2116" customFormat="1" ht="12.75" customHeight="1">
      <c r="A65" s="2059"/>
      <c r="B65" s="2119"/>
      <c r="C65" s="2119"/>
      <c r="D65" s="2119"/>
      <c r="E65" s="2119"/>
      <c r="F65" s="2047"/>
      <c r="G65" s="2119"/>
      <c r="H65" s="2119"/>
      <c r="I65" s="2119"/>
      <c r="J65" s="2118"/>
      <c r="K65" s="2118"/>
      <c r="L65" s="2118"/>
      <c r="M65" s="2118"/>
      <c r="N65" s="2118"/>
      <c r="O65" s="2118"/>
      <c r="P65" s="2047"/>
      <c r="Q65" s="2115"/>
      <c r="R65" s="2047"/>
      <c r="S65" s="2047"/>
      <c r="T65" s="2047"/>
      <c r="U65" s="2117"/>
      <c r="W65" s="2117"/>
      <c r="Y65" s="2117"/>
      <c r="AA65" s="2117"/>
      <c r="AD65" s="2117"/>
    </row>
    <row r="66" spans="1:30" s="2116" customFormat="1" ht="12.75" customHeight="1">
      <c r="A66" s="2059"/>
      <c r="B66" s="2119"/>
      <c r="C66" s="2119"/>
      <c r="D66" s="2119"/>
      <c r="E66" s="2119"/>
      <c r="F66" s="2047"/>
      <c r="G66" s="2119"/>
      <c r="H66" s="2119"/>
      <c r="I66" s="2119"/>
      <c r="J66" s="2118"/>
      <c r="K66" s="2118"/>
      <c r="L66" s="2118"/>
      <c r="M66" s="2118"/>
      <c r="N66" s="2118"/>
      <c r="O66" s="2118"/>
      <c r="P66" s="2047"/>
      <c r="Q66" s="2115"/>
      <c r="R66" s="2047"/>
      <c r="S66" s="2047"/>
      <c r="T66" s="2047"/>
      <c r="U66" s="2117"/>
      <c r="W66" s="2117"/>
      <c r="Y66" s="2117"/>
      <c r="AA66" s="2117"/>
      <c r="AD66" s="2117"/>
    </row>
    <row r="67" spans="1:30" s="2116" customFormat="1" ht="12.75" customHeight="1">
      <c r="A67" s="2059"/>
      <c r="B67" s="2119"/>
      <c r="C67" s="2119"/>
      <c r="D67" s="2119"/>
      <c r="E67" s="2119"/>
      <c r="F67" s="2047"/>
      <c r="G67" s="2119"/>
      <c r="H67" s="2119"/>
      <c r="I67" s="2119"/>
      <c r="J67" s="2118"/>
      <c r="K67" s="2118"/>
      <c r="L67" s="2118"/>
      <c r="M67" s="2118"/>
      <c r="N67" s="2118"/>
      <c r="O67" s="2118"/>
      <c r="P67" s="2047"/>
      <c r="Q67" s="2115"/>
      <c r="R67" s="2047"/>
      <c r="S67" s="2047"/>
      <c r="T67" s="2047"/>
      <c r="U67" s="2117"/>
      <c r="W67" s="2117"/>
      <c r="Y67" s="2117"/>
      <c r="AA67" s="2117"/>
      <c r="AD67" s="2117"/>
    </row>
    <row r="68" spans="1:30" s="2116" customFormat="1" ht="12.75" customHeight="1">
      <c r="A68" s="2059"/>
      <c r="B68" s="2119"/>
      <c r="C68" s="2119"/>
      <c r="D68" s="2119"/>
      <c r="E68" s="2119"/>
      <c r="F68" s="2047"/>
      <c r="G68" s="2119"/>
      <c r="H68" s="2119"/>
      <c r="I68" s="2119"/>
      <c r="J68" s="2118"/>
      <c r="K68" s="2118"/>
      <c r="L68" s="2118"/>
      <c r="M68" s="2118"/>
      <c r="N68" s="2118"/>
      <c r="O68" s="2118"/>
      <c r="P68" s="2047"/>
      <c r="Q68" s="2115"/>
      <c r="R68" s="2047"/>
      <c r="S68" s="2047"/>
      <c r="T68" s="2047"/>
      <c r="U68" s="2117"/>
      <c r="W68" s="2117"/>
      <c r="Y68" s="2117"/>
      <c r="AA68" s="2117"/>
      <c r="AD68" s="2117"/>
    </row>
    <row r="69" spans="1:30" s="2116" customFormat="1" ht="12.75" customHeight="1">
      <c r="A69" s="2059"/>
      <c r="B69" s="2119"/>
      <c r="C69" s="2119"/>
      <c r="D69" s="2119"/>
      <c r="E69" s="2119"/>
      <c r="F69" s="2047"/>
      <c r="G69" s="2119"/>
      <c r="H69" s="2119"/>
      <c r="I69" s="2119"/>
      <c r="J69" s="2118"/>
      <c r="K69" s="2118"/>
      <c r="L69" s="2118"/>
      <c r="M69" s="2118"/>
      <c r="N69" s="2118"/>
      <c r="O69" s="2118"/>
      <c r="P69" s="2047"/>
      <c r="Q69" s="2115"/>
      <c r="R69" s="2047"/>
      <c r="S69" s="2047"/>
      <c r="T69" s="2047"/>
      <c r="U69" s="2117"/>
      <c r="W69" s="2117"/>
      <c r="Y69" s="2117"/>
      <c r="AA69" s="2117"/>
      <c r="AD69" s="2117"/>
    </row>
    <row r="70" spans="1:30" s="2116" customFormat="1" ht="12.75" customHeight="1">
      <c r="A70" s="2059"/>
      <c r="B70" s="2119"/>
      <c r="C70" s="2119"/>
      <c r="D70" s="2119"/>
      <c r="E70" s="2119"/>
      <c r="F70" s="2047"/>
      <c r="G70" s="2119"/>
      <c r="H70" s="2119"/>
      <c r="I70" s="2119"/>
      <c r="J70" s="2118"/>
      <c r="K70" s="2118"/>
      <c r="L70" s="2118"/>
      <c r="M70" s="2118"/>
      <c r="N70" s="2118"/>
      <c r="O70" s="2118"/>
      <c r="P70" s="2047"/>
      <c r="Q70" s="2115"/>
      <c r="R70" s="2047"/>
      <c r="S70" s="2047"/>
      <c r="T70" s="2047"/>
      <c r="U70" s="2117"/>
      <c r="W70" s="2117"/>
      <c r="Y70" s="2117"/>
      <c r="AA70" s="2117"/>
      <c r="AD70" s="2117"/>
    </row>
    <row r="71" spans="1:30" s="2116" customFormat="1" ht="12.75" customHeight="1">
      <c r="A71" s="2059"/>
      <c r="B71" s="2119"/>
      <c r="C71" s="2119"/>
      <c r="D71" s="2119"/>
      <c r="E71" s="2119"/>
      <c r="F71" s="2047"/>
      <c r="G71" s="2119"/>
      <c r="H71" s="2119"/>
      <c r="I71" s="2119"/>
      <c r="J71" s="2118"/>
      <c r="K71" s="2118"/>
      <c r="L71" s="2118"/>
      <c r="M71" s="2118"/>
      <c r="N71" s="2118"/>
      <c r="O71" s="2118"/>
      <c r="P71" s="2047"/>
      <c r="Q71" s="2115"/>
      <c r="R71" s="2047"/>
      <c r="S71" s="2047"/>
      <c r="T71" s="2047"/>
      <c r="U71" s="2117"/>
      <c r="W71" s="2117"/>
      <c r="Y71" s="2117"/>
      <c r="AA71" s="2117"/>
      <c r="AD71" s="2117"/>
    </row>
    <row r="72" spans="1:30" s="2116" customFormat="1" ht="12.75" customHeight="1">
      <c r="A72" s="2059"/>
      <c r="B72" s="2119"/>
      <c r="C72" s="2119"/>
      <c r="D72" s="2119"/>
      <c r="E72" s="2119"/>
      <c r="F72" s="2047"/>
      <c r="G72" s="2119"/>
      <c r="H72" s="2119"/>
      <c r="I72" s="2119"/>
      <c r="J72" s="2118"/>
      <c r="K72" s="2118"/>
      <c r="L72" s="2118"/>
      <c r="M72" s="2118"/>
      <c r="N72" s="2118"/>
      <c r="O72" s="2118"/>
      <c r="P72" s="2047"/>
      <c r="Q72" s="2115"/>
      <c r="R72" s="2047"/>
      <c r="S72" s="2047"/>
      <c r="T72" s="2047"/>
      <c r="U72" s="2117"/>
      <c r="W72" s="2117"/>
      <c r="Y72" s="2117"/>
      <c r="AA72" s="2117"/>
      <c r="AD72" s="2117"/>
    </row>
    <row r="73" spans="1:30" s="2116" customFormat="1" ht="12.75" customHeight="1">
      <c r="A73" s="2059"/>
      <c r="B73" s="2119"/>
      <c r="C73" s="2119"/>
      <c r="D73" s="2119"/>
      <c r="E73" s="2119"/>
      <c r="F73" s="2047"/>
      <c r="G73" s="2119"/>
      <c r="H73" s="2119"/>
      <c r="I73" s="2119"/>
      <c r="J73" s="2118"/>
      <c r="K73" s="2118"/>
      <c r="L73" s="2118"/>
      <c r="M73" s="2118"/>
      <c r="N73" s="2118"/>
      <c r="O73" s="2118"/>
      <c r="P73" s="2047"/>
      <c r="Q73" s="2115"/>
      <c r="R73" s="2047"/>
      <c r="S73" s="2047"/>
      <c r="T73" s="2047"/>
      <c r="U73" s="2117"/>
      <c r="W73" s="2117"/>
      <c r="Y73" s="2117"/>
      <c r="AA73" s="2117"/>
      <c r="AD73" s="2117"/>
    </row>
    <row r="74" spans="1:30" s="2116" customFormat="1" ht="12.75" customHeight="1">
      <c r="A74" s="2059"/>
      <c r="B74" s="2119"/>
      <c r="C74" s="2119"/>
      <c r="D74" s="2119"/>
      <c r="E74" s="2119"/>
      <c r="F74" s="2047"/>
      <c r="G74" s="2119"/>
      <c r="H74" s="2119"/>
      <c r="I74" s="2119"/>
      <c r="J74" s="2118"/>
      <c r="K74" s="2118"/>
      <c r="L74" s="2118"/>
      <c r="M74" s="2118"/>
      <c r="N74" s="2118"/>
      <c r="O74" s="2118"/>
      <c r="P74" s="2047"/>
      <c r="Q74" s="2115"/>
      <c r="R74" s="2047"/>
      <c r="S74" s="2047"/>
      <c r="T74" s="2047"/>
      <c r="U74" s="2117"/>
      <c r="W74" s="2117"/>
      <c r="Y74" s="2117"/>
      <c r="AA74" s="2117"/>
      <c r="AD74" s="2117"/>
    </row>
    <row r="75" spans="1:30" s="2116" customFormat="1" ht="12.75" customHeight="1">
      <c r="A75" s="2059"/>
      <c r="B75" s="2119"/>
      <c r="C75" s="2119"/>
      <c r="D75" s="2119"/>
      <c r="E75" s="2119"/>
      <c r="F75" s="2047"/>
      <c r="G75" s="2119"/>
      <c r="H75" s="2119"/>
      <c r="I75" s="2119"/>
      <c r="J75" s="2118"/>
      <c r="K75" s="2118"/>
      <c r="L75" s="2118"/>
      <c r="M75" s="2118"/>
      <c r="N75" s="2118"/>
      <c r="O75" s="2118"/>
      <c r="P75" s="2047"/>
      <c r="Q75" s="2115"/>
      <c r="R75" s="2047"/>
      <c r="S75" s="2047"/>
      <c r="T75" s="2047"/>
      <c r="U75" s="2117"/>
      <c r="W75" s="2117"/>
      <c r="Y75" s="2117"/>
      <c r="AA75" s="2117"/>
      <c r="AD75" s="2117"/>
    </row>
    <row r="76" spans="1:30" s="2116" customFormat="1" ht="12.75" customHeight="1">
      <c r="A76" s="2059"/>
      <c r="B76" s="2119"/>
      <c r="C76" s="2119"/>
      <c r="D76" s="2119"/>
      <c r="E76" s="2119"/>
      <c r="F76" s="2047"/>
      <c r="G76" s="2119"/>
      <c r="H76" s="2119"/>
      <c r="I76" s="2119"/>
      <c r="J76" s="2118"/>
      <c r="K76" s="2118"/>
      <c r="L76" s="2118"/>
      <c r="M76" s="2118"/>
      <c r="N76" s="2118"/>
      <c r="O76" s="2118"/>
      <c r="P76" s="2047"/>
      <c r="Q76" s="2115"/>
      <c r="R76" s="2047"/>
      <c r="S76" s="2047"/>
      <c r="T76" s="2047"/>
      <c r="U76" s="2117"/>
      <c r="W76" s="2117"/>
      <c r="Y76" s="2117"/>
      <c r="AA76" s="2117"/>
      <c r="AD76" s="2117"/>
    </row>
    <row r="77" spans="1:30" s="2116" customFormat="1" ht="12.75" customHeight="1">
      <c r="A77" s="2059"/>
      <c r="B77" s="2119"/>
      <c r="C77" s="2119"/>
      <c r="D77" s="2119"/>
      <c r="E77" s="2119"/>
      <c r="F77" s="2047"/>
      <c r="G77" s="2119"/>
      <c r="H77" s="2119"/>
      <c r="I77" s="2119"/>
      <c r="J77" s="2118"/>
      <c r="K77" s="2118"/>
      <c r="L77" s="2118"/>
      <c r="M77" s="2118"/>
      <c r="N77" s="2118"/>
      <c r="O77" s="2118"/>
      <c r="P77" s="2047"/>
      <c r="Q77" s="2115"/>
      <c r="R77" s="2047"/>
      <c r="S77" s="2047"/>
      <c r="T77" s="2047"/>
      <c r="U77" s="2117"/>
      <c r="W77" s="2117"/>
      <c r="Y77" s="2117"/>
      <c r="AA77" s="2117"/>
      <c r="AD77" s="2117"/>
    </row>
    <row r="78" spans="1:30" s="2116" customFormat="1" ht="12.75" customHeight="1">
      <c r="A78" s="2059"/>
      <c r="B78" s="2119"/>
      <c r="C78" s="2119"/>
      <c r="D78" s="2119"/>
      <c r="E78" s="2119"/>
      <c r="F78" s="2047"/>
      <c r="G78" s="2119"/>
      <c r="H78" s="2119"/>
      <c r="I78" s="2119"/>
      <c r="J78" s="2118"/>
      <c r="K78" s="2118"/>
      <c r="L78" s="2118"/>
      <c r="M78" s="2118"/>
      <c r="N78" s="2118"/>
      <c r="O78" s="2118"/>
      <c r="P78" s="2047"/>
      <c r="Q78" s="2115"/>
      <c r="R78" s="2047"/>
      <c r="S78" s="2047"/>
      <c r="T78" s="2047"/>
      <c r="U78" s="2117"/>
      <c r="W78" s="2117"/>
      <c r="Y78" s="2117"/>
      <c r="AA78" s="2117"/>
      <c r="AD78" s="2117"/>
    </row>
    <row r="79" spans="1:30" s="2116" customFormat="1" ht="12.75" customHeight="1">
      <c r="A79" s="2059"/>
      <c r="B79" s="2119"/>
      <c r="C79" s="2119"/>
      <c r="D79" s="2119"/>
      <c r="E79" s="2119"/>
      <c r="F79" s="2047"/>
      <c r="G79" s="2119"/>
      <c r="H79" s="2119"/>
      <c r="I79" s="2119"/>
      <c r="J79" s="2118"/>
      <c r="K79" s="2118"/>
      <c r="L79" s="2118"/>
      <c r="M79" s="2118"/>
      <c r="N79" s="2118"/>
      <c r="O79" s="2118"/>
      <c r="P79" s="2047"/>
      <c r="Q79" s="2115"/>
      <c r="R79" s="2047"/>
      <c r="S79" s="2047"/>
      <c r="T79" s="2047"/>
      <c r="U79" s="2117"/>
      <c r="W79" s="2117"/>
      <c r="Y79" s="2117"/>
      <c r="AA79" s="2117"/>
      <c r="AD79" s="2117"/>
    </row>
    <row r="80" spans="1:30" s="2116" customFormat="1" ht="12.75" customHeight="1">
      <c r="A80" s="2059"/>
      <c r="B80" s="2119"/>
      <c r="C80" s="2119"/>
      <c r="D80" s="2119"/>
      <c r="E80" s="2119"/>
      <c r="F80" s="2047"/>
      <c r="G80" s="2119"/>
      <c r="H80" s="2119"/>
      <c r="I80" s="2119"/>
      <c r="J80" s="2118"/>
      <c r="K80" s="2118"/>
      <c r="L80" s="2118"/>
      <c r="M80" s="2118"/>
      <c r="N80" s="2118"/>
      <c r="O80" s="2118"/>
      <c r="P80" s="2047"/>
      <c r="Q80" s="2115"/>
      <c r="R80" s="2047"/>
      <c r="S80" s="2047"/>
      <c r="T80" s="2047"/>
      <c r="U80" s="2117"/>
      <c r="W80" s="2117"/>
      <c r="Y80" s="2117"/>
      <c r="AA80" s="2117"/>
      <c r="AD80" s="2117"/>
    </row>
    <row r="81" spans="1:30" s="2116" customFormat="1" ht="12.75" customHeight="1">
      <c r="A81" s="2059"/>
      <c r="B81" s="2119"/>
      <c r="C81" s="2119"/>
      <c r="D81" s="2119"/>
      <c r="E81" s="2119"/>
      <c r="F81" s="2047"/>
      <c r="G81" s="2119"/>
      <c r="H81" s="2119"/>
      <c r="I81" s="2119"/>
      <c r="J81" s="2118"/>
      <c r="K81" s="2118"/>
      <c r="L81" s="2118"/>
      <c r="M81" s="2118"/>
      <c r="N81" s="2118"/>
      <c r="O81" s="2118"/>
      <c r="P81" s="2047"/>
      <c r="Q81" s="2115"/>
      <c r="R81" s="2047"/>
      <c r="S81" s="2047"/>
      <c r="T81" s="2047"/>
      <c r="U81" s="2117"/>
      <c r="W81" s="2117"/>
      <c r="Y81" s="2117"/>
      <c r="AA81" s="2117"/>
      <c r="AD81" s="2117"/>
    </row>
    <row r="82" spans="1:30" s="2116" customFormat="1" ht="12.75" customHeight="1">
      <c r="A82" s="2059"/>
      <c r="B82" s="2119"/>
      <c r="C82" s="2119"/>
      <c r="D82" s="2119"/>
      <c r="E82" s="2119"/>
      <c r="F82" s="2047"/>
      <c r="G82" s="2119"/>
      <c r="H82" s="2119"/>
      <c r="I82" s="2119"/>
      <c r="J82" s="2118"/>
      <c r="K82" s="2118"/>
      <c r="L82" s="2118"/>
      <c r="M82" s="2118"/>
      <c r="N82" s="2118"/>
      <c r="O82" s="2118"/>
      <c r="P82" s="2047"/>
      <c r="Q82" s="2115"/>
      <c r="R82" s="2047"/>
      <c r="S82" s="2047"/>
      <c r="T82" s="2047"/>
      <c r="U82" s="2117"/>
      <c r="W82" s="2117"/>
      <c r="Y82" s="2117"/>
      <c r="AA82" s="2117"/>
      <c r="AD82" s="2117"/>
    </row>
    <row r="83" spans="1:30" s="2116" customFormat="1" ht="12.75" customHeight="1">
      <c r="A83" s="2059"/>
      <c r="B83" s="2119"/>
      <c r="C83" s="2119"/>
      <c r="D83" s="2119"/>
      <c r="E83" s="2119"/>
      <c r="F83" s="2047"/>
      <c r="G83" s="2119"/>
      <c r="H83" s="2119"/>
      <c r="I83" s="2119"/>
      <c r="J83" s="2118"/>
      <c r="K83" s="2118"/>
      <c r="L83" s="2118"/>
      <c r="M83" s="2118"/>
      <c r="N83" s="2118"/>
      <c r="O83" s="2118"/>
      <c r="P83" s="2047"/>
      <c r="Q83" s="2115"/>
      <c r="R83" s="2047"/>
      <c r="S83" s="2047"/>
      <c r="T83" s="2047"/>
      <c r="U83" s="2117"/>
      <c r="W83" s="2117"/>
      <c r="Y83" s="2117"/>
      <c r="AA83" s="2117"/>
      <c r="AD83" s="2117"/>
    </row>
    <row r="84" spans="1:30" s="2116" customFormat="1" ht="12.75" customHeight="1">
      <c r="A84" s="2059"/>
      <c r="B84" s="2119"/>
      <c r="C84" s="2119"/>
      <c r="D84" s="2119"/>
      <c r="E84" s="2119"/>
      <c r="F84" s="2047"/>
      <c r="G84" s="2119"/>
      <c r="H84" s="2119"/>
      <c r="I84" s="2119"/>
      <c r="J84" s="2118"/>
      <c r="K84" s="2118"/>
      <c r="L84" s="2118"/>
      <c r="M84" s="2118"/>
      <c r="N84" s="2118"/>
      <c r="O84" s="2118"/>
      <c r="P84" s="2047"/>
      <c r="Q84" s="2115"/>
      <c r="R84" s="2047"/>
      <c r="S84" s="2047"/>
      <c r="T84" s="2047"/>
      <c r="U84" s="2117"/>
      <c r="W84" s="2117"/>
      <c r="Y84" s="2117"/>
      <c r="AA84" s="2117"/>
      <c r="AD84" s="2117"/>
    </row>
    <row r="85" spans="1:30" s="2116" customFormat="1" ht="12.75" customHeight="1">
      <c r="A85" s="2059"/>
      <c r="B85" s="2119"/>
      <c r="C85" s="2119"/>
      <c r="D85" s="2119"/>
      <c r="E85" s="2119"/>
      <c r="F85" s="2047"/>
      <c r="G85" s="2119"/>
      <c r="H85" s="2119"/>
      <c r="I85" s="2119"/>
      <c r="J85" s="2118"/>
      <c r="K85" s="2118"/>
      <c r="L85" s="2118"/>
      <c r="M85" s="2118"/>
      <c r="N85" s="2118"/>
      <c r="O85" s="2118"/>
      <c r="P85" s="2047"/>
      <c r="Q85" s="2115"/>
      <c r="R85" s="2047"/>
      <c r="S85" s="2047"/>
      <c r="T85" s="2047"/>
      <c r="U85" s="2117"/>
      <c r="W85" s="2117"/>
      <c r="Y85" s="2117"/>
      <c r="AA85" s="2117"/>
      <c r="AD85" s="2117"/>
    </row>
    <row r="86" spans="1:30" s="2116" customFormat="1" ht="12.75" customHeight="1">
      <c r="A86" s="2059"/>
      <c r="B86" s="2119"/>
      <c r="C86" s="2119"/>
      <c r="D86" s="2119"/>
      <c r="E86" s="2119"/>
      <c r="F86" s="2047"/>
      <c r="G86" s="2119"/>
      <c r="H86" s="2119"/>
      <c r="I86" s="2119"/>
      <c r="J86" s="2118"/>
      <c r="K86" s="2118"/>
      <c r="L86" s="2118"/>
      <c r="M86" s="2118"/>
      <c r="N86" s="2118"/>
      <c r="O86" s="2118"/>
      <c r="P86" s="2047"/>
      <c r="Q86" s="2115"/>
      <c r="R86" s="2047"/>
      <c r="S86" s="2047"/>
      <c r="T86" s="2047"/>
      <c r="U86" s="2117"/>
      <c r="W86" s="2117"/>
      <c r="Y86" s="2117"/>
      <c r="AA86" s="2117"/>
      <c r="AD86" s="2117"/>
    </row>
    <row r="87" spans="1:30" s="2116" customFormat="1" ht="12.75" customHeight="1">
      <c r="A87" s="2059"/>
      <c r="B87" s="2119"/>
      <c r="C87" s="2119"/>
      <c r="D87" s="2119"/>
      <c r="E87" s="2119"/>
      <c r="F87" s="2047"/>
      <c r="G87" s="2119"/>
      <c r="H87" s="2119"/>
      <c r="I87" s="2119"/>
      <c r="J87" s="2118"/>
      <c r="K87" s="2118"/>
      <c r="L87" s="2118"/>
      <c r="M87" s="2118"/>
      <c r="N87" s="2118"/>
      <c r="O87" s="2118"/>
      <c r="P87" s="2047"/>
      <c r="Q87" s="2115"/>
      <c r="R87" s="2047"/>
      <c r="S87" s="2047"/>
      <c r="T87" s="2047"/>
      <c r="U87" s="2117"/>
      <c r="W87" s="2117"/>
      <c r="Y87" s="2117"/>
      <c r="AA87" s="2117"/>
      <c r="AD87" s="2117"/>
    </row>
    <row r="88" spans="1:30" s="2116" customFormat="1" ht="12.75" customHeight="1">
      <c r="A88" s="2059"/>
      <c r="B88" s="2119"/>
      <c r="C88" s="2119"/>
      <c r="D88" s="2119"/>
      <c r="E88" s="2119"/>
      <c r="F88" s="2047"/>
      <c r="G88" s="2119"/>
      <c r="H88" s="2119"/>
      <c r="I88" s="2119"/>
      <c r="J88" s="2118"/>
      <c r="K88" s="2118"/>
      <c r="L88" s="2118"/>
      <c r="M88" s="2118"/>
      <c r="N88" s="2118"/>
      <c r="O88" s="2118"/>
      <c r="P88" s="2047"/>
      <c r="Q88" s="2115"/>
      <c r="R88" s="2047"/>
      <c r="S88" s="2047"/>
      <c r="T88" s="2047"/>
      <c r="U88" s="2117"/>
      <c r="W88" s="2117"/>
      <c r="Y88" s="2117"/>
      <c r="AA88" s="2117"/>
      <c r="AD88" s="2117"/>
    </row>
    <row r="89" spans="1:30" s="2116" customFormat="1" ht="12.75" customHeight="1">
      <c r="A89" s="2059"/>
      <c r="B89" s="2119"/>
      <c r="C89" s="2119"/>
      <c r="D89" s="2119"/>
      <c r="E89" s="2119"/>
      <c r="F89" s="2047"/>
      <c r="G89" s="2119"/>
      <c r="H89" s="2119"/>
      <c r="I89" s="2119"/>
      <c r="J89" s="2118"/>
      <c r="K89" s="2118"/>
      <c r="L89" s="2118"/>
      <c r="M89" s="2118"/>
      <c r="N89" s="2118"/>
      <c r="O89" s="2118"/>
      <c r="P89" s="2047"/>
      <c r="Q89" s="2115"/>
      <c r="R89" s="2047"/>
      <c r="S89" s="2047"/>
      <c r="T89" s="2047"/>
      <c r="U89" s="2117"/>
      <c r="W89" s="2117"/>
      <c r="Y89" s="2117"/>
      <c r="AA89" s="2117"/>
      <c r="AD89" s="2117"/>
    </row>
    <row r="90" spans="1:30" s="2116" customFormat="1" ht="12.75" customHeight="1">
      <c r="A90" s="2059"/>
      <c r="B90" s="2119"/>
      <c r="C90" s="2119"/>
      <c r="D90" s="2119"/>
      <c r="E90" s="2119"/>
      <c r="F90" s="2047"/>
      <c r="G90" s="2119"/>
      <c r="H90" s="2119"/>
      <c r="I90" s="2119"/>
      <c r="J90" s="2118"/>
      <c r="K90" s="2118"/>
      <c r="L90" s="2118"/>
      <c r="M90" s="2118"/>
      <c r="N90" s="2118"/>
      <c r="O90" s="2118"/>
      <c r="P90" s="2047"/>
      <c r="Q90" s="2115"/>
      <c r="R90" s="2047"/>
      <c r="S90" s="2047"/>
      <c r="T90" s="2047"/>
      <c r="U90" s="2117"/>
      <c r="W90" s="2117"/>
      <c r="Y90" s="2117"/>
      <c r="AA90" s="2117"/>
      <c r="AD90" s="2117"/>
    </row>
    <row r="91" spans="1:30" s="2116" customFormat="1" ht="12.75" customHeight="1">
      <c r="A91" s="2059"/>
      <c r="B91" s="2119"/>
      <c r="C91" s="2119"/>
      <c r="D91" s="2119"/>
      <c r="E91" s="2119"/>
      <c r="F91" s="2047"/>
      <c r="G91" s="2119"/>
      <c r="H91" s="2119"/>
      <c r="I91" s="2119"/>
      <c r="J91" s="2118"/>
      <c r="K91" s="2118"/>
      <c r="L91" s="2118"/>
      <c r="M91" s="2118"/>
      <c r="N91" s="2118"/>
      <c r="O91" s="2118"/>
      <c r="P91" s="2047"/>
      <c r="Q91" s="2115"/>
      <c r="R91" s="2047"/>
      <c r="S91" s="2047"/>
      <c r="T91" s="2047"/>
      <c r="U91" s="2117"/>
      <c r="W91" s="2117"/>
      <c r="Y91" s="2117"/>
      <c r="AA91" s="2117"/>
      <c r="AD91" s="2117"/>
    </row>
    <row r="92" spans="1:30" ht="13.5" customHeight="1">
      <c r="A92" s="5465"/>
      <c r="B92" s="5440" t="s">
        <v>2555</v>
      </c>
      <c r="C92" s="5440"/>
      <c r="D92" s="5440"/>
      <c r="E92" s="5440"/>
      <c r="F92" s="5440"/>
      <c r="G92" s="5440"/>
      <c r="H92" s="5440" t="s">
        <v>2512</v>
      </c>
      <c r="I92" s="5440" t="s">
        <v>2554</v>
      </c>
      <c r="J92" s="5440" t="s">
        <v>2510</v>
      </c>
      <c r="K92" s="5440" t="s">
        <v>2508</v>
      </c>
      <c r="L92" s="5440" t="s">
        <v>2553</v>
      </c>
      <c r="M92" s="5440" t="s">
        <v>116</v>
      </c>
      <c r="N92" s="5440" t="s">
        <v>2532</v>
      </c>
      <c r="O92" s="5440" t="s">
        <v>2552</v>
      </c>
      <c r="Q92" s="2115"/>
    </row>
    <row r="93" spans="1:30" ht="13.5" customHeight="1">
      <c r="A93" s="5466"/>
      <c r="B93" s="5442" t="s">
        <v>2551</v>
      </c>
      <c r="C93" s="5443"/>
      <c r="D93" s="5443"/>
      <c r="E93" s="5443"/>
      <c r="F93" s="5461"/>
      <c r="G93" s="5440" t="s">
        <v>2550</v>
      </c>
      <c r="H93" s="5440"/>
      <c r="I93" s="5440"/>
      <c r="J93" s="5440"/>
      <c r="K93" s="5440"/>
      <c r="L93" s="5440"/>
      <c r="M93" s="5440"/>
      <c r="N93" s="5440"/>
      <c r="O93" s="5440"/>
      <c r="P93" s="2114"/>
    </row>
    <row r="94" spans="1:30" ht="21" customHeight="1">
      <c r="A94" s="5466"/>
      <c r="B94" s="5467" t="s">
        <v>2549</v>
      </c>
      <c r="C94" s="5440" t="s">
        <v>2548</v>
      </c>
      <c r="D94" s="5440" t="s">
        <v>2547</v>
      </c>
      <c r="E94" s="5452" t="s">
        <v>2546</v>
      </c>
      <c r="F94" s="5462"/>
      <c r="G94" s="5440"/>
      <c r="H94" s="5440"/>
      <c r="I94" s="5440"/>
      <c r="J94" s="5440"/>
      <c r="K94" s="5440"/>
      <c r="L94" s="5440"/>
      <c r="M94" s="5440"/>
      <c r="N94" s="5440"/>
      <c r="O94" s="5440"/>
    </row>
    <row r="95" spans="1:30" ht="53.25" customHeight="1">
      <c r="A95" s="5466"/>
      <c r="B95" s="5468"/>
      <c r="C95" s="5440"/>
      <c r="D95" s="5440"/>
      <c r="E95" s="5451"/>
      <c r="F95" s="5463"/>
      <c r="G95" s="5440"/>
      <c r="H95" s="5440"/>
      <c r="I95" s="5440"/>
      <c r="J95" s="5440"/>
      <c r="K95" s="5440"/>
      <c r="L95" s="5440"/>
      <c r="M95" s="5440"/>
      <c r="N95" s="5440"/>
      <c r="O95" s="5440"/>
    </row>
    <row r="96" spans="1:30">
      <c r="A96" s="5441" t="s">
        <v>2545</v>
      </c>
      <c r="B96" s="5441"/>
      <c r="C96" s="5441"/>
      <c r="D96" s="5441"/>
      <c r="E96" s="5441"/>
      <c r="F96" s="5441"/>
      <c r="G96" s="5441"/>
      <c r="H96" s="5441"/>
      <c r="I96" s="5441"/>
      <c r="J96" s="5441"/>
      <c r="K96" s="5441"/>
      <c r="L96" s="5441"/>
      <c r="M96" s="5441"/>
      <c r="N96" s="5441"/>
      <c r="O96" s="5441"/>
    </row>
    <row r="97" spans="1:15" ht="12" customHeight="1">
      <c r="A97" s="2050" t="s">
        <v>2544</v>
      </c>
      <c r="B97" s="2049"/>
      <c r="C97" s="2049"/>
      <c r="D97" s="2049"/>
      <c r="E97" s="2049"/>
      <c r="F97" s="2049"/>
      <c r="G97" s="2049"/>
      <c r="H97" s="2049"/>
      <c r="I97" s="2049"/>
      <c r="J97" s="2049"/>
      <c r="K97" s="2049"/>
      <c r="L97" s="2049"/>
      <c r="M97" s="2049"/>
      <c r="N97" s="2049"/>
      <c r="O97" s="2049"/>
    </row>
    <row r="98" spans="1:15" ht="9.75" customHeight="1">
      <c r="A98" s="2050" t="s">
        <v>2543</v>
      </c>
      <c r="B98" s="2049"/>
      <c r="C98" s="2049"/>
      <c r="D98" s="2049"/>
      <c r="E98" s="2049"/>
      <c r="F98" s="2049"/>
      <c r="G98" s="2049"/>
      <c r="H98" s="2049"/>
      <c r="I98" s="2049"/>
      <c r="J98" s="2049"/>
      <c r="K98" s="2049"/>
      <c r="L98" s="2049"/>
      <c r="M98" s="2049"/>
      <c r="N98" s="2049"/>
      <c r="O98" s="2049"/>
    </row>
  </sheetData>
  <mergeCells count="35">
    <mergeCell ref="A96:O96"/>
    <mergeCell ref="A92:A95"/>
    <mergeCell ref="B92:G92"/>
    <mergeCell ref="H92:H95"/>
    <mergeCell ref="I92:I95"/>
    <mergeCell ref="J92:J95"/>
    <mergeCell ref="B93:F93"/>
    <mergeCell ref="G93:G95"/>
    <mergeCell ref="B94:B95"/>
    <mergeCell ref="C94:C95"/>
    <mergeCell ref="D94:D95"/>
    <mergeCell ref="E94:F95"/>
    <mergeCell ref="K92:K95"/>
    <mergeCell ref="A1:O1"/>
    <mergeCell ref="A2:O2"/>
    <mergeCell ref="B4:G4"/>
    <mergeCell ref="O4:O7"/>
    <mergeCell ref="B5:F5"/>
    <mergeCell ref="G5:G7"/>
    <mergeCell ref="E6:F7"/>
    <mergeCell ref="A4:A7"/>
    <mergeCell ref="N4:N7"/>
    <mergeCell ref="B6:B7"/>
    <mergeCell ref="C6:C7"/>
    <mergeCell ref="D6:D7"/>
    <mergeCell ref="H4:H7"/>
    <mergeCell ref="L4:L7"/>
    <mergeCell ref="M4:M7"/>
    <mergeCell ref="I4:I7"/>
    <mergeCell ref="J4:J7"/>
    <mergeCell ref="K4:K7"/>
    <mergeCell ref="O92:O95"/>
    <mergeCell ref="L92:L95"/>
    <mergeCell ref="M92:M95"/>
    <mergeCell ref="N92:N95"/>
  </mergeCells>
  <pageMargins left="0.74803149606299213" right="0.74803149606299213" top="0.98425196850393704" bottom="0.98425196850393704" header="0.51181102362204722" footer="0.51181102362204722"/>
  <pageSetup paperSize="9" scale="75" orientation="portrait" horizontalDpi="1200" verticalDpi="12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4C41-AD2D-4530-99AA-9B913DBEED76}">
  <dimension ref="A1:F30"/>
  <sheetViews>
    <sheetView showGridLines="0" zoomScaleNormal="100" workbookViewId="0"/>
  </sheetViews>
  <sheetFormatPr defaultColWidth="9.1796875" defaultRowHeight="11.5"/>
  <cols>
    <col min="1" max="4" width="43.7265625" style="2128" customWidth="1"/>
    <col min="5" max="6" width="9.1796875" style="2127" hidden="1" customWidth="1"/>
    <col min="7" max="16384" width="9.1796875" style="2127"/>
  </cols>
  <sheetData>
    <row r="1" spans="1:6" ht="14">
      <c r="A1" s="2136" t="s">
        <v>2662</v>
      </c>
    </row>
    <row r="2" spans="1:6" ht="14">
      <c r="A2" s="2135" t="s">
        <v>2661</v>
      </c>
    </row>
    <row r="3" spans="1:6" s="2132" customFormat="1" ht="12" customHeight="1">
      <c r="A3" s="2134" t="s">
        <v>88</v>
      </c>
      <c r="B3" s="2134" t="s">
        <v>89</v>
      </c>
      <c r="C3" s="2134" t="s">
        <v>57</v>
      </c>
      <c r="D3" s="2134" t="s">
        <v>58</v>
      </c>
      <c r="E3" s="2133" t="s">
        <v>2247</v>
      </c>
      <c r="F3" s="2133" t="s">
        <v>2660</v>
      </c>
    </row>
    <row r="4" spans="1:6">
      <c r="A4" s="2128" t="s">
        <v>2486</v>
      </c>
      <c r="B4" s="2131" t="s">
        <v>2659</v>
      </c>
      <c r="C4" s="2128" t="s">
        <v>2658</v>
      </c>
      <c r="D4" s="2128" t="s">
        <v>2657</v>
      </c>
    </row>
    <row r="5" spans="1:6">
      <c r="B5" s="2131"/>
    </row>
    <row r="6" spans="1:6">
      <c r="A6" s="2128" t="s">
        <v>2042</v>
      </c>
      <c r="B6" s="2128" t="s">
        <v>2032</v>
      </c>
      <c r="C6" s="2128" t="s">
        <v>2656</v>
      </c>
      <c r="D6" s="2128" t="s">
        <v>2655</v>
      </c>
      <c r="E6" s="2127" t="s">
        <v>2023</v>
      </c>
    </row>
    <row r="7" spans="1:6">
      <c r="A7" s="2128" t="s">
        <v>2041</v>
      </c>
      <c r="B7" s="2128" t="s">
        <v>2031</v>
      </c>
      <c r="C7" s="2128" t="s">
        <v>2654</v>
      </c>
      <c r="D7" s="2128" t="s">
        <v>2653</v>
      </c>
      <c r="E7" s="2127" t="s">
        <v>2023</v>
      </c>
    </row>
    <row r="8" spans="1:6">
      <c r="A8" s="2128" t="s">
        <v>2652</v>
      </c>
      <c r="B8" s="2128" t="s">
        <v>2651</v>
      </c>
      <c r="C8" s="2128" t="s">
        <v>2650</v>
      </c>
      <c r="D8" s="2128" t="s">
        <v>2649</v>
      </c>
      <c r="E8" s="2127" t="s">
        <v>2033</v>
      </c>
    </row>
    <row r="9" spans="1:6" ht="34.5">
      <c r="A9" s="2128" t="s">
        <v>2648</v>
      </c>
      <c r="B9" s="2128" t="s">
        <v>2647</v>
      </c>
      <c r="C9" s="2128" t="s">
        <v>2646</v>
      </c>
      <c r="D9" s="2128" t="s">
        <v>2645</v>
      </c>
      <c r="E9" s="2127" t="s">
        <v>211</v>
      </c>
    </row>
    <row r="10" spans="1:6">
      <c r="A10" s="2128" t="s">
        <v>2644</v>
      </c>
      <c r="B10" s="2128" t="s">
        <v>2643</v>
      </c>
      <c r="C10" s="2128" t="s">
        <v>2642</v>
      </c>
      <c r="D10" s="2128" t="s">
        <v>2641</v>
      </c>
      <c r="E10" s="2127" t="s">
        <v>211</v>
      </c>
    </row>
    <row r="11" spans="1:6" ht="23">
      <c r="A11" s="2128" t="s">
        <v>2640</v>
      </c>
      <c r="B11" s="2128" t="s">
        <v>2639</v>
      </c>
      <c r="C11" s="2128" t="s">
        <v>2638</v>
      </c>
      <c r="D11" s="2128" t="s">
        <v>2637</v>
      </c>
      <c r="E11" s="2127" t="s">
        <v>211</v>
      </c>
    </row>
    <row r="12" spans="1:6" ht="23">
      <c r="A12" s="2128" t="s">
        <v>2636</v>
      </c>
      <c r="B12" s="2128" t="s">
        <v>2635</v>
      </c>
      <c r="C12" s="2128" t="s">
        <v>2634</v>
      </c>
      <c r="D12" s="2128" t="s">
        <v>2633</v>
      </c>
      <c r="E12" s="2127" t="s">
        <v>211</v>
      </c>
    </row>
    <row r="13" spans="1:6" ht="23">
      <c r="A13" s="2128" t="s">
        <v>2632</v>
      </c>
      <c r="B13" s="2128" t="s">
        <v>2631</v>
      </c>
      <c r="C13" s="2128" t="s">
        <v>2630</v>
      </c>
      <c r="D13" s="2128" t="s">
        <v>2629</v>
      </c>
      <c r="E13" s="2127" t="s">
        <v>211</v>
      </c>
    </row>
    <row r="14" spans="1:6" ht="34.5">
      <c r="A14" s="2128" t="s">
        <v>2628</v>
      </c>
      <c r="B14" s="2128" t="s">
        <v>2627</v>
      </c>
      <c r="C14" s="2128" t="s">
        <v>2626</v>
      </c>
      <c r="D14" s="2128" t="s">
        <v>2625</v>
      </c>
      <c r="E14" s="2127" t="s">
        <v>211</v>
      </c>
    </row>
    <row r="15" spans="1:6" ht="34.5">
      <c r="A15" s="2128" t="s">
        <v>2624</v>
      </c>
      <c r="B15" s="2128" t="s">
        <v>2623</v>
      </c>
      <c r="C15" s="2128" t="s">
        <v>2622</v>
      </c>
      <c r="D15" s="2128" t="s">
        <v>2621</v>
      </c>
      <c r="E15" s="2127" t="s">
        <v>211</v>
      </c>
    </row>
    <row r="16" spans="1:6" ht="23">
      <c r="A16" s="2128" t="s">
        <v>2089</v>
      </c>
      <c r="B16" s="2128" t="s">
        <v>2081</v>
      </c>
      <c r="C16" s="2128" t="s">
        <v>2620</v>
      </c>
      <c r="D16" s="2128" t="s">
        <v>2619</v>
      </c>
      <c r="E16" s="2127" t="s">
        <v>2618</v>
      </c>
    </row>
    <row r="17" spans="1:5" ht="23">
      <c r="A17" s="2128" t="s">
        <v>2617</v>
      </c>
      <c r="B17" s="2128" t="s">
        <v>2616</v>
      </c>
      <c r="C17" s="2128" t="s">
        <v>2615</v>
      </c>
      <c r="D17" s="2128" t="s">
        <v>2614</v>
      </c>
      <c r="E17" s="2127" t="s">
        <v>2597</v>
      </c>
    </row>
    <row r="18" spans="1:5" ht="23">
      <c r="A18" s="2128" t="s">
        <v>2613</v>
      </c>
      <c r="B18" s="2128" t="s">
        <v>2612</v>
      </c>
      <c r="C18" s="2128" t="s">
        <v>2611</v>
      </c>
      <c r="D18" s="2128" t="s">
        <v>2610</v>
      </c>
      <c r="E18" s="2127" t="s">
        <v>2597</v>
      </c>
    </row>
    <row r="19" spans="1:5" ht="21.75" customHeight="1">
      <c r="A19" s="2128" t="s">
        <v>2609</v>
      </c>
      <c r="B19" s="2128" t="s">
        <v>2608</v>
      </c>
      <c r="C19" s="2128" t="s">
        <v>2607</v>
      </c>
      <c r="D19" s="2128" t="s">
        <v>2606</v>
      </c>
      <c r="E19" s="2127" t="s">
        <v>2597</v>
      </c>
    </row>
    <row r="20" spans="1:5">
      <c r="A20" s="2128" t="s">
        <v>2605</v>
      </c>
      <c r="B20" s="2128" t="s">
        <v>2604</v>
      </c>
      <c r="C20" s="2128" t="s">
        <v>2603</v>
      </c>
      <c r="D20" s="2128" t="s">
        <v>2602</v>
      </c>
      <c r="E20" s="2127" t="s">
        <v>2597</v>
      </c>
    </row>
    <row r="21" spans="1:5" ht="23">
      <c r="A21" s="2128" t="s">
        <v>2601</v>
      </c>
      <c r="B21" s="2128" t="s">
        <v>2600</v>
      </c>
      <c r="C21" s="2128" t="s">
        <v>2599</v>
      </c>
      <c r="D21" s="2128" t="s">
        <v>2598</v>
      </c>
      <c r="E21" s="2127" t="s">
        <v>2597</v>
      </c>
    </row>
    <row r="22" spans="1:5">
      <c r="A22" s="2128" t="s">
        <v>2596</v>
      </c>
      <c r="B22" s="2128" t="s">
        <v>2594</v>
      </c>
      <c r="C22" s="2128" t="s">
        <v>2595</v>
      </c>
      <c r="D22" s="2128" t="s">
        <v>2594</v>
      </c>
      <c r="E22" s="2127" t="s">
        <v>805</v>
      </c>
    </row>
    <row r="23" spans="1:5" ht="23">
      <c r="A23" s="2130" t="s">
        <v>2039</v>
      </c>
      <c r="B23" s="2129" t="s">
        <v>2593</v>
      </c>
      <c r="C23" s="2129" t="s">
        <v>2592</v>
      </c>
      <c r="D23" s="2129" t="s">
        <v>2591</v>
      </c>
    </row>
    <row r="24" spans="1:5" ht="23">
      <c r="A24" s="2130" t="s">
        <v>2038</v>
      </c>
      <c r="B24" s="2129" t="s">
        <v>2590</v>
      </c>
      <c r="C24" s="2129" t="s">
        <v>2589</v>
      </c>
      <c r="D24" s="2129" t="s">
        <v>2588</v>
      </c>
    </row>
    <row r="25" spans="1:5" ht="23">
      <c r="A25" s="2130" t="s">
        <v>2037</v>
      </c>
      <c r="B25" s="2129" t="s">
        <v>2587</v>
      </c>
      <c r="C25" s="2129" t="s">
        <v>2586</v>
      </c>
      <c r="D25" s="2129" t="s">
        <v>2585</v>
      </c>
    </row>
    <row r="26" spans="1:5" ht="23">
      <c r="A26" s="2129" t="s">
        <v>2584</v>
      </c>
      <c r="B26" s="2129" t="s">
        <v>2583</v>
      </c>
      <c r="C26" s="2129" t="s">
        <v>2582</v>
      </c>
      <c r="D26" s="2129" t="s">
        <v>2581</v>
      </c>
    </row>
    <row r="27" spans="1:5" ht="23">
      <c r="A27" s="2129" t="s">
        <v>2580</v>
      </c>
      <c r="B27" s="2129" t="s">
        <v>2579</v>
      </c>
      <c r="C27" s="2129" t="s">
        <v>2578</v>
      </c>
      <c r="D27" s="2129" t="s">
        <v>2577</v>
      </c>
    </row>
    <row r="28" spans="1:5" ht="23">
      <c r="A28" s="2129" t="s">
        <v>2074</v>
      </c>
      <c r="B28" s="2129" t="s">
        <v>2576</v>
      </c>
      <c r="C28" s="2129" t="s">
        <v>2575</v>
      </c>
      <c r="D28" s="2129" t="s">
        <v>2574</v>
      </c>
    </row>
    <row r="29" spans="1:5" ht="23">
      <c r="A29" s="2129" t="s">
        <v>2088</v>
      </c>
      <c r="B29" s="2129" t="s">
        <v>2573</v>
      </c>
      <c r="C29" s="2129" t="s">
        <v>2572</v>
      </c>
      <c r="D29" s="2129" t="s">
        <v>2571</v>
      </c>
    </row>
    <row r="30" spans="1:5" ht="23">
      <c r="A30" s="2129" t="s">
        <v>2087</v>
      </c>
      <c r="B30" s="2129" t="s">
        <v>2570</v>
      </c>
      <c r="C30" s="2129" t="s">
        <v>2569</v>
      </c>
      <c r="D30" s="2129" t="s">
        <v>2568</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6EA4-1B8A-4CA9-A9C4-6012B6D7F362}">
  <dimension ref="A1:A34"/>
  <sheetViews>
    <sheetView showGridLines="0" zoomScaleNormal="100" workbookViewId="0"/>
  </sheetViews>
  <sheetFormatPr defaultColWidth="9.1796875" defaultRowHeight="12.5"/>
  <cols>
    <col min="1" max="1" width="67.81640625" style="2137" bestFit="1" customWidth="1"/>
    <col min="2" max="2" width="9.1796875" style="2137"/>
    <col min="3" max="3" width="9.1796875" style="2137" customWidth="1"/>
    <col min="4" max="16384" width="9.1796875" style="2137"/>
  </cols>
  <sheetData>
    <row r="1" spans="1:1" ht="13">
      <c r="A1" s="2144" t="s">
        <v>2683</v>
      </c>
    </row>
    <row r="2" spans="1:1" ht="13">
      <c r="A2" s="2143" t="s">
        <v>2682</v>
      </c>
    </row>
    <row r="3" spans="1:1" ht="13">
      <c r="A3" s="713"/>
    </row>
    <row r="4" spans="1:1" ht="13">
      <c r="A4" s="2140" t="s">
        <v>771</v>
      </c>
    </row>
    <row r="5" spans="1:1" ht="13">
      <c r="A5" s="712"/>
    </row>
    <row r="6" spans="1:1" ht="13">
      <c r="A6" s="708" t="s">
        <v>2681</v>
      </c>
    </row>
    <row r="7" spans="1:1" ht="13">
      <c r="A7" s="708" t="s">
        <v>2680</v>
      </c>
    </row>
    <row r="8" spans="1:1" ht="13">
      <c r="A8" s="2139" t="s">
        <v>2679</v>
      </c>
    </row>
    <row r="9" spans="1:1" ht="13">
      <c r="A9" s="2142" t="s">
        <v>2678</v>
      </c>
    </row>
    <row r="10" spans="1:1" ht="13">
      <c r="A10" s="2138" t="s">
        <v>2677</v>
      </c>
    </row>
    <row r="11" spans="1:1" ht="13">
      <c r="A11" s="708" t="s">
        <v>1279</v>
      </c>
    </row>
    <row r="12" spans="1:1" ht="13">
      <c r="A12" s="708" t="s">
        <v>2676</v>
      </c>
    </row>
    <row r="13" spans="1:1" ht="13">
      <c r="A13" s="708" t="s">
        <v>2675</v>
      </c>
    </row>
    <row r="14" spans="1:1" ht="13">
      <c r="A14" s="708" t="s">
        <v>2674</v>
      </c>
    </row>
    <row r="15" spans="1:1" ht="13">
      <c r="A15" s="708" t="s">
        <v>766</v>
      </c>
    </row>
    <row r="16" spans="1:1" ht="13">
      <c r="A16" s="708" t="s">
        <v>166</v>
      </c>
    </row>
    <row r="17" spans="1:1" ht="13">
      <c r="A17" s="708" t="s">
        <v>2673</v>
      </c>
    </row>
    <row r="18" spans="1:1" ht="13">
      <c r="A18" s="2138" t="s">
        <v>2672</v>
      </c>
    </row>
    <row r="19" spans="1:1" ht="13">
      <c r="A19" s="2138" t="s">
        <v>2671</v>
      </c>
    </row>
    <row r="20" spans="1:1" ht="13">
      <c r="A20" s="2138" t="s">
        <v>2670</v>
      </c>
    </row>
    <row r="21" spans="1:1" ht="13">
      <c r="A21" s="2138" t="s">
        <v>2669</v>
      </c>
    </row>
    <row r="22" spans="1:1" ht="13">
      <c r="A22" s="2141"/>
    </row>
    <row r="23" spans="1:1" ht="13">
      <c r="A23" s="2140" t="s">
        <v>207</v>
      </c>
    </row>
    <row r="24" spans="1:1" ht="13">
      <c r="A24" s="706"/>
    </row>
    <row r="25" spans="1:1" ht="13">
      <c r="A25" s="2138" t="s">
        <v>345</v>
      </c>
    </row>
    <row r="26" spans="1:1" ht="13">
      <c r="A26" s="2138" t="s">
        <v>299</v>
      </c>
    </row>
    <row r="27" spans="1:1" ht="13">
      <c r="A27" s="2139" t="s">
        <v>319</v>
      </c>
    </row>
    <row r="28" spans="1:1" ht="13">
      <c r="A28" s="2138" t="s">
        <v>2668</v>
      </c>
    </row>
    <row r="29" spans="1:1" ht="13">
      <c r="A29" s="2138" t="s">
        <v>2667</v>
      </c>
    </row>
    <row r="30" spans="1:1" ht="13">
      <c r="A30" s="2138" t="s">
        <v>2666</v>
      </c>
    </row>
    <row r="31" spans="1:1" ht="13">
      <c r="A31" s="2138" t="s">
        <v>2665</v>
      </c>
    </row>
    <row r="32" spans="1:1" ht="13">
      <c r="A32" s="2138" t="s">
        <v>2664</v>
      </c>
    </row>
    <row r="33" spans="1:1" ht="13">
      <c r="A33" s="2138" t="s">
        <v>757</v>
      </c>
    </row>
    <row r="34" spans="1:1" ht="13">
      <c r="A34" s="1629" t="s">
        <v>2663</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4843-92FA-4B36-938B-FF71D7F59658}">
  <dimension ref="A1:H61"/>
  <sheetViews>
    <sheetView showGridLines="0" zoomScaleNormal="100" zoomScaleSheetLayoutView="100" workbookViewId="0"/>
  </sheetViews>
  <sheetFormatPr defaultColWidth="9.1796875" defaultRowHeight="10.5"/>
  <cols>
    <col min="1" max="1" width="18.1796875" style="2145" customWidth="1"/>
    <col min="2" max="6" width="13.26953125" style="2145" customWidth="1"/>
    <col min="7" max="16384" width="9.1796875" style="2145"/>
  </cols>
  <sheetData>
    <row r="1" spans="1:7" ht="30" customHeight="1">
      <c r="A1" s="5473" t="s">
        <v>2702</v>
      </c>
      <c r="B1" s="5473"/>
      <c r="C1" s="5473"/>
      <c r="D1" s="5473"/>
      <c r="E1" s="5473"/>
      <c r="F1" s="5473"/>
    </row>
    <row r="2" spans="1:7" ht="30" customHeight="1">
      <c r="A2" s="5474" t="s">
        <v>2701</v>
      </c>
      <c r="B2" s="5474"/>
      <c r="C2" s="5474"/>
      <c r="D2" s="5474"/>
      <c r="E2" s="5474"/>
      <c r="F2" s="5474"/>
    </row>
    <row r="3" spans="1:7" s="2168" customFormat="1" ht="9.75" customHeight="1">
      <c r="A3" s="2171" t="s">
        <v>2700</v>
      </c>
      <c r="B3" s="2170"/>
      <c r="C3" s="2170"/>
      <c r="D3" s="2170"/>
      <c r="E3" s="2170"/>
      <c r="F3" s="2169" t="s">
        <v>2699</v>
      </c>
    </row>
    <row r="4" spans="1:7" ht="13.5" customHeight="1">
      <c r="A4" s="5475"/>
      <c r="B4" s="5476" t="s">
        <v>2698</v>
      </c>
      <c r="C4" s="5476"/>
      <c r="D4" s="5476"/>
      <c r="E4" s="5476"/>
      <c r="F4" s="5476"/>
    </row>
    <row r="5" spans="1:7" ht="21">
      <c r="A5" s="5475"/>
      <c r="B5" s="2150" t="s">
        <v>91</v>
      </c>
      <c r="C5" s="2151" t="s">
        <v>2697</v>
      </c>
      <c r="D5" s="2150" t="s">
        <v>2696</v>
      </c>
      <c r="E5" s="2150" t="s">
        <v>2695</v>
      </c>
      <c r="F5" s="2150" t="s">
        <v>2694</v>
      </c>
    </row>
    <row r="6" spans="1:7" ht="12.75" customHeight="1">
      <c r="A6" s="2167" t="s">
        <v>212</v>
      </c>
      <c r="B6" s="5469"/>
      <c r="C6" s="5469"/>
      <c r="D6" s="5469"/>
      <c r="E6" s="5469"/>
      <c r="F6" s="5469"/>
    </row>
    <row r="7" spans="1:7" ht="12.75" customHeight="1">
      <c r="A7" s="2166">
        <v>1990</v>
      </c>
      <c r="B7" s="2164">
        <v>1.18</v>
      </c>
      <c r="C7" s="2164">
        <v>4.5</v>
      </c>
      <c r="D7" s="2164">
        <v>1</v>
      </c>
      <c r="E7" s="2164">
        <v>8.5</v>
      </c>
      <c r="F7" s="2164">
        <v>1.9</v>
      </c>
      <c r="G7" s="2165"/>
    </row>
    <row r="8" spans="1:7" ht="12.75" customHeight="1">
      <c r="A8" s="2166">
        <v>1991</v>
      </c>
      <c r="B8" s="2164">
        <v>1.29</v>
      </c>
      <c r="C8" s="2164">
        <v>4.9000000000000004</v>
      </c>
      <c r="D8" s="2164">
        <v>1.1000000000000001</v>
      </c>
      <c r="E8" s="2164">
        <v>8.6999999999999993</v>
      </c>
      <c r="F8" s="2164">
        <v>1.6</v>
      </c>
      <c r="G8" s="2165"/>
    </row>
    <row r="9" spans="1:7" ht="12.75" customHeight="1">
      <c r="A9" s="2166">
        <v>1992</v>
      </c>
      <c r="B9" s="2164">
        <v>1.19</v>
      </c>
      <c r="C9" s="2164">
        <v>4.9000000000000004</v>
      </c>
      <c r="D9" s="2164">
        <v>1</v>
      </c>
      <c r="E9" s="2164">
        <v>6.7</v>
      </c>
      <c r="F9" s="2164">
        <v>1.2</v>
      </c>
      <c r="G9" s="2165"/>
    </row>
    <row r="10" spans="1:7" ht="12.75" customHeight="1">
      <c r="A10" s="2166">
        <v>1993</v>
      </c>
      <c r="B10" s="2164">
        <v>1.1200000000000001</v>
      </c>
      <c r="C10" s="2164">
        <v>4.5999999999999996</v>
      </c>
      <c r="D10" s="2164">
        <v>1</v>
      </c>
      <c r="E10" s="2164">
        <v>4.4000000000000004</v>
      </c>
      <c r="F10" s="2164">
        <v>1.3</v>
      </c>
      <c r="G10" s="2165"/>
    </row>
    <row r="11" spans="1:7" ht="12.75" customHeight="1">
      <c r="A11" s="2166">
        <v>1994</v>
      </c>
      <c r="B11" s="2164">
        <v>1.19</v>
      </c>
      <c r="C11" s="2164">
        <v>5.2</v>
      </c>
      <c r="D11" s="2164">
        <v>1</v>
      </c>
      <c r="E11" s="2164">
        <v>6.8</v>
      </c>
      <c r="F11" s="2164">
        <v>1.7</v>
      </c>
      <c r="G11" s="2165"/>
    </row>
    <row r="12" spans="1:7" ht="12.75" customHeight="1">
      <c r="A12" s="2166">
        <v>1995</v>
      </c>
      <c r="B12" s="2164">
        <v>1.1599999999999999</v>
      </c>
      <c r="C12" s="2164">
        <v>7.38</v>
      </c>
      <c r="D12" s="2164">
        <v>1</v>
      </c>
      <c r="E12" s="2164">
        <v>8.6199999999999992</v>
      </c>
      <c r="F12" s="2164">
        <v>2.4300000000000002</v>
      </c>
      <c r="G12" s="2165"/>
    </row>
    <row r="13" spans="1:7" ht="12.75" customHeight="1">
      <c r="A13" s="2166">
        <v>1996</v>
      </c>
      <c r="B13" s="2164">
        <v>1.22</v>
      </c>
      <c r="C13" s="2164">
        <v>7.92</v>
      </c>
      <c r="D13" s="2164">
        <v>1.03</v>
      </c>
      <c r="E13" s="2164">
        <v>9.23</v>
      </c>
      <c r="F13" s="2164">
        <v>2.4</v>
      </c>
      <c r="G13" s="2165"/>
    </row>
    <row r="14" spans="1:7" ht="12.75" customHeight="1">
      <c r="A14" s="2166">
        <v>1997</v>
      </c>
      <c r="B14" s="2164">
        <v>1.31</v>
      </c>
      <c r="C14" s="2164">
        <v>8.02</v>
      </c>
      <c r="D14" s="2164">
        <v>1.06</v>
      </c>
      <c r="E14" s="2164">
        <v>9.69</v>
      </c>
      <c r="F14" s="2164">
        <v>3.13</v>
      </c>
      <c r="G14" s="2165"/>
    </row>
    <row r="15" spans="1:7" ht="12.75" customHeight="1">
      <c r="A15" s="2166">
        <v>1998</v>
      </c>
      <c r="B15" s="2164">
        <v>1.34</v>
      </c>
      <c r="C15" s="2164">
        <v>7.85</v>
      </c>
      <c r="D15" s="2164">
        <v>1.1000000000000001</v>
      </c>
      <c r="E15" s="2164">
        <v>10.09</v>
      </c>
      <c r="F15" s="2164">
        <v>2.83</v>
      </c>
      <c r="G15" s="2165"/>
    </row>
    <row r="16" spans="1:7" ht="12.75" customHeight="1">
      <c r="A16" s="2166">
        <v>1999</v>
      </c>
      <c r="B16" s="2164">
        <v>1.51</v>
      </c>
      <c r="C16" s="2164">
        <v>9.4499999999999993</v>
      </c>
      <c r="D16" s="2164">
        <v>1.19</v>
      </c>
      <c r="E16" s="2164">
        <v>8.48</v>
      </c>
      <c r="F16" s="2164">
        <v>2.5499999999999998</v>
      </c>
      <c r="G16" s="2165"/>
    </row>
    <row r="17" spans="1:7" ht="12.75" customHeight="1">
      <c r="A17" s="2166">
        <v>2000</v>
      </c>
      <c r="B17" s="2164">
        <v>1.65</v>
      </c>
      <c r="C17" s="2164">
        <v>8.5399999999999991</v>
      </c>
      <c r="D17" s="2164">
        <v>1.29</v>
      </c>
      <c r="E17" s="2164">
        <v>13.19</v>
      </c>
      <c r="F17" s="2164">
        <v>2.4900000000000002</v>
      </c>
      <c r="G17" s="2165"/>
    </row>
    <row r="18" spans="1:7" ht="12.75" customHeight="1">
      <c r="A18" s="2166">
        <v>2001</v>
      </c>
      <c r="B18" s="2164">
        <v>1.75</v>
      </c>
      <c r="C18" s="2164">
        <v>8.3699999999999992</v>
      </c>
      <c r="D18" s="2164">
        <v>1.35</v>
      </c>
      <c r="E18" s="2164">
        <v>13.82</v>
      </c>
      <c r="F18" s="2164">
        <v>3.16</v>
      </c>
      <c r="G18" s="2165"/>
    </row>
    <row r="19" spans="1:7" ht="12.75" customHeight="1">
      <c r="A19" s="2166">
        <v>2002</v>
      </c>
      <c r="B19" s="2164">
        <v>1.8</v>
      </c>
      <c r="C19" s="2164">
        <v>8.19</v>
      </c>
      <c r="D19" s="2164">
        <v>1.48</v>
      </c>
      <c r="E19" s="2164">
        <v>12.91</v>
      </c>
      <c r="F19" s="2164">
        <v>3.22</v>
      </c>
      <c r="G19" s="2165"/>
    </row>
    <row r="20" spans="1:7" ht="12.75" customHeight="1">
      <c r="A20" s="2166">
        <v>2003</v>
      </c>
      <c r="B20" s="2164">
        <v>1.79</v>
      </c>
      <c r="C20" s="2164">
        <v>7.92</v>
      </c>
      <c r="D20" s="2164">
        <v>1.42</v>
      </c>
      <c r="E20" s="2164">
        <v>10.64</v>
      </c>
      <c r="F20" s="2164">
        <v>3.38</v>
      </c>
      <c r="G20" s="2165"/>
    </row>
    <row r="21" spans="1:7" ht="12.75" customHeight="1">
      <c r="A21" s="2166">
        <v>2004</v>
      </c>
      <c r="B21" s="2164">
        <v>1.7</v>
      </c>
      <c r="C21" s="2164">
        <v>9.86</v>
      </c>
      <c r="D21" s="2164">
        <v>1.39</v>
      </c>
      <c r="E21" s="2164">
        <v>13.12</v>
      </c>
      <c r="F21" s="2164">
        <v>3.32</v>
      </c>
      <c r="G21" s="2165"/>
    </row>
    <row r="22" spans="1:7" ht="12.75" customHeight="1">
      <c r="A22" s="2162">
        <v>2005</v>
      </c>
      <c r="B22" s="2164">
        <v>1.67</v>
      </c>
      <c r="C22" s="2164">
        <v>10.42</v>
      </c>
      <c r="D22" s="2164">
        <v>1.42</v>
      </c>
      <c r="E22" s="2164">
        <v>13.59</v>
      </c>
      <c r="F22" s="2164">
        <v>3.08</v>
      </c>
      <c r="G22" s="2165"/>
    </row>
    <row r="23" spans="1:7" ht="12.75" customHeight="1">
      <c r="A23" s="2162">
        <v>2006</v>
      </c>
      <c r="B23" s="2164">
        <v>1.65</v>
      </c>
      <c r="C23" s="2164">
        <v>11.3</v>
      </c>
      <c r="D23" s="2164">
        <v>1.41</v>
      </c>
      <c r="E23" s="2164">
        <v>16.18</v>
      </c>
      <c r="F23" s="2164">
        <v>3.03</v>
      </c>
      <c r="G23" s="2165"/>
    </row>
    <row r="24" spans="1:7" ht="12.75" customHeight="1">
      <c r="A24" s="2162">
        <v>2007</v>
      </c>
      <c r="B24" s="2164">
        <v>1.64</v>
      </c>
      <c r="C24" s="2164">
        <v>10.92</v>
      </c>
      <c r="D24" s="2164">
        <v>1.37</v>
      </c>
      <c r="E24" s="2164">
        <v>16.329999999999998</v>
      </c>
      <c r="F24" s="2164">
        <v>3.79</v>
      </c>
      <c r="G24" s="2165"/>
    </row>
    <row r="25" spans="1:7" ht="12.75" customHeight="1">
      <c r="A25" s="2162">
        <v>2008</v>
      </c>
      <c r="B25" s="2164">
        <v>1.66</v>
      </c>
      <c r="C25" s="2164">
        <v>9.51</v>
      </c>
      <c r="D25" s="2164">
        <v>1.33</v>
      </c>
      <c r="E25" s="2164">
        <v>13.35</v>
      </c>
      <c r="F25" s="2164">
        <v>3.67</v>
      </c>
      <c r="G25" s="2165"/>
    </row>
    <row r="26" spans="1:7" ht="12.75" customHeight="1">
      <c r="A26" s="2162">
        <v>2009</v>
      </c>
      <c r="B26" s="2164">
        <v>1.7</v>
      </c>
      <c r="C26" s="2164">
        <v>7.26</v>
      </c>
      <c r="D26" s="2164">
        <v>1.46</v>
      </c>
      <c r="E26" s="2164">
        <v>8.6999999999999993</v>
      </c>
      <c r="F26" s="2164">
        <v>2.87</v>
      </c>
      <c r="G26" s="2165"/>
    </row>
    <row r="27" spans="1:7" ht="12.75" customHeight="1">
      <c r="A27" s="2162">
        <v>2010</v>
      </c>
      <c r="B27" s="2164">
        <v>1.57</v>
      </c>
      <c r="C27" s="2164">
        <v>11.93</v>
      </c>
      <c r="D27" s="2164">
        <v>1.31</v>
      </c>
      <c r="E27" s="2164">
        <v>10.91</v>
      </c>
      <c r="F27" s="2164">
        <v>3.11</v>
      </c>
      <c r="G27" s="2165"/>
    </row>
    <row r="28" spans="1:7" ht="12.75" customHeight="1">
      <c r="A28" s="2162">
        <v>2011</v>
      </c>
      <c r="B28" s="2164">
        <v>1.67</v>
      </c>
      <c r="C28" s="2164">
        <v>13.32</v>
      </c>
      <c r="D28" s="2164">
        <v>1.39</v>
      </c>
      <c r="E28" s="2164">
        <v>8.5500000000000007</v>
      </c>
      <c r="F28" s="2164">
        <v>3.98</v>
      </c>
    </row>
    <row r="29" spans="1:7" ht="12.75" customHeight="1">
      <c r="A29" s="2162">
        <v>2012</v>
      </c>
      <c r="B29" s="2164">
        <v>1.81</v>
      </c>
      <c r="C29" s="2164">
        <v>15.33</v>
      </c>
      <c r="D29" s="2164">
        <v>1.54</v>
      </c>
      <c r="E29" s="2164">
        <v>10.119999999999999</v>
      </c>
      <c r="F29" s="2164">
        <v>3.53</v>
      </c>
    </row>
    <row r="30" spans="1:7" ht="12.75" customHeight="1">
      <c r="A30" s="2162">
        <v>2013</v>
      </c>
      <c r="B30" s="2164">
        <v>1.7</v>
      </c>
      <c r="C30" s="2164">
        <v>10.5</v>
      </c>
      <c r="D30" s="2164">
        <v>1.46</v>
      </c>
      <c r="E30" s="2164">
        <v>11.62</v>
      </c>
      <c r="F30" s="2164">
        <v>2.86</v>
      </c>
    </row>
    <row r="31" spans="1:7" ht="12.75" customHeight="1">
      <c r="A31" s="2162">
        <v>2014</v>
      </c>
      <c r="B31" s="2164">
        <v>2.02</v>
      </c>
      <c r="C31" s="2164">
        <v>8.2899999999999991</v>
      </c>
      <c r="D31" s="2164">
        <v>1.72</v>
      </c>
      <c r="E31" s="2164">
        <v>10.61</v>
      </c>
      <c r="F31" s="2164">
        <v>3.41</v>
      </c>
    </row>
    <row r="32" spans="1:7" ht="12.75" customHeight="1">
      <c r="A32" s="2162">
        <v>2015</v>
      </c>
      <c r="B32" s="2164">
        <v>1.81</v>
      </c>
      <c r="C32" s="2164">
        <v>9.94</v>
      </c>
      <c r="D32" s="2164">
        <v>1.54</v>
      </c>
      <c r="E32" s="2164">
        <v>15.98</v>
      </c>
      <c r="F32" s="2164">
        <v>3.2</v>
      </c>
    </row>
    <row r="33" spans="1:8" ht="12.75" customHeight="1">
      <c r="A33" s="2162">
        <v>2016</v>
      </c>
      <c r="B33" s="2163">
        <v>2.1</v>
      </c>
      <c r="C33" s="2163">
        <v>9.4600000000000009</v>
      </c>
      <c r="D33" s="2163">
        <v>1.75</v>
      </c>
      <c r="E33" s="2163">
        <v>16.559999999999999</v>
      </c>
      <c r="F33" s="2163">
        <v>3.68</v>
      </c>
    </row>
    <row r="34" spans="1:8" ht="12.75" customHeight="1">
      <c r="A34" s="2162">
        <v>2017</v>
      </c>
      <c r="B34" s="2163">
        <v>2.23</v>
      </c>
      <c r="C34" s="2163">
        <v>9.9499999999999993</v>
      </c>
      <c r="D34" s="2163">
        <v>1.89</v>
      </c>
      <c r="E34" s="2163">
        <v>16.850000000000001</v>
      </c>
      <c r="F34" s="2163">
        <v>3.74</v>
      </c>
    </row>
    <row r="35" spans="1:8" ht="12.75" customHeight="1">
      <c r="A35" s="2162">
        <v>2018</v>
      </c>
      <c r="B35" s="2163">
        <v>2.2000000000000002</v>
      </c>
      <c r="C35" s="2163">
        <v>10.039999999999999</v>
      </c>
      <c r="D35" s="2163">
        <v>1.75</v>
      </c>
      <c r="E35" s="2163">
        <v>12.07</v>
      </c>
      <c r="F35" s="2163">
        <v>4.51</v>
      </c>
    </row>
    <row r="36" spans="1:8" ht="12.75" customHeight="1">
      <c r="A36" s="2162">
        <v>2019</v>
      </c>
      <c r="B36" s="2163">
        <v>2.08</v>
      </c>
      <c r="C36" s="2163">
        <v>9.4</v>
      </c>
      <c r="D36" s="2163">
        <v>1.67</v>
      </c>
      <c r="E36" s="2163">
        <v>11.95</v>
      </c>
      <c r="F36" s="2163">
        <v>4.68</v>
      </c>
    </row>
    <row r="37" spans="1:8" ht="12.75" customHeight="1">
      <c r="A37" s="2162">
        <v>2020</v>
      </c>
      <c r="B37" s="2161">
        <v>2.2999999999999998</v>
      </c>
      <c r="C37" s="2161">
        <v>12.28</v>
      </c>
      <c r="D37" s="2161">
        <v>1.9</v>
      </c>
      <c r="E37" s="2161">
        <v>11.49</v>
      </c>
      <c r="F37" s="2161">
        <v>4.16</v>
      </c>
    </row>
    <row r="38" spans="1:8" ht="12.75" customHeight="1">
      <c r="A38" s="2162">
        <v>2021</v>
      </c>
      <c r="B38" s="2161">
        <v>2.2799999999999998</v>
      </c>
      <c r="C38" s="2161">
        <v>11.47</v>
      </c>
      <c r="D38" s="2161">
        <v>1.83</v>
      </c>
      <c r="E38" s="2161">
        <v>12.17</v>
      </c>
      <c r="F38" s="2161">
        <v>4.4000000000000004</v>
      </c>
    </row>
    <row r="39" spans="1:8" ht="12.75" customHeight="1">
      <c r="A39" s="2160">
        <v>2022</v>
      </c>
      <c r="B39" s="2159"/>
      <c r="C39" s="2159"/>
      <c r="D39" s="2159"/>
      <c r="E39" s="2159"/>
      <c r="F39" s="2159"/>
    </row>
    <row r="40" spans="1:8" ht="12.75" customHeight="1">
      <c r="A40" s="2158" t="s">
        <v>212</v>
      </c>
      <c r="B40" s="2152">
        <v>2.65</v>
      </c>
      <c r="C40" s="2152">
        <v>14.17</v>
      </c>
      <c r="D40" s="2152">
        <v>2.02</v>
      </c>
      <c r="E40" s="2152">
        <v>12.38</v>
      </c>
      <c r="F40" s="2152">
        <v>5.79</v>
      </c>
      <c r="G40" s="2157"/>
      <c r="H40" s="2156"/>
    </row>
    <row r="41" spans="1:8" ht="12.75" customHeight="1">
      <c r="A41" s="2154" t="s">
        <v>425</v>
      </c>
      <c r="B41" s="2152">
        <v>2.48</v>
      </c>
      <c r="C41" s="2152">
        <v>14.17</v>
      </c>
      <c r="D41" s="2152">
        <v>1.77</v>
      </c>
      <c r="E41" s="2152">
        <v>12.32</v>
      </c>
      <c r="F41" s="2152">
        <v>5.62</v>
      </c>
      <c r="G41" s="2155"/>
    </row>
    <row r="42" spans="1:8" ht="12.75" customHeight="1">
      <c r="A42" s="2154" t="s">
        <v>424</v>
      </c>
      <c r="B42" s="2152">
        <v>2.4300000000000002</v>
      </c>
      <c r="C42" s="2152">
        <v>21.2</v>
      </c>
      <c r="D42" s="2153">
        <v>1.87</v>
      </c>
      <c r="E42" s="2152">
        <v>3.53</v>
      </c>
      <c r="F42" s="2152">
        <v>4.99</v>
      </c>
    </row>
    <row r="43" spans="1:8" ht="12.75" customHeight="1">
      <c r="A43" s="2154" t="s">
        <v>423</v>
      </c>
      <c r="B43" s="2152">
        <v>2.4700000000000002</v>
      </c>
      <c r="C43" s="2152">
        <v>5.61</v>
      </c>
      <c r="D43" s="2152">
        <v>2.0499999999999998</v>
      </c>
      <c r="E43" s="2152">
        <v>4.17</v>
      </c>
      <c r="F43" s="2152">
        <v>5.16</v>
      </c>
    </row>
    <row r="44" spans="1:8" ht="12.75" customHeight="1">
      <c r="A44" s="2154" t="s">
        <v>422</v>
      </c>
      <c r="B44" s="2152">
        <v>1.65</v>
      </c>
      <c r="C44" s="2152">
        <v>5.0199999999999996</v>
      </c>
      <c r="D44" s="2152">
        <v>1.27</v>
      </c>
      <c r="E44" s="2152">
        <v>12.56</v>
      </c>
      <c r="F44" s="2152">
        <v>4.6900000000000004</v>
      </c>
    </row>
    <row r="45" spans="1:8" ht="12.75" customHeight="1">
      <c r="A45" s="2154" t="s">
        <v>421</v>
      </c>
      <c r="B45" s="2152">
        <v>1.74</v>
      </c>
      <c r="C45" s="2152">
        <v>4.9400000000000004</v>
      </c>
      <c r="D45" s="2152">
        <v>1.35</v>
      </c>
      <c r="E45" s="2152">
        <v>18.78</v>
      </c>
      <c r="F45" s="2152">
        <v>7.57</v>
      </c>
    </row>
    <row r="46" spans="1:8" ht="12.75" customHeight="1">
      <c r="A46" s="2154" t="s">
        <v>420</v>
      </c>
      <c r="B46" s="2152">
        <v>4.42</v>
      </c>
      <c r="C46" s="2152">
        <v>5.44</v>
      </c>
      <c r="D46" s="2152">
        <v>2.17</v>
      </c>
      <c r="E46" s="2152">
        <v>16.8</v>
      </c>
      <c r="F46" s="2152">
        <v>7.22</v>
      </c>
    </row>
    <row r="47" spans="1:8" ht="12.75" customHeight="1">
      <c r="A47" s="2154" t="s">
        <v>419</v>
      </c>
      <c r="B47" s="2152">
        <v>3.97</v>
      </c>
      <c r="C47" s="2153">
        <v>0</v>
      </c>
      <c r="D47" s="2152">
        <v>3.59</v>
      </c>
      <c r="E47" s="2152">
        <v>21.63</v>
      </c>
      <c r="F47" s="2152">
        <v>9.08</v>
      </c>
    </row>
    <row r="48" spans="1:8" ht="12.75" customHeight="1">
      <c r="A48" s="2154" t="s">
        <v>418</v>
      </c>
      <c r="B48" s="2152">
        <v>3.37</v>
      </c>
      <c r="C48" s="2153">
        <v>0</v>
      </c>
      <c r="D48" s="2152">
        <v>3.28</v>
      </c>
      <c r="E48" s="2153">
        <v>40.71</v>
      </c>
      <c r="F48" s="2152">
        <v>8.15</v>
      </c>
    </row>
    <row r="49" spans="1:7" ht="13.5" customHeight="1">
      <c r="A49" s="5475"/>
      <c r="B49" s="5476" t="s">
        <v>2693</v>
      </c>
      <c r="C49" s="5476"/>
      <c r="D49" s="5476"/>
      <c r="E49" s="5476"/>
      <c r="F49" s="5476"/>
    </row>
    <row r="50" spans="1:7" ht="21">
      <c r="A50" s="5475"/>
      <c r="B50" s="2150" t="s">
        <v>91</v>
      </c>
      <c r="C50" s="2151" t="s">
        <v>2692</v>
      </c>
      <c r="D50" s="2150" t="s">
        <v>2691</v>
      </c>
      <c r="E50" s="2150" t="s">
        <v>2690</v>
      </c>
      <c r="F50" s="2150" t="s">
        <v>2689</v>
      </c>
      <c r="G50" s="2149"/>
    </row>
    <row r="51" spans="1:7">
      <c r="A51" s="5470" t="s">
        <v>406</v>
      </c>
      <c r="B51" s="5471"/>
      <c r="C51" s="5471"/>
      <c r="D51" s="5471"/>
      <c r="E51" s="5471"/>
      <c r="F51" s="5471"/>
    </row>
    <row r="52" spans="1:7" ht="22.5" customHeight="1">
      <c r="A52" s="5477" t="s">
        <v>2688</v>
      </c>
      <c r="B52" s="5472"/>
      <c r="C52" s="5472"/>
      <c r="D52" s="5472"/>
      <c r="E52" s="5472"/>
      <c r="F52" s="5472"/>
    </row>
    <row r="53" spans="1:7" ht="22.5" customHeight="1">
      <c r="A53" s="5477" t="s">
        <v>2687</v>
      </c>
      <c r="B53" s="5472"/>
      <c r="C53" s="5472"/>
      <c r="D53" s="5472"/>
      <c r="E53" s="5472"/>
      <c r="F53" s="5472"/>
    </row>
    <row r="54" spans="1:7" ht="9.75" customHeight="1">
      <c r="A54" s="5472" t="s">
        <v>2686</v>
      </c>
      <c r="B54" s="5472"/>
      <c r="C54" s="5472"/>
      <c r="D54" s="5472"/>
      <c r="E54" s="5472"/>
      <c r="F54" s="5472"/>
    </row>
    <row r="55" spans="1:7" ht="9.75" customHeight="1">
      <c r="A55" s="5472" t="s">
        <v>2685</v>
      </c>
      <c r="B55" s="5472"/>
      <c r="C55" s="5472"/>
      <c r="D55" s="5472"/>
      <c r="E55" s="5472"/>
      <c r="F55" s="5472"/>
    </row>
    <row r="56" spans="1:7" ht="14.25" customHeight="1">
      <c r="A56" s="2148"/>
      <c r="B56" s="2148"/>
      <c r="C56" s="2148"/>
      <c r="D56" s="2148"/>
      <c r="E56" s="2148"/>
      <c r="F56" s="2148"/>
    </row>
    <row r="57" spans="1:7" ht="9.75" customHeight="1">
      <c r="A57" s="518" t="s">
        <v>403</v>
      </c>
    </row>
    <row r="58" spans="1:7" ht="9.75" customHeight="1">
      <c r="A58" s="2147" t="s">
        <v>2684</v>
      </c>
    </row>
    <row r="61" spans="1:7">
      <c r="A61" s="2146"/>
    </row>
  </sheetData>
  <mergeCells count="12">
    <mergeCell ref="B6:F6"/>
    <mergeCell ref="A51:F51"/>
    <mergeCell ref="A54:F54"/>
    <mergeCell ref="A55:F55"/>
    <mergeCell ref="A1:F1"/>
    <mergeCell ref="A2:F2"/>
    <mergeCell ref="A4:A5"/>
    <mergeCell ref="B4:F4"/>
    <mergeCell ref="A49:A50"/>
    <mergeCell ref="B49:F49"/>
    <mergeCell ref="A52:F52"/>
    <mergeCell ref="A53:F53"/>
  </mergeCells>
  <hyperlinks>
    <hyperlink ref="A58" r:id="rId1" xr:uid="{4A37BAAB-65B4-4185-A4A6-29E97994D666}"/>
    <hyperlink ref="B4:F4" r:id="rId2" display="Valor médio da pesca descarregada" xr:uid="{CF283EDF-DE97-48E4-B55F-0309836967E0}"/>
    <hyperlink ref="B49:F49" r:id="rId3" display="Mean value of fish landed " xr:uid="{424F2F70-BE67-4D96-AD84-FCDE35EDA06C}"/>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85DAC-3D05-4BD7-B101-16ACF8AAA31D}">
  <dimension ref="A1:U75"/>
  <sheetViews>
    <sheetView showGridLines="0" zoomScaleNormal="100" zoomScaleSheetLayoutView="100" workbookViewId="0"/>
  </sheetViews>
  <sheetFormatPr defaultColWidth="9.1796875" defaultRowHeight="10.5"/>
  <cols>
    <col min="1" max="1" width="19" style="2172" customWidth="1"/>
    <col min="2" max="2" width="6" style="2172" customWidth="1"/>
    <col min="3" max="3" width="2.7265625" style="2172" customWidth="1"/>
    <col min="4" max="4" width="5.1796875" style="2172" customWidth="1"/>
    <col min="5" max="5" width="2.453125" style="2172" customWidth="1"/>
    <col min="6" max="6" width="5.7265625" style="2172" customWidth="1"/>
    <col min="7" max="7" width="2" style="2172" customWidth="1"/>
    <col min="8" max="8" width="4.54296875" style="2172" customWidth="1"/>
    <col min="9" max="9" width="1.81640625" style="2172" customWidth="1"/>
    <col min="10" max="10" width="6.453125" style="2173" customWidth="1"/>
    <col min="11" max="11" width="5.7265625" style="2173" customWidth="1"/>
    <col min="12" max="12" width="6.26953125" style="2173" customWidth="1"/>
    <col min="13" max="13" width="7" style="2173" customWidth="1"/>
    <col min="14" max="14" width="2.81640625" style="2173" customWidth="1"/>
    <col min="15" max="15" width="4.54296875" style="2172" customWidth="1"/>
    <col min="16" max="16" width="7.7265625" style="2172" customWidth="1"/>
    <col min="17" max="17" width="6.26953125" style="2172" customWidth="1"/>
    <col min="18" max="18" width="5" style="2172" customWidth="1"/>
    <col min="19" max="19" width="7.7265625" style="2172" customWidth="1"/>
    <col min="20" max="16384" width="9.1796875" style="2172"/>
  </cols>
  <sheetData>
    <row r="1" spans="1:19" ht="30" customHeight="1">
      <c r="A1" s="5478" t="s">
        <v>2743</v>
      </c>
      <c r="B1" s="5478"/>
      <c r="C1" s="5478"/>
      <c r="D1" s="5478"/>
      <c r="E1" s="5478"/>
      <c r="F1" s="5478"/>
      <c r="G1" s="5478"/>
      <c r="H1" s="5478"/>
      <c r="I1" s="5478"/>
      <c r="J1" s="5478"/>
      <c r="K1" s="5478"/>
      <c r="L1" s="5478"/>
      <c r="M1" s="5478"/>
      <c r="N1" s="5478"/>
      <c r="O1" s="5478"/>
      <c r="P1" s="5478"/>
      <c r="Q1" s="5478"/>
      <c r="R1" s="5478"/>
      <c r="S1" s="5478"/>
    </row>
    <row r="2" spans="1:19" ht="30" customHeight="1">
      <c r="A2" s="5479" t="s">
        <v>2742</v>
      </c>
      <c r="B2" s="5479"/>
      <c r="C2" s="5479"/>
      <c r="D2" s="5479"/>
      <c r="E2" s="5479"/>
      <c r="F2" s="5479"/>
      <c r="G2" s="5479"/>
      <c r="H2" s="5479"/>
      <c r="I2" s="5479"/>
      <c r="J2" s="5479"/>
      <c r="K2" s="5479"/>
      <c r="L2" s="5479"/>
      <c r="M2" s="5479"/>
      <c r="N2" s="5479"/>
      <c r="O2" s="5479"/>
      <c r="P2" s="5479"/>
      <c r="Q2" s="5479"/>
      <c r="R2" s="5479"/>
      <c r="S2" s="5479"/>
    </row>
    <row r="3" spans="1:19" ht="13.5" customHeight="1">
      <c r="A3" s="5480"/>
      <c r="B3" s="5491" t="s">
        <v>2741</v>
      </c>
      <c r="C3" s="5491"/>
      <c r="D3" s="5491"/>
      <c r="E3" s="5491"/>
      <c r="F3" s="5491"/>
      <c r="G3" s="5491"/>
      <c r="H3" s="5491"/>
      <c r="I3" s="5491"/>
      <c r="J3" s="5491"/>
      <c r="K3" s="5491"/>
      <c r="L3" s="5491"/>
      <c r="M3" s="5491"/>
      <c r="N3" s="5491"/>
      <c r="O3" s="5481" t="s">
        <v>2740</v>
      </c>
      <c r="P3" s="5482"/>
      <c r="Q3" s="5483"/>
      <c r="R3" s="5487" t="s">
        <v>2739</v>
      </c>
      <c r="S3" s="5488"/>
    </row>
    <row r="4" spans="1:19" ht="13.5" customHeight="1">
      <c r="A4" s="5480"/>
      <c r="B4" s="5492" t="s">
        <v>2738</v>
      </c>
      <c r="C4" s="5494"/>
      <c r="D4" s="5494"/>
      <c r="E4" s="5494"/>
      <c r="F4" s="5494"/>
      <c r="G4" s="5494"/>
      <c r="H4" s="5494"/>
      <c r="I4" s="5493"/>
      <c r="J4" s="5495" t="s">
        <v>2737</v>
      </c>
      <c r="K4" s="5496" t="s">
        <v>2736</v>
      </c>
      <c r="L4" s="5496"/>
      <c r="M4" s="5496"/>
      <c r="N4" s="5496"/>
      <c r="O4" s="5484"/>
      <c r="P4" s="5485"/>
      <c r="Q4" s="5486"/>
      <c r="R4" s="5489"/>
      <c r="S4" s="5490"/>
    </row>
    <row r="5" spans="1:19" ht="38.25" customHeight="1">
      <c r="A5" s="5480"/>
      <c r="B5" s="5495" t="s">
        <v>91</v>
      </c>
      <c r="C5" s="5495"/>
      <c r="D5" s="5492" t="s">
        <v>2735</v>
      </c>
      <c r="E5" s="5493"/>
      <c r="F5" s="5492" t="s">
        <v>2734</v>
      </c>
      <c r="G5" s="5493"/>
      <c r="H5" s="5492" t="s">
        <v>2733</v>
      </c>
      <c r="I5" s="5493"/>
      <c r="J5" s="5495"/>
      <c r="K5" s="2180" t="s">
        <v>2732</v>
      </c>
      <c r="L5" s="2180" t="s">
        <v>2731</v>
      </c>
      <c r="M5" s="5495" t="s">
        <v>2730</v>
      </c>
      <c r="N5" s="5495"/>
      <c r="O5" s="2179" t="s">
        <v>91</v>
      </c>
      <c r="P5" s="2179" t="s">
        <v>2728</v>
      </c>
      <c r="Q5" s="2179" t="s">
        <v>2729</v>
      </c>
      <c r="R5" s="2178" t="s">
        <v>91</v>
      </c>
      <c r="S5" s="2178" t="s">
        <v>2728</v>
      </c>
    </row>
    <row r="6" spans="1:19" ht="13.5" customHeight="1">
      <c r="A6" s="5480"/>
      <c r="B6" s="5484" t="s">
        <v>805</v>
      </c>
      <c r="C6" s="5485"/>
      <c r="D6" s="5485"/>
      <c r="E6" s="5485"/>
      <c r="F6" s="5485"/>
      <c r="G6" s="5485"/>
      <c r="H6" s="5485"/>
      <c r="I6" s="5485"/>
      <c r="J6" s="5485"/>
      <c r="K6" s="5485"/>
      <c r="L6" s="5485"/>
      <c r="M6" s="5485"/>
      <c r="N6" s="5485"/>
      <c r="O6" s="5486"/>
      <c r="P6" s="2177" t="s">
        <v>2713</v>
      </c>
      <c r="Q6" s="2177" t="s">
        <v>2714</v>
      </c>
      <c r="R6" s="2177" t="s">
        <v>805</v>
      </c>
      <c r="S6" s="2177" t="s">
        <v>2713</v>
      </c>
    </row>
    <row r="7" spans="1:19" ht="12.75" customHeight="1">
      <c r="A7" s="2220" t="s">
        <v>212</v>
      </c>
      <c r="B7" s="2218"/>
      <c r="C7" s="2218"/>
      <c r="D7" s="2218"/>
      <c r="E7" s="2218"/>
      <c r="F7" s="2218"/>
      <c r="G7" s="2218"/>
      <c r="H7" s="2218"/>
      <c r="I7" s="2218"/>
      <c r="J7" s="5497"/>
      <c r="K7" s="5497"/>
      <c r="L7" s="5497"/>
      <c r="M7" s="5497"/>
      <c r="N7" s="2219"/>
      <c r="O7" s="2218"/>
      <c r="P7" s="2218"/>
      <c r="Q7" s="2218"/>
      <c r="R7" s="2218"/>
      <c r="S7" s="2218"/>
    </row>
    <row r="8" spans="1:19" ht="12.75" customHeight="1">
      <c r="A8" s="2217">
        <v>1990</v>
      </c>
      <c r="B8" s="2208">
        <v>40610</v>
      </c>
      <c r="C8" s="2208"/>
      <c r="D8" s="2208" t="s">
        <v>218</v>
      </c>
      <c r="E8" s="2208"/>
      <c r="F8" s="2208" t="s">
        <v>218</v>
      </c>
      <c r="G8" s="2208"/>
      <c r="H8" s="2208" t="s">
        <v>218</v>
      </c>
      <c r="I8" s="2208"/>
      <c r="J8" s="2208" t="s">
        <v>218</v>
      </c>
      <c r="K8" s="2208" t="s">
        <v>218</v>
      </c>
      <c r="L8" s="2208" t="s">
        <v>218</v>
      </c>
      <c r="M8" s="2208" t="s">
        <v>218</v>
      </c>
      <c r="N8" s="2208"/>
      <c r="O8" s="2208">
        <v>8875</v>
      </c>
      <c r="P8" s="2208">
        <v>178594</v>
      </c>
      <c r="Q8" s="2208">
        <v>497431</v>
      </c>
      <c r="R8" s="2208">
        <v>7003</v>
      </c>
      <c r="S8" s="2208">
        <v>7437</v>
      </c>
    </row>
    <row r="9" spans="1:19" ht="12.75" customHeight="1">
      <c r="A9" s="2217">
        <v>1991</v>
      </c>
      <c r="B9" s="2208">
        <v>38745</v>
      </c>
      <c r="C9" s="2208"/>
      <c r="D9" s="2208" t="s">
        <v>218</v>
      </c>
      <c r="E9" s="2208"/>
      <c r="F9" s="2208" t="s">
        <v>218</v>
      </c>
      <c r="G9" s="2208"/>
      <c r="H9" s="2208" t="s">
        <v>218</v>
      </c>
      <c r="I9" s="2208"/>
      <c r="J9" s="2208" t="s">
        <v>218</v>
      </c>
      <c r="K9" s="2208" t="s">
        <v>218</v>
      </c>
      <c r="L9" s="2208" t="s">
        <v>218</v>
      </c>
      <c r="M9" s="2208" t="s">
        <v>218</v>
      </c>
      <c r="N9" s="2208"/>
      <c r="O9" s="2208">
        <v>8755</v>
      </c>
      <c r="P9" s="2208">
        <v>169676</v>
      </c>
      <c r="Q9" s="2208">
        <v>354287</v>
      </c>
      <c r="R9" s="2208">
        <v>6041</v>
      </c>
      <c r="S9" s="2208">
        <v>6530</v>
      </c>
    </row>
    <row r="10" spans="1:19" ht="12.75" customHeight="1">
      <c r="A10" s="2217">
        <v>1992</v>
      </c>
      <c r="B10" s="2208">
        <v>36337</v>
      </c>
      <c r="C10" s="2208"/>
      <c r="D10" s="2208" t="s">
        <v>218</v>
      </c>
      <c r="E10" s="2208"/>
      <c r="F10" s="2208" t="s">
        <v>218</v>
      </c>
      <c r="G10" s="2208"/>
      <c r="H10" s="2208" t="s">
        <v>218</v>
      </c>
      <c r="I10" s="2208"/>
      <c r="J10" s="2208" t="s">
        <v>218</v>
      </c>
      <c r="K10" s="2208" t="s">
        <v>218</v>
      </c>
      <c r="L10" s="2208" t="s">
        <v>218</v>
      </c>
      <c r="M10" s="2208" t="s">
        <v>218</v>
      </c>
      <c r="N10" s="2208"/>
      <c r="O10" s="2208">
        <v>8548</v>
      </c>
      <c r="P10" s="2208">
        <v>155443</v>
      </c>
      <c r="Q10" s="2208">
        <v>454075</v>
      </c>
      <c r="R10" s="2208">
        <v>5657</v>
      </c>
      <c r="S10" s="2208">
        <v>6074</v>
      </c>
    </row>
    <row r="11" spans="1:19" ht="12.75" customHeight="1">
      <c r="A11" s="2217">
        <v>1993</v>
      </c>
      <c r="B11" s="2208">
        <v>34634</v>
      </c>
      <c r="C11" s="2208"/>
      <c r="D11" s="2208" t="s">
        <v>218</v>
      </c>
      <c r="E11" s="2208"/>
      <c r="F11" s="2208" t="s">
        <v>218</v>
      </c>
      <c r="G11" s="2208"/>
      <c r="H11" s="2208" t="s">
        <v>218</v>
      </c>
      <c r="I11" s="2208"/>
      <c r="J11" s="2208" t="s">
        <v>218</v>
      </c>
      <c r="K11" s="2208" t="s">
        <v>218</v>
      </c>
      <c r="L11" s="2208" t="s">
        <v>218</v>
      </c>
      <c r="M11" s="2208" t="s">
        <v>218</v>
      </c>
      <c r="N11" s="2208"/>
      <c r="O11" s="2208">
        <v>8322</v>
      </c>
      <c r="P11" s="2208">
        <v>139431</v>
      </c>
      <c r="Q11" s="2208">
        <v>426372</v>
      </c>
      <c r="R11" s="2208">
        <v>4845</v>
      </c>
      <c r="S11" s="2208">
        <v>5254</v>
      </c>
    </row>
    <row r="12" spans="1:19" ht="12.75" customHeight="1">
      <c r="A12" s="2217">
        <v>1994</v>
      </c>
      <c r="B12" s="2208">
        <v>32307</v>
      </c>
      <c r="C12" s="2208"/>
      <c r="D12" s="2208" t="s">
        <v>218</v>
      </c>
      <c r="E12" s="2208"/>
      <c r="F12" s="2208" t="s">
        <v>218</v>
      </c>
      <c r="G12" s="2208"/>
      <c r="H12" s="2208" t="s">
        <v>218</v>
      </c>
      <c r="I12" s="2208"/>
      <c r="J12" s="2208" t="s">
        <v>218</v>
      </c>
      <c r="K12" s="2208" t="s">
        <v>218</v>
      </c>
      <c r="L12" s="2208" t="s">
        <v>218</v>
      </c>
      <c r="M12" s="2208" t="s">
        <v>218</v>
      </c>
      <c r="N12" s="2208"/>
      <c r="O12" s="2208">
        <v>9609</v>
      </c>
      <c r="P12" s="2208">
        <v>128651</v>
      </c>
      <c r="Q12" s="2208">
        <v>420380</v>
      </c>
      <c r="R12" s="2208">
        <v>3011</v>
      </c>
      <c r="S12" s="2208">
        <v>3100</v>
      </c>
    </row>
    <row r="13" spans="1:19" ht="12.75" customHeight="1">
      <c r="A13" s="2217">
        <v>1995</v>
      </c>
      <c r="B13" s="2208">
        <v>30937</v>
      </c>
      <c r="C13" s="2208"/>
      <c r="D13" s="2208" t="s">
        <v>218</v>
      </c>
      <c r="E13" s="2208"/>
      <c r="F13" s="2208" t="s">
        <v>218</v>
      </c>
      <c r="G13" s="2208"/>
      <c r="H13" s="2208" t="s">
        <v>218</v>
      </c>
      <c r="I13" s="2208"/>
      <c r="J13" s="2208" t="s">
        <v>218</v>
      </c>
      <c r="K13" s="2208" t="s">
        <v>218</v>
      </c>
      <c r="L13" s="2208" t="s">
        <v>218</v>
      </c>
      <c r="M13" s="2208" t="s">
        <v>218</v>
      </c>
      <c r="N13" s="2208"/>
      <c r="O13" s="2208">
        <v>9401</v>
      </c>
      <c r="P13" s="2208">
        <v>121052</v>
      </c>
      <c r="Q13" s="2208">
        <v>400104</v>
      </c>
      <c r="R13" s="2208">
        <v>2761</v>
      </c>
      <c r="S13" s="2208">
        <v>2773</v>
      </c>
    </row>
    <row r="14" spans="1:19" ht="12.75" customHeight="1">
      <c r="A14" s="2217">
        <v>1996</v>
      </c>
      <c r="B14" s="2208">
        <v>28458</v>
      </c>
      <c r="C14" s="2208"/>
      <c r="D14" s="2208" t="s">
        <v>218</v>
      </c>
      <c r="E14" s="2208"/>
      <c r="F14" s="2208" t="s">
        <v>218</v>
      </c>
      <c r="G14" s="2208"/>
      <c r="H14" s="2208" t="s">
        <v>218</v>
      </c>
      <c r="I14" s="2208"/>
      <c r="J14" s="2208" t="s">
        <v>218</v>
      </c>
      <c r="K14" s="2208" t="s">
        <v>218</v>
      </c>
      <c r="L14" s="2208" t="s">
        <v>218</v>
      </c>
      <c r="M14" s="2208" t="s">
        <v>218</v>
      </c>
      <c r="N14" s="2208"/>
      <c r="O14" s="2208">
        <v>9060</v>
      </c>
      <c r="P14" s="2208">
        <v>117866</v>
      </c>
      <c r="Q14" s="2208">
        <v>395320</v>
      </c>
      <c r="R14" s="2208">
        <v>2538</v>
      </c>
      <c r="S14" s="2208">
        <v>2499</v>
      </c>
    </row>
    <row r="15" spans="1:19" ht="12.75" customHeight="1">
      <c r="A15" s="2217">
        <v>1997</v>
      </c>
      <c r="B15" s="2208">
        <v>27347</v>
      </c>
      <c r="C15" s="2208"/>
      <c r="D15" s="2208" t="s">
        <v>218</v>
      </c>
      <c r="E15" s="2208"/>
      <c r="F15" s="2208" t="s">
        <v>218</v>
      </c>
      <c r="G15" s="2208"/>
      <c r="H15" s="2208" t="s">
        <v>218</v>
      </c>
      <c r="I15" s="2208"/>
      <c r="J15" s="2208" t="s">
        <v>218</v>
      </c>
      <c r="K15" s="2208" t="s">
        <v>218</v>
      </c>
      <c r="L15" s="2208" t="s">
        <v>218</v>
      </c>
      <c r="M15" s="2208" t="s">
        <v>218</v>
      </c>
      <c r="N15" s="2208"/>
      <c r="O15" s="2208">
        <v>8935</v>
      </c>
      <c r="P15" s="2208">
        <v>115206</v>
      </c>
      <c r="Q15" s="2208">
        <v>396625</v>
      </c>
      <c r="R15" s="2208">
        <v>2505</v>
      </c>
      <c r="S15" s="2208">
        <v>2461</v>
      </c>
    </row>
    <row r="16" spans="1:19" ht="12.75" customHeight="1">
      <c r="A16" s="2217">
        <v>1998</v>
      </c>
      <c r="B16" s="2208">
        <v>27197</v>
      </c>
      <c r="C16" s="2208"/>
      <c r="D16" s="2208" t="s">
        <v>218</v>
      </c>
      <c r="E16" s="2208"/>
      <c r="F16" s="2208" t="s">
        <v>218</v>
      </c>
      <c r="G16" s="2208"/>
      <c r="H16" s="2208" t="s">
        <v>218</v>
      </c>
      <c r="I16" s="2208"/>
      <c r="J16" s="2208" t="s">
        <v>218</v>
      </c>
      <c r="K16" s="2208" t="s">
        <v>218</v>
      </c>
      <c r="L16" s="2208" t="s">
        <v>218</v>
      </c>
      <c r="M16" s="2208" t="s">
        <v>218</v>
      </c>
      <c r="N16" s="2208"/>
      <c r="O16" s="2208">
        <v>8747</v>
      </c>
      <c r="P16" s="2208">
        <v>112249</v>
      </c>
      <c r="Q16" s="2208">
        <v>394048</v>
      </c>
      <c r="R16" s="2208">
        <v>2442</v>
      </c>
      <c r="S16" s="2208">
        <v>2394</v>
      </c>
    </row>
    <row r="17" spans="1:19" ht="12.75" customHeight="1">
      <c r="A17" s="2217">
        <v>1999</v>
      </c>
      <c r="B17" s="2208">
        <v>26660</v>
      </c>
      <c r="C17" s="2208"/>
      <c r="D17" s="2208" t="s">
        <v>218</v>
      </c>
      <c r="E17" s="2208"/>
      <c r="F17" s="2208" t="s">
        <v>218</v>
      </c>
      <c r="G17" s="2208"/>
      <c r="H17" s="2208" t="s">
        <v>218</v>
      </c>
      <c r="I17" s="2208"/>
      <c r="J17" s="2208" t="s">
        <v>218</v>
      </c>
      <c r="K17" s="2208" t="s">
        <v>218</v>
      </c>
      <c r="L17" s="2208" t="s">
        <v>218</v>
      </c>
      <c r="M17" s="2208" t="s">
        <v>218</v>
      </c>
      <c r="N17" s="2208"/>
      <c r="O17" s="2208">
        <v>8556</v>
      </c>
      <c r="P17" s="2208">
        <v>110471</v>
      </c>
      <c r="Q17" s="2208">
        <v>397938</v>
      </c>
      <c r="R17" s="2208">
        <v>2377</v>
      </c>
      <c r="S17" s="2208">
        <v>2329</v>
      </c>
    </row>
    <row r="18" spans="1:19" ht="12.75" customHeight="1">
      <c r="A18" s="2217">
        <v>2000</v>
      </c>
      <c r="B18" s="2208">
        <v>25021</v>
      </c>
      <c r="C18" s="2208"/>
      <c r="D18" s="2208" t="s">
        <v>218</v>
      </c>
      <c r="E18" s="2208"/>
      <c r="F18" s="2208" t="s">
        <v>218</v>
      </c>
      <c r="G18" s="2208"/>
      <c r="H18" s="2208" t="s">
        <v>218</v>
      </c>
      <c r="I18" s="2208"/>
      <c r="J18" s="2208" t="s">
        <v>218</v>
      </c>
      <c r="K18" s="2208" t="s">
        <v>218</v>
      </c>
      <c r="L18" s="2208" t="s">
        <v>218</v>
      </c>
      <c r="M18" s="2208" t="s">
        <v>218</v>
      </c>
      <c r="N18" s="2208"/>
      <c r="O18" s="2208">
        <v>8420</v>
      </c>
      <c r="P18" s="2208">
        <v>117093</v>
      </c>
      <c r="Q18" s="2208">
        <v>402116</v>
      </c>
      <c r="R18" s="2208">
        <v>2330</v>
      </c>
      <c r="S18" s="2208">
        <v>1279</v>
      </c>
    </row>
    <row r="19" spans="1:19" ht="12.75" customHeight="1">
      <c r="A19" s="2217">
        <v>2001</v>
      </c>
      <c r="B19" s="2208">
        <v>23580</v>
      </c>
      <c r="C19" s="2208"/>
      <c r="D19" s="2208" t="s">
        <v>218</v>
      </c>
      <c r="E19" s="2208"/>
      <c r="F19" s="2208" t="s">
        <v>218</v>
      </c>
      <c r="G19" s="2208"/>
      <c r="H19" s="2208" t="s">
        <v>218</v>
      </c>
      <c r="I19" s="2208"/>
      <c r="J19" s="2208" t="s">
        <v>218</v>
      </c>
      <c r="K19" s="2208" t="s">
        <v>218</v>
      </c>
      <c r="L19" s="2208" t="s">
        <v>218</v>
      </c>
      <c r="M19" s="2208" t="s">
        <v>218</v>
      </c>
      <c r="N19" s="2208"/>
      <c r="O19" s="2208">
        <v>8247</v>
      </c>
      <c r="P19" s="2208">
        <v>117051</v>
      </c>
      <c r="Q19" s="2208">
        <v>405874</v>
      </c>
      <c r="R19" s="2208">
        <v>2285</v>
      </c>
      <c r="S19" s="2208">
        <v>1255</v>
      </c>
    </row>
    <row r="20" spans="1:19" ht="12.75" customHeight="1">
      <c r="A20" s="2217">
        <v>2002</v>
      </c>
      <c r="B20" s="2208">
        <v>22025</v>
      </c>
      <c r="C20" s="2208"/>
      <c r="D20" s="2208" t="s">
        <v>218</v>
      </c>
      <c r="E20" s="2208"/>
      <c r="F20" s="2208" t="s">
        <v>218</v>
      </c>
      <c r="G20" s="2208"/>
      <c r="H20" s="2208" t="s">
        <v>218</v>
      </c>
      <c r="I20" s="2208"/>
      <c r="J20" s="2208" t="s">
        <v>218</v>
      </c>
      <c r="K20" s="2208" t="s">
        <v>218</v>
      </c>
      <c r="L20" s="2208" t="s">
        <v>218</v>
      </c>
      <c r="M20" s="2208" t="s">
        <v>218</v>
      </c>
      <c r="N20" s="2208"/>
      <c r="O20" s="2208">
        <v>8284</v>
      </c>
      <c r="P20" s="2208">
        <v>117910</v>
      </c>
      <c r="Q20" s="2208">
        <v>412927</v>
      </c>
      <c r="R20" s="2208">
        <v>2264</v>
      </c>
      <c r="S20" s="2208">
        <v>1247</v>
      </c>
    </row>
    <row r="21" spans="1:19" ht="12.75" customHeight="1">
      <c r="A21" s="2217">
        <v>2003</v>
      </c>
      <c r="B21" s="2204">
        <v>20457</v>
      </c>
      <c r="C21" s="2204"/>
      <c r="D21" s="2204">
        <v>4976</v>
      </c>
      <c r="E21" s="2204"/>
      <c r="F21" s="2204">
        <v>11884</v>
      </c>
      <c r="G21" s="2204"/>
      <c r="H21" s="2204">
        <v>3597</v>
      </c>
      <c r="I21" s="2204"/>
      <c r="J21" s="2208">
        <v>1822</v>
      </c>
      <c r="K21" s="2208">
        <v>1567</v>
      </c>
      <c r="L21" s="2208">
        <v>2213</v>
      </c>
      <c r="M21" s="2208">
        <v>14855</v>
      </c>
      <c r="N21" s="2208"/>
      <c r="O21" s="2208">
        <v>8061</v>
      </c>
      <c r="P21" s="2208">
        <v>113106</v>
      </c>
      <c r="Q21" s="2208">
        <v>399046</v>
      </c>
      <c r="R21" s="2208">
        <v>2201</v>
      </c>
      <c r="S21" s="2208">
        <v>1202</v>
      </c>
    </row>
    <row r="22" spans="1:19" s="2184" customFormat="1" ht="12.75" customHeight="1">
      <c r="A22" s="2217">
        <v>2004</v>
      </c>
      <c r="B22" s="2204">
        <v>21345</v>
      </c>
      <c r="C22" s="2204"/>
      <c r="D22" s="2204">
        <v>5580</v>
      </c>
      <c r="E22" s="2204"/>
      <c r="F22" s="2204">
        <v>12026</v>
      </c>
      <c r="G22" s="2204"/>
      <c r="H22" s="2204">
        <v>3739</v>
      </c>
      <c r="I22" s="2204"/>
      <c r="J22" s="2216">
        <v>2104</v>
      </c>
      <c r="K22" s="2216">
        <v>1746</v>
      </c>
      <c r="L22" s="2208">
        <v>2262</v>
      </c>
      <c r="M22" s="2208">
        <v>15233</v>
      </c>
      <c r="N22" s="2208"/>
      <c r="O22" s="2208">
        <v>7921</v>
      </c>
      <c r="P22" s="2208">
        <v>111792</v>
      </c>
      <c r="Q22" s="2208">
        <v>391006</v>
      </c>
      <c r="R22" s="2208">
        <v>2168</v>
      </c>
      <c r="S22" s="2208">
        <v>1186</v>
      </c>
    </row>
    <row r="23" spans="1:19" s="2213" customFormat="1" ht="12.75" customHeight="1">
      <c r="A23" s="2215">
        <v>2005</v>
      </c>
      <c r="B23" s="2204">
        <v>18085</v>
      </c>
      <c r="C23" s="2204"/>
      <c r="D23" s="2204">
        <v>4474</v>
      </c>
      <c r="E23" s="2204"/>
      <c r="F23" s="2204">
        <v>10285</v>
      </c>
      <c r="G23" s="2204"/>
      <c r="H23" s="2204">
        <v>3326</v>
      </c>
      <c r="I23" s="2204"/>
      <c r="J23" s="2214">
        <v>2223</v>
      </c>
      <c r="K23" s="2214">
        <v>1662</v>
      </c>
      <c r="L23" s="2214">
        <v>2110</v>
      </c>
      <c r="M23" s="2214">
        <v>12090</v>
      </c>
      <c r="N23" s="2214"/>
      <c r="O23" s="2212">
        <v>7799</v>
      </c>
      <c r="P23" s="2212">
        <v>107635</v>
      </c>
      <c r="Q23" s="2212">
        <v>384560</v>
      </c>
      <c r="R23" s="2212">
        <v>2156</v>
      </c>
      <c r="S23" s="2212">
        <v>1179</v>
      </c>
    </row>
    <row r="24" spans="1:19" s="2184" customFormat="1" ht="12.75" customHeight="1">
      <c r="A24" s="2201">
        <v>2006</v>
      </c>
      <c r="B24" s="2204">
        <v>17261</v>
      </c>
      <c r="C24" s="2204"/>
      <c r="D24" s="2204">
        <v>3955</v>
      </c>
      <c r="E24" s="2204"/>
      <c r="F24" s="2204">
        <v>10025</v>
      </c>
      <c r="G24" s="2204"/>
      <c r="H24" s="2204">
        <v>3281</v>
      </c>
      <c r="I24" s="2204"/>
      <c r="J24" s="2211">
        <v>2318</v>
      </c>
      <c r="K24" s="2211">
        <v>1227</v>
      </c>
      <c r="L24" s="2211">
        <v>1875</v>
      </c>
      <c r="M24" s="2211">
        <v>11841</v>
      </c>
      <c r="N24" s="2211"/>
      <c r="O24" s="2212">
        <v>7124</v>
      </c>
      <c r="P24" s="2212">
        <v>106074</v>
      </c>
      <c r="Q24" s="2212">
        <v>380398</v>
      </c>
      <c r="R24" s="2212">
        <v>1591</v>
      </c>
      <c r="S24" s="2212">
        <v>846</v>
      </c>
    </row>
    <row r="25" spans="1:19" ht="12.75" customHeight="1">
      <c r="A25" s="2201">
        <v>2007</v>
      </c>
      <c r="B25" s="2204">
        <v>17021</v>
      </c>
      <c r="C25" s="2204"/>
      <c r="D25" s="2204">
        <v>3474</v>
      </c>
      <c r="E25" s="2204"/>
      <c r="F25" s="2204">
        <v>10265</v>
      </c>
      <c r="G25" s="2204"/>
      <c r="H25" s="2204">
        <v>3282</v>
      </c>
      <c r="I25" s="2204"/>
      <c r="J25" s="2211">
        <v>2376</v>
      </c>
      <c r="K25" s="2211">
        <v>1078</v>
      </c>
      <c r="L25" s="2211">
        <v>1669</v>
      </c>
      <c r="M25" s="2211">
        <v>11898</v>
      </c>
      <c r="N25" s="2211"/>
      <c r="O25" s="2211">
        <v>7078</v>
      </c>
      <c r="P25" s="2211">
        <v>105882</v>
      </c>
      <c r="Q25" s="2211">
        <v>383472</v>
      </c>
      <c r="R25" s="2211">
        <v>1552</v>
      </c>
      <c r="S25" s="2211">
        <v>820</v>
      </c>
    </row>
    <row r="26" spans="1:19" ht="12.75" customHeight="1">
      <c r="A26" s="2201">
        <v>2008</v>
      </c>
      <c r="B26" s="2204">
        <v>16854</v>
      </c>
      <c r="C26" s="2204"/>
      <c r="D26" s="2204">
        <v>3363</v>
      </c>
      <c r="E26" s="2204"/>
      <c r="F26" s="2204">
        <v>10272</v>
      </c>
      <c r="G26" s="2204"/>
      <c r="H26" s="2204">
        <v>3219</v>
      </c>
      <c r="I26" s="2204"/>
      <c r="J26" s="2211">
        <v>2236</v>
      </c>
      <c r="K26" s="2211">
        <v>1179</v>
      </c>
      <c r="L26" s="2211">
        <v>1674</v>
      </c>
      <c r="M26" s="2211">
        <v>11765</v>
      </c>
      <c r="N26" s="2211"/>
      <c r="O26" s="2212">
        <v>7019</v>
      </c>
      <c r="P26" s="2212">
        <v>105683</v>
      </c>
      <c r="Q26" s="2212">
        <v>384210</v>
      </c>
      <c r="R26" s="2212">
        <v>1566</v>
      </c>
      <c r="S26" s="2212">
        <v>914</v>
      </c>
    </row>
    <row r="27" spans="1:19" s="2184" customFormat="1" ht="12.75" customHeight="1">
      <c r="A27" s="2201">
        <v>2009</v>
      </c>
      <c r="B27" s="2204">
        <v>17415</v>
      </c>
      <c r="C27" s="2204"/>
      <c r="D27" s="2204">
        <v>3772</v>
      </c>
      <c r="E27" s="2204"/>
      <c r="F27" s="2204">
        <v>10433</v>
      </c>
      <c r="G27" s="2204"/>
      <c r="H27" s="2204">
        <v>3210</v>
      </c>
      <c r="I27" s="2204"/>
      <c r="J27" s="2211">
        <v>2066</v>
      </c>
      <c r="K27" s="2211">
        <v>1156</v>
      </c>
      <c r="L27" s="2211">
        <v>1761</v>
      </c>
      <c r="M27" s="2211">
        <v>12432</v>
      </c>
      <c r="N27" s="2211"/>
      <c r="O27" s="2212">
        <v>6999</v>
      </c>
      <c r="P27" s="2212">
        <v>103073</v>
      </c>
      <c r="Q27" s="2212">
        <v>379369</v>
      </c>
      <c r="R27" s="2212">
        <v>1563</v>
      </c>
      <c r="S27" s="2212">
        <v>945</v>
      </c>
    </row>
    <row r="28" spans="1:19" ht="12.75" customHeight="1">
      <c r="A28" s="2201">
        <v>2010</v>
      </c>
      <c r="B28" s="2204">
        <v>16920</v>
      </c>
      <c r="C28" s="2204"/>
      <c r="D28" s="2204">
        <v>3141</v>
      </c>
      <c r="E28" s="2204"/>
      <c r="F28" s="2204">
        <v>10297</v>
      </c>
      <c r="G28" s="2204"/>
      <c r="H28" s="2204">
        <v>3482</v>
      </c>
      <c r="I28" s="2204"/>
      <c r="J28" s="2211">
        <v>1936</v>
      </c>
      <c r="K28" s="2211">
        <v>1242</v>
      </c>
      <c r="L28" s="2211">
        <v>1908</v>
      </c>
      <c r="M28" s="2211">
        <v>11834</v>
      </c>
      <c r="N28" s="2211"/>
      <c r="O28" s="2211">
        <v>6948</v>
      </c>
      <c r="P28" s="2211">
        <v>100648</v>
      </c>
      <c r="Q28" s="2211">
        <v>372364</v>
      </c>
      <c r="R28" s="2211">
        <v>1544</v>
      </c>
      <c r="S28" s="2211">
        <v>953</v>
      </c>
    </row>
    <row r="29" spans="1:19" ht="12.75" customHeight="1">
      <c r="A29" s="2201">
        <v>2011</v>
      </c>
      <c r="B29" s="2210">
        <v>16394</v>
      </c>
      <c r="C29" s="2209" t="s">
        <v>690</v>
      </c>
      <c r="D29" s="2210">
        <v>3001</v>
      </c>
      <c r="E29" s="2209" t="s">
        <v>690</v>
      </c>
      <c r="F29" s="2210">
        <v>9970</v>
      </c>
      <c r="G29" s="2210"/>
      <c r="H29" s="2210">
        <v>3423</v>
      </c>
      <c r="I29" s="2210"/>
      <c r="J29" s="2210">
        <v>1769</v>
      </c>
      <c r="K29" s="2210">
        <v>1254</v>
      </c>
      <c r="L29" s="2210">
        <v>1906</v>
      </c>
      <c r="M29" s="2210">
        <v>11465</v>
      </c>
      <c r="N29" s="2209" t="s">
        <v>690</v>
      </c>
      <c r="O29" s="2204">
        <v>6825</v>
      </c>
      <c r="P29" s="2204">
        <v>100632</v>
      </c>
      <c r="Q29" s="2204">
        <v>371579</v>
      </c>
      <c r="R29" s="2204">
        <v>1555</v>
      </c>
      <c r="S29" s="2204">
        <v>942</v>
      </c>
    </row>
    <row r="30" spans="1:19" ht="12.75" customHeight="1">
      <c r="A30" s="2201">
        <v>2012</v>
      </c>
      <c r="B30" s="2208">
        <v>16559</v>
      </c>
      <c r="C30" s="2208"/>
      <c r="D30" s="2208">
        <v>3230</v>
      </c>
      <c r="E30" s="2208"/>
      <c r="F30" s="2208">
        <v>9981</v>
      </c>
      <c r="G30" s="2208"/>
      <c r="H30" s="2208">
        <v>3348</v>
      </c>
      <c r="I30" s="2208"/>
      <c r="J30" s="2208">
        <v>1626</v>
      </c>
      <c r="K30" s="2208">
        <v>1198</v>
      </c>
      <c r="L30" s="2208">
        <v>2027</v>
      </c>
      <c r="M30" s="2208">
        <v>11708</v>
      </c>
      <c r="N30" s="2208"/>
      <c r="O30" s="2204">
        <v>6716</v>
      </c>
      <c r="P30" s="2204">
        <v>98876</v>
      </c>
      <c r="Q30" s="2204">
        <v>366303</v>
      </c>
      <c r="R30" s="2204">
        <v>1560</v>
      </c>
      <c r="S30" s="2204">
        <v>960</v>
      </c>
    </row>
    <row r="31" spans="1:19" ht="12.75" customHeight="1">
      <c r="A31" s="2201">
        <v>2013</v>
      </c>
      <c r="B31" s="2208">
        <v>16797</v>
      </c>
      <c r="C31" s="2208"/>
      <c r="D31" s="2208">
        <v>3464</v>
      </c>
      <c r="E31" s="2208"/>
      <c r="F31" s="2208">
        <v>10029</v>
      </c>
      <c r="G31" s="2208"/>
      <c r="H31" s="2208">
        <v>3304</v>
      </c>
      <c r="I31" s="2208"/>
      <c r="J31" s="2208">
        <v>1680</v>
      </c>
      <c r="K31" s="2208">
        <v>1304</v>
      </c>
      <c r="L31" s="2208">
        <v>2015</v>
      </c>
      <c r="M31" s="2208">
        <v>11798</v>
      </c>
      <c r="N31" s="2208"/>
      <c r="O31" s="2197">
        <v>6659</v>
      </c>
      <c r="P31" s="2197">
        <v>98943</v>
      </c>
      <c r="Q31" s="2197">
        <v>366279</v>
      </c>
      <c r="R31" s="2197">
        <v>1573</v>
      </c>
      <c r="S31" s="2197">
        <v>974</v>
      </c>
    </row>
    <row r="32" spans="1:19" ht="12.75" customHeight="1">
      <c r="A32" s="2201">
        <v>2014</v>
      </c>
      <c r="B32" s="2208">
        <v>16779</v>
      </c>
      <c r="C32" s="2208"/>
      <c r="D32" s="2208">
        <v>3720</v>
      </c>
      <c r="E32" s="2208"/>
      <c r="F32" s="2208">
        <v>9877</v>
      </c>
      <c r="G32" s="2208"/>
      <c r="H32" s="2208">
        <v>3182</v>
      </c>
      <c r="I32" s="2208"/>
      <c r="J32" s="2208">
        <v>1616</v>
      </c>
      <c r="K32" s="2208">
        <v>1241</v>
      </c>
      <c r="L32" s="2208">
        <v>2058</v>
      </c>
      <c r="M32" s="2208">
        <v>11864</v>
      </c>
      <c r="N32" s="2208"/>
      <c r="O32" s="2197">
        <v>6603</v>
      </c>
      <c r="P32" s="2197">
        <v>97794</v>
      </c>
      <c r="Q32" s="2197">
        <v>363422</v>
      </c>
      <c r="R32" s="2197">
        <v>1574</v>
      </c>
      <c r="S32" s="2197">
        <v>976</v>
      </c>
    </row>
    <row r="33" spans="1:21" ht="12.75" customHeight="1">
      <c r="A33" s="2201">
        <v>2015</v>
      </c>
      <c r="B33" s="2208">
        <v>17190</v>
      </c>
      <c r="C33" s="2208"/>
      <c r="D33" s="2208">
        <v>4075</v>
      </c>
      <c r="E33" s="2208"/>
      <c r="F33" s="2208">
        <v>9938</v>
      </c>
      <c r="G33" s="2208"/>
      <c r="H33" s="2208">
        <v>3177</v>
      </c>
      <c r="I33" s="2208"/>
      <c r="J33" s="2208">
        <v>1697</v>
      </c>
      <c r="K33" s="2208">
        <v>1358</v>
      </c>
      <c r="L33" s="2208">
        <v>2003</v>
      </c>
      <c r="M33" s="2208">
        <v>12132</v>
      </c>
      <c r="N33" s="2208"/>
      <c r="O33" s="2197">
        <v>6498</v>
      </c>
      <c r="P33" s="2197">
        <v>93943</v>
      </c>
      <c r="Q33" s="2197">
        <v>357954</v>
      </c>
      <c r="R33" s="2197">
        <v>1556</v>
      </c>
      <c r="S33" s="2197">
        <v>919</v>
      </c>
    </row>
    <row r="34" spans="1:21" ht="12.75" customHeight="1">
      <c r="A34" s="2201">
        <v>2016</v>
      </c>
      <c r="B34" s="2208">
        <v>17303</v>
      </c>
      <c r="C34" s="2208"/>
      <c r="D34" s="2208">
        <v>3860</v>
      </c>
      <c r="E34" s="2208"/>
      <c r="F34" s="2208">
        <v>10167</v>
      </c>
      <c r="G34" s="2208"/>
      <c r="H34" s="2208">
        <v>3276</v>
      </c>
      <c r="I34" s="2208"/>
      <c r="J34" s="2208">
        <v>1651</v>
      </c>
      <c r="K34" s="2208">
        <v>1334</v>
      </c>
      <c r="L34" s="2208">
        <v>1924</v>
      </c>
      <c r="M34" s="2208">
        <v>12394</v>
      </c>
      <c r="N34" s="2208"/>
      <c r="O34" s="2197">
        <v>6430</v>
      </c>
      <c r="P34" s="2197">
        <v>92705</v>
      </c>
      <c r="Q34" s="2197">
        <v>355062</v>
      </c>
      <c r="R34" s="2197">
        <v>1550</v>
      </c>
      <c r="S34" s="2197">
        <v>904</v>
      </c>
    </row>
    <row r="35" spans="1:21" ht="12.75" customHeight="1">
      <c r="A35" s="2201">
        <v>2017</v>
      </c>
      <c r="B35" s="2208">
        <v>17022</v>
      </c>
      <c r="C35" s="2208"/>
      <c r="D35" s="2208">
        <v>3866</v>
      </c>
      <c r="E35" s="2208"/>
      <c r="F35" s="2208">
        <v>9747</v>
      </c>
      <c r="G35" s="2208"/>
      <c r="H35" s="2208">
        <v>3409</v>
      </c>
      <c r="I35" s="2208"/>
      <c r="J35" s="2208">
        <v>1663</v>
      </c>
      <c r="K35" s="2208">
        <v>1338</v>
      </c>
      <c r="L35" s="2208">
        <v>1910</v>
      </c>
      <c r="M35" s="2208">
        <v>12111</v>
      </c>
      <c r="N35" s="2208"/>
      <c r="O35" s="2197">
        <v>6359</v>
      </c>
      <c r="P35" s="2197">
        <v>86830</v>
      </c>
      <c r="Q35" s="2197">
        <v>345665</v>
      </c>
      <c r="R35" s="2197">
        <v>1563</v>
      </c>
      <c r="S35" s="2197">
        <v>922</v>
      </c>
    </row>
    <row r="36" spans="1:21" ht="12.75" customHeight="1">
      <c r="A36" s="2201">
        <v>2018</v>
      </c>
      <c r="B36" s="2208">
        <v>16164</v>
      </c>
      <c r="D36" s="2208">
        <v>3661</v>
      </c>
      <c r="F36" s="2208">
        <v>9183</v>
      </c>
      <c r="G36" s="2208"/>
      <c r="H36" s="2208">
        <v>3320</v>
      </c>
      <c r="I36" s="2208"/>
      <c r="J36" s="2208">
        <v>1656</v>
      </c>
      <c r="K36" s="2208">
        <v>1574</v>
      </c>
      <c r="L36" s="2208">
        <v>2181</v>
      </c>
      <c r="M36" s="2208">
        <v>10753</v>
      </c>
      <c r="O36" s="2204">
        <v>6302</v>
      </c>
      <c r="P36" s="2204">
        <v>83506</v>
      </c>
      <c r="Q36" s="2204">
        <v>341230</v>
      </c>
      <c r="R36" s="2204">
        <v>1553</v>
      </c>
      <c r="S36" s="2204">
        <v>930</v>
      </c>
    </row>
    <row r="37" spans="1:21" ht="12.75" customHeight="1">
      <c r="A37" s="2201">
        <v>2019</v>
      </c>
      <c r="B37" s="2208">
        <v>14617</v>
      </c>
      <c r="D37" s="2207">
        <v>3363</v>
      </c>
      <c r="F37" s="2207">
        <v>8213</v>
      </c>
      <c r="G37" s="2207"/>
      <c r="H37" s="2207">
        <v>3041</v>
      </c>
      <c r="I37" s="2206"/>
      <c r="J37" s="2172">
        <v>1639</v>
      </c>
      <c r="K37" s="2172">
        <v>1511</v>
      </c>
      <c r="L37" s="2172">
        <v>1951</v>
      </c>
      <c r="M37" s="2172">
        <v>9516</v>
      </c>
      <c r="N37" s="2205"/>
      <c r="O37" s="2204">
        <v>6227</v>
      </c>
      <c r="P37" s="2204">
        <v>86373</v>
      </c>
      <c r="Q37" s="2204">
        <v>345420</v>
      </c>
      <c r="R37" s="2204">
        <v>1541</v>
      </c>
      <c r="S37" s="2204">
        <v>917</v>
      </c>
    </row>
    <row r="38" spans="1:21" ht="12.75" customHeight="1">
      <c r="A38" s="2201">
        <v>2020</v>
      </c>
      <c r="B38" s="2200">
        <v>15324</v>
      </c>
      <c r="C38" s="2187"/>
      <c r="D38" s="2200">
        <v>3382</v>
      </c>
      <c r="E38" s="2187"/>
      <c r="F38" s="2200">
        <v>8691</v>
      </c>
      <c r="G38" s="2203"/>
      <c r="H38" s="2200">
        <v>3251</v>
      </c>
      <c r="I38" s="2199"/>
      <c r="J38" s="2195">
        <v>1640</v>
      </c>
      <c r="K38" s="2195">
        <v>1538</v>
      </c>
      <c r="L38" s="2195">
        <v>2046</v>
      </c>
      <c r="M38" s="2195">
        <v>10100</v>
      </c>
      <c r="N38" s="2198"/>
      <c r="O38" s="2202">
        <v>6170</v>
      </c>
      <c r="P38" s="2202">
        <v>85537</v>
      </c>
      <c r="Q38" s="2202">
        <v>345249</v>
      </c>
      <c r="R38" s="2202">
        <v>1548</v>
      </c>
      <c r="S38" s="2202">
        <v>920</v>
      </c>
    </row>
    <row r="39" spans="1:21" ht="12.75" customHeight="1">
      <c r="A39" s="2201">
        <v>2021</v>
      </c>
      <c r="B39" s="2200">
        <v>14917</v>
      </c>
      <c r="C39" s="2187"/>
      <c r="D39" s="2200">
        <v>3393</v>
      </c>
      <c r="E39" s="2187"/>
      <c r="F39" s="2200">
        <v>8344</v>
      </c>
      <c r="G39" s="2195"/>
      <c r="H39" s="2200">
        <v>3180</v>
      </c>
      <c r="I39" s="2199"/>
      <c r="J39" s="2195">
        <v>1580</v>
      </c>
      <c r="K39" s="2195">
        <v>1608</v>
      </c>
      <c r="L39" s="2195">
        <v>2106</v>
      </c>
      <c r="M39" s="2195">
        <v>9623</v>
      </c>
      <c r="N39" s="2198"/>
      <c r="O39" s="2197">
        <v>6106</v>
      </c>
      <c r="P39" s="2197">
        <v>85568</v>
      </c>
      <c r="Q39" s="2197">
        <v>346125</v>
      </c>
      <c r="R39" s="2197">
        <v>1549</v>
      </c>
      <c r="S39" s="2197">
        <v>912</v>
      </c>
    </row>
    <row r="40" spans="1:21" ht="12.75" customHeight="1">
      <c r="A40" s="2196">
        <v>2022</v>
      </c>
      <c r="B40" s="2194"/>
      <c r="C40" s="2187"/>
      <c r="D40" s="2194"/>
      <c r="E40" s="2187"/>
      <c r="F40" s="2194"/>
      <c r="G40" s="2195"/>
      <c r="H40" s="2194"/>
      <c r="I40" s="2193"/>
      <c r="J40" s="2192"/>
      <c r="K40" s="2192"/>
      <c r="L40" s="2192"/>
      <c r="M40" s="2192"/>
      <c r="N40" s="2191"/>
      <c r="O40" s="2190"/>
      <c r="P40" s="2190"/>
      <c r="Q40" s="2190"/>
      <c r="R40" s="2190"/>
      <c r="S40" s="2190"/>
    </row>
    <row r="41" spans="1:21" ht="12.75" customHeight="1">
      <c r="A41" s="2158" t="s">
        <v>212</v>
      </c>
      <c r="B41" s="2186">
        <v>14159</v>
      </c>
      <c r="C41" s="2187"/>
      <c r="D41" s="2186">
        <v>3245</v>
      </c>
      <c r="F41" s="2186">
        <v>7946</v>
      </c>
      <c r="H41" s="2186">
        <v>2968</v>
      </c>
      <c r="I41" s="2185"/>
      <c r="J41" s="2184">
        <v>667</v>
      </c>
      <c r="K41" s="2184">
        <v>1421</v>
      </c>
      <c r="L41" s="2184">
        <v>2198</v>
      </c>
      <c r="M41" s="2184">
        <v>9873</v>
      </c>
      <c r="N41" s="2188"/>
      <c r="O41" s="2182">
        <v>6058</v>
      </c>
      <c r="P41" s="2182">
        <v>85382</v>
      </c>
      <c r="Q41" s="2182">
        <v>347619</v>
      </c>
      <c r="R41" s="2182">
        <v>1550</v>
      </c>
      <c r="S41" s="2182">
        <v>921</v>
      </c>
      <c r="T41" s="2189"/>
      <c r="U41" s="2189"/>
    </row>
    <row r="42" spans="1:21" ht="12.75" customHeight="1">
      <c r="A42" s="2154" t="s">
        <v>425</v>
      </c>
      <c r="B42" s="2186">
        <v>11983</v>
      </c>
      <c r="C42" s="2187"/>
      <c r="D42" s="2186">
        <v>2581</v>
      </c>
      <c r="F42" s="2186">
        <v>6732</v>
      </c>
      <c r="H42" s="2186">
        <v>2670</v>
      </c>
      <c r="I42" s="2185"/>
      <c r="J42" s="2184">
        <v>667</v>
      </c>
      <c r="K42" s="2184">
        <v>1421</v>
      </c>
      <c r="L42" s="2184">
        <v>2198</v>
      </c>
      <c r="M42" s="2184">
        <v>7697</v>
      </c>
      <c r="N42" s="2182"/>
      <c r="O42" s="2182">
        <v>5186</v>
      </c>
      <c r="P42" s="2183">
        <v>72587</v>
      </c>
      <c r="Q42" s="2183">
        <v>280298</v>
      </c>
      <c r="R42" s="2183">
        <v>1313</v>
      </c>
      <c r="S42" s="2182">
        <v>808</v>
      </c>
      <c r="T42" s="2181"/>
      <c r="U42" s="2181"/>
    </row>
    <row r="43" spans="1:21" ht="12.75" customHeight="1">
      <c r="A43" s="2154" t="s">
        <v>424</v>
      </c>
      <c r="B43" s="2186">
        <v>4407</v>
      </c>
      <c r="C43" s="2187"/>
      <c r="D43" s="2186">
        <v>941</v>
      </c>
      <c r="F43" s="2186">
        <v>2732</v>
      </c>
      <c r="H43" s="2186">
        <v>734</v>
      </c>
      <c r="I43" s="2185"/>
      <c r="J43" s="2184">
        <v>280</v>
      </c>
      <c r="K43" s="2184">
        <v>341</v>
      </c>
      <c r="L43" s="2184">
        <v>1116</v>
      </c>
      <c r="M43" s="2184">
        <v>2670</v>
      </c>
      <c r="N43" s="2182"/>
      <c r="O43" s="2182">
        <v>1076</v>
      </c>
      <c r="P43" s="2183">
        <v>22234</v>
      </c>
      <c r="Q43" s="2183">
        <v>82427</v>
      </c>
      <c r="R43" s="2182">
        <v>100</v>
      </c>
      <c r="S43" s="2182">
        <v>85</v>
      </c>
      <c r="T43" s="2181"/>
      <c r="U43" s="2181"/>
    </row>
    <row r="44" spans="1:21" ht="12.75" customHeight="1">
      <c r="A44" s="2154" t="s">
        <v>423</v>
      </c>
      <c r="B44" s="2186">
        <v>3466</v>
      </c>
      <c r="C44" s="2187"/>
      <c r="D44" s="2186">
        <v>1000</v>
      </c>
      <c r="F44" s="2186">
        <v>1961</v>
      </c>
      <c r="H44" s="2186">
        <v>505</v>
      </c>
      <c r="I44" s="2185"/>
      <c r="J44" s="2184">
        <v>87</v>
      </c>
      <c r="K44" s="2184">
        <v>805</v>
      </c>
      <c r="L44" s="2184">
        <v>657</v>
      </c>
      <c r="M44" s="2184">
        <v>1917</v>
      </c>
      <c r="N44" s="2182"/>
      <c r="O44" s="2182">
        <v>1384</v>
      </c>
      <c r="P44" s="2183">
        <v>32608</v>
      </c>
      <c r="Q44" s="2183">
        <v>79151</v>
      </c>
      <c r="R44" s="2182">
        <v>479</v>
      </c>
      <c r="S44" s="2182">
        <v>250</v>
      </c>
      <c r="T44" s="2181"/>
      <c r="U44" s="2181"/>
    </row>
    <row r="45" spans="1:21" ht="12.75" customHeight="1">
      <c r="A45" s="2154" t="s">
        <v>422</v>
      </c>
      <c r="B45" s="2186">
        <v>1317</v>
      </c>
      <c r="C45" s="2187"/>
      <c r="D45" s="2186">
        <v>212</v>
      </c>
      <c r="F45" s="2186">
        <v>585</v>
      </c>
      <c r="H45" s="2186">
        <v>520</v>
      </c>
      <c r="I45" s="2185"/>
      <c r="J45" s="2184">
        <v>146</v>
      </c>
      <c r="K45" s="2184">
        <v>129</v>
      </c>
      <c r="L45" s="2184">
        <v>51</v>
      </c>
      <c r="M45" s="2184">
        <v>991</v>
      </c>
      <c r="N45" s="2182"/>
      <c r="O45" s="2182">
        <v>1103</v>
      </c>
      <c r="P45" s="2183">
        <v>4641</v>
      </c>
      <c r="Q45" s="2183">
        <v>39985</v>
      </c>
      <c r="R45" s="2182">
        <v>478</v>
      </c>
      <c r="S45" s="2182">
        <v>284</v>
      </c>
      <c r="T45" s="2181"/>
      <c r="U45" s="2181"/>
    </row>
    <row r="46" spans="1:21" ht="12.75" customHeight="1">
      <c r="A46" s="2154" t="s">
        <v>421</v>
      </c>
      <c r="B46" s="2186">
        <v>214</v>
      </c>
      <c r="C46" s="2187"/>
      <c r="D46" s="2186">
        <v>22</v>
      </c>
      <c r="F46" s="2186">
        <v>93</v>
      </c>
      <c r="H46" s="2186">
        <v>99</v>
      </c>
      <c r="I46" s="2185"/>
      <c r="J46" s="2184">
        <v>0</v>
      </c>
      <c r="K46" s="2184">
        <v>18</v>
      </c>
      <c r="L46" s="2184">
        <v>52</v>
      </c>
      <c r="M46" s="2184">
        <v>144</v>
      </c>
      <c r="N46" s="2182"/>
      <c r="O46" s="2182">
        <v>137</v>
      </c>
      <c r="P46" s="2183">
        <v>1618</v>
      </c>
      <c r="Q46" s="2183">
        <v>8604</v>
      </c>
      <c r="R46" s="2182">
        <v>40</v>
      </c>
      <c r="S46" s="2182">
        <v>20</v>
      </c>
      <c r="T46" s="2181"/>
      <c r="U46" s="2181"/>
    </row>
    <row r="47" spans="1:21" ht="12.75" customHeight="1">
      <c r="A47" s="2154" t="s">
        <v>420</v>
      </c>
      <c r="B47" s="2186">
        <v>2579</v>
      </c>
      <c r="C47" s="2187"/>
      <c r="D47" s="2186">
        <v>406</v>
      </c>
      <c r="F47" s="2186">
        <v>1361</v>
      </c>
      <c r="H47" s="2186">
        <v>812</v>
      </c>
      <c r="I47" s="2185"/>
      <c r="J47" s="2184">
        <v>154</v>
      </c>
      <c r="K47" s="2184">
        <v>128</v>
      </c>
      <c r="L47" s="2184">
        <v>322</v>
      </c>
      <c r="M47" s="2184">
        <v>1975</v>
      </c>
      <c r="N47" s="2182"/>
      <c r="O47" s="2182">
        <v>1486</v>
      </c>
      <c r="P47" s="2183">
        <v>11486</v>
      </c>
      <c r="Q47" s="2183">
        <v>70130</v>
      </c>
      <c r="R47" s="2182">
        <v>216</v>
      </c>
      <c r="S47" s="2182">
        <v>169</v>
      </c>
      <c r="T47" s="2181"/>
      <c r="U47" s="2181"/>
    </row>
    <row r="48" spans="1:21" ht="12.75" customHeight="1">
      <c r="A48" s="2154" t="s">
        <v>419</v>
      </c>
      <c r="B48" s="2186">
        <v>1483</v>
      </c>
      <c r="C48" s="2187"/>
      <c r="D48" s="2186">
        <v>515</v>
      </c>
      <c r="F48" s="2186">
        <v>676</v>
      </c>
      <c r="H48" s="2186">
        <v>292</v>
      </c>
      <c r="I48" s="2185"/>
      <c r="J48" s="2184">
        <v>0</v>
      </c>
      <c r="K48" s="2184">
        <v>0</v>
      </c>
      <c r="L48" s="2184">
        <v>0</v>
      </c>
      <c r="M48" s="2184">
        <v>1483</v>
      </c>
      <c r="N48" s="2188"/>
      <c r="O48" s="2182">
        <v>700</v>
      </c>
      <c r="P48" s="2183">
        <v>9232</v>
      </c>
      <c r="Q48" s="2183">
        <v>51678</v>
      </c>
      <c r="R48" s="2182">
        <v>6</v>
      </c>
      <c r="S48" s="2182">
        <v>6</v>
      </c>
      <c r="T48" s="2181"/>
      <c r="U48" s="2181"/>
    </row>
    <row r="49" spans="1:21" ht="12.75" customHeight="1">
      <c r="A49" s="2154" t="s">
        <v>418</v>
      </c>
      <c r="B49" s="2186">
        <v>693</v>
      </c>
      <c r="C49" s="2187"/>
      <c r="D49" s="2186">
        <v>149</v>
      </c>
      <c r="F49" s="2186">
        <v>538</v>
      </c>
      <c r="H49" s="2186">
        <v>6</v>
      </c>
      <c r="I49" s="2185"/>
      <c r="J49" s="2184">
        <v>0</v>
      </c>
      <c r="K49" s="2184">
        <v>0</v>
      </c>
      <c r="L49" s="2184">
        <v>0</v>
      </c>
      <c r="M49" s="2184">
        <v>693</v>
      </c>
      <c r="N49" s="2182"/>
      <c r="O49" s="2182">
        <v>172</v>
      </c>
      <c r="P49" s="2183">
        <v>3563</v>
      </c>
      <c r="Q49" s="2183">
        <v>15643</v>
      </c>
      <c r="R49" s="2182">
        <v>231</v>
      </c>
      <c r="S49" s="2182">
        <v>107</v>
      </c>
      <c r="T49" s="2181"/>
      <c r="U49" s="2181"/>
    </row>
    <row r="50" spans="1:21" ht="13.5" customHeight="1">
      <c r="A50" s="5480"/>
      <c r="B50" s="5498" t="s">
        <v>2727</v>
      </c>
      <c r="C50" s="5499"/>
      <c r="D50" s="5499"/>
      <c r="E50" s="5499"/>
      <c r="F50" s="5499"/>
      <c r="G50" s="5499"/>
      <c r="H50" s="5499"/>
      <c r="I50" s="5499"/>
      <c r="J50" s="5499"/>
      <c r="K50" s="5499"/>
      <c r="L50" s="5499"/>
      <c r="M50" s="5499"/>
      <c r="N50" s="5500"/>
      <c r="O50" s="5495" t="s">
        <v>2726</v>
      </c>
      <c r="P50" s="5495"/>
      <c r="Q50" s="5495"/>
      <c r="R50" s="5496" t="s">
        <v>2725</v>
      </c>
      <c r="S50" s="5496"/>
    </row>
    <row r="51" spans="1:21" ht="12.75" customHeight="1">
      <c r="A51" s="5480"/>
      <c r="B51" s="5506" t="s">
        <v>2724</v>
      </c>
      <c r="C51" s="5506"/>
      <c r="D51" s="5506"/>
      <c r="E51" s="5506"/>
      <c r="F51" s="5506"/>
      <c r="G51" s="5506"/>
      <c r="H51" s="5506"/>
      <c r="I51" s="5506"/>
      <c r="J51" s="5495" t="s">
        <v>2723</v>
      </c>
      <c r="K51" s="5501" t="s">
        <v>2722</v>
      </c>
      <c r="L51" s="5502"/>
      <c r="M51" s="5502"/>
      <c r="N51" s="5503"/>
      <c r="O51" s="5495"/>
      <c r="P51" s="5495"/>
      <c r="Q51" s="5495"/>
      <c r="R51" s="5496"/>
      <c r="S51" s="5496"/>
    </row>
    <row r="52" spans="1:21" ht="51" customHeight="1">
      <c r="A52" s="5480"/>
      <c r="B52" s="5495" t="s">
        <v>91</v>
      </c>
      <c r="C52" s="5495"/>
      <c r="D52" s="5495" t="s">
        <v>2721</v>
      </c>
      <c r="E52" s="5495"/>
      <c r="F52" s="5495" t="s">
        <v>2720</v>
      </c>
      <c r="G52" s="5495"/>
      <c r="H52" s="5495" t="s">
        <v>2206</v>
      </c>
      <c r="I52" s="5495"/>
      <c r="J52" s="5495"/>
      <c r="K52" s="2180" t="s">
        <v>2719</v>
      </c>
      <c r="L52" s="2180" t="s">
        <v>2718</v>
      </c>
      <c r="M52" s="5495" t="s">
        <v>2717</v>
      </c>
      <c r="N52" s="5495"/>
      <c r="O52" s="2179" t="s">
        <v>91</v>
      </c>
      <c r="P52" s="2179" t="s">
        <v>2715</v>
      </c>
      <c r="Q52" s="2179" t="s">
        <v>2716</v>
      </c>
      <c r="R52" s="2178" t="s">
        <v>91</v>
      </c>
      <c r="S52" s="2178" t="s">
        <v>2715</v>
      </c>
    </row>
    <row r="53" spans="1:21" ht="13.5" customHeight="1">
      <c r="A53" s="5480"/>
      <c r="B53" s="5501" t="s">
        <v>792</v>
      </c>
      <c r="C53" s="5502"/>
      <c r="D53" s="5502"/>
      <c r="E53" s="5502"/>
      <c r="F53" s="5502"/>
      <c r="G53" s="5502"/>
      <c r="H53" s="5502"/>
      <c r="I53" s="5502"/>
      <c r="J53" s="5502"/>
      <c r="K53" s="5502"/>
      <c r="L53" s="5502"/>
      <c r="M53" s="5502"/>
      <c r="N53" s="5502"/>
      <c r="O53" s="5503"/>
      <c r="P53" s="2177" t="s">
        <v>2713</v>
      </c>
      <c r="Q53" s="2177" t="s">
        <v>2714</v>
      </c>
      <c r="R53" s="2177" t="s">
        <v>792</v>
      </c>
      <c r="S53" s="2177" t="s">
        <v>2713</v>
      </c>
    </row>
    <row r="54" spans="1:21" ht="13.5" customHeight="1">
      <c r="A54" s="5470" t="s">
        <v>406</v>
      </c>
      <c r="B54" s="5470"/>
      <c r="C54" s="5470"/>
      <c r="D54" s="5470"/>
      <c r="E54" s="5470"/>
      <c r="F54" s="5470"/>
      <c r="G54" s="5470"/>
      <c r="H54" s="5470"/>
      <c r="I54" s="5470"/>
      <c r="J54" s="5507"/>
      <c r="K54" s="5507"/>
      <c r="L54" s="5507"/>
      <c r="M54" s="5507"/>
      <c r="N54" s="5507"/>
      <c r="O54" s="5507"/>
      <c r="P54" s="5507"/>
      <c r="Q54" s="5507"/>
      <c r="R54" s="5507"/>
      <c r="S54" s="5507"/>
    </row>
    <row r="55" spans="1:21" ht="9.75" customHeight="1">
      <c r="A55" s="5477" t="s">
        <v>2712</v>
      </c>
      <c r="B55" s="5477"/>
      <c r="C55" s="5477"/>
      <c r="D55" s="5477"/>
      <c r="E55" s="5477"/>
      <c r="F55" s="5477"/>
      <c r="G55" s="5477"/>
      <c r="H55" s="5477"/>
      <c r="I55" s="5477"/>
      <c r="J55" s="5505"/>
      <c r="K55" s="5505"/>
      <c r="L55" s="5505"/>
      <c r="M55" s="5505"/>
      <c r="N55" s="5505"/>
      <c r="O55" s="5505"/>
      <c r="P55" s="5505"/>
      <c r="Q55" s="5505"/>
      <c r="R55" s="5505"/>
      <c r="S55" s="5505"/>
    </row>
    <row r="56" spans="1:21" ht="9.75" customHeight="1">
      <c r="A56" s="5477" t="s">
        <v>2711</v>
      </c>
      <c r="B56" s="5477"/>
      <c r="C56" s="5477"/>
      <c r="D56" s="5477"/>
      <c r="E56" s="5477"/>
      <c r="F56" s="5477"/>
      <c r="G56" s="5477"/>
      <c r="H56" s="5477"/>
      <c r="I56" s="5477"/>
      <c r="J56" s="5477"/>
      <c r="K56" s="5477"/>
      <c r="L56" s="5477"/>
      <c r="M56" s="5477"/>
      <c r="N56" s="5477"/>
      <c r="O56" s="5477"/>
      <c r="P56" s="5505"/>
      <c r="Q56" s="5505"/>
      <c r="R56" s="5505"/>
      <c r="S56" s="5505"/>
    </row>
    <row r="57" spans="1:21" ht="121.5" customHeight="1">
      <c r="A57" s="5504" t="s">
        <v>2710</v>
      </c>
      <c r="B57" s="5504"/>
      <c r="C57" s="5504"/>
      <c r="D57" s="5504"/>
      <c r="E57" s="5504"/>
      <c r="F57" s="5504"/>
      <c r="G57" s="5504"/>
      <c r="H57" s="5504"/>
      <c r="I57" s="5504"/>
      <c r="J57" s="5504"/>
      <c r="K57" s="5504"/>
      <c r="L57" s="5504"/>
      <c r="M57" s="5504"/>
      <c r="N57" s="5504"/>
      <c r="O57" s="5504"/>
      <c r="P57" s="5504"/>
      <c r="Q57" s="5504"/>
      <c r="R57" s="5504"/>
      <c r="S57" s="5504"/>
    </row>
    <row r="58" spans="1:21" ht="118.5" customHeight="1">
      <c r="A58" s="5504" t="s">
        <v>2709</v>
      </c>
      <c r="B58" s="5504"/>
      <c r="C58" s="5504"/>
      <c r="D58" s="5504"/>
      <c r="E58" s="5504"/>
      <c r="F58" s="5504"/>
      <c r="G58" s="5504"/>
      <c r="H58" s="5504"/>
      <c r="I58" s="5504"/>
      <c r="J58" s="5504"/>
      <c r="K58" s="5504"/>
      <c r="L58" s="5504"/>
      <c r="M58" s="5504"/>
      <c r="N58" s="5504"/>
      <c r="O58" s="5504"/>
      <c r="P58" s="5504"/>
      <c r="Q58" s="5504"/>
      <c r="R58" s="5504"/>
      <c r="S58" s="5504"/>
    </row>
    <row r="59" spans="1:21" ht="15.75" customHeight="1">
      <c r="A59" s="2174"/>
      <c r="B59" s="2174"/>
      <c r="C59" s="2174"/>
      <c r="D59" s="2174"/>
      <c r="E59" s="2174"/>
      <c r="F59" s="2174"/>
      <c r="G59" s="2174"/>
      <c r="H59" s="2174"/>
      <c r="I59" s="2174"/>
      <c r="J59" s="2174"/>
      <c r="K59" s="2174"/>
      <c r="L59" s="2174"/>
      <c r="M59" s="2174"/>
      <c r="N59" s="2174"/>
      <c r="O59" s="2174"/>
      <c r="P59" s="2174"/>
      <c r="Q59" s="2174"/>
      <c r="R59" s="2174"/>
      <c r="S59" s="2174"/>
    </row>
    <row r="60" spans="1:21" ht="9.75" customHeight="1">
      <c r="A60" s="2175" t="s">
        <v>403</v>
      </c>
      <c r="B60" s="2175"/>
      <c r="C60" s="2175"/>
      <c r="D60" s="2175"/>
      <c r="E60" s="2175"/>
      <c r="F60" s="2175"/>
      <c r="G60" s="2175"/>
      <c r="H60" s="2175"/>
      <c r="I60" s="2175"/>
      <c r="J60" s="2174"/>
      <c r="K60" s="2174"/>
      <c r="L60" s="2174"/>
      <c r="M60" s="2174"/>
      <c r="N60" s="2174"/>
      <c r="O60" s="2174"/>
      <c r="P60" s="2174"/>
      <c r="Q60" s="2174"/>
      <c r="R60" s="2174"/>
      <c r="S60" s="2174"/>
    </row>
    <row r="61" spans="1:21">
      <c r="A61" s="1203" t="s">
        <v>2708</v>
      </c>
      <c r="B61" s="1203"/>
      <c r="C61" s="1203"/>
      <c r="D61" s="1203"/>
      <c r="E61" s="1203"/>
      <c r="F61" s="1203"/>
      <c r="G61" s="1203"/>
      <c r="H61" s="1203"/>
      <c r="I61" s="1203"/>
    </row>
    <row r="62" spans="1:21">
      <c r="A62" s="1203" t="s">
        <v>2707</v>
      </c>
      <c r="B62" s="1203"/>
      <c r="C62" s="1203"/>
      <c r="D62" s="1203"/>
      <c r="E62" s="1203"/>
      <c r="F62" s="1203"/>
      <c r="G62" s="1203"/>
      <c r="H62" s="1203"/>
      <c r="I62" s="1203"/>
    </row>
    <row r="63" spans="1:21">
      <c r="A63" s="1203" t="s">
        <v>2706</v>
      </c>
      <c r="B63" s="1203"/>
      <c r="C63" s="1203"/>
      <c r="D63" s="1203"/>
      <c r="E63" s="1203"/>
      <c r="F63" s="1203"/>
      <c r="G63" s="1203"/>
      <c r="H63" s="1203"/>
      <c r="I63" s="1203"/>
    </row>
    <row r="64" spans="1:21">
      <c r="A64" s="1203" t="s">
        <v>2705</v>
      </c>
      <c r="B64" s="1203"/>
      <c r="C64" s="1203"/>
      <c r="D64" s="1203"/>
      <c r="E64" s="1203"/>
      <c r="F64" s="1203"/>
      <c r="G64" s="1203"/>
      <c r="H64" s="1203"/>
      <c r="I64" s="1203"/>
    </row>
    <row r="65" spans="1:19">
      <c r="A65" s="1203" t="s">
        <v>2704</v>
      </c>
      <c r="B65" s="1203"/>
      <c r="C65" s="1203"/>
      <c r="D65" s="1203"/>
      <c r="E65" s="1203"/>
      <c r="F65" s="1203"/>
      <c r="G65" s="1203"/>
      <c r="H65" s="1203"/>
      <c r="I65" s="1203"/>
    </row>
    <row r="66" spans="1:19">
      <c r="A66" s="1203" t="s">
        <v>2703</v>
      </c>
      <c r="B66" s="1203"/>
      <c r="C66" s="1203"/>
      <c r="D66" s="1203"/>
      <c r="E66" s="1203"/>
      <c r="F66" s="1203"/>
      <c r="G66" s="1203"/>
      <c r="H66" s="1203"/>
      <c r="I66" s="1203"/>
    </row>
    <row r="67" spans="1:19">
      <c r="J67" s="2172"/>
      <c r="K67" s="2172"/>
      <c r="L67" s="2172"/>
      <c r="M67" s="2172"/>
      <c r="N67" s="2172"/>
    </row>
    <row r="68" spans="1:19">
      <c r="J68" s="2172"/>
      <c r="K68" s="2172"/>
      <c r="L68" s="2172"/>
      <c r="M68" s="2172"/>
      <c r="N68" s="2172"/>
    </row>
    <row r="69" spans="1:19">
      <c r="J69" s="2172"/>
      <c r="K69" s="2172"/>
      <c r="L69" s="2172"/>
      <c r="M69" s="2172"/>
      <c r="N69" s="2172"/>
    </row>
    <row r="70" spans="1:19">
      <c r="J70" s="2172"/>
      <c r="K70" s="2172"/>
      <c r="L70" s="2172"/>
      <c r="M70" s="2172"/>
      <c r="N70" s="2172"/>
    </row>
    <row r="71" spans="1:19">
      <c r="J71" s="2172"/>
      <c r="K71" s="2172"/>
      <c r="L71" s="2172"/>
      <c r="M71" s="2172"/>
      <c r="N71" s="2172"/>
    </row>
    <row r="72" spans="1:19">
      <c r="J72" s="2172"/>
      <c r="K72" s="2172"/>
      <c r="L72" s="2172"/>
      <c r="M72" s="2172"/>
      <c r="N72" s="2172"/>
    </row>
    <row r="73" spans="1:19">
      <c r="J73" s="2172"/>
      <c r="K73" s="2172"/>
      <c r="L73" s="2172"/>
      <c r="M73" s="2172"/>
      <c r="N73" s="2172"/>
    </row>
    <row r="74" spans="1:19">
      <c r="O74" s="2173"/>
      <c r="P74" s="2173"/>
      <c r="Q74" s="2173"/>
      <c r="R74" s="2173"/>
      <c r="S74" s="2173"/>
    </row>
    <row r="75" spans="1:19">
      <c r="O75" s="2173"/>
      <c r="P75" s="2173"/>
      <c r="Q75" s="2173"/>
      <c r="R75" s="2173"/>
      <c r="S75" s="2173"/>
    </row>
  </sheetData>
  <mergeCells count="34">
    <mergeCell ref="A58:S58"/>
    <mergeCell ref="A57:S57"/>
    <mergeCell ref="A55:S55"/>
    <mergeCell ref="A56:S56"/>
    <mergeCell ref="A50:A53"/>
    <mergeCell ref="O50:Q51"/>
    <mergeCell ref="R50:S51"/>
    <mergeCell ref="B53:O53"/>
    <mergeCell ref="D52:E52"/>
    <mergeCell ref="F52:G52"/>
    <mergeCell ref="H52:I52"/>
    <mergeCell ref="B51:I51"/>
    <mergeCell ref="A54:S54"/>
    <mergeCell ref="B52:C52"/>
    <mergeCell ref="J7:M7"/>
    <mergeCell ref="B50:N50"/>
    <mergeCell ref="K51:N51"/>
    <mergeCell ref="J51:J52"/>
    <mergeCell ref="M52:N52"/>
    <mergeCell ref="A1:S1"/>
    <mergeCell ref="A2:S2"/>
    <mergeCell ref="A3:A6"/>
    <mergeCell ref="O3:Q4"/>
    <mergeCell ref="R3:S4"/>
    <mergeCell ref="B6:O6"/>
    <mergeCell ref="B3:N3"/>
    <mergeCell ref="D5:E5"/>
    <mergeCell ref="F5:G5"/>
    <mergeCell ref="H5:I5"/>
    <mergeCell ref="B4:I4"/>
    <mergeCell ref="B5:C5"/>
    <mergeCell ref="K4:N4"/>
    <mergeCell ref="J4:J5"/>
    <mergeCell ref="M5:N5"/>
  </mergeCells>
  <hyperlinks>
    <hyperlink ref="A61" r:id="rId1" xr:uid="{D4DF8CD1-0C5B-4AAE-80A1-D47C3DEBAD42}"/>
    <hyperlink ref="A62" r:id="rId2" xr:uid="{5D4E7A29-0642-4B56-8FEA-0E999CDC9CC9}"/>
    <hyperlink ref="A63" r:id="rId3" xr:uid="{D6C2313F-DD7B-4140-824D-BDF288F0E069}"/>
    <hyperlink ref="A64" r:id="rId4" xr:uid="{959194FF-C055-4888-A3D0-03C51608FBC5}"/>
    <hyperlink ref="A65" r:id="rId5" xr:uid="{AFACF4AD-1D9C-4D61-AF20-5914CD43D147}"/>
    <hyperlink ref="A66" r:id="rId6" xr:uid="{81A5A604-2545-4674-A429-737CD55C0089}"/>
    <hyperlink ref="O5" r:id="rId7" xr:uid="{A7E42939-898F-440F-8F85-AB77A170B0C6}"/>
    <hyperlink ref="P5" r:id="rId8" xr:uid="{DE91BEF8-8CA8-4E71-91CF-9E95781CB8D1}"/>
    <hyperlink ref="Q5" r:id="rId9" xr:uid="{338E11C7-C508-4B1A-B29D-4EA36888B849}"/>
    <hyperlink ref="R5" r:id="rId10" xr:uid="{9D914374-7C37-4454-88B9-A5A662523CC5}"/>
    <hyperlink ref="S5" r:id="rId11" xr:uid="{78DE1791-4A69-4468-AC73-88504442B784}"/>
    <hyperlink ref="S52" r:id="rId12" xr:uid="{A26AA37A-4A32-4BB8-ADFA-A2EF733DA2D8}"/>
    <hyperlink ref="R52" r:id="rId13" xr:uid="{4C029F48-79DD-4AEA-8D00-C1122D389A88}"/>
    <hyperlink ref="O52" r:id="rId14" xr:uid="{6227232A-0DDA-40D1-BEA8-5A8C5565DB84}"/>
    <hyperlink ref="P52" r:id="rId15" xr:uid="{5DABD07C-05B8-42D7-BE7B-7A4275870060}"/>
    <hyperlink ref="Q52" r:id="rId16" xr:uid="{05428530-1031-496B-9B34-D25DF23C5CDE}"/>
    <hyperlink ref="B3:M3" r:id="rId17" display="Pescadores/as matriculados/as em 31 de dezembro" xr:uid="{1A36C88C-3AB4-498A-9875-9ED5A2D2BCB5}"/>
    <hyperlink ref="B50:M50" r:id="rId18" display="Fishermen registered at 31 December" xr:uid="{54F1D550-25D7-449F-8467-D9BC685488DE}"/>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FD89-BD60-4122-87C9-C9D5F203A3F6}">
  <dimension ref="A1:M117"/>
  <sheetViews>
    <sheetView showGridLines="0" zoomScaleNormal="100" zoomScaleSheetLayoutView="100" workbookViewId="0"/>
  </sheetViews>
  <sheetFormatPr defaultColWidth="7.81640625" defaultRowHeight="10.5"/>
  <cols>
    <col min="1" max="1" width="21.1796875" style="2222" customWidth="1"/>
    <col min="2" max="3" width="24.26953125" style="2221" customWidth="1"/>
    <col min="4" max="4" width="23.7265625" style="2222" bestFit="1" customWidth="1"/>
    <col min="5" max="5" width="26.7265625" style="2221" bestFit="1" customWidth="1"/>
    <col min="6" max="16384" width="7.81640625" style="2221"/>
  </cols>
  <sheetData>
    <row r="1" spans="1:7" s="2255" customFormat="1" ht="30" customHeight="1">
      <c r="A1" s="5508" t="s">
        <v>2874</v>
      </c>
      <c r="B1" s="5508"/>
      <c r="C1" s="5508"/>
      <c r="D1" s="5508"/>
    </row>
    <row r="2" spans="1:7" s="2255" customFormat="1" ht="30" customHeight="1">
      <c r="A2" s="5509" t="s">
        <v>2873</v>
      </c>
      <c r="B2" s="5509"/>
      <c r="C2" s="5509"/>
      <c r="D2" s="5509"/>
    </row>
    <row r="3" spans="1:7" ht="13.5" customHeight="1">
      <c r="A3" s="5511"/>
      <c r="B3" s="5510" t="s">
        <v>2748</v>
      </c>
      <c r="C3" s="5510"/>
      <c r="D3" s="5512"/>
      <c r="E3"/>
      <c r="F3"/>
    </row>
    <row r="4" spans="1:7" ht="13.5" customHeight="1">
      <c r="A4" s="5511"/>
      <c r="B4" s="2226" t="s">
        <v>2249</v>
      </c>
      <c r="C4" s="2254" t="s">
        <v>804</v>
      </c>
      <c r="D4" s="5512"/>
      <c r="E4"/>
      <c r="F4"/>
    </row>
    <row r="5" spans="1:7" ht="12.75" customHeight="1">
      <c r="A5" s="2241" t="s">
        <v>212</v>
      </c>
      <c r="B5" s="2253"/>
      <c r="C5" s="2253"/>
      <c r="D5" s="2244"/>
      <c r="E5" s="2252"/>
      <c r="F5"/>
    </row>
    <row r="6" spans="1:7" ht="12.75" customHeight="1">
      <c r="A6" s="2241">
        <v>1991</v>
      </c>
      <c r="B6" s="2216">
        <v>305431</v>
      </c>
      <c r="C6" s="2216">
        <v>394940</v>
      </c>
      <c r="D6" s="2244"/>
      <c r="E6" s="2251"/>
      <c r="F6" s="2216"/>
      <c r="G6" s="2216"/>
    </row>
    <row r="7" spans="1:7" ht="12.75" customHeight="1">
      <c r="A7" s="2241">
        <v>1992</v>
      </c>
      <c r="B7" s="2216">
        <v>277820</v>
      </c>
      <c r="C7" s="2216">
        <v>330111</v>
      </c>
      <c r="D7" s="2244"/>
      <c r="E7" s="2251"/>
      <c r="F7" s="2216"/>
      <c r="G7" s="2216"/>
    </row>
    <row r="8" spans="1:7" ht="12.75" customHeight="1">
      <c r="A8" s="2241">
        <v>1993</v>
      </c>
      <c r="B8" s="2216">
        <v>269461</v>
      </c>
      <c r="C8" s="2216">
        <v>301224</v>
      </c>
      <c r="D8" s="2244"/>
      <c r="E8" s="2251"/>
      <c r="F8" s="2216"/>
      <c r="G8" s="2216"/>
    </row>
    <row r="9" spans="1:7" ht="12.75" customHeight="1">
      <c r="A9" s="2241">
        <v>1994</v>
      </c>
      <c r="B9" s="2216">
        <v>245956</v>
      </c>
      <c r="C9" s="2216">
        <v>292112</v>
      </c>
      <c r="D9" s="2244"/>
      <c r="E9" s="2251"/>
      <c r="F9" s="2216"/>
      <c r="G9" s="2216"/>
    </row>
    <row r="10" spans="1:7" ht="12.75" customHeight="1">
      <c r="A10" s="2241">
        <v>1995</v>
      </c>
      <c r="B10" s="2216">
        <v>212132</v>
      </c>
      <c r="C10" s="2216">
        <v>245447</v>
      </c>
      <c r="D10" s="2244"/>
      <c r="E10" s="2251"/>
      <c r="F10" s="2216"/>
      <c r="G10" s="2216"/>
    </row>
    <row r="11" spans="1:7" ht="12.75" customHeight="1">
      <c r="A11" s="2241">
        <v>1996</v>
      </c>
      <c r="B11" s="2216">
        <v>203112</v>
      </c>
      <c r="C11" s="2216">
        <v>248500</v>
      </c>
      <c r="D11" s="2244"/>
      <c r="E11" s="2251"/>
      <c r="F11" s="2216"/>
      <c r="G11" s="2216"/>
    </row>
    <row r="12" spans="1:7" ht="12.75" customHeight="1">
      <c r="A12" s="2241">
        <v>1997</v>
      </c>
      <c r="B12" s="2216">
        <v>185036</v>
      </c>
      <c r="C12" s="2216">
        <v>241911</v>
      </c>
      <c r="D12" s="2244"/>
      <c r="E12" s="2251"/>
      <c r="F12" s="2216"/>
      <c r="G12" s="2216"/>
    </row>
    <row r="13" spans="1:7" ht="12.75" customHeight="1">
      <c r="A13" s="2241">
        <v>1998</v>
      </c>
      <c r="B13" s="2216">
        <v>189553</v>
      </c>
      <c r="C13" s="2216">
        <v>254018</v>
      </c>
      <c r="D13" s="2244"/>
      <c r="E13" s="2251"/>
      <c r="F13" s="2216"/>
      <c r="G13" s="2216"/>
    </row>
    <row r="14" spans="1:7" ht="12.75" customHeight="1">
      <c r="A14" s="2241">
        <v>1999</v>
      </c>
      <c r="B14" s="2216">
        <v>170446</v>
      </c>
      <c r="C14" s="2216">
        <v>256589</v>
      </c>
      <c r="D14" s="2244"/>
      <c r="E14" s="2251"/>
      <c r="F14" s="2216"/>
      <c r="G14" s="2216"/>
    </row>
    <row r="15" spans="1:7" ht="12.75" customHeight="1">
      <c r="A15" s="2241">
        <v>2000</v>
      </c>
      <c r="B15" s="2216">
        <v>152188</v>
      </c>
      <c r="C15" s="2250">
        <v>251568</v>
      </c>
      <c r="D15" s="2244"/>
      <c r="E15" s="2251"/>
      <c r="F15" s="2216"/>
      <c r="G15" s="2250"/>
    </row>
    <row r="16" spans="1:7" ht="12.75" customHeight="1">
      <c r="A16" s="2241">
        <v>2001</v>
      </c>
      <c r="B16" s="2216">
        <v>146094</v>
      </c>
      <c r="C16" s="2216">
        <v>255291</v>
      </c>
      <c r="D16" s="2244"/>
      <c r="E16" s="2227"/>
      <c r="F16" s="2216"/>
      <c r="G16" s="2216"/>
    </row>
    <row r="17" spans="1:7" ht="12.75" customHeight="1">
      <c r="A17" s="2241">
        <v>2002</v>
      </c>
      <c r="B17" s="2216">
        <v>148246</v>
      </c>
      <c r="C17" s="2216">
        <v>267042</v>
      </c>
      <c r="D17" s="2244"/>
      <c r="E17" s="2248"/>
      <c r="F17" s="2216"/>
      <c r="G17" s="2216"/>
    </row>
    <row r="18" spans="1:7" ht="12.75" customHeight="1">
      <c r="A18" s="2241">
        <v>2003</v>
      </c>
      <c r="B18" s="2216">
        <v>151576</v>
      </c>
      <c r="C18" s="2216">
        <v>271592</v>
      </c>
      <c r="D18" s="2244"/>
      <c r="E18" s="2248"/>
      <c r="F18" s="2216"/>
      <c r="G18" s="2216"/>
    </row>
    <row r="19" spans="1:7" ht="12.75" customHeight="1">
      <c r="A19" s="2241">
        <v>2004</v>
      </c>
      <c r="B19" s="2249">
        <v>152532</v>
      </c>
      <c r="C19" s="2249">
        <v>259522</v>
      </c>
      <c r="D19" s="2244"/>
      <c r="E19" s="2248"/>
      <c r="F19" s="2249"/>
      <c r="G19" s="2249"/>
    </row>
    <row r="20" spans="1:7" ht="12.75" customHeight="1">
      <c r="A20" s="2241">
        <v>2005</v>
      </c>
      <c r="B20" s="2246">
        <v>145656</v>
      </c>
      <c r="C20" s="2246">
        <v>255000</v>
      </c>
      <c r="D20" s="2244"/>
      <c r="E20" s="2248"/>
      <c r="F20" s="2246"/>
      <c r="G20" s="2246"/>
    </row>
    <row r="21" spans="1:7" ht="12.75" customHeight="1">
      <c r="A21" s="2241">
        <v>2006</v>
      </c>
      <c r="B21" s="2246">
        <v>141683</v>
      </c>
      <c r="C21" s="2246">
        <v>244300</v>
      </c>
      <c r="D21" s="2244"/>
      <c r="E21" s="2227"/>
      <c r="F21" s="2246"/>
      <c r="G21" s="2246"/>
    </row>
    <row r="22" spans="1:7" ht="12.75" customHeight="1">
      <c r="A22" s="2241">
        <v>2007</v>
      </c>
      <c r="B22" s="2246">
        <v>160834</v>
      </c>
      <c r="C22" s="2246">
        <v>275295</v>
      </c>
      <c r="D22" s="2244"/>
      <c r="E22" s="2245"/>
      <c r="F22" s="2246"/>
      <c r="G22" s="2246"/>
    </row>
    <row r="23" spans="1:7" ht="12.75" customHeight="1">
      <c r="A23" s="2241">
        <v>2008</v>
      </c>
      <c r="B23" s="2246">
        <v>170050</v>
      </c>
      <c r="C23" s="2246">
        <v>295129</v>
      </c>
      <c r="D23" s="2244"/>
      <c r="E23" s="2245"/>
      <c r="F23" s="2246"/>
      <c r="G23" s="2246"/>
    </row>
    <row r="24" spans="1:7" ht="12.75" customHeight="1">
      <c r="A24" s="2241">
        <v>2009</v>
      </c>
      <c r="B24" s="2246">
        <v>144792</v>
      </c>
      <c r="C24" s="2246">
        <v>254831</v>
      </c>
      <c r="D24" s="2247"/>
      <c r="E24" s="2245"/>
      <c r="F24" s="2246"/>
      <c r="G24" s="2246"/>
    </row>
    <row r="25" spans="1:7" ht="12.75" customHeight="1">
      <c r="A25" s="2241">
        <v>2010</v>
      </c>
      <c r="B25" s="2246">
        <v>166304</v>
      </c>
      <c r="C25" s="2246">
        <v>271972</v>
      </c>
      <c r="D25" s="2247"/>
      <c r="E25" s="2245"/>
      <c r="F25" s="2246"/>
      <c r="G25" s="2246"/>
    </row>
    <row r="26" spans="1:7" ht="12.75" customHeight="1">
      <c r="A26" s="2241">
        <v>2011</v>
      </c>
      <c r="B26" s="2211">
        <v>164236</v>
      </c>
      <c r="C26" s="2211">
        <v>285880</v>
      </c>
      <c r="D26" s="2244"/>
      <c r="E26" s="2245"/>
      <c r="F26" s="2211"/>
      <c r="G26" s="2211"/>
    </row>
    <row r="27" spans="1:7" ht="12.75" customHeight="1">
      <c r="A27" s="2241">
        <v>2012</v>
      </c>
      <c r="B27" s="2211">
        <v>151343</v>
      </c>
      <c r="C27" s="2211">
        <v>281307</v>
      </c>
      <c r="D27" s="2244"/>
      <c r="E27" s="2245"/>
      <c r="F27" s="2211"/>
      <c r="G27" s="2211"/>
    </row>
    <row r="28" spans="1:7" ht="12.75" customHeight="1">
      <c r="A28" s="2241">
        <v>2013</v>
      </c>
      <c r="B28" s="2211">
        <v>144654</v>
      </c>
      <c r="C28" s="2211">
        <v>253148</v>
      </c>
      <c r="D28" s="2244"/>
      <c r="E28" s="2245"/>
      <c r="F28" s="2211"/>
      <c r="G28" s="2211"/>
    </row>
    <row r="29" spans="1:7" ht="12.75" customHeight="1">
      <c r="A29" s="2241">
        <v>2014</v>
      </c>
      <c r="B29" s="2211">
        <v>119890</v>
      </c>
      <c r="C29" s="2211">
        <v>250501</v>
      </c>
      <c r="D29" s="2244"/>
      <c r="E29" s="2245"/>
      <c r="F29" s="2211"/>
      <c r="G29" s="2211"/>
    </row>
    <row r="30" spans="1:7" ht="12.75" customHeight="1">
      <c r="A30" s="2241">
        <v>2015</v>
      </c>
      <c r="B30" s="2211">
        <v>140831</v>
      </c>
      <c r="C30" s="2211">
        <v>260984</v>
      </c>
      <c r="D30" s="2244"/>
      <c r="E30" s="2245"/>
      <c r="F30" s="2211"/>
      <c r="G30" s="2211"/>
    </row>
    <row r="31" spans="1:7" ht="12.75" customHeight="1">
      <c r="A31" s="2241">
        <v>2016</v>
      </c>
      <c r="B31" s="2243">
        <v>124264</v>
      </c>
      <c r="C31" s="2243">
        <v>269499</v>
      </c>
      <c r="D31" s="2244"/>
      <c r="E31" s="991"/>
      <c r="F31" s="2243"/>
      <c r="G31" s="2243"/>
    </row>
    <row r="32" spans="1:7" ht="12.75" customHeight="1">
      <c r="A32" s="2241">
        <v>2017</v>
      </c>
      <c r="B32" s="2243">
        <v>118395</v>
      </c>
      <c r="C32" s="2243">
        <v>272360</v>
      </c>
      <c r="D32" s="2244"/>
      <c r="E32" s="991"/>
      <c r="F32" s="2243"/>
      <c r="G32" s="2243"/>
    </row>
    <row r="33" spans="1:13" ht="12.75" customHeight="1">
      <c r="A33" s="2241">
        <v>2018</v>
      </c>
      <c r="B33" s="2211">
        <v>128438</v>
      </c>
      <c r="C33" s="2211">
        <v>291715</v>
      </c>
      <c r="D33" s="2238"/>
      <c r="E33" s="991"/>
      <c r="F33" s="2237"/>
    </row>
    <row r="34" spans="1:13" ht="12.75" customHeight="1">
      <c r="A34" s="2241">
        <v>2019</v>
      </c>
      <c r="B34" s="2211">
        <v>137669</v>
      </c>
      <c r="C34" s="2211">
        <v>295341</v>
      </c>
      <c r="D34" s="2238"/>
      <c r="E34" s="991"/>
      <c r="F34" s="2237"/>
    </row>
    <row r="35" spans="1:13" ht="12.75" customHeight="1">
      <c r="A35" s="2241">
        <v>2020</v>
      </c>
      <c r="B35" s="2242">
        <v>110454</v>
      </c>
      <c r="C35" s="2211">
        <v>262233</v>
      </c>
      <c r="D35" s="2238"/>
      <c r="E35" s="991"/>
      <c r="F35" s="2237"/>
    </row>
    <row r="36" spans="1:13" ht="12.75" customHeight="1">
      <c r="A36" s="2241">
        <v>2021</v>
      </c>
      <c r="B36" s="2211">
        <v>140562</v>
      </c>
      <c r="C36" s="2211">
        <v>335044</v>
      </c>
      <c r="D36" s="2238"/>
      <c r="E36" s="991"/>
      <c r="F36" s="2237"/>
    </row>
    <row r="37" spans="1:13" ht="12.75" customHeight="1">
      <c r="A37" s="2240">
        <v>2022</v>
      </c>
      <c r="B37" s="2239"/>
      <c r="C37" s="2239"/>
      <c r="D37" s="2238"/>
      <c r="E37" s="2227"/>
      <c r="F37" s="2237"/>
    </row>
    <row r="38" spans="1:13" s="2228" customFormat="1" ht="12.75" customHeight="1">
      <c r="A38" s="2236" t="s">
        <v>91</v>
      </c>
      <c r="B38" s="2232">
        <v>121069</v>
      </c>
      <c r="C38" s="2232">
        <v>335542</v>
      </c>
      <c r="D38" s="2236" t="s">
        <v>91</v>
      </c>
      <c r="E38" s="2231"/>
      <c r="F38" s="2231"/>
      <c r="G38" s="2231"/>
      <c r="H38" s="2230"/>
      <c r="I38" s="2229"/>
      <c r="J38" s="2229"/>
      <c r="K38" s="2229"/>
      <c r="L38" s="2229"/>
      <c r="M38" s="2229"/>
    </row>
    <row r="39" spans="1:13" s="2228" customFormat="1" ht="12.75" customHeight="1">
      <c r="A39" s="2227" t="s">
        <v>2872</v>
      </c>
      <c r="B39" s="2232">
        <v>83</v>
      </c>
      <c r="C39" s="2232">
        <v>1203</v>
      </c>
      <c r="D39" s="2235" t="s">
        <v>2692</v>
      </c>
      <c r="E39" s="2231"/>
      <c r="F39" s="2231"/>
      <c r="G39" s="2231"/>
      <c r="H39" s="2230"/>
      <c r="I39" s="2229"/>
      <c r="J39" s="2229"/>
      <c r="K39" s="2229"/>
      <c r="L39" s="2229"/>
      <c r="M39" s="2229"/>
    </row>
    <row r="40" spans="1:13" s="2228" customFormat="1" ht="12.75" customHeight="1">
      <c r="A40" s="2227" t="s">
        <v>2696</v>
      </c>
      <c r="B40" s="2232">
        <v>100857</v>
      </c>
      <c r="C40" s="2232">
        <v>207239</v>
      </c>
      <c r="D40" s="2235" t="s">
        <v>2691</v>
      </c>
      <c r="E40" s="2231"/>
      <c r="F40" s="2231"/>
      <c r="G40" s="2231"/>
      <c r="H40" s="2230"/>
      <c r="I40" s="2229"/>
      <c r="J40" s="2229"/>
      <c r="K40" s="2229"/>
      <c r="L40" s="2229"/>
      <c r="M40" s="2229"/>
    </row>
    <row r="41" spans="1:13" ht="12.75" customHeight="1">
      <c r="A41" s="2234" t="s">
        <v>2871</v>
      </c>
      <c r="B41" s="2211">
        <v>375</v>
      </c>
      <c r="C41" s="2211">
        <v>1903</v>
      </c>
      <c r="D41" s="2233" t="s">
        <v>2870</v>
      </c>
      <c r="E41"/>
      <c r="F41"/>
      <c r="G41"/>
      <c r="H41" s="2230"/>
      <c r="I41" s="2225"/>
      <c r="J41" s="2225"/>
      <c r="K41" s="2225"/>
      <c r="L41" s="2225"/>
      <c r="M41" s="2225"/>
    </row>
    <row r="42" spans="1:13" ht="12.75" customHeight="1">
      <c r="A42" s="2234" t="s">
        <v>2869</v>
      </c>
      <c r="B42" s="2211">
        <v>109</v>
      </c>
      <c r="C42" s="2211">
        <v>393</v>
      </c>
      <c r="D42" s="2233" t="s">
        <v>2868</v>
      </c>
      <c r="E42"/>
      <c r="F42"/>
      <c r="G42"/>
      <c r="H42" s="2230"/>
      <c r="I42" s="2225"/>
      <c r="J42" s="2225"/>
      <c r="K42" s="2225"/>
      <c r="L42" s="2225"/>
      <c r="M42" s="2225"/>
    </row>
    <row r="43" spans="1:13" ht="12.75" customHeight="1">
      <c r="A43" s="2234" t="s">
        <v>2867</v>
      </c>
      <c r="B43" s="2211">
        <v>8789</v>
      </c>
      <c r="C43" s="2211">
        <v>23046</v>
      </c>
      <c r="D43" s="2233" t="s">
        <v>2866</v>
      </c>
      <c r="E43"/>
      <c r="F43"/>
      <c r="G43"/>
      <c r="H43" s="2230"/>
      <c r="I43" s="2225"/>
      <c r="J43" s="2225"/>
      <c r="K43" s="2225"/>
      <c r="L43" s="2225"/>
      <c r="M43" s="2225"/>
    </row>
    <row r="44" spans="1:13" ht="12.75" customHeight="1">
      <c r="A44" s="2234" t="s">
        <v>2865</v>
      </c>
      <c r="B44" s="2211">
        <v>9</v>
      </c>
      <c r="C44" s="2211">
        <v>58</v>
      </c>
      <c r="D44" s="2233" t="s">
        <v>2864</v>
      </c>
      <c r="E44"/>
      <c r="F44"/>
      <c r="G44"/>
      <c r="H44" s="2230"/>
      <c r="I44" s="2225"/>
      <c r="J44" s="2225"/>
      <c r="K44" s="2225"/>
      <c r="L44" s="2225"/>
      <c r="M44" s="2225"/>
    </row>
    <row r="45" spans="1:13" ht="12.75" customHeight="1">
      <c r="A45" s="2234" t="s">
        <v>2863</v>
      </c>
      <c r="B45" s="2211">
        <v>413</v>
      </c>
      <c r="C45" s="2211">
        <v>2005</v>
      </c>
      <c r="D45" s="2233" t="s">
        <v>2862</v>
      </c>
      <c r="E45"/>
      <c r="F45"/>
      <c r="G45"/>
      <c r="H45" s="2230"/>
      <c r="I45" s="2225"/>
      <c r="J45" s="2225"/>
      <c r="K45" s="2225"/>
      <c r="L45" s="2225"/>
      <c r="M45" s="2225"/>
    </row>
    <row r="46" spans="1:13" ht="12.75" customHeight="1">
      <c r="A46" s="2234" t="s">
        <v>2861</v>
      </c>
      <c r="B46" s="2211">
        <v>73</v>
      </c>
      <c r="C46" s="2211">
        <v>415</v>
      </c>
      <c r="D46" s="2233" t="s">
        <v>2860</v>
      </c>
      <c r="E46"/>
      <c r="F46"/>
      <c r="G46"/>
      <c r="H46" s="2230"/>
      <c r="I46" s="2225"/>
      <c r="J46" s="2225"/>
      <c r="K46" s="2225"/>
      <c r="L46" s="2225"/>
      <c r="M46" s="2225"/>
    </row>
    <row r="47" spans="1:13" ht="12.75" customHeight="1">
      <c r="A47" s="2234" t="s">
        <v>2859</v>
      </c>
      <c r="B47" s="2211">
        <v>3533</v>
      </c>
      <c r="C47" s="2211">
        <v>12087</v>
      </c>
      <c r="D47" s="2233" t="s">
        <v>2858</v>
      </c>
      <c r="E47"/>
      <c r="F47"/>
      <c r="G47"/>
      <c r="H47" s="2230"/>
      <c r="I47" s="2225"/>
      <c r="J47" s="2225"/>
      <c r="K47" s="2225"/>
      <c r="L47" s="2225"/>
      <c r="M47" s="2225"/>
    </row>
    <row r="48" spans="1:13" ht="12.75" customHeight="1">
      <c r="A48" s="2234" t="s">
        <v>2857</v>
      </c>
      <c r="B48" s="2211">
        <v>17702</v>
      </c>
      <c r="C48" s="2211">
        <v>24011</v>
      </c>
      <c r="D48" s="2233" t="s">
        <v>2856</v>
      </c>
      <c r="E48"/>
      <c r="F48"/>
      <c r="G48"/>
      <c r="H48" s="2230"/>
      <c r="I48" s="2225"/>
      <c r="J48" s="2225"/>
      <c r="K48" s="2225"/>
      <c r="L48" s="2225"/>
      <c r="M48" s="2225"/>
    </row>
    <row r="49" spans="1:13" ht="12.75" customHeight="1">
      <c r="A49" s="2234" t="s">
        <v>2855</v>
      </c>
      <c r="B49" s="2211">
        <v>2959</v>
      </c>
      <c r="C49" s="2211">
        <v>3067</v>
      </c>
      <c r="D49" s="2233" t="s">
        <v>2854</v>
      </c>
      <c r="E49"/>
      <c r="F49"/>
      <c r="G49"/>
      <c r="H49" s="2230"/>
      <c r="I49" s="2225"/>
      <c r="J49" s="2225"/>
      <c r="K49" s="2225"/>
      <c r="L49" s="2225"/>
      <c r="M49" s="2225"/>
    </row>
    <row r="50" spans="1:13" ht="12.75" customHeight="1">
      <c r="A50" s="2234" t="s">
        <v>2853</v>
      </c>
      <c r="B50" s="2211">
        <v>21144</v>
      </c>
      <c r="C50" s="2211">
        <v>9779</v>
      </c>
      <c r="D50" s="2233" t="s">
        <v>2852</v>
      </c>
      <c r="E50"/>
      <c r="F50"/>
      <c r="G50"/>
      <c r="H50" s="2230"/>
      <c r="I50" s="2225"/>
      <c r="J50" s="2225"/>
      <c r="K50" s="2225"/>
      <c r="L50" s="2225"/>
      <c r="M50" s="2225"/>
    </row>
    <row r="51" spans="1:13" ht="12.75" customHeight="1">
      <c r="A51" s="2234" t="s">
        <v>2851</v>
      </c>
      <c r="B51" s="2211">
        <v>136</v>
      </c>
      <c r="C51" s="2211">
        <v>3167</v>
      </c>
      <c r="D51" s="2233" t="s">
        <v>2850</v>
      </c>
      <c r="E51"/>
      <c r="F51"/>
      <c r="G51"/>
      <c r="H51" s="2230"/>
      <c r="I51" s="2225"/>
      <c r="J51" s="2225"/>
      <c r="K51" s="2225"/>
      <c r="L51" s="2225"/>
      <c r="M51" s="2225"/>
    </row>
    <row r="52" spans="1:13" ht="12.75" customHeight="1">
      <c r="A52" s="2234" t="s">
        <v>2849</v>
      </c>
      <c r="B52" s="2211">
        <v>895</v>
      </c>
      <c r="C52" s="2211">
        <v>2744</v>
      </c>
      <c r="D52" s="2233" t="s">
        <v>2848</v>
      </c>
      <c r="E52"/>
      <c r="F52"/>
      <c r="G52"/>
      <c r="H52" s="2230"/>
      <c r="I52" s="2225"/>
      <c r="J52" s="2225"/>
      <c r="K52" s="2225"/>
      <c r="L52" s="2225"/>
      <c r="M52" s="2225"/>
    </row>
    <row r="53" spans="1:13" ht="12.75" customHeight="1">
      <c r="A53" s="2234" t="s">
        <v>2847</v>
      </c>
      <c r="B53" s="2211">
        <v>297</v>
      </c>
      <c r="C53" s="2211">
        <v>2781</v>
      </c>
      <c r="D53" s="2233" t="s">
        <v>2846</v>
      </c>
      <c r="E53"/>
      <c r="F53"/>
      <c r="G53"/>
      <c r="H53" s="2230"/>
      <c r="I53" s="2225"/>
      <c r="J53" s="2225"/>
      <c r="K53" s="2225"/>
      <c r="L53" s="2225"/>
      <c r="M53" s="2225"/>
    </row>
    <row r="54" spans="1:13" ht="12.75" customHeight="1">
      <c r="A54" s="2234" t="s">
        <v>2845</v>
      </c>
      <c r="B54" s="2211">
        <v>219</v>
      </c>
      <c r="C54" s="2211">
        <v>3001</v>
      </c>
      <c r="D54" s="2233" t="s">
        <v>2844</v>
      </c>
      <c r="E54"/>
      <c r="F54"/>
      <c r="G54"/>
      <c r="H54" s="2230"/>
      <c r="I54" s="2225"/>
      <c r="J54" s="2225"/>
      <c r="K54" s="2225"/>
      <c r="L54" s="2225"/>
      <c r="M54" s="2225"/>
    </row>
    <row r="55" spans="1:13" ht="12.75" customHeight="1">
      <c r="A55" s="2234" t="s">
        <v>2843</v>
      </c>
      <c r="B55" s="2211">
        <v>171</v>
      </c>
      <c r="C55" s="2211">
        <v>2459</v>
      </c>
      <c r="D55" s="2233" t="s">
        <v>2842</v>
      </c>
      <c r="E55"/>
      <c r="F55"/>
      <c r="G55"/>
      <c r="H55" s="2230"/>
      <c r="I55" s="2225"/>
      <c r="J55" s="2225"/>
      <c r="K55" s="2225"/>
      <c r="L55" s="2225"/>
      <c r="M55" s="2225"/>
    </row>
    <row r="56" spans="1:13" ht="12.75" customHeight="1">
      <c r="A56" s="2234" t="s">
        <v>2841</v>
      </c>
      <c r="B56" s="2211">
        <v>120</v>
      </c>
      <c r="C56" s="2211">
        <v>661</v>
      </c>
      <c r="D56" s="2233" t="s">
        <v>2840</v>
      </c>
      <c r="E56"/>
      <c r="F56"/>
      <c r="G56"/>
      <c r="H56" s="2230"/>
      <c r="I56" s="2225"/>
      <c r="J56" s="2225"/>
      <c r="K56" s="2225"/>
      <c r="L56" s="2225"/>
      <c r="M56" s="2225"/>
    </row>
    <row r="57" spans="1:13" ht="12.75" customHeight="1">
      <c r="A57" s="2234" t="s">
        <v>2839</v>
      </c>
      <c r="B57" s="2211">
        <v>4252</v>
      </c>
      <c r="C57" s="2211">
        <v>14205</v>
      </c>
      <c r="D57" s="2233" t="s">
        <v>2838</v>
      </c>
      <c r="E57"/>
      <c r="F57"/>
      <c r="G57"/>
      <c r="H57" s="2230"/>
      <c r="I57" s="2225"/>
      <c r="J57" s="2225"/>
      <c r="K57" s="2225"/>
      <c r="L57" s="2225"/>
      <c r="M57" s="2225"/>
    </row>
    <row r="58" spans="1:13" ht="12.75" customHeight="1">
      <c r="A58" s="2234" t="s">
        <v>2837</v>
      </c>
      <c r="B58" s="2211">
        <v>1591</v>
      </c>
      <c r="C58" s="2211">
        <v>5653</v>
      </c>
      <c r="D58" s="2233" t="s">
        <v>2836</v>
      </c>
      <c r="E58"/>
      <c r="F58"/>
      <c r="G58"/>
      <c r="H58" s="2230"/>
      <c r="I58" s="2225"/>
      <c r="J58" s="2225"/>
      <c r="K58" s="2225"/>
      <c r="L58" s="2225"/>
      <c r="M58" s="2225"/>
    </row>
    <row r="59" spans="1:13" ht="12.75" customHeight="1">
      <c r="A59" s="2234" t="s">
        <v>2835</v>
      </c>
      <c r="B59" s="2211">
        <v>1392</v>
      </c>
      <c r="C59" s="2211">
        <v>3530</v>
      </c>
      <c r="D59" s="2233" t="s">
        <v>2834</v>
      </c>
      <c r="E59"/>
      <c r="F59"/>
      <c r="G59"/>
      <c r="H59" s="2230"/>
      <c r="I59" s="2225"/>
      <c r="J59" s="2225"/>
      <c r="K59" s="2225"/>
      <c r="L59" s="2225"/>
      <c r="M59" s="2225"/>
    </row>
    <row r="60" spans="1:13" ht="12.75" customHeight="1">
      <c r="A60" s="2234" t="s">
        <v>2833</v>
      </c>
      <c r="B60" s="2211">
        <v>529</v>
      </c>
      <c r="C60" s="2211">
        <v>7015</v>
      </c>
      <c r="D60" s="2233" t="s">
        <v>2832</v>
      </c>
      <c r="E60"/>
      <c r="F60"/>
      <c r="G60"/>
      <c r="H60" s="2230"/>
      <c r="I60" s="2225"/>
      <c r="J60" s="2225"/>
      <c r="K60" s="2225"/>
      <c r="L60" s="2225"/>
      <c r="M60" s="2225"/>
    </row>
    <row r="61" spans="1:13" ht="12.75" customHeight="1">
      <c r="A61" s="2234" t="s">
        <v>2831</v>
      </c>
      <c r="B61" s="2211">
        <v>143</v>
      </c>
      <c r="C61" s="2211">
        <v>2577</v>
      </c>
      <c r="D61" s="2233" t="s">
        <v>2830</v>
      </c>
      <c r="E61"/>
      <c r="F61"/>
      <c r="G61"/>
      <c r="H61" s="2230"/>
      <c r="I61" s="2225"/>
      <c r="J61" s="2225"/>
      <c r="K61" s="2225"/>
      <c r="L61" s="2225"/>
      <c r="M61" s="2225"/>
    </row>
    <row r="62" spans="1:13" ht="12.75" customHeight="1">
      <c r="A62" s="2234" t="s">
        <v>2829</v>
      </c>
      <c r="B62" s="2211">
        <v>828</v>
      </c>
      <c r="C62" s="2211">
        <v>1183</v>
      </c>
      <c r="D62" s="2233" t="s">
        <v>2828</v>
      </c>
      <c r="E62"/>
      <c r="F62"/>
      <c r="G62"/>
      <c r="H62" s="2230"/>
      <c r="I62" s="2225"/>
      <c r="J62" s="2225"/>
      <c r="K62" s="2225"/>
      <c r="L62" s="2225"/>
      <c r="M62" s="2225"/>
    </row>
    <row r="63" spans="1:13" ht="12.75" customHeight="1">
      <c r="A63" s="2234" t="s">
        <v>2827</v>
      </c>
      <c r="B63" s="2211">
        <v>24311</v>
      </c>
      <c r="C63" s="2211">
        <v>28418</v>
      </c>
      <c r="D63" s="2233" t="s">
        <v>2826</v>
      </c>
      <c r="E63"/>
      <c r="F63"/>
      <c r="G63"/>
      <c r="H63" s="2230"/>
      <c r="I63" s="2225"/>
      <c r="J63" s="2225"/>
      <c r="K63" s="2225"/>
      <c r="L63" s="2225"/>
      <c r="M63" s="2225"/>
    </row>
    <row r="64" spans="1:13" ht="12.75" customHeight="1">
      <c r="A64" s="2234" t="s">
        <v>2825</v>
      </c>
      <c r="B64" s="2211">
        <v>649</v>
      </c>
      <c r="C64" s="2211">
        <v>2905</v>
      </c>
      <c r="D64" s="2233" t="s">
        <v>2824</v>
      </c>
      <c r="E64"/>
      <c r="F64"/>
      <c r="G64"/>
      <c r="H64" s="2230"/>
      <c r="I64" s="2225"/>
      <c r="J64" s="2225"/>
      <c r="K64" s="2225"/>
      <c r="L64" s="2225"/>
      <c r="M64" s="2225"/>
    </row>
    <row r="65" spans="1:13" ht="12.75" customHeight="1">
      <c r="A65" s="2234" t="s">
        <v>2823</v>
      </c>
      <c r="B65" s="2211">
        <v>53</v>
      </c>
      <c r="C65" s="2211">
        <v>258</v>
      </c>
      <c r="D65" s="2233" t="s">
        <v>2822</v>
      </c>
      <c r="E65"/>
      <c r="F65"/>
      <c r="G65"/>
      <c r="H65" s="2230"/>
      <c r="I65" s="2225"/>
      <c r="J65" s="2225"/>
      <c r="K65" s="2225"/>
      <c r="L65" s="2225"/>
      <c r="M65" s="2225"/>
    </row>
    <row r="66" spans="1:13" ht="12.75" customHeight="1">
      <c r="A66" s="2234" t="s">
        <v>2821</v>
      </c>
      <c r="B66" s="2211">
        <v>421</v>
      </c>
      <c r="C66" s="2211">
        <v>3301</v>
      </c>
      <c r="D66" s="2233" t="s">
        <v>2820</v>
      </c>
      <c r="E66"/>
      <c r="F66"/>
      <c r="G66"/>
      <c r="H66" s="2230"/>
      <c r="I66" s="2225"/>
      <c r="J66" s="2225"/>
      <c r="K66" s="2225"/>
      <c r="L66" s="2225"/>
      <c r="M66" s="2225"/>
    </row>
    <row r="67" spans="1:13" ht="12.75" customHeight="1">
      <c r="A67" s="2234" t="s">
        <v>2819</v>
      </c>
      <c r="B67" s="2211">
        <v>1956</v>
      </c>
      <c r="C67" s="2211">
        <v>1505</v>
      </c>
      <c r="D67" s="2233" t="s">
        <v>2818</v>
      </c>
      <c r="E67"/>
      <c r="F67"/>
      <c r="G67"/>
      <c r="H67" s="2230"/>
      <c r="I67" s="2225"/>
      <c r="J67" s="2225"/>
      <c r="K67" s="2225"/>
      <c r="L67" s="2225"/>
      <c r="M67" s="2225"/>
    </row>
    <row r="68" spans="1:13" ht="12.75" customHeight="1">
      <c r="A68" s="2234" t="s">
        <v>2817</v>
      </c>
      <c r="B68" s="2211">
        <v>1</v>
      </c>
      <c r="C68" s="2211">
        <v>4</v>
      </c>
      <c r="D68" s="2233" t="s">
        <v>2816</v>
      </c>
      <c r="E68"/>
      <c r="F68"/>
      <c r="G68"/>
      <c r="H68" s="2230"/>
      <c r="I68" s="2225"/>
      <c r="J68" s="2225"/>
      <c r="K68" s="2225"/>
      <c r="L68" s="2225"/>
      <c r="M68" s="2225"/>
    </row>
    <row r="69" spans="1:13" ht="12.75" customHeight="1">
      <c r="A69" s="2234" t="s">
        <v>2815</v>
      </c>
      <c r="B69" s="2211">
        <v>79</v>
      </c>
      <c r="C69" s="2211">
        <v>277</v>
      </c>
      <c r="D69" s="2233" t="s">
        <v>2814</v>
      </c>
      <c r="E69"/>
      <c r="F69"/>
      <c r="G69"/>
      <c r="H69" s="2230"/>
      <c r="I69" s="2225"/>
      <c r="J69" s="2225"/>
      <c r="K69" s="2225"/>
      <c r="L69" s="2225"/>
      <c r="M69" s="2225"/>
    </row>
    <row r="70" spans="1:13" ht="12.75" customHeight="1">
      <c r="A70" s="2234" t="s">
        <v>2813</v>
      </c>
      <c r="B70" s="2211">
        <v>1317</v>
      </c>
      <c r="C70" s="2211">
        <v>2786</v>
      </c>
      <c r="D70" s="2233" t="s">
        <v>2812</v>
      </c>
      <c r="E70"/>
      <c r="F70"/>
      <c r="G70"/>
      <c r="H70" s="2230"/>
      <c r="I70" s="2225"/>
      <c r="J70" s="2225"/>
      <c r="K70" s="2225"/>
      <c r="L70" s="2225"/>
      <c r="M70" s="2225"/>
    </row>
    <row r="71" spans="1:13" ht="12.75" customHeight="1">
      <c r="A71" s="2234" t="s">
        <v>2811</v>
      </c>
      <c r="B71" s="2211">
        <v>636</v>
      </c>
      <c r="C71" s="2211">
        <v>7123</v>
      </c>
      <c r="D71" s="2233" t="s">
        <v>2810</v>
      </c>
      <c r="E71"/>
      <c r="F71"/>
      <c r="G71"/>
      <c r="H71" s="2230"/>
      <c r="I71" s="2225"/>
      <c r="J71" s="2225"/>
      <c r="K71" s="2225"/>
      <c r="L71" s="2225"/>
      <c r="M71" s="2225"/>
    </row>
    <row r="72" spans="1:13" ht="12.75" customHeight="1">
      <c r="A72" s="2234" t="s">
        <v>2809</v>
      </c>
      <c r="B72" s="2211">
        <v>285</v>
      </c>
      <c r="C72" s="2211">
        <v>554</v>
      </c>
      <c r="D72" s="2233" t="s">
        <v>2808</v>
      </c>
      <c r="E72"/>
      <c r="F72"/>
      <c r="G72"/>
      <c r="H72" s="2230"/>
      <c r="I72" s="2225"/>
      <c r="J72" s="2225"/>
      <c r="K72" s="2225"/>
      <c r="L72" s="2225"/>
      <c r="M72" s="2225"/>
    </row>
    <row r="73" spans="1:13" ht="12.75" customHeight="1">
      <c r="A73" s="2234" t="s">
        <v>2807</v>
      </c>
      <c r="B73" s="2211">
        <v>535</v>
      </c>
      <c r="C73" s="2211">
        <v>178</v>
      </c>
      <c r="D73" s="2233" t="s">
        <v>2806</v>
      </c>
      <c r="E73"/>
      <c r="F73"/>
      <c r="G73"/>
      <c r="H73" s="2230"/>
      <c r="I73" s="2225"/>
      <c r="J73" s="2225"/>
      <c r="K73" s="2225"/>
      <c r="L73" s="2225"/>
      <c r="M73" s="2225"/>
    </row>
    <row r="74" spans="1:13" ht="12.75" customHeight="1">
      <c r="A74" s="2234" t="s">
        <v>2805</v>
      </c>
      <c r="B74" s="2211">
        <v>516</v>
      </c>
      <c r="C74" s="2211">
        <v>9117</v>
      </c>
      <c r="D74" s="2233" t="s">
        <v>2804</v>
      </c>
      <c r="E74"/>
      <c r="F74"/>
      <c r="G74"/>
      <c r="H74" s="2230"/>
      <c r="I74" s="2225"/>
      <c r="J74" s="2225"/>
      <c r="K74" s="2225"/>
      <c r="L74" s="2225"/>
      <c r="M74" s="2225"/>
    </row>
    <row r="75" spans="1:13" ht="12.75" customHeight="1">
      <c r="A75" s="2234" t="s">
        <v>2803</v>
      </c>
      <c r="B75" s="2211">
        <v>309</v>
      </c>
      <c r="C75" s="2211">
        <v>198</v>
      </c>
      <c r="D75" s="2233" t="s">
        <v>2803</v>
      </c>
      <c r="E75"/>
      <c r="F75"/>
      <c r="G75"/>
      <c r="H75" s="2230"/>
      <c r="I75" s="2225"/>
      <c r="J75" s="2225"/>
      <c r="K75" s="2225"/>
      <c r="L75" s="2225"/>
      <c r="M75" s="2225"/>
    </row>
    <row r="76" spans="1:13" ht="12.75" customHeight="1">
      <c r="A76" s="2234" t="s">
        <v>2802</v>
      </c>
      <c r="B76" s="2211">
        <v>30</v>
      </c>
      <c r="C76" s="2211">
        <v>283</v>
      </c>
      <c r="D76" s="2233" t="s">
        <v>2801</v>
      </c>
      <c r="E76"/>
      <c r="F76"/>
      <c r="G76"/>
      <c r="H76" s="2230"/>
      <c r="I76" s="2225"/>
      <c r="J76" s="2225"/>
      <c r="K76" s="2225"/>
      <c r="L76" s="2225"/>
      <c r="M76" s="2225"/>
    </row>
    <row r="77" spans="1:13" ht="12.75" customHeight="1">
      <c r="A77" s="2234" t="s">
        <v>2800</v>
      </c>
      <c r="B77" s="2211">
        <v>137</v>
      </c>
      <c r="C77" s="2211">
        <v>2683</v>
      </c>
      <c r="D77" s="2233" t="s">
        <v>2799</v>
      </c>
      <c r="E77"/>
      <c r="F77"/>
      <c r="G77"/>
      <c r="H77" s="2230"/>
      <c r="I77" s="2225"/>
      <c r="J77" s="2225"/>
      <c r="K77" s="2225"/>
      <c r="L77" s="2225"/>
      <c r="M77" s="2225"/>
    </row>
    <row r="78" spans="1:13" ht="12.75" customHeight="1">
      <c r="A78" s="2234" t="s">
        <v>2798</v>
      </c>
      <c r="B78" s="2211">
        <v>75</v>
      </c>
      <c r="C78" s="2211">
        <v>1147</v>
      </c>
      <c r="D78" s="2233" t="s">
        <v>2797</v>
      </c>
      <c r="E78"/>
      <c r="F78"/>
      <c r="G78"/>
      <c r="H78" s="2230"/>
      <c r="I78" s="2225"/>
      <c r="J78" s="2225"/>
      <c r="K78" s="2225"/>
      <c r="L78" s="2225"/>
      <c r="M78" s="2225"/>
    </row>
    <row r="79" spans="1:13" ht="12.75" customHeight="1">
      <c r="A79" s="2234" t="s">
        <v>2796</v>
      </c>
      <c r="B79" s="2211">
        <v>433</v>
      </c>
      <c r="C79" s="2211">
        <v>599</v>
      </c>
      <c r="D79" s="2233" t="s">
        <v>2795</v>
      </c>
      <c r="E79"/>
      <c r="F79"/>
      <c r="G79"/>
      <c r="H79" s="2230"/>
      <c r="I79" s="2225"/>
      <c r="J79" s="2225"/>
      <c r="K79" s="2225"/>
      <c r="L79" s="2225"/>
      <c r="M79" s="2225"/>
    </row>
    <row r="80" spans="1:13" ht="12.75" customHeight="1">
      <c r="A80" s="2234" t="s">
        <v>2794</v>
      </c>
      <c r="B80" s="2211">
        <v>374</v>
      </c>
      <c r="C80" s="2211">
        <v>2515</v>
      </c>
      <c r="D80" s="2233" t="s">
        <v>2793</v>
      </c>
      <c r="E80"/>
      <c r="F80"/>
      <c r="G80"/>
      <c r="H80" s="2230"/>
      <c r="I80" s="2225"/>
      <c r="J80" s="2225"/>
      <c r="K80" s="2225"/>
      <c r="L80" s="2225"/>
      <c r="M80" s="2225"/>
    </row>
    <row r="81" spans="1:13" ht="12.75" customHeight="1">
      <c r="A81" s="2234" t="s">
        <v>2792</v>
      </c>
      <c r="B81" s="2211">
        <v>144</v>
      </c>
      <c r="C81" s="2211">
        <v>2808</v>
      </c>
      <c r="D81" s="2233" t="s">
        <v>2791</v>
      </c>
      <c r="E81"/>
      <c r="F81"/>
      <c r="G81"/>
      <c r="H81" s="2230"/>
      <c r="I81" s="2225"/>
      <c r="J81" s="2225"/>
      <c r="K81" s="2225"/>
      <c r="L81" s="2225"/>
      <c r="M81" s="2225"/>
    </row>
    <row r="82" spans="1:13" ht="12.75" customHeight="1">
      <c r="A82" s="2234" t="s">
        <v>2790</v>
      </c>
      <c r="B82" s="2211">
        <v>414</v>
      </c>
      <c r="C82" s="2211">
        <v>5877</v>
      </c>
      <c r="D82" s="2233" t="s">
        <v>2789</v>
      </c>
      <c r="E82"/>
      <c r="F82"/>
      <c r="G82"/>
      <c r="H82" s="2230"/>
      <c r="I82" s="2225"/>
      <c r="J82" s="2225"/>
      <c r="K82" s="2225"/>
      <c r="L82" s="2225"/>
      <c r="M82" s="2225"/>
    </row>
    <row r="83" spans="1:13" ht="12.75" customHeight="1">
      <c r="A83" s="2234" t="s">
        <v>2754</v>
      </c>
      <c r="B83" s="2211">
        <v>2499</v>
      </c>
      <c r="C83" s="2211">
        <v>8963</v>
      </c>
      <c r="D83" s="2233" t="s">
        <v>2753</v>
      </c>
      <c r="E83"/>
      <c r="F83"/>
      <c r="G83"/>
      <c r="H83" s="2230"/>
      <c r="I83" s="2225"/>
      <c r="J83" s="2225"/>
      <c r="K83" s="2225"/>
      <c r="L83" s="2225"/>
      <c r="M83" s="2225"/>
    </row>
    <row r="84" spans="1:13" s="2228" customFormat="1" ht="12.75" customHeight="1">
      <c r="A84" s="2227" t="s">
        <v>2695</v>
      </c>
      <c r="B84" s="2232">
        <v>1777</v>
      </c>
      <c r="C84" s="2232">
        <v>20428</v>
      </c>
      <c r="D84" s="2228" t="s">
        <v>2690</v>
      </c>
      <c r="E84" s="2231"/>
      <c r="F84" s="2231"/>
      <c r="G84" s="2231"/>
      <c r="H84" s="2230"/>
      <c r="I84" s="2229"/>
      <c r="J84" s="2229"/>
      <c r="K84" s="2229"/>
      <c r="L84" s="2229"/>
      <c r="M84" s="2229"/>
    </row>
    <row r="85" spans="1:13" ht="12.75" customHeight="1">
      <c r="A85" s="2234" t="s">
        <v>2788</v>
      </c>
      <c r="B85" s="2211">
        <v>152</v>
      </c>
      <c r="C85" s="2211">
        <v>5017</v>
      </c>
      <c r="D85" s="2233" t="s">
        <v>2787</v>
      </c>
      <c r="E85"/>
      <c r="F85"/>
      <c r="G85"/>
      <c r="H85" s="2230"/>
      <c r="I85" s="2225"/>
      <c r="J85" s="2225"/>
      <c r="K85" s="2225"/>
      <c r="L85" s="2225"/>
      <c r="M85" s="2225"/>
    </row>
    <row r="86" spans="1:13" ht="12.75" customHeight="1">
      <c r="A86" s="2234" t="s">
        <v>2786</v>
      </c>
      <c r="B86" s="2211">
        <v>681</v>
      </c>
      <c r="C86" s="2211">
        <v>7843</v>
      </c>
      <c r="D86" s="2233" t="s">
        <v>2785</v>
      </c>
      <c r="E86"/>
      <c r="F86"/>
      <c r="G86"/>
      <c r="H86" s="2230"/>
      <c r="I86" s="2225"/>
      <c r="J86" s="2225"/>
      <c r="K86" s="2225"/>
      <c r="L86" s="2225"/>
      <c r="M86" s="2225"/>
    </row>
    <row r="87" spans="1:13" ht="12.75" customHeight="1">
      <c r="A87" s="2234" t="s">
        <v>2784</v>
      </c>
      <c r="B87" s="2211">
        <v>46</v>
      </c>
      <c r="C87" s="2211">
        <v>1413</v>
      </c>
      <c r="D87" s="2233" t="s">
        <v>2783</v>
      </c>
      <c r="E87"/>
      <c r="F87"/>
      <c r="G87"/>
      <c r="H87" s="2230"/>
      <c r="I87" s="2225"/>
      <c r="J87" s="2225"/>
      <c r="K87" s="2225"/>
      <c r="L87" s="2225"/>
      <c r="M87" s="2225"/>
    </row>
    <row r="88" spans="1:13" ht="12.75" customHeight="1">
      <c r="A88" s="2234" t="s">
        <v>2782</v>
      </c>
      <c r="B88" s="2211">
        <v>87</v>
      </c>
      <c r="C88" s="2211">
        <v>2806</v>
      </c>
      <c r="D88" s="2233" t="s">
        <v>2781</v>
      </c>
      <c r="E88"/>
      <c r="F88"/>
      <c r="G88"/>
      <c r="H88" s="2230"/>
      <c r="I88" s="2225"/>
      <c r="J88" s="2225"/>
      <c r="K88" s="2225"/>
      <c r="L88" s="2225"/>
      <c r="M88" s="2225"/>
    </row>
    <row r="89" spans="1:13" ht="12.75" customHeight="1">
      <c r="A89" s="2234" t="s">
        <v>2780</v>
      </c>
      <c r="B89" s="2211">
        <v>116</v>
      </c>
      <c r="C89" s="2211">
        <v>277</v>
      </c>
      <c r="D89" s="2233" t="s">
        <v>2779</v>
      </c>
      <c r="E89"/>
      <c r="F89"/>
      <c r="G89"/>
      <c r="H89" s="2230"/>
      <c r="I89" s="2225"/>
      <c r="J89" s="2225"/>
      <c r="K89" s="2225"/>
      <c r="L89" s="2225"/>
      <c r="M89" s="2225"/>
    </row>
    <row r="90" spans="1:13" ht="12.75" customHeight="1">
      <c r="A90" s="2234" t="s">
        <v>2778</v>
      </c>
      <c r="B90" s="2211">
        <v>464</v>
      </c>
      <c r="C90" s="2211">
        <v>245</v>
      </c>
      <c r="D90" s="2233" t="s">
        <v>2777</v>
      </c>
      <c r="E90"/>
      <c r="F90"/>
      <c r="G90"/>
      <c r="H90" s="2230"/>
      <c r="I90" s="2225"/>
      <c r="J90" s="2225"/>
      <c r="K90" s="2225"/>
      <c r="L90" s="2225"/>
      <c r="M90" s="2225"/>
    </row>
    <row r="91" spans="1:13" ht="12.75" customHeight="1">
      <c r="A91" s="2234" t="s">
        <v>2754</v>
      </c>
      <c r="B91" s="2211">
        <v>230</v>
      </c>
      <c r="C91" s="2211">
        <v>2826</v>
      </c>
      <c r="D91" s="2233" t="s">
        <v>2753</v>
      </c>
      <c r="E91"/>
      <c r="F91"/>
      <c r="G91"/>
      <c r="H91" s="2230"/>
      <c r="I91" s="2225"/>
      <c r="J91" s="2225"/>
      <c r="K91" s="2225"/>
      <c r="L91" s="2225"/>
      <c r="M91" s="2225"/>
    </row>
    <row r="92" spans="1:13" s="2228" customFormat="1" ht="12.75" customHeight="1">
      <c r="A92" s="2228" t="s">
        <v>2694</v>
      </c>
      <c r="B92" s="2232">
        <v>17895</v>
      </c>
      <c r="C92" s="2232">
        <v>104935</v>
      </c>
      <c r="D92" s="2228" t="s">
        <v>2689</v>
      </c>
      <c r="E92" s="2231"/>
      <c r="F92" s="2231"/>
      <c r="G92" s="2231"/>
      <c r="H92" s="2230"/>
      <c r="I92" s="2229"/>
      <c r="J92" s="2229"/>
      <c r="K92" s="2229"/>
      <c r="L92" s="2229"/>
      <c r="M92" s="2229"/>
    </row>
    <row r="93" spans="1:13" ht="12.75" customHeight="1">
      <c r="A93" s="2234" t="s">
        <v>2776</v>
      </c>
      <c r="B93" s="2211">
        <v>1690</v>
      </c>
      <c r="C93" s="2211">
        <v>6658</v>
      </c>
      <c r="D93" s="2233" t="s">
        <v>2775</v>
      </c>
      <c r="E93"/>
      <c r="F93"/>
      <c r="G93"/>
      <c r="H93" s="2230"/>
      <c r="I93" s="2225"/>
      <c r="J93" s="2225"/>
      <c r="K93" s="2225"/>
      <c r="L93" s="2225"/>
      <c r="M93" s="2225"/>
    </row>
    <row r="94" spans="1:13" ht="12.75" customHeight="1">
      <c r="A94" s="2234" t="s">
        <v>2774</v>
      </c>
      <c r="B94" s="2211">
        <v>1456</v>
      </c>
      <c r="C94" s="2211">
        <v>2977</v>
      </c>
      <c r="D94" s="2233" t="s">
        <v>2773</v>
      </c>
      <c r="E94"/>
      <c r="F94"/>
      <c r="G94"/>
      <c r="H94" s="2230"/>
      <c r="I94" s="2225"/>
      <c r="J94" s="2225"/>
      <c r="K94" s="2225"/>
      <c r="L94" s="2225"/>
      <c r="M94" s="2225"/>
    </row>
    <row r="95" spans="1:13" ht="12.75" customHeight="1">
      <c r="A95" s="2234" t="s">
        <v>2772</v>
      </c>
      <c r="B95" s="2211">
        <v>19</v>
      </c>
      <c r="C95" s="2211">
        <v>64</v>
      </c>
      <c r="D95" s="2233" t="s">
        <v>2771</v>
      </c>
      <c r="E95"/>
      <c r="F95"/>
      <c r="G95"/>
      <c r="H95" s="2230"/>
      <c r="I95" s="2225"/>
      <c r="J95" s="2225"/>
      <c r="K95" s="2225"/>
      <c r="L95" s="2225"/>
      <c r="M95" s="2225"/>
    </row>
    <row r="96" spans="1:13" ht="12.75" customHeight="1">
      <c r="A96" s="2234" t="s">
        <v>2770</v>
      </c>
      <c r="B96" s="2211">
        <v>1102</v>
      </c>
      <c r="C96" s="2211">
        <v>7122</v>
      </c>
      <c r="D96" s="2233" t="s">
        <v>2769</v>
      </c>
      <c r="E96"/>
      <c r="F96"/>
      <c r="G96"/>
      <c r="H96" s="2230"/>
      <c r="I96" s="2225"/>
      <c r="J96" s="2225"/>
      <c r="K96" s="2225"/>
      <c r="L96" s="2225"/>
      <c r="M96" s="2225"/>
    </row>
    <row r="97" spans="1:13" ht="12.75" customHeight="1">
      <c r="A97" s="2234" t="s">
        <v>2768</v>
      </c>
      <c r="B97" s="2211">
        <v>329</v>
      </c>
      <c r="C97" s="2211">
        <v>1380</v>
      </c>
      <c r="D97" s="2233" t="s">
        <v>2767</v>
      </c>
      <c r="E97"/>
      <c r="F97"/>
      <c r="G97"/>
      <c r="H97" s="2230"/>
      <c r="I97" s="2225"/>
      <c r="J97" s="2225"/>
      <c r="K97" s="2225"/>
      <c r="L97" s="2225"/>
      <c r="M97" s="2225"/>
    </row>
    <row r="98" spans="1:13" ht="12.75" customHeight="1">
      <c r="A98" s="2234" t="s">
        <v>2766</v>
      </c>
      <c r="B98" s="2211">
        <v>1343</v>
      </c>
      <c r="C98" s="2211">
        <v>12495</v>
      </c>
      <c r="D98" s="2233" t="s">
        <v>2765</v>
      </c>
      <c r="E98"/>
      <c r="F98"/>
      <c r="G98"/>
      <c r="H98" s="2230"/>
      <c r="I98" s="2225"/>
      <c r="J98" s="2225"/>
      <c r="K98" s="2225"/>
      <c r="L98" s="2225"/>
      <c r="M98" s="2225"/>
    </row>
    <row r="99" spans="1:13" ht="12.75" customHeight="1">
      <c r="A99" s="2234" t="s">
        <v>2764</v>
      </c>
      <c r="B99" s="2211">
        <v>7908</v>
      </c>
      <c r="C99" s="2211">
        <v>62497</v>
      </c>
      <c r="D99" s="2233" t="s">
        <v>2763</v>
      </c>
      <c r="E99"/>
      <c r="F99"/>
      <c r="G99"/>
      <c r="H99" s="2230"/>
      <c r="I99" s="2225"/>
      <c r="J99" s="2225"/>
      <c r="K99" s="2225"/>
      <c r="L99" s="2225"/>
      <c r="M99" s="2225"/>
    </row>
    <row r="100" spans="1:13" ht="12.75" customHeight="1">
      <c r="A100" s="2234" t="s">
        <v>2762</v>
      </c>
      <c r="B100" s="2211">
        <v>1209</v>
      </c>
      <c r="C100" s="2211">
        <v>2001</v>
      </c>
      <c r="D100" s="2233" t="s">
        <v>2761</v>
      </c>
      <c r="E100"/>
      <c r="F100"/>
      <c r="G100"/>
      <c r="H100" s="2230"/>
      <c r="I100" s="2225"/>
      <c r="J100" s="2225"/>
      <c r="K100" s="2225"/>
      <c r="L100" s="2225"/>
      <c r="M100" s="2225"/>
    </row>
    <row r="101" spans="1:13" ht="12.75" customHeight="1">
      <c r="A101" s="2234" t="s">
        <v>2760</v>
      </c>
      <c r="B101" s="2211">
        <v>55</v>
      </c>
      <c r="C101" s="2211">
        <v>103</v>
      </c>
      <c r="D101" s="2233" t="s">
        <v>2759</v>
      </c>
      <c r="E101"/>
      <c r="F101"/>
      <c r="G101"/>
      <c r="H101" s="2230"/>
      <c r="I101" s="2225"/>
      <c r="J101" s="2225"/>
      <c r="K101" s="2225"/>
      <c r="L101" s="2225"/>
      <c r="M101" s="2225"/>
    </row>
    <row r="102" spans="1:13" ht="12.75" customHeight="1">
      <c r="A102" s="2234" t="s">
        <v>2758</v>
      </c>
      <c r="B102" s="2211">
        <v>100</v>
      </c>
      <c r="C102" s="2211">
        <v>116</v>
      </c>
      <c r="D102" s="2233" t="s">
        <v>2757</v>
      </c>
      <c r="E102"/>
      <c r="F102"/>
      <c r="G102"/>
      <c r="H102" s="2230"/>
      <c r="I102" s="2225"/>
      <c r="J102" s="2225"/>
      <c r="K102" s="2225"/>
      <c r="L102" s="2225"/>
      <c r="M102" s="2225"/>
    </row>
    <row r="103" spans="1:13" ht="12.75" customHeight="1">
      <c r="A103" s="2234" t="s">
        <v>2756</v>
      </c>
      <c r="B103" s="2211">
        <v>481</v>
      </c>
      <c r="C103" s="2211">
        <v>1699</v>
      </c>
      <c r="D103" s="2233" t="s">
        <v>2755</v>
      </c>
      <c r="E103"/>
      <c r="F103"/>
      <c r="G103"/>
      <c r="H103" s="2230"/>
      <c r="I103" s="2225"/>
      <c r="J103" s="2225"/>
      <c r="K103" s="2225"/>
      <c r="L103" s="2225"/>
      <c r="M103" s="2225"/>
    </row>
    <row r="104" spans="1:13" ht="12.75" customHeight="1">
      <c r="A104" s="2234" t="s">
        <v>2754</v>
      </c>
      <c r="B104" s="2211">
        <v>2202</v>
      </c>
      <c r="C104" s="2211">
        <v>7824</v>
      </c>
      <c r="D104" s="2233" t="s">
        <v>2753</v>
      </c>
      <c r="E104"/>
      <c r="F104"/>
      <c r="G104"/>
      <c r="H104" s="2230"/>
      <c r="I104" s="2225"/>
      <c r="J104" s="2225"/>
      <c r="K104" s="2225"/>
      <c r="L104" s="2225"/>
      <c r="M104" s="2225"/>
    </row>
    <row r="105" spans="1:13" s="2228" customFormat="1" ht="12.75" customHeight="1">
      <c r="A105" s="2228" t="s">
        <v>2752</v>
      </c>
      <c r="B105" s="2232">
        <v>456</v>
      </c>
      <c r="C105" s="2232">
        <v>1738</v>
      </c>
      <c r="D105" s="2228" t="s">
        <v>2751</v>
      </c>
      <c r="E105" s="2231"/>
      <c r="F105" s="2231"/>
      <c r="G105" s="2231"/>
      <c r="H105" s="2230"/>
      <c r="I105" s="2229"/>
      <c r="J105" s="2229"/>
      <c r="K105" s="2229"/>
      <c r="L105" s="2229"/>
      <c r="M105" s="2229"/>
    </row>
    <row r="106" spans="1:13" s="2228" customFormat="1" ht="12.75" customHeight="1">
      <c r="A106" s="2228" t="s">
        <v>2750</v>
      </c>
      <c r="B106" s="2232">
        <v>0</v>
      </c>
      <c r="C106" s="2232">
        <v>0</v>
      </c>
      <c r="D106" s="2228" t="s">
        <v>2749</v>
      </c>
      <c r="E106" s="2231"/>
      <c r="F106" s="2231"/>
      <c r="G106" s="2231"/>
      <c r="H106" s="2230"/>
      <c r="I106" s="2229"/>
      <c r="J106" s="2229"/>
      <c r="K106" s="2229"/>
      <c r="L106" s="2229"/>
      <c r="M106" s="2229"/>
    </row>
    <row r="107" spans="1:13" ht="13.5" customHeight="1">
      <c r="A107" s="5513"/>
      <c r="B107" s="5515" t="s">
        <v>2748</v>
      </c>
      <c r="C107" s="5516"/>
      <c r="D107" s="5517"/>
      <c r="E107" s="2225"/>
      <c r="F107" s="2227"/>
      <c r="G107" s="2227"/>
      <c r="H107" s="2225"/>
      <c r="I107" s="2225"/>
      <c r="J107" s="2225"/>
      <c r="K107" s="2225"/>
      <c r="L107" s="2225"/>
      <c r="M107" s="2225"/>
    </row>
    <row r="108" spans="1:13" ht="13.5" customHeight="1">
      <c r="A108" s="5514"/>
      <c r="B108" s="2226" t="s">
        <v>2249</v>
      </c>
      <c r="C108" s="2226" t="s">
        <v>791</v>
      </c>
      <c r="D108" s="5518"/>
      <c r="E108" s="2145"/>
      <c r="F108" s="2225"/>
      <c r="G108" s="2225"/>
      <c r="H108" s="2145"/>
    </row>
    <row r="109" spans="1:13" ht="13.5" customHeight="1">
      <c r="A109" s="5470" t="s">
        <v>406</v>
      </c>
      <c r="B109" s="5470"/>
      <c r="C109" s="5470"/>
      <c r="D109" s="5470"/>
      <c r="E109" s="2145"/>
      <c r="F109" s="2225"/>
      <c r="G109" s="2225"/>
      <c r="H109" s="2145"/>
    </row>
    <row r="110" spans="1:13" s="2145" customFormat="1" ht="20.25" customHeight="1">
      <c r="A110" s="5477" t="s">
        <v>2688</v>
      </c>
      <c r="B110" s="5477"/>
      <c r="C110" s="5477"/>
      <c r="D110" s="5477"/>
      <c r="E110" s="2148"/>
    </row>
    <row r="111" spans="1:13" s="2145" customFormat="1" ht="21" customHeight="1">
      <c r="A111" s="5477" t="s">
        <v>2687</v>
      </c>
      <c r="B111" s="5477"/>
      <c r="C111" s="5477"/>
      <c r="D111" s="5477"/>
      <c r="E111" s="2148"/>
      <c r="F111" s="2224"/>
      <c r="G111" s="2224"/>
    </row>
    <row r="112" spans="1:13" ht="9.75" customHeight="1">
      <c r="A112" s="5472" t="s">
        <v>2747</v>
      </c>
      <c r="B112" s="5472"/>
      <c r="C112" s="5472"/>
      <c r="D112" s="5472"/>
    </row>
    <row r="113" spans="1:4" ht="9.75" customHeight="1">
      <c r="A113" s="5472" t="s">
        <v>2746</v>
      </c>
      <c r="B113" s="5472"/>
      <c r="C113" s="5472"/>
      <c r="D113" s="5472"/>
    </row>
    <row r="115" spans="1:4" ht="10.5" customHeight="1">
      <c r="A115" s="518" t="s">
        <v>403</v>
      </c>
      <c r="B115" s="518"/>
      <c r="C115" s="518"/>
      <c r="D115" s="518"/>
    </row>
    <row r="116" spans="1:4">
      <c r="A116" s="1203" t="s">
        <v>2745</v>
      </c>
      <c r="D116" s="2223"/>
    </row>
    <row r="117" spans="1:4">
      <c r="A117" s="1203" t="s">
        <v>2744</v>
      </c>
    </row>
  </sheetData>
  <mergeCells count="13">
    <mergeCell ref="A111:D111"/>
    <mergeCell ref="A113:D113"/>
    <mergeCell ref="A112:D112"/>
    <mergeCell ref="A110:D110"/>
    <mergeCell ref="A107:A108"/>
    <mergeCell ref="B107:C107"/>
    <mergeCell ref="D107:D108"/>
    <mergeCell ref="A109:D109"/>
    <mergeCell ref="A1:D1"/>
    <mergeCell ref="A2:D2"/>
    <mergeCell ref="B3:C3"/>
    <mergeCell ref="A3:A4"/>
    <mergeCell ref="D3:D4"/>
  </mergeCells>
  <conditionalFormatting sqref="G38:H106">
    <cfRule type="cellIs" dxfId="446" priority="1" operator="lessThan">
      <formula>-20</formula>
    </cfRule>
    <cfRule type="cellIs" dxfId="445" priority="2" operator="greaterThan">
      <formula>20</formula>
    </cfRule>
  </conditionalFormatting>
  <conditionalFormatting sqref="I6:J32">
    <cfRule type="cellIs" dxfId="444" priority="3" operator="notEqual">
      <formula>0</formula>
    </cfRule>
  </conditionalFormatting>
  <hyperlinks>
    <hyperlink ref="A116" r:id="rId1" xr:uid="{D1D6D969-4CAF-4575-A6D2-B081ECE8A9C2}"/>
    <hyperlink ref="A117" r:id="rId2" xr:uid="{4B6FBD78-F063-409D-B2EB-7681228D9ABE}"/>
    <hyperlink ref="C4" r:id="rId3" xr:uid="{0716007E-1E3A-4D06-BCB5-D6EFBD734ABB}"/>
    <hyperlink ref="B108" r:id="rId4" xr:uid="{6834DF27-6E96-4B6E-BD92-96FB7CE98A45}"/>
    <hyperlink ref="C108" r:id="rId5" xr:uid="{CE7D6EAA-2693-4EFC-9E1B-5F73B34B1D11}"/>
    <hyperlink ref="B4" r:id="rId6" xr:uid="{464D65E9-DB5C-4853-B23F-495DDD32C4E7}"/>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F215-95B4-40DA-91E5-5A88857927D2}">
  <dimension ref="A1:AY64"/>
  <sheetViews>
    <sheetView showGridLines="0" workbookViewId="0"/>
  </sheetViews>
  <sheetFormatPr defaultColWidth="7.81640625" defaultRowHeight="10.5"/>
  <cols>
    <col min="1" max="1" width="20.81640625" style="2222" customWidth="1"/>
    <col min="2" max="2" width="7.1796875" style="2221" bestFit="1" customWidth="1"/>
    <col min="3" max="3" width="6.26953125" style="2221" bestFit="1" customWidth="1"/>
    <col min="4" max="4" width="2.7265625" style="2221" bestFit="1" customWidth="1"/>
    <col min="5" max="5" width="7.1796875" style="2221" bestFit="1" customWidth="1"/>
    <col min="6" max="6" width="6.26953125" style="2221" bestFit="1" customWidth="1"/>
    <col min="7" max="7" width="7.1796875" style="2221" bestFit="1" customWidth="1"/>
    <col min="8" max="8" width="6.26953125" style="2221" bestFit="1" customWidth="1"/>
    <col min="9" max="9" width="2.7265625" style="2221" bestFit="1" customWidth="1"/>
    <col min="10" max="10" width="7.1796875" style="2221" bestFit="1" customWidth="1"/>
    <col min="11" max="11" width="6.26953125" style="2221" bestFit="1" customWidth="1"/>
    <col min="12" max="12" width="7.1796875" style="2221" bestFit="1" customWidth="1"/>
    <col min="13" max="13" width="6.26953125" style="2221" bestFit="1" customWidth="1"/>
    <col min="14" max="14" width="7.1796875" style="2221" bestFit="1" customWidth="1"/>
    <col min="15" max="15" width="6.26953125" style="2221" bestFit="1" customWidth="1"/>
    <col min="16" max="16" width="7.1796875" style="2221" bestFit="1" customWidth="1"/>
    <col min="17" max="17" width="6.26953125" style="2221" bestFit="1" customWidth="1"/>
    <col min="18" max="18" width="7.1796875" style="2221" bestFit="1" customWidth="1"/>
    <col min="19" max="19" width="6.26953125" style="2221" bestFit="1" customWidth="1"/>
    <col min="20" max="20" width="16.54296875" style="2221" customWidth="1"/>
    <col min="21" max="21" width="5.453125" style="2221" bestFit="1" customWidth="1"/>
    <col min="22" max="22" width="6.1796875" style="2221" bestFit="1" customWidth="1"/>
    <col min="23" max="24" width="4.26953125" style="2221" bestFit="1" customWidth="1"/>
    <col min="25" max="26" width="4.7265625" style="2221" bestFit="1" customWidth="1"/>
    <col min="27" max="27" width="5.453125" style="2221" bestFit="1" customWidth="1"/>
    <col min="28" max="29" width="4.26953125" style="2221" bestFit="1" customWidth="1"/>
    <col min="30" max="30" width="5.453125" style="2221" bestFit="1" customWidth="1"/>
    <col min="31" max="31" width="4.26953125" style="2221" bestFit="1" customWidth="1"/>
    <col min="32" max="33" width="4.7265625" style="2221" bestFit="1" customWidth="1"/>
    <col min="34" max="34" width="5.453125" style="2221" bestFit="1" customWidth="1"/>
    <col min="35" max="36" width="4.26953125" style="2221" bestFit="1" customWidth="1"/>
    <col min="37" max="38" width="4.7265625" style="2221" bestFit="1" customWidth="1"/>
    <col min="39" max="16384" width="7.81640625" style="2221"/>
  </cols>
  <sheetData>
    <row r="1" spans="1:44" s="2295" customFormat="1" ht="30" customHeight="1">
      <c r="A1" s="5530" t="s">
        <v>2897</v>
      </c>
      <c r="B1" s="5530"/>
      <c r="C1" s="5530"/>
      <c r="D1" s="5530"/>
      <c r="E1" s="5530"/>
      <c r="F1" s="5530"/>
      <c r="G1" s="5530"/>
      <c r="H1" s="5530"/>
      <c r="I1" s="5530"/>
      <c r="J1" s="5530"/>
      <c r="K1" s="5530"/>
      <c r="L1" s="5530"/>
      <c r="M1" s="5530"/>
      <c r="N1" s="5530"/>
      <c r="O1" s="5530"/>
      <c r="P1" s="5530"/>
      <c r="Q1" s="5530"/>
      <c r="R1" s="5530"/>
      <c r="S1" s="5530"/>
      <c r="T1" s="5530"/>
      <c r="U1" s="2298"/>
      <c r="V1" s="2296"/>
      <c r="W1" s="2296"/>
      <c r="X1" s="2296"/>
      <c r="Y1" s="2296"/>
    </row>
    <row r="2" spans="1:44" s="2295" customFormat="1" ht="30" customHeight="1">
      <c r="A2" s="5531" t="s">
        <v>2896</v>
      </c>
      <c r="B2" s="5531"/>
      <c r="C2" s="5531"/>
      <c r="D2" s="5531"/>
      <c r="E2" s="5531"/>
      <c r="F2" s="5531"/>
      <c r="G2" s="5531"/>
      <c r="H2" s="5531"/>
      <c r="I2" s="5531"/>
      <c r="J2" s="5531"/>
      <c r="K2" s="5531"/>
      <c r="L2" s="5531"/>
      <c r="M2" s="5531"/>
      <c r="N2" s="5531"/>
      <c r="O2" s="5531"/>
      <c r="P2" s="5531"/>
      <c r="Q2" s="5531"/>
      <c r="R2" s="5531"/>
      <c r="S2" s="5531"/>
      <c r="T2" s="5531"/>
      <c r="U2" s="2297"/>
      <c r="V2" s="2296"/>
      <c r="W2" s="2296"/>
      <c r="X2" s="2296"/>
      <c r="Y2" s="2296"/>
    </row>
    <row r="3" spans="1:44" s="2292" customFormat="1" ht="30.65" customHeight="1">
      <c r="A3" s="5519"/>
      <c r="B3" s="5521" t="s">
        <v>212</v>
      </c>
      <c r="C3" s="5522"/>
      <c r="D3" s="5523"/>
      <c r="E3" s="5532" t="s">
        <v>459</v>
      </c>
      <c r="F3" s="5532"/>
      <c r="G3" s="5521" t="s">
        <v>458</v>
      </c>
      <c r="H3" s="5522"/>
      <c r="I3" s="5523"/>
      <c r="J3" s="5533" t="s">
        <v>2883</v>
      </c>
      <c r="K3" s="5533"/>
      <c r="L3" s="5532" t="s">
        <v>456</v>
      </c>
      <c r="M3" s="5532"/>
      <c r="N3" s="5532" t="s">
        <v>455</v>
      </c>
      <c r="O3" s="5532"/>
      <c r="P3" s="5520" t="s">
        <v>2882</v>
      </c>
      <c r="Q3" s="5520"/>
      <c r="R3" s="5520" t="s">
        <v>2881</v>
      </c>
      <c r="S3" s="5520"/>
      <c r="T3" s="5519"/>
      <c r="U3" s="2294"/>
      <c r="V3" s="2293"/>
      <c r="W3" s="2293"/>
      <c r="X3" s="2293"/>
      <c r="Y3" s="2293"/>
    </row>
    <row r="4" spans="1:44" s="2292" customFormat="1" ht="30.65" customHeight="1">
      <c r="A4" s="5519"/>
      <c r="B4" s="2270" t="s">
        <v>2895</v>
      </c>
      <c r="C4" s="5524" t="s">
        <v>2894</v>
      </c>
      <c r="D4" s="5525"/>
      <c r="E4" s="2270" t="s">
        <v>2895</v>
      </c>
      <c r="F4" s="2270" t="s">
        <v>2894</v>
      </c>
      <c r="G4" s="2270" t="s">
        <v>2895</v>
      </c>
      <c r="H4" s="5524" t="s">
        <v>2894</v>
      </c>
      <c r="I4" s="5525"/>
      <c r="J4" s="2270" t="s">
        <v>2895</v>
      </c>
      <c r="K4" s="2270" t="s">
        <v>2894</v>
      </c>
      <c r="L4" s="2270" t="s">
        <v>2895</v>
      </c>
      <c r="M4" s="2270" t="s">
        <v>2894</v>
      </c>
      <c r="N4" s="2270" t="s">
        <v>2895</v>
      </c>
      <c r="O4" s="2270" t="s">
        <v>2894</v>
      </c>
      <c r="P4" s="2270" t="s">
        <v>2895</v>
      </c>
      <c r="Q4" s="2270" t="s">
        <v>2894</v>
      </c>
      <c r="R4" s="2270" t="s">
        <v>2895</v>
      </c>
      <c r="S4" s="2270" t="s">
        <v>2894</v>
      </c>
      <c r="T4" s="5519"/>
      <c r="U4" s="2294"/>
      <c r="V4" s="2293"/>
      <c r="W4" s="2293"/>
      <c r="X4" s="2293"/>
      <c r="Y4" s="2293"/>
    </row>
    <row r="5" spans="1:44" s="2291" customFormat="1" ht="25.5" customHeight="1">
      <c r="A5" s="5519"/>
      <c r="B5" s="2254" t="s">
        <v>2249</v>
      </c>
      <c r="C5" s="5526" t="s">
        <v>804</v>
      </c>
      <c r="D5" s="5527"/>
      <c r="E5" s="2254" t="s">
        <v>2249</v>
      </c>
      <c r="F5" s="2268" t="s">
        <v>804</v>
      </c>
      <c r="G5" s="2254" t="s">
        <v>2249</v>
      </c>
      <c r="H5" s="5526" t="s">
        <v>804</v>
      </c>
      <c r="I5" s="5527"/>
      <c r="J5" s="2254" t="s">
        <v>2249</v>
      </c>
      <c r="K5" s="2268" t="s">
        <v>804</v>
      </c>
      <c r="L5" s="2254" t="s">
        <v>2249</v>
      </c>
      <c r="M5" s="2268" t="s">
        <v>804</v>
      </c>
      <c r="N5" s="2254" t="s">
        <v>2249</v>
      </c>
      <c r="O5" s="2268" t="s">
        <v>804</v>
      </c>
      <c r="P5" s="2254" t="s">
        <v>2249</v>
      </c>
      <c r="Q5" s="2268" t="s">
        <v>804</v>
      </c>
      <c r="R5" s="2254" t="s">
        <v>2249</v>
      </c>
      <c r="S5" s="2268" t="s">
        <v>804</v>
      </c>
      <c r="T5" s="5519"/>
      <c r="U5" s="2294"/>
      <c r="V5" s="2293"/>
      <c r="W5" s="2293"/>
      <c r="X5" s="2293"/>
      <c r="Y5" s="2293"/>
      <c r="Z5" s="2292"/>
      <c r="AA5" s="2292"/>
      <c r="AB5" s="2292"/>
      <c r="AC5" s="2292"/>
      <c r="AD5" s="2292"/>
      <c r="AE5" s="2292"/>
      <c r="AF5" s="2292"/>
      <c r="AG5" s="2292"/>
      <c r="AH5" s="2292"/>
      <c r="AI5" s="2292"/>
      <c r="AJ5" s="2292"/>
      <c r="AK5" s="2292"/>
      <c r="AL5" s="2292"/>
      <c r="AM5" s="2292"/>
      <c r="AN5" s="2292"/>
    </row>
    <row r="6" spans="1:44" ht="13.5" customHeight="1">
      <c r="A6" s="2281" t="s">
        <v>212</v>
      </c>
      <c r="B6" s="2290"/>
      <c r="C6" s="2290"/>
      <c r="D6" s="2290"/>
      <c r="E6" s="2289"/>
      <c r="F6" s="2289"/>
      <c r="G6" s="2289"/>
      <c r="H6" s="2289"/>
      <c r="I6" s="2289"/>
      <c r="J6" s="2289"/>
      <c r="K6" s="2289"/>
      <c r="L6" s="2289"/>
      <c r="M6" s="2289"/>
      <c r="N6" s="2289"/>
      <c r="O6" s="2289"/>
      <c r="P6" s="2289"/>
      <c r="Q6" s="2289"/>
      <c r="R6" s="2289"/>
      <c r="S6" s="2289"/>
      <c r="T6" s="2225"/>
      <c r="U6" s="2225"/>
      <c r="V6" s="2271"/>
      <c r="W6" s="2271"/>
      <c r="X6" s="2271"/>
      <c r="Y6" s="2271"/>
    </row>
    <row r="7" spans="1:44" ht="13.5" customHeight="1">
      <c r="A7" s="2281">
        <v>1996</v>
      </c>
      <c r="B7" s="2285">
        <v>5364</v>
      </c>
      <c r="C7" s="2285" t="s">
        <v>1893</v>
      </c>
      <c r="D7" s="2285"/>
      <c r="E7" s="2285">
        <v>1169</v>
      </c>
      <c r="F7" s="2285" t="s">
        <v>1893</v>
      </c>
      <c r="G7" s="2285">
        <v>455</v>
      </c>
      <c r="H7" s="2285" t="s">
        <v>1893</v>
      </c>
      <c r="I7" s="2285"/>
      <c r="J7" s="2285">
        <v>229</v>
      </c>
      <c r="K7" s="2285" t="s">
        <v>1893</v>
      </c>
      <c r="L7" s="2285">
        <v>77</v>
      </c>
      <c r="M7" s="2285" t="s">
        <v>1893</v>
      </c>
      <c r="N7" s="2285">
        <v>3422</v>
      </c>
      <c r="O7" s="2285" t="s">
        <v>1893</v>
      </c>
      <c r="P7" s="2285">
        <v>0</v>
      </c>
      <c r="Q7" s="2285" t="s">
        <v>1893</v>
      </c>
      <c r="R7" s="2285">
        <v>12</v>
      </c>
      <c r="S7" s="2285" t="s">
        <v>1893</v>
      </c>
      <c r="T7" s="2288"/>
      <c r="U7" s="2271"/>
      <c r="V7" s="2271"/>
      <c r="W7" s="2271"/>
      <c r="X7" s="2271"/>
      <c r="Y7" s="2271"/>
      <c r="Z7" s="2271"/>
      <c r="AA7" s="2271"/>
      <c r="AB7" s="2271"/>
      <c r="AC7" s="2271"/>
      <c r="AD7" s="2271"/>
      <c r="AE7" s="2271"/>
      <c r="AF7" s="2271"/>
      <c r="AG7" s="2271"/>
      <c r="AH7" s="2271"/>
      <c r="AI7" s="2280"/>
      <c r="AJ7" s="2280"/>
      <c r="AK7" s="2280"/>
      <c r="AL7" s="2280"/>
      <c r="AM7" s="2280"/>
      <c r="AN7" s="2280"/>
      <c r="AO7" s="2285"/>
      <c r="AP7" s="2285"/>
      <c r="AQ7" s="2285"/>
      <c r="AR7" s="2285"/>
    </row>
    <row r="8" spans="1:44" ht="13.5" customHeight="1">
      <c r="A8" s="2281">
        <v>1997</v>
      </c>
      <c r="B8" s="2285">
        <v>7186</v>
      </c>
      <c r="C8" s="2285" t="s">
        <v>1893</v>
      </c>
      <c r="D8" s="2285"/>
      <c r="E8" s="2285">
        <v>1117</v>
      </c>
      <c r="F8" s="2285" t="s">
        <v>1893</v>
      </c>
      <c r="G8" s="2285">
        <v>749</v>
      </c>
      <c r="H8" s="2285" t="s">
        <v>1893</v>
      </c>
      <c r="I8" s="2285"/>
      <c r="J8" s="2285">
        <v>581</v>
      </c>
      <c r="K8" s="2285" t="s">
        <v>1893</v>
      </c>
      <c r="L8" s="2285">
        <v>248</v>
      </c>
      <c r="M8" s="2285" t="s">
        <v>1893</v>
      </c>
      <c r="N8" s="2285">
        <v>4474</v>
      </c>
      <c r="O8" s="2285" t="s">
        <v>1893</v>
      </c>
      <c r="P8" s="2285">
        <v>0</v>
      </c>
      <c r="Q8" s="2285" t="s">
        <v>1893</v>
      </c>
      <c r="R8" s="2285">
        <v>16</v>
      </c>
      <c r="S8" s="2285" t="s">
        <v>1893</v>
      </c>
      <c r="T8" s="2288"/>
      <c r="U8" s="2271"/>
      <c r="V8" s="2271"/>
      <c r="W8" s="2271"/>
      <c r="X8" s="2271"/>
      <c r="Y8" s="2271"/>
      <c r="Z8" s="2271"/>
      <c r="AA8" s="2271"/>
      <c r="AB8" s="2271"/>
      <c r="AC8" s="2271"/>
      <c r="AD8" s="2271"/>
      <c r="AE8" s="2271"/>
      <c r="AF8" s="2271"/>
      <c r="AG8" s="2271"/>
      <c r="AH8" s="2271"/>
      <c r="AI8" s="2280"/>
      <c r="AJ8" s="2280"/>
      <c r="AK8" s="2280"/>
      <c r="AL8" s="2280"/>
      <c r="AM8" s="2280"/>
      <c r="AN8" s="2280"/>
      <c r="AO8" s="2285"/>
      <c r="AP8" s="2285"/>
      <c r="AQ8" s="2285"/>
      <c r="AR8" s="2285"/>
    </row>
    <row r="9" spans="1:44" ht="13.5" customHeight="1">
      <c r="A9" s="2281">
        <v>1998</v>
      </c>
      <c r="B9" s="2285">
        <v>7536</v>
      </c>
      <c r="C9" s="2285" t="s">
        <v>1893</v>
      </c>
      <c r="D9" s="2285"/>
      <c r="E9" s="2285">
        <v>1149</v>
      </c>
      <c r="F9" s="2285" t="s">
        <v>1893</v>
      </c>
      <c r="G9" s="2285">
        <v>797</v>
      </c>
      <c r="H9" s="2285" t="s">
        <v>1893</v>
      </c>
      <c r="I9" s="2285"/>
      <c r="J9" s="2285">
        <v>693</v>
      </c>
      <c r="K9" s="2285" t="s">
        <v>1893</v>
      </c>
      <c r="L9" s="2285">
        <v>273</v>
      </c>
      <c r="M9" s="2285" t="s">
        <v>1893</v>
      </c>
      <c r="N9" s="2285">
        <v>4498</v>
      </c>
      <c r="O9" s="2285" t="s">
        <v>1893</v>
      </c>
      <c r="P9" s="2285">
        <v>0</v>
      </c>
      <c r="Q9" s="2285" t="s">
        <v>1893</v>
      </c>
      <c r="R9" s="2285">
        <v>126</v>
      </c>
      <c r="S9" s="2285" t="s">
        <v>1893</v>
      </c>
      <c r="T9" s="2288"/>
      <c r="U9" s="2271"/>
      <c r="V9" s="2271"/>
      <c r="W9" s="2271"/>
      <c r="X9" s="2271"/>
      <c r="Y9" s="2271"/>
      <c r="Z9" s="2271"/>
      <c r="AA9" s="2271"/>
      <c r="AB9" s="2271"/>
      <c r="AC9" s="2271"/>
      <c r="AD9" s="2271"/>
      <c r="AE9" s="2271"/>
      <c r="AF9" s="2271"/>
      <c r="AG9" s="2271"/>
      <c r="AH9" s="2271"/>
      <c r="AI9" s="2280"/>
      <c r="AJ9" s="2280"/>
      <c r="AK9" s="2280"/>
      <c r="AL9" s="2280"/>
      <c r="AM9" s="2280"/>
      <c r="AN9" s="2280"/>
      <c r="AO9" s="2285"/>
      <c r="AP9" s="2285"/>
      <c r="AQ9" s="2285"/>
      <c r="AR9" s="2285"/>
    </row>
    <row r="10" spans="1:44" ht="13.5" customHeight="1">
      <c r="A10" s="2281">
        <v>1999</v>
      </c>
      <c r="B10" s="2285">
        <v>6262</v>
      </c>
      <c r="C10" s="2285" t="s">
        <v>1893</v>
      </c>
      <c r="D10" s="2285"/>
      <c r="E10" s="2285">
        <v>1182</v>
      </c>
      <c r="F10" s="2285" t="s">
        <v>1893</v>
      </c>
      <c r="G10" s="2285">
        <v>941</v>
      </c>
      <c r="H10" s="2285" t="s">
        <v>1893</v>
      </c>
      <c r="I10" s="2285"/>
      <c r="J10" s="2285">
        <v>600</v>
      </c>
      <c r="K10" s="2285" t="s">
        <v>1893</v>
      </c>
      <c r="L10" s="2285">
        <v>367</v>
      </c>
      <c r="M10" s="2285" t="s">
        <v>1893</v>
      </c>
      <c r="N10" s="2285">
        <v>3079</v>
      </c>
      <c r="O10" s="2285" t="s">
        <v>1893</v>
      </c>
      <c r="P10" s="2285">
        <v>0</v>
      </c>
      <c r="Q10" s="2285" t="s">
        <v>1893</v>
      </c>
      <c r="R10" s="2285">
        <v>92</v>
      </c>
      <c r="S10" s="2285" t="s">
        <v>1893</v>
      </c>
      <c r="T10" s="2288"/>
      <c r="U10" s="2271"/>
      <c r="V10" s="2271"/>
      <c r="W10" s="2271"/>
      <c r="X10" s="2271"/>
      <c r="Y10" s="2271"/>
      <c r="Z10" s="2271"/>
      <c r="AA10" s="2271"/>
      <c r="AB10" s="2271"/>
      <c r="AC10" s="2271"/>
      <c r="AD10" s="2271"/>
      <c r="AE10" s="2271"/>
      <c r="AF10" s="2271"/>
      <c r="AG10" s="2271"/>
      <c r="AH10" s="2271"/>
      <c r="AI10" s="2280"/>
      <c r="AJ10" s="2280"/>
      <c r="AK10" s="2280"/>
      <c r="AL10" s="2280"/>
      <c r="AM10" s="2280"/>
      <c r="AN10" s="2280"/>
      <c r="AO10" s="2285"/>
      <c r="AP10" s="2285"/>
      <c r="AQ10" s="2285"/>
      <c r="AR10" s="2285"/>
    </row>
    <row r="11" spans="1:44" ht="13.5" customHeight="1">
      <c r="A11" s="2281">
        <v>2000</v>
      </c>
      <c r="B11" s="2285">
        <v>7536</v>
      </c>
      <c r="C11" s="2285" t="s">
        <v>1893</v>
      </c>
      <c r="D11" s="2285"/>
      <c r="E11" s="2285">
        <v>1224</v>
      </c>
      <c r="F11" s="2285" t="s">
        <v>1893</v>
      </c>
      <c r="G11" s="2285">
        <v>907</v>
      </c>
      <c r="H11" s="2285" t="s">
        <v>1893</v>
      </c>
      <c r="I11" s="2285"/>
      <c r="J11" s="2285">
        <v>809</v>
      </c>
      <c r="K11" s="2285" t="s">
        <v>1893</v>
      </c>
      <c r="L11" s="2285">
        <v>369</v>
      </c>
      <c r="M11" s="2285" t="s">
        <v>1893</v>
      </c>
      <c r="N11" s="2285">
        <v>4125</v>
      </c>
      <c r="O11" s="2285" t="s">
        <v>1893</v>
      </c>
      <c r="P11" s="2285">
        <v>0</v>
      </c>
      <c r="Q11" s="2285" t="s">
        <v>1893</v>
      </c>
      <c r="R11" s="2285">
        <v>103</v>
      </c>
      <c r="S11" s="2285" t="s">
        <v>1893</v>
      </c>
      <c r="T11" s="2288"/>
      <c r="U11" s="2271"/>
      <c r="V11" s="2271"/>
      <c r="W11" s="2271"/>
      <c r="X11" s="2271"/>
      <c r="Y11" s="2271"/>
      <c r="Z11" s="2271"/>
      <c r="AA11" s="2271"/>
      <c r="AB11" s="2271"/>
      <c r="AC11" s="2271"/>
      <c r="AD11" s="2271"/>
      <c r="AE11" s="2271"/>
      <c r="AF11" s="2271"/>
      <c r="AG11" s="2271"/>
      <c r="AH11" s="2271"/>
      <c r="AI11" s="2280"/>
      <c r="AJ11" s="2280"/>
      <c r="AK11" s="2280"/>
      <c r="AL11" s="2280"/>
      <c r="AM11" s="2280"/>
      <c r="AN11" s="2280"/>
      <c r="AO11" s="2285"/>
      <c r="AP11" s="2285"/>
      <c r="AQ11" s="2285"/>
      <c r="AR11" s="2285"/>
    </row>
    <row r="12" spans="1:44" ht="13.5" customHeight="1">
      <c r="A12" s="2281">
        <v>2001</v>
      </c>
      <c r="B12" s="2285">
        <v>8210</v>
      </c>
      <c r="C12" s="2285" t="s">
        <v>1893</v>
      </c>
      <c r="D12" s="2285"/>
      <c r="E12" s="2285">
        <v>1201</v>
      </c>
      <c r="F12" s="2285" t="s">
        <v>1893</v>
      </c>
      <c r="G12" s="2285">
        <v>929</v>
      </c>
      <c r="H12" s="2285" t="s">
        <v>1893</v>
      </c>
      <c r="I12" s="2285"/>
      <c r="J12" s="2285">
        <v>951</v>
      </c>
      <c r="K12" s="2285" t="s">
        <v>1893</v>
      </c>
      <c r="L12" s="2285">
        <v>596</v>
      </c>
      <c r="M12" s="2285" t="s">
        <v>1893</v>
      </c>
      <c r="N12" s="2285">
        <v>4522</v>
      </c>
      <c r="O12" s="2285" t="s">
        <v>1893</v>
      </c>
      <c r="P12" s="2285">
        <v>0</v>
      </c>
      <c r="Q12" s="2285" t="s">
        <v>1893</v>
      </c>
      <c r="R12" s="2285">
        <v>12</v>
      </c>
      <c r="S12" s="2285" t="s">
        <v>1893</v>
      </c>
      <c r="T12" s="2288"/>
      <c r="U12" s="2271"/>
      <c r="V12" s="2271"/>
      <c r="W12" s="2271"/>
      <c r="X12" s="2271"/>
      <c r="Y12" s="2271"/>
      <c r="Z12" s="2271"/>
      <c r="AA12" s="2271"/>
      <c r="AB12" s="2271"/>
      <c r="AC12" s="2271"/>
      <c r="AD12" s="2271"/>
      <c r="AE12" s="2271"/>
      <c r="AF12" s="2271"/>
      <c r="AG12" s="2271"/>
      <c r="AH12" s="2271"/>
      <c r="AI12" s="2280"/>
      <c r="AJ12" s="2280"/>
      <c r="AK12" s="2280"/>
      <c r="AL12" s="2280"/>
      <c r="AM12" s="2280"/>
      <c r="AN12" s="2280"/>
      <c r="AO12" s="2285"/>
      <c r="AP12" s="2285"/>
      <c r="AQ12" s="2285"/>
      <c r="AR12" s="2285"/>
    </row>
    <row r="13" spans="1:44" ht="13.5" customHeight="1">
      <c r="A13" s="2281">
        <v>2002</v>
      </c>
      <c r="B13" s="2285">
        <v>8289</v>
      </c>
      <c r="C13" s="2285" t="s">
        <v>1893</v>
      </c>
      <c r="D13" s="2285"/>
      <c r="E13" s="2285">
        <v>1345</v>
      </c>
      <c r="F13" s="2285" t="s">
        <v>1893</v>
      </c>
      <c r="G13" s="2285">
        <v>945</v>
      </c>
      <c r="H13" s="2285" t="s">
        <v>1893</v>
      </c>
      <c r="I13" s="2285"/>
      <c r="J13" s="2285">
        <v>1012</v>
      </c>
      <c r="K13" s="2285" t="s">
        <v>1893</v>
      </c>
      <c r="L13" s="2285">
        <v>817</v>
      </c>
      <c r="M13" s="2285" t="s">
        <v>1893</v>
      </c>
      <c r="N13" s="2285">
        <v>4123</v>
      </c>
      <c r="O13" s="2285" t="s">
        <v>1893</v>
      </c>
      <c r="P13" s="2285">
        <v>0</v>
      </c>
      <c r="Q13" s="2285" t="s">
        <v>1893</v>
      </c>
      <c r="R13" s="2285">
        <v>47</v>
      </c>
      <c r="S13" s="2285" t="s">
        <v>1893</v>
      </c>
      <c r="T13" s="2288"/>
      <c r="U13" s="2271"/>
      <c r="V13" s="2271"/>
      <c r="W13" s="2271"/>
      <c r="X13" s="2271"/>
      <c r="Y13" s="2271"/>
      <c r="Z13" s="2271"/>
      <c r="AA13" s="2271"/>
      <c r="AB13" s="2271"/>
      <c r="AC13" s="2271"/>
      <c r="AD13" s="2271"/>
      <c r="AE13" s="2271"/>
      <c r="AF13" s="2271"/>
      <c r="AG13" s="2271"/>
      <c r="AH13" s="2271"/>
      <c r="AI13" s="2280"/>
      <c r="AJ13" s="2280"/>
      <c r="AK13" s="2280"/>
      <c r="AL13" s="2280"/>
      <c r="AM13" s="2280"/>
      <c r="AN13" s="2280"/>
      <c r="AO13" s="2285"/>
      <c r="AP13" s="2285"/>
      <c r="AQ13" s="2285"/>
      <c r="AR13" s="2285"/>
    </row>
    <row r="14" spans="1:44" ht="13.5" customHeight="1">
      <c r="A14" s="2281">
        <v>2003</v>
      </c>
      <c r="B14" s="2285">
        <v>8034</v>
      </c>
      <c r="C14" s="2285" t="s">
        <v>1893</v>
      </c>
      <c r="D14" s="2285"/>
      <c r="E14" s="2285">
        <v>973</v>
      </c>
      <c r="F14" s="2285" t="s">
        <v>1893</v>
      </c>
      <c r="G14" s="2285">
        <v>1508</v>
      </c>
      <c r="H14" s="2285" t="s">
        <v>1893</v>
      </c>
      <c r="I14" s="2285"/>
      <c r="J14" s="2285">
        <v>286</v>
      </c>
      <c r="K14" s="2285" t="s">
        <v>1893</v>
      </c>
      <c r="L14" s="2285">
        <v>599</v>
      </c>
      <c r="M14" s="2285" t="s">
        <v>1893</v>
      </c>
      <c r="N14" s="2285">
        <v>4565</v>
      </c>
      <c r="O14" s="2285" t="s">
        <v>1893</v>
      </c>
      <c r="P14" s="2285">
        <v>0</v>
      </c>
      <c r="Q14" s="2285" t="s">
        <v>1893</v>
      </c>
      <c r="R14" s="2285">
        <v>103</v>
      </c>
      <c r="S14" s="2285" t="s">
        <v>1893</v>
      </c>
      <c r="T14" s="2286"/>
      <c r="U14" s="2225"/>
      <c r="V14" s="2225"/>
      <c r="W14" s="2225"/>
      <c r="X14" s="2225"/>
      <c r="Y14" s="2225"/>
      <c r="Z14" s="2225"/>
      <c r="AA14" s="2225"/>
      <c r="AB14" s="2225"/>
      <c r="AC14" s="2225"/>
      <c r="AD14" s="2225"/>
      <c r="AE14" s="2225"/>
      <c r="AF14" s="2225"/>
      <c r="AG14" s="2225"/>
      <c r="AH14" s="2225"/>
      <c r="AI14" s="2280"/>
      <c r="AJ14" s="2280"/>
      <c r="AK14" s="2280"/>
      <c r="AL14" s="2280"/>
      <c r="AM14" s="2280"/>
      <c r="AN14" s="2280"/>
      <c r="AO14" s="2285"/>
      <c r="AP14" s="2285"/>
      <c r="AQ14" s="2285"/>
      <c r="AR14" s="2285"/>
    </row>
    <row r="15" spans="1:44" ht="13.5" customHeight="1">
      <c r="A15" s="2281">
        <v>2004</v>
      </c>
      <c r="B15" s="2285">
        <v>6802</v>
      </c>
      <c r="C15" s="2285" t="s">
        <v>1893</v>
      </c>
      <c r="D15" s="2285"/>
      <c r="E15" s="2285">
        <v>933</v>
      </c>
      <c r="F15" s="2285" t="s">
        <v>1893</v>
      </c>
      <c r="G15" s="2285">
        <v>966</v>
      </c>
      <c r="H15" s="2285" t="s">
        <v>1893</v>
      </c>
      <c r="I15" s="2285"/>
      <c r="J15" s="2285">
        <v>851</v>
      </c>
      <c r="K15" s="2285" t="s">
        <v>1893</v>
      </c>
      <c r="L15" s="2285">
        <v>616</v>
      </c>
      <c r="M15" s="2285" t="s">
        <v>1893</v>
      </c>
      <c r="N15" s="2285">
        <v>3436</v>
      </c>
      <c r="O15" s="2285" t="s">
        <v>1893</v>
      </c>
      <c r="P15" s="2285">
        <v>0</v>
      </c>
      <c r="Q15" s="2285" t="s">
        <v>1893</v>
      </c>
      <c r="R15" s="2285">
        <v>0</v>
      </c>
      <c r="S15" s="2285" t="s">
        <v>1893</v>
      </c>
      <c r="T15" s="2286"/>
      <c r="U15" s="2225"/>
      <c r="V15" s="2225"/>
      <c r="W15" s="2225"/>
      <c r="X15" s="2225"/>
      <c r="Y15" s="2225"/>
      <c r="Z15" s="2225"/>
      <c r="AA15" s="2225"/>
      <c r="AB15" s="2225"/>
      <c r="AC15" s="2225"/>
      <c r="AD15" s="2225"/>
      <c r="AE15" s="2225"/>
      <c r="AF15" s="2225"/>
      <c r="AG15" s="2225"/>
      <c r="AH15" s="2225"/>
    </row>
    <row r="16" spans="1:44" ht="13.5" customHeight="1">
      <c r="A16" s="2281">
        <v>2005</v>
      </c>
      <c r="B16" s="2285">
        <v>6698</v>
      </c>
      <c r="C16" s="2285" t="s">
        <v>1893</v>
      </c>
      <c r="D16" s="2285"/>
      <c r="E16" s="2285">
        <v>848</v>
      </c>
      <c r="F16" s="2285" t="s">
        <v>1893</v>
      </c>
      <c r="G16" s="2285">
        <v>1220</v>
      </c>
      <c r="H16" s="2285" t="s">
        <v>1893</v>
      </c>
      <c r="I16" s="2285"/>
      <c r="J16" s="2285">
        <v>660</v>
      </c>
      <c r="K16" s="2285" t="s">
        <v>1893</v>
      </c>
      <c r="L16" s="2285">
        <v>762</v>
      </c>
      <c r="M16" s="2285" t="s">
        <v>1893</v>
      </c>
      <c r="N16" s="2285">
        <v>3182</v>
      </c>
      <c r="O16" s="2285" t="s">
        <v>1893</v>
      </c>
      <c r="P16" s="2285">
        <v>0</v>
      </c>
      <c r="Q16" s="2285" t="s">
        <v>1893</v>
      </c>
      <c r="R16" s="2285">
        <v>26</v>
      </c>
      <c r="S16" s="2285" t="s">
        <v>1893</v>
      </c>
      <c r="T16" s="2286"/>
      <c r="U16" s="2225"/>
      <c r="V16" s="2225"/>
      <c r="W16" s="2225"/>
      <c r="X16" s="2225"/>
      <c r="Y16" s="2225"/>
      <c r="Z16" s="2225"/>
      <c r="AA16" s="2225"/>
      <c r="AB16" s="2225"/>
      <c r="AC16" s="2225"/>
      <c r="AD16" s="2225"/>
      <c r="AE16" s="2225"/>
      <c r="AF16" s="2225"/>
      <c r="AG16" s="2225"/>
      <c r="AH16" s="2225"/>
    </row>
    <row r="17" spans="1:51" ht="13.5" customHeight="1">
      <c r="A17" s="2281">
        <v>2006</v>
      </c>
      <c r="B17" s="2285">
        <v>7874</v>
      </c>
      <c r="C17" s="2287">
        <v>39006.049999999996</v>
      </c>
      <c r="D17" s="2209" t="s">
        <v>690</v>
      </c>
      <c r="E17" s="2287">
        <v>923</v>
      </c>
      <c r="F17" s="2287">
        <v>1782.48</v>
      </c>
      <c r="G17" s="2287">
        <v>1279</v>
      </c>
      <c r="H17" s="2287">
        <v>5804.15</v>
      </c>
      <c r="I17" s="2209" t="s">
        <v>690</v>
      </c>
      <c r="J17" s="2285">
        <v>725</v>
      </c>
      <c r="K17" s="2285">
        <v>3534.7900000000004</v>
      </c>
      <c r="L17" s="2285">
        <v>757</v>
      </c>
      <c r="M17" s="2285">
        <v>2946.17</v>
      </c>
      <c r="N17" s="2285">
        <v>3790</v>
      </c>
      <c r="O17" s="2285">
        <v>24404.28</v>
      </c>
      <c r="P17" s="2285">
        <v>0</v>
      </c>
      <c r="Q17" s="2285">
        <v>0</v>
      </c>
      <c r="R17" s="2285">
        <v>400</v>
      </c>
      <c r="S17" s="2285">
        <v>534.18000000000006</v>
      </c>
      <c r="T17" s="2286"/>
      <c r="U17" s="2225"/>
      <c r="V17" s="2225"/>
      <c r="W17" s="2225"/>
      <c r="X17" s="2225"/>
      <c r="Y17" s="2225"/>
      <c r="Z17" s="2225"/>
      <c r="AA17" s="2225"/>
      <c r="AB17" s="2225"/>
      <c r="AC17" s="2225"/>
      <c r="AD17" s="2225"/>
      <c r="AE17" s="2225"/>
      <c r="AF17" s="2225"/>
      <c r="AG17" s="2225"/>
      <c r="AH17" s="2225"/>
    </row>
    <row r="18" spans="1:51" ht="13.5" customHeight="1">
      <c r="A18" s="2281">
        <v>2007</v>
      </c>
      <c r="B18" s="2285">
        <v>7443</v>
      </c>
      <c r="C18" s="2285">
        <v>36300</v>
      </c>
      <c r="D18" s="2285"/>
      <c r="E18" s="2285">
        <v>915</v>
      </c>
      <c r="F18" s="2285">
        <v>1959</v>
      </c>
      <c r="G18" s="2285">
        <v>1067</v>
      </c>
      <c r="H18" s="2285">
        <v>4113</v>
      </c>
      <c r="I18" s="2285"/>
      <c r="J18" s="2285">
        <v>738</v>
      </c>
      <c r="K18" s="2285">
        <v>2278</v>
      </c>
      <c r="L18" s="2285">
        <v>421</v>
      </c>
      <c r="M18" s="2285">
        <v>1966</v>
      </c>
      <c r="N18" s="2285">
        <v>3753</v>
      </c>
      <c r="O18" s="2285">
        <v>25362</v>
      </c>
      <c r="P18" s="2285">
        <v>0</v>
      </c>
      <c r="Q18" s="2285">
        <v>0</v>
      </c>
      <c r="R18" s="2285">
        <v>550</v>
      </c>
      <c r="S18" s="2285">
        <v>622</v>
      </c>
      <c r="T18" s="2286"/>
      <c r="U18" s="2225"/>
      <c r="V18" s="2225"/>
      <c r="W18" s="2225"/>
      <c r="X18" s="2225"/>
      <c r="Y18" s="2225"/>
      <c r="Z18" s="2225"/>
      <c r="AA18" s="2225"/>
      <c r="AB18" s="2225"/>
      <c r="AC18" s="2225"/>
      <c r="AD18" s="2225"/>
      <c r="AE18" s="2225"/>
      <c r="AF18" s="2225"/>
      <c r="AG18" s="2225"/>
      <c r="AH18" s="2225"/>
    </row>
    <row r="19" spans="1:51" ht="13.5" customHeight="1">
      <c r="A19" s="2281">
        <v>2008</v>
      </c>
      <c r="B19" s="2285">
        <v>7987</v>
      </c>
      <c r="C19" s="2285">
        <v>40986</v>
      </c>
      <c r="D19" s="2285"/>
      <c r="E19" s="2285">
        <v>976</v>
      </c>
      <c r="F19" s="2285">
        <v>2020</v>
      </c>
      <c r="G19" s="2285">
        <v>1305</v>
      </c>
      <c r="H19" s="2285">
        <v>5424</v>
      </c>
      <c r="I19" s="2285"/>
      <c r="J19" s="2285">
        <v>600</v>
      </c>
      <c r="K19" s="2285">
        <v>1571</v>
      </c>
      <c r="L19" s="2285">
        <v>321</v>
      </c>
      <c r="M19" s="2285">
        <v>1701</v>
      </c>
      <c r="N19" s="2285">
        <v>4331</v>
      </c>
      <c r="O19" s="2285">
        <v>28569</v>
      </c>
      <c r="P19" s="2285">
        <v>0</v>
      </c>
      <c r="Q19" s="2285">
        <v>0</v>
      </c>
      <c r="R19" s="2285">
        <v>455</v>
      </c>
      <c r="S19" s="2285">
        <v>1701</v>
      </c>
      <c r="T19" s="2286"/>
      <c r="U19" s="2225"/>
      <c r="V19" s="2225"/>
      <c r="W19" s="2225"/>
      <c r="X19" s="2225"/>
      <c r="Y19" s="2225"/>
      <c r="Z19" s="2225"/>
      <c r="AA19" s="2225"/>
      <c r="AB19" s="2225"/>
      <c r="AC19" s="2225"/>
      <c r="AD19" s="2225"/>
      <c r="AE19" s="2225"/>
      <c r="AF19" s="2225"/>
      <c r="AG19" s="2225"/>
      <c r="AH19" s="2225"/>
    </row>
    <row r="20" spans="1:51" ht="13.5" customHeight="1">
      <c r="A20" s="2281">
        <v>2009</v>
      </c>
      <c r="B20" s="2285">
        <v>7979</v>
      </c>
      <c r="C20" s="2285">
        <v>37220</v>
      </c>
      <c r="D20" s="2285"/>
      <c r="E20" s="2285">
        <v>935</v>
      </c>
      <c r="F20" s="2285">
        <v>1397</v>
      </c>
      <c r="G20" s="2285">
        <v>2214</v>
      </c>
      <c r="H20" s="2285">
        <v>5477</v>
      </c>
      <c r="I20" s="2285"/>
      <c r="J20" s="2285">
        <v>634</v>
      </c>
      <c r="K20" s="2285">
        <v>1550</v>
      </c>
      <c r="L20" s="2285">
        <v>168</v>
      </c>
      <c r="M20" s="2285">
        <v>151</v>
      </c>
      <c r="N20" s="2285">
        <v>3581</v>
      </c>
      <c r="O20" s="2285">
        <v>27039</v>
      </c>
      <c r="P20" s="2285">
        <v>0</v>
      </c>
      <c r="Q20" s="2285">
        <v>0</v>
      </c>
      <c r="R20" s="2285">
        <v>448</v>
      </c>
      <c r="S20" s="2285">
        <v>1606</v>
      </c>
      <c r="T20" s="2286"/>
      <c r="U20" s="2225"/>
      <c r="V20"/>
      <c r="W20"/>
      <c r="X20"/>
      <c r="Y20"/>
      <c r="Z20" s="2280"/>
      <c r="AA20" s="2280"/>
      <c r="AB20" s="2280"/>
      <c r="AC20" s="2280"/>
      <c r="AD20" s="2280"/>
      <c r="AE20" s="2280"/>
      <c r="AF20" s="2280"/>
      <c r="AG20" s="2280"/>
      <c r="AH20" s="2280"/>
    </row>
    <row r="21" spans="1:51" ht="13.5" customHeight="1">
      <c r="A21" s="2281">
        <v>2010</v>
      </c>
      <c r="B21" s="2211">
        <v>8225</v>
      </c>
      <c r="C21" s="2211">
        <v>42774</v>
      </c>
      <c r="D21" s="2211"/>
      <c r="E21" s="2211">
        <v>973</v>
      </c>
      <c r="F21" s="2211">
        <v>1749</v>
      </c>
      <c r="G21" s="2211">
        <v>3019</v>
      </c>
      <c r="H21" s="2211">
        <v>12744</v>
      </c>
      <c r="I21" s="2211"/>
      <c r="J21" s="2211">
        <v>286</v>
      </c>
      <c r="K21" s="2211">
        <v>753</v>
      </c>
      <c r="L21" s="2211">
        <v>331</v>
      </c>
      <c r="M21" s="2211">
        <v>66</v>
      </c>
      <c r="N21" s="2211">
        <v>3412</v>
      </c>
      <c r="O21" s="2211">
        <v>26652</v>
      </c>
      <c r="P21" s="2211">
        <v>0</v>
      </c>
      <c r="Q21" s="2211">
        <v>0</v>
      </c>
      <c r="R21" s="2211">
        <v>203</v>
      </c>
      <c r="S21" s="2211">
        <v>810</v>
      </c>
      <c r="T21" s="2286"/>
      <c r="U21" s="2225"/>
      <c r="V21"/>
      <c r="W21"/>
      <c r="X21"/>
      <c r="Y21"/>
      <c r="Z21" s="2280"/>
      <c r="AA21" s="2280"/>
      <c r="AB21" s="2280"/>
      <c r="AC21" s="2280"/>
      <c r="AD21" s="2280"/>
      <c r="AE21" s="2280"/>
      <c r="AF21" s="2212"/>
      <c r="AG21" s="2212"/>
      <c r="AH21" s="2212"/>
    </row>
    <row r="22" spans="1:51" ht="13.5" customHeight="1">
      <c r="A22" s="2281">
        <v>2011</v>
      </c>
      <c r="B22" s="2285">
        <v>9194</v>
      </c>
      <c r="C22" s="2285">
        <v>53128</v>
      </c>
      <c r="D22" s="2285"/>
      <c r="E22" s="2285">
        <v>1065</v>
      </c>
      <c r="F22" s="2285">
        <v>1033</v>
      </c>
      <c r="G22" s="2285">
        <v>4176</v>
      </c>
      <c r="H22" s="2285">
        <v>19285</v>
      </c>
      <c r="I22" s="2285"/>
      <c r="J22" s="2285">
        <v>315</v>
      </c>
      <c r="K22" s="2285">
        <v>1240</v>
      </c>
      <c r="L22" s="2285">
        <v>234</v>
      </c>
      <c r="M22" s="2285">
        <v>1019</v>
      </c>
      <c r="N22" s="2285">
        <v>3235</v>
      </c>
      <c r="O22" s="2285">
        <v>29873</v>
      </c>
      <c r="P22" s="2285">
        <v>0</v>
      </c>
      <c r="Q22" s="2285">
        <v>0</v>
      </c>
      <c r="R22" s="2285">
        <v>169</v>
      </c>
      <c r="S22" s="2285">
        <v>678</v>
      </c>
      <c r="AE22" s="2280"/>
      <c r="AF22" s="2280"/>
      <c r="AG22" s="2280"/>
      <c r="AH22" s="2280"/>
    </row>
    <row r="23" spans="1:51" ht="13.5" customHeight="1">
      <c r="A23" s="2281">
        <v>2012</v>
      </c>
      <c r="B23" s="2285">
        <v>10939</v>
      </c>
      <c r="C23" s="2285">
        <v>51462</v>
      </c>
      <c r="D23" s="2285"/>
      <c r="E23" s="2285">
        <v>720</v>
      </c>
      <c r="F23" s="2285">
        <v>1707</v>
      </c>
      <c r="G23" s="2285">
        <v>5346</v>
      </c>
      <c r="H23" s="2285">
        <v>24093</v>
      </c>
      <c r="I23" s="2285"/>
      <c r="J23" s="2285">
        <v>343</v>
      </c>
      <c r="K23" s="2285">
        <v>811</v>
      </c>
      <c r="L23" s="2285">
        <v>249</v>
      </c>
      <c r="M23" s="2285">
        <v>750</v>
      </c>
      <c r="N23" s="2285">
        <v>3966</v>
      </c>
      <c r="O23" s="2285">
        <v>22838</v>
      </c>
      <c r="P23" s="2285">
        <v>0</v>
      </c>
      <c r="Q23" s="2285">
        <v>0</v>
      </c>
      <c r="R23" s="2285">
        <v>316</v>
      </c>
      <c r="S23" s="2285">
        <v>1263</v>
      </c>
      <c r="AE23" s="2280"/>
      <c r="AF23" s="2280"/>
      <c r="AG23" s="2280"/>
      <c r="AH23" s="2280"/>
    </row>
    <row r="24" spans="1:51" s="2282" customFormat="1" ht="13.5" customHeight="1">
      <c r="A24" s="370">
        <v>2013</v>
      </c>
      <c r="B24" s="2284">
        <v>10067</v>
      </c>
      <c r="C24" s="2284">
        <v>43143</v>
      </c>
      <c r="D24" s="2284"/>
      <c r="E24" s="2284">
        <v>816</v>
      </c>
      <c r="F24" s="2284">
        <v>1841</v>
      </c>
      <c r="G24" s="2284">
        <v>3503</v>
      </c>
      <c r="H24" s="2284">
        <v>10610</v>
      </c>
      <c r="I24" s="2284"/>
      <c r="J24" s="2284">
        <v>780</v>
      </c>
      <c r="K24" s="2284">
        <v>1466</v>
      </c>
      <c r="L24" s="2284">
        <v>189</v>
      </c>
      <c r="M24" s="2284">
        <v>758</v>
      </c>
      <c r="N24" s="2284">
        <v>4210</v>
      </c>
      <c r="O24" s="2284">
        <v>26131</v>
      </c>
      <c r="P24" s="2284">
        <v>0</v>
      </c>
      <c r="Q24" s="2284">
        <v>0</v>
      </c>
      <c r="R24" s="2284">
        <v>570</v>
      </c>
      <c r="S24" s="2284">
        <v>2337</v>
      </c>
      <c r="AE24" s="2280"/>
      <c r="AF24" s="2283"/>
      <c r="AG24" s="2283"/>
      <c r="AH24" s="2283"/>
      <c r="AJ24" s="2221"/>
      <c r="AK24" s="2221"/>
      <c r="AL24" s="2221"/>
      <c r="AM24" s="2221"/>
      <c r="AN24" s="2221"/>
      <c r="AO24" s="2221"/>
      <c r="AP24" s="2221"/>
      <c r="AQ24" s="2221"/>
      <c r="AR24" s="2221"/>
      <c r="AS24" s="2221"/>
      <c r="AT24" s="2221"/>
      <c r="AU24" s="2221"/>
      <c r="AV24" s="2221"/>
      <c r="AW24" s="2221"/>
      <c r="AX24" s="2221"/>
      <c r="AY24" s="2221"/>
    </row>
    <row r="25" spans="1:51" ht="13.5" customHeight="1">
      <c r="A25" s="2281">
        <v>2014</v>
      </c>
      <c r="B25" s="2284">
        <v>11218</v>
      </c>
      <c r="C25" s="2284">
        <v>44777</v>
      </c>
      <c r="D25" s="2284"/>
      <c r="E25" s="2284">
        <v>782</v>
      </c>
      <c r="F25" s="2284">
        <v>1086</v>
      </c>
      <c r="G25" s="2284">
        <v>4539</v>
      </c>
      <c r="H25" s="2284">
        <v>15714</v>
      </c>
      <c r="I25" s="2284"/>
      <c r="J25" s="2284">
        <v>499</v>
      </c>
      <c r="K25" s="2284">
        <v>1426</v>
      </c>
      <c r="L25" s="2284">
        <v>102</v>
      </c>
      <c r="M25" s="2284">
        <v>606</v>
      </c>
      <c r="N25" s="2284">
        <v>4676</v>
      </c>
      <c r="O25" s="2284">
        <v>23416</v>
      </c>
      <c r="P25" s="2284">
        <v>0</v>
      </c>
      <c r="Q25" s="2284">
        <v>0</v>
      </c>
      <c r="R25" s="2284">
        <v>622</v>
      </c>
      <c r="S25" s="2284">
        <v>2529</v>
      </c>
      <c r="AE25" s="2280"/>
      <c r="AF25" s="2283"/>
      <c r="AG25" s="2283"/>
      <c r="AH25" s="2283"/>
    </row>
    <row r="26" spans="1:51" ht="13.5" customHeight="1">
      <c r="A26" s="2281">
        <v>2015</v>
      </c>
      <c r="B26" s="2284">
        <v>9561</v>
      </c>
      <c r="C26" s="2284">
        <v>59858</v>
      </c>
      <c r="D26" s="2284"/>
      <c r="E26" s="2284">
        <v>852</v>
      </c>
      <c r="F26" s="2284">
        <v>1406</v>
      </c>
      <c r="G26" s="2284">
        <v>3058</v>
      </c>
      <c r="H26" s="2284">
        <v>23058</v>
      </c>
      <c r="I26" s="2284"/>
      <c r="J26" s="2284">
        <v>492</v>
      </c>
      <c r="K26" s="2284">
        <v>1805</v>
      </c>
      <c r="L26" s="2284">
        <v>109</v>
      </c>
      <c r="M26" s="2284">
        <v>938</v>
      </c>
      <c r="N26" s="2284">
        <v>4620</v>
      </c>
      <c r="O26" s="2284">
        <v>30933</v>
      </c>
      <c r="P26" s="2284">
        <v>0</v>
      </c>
      <c r="Q26" s="2284">
        <v>0</v>
      </c>
      <c r="R26" s="2284">
        <v>429</v>
      </c>
      <c r="S26" s="2284">
        <v>1718</v>
      </c>
      <c r="AE26" s="2280"/>
      <c r="AF26" s="2283"/>
      <c r="AG26" s="2283"/>
      <c r="AH26" s="2283"/>
    </row>
    <row r="27" spans="1:51" ht="13.5" customHeight="1">
      <c r="A27" s="2281">
        <v>2016</v>
      </c>
      <c r="B27" s="2284">
        <v>11259</v>
      </c>
      <c r="C27" s="2284">
        <v>73564</v>
      </c>
      <c r="D27" s="2284"/>
      <c r="E27" s="2284">
        <v>716</v>
      </c>
      <c r="F27" s="2284">
        <v>2229</v>
      </c>
      <c r="G27" s="2284">
        <v>3255</v>
      </c>
      <c r="H27" s="2284">
        <v>23195</v>
      </c>
      <c r="I27" s="2284"/>
      <c r="J27" s="2284">
        <v>766</v>
      </c>
      <c r="K27" s="2284">
        <v>2679</v>
      </c>
      <c r="L27" s="2284">
        <v>169</v>
      </c>
      <c r="M27" s="2284">
        <v>1322</v>
      </c>
      <c r="N27" s="2284">
        <v>5967</v>
      </c>
      <c r="O27" s="2284">
        <v>42509</v>
      </c>
      <c r="P27" s="2284">
        <v>0</v>
      </c>
      <c r="Q27" s="2284">
        <v>0</v>
      </c>
      <c r="R27" s="2284">
        <v>386</v>
      </c>
      <c r="S27" s="2284">
        <v>1631</v>
      </c>
      <c r="AE27" s="2280"/>
      <c r="AF27" s="2283"/>
      <c r="AG27" s="2283"/>
      <c r="AH27" s="2283"/>
    </row>
    <row r="28" spans="1:51" ht="13.5" customHeight="1">
      <c r="A28" s="2281">
        <v>2017</v>
      </c>
      <c r="B28" s="2211">
        <v>12550</v>
      </c>
      <c r="C28" s="2211">
        <v>81686</v>
      </c>
      <c r="D28" s="2211"/>
      <c r="E28" s="2211">
        <v>683</v>
      </c>
      <c r="F28" s="2211">
        <v>2083</v>
      </c>
      <c r="G28" s="2211">
        <v>3628</v>
      </c>
      <c r="H28" s="2211">
        <v>24117</v>
      </c>
      <c r="I28" s="2211"/>
      <c r="J28" s="2211">
        <v>537</v>
      </c>
      <c r="K28" s="2211">
        <v>2641</v>
      </c>
      <c r="L28" s="2211">
        <v>440</v>
      </c>
      <c r="M28" s="2211">
        <v>2484</v>
      </c>
      <c r="N28" s="2211">
        <v>6885</v>
      </c>
      <c r="O28" s="2211">
        <v>49042</v>
      </c>
      <c r="P28" s="2211">
        <v>0</v>
      </c>
      <c r="Q28" s="2211">
        <v>0</v>
      </c>
      <c r="R28" s="2211">
        <v>376</v>
      </c>
      <c r="S28" s="2211">
        <v>1319</v>
      </c>
      <c r="AE28" s="2280"/>
    </row>
    <row r="29" spans="1:51" s="2282" customFormat="1" ht="13.5" customHeight="1">
      <c r="A29" s="370">
        <v>2018</v>
      </c>
      <c r="B29" s="2284">
        <v>13992</v>
      </c>
      <c r="C29" s="2202">
        <v>96806</v>
      </c>
      <c r="D29" s="2202"/>
      <c r="E29" s="2202">
        <v>706</v>
      </c>
      <c r="F29" s="2284">
        <v>2461</v>
      </c>
      <c r="G29" s="2202">
        <v>3656</v>
      </c>
      <c r="H29" s="2284">
        <v>28613</v>
      </c>
      <c r="I29" s="2284"/>
      <c r="J29" s="2202">
        <v>1528</v>
      </c>
      <c r="K29" s="2284">
        <v>1950</v>
      </c>
      <c r="L29" s="2202">
        <v>258</v>
      </c>
      <c r="M29" s="2284">
        <v>2962</v>
      </c>
      <c r="N29" s="2202">
        <v>7253</v>
      </c>
      <c r="O29" s="2284">
        <v>58051</v>
      </c>
      <c r="P29" s="2202">
        <v>0</v>
      </c>
      <c r="Q29" s="2284">
        <v>0</v>
      </c>
      <c r="R29" s="2202">
        <v>590</v>
      </c>
      <c r="S29" s="2284">
        <v>2768</v>
      </c>
      <c r="AE29" s="2283"/>
    </row>
    <row r="30" spans="1:51" ht="13.5" customHeight="1">
      <c r="A30" s="2281">
        <v>2019</v>
      </c>
      <c r="B30" s="2211">
        <v>14337</v>
      </c>
      <c r="C30" s="2211">
        <v>118529</v>
      </c>
      <c r="D30" s="2211"/>
      <c r="E30" s="2211">
        <v>977</v>
      </c>
      <c r="F30" s="2211">
        <v>2753</v>
      </c>
      <c r="G30" s="2211">
        <v>4637</v>
      </c>
      <c r="H30" s="2211">
        <v>35796</v>
      </c>
      <c r="I30" s="2211"/>
      <c r="J30" s="2211">
        <v>927</v>
      </c>
      <c r="K30" s="2211">
        <v>11768</v>
      </c>
      <c r="L30" s="2211">
        <v>371</v>
      </c>
      <c r="M30" s="2211">
        <v>3660</v>
      </c>
      <c r="N30" s="2211">
        <v>6294</v>
      </c>
      <c r="O30" s="2211">
        <v>59403</v>
      </c>
      <c r="P30" s="2211">
        <v>0</v>
      </c>
      <c r="Q30" s="2211">
        <v>0</v>
      </c>
      <c r="R30" s="2211">
        <v>1130</v>
      </c>
      <c r="S30" s="2211">
        <v>5149</v>
      </c>
      <c r="AE30" s="2280"/>
    </row>
    <row r="31" spans="1:51" ht="13.5" customHeight="1">
      <c r="A31" s="2281">
        <v>2020</v>
      </c>
      <c r="B31" s="2211">
        <v>17000</v>
      </c>
      <c r="C31" s="2211">
        <v>99992</v>
      </c>
      <c r="D31" s="2258"/>
      <c r="E31" s="2211">
        <v>927</v>
      </c>
      <c r="F31" s="2211">
        <v>2161</v>
      </c>
      <c r="G31" s="2211">
        <v>4160</v>
      </c>
      <c r="H31" s="2211">
        <v>28246</v>
      </c>
      <c r="I31" s="2258"/>
      <c r="J31" s="2211">
        <v>1530</v>
      </c>
      <c r="K31" s="2211">
        <v>14568</v>
      </c>
      <c r="L31" s="2211">
        <v>615</v>
      </c>
      <c r="M31" s="2211">
        <v>3418</v>
      </c>
      <c r="N31" s="2211">
        <v>8533</v>
      </c>
      <c r="O31" s="2211">
        <v>46031</v>
      </c>
      <c r="P31" s="2211">
        <v>0</v>
      </c>
      <c r="Q31" s="2211">
        <v>0</v>
      </c>
      <c r="R31" s="2211">
        <v>1234</v>
      </c>
      <c r="S31" s="2211">
        <v>5568</v>
      </c>
      <c r="AE31" s="2280"/>
    </row>
    <row r="32" spans="1:51" ht="13.5" customHeight="1">
      <c r="A32" s="2279">
        <v>2021</v>
      </c>
      <c r="C32" s="2190"/>
      <c r="D32" s="2190"/>
      <c r="E32" s="2190"/>
      <c r="F32" s="2278"/>
      <c r="G32" s="2190"/>
      <c r="H32" s="2278"/>
      <c r="I32" s="2278"/>
      <c r="J32" s="2190"/>
      <c r="K32" s="2278"/>
      <c r="L32" s="2190"/>
      <c r="M32" s="2278"/>
      <c r="N32" s="2190"/>
      <c r="O32" s="2278"/>
      <c r="P32" s="2190"/>
      <c r="Q32" s="2278"/>
      <c r="R32" s="2190"/>
      <c r="S32" s="2278"/>
    </row>
    <row r="33" spans="1:38" ht="13.5" customHeight="1">
      <c r="A33" s="2236" t="s">
        <v>2893</v>
      </c>
      <c r="B33" s="2232">
        <v>17900</v>
      </c>
      <c r="C33" s="2232">
        <v>162846</v>
      </c>
      <c r="D33" s="2232"/>
      <c r="E33" s="2232">
        <v>992</v>
      </c>
      <c r="F33" s="2232">
        <v>4822</v>
      </c>
      <c r="G33" s="2232">
        <v>4443</v>
      </c>
      <c r="H33" s="2232">
        <v>39456</v>
      </c>
      <c r="I33" s="2232"/>
      <c r="J33" s="2232">
        <v>985</v>
      </c>
      <c r="K33" s="2232">
        <v>29250</v>
      </c>
      <c r="L33" s="2232">
        <v>358</v>
      </c>
      <c r="M33" s="2232">
        <v>4401</v>
      </c>
      <c r="N33" s="2232">
        <v>9556</v>
      </c>
      <c r="O33" s="2232">
        <v>77379</v>
      </c>
      <c r="P33" s="2232">
        <v>0</v>
      </c>
      <c r="Q33" s="2232">
        <v>0</v>
      </c>
      <c r="R33" s="2232">
        <v>1566</v>
      </c>
      <c r="S33" s="2232">
        <v>7538</v>
      </c>
      <c r="T33" s="2277"/>
    </row>
    <row r="34" spans="1:38" ht="13.5" customHeight="1">
      <c r="A34" s="2276" t="s">
        <v>2892</v>
      </c>
      <c r="B34" s="2232">
        <v>868</v>
      </c>
      <c r="C34" s="2232">
        <v>1651</v>
      </c>
      <c r="D34" s="2232"/>
      <c r="E34" s="2232">
        <v>867</v>
      </c>
      <c r="F34" s="2232">
        <v>1651</v>
      </c>
      <c r="G34" s="2232">
        <v>0</v>
      </c>
      <c r="H34" s="2232">
        <v>0</v>
      </c>
      <c r="I34" s="2232"/>
      <c r="J34" s="2232">
        <v>0</v>
      </c>
      <c r="K34" s="2232">
        <v>0</v>
      </c>
      <c r="L34" s="2232">
        <v>0</v>
      </c>
      <c r="M34" s="2232">
        <v>0</v>
      </c>
      <c r="N34" s="2232">
        <v>0</v>
      </c>
      <c r="O34" s="2232">
        <v>0</v>
      </c>
      <c r="P34" s="2232">
        <v>0</v>
      </c>
      <c r="Q34" s="2232">
        <v>0</v>
      </c>
      <c r="R34" s="2232">
        <v>0</v>
      </c>
      <c r="S34" s="2232">
        <v>0</v>
      </c>
    </row>
    <row r="35" spans="1:38" ht="13.5" customHeight="1">
      <c r="A35" s="2274" t="s">
        <v>2889</v>
      </c>
      <c r="B35" s="2211">
        <v>0</v>
      </c>
      <c r="C35" s="2211">
        <v>0</v>
      </c>
      <c r="D35" s="2211"/>
      <c r="E35" s="2211">
        <v>0</v>
      </c>
      <c r="F35" s="2211">
        <v>0</v>
      </c>
      <c r="G35" s="2211">
        <v>0</v>
      </c>
      <c r="H35" s="2211">
        <v>0</v>
      </c>
      <c r="I35" s="2211"/>
      <c r="J35" s="2211">
        <v>0</v>
      </c>
      <c r="K35" s="2211">
        <v>0</v>
      </c>
      <c r="L35" s="2211">
        <v>0</v>
      </c>
      <c r="M35" s="2211">
        <v>0</v>
      </c>
      <c r="N35" s="2211">
        <v>0</v>
      </c>
      <c r="O35" s="2211">
        <v>0</v>
      </c>
      <c r="P35" s="2211">
        <v>0</v>
      </c>
      <c r="Q35" s="2211">
        <v>0</v>
      </c>
      <c r="R35" s="2211">
        <v>0</v>
      </c>
      <c r="S35" s="2211">
        <v>0</v>
      </c>
      <c r="T35" s="2272" t="s">
        <v>2888</v>
      </c>
      <c r="U35" s="2212"/>
      <c r="V35" s="2212"/>
      <c r="W35" s="2212"/>
      <c r="X35" s="2212"/>
      <c r="Y35" s="2212"/>
      <c r="Z35" s="2212"/>
      <c r="AA35" s="2212"/>
      <c r="AB35" s="2212"/>
      <c r="AC35" s="2212"/>
      <c r="AD35" s="2212"/>
      <c r="AE35" s="2212"/>
      <c r="AF35" s="2212"/>
      <c r="AG35" s="2212"/>
      <c r="AH35" s="2212"/>
      <c r="AI35" s="2212"/>
      <c r="AJ35" s="2212"/>
      <c r="AK35" s="2212"/>
      <c r="AL35" s="2212"/>
    </row>
    <row r="36" spans="1:38" ht="13.5" customHeight="1">
      <c r="A36" s="2274" t="s">
        <v>2887</v>
      </c>
      <c r="B36" s="2211">
        <v>868</v>
      </c>
      <c r="C36" s="2211">
        <v>1651</v>
      </c>
      <c r="D36" s="2211"/>
      <c r="E36" s="2211">
        <v>867</v>
      </c>
      <c r="F36" s="2211">
        <v>1651</v>
      </c>
      <c r="G36" s="2211">
        <v>0</v>
      </c>
      <c r="H36" s="2211">
        <v>0</v>
      </c>
      <c r="I36" s="2211"/>
      <c r="J36" s="2211">
        <v>0</v>
      </c>
      <c r="K36" s="2211">
        <v>0</v>
      </c>
      <c r="L36" s="2211">
        <v>0</v>
      </c>
      <c r="M36" s="2211">
        <v>0</v>
      </c>
      <c r="N36" s="2211">
        <v>0</v>
      </c>
      <c r="O36" s="2211">
        <v>0</v>
      </c>
      <c r="P36" s="2211">
        <v>0</v>
      </c>
      <c r="Q36" s="2211">
        <v>0</v>
      </c>
      <c r="R36" s="2211">
        <v>0</v>
      </c>
      <c r="S36" s="2211">
        <v>0</v>
      </c>
      <c r="T36" s="2272" t="s">
        <v>2886</v>
      </c>
      <c r="U36" s="2145"/>
      <c r="V36" s="2271"/>
      <c r="W36" s="2271"/>
      <c r="X36" s="2271"/>
      <c r="Y36" s="2271"/>
      <c r="Z36" s="2271"/>
      <c r="AA36" s="2271"/>
      <c r="AB36" s="2225"/>
      <c r="AC36" s="2225"/>
      <c r="AD36" s="2225"/>
      <c r="AE36" s="2225"/>
    </row>
    <row r="37" spans="1:38" ht="13.5" customHeight="1">
      <c r="A37" s="2274" t="s">
        <v>2885</v>
      </c>
      <c r="B37" s="2211">
        <v>0</v>
      </c>
      <c r="C37" s="2211">
        <v>0</v>
      </c>
      <c r="D37" s="2211"/>
      <c r="E37" s="2211">
        <v>0</v>
      </c>
      <c r="F37" s="2211">
        <v>0</v>
      </c>
      <c r="G37" s="2211">
        <v>0</v>
      </c>
      <c r="H37" s="2211">
        <v>0</v>
      </c>
      <c r="I37" s="2211"/>
      <c r="J37" s="2211">
        <v>0</v>
      </c>
      <c r="K37" s="2211">
        <v>0</v>
      </c>
      <c r="L37" s="2211">
        <v>0</v>
      </c>
      <c r="M37" s="2211">
        <v>0</v>
      </c>
      <c r="N37" s="2211">
        <v>0</v>
      </c>
      <c r="O37" s="2211">
        <v>0</v>
      </c>
      <c r="P37" s="2211">
        <v>0</v>
      </c>
      <c r="Q37" s="2211">
        <v>0</v>
      </c>
      <c r="R37" s="2211">
        <v>0</v>
      </c>
      <c r="S37" s="2211">
        <v>0</v>
      </c>
      <c r="T37" s="2272" t="s">
        <v>2884</v>
      </c>
      <c r="U37" s="2145"/>
      <c r="V37" s="2271"/>
      <c r="W37" s="2271"/>
      <c r="X37" s="2271"/>
      <c r="Y37" s="2271"/>
      <c r="Z37" s="2271"/>
      <c r="AA37" s="2271"/>
      <c r="AB37" s="2225"/>
      <c r="AC37" s="2225"/>
      <c r="AD37" s="2225"/>
      <c r="AE37" s="2225"/>
    </row>
    <row r="38" spans="1:38" ht="13.15" customHeight="1">
      <c r="A38" s="2276" t="s">
        <v>2891</v>
      </c>
      <c r="B38" s="2232">
        <v>17032</v>
      </c>
      <c r="C38" s="2232">
        <v>161195</v>
      </c>
      <c r="D38" s="2277"/>
      <c r="E38" s="2232">
        <v>124</v>
      </c>
      <c r="F38" s="2232">
        <v>3171</v>
      </c>
      <c r="G38" s="2232">
        <v>4442</v>
      </c>
      <c r="H38" s="2232">
        <v>39456</v>
      </c>
      <c r="I38" s="2277"/>
      <c r="J38" s="2232">
        <v>985</v>
      </c>
      <c r="K38" s="2232">
        <v>29250</v>
      </c>
      <c r="L38" s="2232">
        <v>358</v>
      </c>
      <c r="M38" s="2232">
        <v>4401</v>
      </c>
      <c r="N38" s="2232">
        <v>9556</v>
      </c>
      <c r="O38" s="2232">
        <v>77379</v>
      </c>
      <c r="P38" s="2232">
        <v>0</v>
      </c>
      <c r="Q38" s="2232">
        <v>0</v>
      </c>
      <c r="R38" s="2232">
        <v>1566</v>
      </c>
      <c r="S38" s="2232">
        <v>7538</v>
      </c>
      <c r="T38" s="2276" t="s">
        <v>2890</v>
      </c>
      <c r="U38" s="2275"/>
      <c r="V38" s="2275"/>
      <c r="W38" s="2275"/>
      <c r="X38" s="2275"/>
      <c r="Y38" s="2275"/>
      <c r="Z38" s="2275"/>
      <c r="AA38" s="2275"/>
      <c r="AB38" s="2275"/>
      <c r="AC38" s="2275"/>
      <c r="AD38" s="2275"/>
      <c r="AE38" s="2275"/>
      <c r="AF38" s="2275"/>
      <c r="AG38" s="2275"/>
      <c r="AH38" s="2275"/>
      <c r="AI38" s="2275"/>
      <c r="AJ38" s="2275"/>
      <c r="AK38" s="2275"/>
      <c r="AL38" s="2275"/>
    </row>
    <row r="39" spans="1:38" ht="13.5" customHeight="1">
      <c r="A39" s="2274" t="s">
        <v>2889</v>
      </c>
      <c r="B39" s="2211">
        <v>8951</v>
      </c>
      <c r="C39" s="2211">
        <v>103867</v>
      </c>
      <c r="D39" s="2258"/>
      <c r="E39" s="2211">
        <v>64</v>
      </c>
      <c r="F39" s="2211">
        <v>1070</v>
      </c>
      <c r="G39" s="2211">
        <v>442</v>
      </c>
      <c r="H39" s="2211">
        <v>5345</v>
      </c>
      <c r="I39" s="2258"/>
      <c r="J39" s="2211">
        <v>632</v>
      </c>
      <c r="K39" s="2211">
        <v>27649</v>
      </c>
      <c r="L39" s="2211">
        <v>45</v>
      </c>
      <c r="M39" s="2211">
        <v>3519</v>
      </c>
      <c r="N39" s="2211">
        <v>7768</v>
      </c>
      <c r="O39" s="2211">
        <v>66284</v>
      </c>
      <c r="P39" s="2211">
        <v>0</v>
      </c>
      <c r="Q39" s="2211">
        <v>0</v>
      </c>
      <c r="R39" s="2211">
        <v>0</v>
      </c>
      <c r="S39" s="2211">
        <v>0</v>
      </c>
      <c r="T39" s="2272" t="s">
        <v>2888</v>
      </c>
      <c r="U39" s="2212"/>
      <c r="V39" s="2212"/>
      <c r="W39" s="2212"/>
      <c r="X39" s="2212"/>
      <c r="Y39" s="2212"/>
      <c r="Z39" s="2212"/>
      <c r="AA39" s="2212"/>
      <c r="AB39" s="2212"/>
      <c r="AC39" s="2212"/>
      <c r="AD39" s="2212"/>
      <c r="AE39" s="2212"/>
      <c r="AF39" s="2212"/>
      <c r="AG39" s="2212"/>
      <c r="AH39" s="2212"/>
      <c r="AI39" s="2212"/>
      <c r="AJ39" s="2212"/>
      <c r="AK39" s="2212"/>
      <c r="AL39" s="2212"/>
    </row>
    <row r="40" spans="1:38" ht="13.5" customHeight="1">
      <c r="A40" s="2273" t="s">
        <v>2887</v>
      </c>
      <c r="B40" s="2211">
        <v>6509</v>
      </c>
      <c r="C40" s="2211">
        <v>45931</v>
      </c>
      <c r="D40" s="2258"/>
      <c r="E40" s="2211">
        <v>60</v>
      </c>
      <c r="F40" s="2211">
        <v>2101</v>
      </c>
      <c r="G40" s="2211">
        <v>3805</v>
      </c>
      <c r="H40" s="2211">
        <v>32100</v>
      </c>
      <c r="I40" s="2258"/>
      <c r="J40" s="2211">
        <v>0</v>
      </c>
      <c r="K40" s="2211">
        <v>0</v>
      </c>
      <c r="L40" s="2211">
        <v>306</v>
      </c>
      <c r="M40" s="2211">
        <v>810</v>
      </c>
      <c r="N40" s="2211">
        <v>772</v>
      </c>
      <c r="O40" s="2211">
        <v>3383</v>
      </c>
      <c r="P40" s="2211">
        <v>0</v>
      </c>
      <c r="Q40" s="2211">
        <v>0</v>
      </c>
      <c r="R40" s="2211">
        <v>1566</v>
      </c>
      <c r="S40" s="2211">
        <v>7538</v>
      </c>
      <c r="T40" s="2272" t="s">
        <v>2886</v>
      </c>
      <c r="U40" s="2145"/>
      <c r="V40" s="2271"/>
      <c r="W40" s="2271"/>
      <c r="X40" s="2271"/>
      <c r="Y40" s="2271"/>
      <c r="Z40" s="2271"/>
      <c r="AA40" s="2271"/>
    </row>
    <row r="41" spans="1:38" ht="13.5" customHeight="1">
      <c r="A41" s="2273" t="s">
        <v>2885</v>
      </c>
      <c r="B41" s="2211">
        <v>1572</v>
      </c>
      <c r="C41" s="2211">
        <v>11396</v>
      </c>
      <c r="D41" s="2258"/>
      <c r="E41" s="2211">
        <v>0</v>
      </c>
      <c r="F41" s="2211">
        <v>0</v>
      </c>
      <c r="G41" s="2211">
        <v>195</v>
      </c>
      <c r="H41" s="2211">
        <v>2011</v>
      </c>
      <c r="I41" s="2258"/>
      <c r="J41" s="2211">
        <v>354</v>
      </c>
      <c r="K41" s="2211">
        <v>1601</v>
      </c>
      <c r="L41" s="2211">
        <v>6</v>
      </c>
      <c r="M41" s="2211">
        <v>72</v>
      </c>
      <c r="N41" s="2211">
        <v>1017</v>
      </c>
      <c r="O41" s="2211">
        <v>7712</v>
      </c>
      <c r="P41" s="2211">
        <v>0</v>
      </c>
      <c r="Q41" s="2211">
        <v>0</v>
      </c>
      <c r="R41" s="2211">
        <v>0</v>
      </c>
      <c r="S41" s="2211">
        <v>0</v>
      </c>
      <c r="T41" s="2272" t="s">
        <v>2884</v>
      </c>
      <c r="U41" s="2145"/>
      <c r="V41" s="2271"/>
      <c r="W41" s="2271"/>
      <c r="X41" s="2271"/>
      <c r="Y41" s="2271"/>
      <c r="Z41" s="2271"/>
      <c r="AA41" s="2271"/>
    </row>
    <row r="42" spans="1:38" ht="30.65" customHeight="1">
      <c r="A42" s="5519"/>
      <c r="B42" s="5521" t="s">
        <v>212</v>
      </c>
      <c r="C42" s="5522"/>
      <c r="D42" s="5523"/>
      <c r="E42" s="5521" t="s">
        <v>459</v>
      </c>
      <c r="F42" s="5523"/>
      <c r="G42" s="5521" t="s">
        <v>458</v>
      </c>
      <c r="H42" s="5522"/>
      <c r="I42" s="5523"/>
      <c r="J42" s="5524" t="s">
        <v>2883</v>
      </c>
      <c r="K42" s="5525"/>
      <c r="L42" s="5521" t="s">
        <v>456</v>
      </c>
      <c r="M42" s="5523"/>
      <c r="N42" s="5521" t="s">
        <v>455</v>
      </c>
      <c r="O42" s="5523"/>
      <c r="P42" s="5534" t="s">
        <v>2882</v>
      </c>
      <c r="Q42" s="5535"/>
      <c r="R42" s="5534" t="s">
        <v>2881</v>
      </c>
      <c r="S42" s="5535"/>
      <c r="T42" s="5519"/>
      <c r="U42" s="2267"/>
      <c r="V42" s="2225"/>
      <c r="W42" s="2225"/>
      <c r="X42" s="2225"/>
      <c r="Y42" s="2225"/>
    </row>
    <row r="43" spans="1:38" ht="30.65" customHeight="1">
      <c r="A43" s="5519"/>
      <c r="B43" s="2270" t="s">
        <v>2880</v>
      </c>
      <c r="C43" s="5524" t="s">
        <v>2879</v>
      </c>
      <c r="D43" s="5525"/>
      <c r="E43" s="2270" t="s">
        <v>2880</v>
      </c>
      <c r="F43" s="2270" t="s">
        <v>2879</v>
      </c>
      <c r="G43" s="2270" t="s">
        <v>2880</v>
      </c>
      <c r="H43" s="5524" t="s">
        <v>2879</v>
      </c>
      <c r="I43" s="5525"/>
      <c r="J43" s="2270" t="s">
        <v>2880</v>
      </c>
      <c r="K43" s="2270" t="s">
        <v>2879</v>
      </c>
      <c r="L43" s="2270" t="s">
        <v>2880</v>
      </c>
      <c r="M43" s="2270" t="s">
        <v>2879</v>
      </c>
      <c r="N43" s="2270" t="s">
        <v>2880</v>
      </c>
      <c r="O43" s="2270" t="s">
        <v>2879</v>
      </c>
      <c r="P43" s="2270" t="s">
        <v>2880</v>
      </c>
      <c r="Q43" s="2270" t="s">
        <v>2879</v>
      </c>
      <c r="R43" s="2270" t="s">
        <v>2880</v>
      </c>
      <c r="S43" s="2270" t="s">
        <v>2879</v>
      </c>
      <c r="T43" s="5519"/>
      <c r="U43" s="2267"/>
      <c r="V43" s="2225"/>
      <c r="W43" s="2225"/>
      <c r="X43" s="2225"/>
      <c r="Y43" s="2225"/>
    </row>
    <row r="44" spans="1:38" ht="25.5" customHeight="1">
      <c r="A44" s="5519"/>
      <c r="B44" s="2269" t="s">
        <v>2249</v>
      </c>
      <c r="C44" s="5526" t="s">
        <v>791</v>
      </c>
      <c r="D44" s="5527"/>
      <c r="E44" s="2269" t="s">
        <v>2249</v>
      </c>
      <c r="F44" s="2268" t="s">
        <v>791</v>
      </c>
      <c r="G44" s="2269" t="s">
        <v>2249</v>
      </c>
      <c r="H44" s="5526" t="s">
        <v>791</v>
      </c>
      <c r="I44" s="5527"/>
      <c r="J44" s="2269" t="s">
        <v>2249</v>
      </c>
      <c r="K44" s="2268" t="s">
        <v>791</v>
      </c>
      <c r="L44" s="2269" t="s">
        <v>2249</v>
      </c>
      <c r="M44" s="2268" t="s">
        <v>791</v>
      </c>
      <c r="N44" s="2269" t="s">
        <v>2249</v>
      </c>
      <c r="O44" s="2268" t="s">
        <v>791</v>
      </c>
      <c r="P44" s="2269" t="s">
        <v>2249</v>
      </c>
      <c r="Q44" s="2268" t="s">
        <v>791</v>
      </c>
      <c r="R44" s="2269" t="s">
        <v>2249</v>
      </c>
      <c r="S44" s="2268" t="s">
        <v>791</v>
      </c>
      <c r="T44" s="5519"/>
      <c r="U44" s="2267"/>
    </row>
    <row r="45" spans="1:38">
      <c r="A45" s="5470" t="s">
        <v>406</v>
      </c>
      <c r="B45" s="5470"/>
      <c r="C45" s="5470"/>
      <c r="D45" s="5470"/>
      <c r="E45" s="5470"/>
      <c r="F45" s="5470"/>
      <c r="G45" s="5470"/>
      <c r="H45" s="5470"/>
      <c r="I45" s="5470"/>
      <c r="J45" s="5470"/>
      <c r="K45" s="5470"/>
      <c r="L45" s="5470"/>
      <c r="M45" s="5470"/>
      <c r="N45" s="5470"/>
      <c r="O45" s="5470"/>
      <c r="P45" s="5470"/>
      <c r="Q45" s="5470"/>
      <c r="R45" s="5470"/>
      <c r="S45" s="5470"/>
      <c r="T45" s="5470"/>
      <c r="U45" s="2266"/>
    </row>
    <row r="46" spans="1:38" s="2145" customFormat="1" ht="13.5" customHeight="1">
      <c r="A46" s="5477" t="s">
        <v>2712</v>
      </c>
      <c r="B46" s="5477"/>
      <c r="C46" s="5477"/>
      <c r="D46" s="5477"/>
      <c r="E46" s="5477"/>
      <c r="F46" s="5477"/>
      <c r="G46" s="5477"/>
      <c r="H46" s="5477"/>
      <c r="I46" s="5477"/>
      <c r="J46" s="5477"/>
      <c r="K46" s="5477"/>
      <c r="L46" s="5477"/>
      <c r="M46" s="5477"/>
      <c r="N46" s="5477"/>
      <c r="O46" s="5477"/>
      <c r="P46" s="5477"/>
      <c r="Q46" s="5477"/>
      <c r="R46" s="5477"/>
      <c r="S46" s="5477"/>
      <c r="T46" s="5477"/>
      <c r="U46" s="2265"/>
    </row>
    <row r="47" spans="1:38" s="2145" customFormat="1" ht="9.75" customHeight="1">
      <c r="A47" s="5477" t="s">
        <v>2711</v>
      </c>
      <c r="B47" s="5477"/>
      <c r="C47" s="5477"/>
      <c r="D47" s="5477"/>
      <c r="E47" s="5477"/>
      <c r="F47" s="5477"/>
      <c r="G47" s="5477"/>
      <c r="H47" s="5477"/>
      <c r="I47" s="5477"/>
      <c r="J47" s="5477"/>
      <c r="K47" s="5477"/>
      <c r="L47" s="5477"/>
      <c r="M47" s="5477"/>
      <c r="N47" s="5477"/>
      <c r="O47" s="5477"/>
      <c r="P47" s="5477"/>
      <c r="Q47" s="5477"/>
      <c r="R47" s="5477"/>
      <c r="S47" s="5477"/>
      <c r="T47" s="5477"/>
      <c r="U47" s="2265"/>
    </row>
    <row r="48" spans="1:38" ht="9.75" customHeight="1">
      <c r="A48" s="5536" t="s">
        <v>2878</v>
      </c>
      <c r="B48" s="5536"/>
      <c r="C48" s="5536"/>
      <c r="D48" s="5536"/>
      <c r="E48" s="5536"/>
      <c r="F48" s="5536"/>
      <c r="G48" s="5536"/>
      <c r="H48" s="5536"/>
      <c r="I48" s="5536"/>
      <c r="J48" s="5536"/>
      <c r="K48" s="5536"/>
      <c r="L48" s="5536"/>
      <c r="M48" s="5536"/>
      <c r="N48" s="5536"/>
      <c r="O48" s="5536"/>
      <c r="P48" s="5536"/>
      <c r="Q48" s="5536"/>
      <c r="R48" s="5536"/>
      <c r="S48" s="5536"/>
      <c r="T48" s="5536"/>
      <c r="U48" s="2264"/>
    </row>
    <row r="49" spans="1:21" ht="9.75" customHeight="1">
      <c r="A49" s="5536" t="s">
        <v>2877</v>
      </c>
      <c r="B49" s="5536"/>
      <c r="C49" s="5536"/>
      <c r="D49" s="5536"/>
      <c r="E49" s="5536"/>
      <c r="F49" s="5536"/>
      <c r="G49" s="5536"/>
      <c r="H49" s="5536"/>
      <c r="I49" s="5536"/>
      <c r="J49" s="5536"/>
      <c r="K49" s="5536"/>
      <c r="L49" s="5536"/>
      <c r="M49" s="5536"/>
      <c r="N49" s="5536"/>
      <c r="O49" s="5536"/>
      <c r="P49" s="5536"/>
      <c r="Q49" s="5536"/>
      <c r="R49" s="5536"/>
      <c r="S49" s="5536"/>
      <c r="T49" s="5536"/>
      <c r="U49" s="2264"/>
    </row>
    <row r="50" spans="1:21">
      <c r="A50" s="5536"/>
      <c r="B50" s="5536"/>
      <c r="C50" s="5536"/>
      <c r="D50" s="5536"/>
      <c r="E50" s="5536"/>
      <c r="F50" s="5536"/>
      <c r="G50" s="5536"/>
      <c r="H50" s="5536"/>
      <c r="I50" s="5536"/>
      <c r="J50" s="5536"/>
      <c r="K50" s="5536"/>
      <c r="L50" s="5536"/>
      <c r="M50" s="5536"/>
      <c r="N50" s="5536"/>
      <c r="O50" s="5536"/>
      <c r="P50" s="5536"/>
      <c r="Q50" s="5536"/>
      <c r="R50" s="5536"/>
      <c r="S50" s="5536"/>
      <c r="T50" s="5536"/>
      <c r="U50" s="2264"/>
    </row>
    <row r="51" spans="1:21">
      <c r="A51" s="5536"/>
      <c r="B51" s="5536"/>
      <c r="C51" s="5536"/>
      <c r="D51" s="5536"/>
      <c r="E51" s="5536"/>
      <c r="F51" s="5536"/>
      <c r="G51" s="5536"/>
      <c r="H51" s="5536"/>
      <c r="I51" s="5536"/>
      <c r="J51" s="5536"/>
      <c r="K51" s="5536"/>
      <c r="L51" s="5536"/>
      <c r="M51" s="5536"/>
      <c r="N51" s="5536"/>
      <c r="O51" s="5536"/>
      <c r="P51" s="5536"/>
      <c r="Q51" s="5536"/>
      <c r="R51" s="5536"/>
      <c r="S51" s="5536"/>
      <c r="T51" s="5536"/>
      <c r="U51" s="2264"/>
    </row>
    <row r="52" spans="1:21" ht="13">
      <c r="A52" s="518" t="s">
        <v>403</v>
      </c>
      <c r="B52" s="2261"/>
      <c r="C52" s="2261"/>
      <c r="D52" s="2261"/>
      <c r="E52" s="2261"/>
      <c r="F52" s="2261"/>
      <c r="G52" s="2211"/>
      <c r="H52" s="2211"/>
      <c r="I52" s="2211"/>
      <c r="J52" s="2261"/>
      <c r="K52" s="2261"/>
      <c r="L52" s="2261"/>
      <c r="M52" s="2261"/>
      <c r="N52" s="2261"/>
      <c r="O52" s="2261"/>
      <c r="P52" s="2261"/>
      <c r="Q52" s="2261"/>
    </row>
    <row r="53" spans="1:21">
      <c r="A53" s="1203" t="s">
        <v>2876</v>
      </c>
      <c r="B53" s="2263"/>
      <c r="C53" s="2263"/>
      <c r="D53" s="2263"/>
      <c r="E53" s="2263"/>
      <c r="F53" s="2263"/>
      <c r="G53" s="2263"/>
      <c r="H53" s="2263"/>
      <c r="I53" s="2263"/>
      <c r="J53" s="2263"/>
      <c r="K53" s="2263"/>
      <c r="L53" s="2263"/>
      <c r="M53" s="2263"/>
      <c r="N53" s="2263"/>
      <c r="O53" s="2263"/>
      <c r="P53" s="2263"/>
      <c r="Q53" s="2263"/>
      <c r="R53" s="2263"/>
      <c r="S53" s="2263"/>
    </row>
    <row r="54" spans="1:21" ht="13">
      <c r="A54" s="1203" t="s">
        <v>2875</v>
      </c>
      <c r="B54" s="2261"/>
      <c r="C54" s="2261"/>
      <c r="D54" s="2261"/>
      <c r="E54" s="2261"/>
      <c r="F54" s="2261"/>
      <c r="G54" s="2211"/>
      <c r="H54" s="2211"/>
      <c r="I54" s="2211"/>
      <c r="J54" s="2262"/>
      <c r="K54" s="2262"/>
    </row>
    <row r="55" spans="1:21" ht="13">
      <c r="A55" s="2261"/>
      <c r="B55" s="2260"/>
      <c r="C55" s="2260"/>
      <c r="D55" s="2260"/>
      <c r="E55" s="2260"/>
      <c r="F55" s="2260"/>
      <c r="G55" s="2260"/>
      <c r="H55" s="2260"/>
      <c r="I55" s="2260"/>
      <c r="J55" s="2260"/>
      <c r="K55" s="2260"/>
      <c r="L55" s="2260"/>
      <c r="M55" s="2260"/>
      <c r="N55" s="2260"/>
      <c r="O55" s="2260"/>
      <c r="P55" s="2260"/>
      <c r="Q55" s="2260"/>
      <c r="R55" s="2260"/>
      <c r="S55" s="2260"/>
    </row>
    <row r="56" spans="1:21" s="2172" customFormat="1">
      <c r="B56" s="5529"/>
      <c r="C56" s="2211"/>
      <c r="D56" s="2211"/>
      <c r="E56" s="2258"/>
      <c r="F56" s="2211"/>
      <c r="G56" s="2211"/>
      <c r="H56" s="2211"/>
      <c r="I56" s="2211"/>
      <c r="J56" s="2258"/>
      <c r="K56" s="2211"/>
      <c r="L56" s="2211"/>
      <c r="M56" s="2211"/>
      <c r="N56" s="2211"/>
      <c r="O56" s="2211"/>
      <c r="P56" s="2211"/>
      <c r="Q56" s="2211"/>
      <c r="R56" s="2211"/>
      <c r="S56" s="2211"/>
      <c r="T56" s="2211"/>
    </row>
    <row r="57" spans="1:21" s="2172" customFormat="1">
      <c r="B57" s="5529"/>
      <c r="C57" s="2211"/>
      <c r="D57" s="2211"/>
      <c r="E57" s="2258"/>
      <c r="F57" s="2211"/>
      <c r="G57" s="2211"/>
      <c r="H57" s="2211"/>
      <c r="I57" s="2211"/>
      <c r="J57" s="2258"/>
      <c r="K57" s="2211"/>
      <c r="L57" s="2211"/>
      <c r="M57" s="2211"/>
      <c r="N57" s="2211"/>
      <c r="O57" s="2211"/>
      <c r="P57" s="2211"/>
      <c r="Q57" s="2211"/>
      <c r="R57" s="2211"/>
      <c r="S57" s="2211"/>
      <c r="T57" s="2211"/>
    </row>
    <row r="58" spans="1:21" ht="25.5" customHeight="1">
      <c r="A58" s="2259"/>
      <c r="B58" s="5529"/>
      <c r="C58" s="2211"/>
      <c r="D58" s="2211"/>
      <c r="E58" s="2258"/>
      <c r="F58" s="2211"/>
      <c r="G58" s="2211"/>
      <c r="H58" s="2211"/>
      <c r="I58" s="2211"/>
      <c r="J58" s="2258"/>
      <c r="K58" s="2211"/>
      <c r="L58" s="2211"/>
      <c r="M58" s="2211"/>
      <c r="N58" s="2211"/>
      <c r="O58" s="2211"/>
      <c r="P58" s="2211"/>
      <c r="Q58" s="2211"/>
      <c r="R58" s="2211"/>
      <c r="S58" s="2211"/>
      <c r="T58" s="2211"/>
    </row>
    <row r="59" spans="1:21">
      <c r="A59" s="2259"/>
      <c r="B59" s="5529"/>
      <c r="C59" s="2211"/>
      <c r="D59" s="2211"/>
      <c r="E59" s="2258"/>
      <c r="F59" s="2211"/>
      <c r="G59" s="2211"/>
      <c r="H59" s="2211"/>
      <c r="I59" s="2211"/>
      <c r="J59" s="2258"/>
      <c r="K59" s="2211"/>
      <c r="L59" s="2211"/>
      <c r="M59" s="2211"/>
      <c r="N59" s="2211"/>
      <c r="O59" s="2211"/>
      <c r="P59" s="2211"/>
      <c r="Q59" s="2211"/>
      <c r="R59" s="2211"/>
      <c r="S59" s="2211"/>
      <c r="T59" s="2211"/>
    </row>
    <row r="60" spans="1:21">
      <c r="A60" s="2259"/>
      <c r="B60" s="5529"/>
      <c r="C60" s="2211"/>
      <c r="D60" s="2211"/>
      <c r="E60" s="2258"/>
      <c r="F60" s="2211"/>
      <c r="G60" s="2211"/>
      <c r="H60" s="2211"/>
      <c r="I60" s="2211"/>
      <c r="J60" s="2258"/>
      <c r="K60" s="2211"/>
      <c r="L60" s="2211"/>
      <c r="M60" s="2211"/>
      <c r="N60" s="2211"/>
      <c r="O60" s="2211"/>
      <c r="P60" s="2211"/>
      <c r="Q60" s="2211"/>
      <c r="R60" s="2211"/>
      <c r="S60" s="2211"/>
      <c r="T60" s="2211"/>
    </row>
    <row r="61" spans="1:21">
      <c r="A61" s="5528"/>
      <c r="B61" s="2257"/>
      <c r="C61" s="2257"/>
      <c r="D61" s="2257"/>
      <c r="E61" s="2256"/>
      <c r="F61" s="2256"/>
      <c r="G61" s="2256"/>
      <c r="H61" s="2256"/>
      <c r="I61" s="2256"/>
      <c r="J61" s="2256"/>
      <c r="K61" s="2256"/>
      <c r="L61" s="2256"/>
      <c r="M61" s="2256"/>
    </row>
    <row r="62" spans="1:21">
      <c r="A62" s="5528"/>
      <c r="B62" s="2257"/>
      <c r="C62" s="2257"/>
      <c r="D62" s="2257"/>
      <c r="E62" s="2256"/>
      <c r="F62" s="2256"/>
      <c r="G62" s="2256"/>
      <c r="H62" s="2256"/>
      <c r="I62" s="2256"/>
      <c r="J62" s="2256"/>
      <c r="K62" s="2256"/>
      <c r="L62" s="2256"/>
      <c r="M62" s="2256"/>
    </row>
    <row r="63" spans="1:21">
      <c r="A63" s="5528"/>
      <c r="B63" s="2257"/>
      <c r="C63" s="2257"/>
      <c r="D63" s="2257"/>
      <c r="E63" s="2256"/>
      <c r="F63" s="2256"/>
      <c r="G63" s="2256"/>
      <c r="H63" s="2256"/>
      <c r="I63" s="2256"/>
      <c r="J63" s="2256"/>
      <c r="K63" s="2256"/>
      <c r="L63" s="2256"/>
      <c r="M63" s="2256"/>
    </row>
    <row r="64" spans="1:21">
      <c r="A64" s="2257"/>
      <c r="B64" s="2257"/>
      <c r="C64" s="2257"/>
      <c r="D64" s="2257"/>
      <c r="E64" s="2256"/>
      <c r="F64" s="2256"/>
      <c r="G64" s="2256"/>
      <c r="H64" s="2256"/>
      <c r="I64" s="2256"/>
      <c r="J64" s="2256"/>
      <c r="K64" s="2256"/>
      <c r="L64" s="2256"/>
      <c r="M64" s="2256"/>
    </row>
  </sheetData>
  <mergeCells count="39">
    <mergeCell ref="A49:T49"/>
    <mergeCell ref="A51:T51"/>
    <mergeCell ref="A48:T48"/>
    <mergeCell ref="A50:T50"/>
    <mergeCell ref="A45:T45"/>
    <mergeCell ref="A47:T47"/>
    <mergeCell ref="T42:T44"/>
    <mergeCell ref="A46:T46"/>
    <mergeCell ref="A42:A44"/>
    <mergeCell ref="E42:F42"/>
    <mergeCell ref="J42:K42"/>
    <mergeCell ref="L42:M42"/>
    <mergeCell ref="R42:S42"/>
    <mergeCell ref="N42:O42"/>
    <mergeCell ref="H44:I44"/>
    <mergeCell ref="A61:A63"/>
    <mergeCell ref="B56:B60"/>
    <mergeCell ref="A1:T1"/>
    <mergeCell ref="A2:T2"/>
    <mergeCell ref="A3:A5"/>
    <mergeCell ref="E3:F3"/>
    <mergeCell ref="J3:K3"/>
    <mergeCell ref="L3:M3"/>
    <mergeCell ref="N3:O3"/>
    <mergeCell ref="P3:Q3"/>
    <mergeCell ref="P42:Q42"/>
    <mergeCell ref="C43:D43"/>
    <mergeCell ref="C44:D44"/>
    <mergeCell ref="B42:D42"/>
    <mergeCell ref="G42:I42"/>
    <mergeCell ref="H43:I43"/>
    <mergeCell ref="T3:T5"/>
    <mergeCell ref="R3:S3"/>
    <mergeCell ref="B3:D3"/>
    <mergeCell ref="C4:D4"/>
    <mergeCell ref="C5:D5"/>
    <mergeCell ref="G3:I3"/>
    <mergeCell ref="H4:I4"/>
    <mergeCell ref="H5:I5"/>
  </mergeCells>
  <conditionalFormatting sqref="V6:Y6 V36:AA37 V40:AA41">
    <cfRule type="cellIs" dxfId="443" priority="1" operator="notBetween">
      <formula>-2</formula>
      <formula>2</formula>
    </cfRule>
  </conditionalFormatting>
  <hyperlinks>
    <hyperlink ref="A53" r:id="rId1" xr:uid="{38D0B4D6-9F2C-4C3D-A885-036907F03E6F}"/>
    <hyperlink ref="A54" r:id="rId2" xr:uid="{30C3880C-6AE0-4B1C-9FFC-32A99B04152B}"/>
    <hyperlink ref="B5" r:id="rId3" xr:uid="{F6E442DC-BA16-476E-A251-4615D61A01A5}"/>
    <hyperlink ref="E5" r:id="rId4" xr:uid="{5784BC5A-34B5-449B-BAA4-DC4C5BFDE714}"/>
    <hyperlink ref="G5" r:id="rId5" xr:uid="{EA7B7DEA-4D73-4ED0-95BA-8AA2C4C916E7}"/>
    <hyperlink ref="J5" r:id="rId6" xr:uid="{CC6D14C4-76CA-4231-8FCF-65EF3B4B09A8}"/>
    <hyperlink ref="L5" r:id="rId7" xr:uid="{091A86DC-CE1A-4CB1-AA4D-89175157AB41}"/>
    <hyperlink ref="N5" r:id="rId8" xr:uid="{82421A5C-1132-4EAA-A9F3-1CFD98E57687}"/>
    <hyperlink ref="P5" r:id="rId9" xr:uid="{1F88B77C-0B6B-486C-BBCF-E28336651B88}"/>
    <hyperlink ref="R5" r:id="rId10" xr:uid="{7FC84EB7-A28B-49F6-8C4F-0AC6952E93C8}"/>
    <hyperlink ref="C5" r:id="rId11" xr:uid="{E04C2426-F75B-48A8-9E3B-590D4885E1BA}"/>
    <hyperlink ref="F5" r:id="rId12" xr:uid="{9FF9BC08-748D-45E4-BBD2-F2DAAF42FA82}"/>
    <hyperlink ref="H5" r:id="rId13" xr:uid="{127B32F1-FF91-4711-BF0F-E37BDFDB67BA}"/>
    <hyperlink ref="K5" r:id="rId14" xr:uid="{55A44C83-F093-4237-8BC9-FFA091BFF2C2}"/>
    <hyperlink ref="M5" r:id="rId15" xr:uid="{B34F9C1D-D095-4C3E-8819-A939DD88F6CF}"/>
    <hyperlink ref="O5" r:id="rId16" xr:uid="{FBD99B78-B773-4B72-9043-9AA45DFF885D}"/>
    <hyperlink ref="Q5" r:id="rId17" xr:uid="{8CD2AE7F-89F5-46C0-B874-66622BFFB8E8}"/>
    <hyperlink ref="S5" r:id="rId18" xr:uid="{EBE7CE9E-F3D5-402C-8AE7-74AB57B82FBA}"/>
    <hyperlink ref="R44" r:id="rId19" xr:uid="{78613E96-F5BD-4F1F-8E83-F5352C5182B3}"/>
    <hyperlink ref="P44" r:id="rId20" xr:uid="{AD32EC34-1DE1-449B-9A61-C0FD8F848A1B}"/>
    <hyperlink ref="N44" r:id="rId21" xr:uid="{DD0A2DDE-54C4-49D4-B6A4-E1E356C15E3A}"/>
    <hyperlink ref="L44" r:id="rId22" xr:uid="{29710AD4-DB81-4508-B527-32C56B39702B}"/>
    <hyperlink ref="J44" r:id="rId23" xr:uid="{6D1627B7-8226-43A9-AC3F-A35958440783}"/>
    <hyperlink ref="G44" r:id="rId24" xr:uid="{728C2F62-10BC-4275-A064-FC3B61B816DF}"/>
    <hyperlink ref="E44" r:id="rId25" xr:uid="{12B4C633-4D6A-46A7-9711-154C16026A63}"/>
    <hyperlink ref="B44" r:id="rId26" xr:uid="{BC7359AD-E023-4041-A3C6-32F07830D190}"/>
    <hyperlink ref="S44" r:id="rId27" xr:uid="{989A5CE2-3E2A-4745-8173-1850950ADA39}"/>
    <hyperlink ref="Q44" r:id="rId28" xr:uid="{14B22589-C942-4852-A567-57A882FCAE2C}"/>
    <hyperlink ref="O44" r:id="rId29" xr:uid="{41FE794A-8F52-4EE1-B2A8-AB0496EECE00}"/>
    <hyperlink ref="M44" r:id="rId30" xr:uid="{F27F2F5D-C9BF-4FD3-89BF-90560492D2E1}"/>
    <hyperlink ref="K44" r:id="rId31" xr:uid="{13352627-5DAD-41CB-8689-5EC292FA0439}"/>
    <hyperlink ref="H44" r:id="rId32" xr:uid="{2381C111-E745-4E66-A7F0-7C17307EE082}"/>
    <hyperlink ref="F44" r:id="rId33" xr:uid="{B7C1FF24-810B-43CF-81EA-DE4E003F6B53}"/>
    <hyperlink ref="C44" r:id="rId34" xr:uid="{99E9A2C2-6B86-4AAB-94F8-B8DAB5E2A65A}"/>
  </hyperlinks>
  <pageMargins left="0.7" right="0.7" top="0.75" bottom="0.75" header="0.3" footer="0.3"/>
  <pageSetup paperSize="9" orientation="portrait" r:id="rId3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41A63-17AA-4F79-9C68-66C4D413BFED}">
  <sheetPr>
    <pageSetUpPr fitToPage="1"/>
  </sheetPr>
  <dimension ref="A1:E8"/>
  <sheetViews>
    <sheetView showGridLines="0" zoomScaleNormal="100" zoomScaleSheetLayoutView="100" workbookViewId="0"/>
  </sheetViews>
  <sheetFormatPr defaultRowHeight="12.5"/>
  <cols>
    <col min="1" max="4" width="44.1796875" style="2299" customWidth="1"/>
    <col min="5" max="5" width="9.1796875" style="2299"/>
  </cols>
  <sheetData>
    <row r="1" spans="1:4" ht="14">
      <c r="A1" s="2302" t="s">
        <v>2919</v>
      </c>
    </row>
    <row r="2" spans="1:4" ht="14">
      <c r="A2" s="1133" t="s">
        <v>2918</v>
      </c>
    </row>
    <row r="3" spans="1:4">
      <c r="A3" s="2301" t="s">
        <v>88</v>
      </c>
      <c r="B3" s="2301" t="s">
        <v>89</v>
      </c>
      <c r="C3" s="2301" t="s">
        <v>57</v>
      </c>
      <c r="D3" s="2301" t="s">
        <v>58</v>
      </c>
    </row>
    <row r="4" spans="1:4" ht="23">
      <c r="A4" s="2300" t="s">
        <v>2917</v>
      </c>
      <c r="B4" s="2300" t="s">
        <v>2916</v>
      </c>
      <c r="C4" s="2300" t="s">
        <v>2915</v>
      </c>
      <c r="D4" s="2300" t="s">
        <v>2914</v>
      </c>
    </row>
    <row r="5" spans="1:4" ht="34.5">
      <c r="A5" s="2300" t="s">
        <v>2913</v>
      </c>
      <c r="B5" s="2300" t="s">
        <v>2912</v>
      </c>
      <c r="C5" s="2300" t="s">
        <v>2911</v>
      </c>
      <c r="D5" s="2300" t="s">
        <v>2910</v>
      </c>
    </row>
    <row r="6" spans="1:4" ht="23">
      <c r="A6" s="2300" t="s">
        <v>2909</v>
      </c>
      <c r="B6" s="2300" t="s">
        <v>2908</v>
      </c>
      <c r="C6" s="2300" t="s">
        <v>2907</v>
      </c>
      <c r="D6" s="2300" t="s">
        <v>2906</v>
      </c>
    </row>
    <row r="7" spans="1:4" ht="23">
      <c r="A7" s="2300" t="s">
        <v>2905</v>
      </c>
      <c r="B7" s="2300" t="s">
        <v>2904</v>
      </c>
      <c r="C7" s="2300" t="s">
        <v>2903</v>
      </c>
      <c r="D7" s="2300" t="s">
        <v>2902</v>
      </c>
    </row>
    <row r="8" spans="1:4" ht="23">
      <c r="A8" s="2300" t="s">
        <v>2901</v>
      </c>
      <c r="B8" s="2300" t="s">
        <v>2900</v>
      </c>
      <c r="C8" s="2300" t="s">
        <v>2899</v>
      </c>
      <c r="D8" s="2300" t="s">
        <v>2898</v>
      </c>
    </row>
  </sheetData>
  <pageMargins left="0.75" right="0.75" top="1" bottom="1" header="0.5" footer="0.5"/>
  <pageSetup paperSize="9" scale="75" orientation="landscape"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7D65C-338F-4890-AB98-F9B568883C80}">
  <dimension ref="A1:A30"/>
  <sheetViews>
    <sheetView showGridLines="0" workbookViewId="0"/>
  </sheetViews>
  <sheetFormatPr defaultRowHeight="12.5"/>
  <cols>
    <col min="1" max="1" width="63.7265625" bestFit="1" customWidth="1"/>
  </cols>
  <sheetData>
    <row r="1" spans="1:1" ht="13">
      <c r="A1" s="2144" t="s">
        <v>2930</v>
      </c>
    </row>
    <row r="2" spans="1:1" ht="13">
      <c r="A2" s="2143" t="s">
        <v>2929</v>
      </c>
    </row>
    <row r="3" spans="1:1" ht="13">
      <c r="A3" s="713"/>
    </row>
    <row r="4" spans="1:1" ht="13">
      <c r="A4" s="2144" t="s">
        <v>771</v>
      </c>
    </row>
    <row r="5" spans="1:1" ht="13">
      <c r="A5" s="712"/>
    </row>
    <row r="6" spans="1:1" ht="13">
      <c r="A6" s="708" t="s">
        <v>2928</v>
      </c>
    </row>
    <row r="7" spans="1:1" ht="13">
      <c r="A7" s="708" t="s">
        <v>1279</v>
      </c>
    </row>
    <row r="8" spans="1:1" ht="13">
      <c r="A8" s="1147" t="s">
        <v>2679</v>
      </c>
    </row>
    <row r="9" spans="1:1" ht="13">
      <c r="A9" s="708" t="s">
        <v>768</v>
      </c>
    </row>
    <row r="10" spans="1:1" ht="13">
      <c r="A10" s="708" t="s">
        <v>767</v>
      </c>
    </row>
    <row r="11" spans="1:1" ht="13">
      <c r="A11" s="708" t="s">
        <v>2674</v>
      </c>
    </row>
    <row r="12" spans="1:1" ht="13">
      <c r="A12" s="708" t="s">
        <v>1</v>
      </c>
    </row>
    <row r="13" spans="1:1" ht="13">
      <c r="A13" s="708" t="s">
        <v>2927</v>
      </c>
    </row>
    <row r="14" spans="1:1" ht="13">
      <c r="A14" s="708" t="s">
        <v>2926</v>
      </c>
    </row>
    <row r="15" spans="1:1" ht="13">
      <c r="A15" s="708" t="s">
        <v>2925</v>
      </c>
    </row>
    <row r="16" spans="1:1" ht="13">
      <c r="A16" s="708" t="s">
        <v>2924</v>
      </c>
    </row>
    <row r="17" spans="1:1" ht="13">
      <c r="A17" s="708" t="s">
        <v>166</v>
      </c>
    </row>
    <row r="18" spans="1:1" ht="13">
      <c r="A18" s="708" t="s">
        <v>2923</v>
      </c>
    </row>
    <row r="19" spans="1:1" ht="13">
      <c r="A19" s="1146" t="s">
        <v>2922</v>
      </c>
    </row>
    <row r="20" spans="1:1" ht="13">
      <c r="A20" s="1146" t="s">
        <v>2921</v>
      </c>
    </row>
    <row r="21" spans="1:1" ht="13">
      <c r="A21" s="708"/>
    </row>
    <row r="22" spans="1:1" ht="13">
      <c r="A22" s="2144" t="s">
        <v>207</v>
      </c>
    </row>
    <row r="23" spans="1:1" ht="13">
      <c r="A23" s="2303"/>
    </row>
    <row r="24" spans="1:1" ht="13">
      <c r="A24" s="1146" t="s">
        <v>345</v>
      </c>
    </row>
    <row r="25" spans="1:1" ht="13">
      <c r="A25" s="1146" t="s">
        <v>299</v>
      </c>
    </row>
    <row r="26" spans="1:1" ht="13">
      <c r="A26" s="1147" t="s">
        <v>319</v>
      </c>
    </row>
    <row r="27" spans="1:1" ht="13">
      <c r="A27" s="1146" t="s">
        <v>2920</v>
      </c>
    </row>
    <row r="28" spans="1:1" ht="13">
      <c r="A28" s="1146" t="s">
        <v>757</v>
      </c>
    </row>
    <row r="29" spans="1:1" ht="13">
      <c r="A29" s="1146" t="s">
        <v>754</v>
      </c>
    </row>
    <row r="30" spans="1:1" ht="13">
      <c r="A30" s="1146" t="s">
        <v>2008</v>
      </c>
    </row>
  </sheetData>
  <printOptions horizontalCentered="1"/>
  <pageMargins left="0.78740157480314998" right="0.78740157480314998" top="0.78740157480314998" bottom="0.78740157480314998" header="0" footer="0"/>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222</vt:i4>
      </vt:variant>
      <vt:variant>
        <vt:lpstr>Named Ranges</vt:lpstr>
      </vt:variant>
      <vt:variant>
        <vt:i4>147</vt:i4>
      </vt:variant>
    </vt:vector>
  </HeadingPairs>
  <TitlesOfParts>
    <vt:vector size="369"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III_06_Indicadores</vt:lpstr>
      <vt:lpstr>III_06_Para saber mais</vt:lpstr>
      <vt:lpstr>III_07_01</vt:lpstr>
      <vt:lpstr>III_07_02_total</vt:lpstr>
      <vt:lpstr>III_07_03_Mercado_Interno</vt:lpstr>
      <vt:lpstr>III_07_04_Mercado_Externo</vt:lpstr>
      <vt:lpstr>III_07_Para saber mais</vt:lpstr>
      <vt:lpstr>III_08_01</vt:lpstr>
      <vt:lpstr>III_08_02</vt:lpstr>
      <vt:lpstr>III_08_03</vt:lpstr>
      <vt:lpstr>III_08_04</vt:lpstr>
      <vt:lpstr>III_08_05</vt:lpstr>
      <vt:lpstr>III_08_06</vt:lpstr>
      <vt:lpstr>III_08_Indicadores</vt:lpstr>
      <vt:lpstr>III_08_Para saber mais</vt:lpstr>
      <vt:lpstr>III_09_Nota explicativa</vt:lpstr>
      <vt:lpstr>III_09_01_a</vt:lpstr>
      <vt:lpstr>III_09_01_b</vt:lpstr>
      <vt:lpstr>III_09_02</vt:lpstr>
      <vt:lpstr>III_09_03</vt:lpstr>
      <vt:lpstr>III_09_04</vt:lpstr>
      <vt:lpstr>III_09_05</vt:lpstr>
      <vt:lpstr>III_09_06</vt:lpstr>
      <vt:lpstr>III_09_07</vt:lpstr>
      <vt:lpstr>III_09_08</vt:lpstr>
      <vt:lpstr>III_09_09</vt:lpstr>
      <vt:lpstr>III_09_10</vt:lpstr>
      <vt:lpstr>III_09_11</vt:lpstr>
      <vt:lpstr>III_09_12</vt:lpstr>
      <vt:lpstr>III_09_13</vt:lpstr>
      <vt:lpstr>III_09_14</vt:lpstr>
      <vt:lpstr>III_09_Indicadores</vt:lpstr>
      <vt:lpstr>III_09_Para saber mais</vt:lpstr>
      <vt:lpstr>III_10_01</vt:lpstr>
      <vt:lpstr>III_10_02</vt:lpstr>
      <vt:lpstr>III_10_03</vt:lpstr>
      <vt:lpstr>III_10_04</vt:lpstr>
      <vt:lpstr>III_10_05</vt:lpstr>
      <vt:lpstr>III_10_06</vt:lpstr>
      <vt:lpstr>III_10_07</vt:lpstr>
      <vt:lpstr>III_10_08</vt:lpstr>
      <vt:lpstr>III_10_09</vt:lpstr>
      <vt:lpstr>III_10_10</vt:lpstr>
      <vt:lpstr>III_10_11</vt:lpstr>
      <vt:lpstr>III_10_Indicadores</vt:lpstr>
      <vt:lpstr>III_10_Para saber mais</vt:lpstr>
      <vt:lpstr>III_11_01</vt:lpstr>
      <vt:lpstr>III_11_02_a</vt:lpstr>
      <vt:lpstr>III_11_02_b</vt:lpstr>
      <vt:lpstr>III_11_03</vt:lpstr>
      <vt:lpstr>III_11_04</vt:lpstr>
      <vt:lpstr>III_11_05</vt:lpstr>
      <vt:lpstr>III_11_06</vt:lpstr>
      <vt:lpstr>III_11_07</vt:lpstr>
      <vt:lpstr>III_11_08</vt:lpstr>
      <vt:lpstr>III_11_09</vt:lpstr>
      <vt:lpstr>III_11_10</vt:lpstr>
      <vt:lpstr>III_11_Indicadores</vt:lpstr>
      <vt:lpstr>III_11_Para saber mais </vt:lpstr>
      <vt:lpstr>III_12_01</vt:lpstr>
      <vt:lpstr>III_12_02</vt:lpstr>
      <vt:lpstr>III_12_03</vt:lpstr>
      <vt:lpstr>III_12_04</vt:lpstr>
      <vt:lpstr>III_12_05</vt:lpstr>
      <vt:lpstr>III_12_06</vt:lpstr>
      <vt:lpstr>III_12_07</vt:lpstr>
      <vt:lpstr>III_12_08</vt:lpstr>
      <vt:lpstr>III_12_09</vt:lpstr>
      <vt:lpstr>III_12_10</vt:lpstr>
      <vt:lpstr>III_12_11</vt:lpstr>
      <vt:lpstr>III_12_Classificações</vt:lpstr>
      <vt:lpstr>III_12_Indicadores</vt:lpstr>
      <vt:lpstr>III_11_Para saber mais</vt:lpstr>
      <vt:lpstr>III_13_01_a</vt:lpstr>
      <vt:lpstr>III_13_01_b</vt:lpstr>
      <vt:lpstr>III_13_02</vt:lpstr>
      <vt:lpstr>III_13_03</vt:lpstr>
      <vt:lpstr>III_13_04</vt:lpstr>
      <vt:lpstr>III_13_05</vt:lpstr>
      <vt:lpstr>III_13_06</vt:lpstr>
      <vt:lpstr>III_13_07</vt:lpstr>
      <vt:lpstr>III_13_08</vt:lpstr>
      <vt:lpstr>III_13_09</vt:lpstr>
      <vt:lpstr>III_13_Indicadores</vt:lpstr>
      <vt:lpstr>III_13_Para saber mais</vt:lpstr>
      <vt:lpstr>III_14_01</vt:lpstr>
      <vt:lpstr>III_14_02</vt:lpstr>
      <vt:lpstr>III_14_03</vt:lpstr>
      <vt:lpstr>III_14_04</vt:lpstr>
      <vt:lpstr>III_14_05</vt:lpstr>
      <vt:lpstr>III_14_Indicadores</vt:lpstr>
      <vt:lpstr>III_14_Para saber mais</vt:lpstr>
      <vt:lpstr>III_15_01</vt:lpstr>
      <vt:lpstr>III_15_02</vt:lpstr>
      <vt:lpstr>III_15_03</vt:lpstr>
      <vt:lpstr>III_15_04</vt:lpstr>
      <vt:lpstr>III_15_05</vt:lpstr>
      <vt:lpstr>III_15_06</vt:lpstr>
      <vt:lpstr>III_15_07</vt:lpstr>
      <vt:lpstr>III_15_08</vt:lpstr>
      <vt:lpstr>III_15_09</vt:lpstr>
      <vt:lpstr>III_15_10</vt:lpstr>
      <vt:lpstr>III_15_11</vt:lpstr>
      <vt:lpstr>III_15_Indicadores</vt:lpstr>
      <vt:lpstr>III_15_Para saber mais</vt:lpstr>
      <vt:lpstr>III_16_01</vt:lpstr>
      <vt:lpstr>III_16_02</vt:lpstr>
      <vt:lpstr>III_16_03</vt:lpstr>
      <vt:lpstr>III_16_04</vt:lpstr>
      <vt:lpstr>III_16_05_a</vt:lpstr>
      <vt:lpstr>III_16_05_b</vt:lpstr>
      <vt:lpstr>III_16_05_c</vt:lpstr>
      <vt:lpstr>III_16_05_d</vt:lpstr>
      <vt:lpstr>III_16_05_e</vt:lpstr>
      <vt:lpstr>III_16_06_a</vt:lpstr>
      <vt:lpstr>III_16_06_b</vt:lpstr>
      <vt:lpstr>III_16_Indicadores</vt:lpstr>
      <vt:lpstr>III_16_Para saber mais</vt:lpstr>
      <vt:lpstr>III_17_01</vt:lpstr>
      <vt:lpstr>III_17_02</vt:lpstr>
      <vt:lpstr>III_17_03</vt:lpstr>
      <vt:lpstr>III_17_04</vt:lpstr>
      <vt:lpstr>III_17_05</vt:lpstr>
      <vt:lpstr>III_17_Indicadores</vt:lpstr>
      <vt:lpstr>III_17_Para saber mais</vt:lpstr>
      <vt:lpstr>classificacoes</vt:lpstr>
      <vt:lpstr>III_12_05!Enterprises_in_2017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III_08_01!Print_Area</vt:lpstr>
      <vt:lpstr>III_08_02!Print_Area</vt:lpstr>
      <vt:lpstr>III_08_03!Print_Area</vt:lpstr>
      <vt:lpstr>III_08_04!Print_Area</vt:lpstr>
      <vt:lpstr>III_08_06!Print_Area</vt:lpstr>
      <vt:lpstr>III_09_09!Print_Area</vt:lpstr>
      <vt:lpstr>III_10_05!Print_Area</vt:lpstr>
      <vt:lpstr>III_10_06!Print_Area</vt:lpstr>
      <vt:lpstr>III_10_07!Print_Area</vt:lpstr>
      <vt:lpstr>III_10_08!Print_Area</vt:lpstr>
      <vt:lpstr>III_11_01!Print_Area</vt:lpstr>
      <vt:lpstr>III_11_02_a!Print_Area</vt:lpstr>
      <vt:lpstr>III_11_02_b!Print_Area</vt:lpstr>
      <vt:lpstr>III_11_03!Print_Area</vt:lpstr>
      <vt:lpstr>III_11_04!Print_Area</vt:lpstr>
      <vt:lpstr>III_11_05!Print_Area</vt:lpstr>
      <vt:lpstr>III_11_06!Print_Area</vt:lpstr>
      <vt:lpstr>III_11_08!Print_Area</vt:lpstr>
      <vt:lpstr>III_11_10!Print_Area</vt:lpstr>
      <vt:lpstr>III_12_02!Print_Area</vt:lpstr>
      <vt:lpstr>III_12_04!Print_Area</vt:lpstr>
      <vt:lpstr>III_12_05!Print_Area</vt:lpstr>
      <vt:lpstr>III_12_07!Print_Area</vt:lpstr>
      <vt:lpstr>III_12_08!Print_Area</vt:lpstr>
      <vt:lpstr>III_12_09!Print_Area</vt:lpstr>
      <vt:lpstr>III_12_10!Print_Area</vt:lpstr>
      <vt:lpstr>III_12_11!Print_Area</vt:lpstr>
      <vt:lpstr>III_13_01_a!Print_Area</vt:lpstr>
      <vt:lpstr>III_13_01_b!Print_Area</vt:lpstr>
      <vt:lpstr>III_13_02!Print_Area</vt:lpstr>
      <vt:lpstr>III_13_03!Print_Area</vt:lpstr>
      <vt:lpstr>III_13_04!Print_Area</vt:lpstr>
      <vt:lpstr>III_13_05!Print_Area</vt:lpstr>
      <vt:lpstr>III_13_07!Print_Area</vt:lpstr>
      <vt:lpstr>III_13_08!Print_Area</vt:lpstr>
      <vt:lpstr>III_13_09!Print_Area</vt:lpstr>
      <vt:lpstr>III_13_Indicadores!Print_Area</vt:lpstr>
      <vt:lpstr>III_14_01!Print_Area</vt:lpstr>
      <vt:lpstr>III_15_01!Print_Area</vt:lpstr>
      <vt:lpstr>III_15_02!Print_Area</vt:lpstr>
      <vt:lpstr>III_15_03!Print_Area</vt:lpstr>
      <vt:lpstr>III_15_04!Print_Area</vt:lpstr>
      <vt:lpstr>III_15_05!Print_Area</vt:lpstr>
      <vt:lpstr>III_15_06!Print_Area</vt:lpstr>
      <vt:lpstr>III_15_07!Print_Area</vt:lpstr>
      <vt:lpstr>III_15_08!Print_Area</vt:lpstr>
      <vt:lpstr>III_15_09!Print_Area</vt:lpstr>
      <vt:lpstr>III_15_10!Print_Area</vt:lpstr>
      <vt:lpstr>III_15_11!Print_Area</vt:lpstr>
      <vt:lpstr>III_16_05_a!Print_Area</vt:lpstr>
      <vt:lpstr>III_16_05_b!Print_Area</vt:lpstr>
      <vt:lpstr>III_16_05_c!Print_Area</vt:lpstr>
      <vt:lpstr>III_16_05_d!Print_Area</vt:lpstr>
      <vt:lpstr>III_16_05_e!Print_Area</vt:lpstr>
      <vt:lpstr>III_17_02!Print_Area</vt:lpstr>
      <vt:lpstr>III_07_02_total!Print_Area_MI</vt:lpstr>
      <vt:lpstr>III_07_04_Mercado_Externo!Print_Area_MI</vt:lpstr>
      <vt:lpstr>III_08_01!Print_Titles</vt:lpstr>
      <vt:lpstr>III_08_02!Print_Titles</vt:lpstr>
      <vt:lpstr>III_08_03!Print_Titles</vt:lpstr>
      <vt:lpstr>III_08_04!Print_Titles</vt:lpstr>
      <vt:lpstr>III_08_05!Print_Titles</vt:lpstr>
      <vt:lpstr>III_08_06!Print_Titles</vt:lpstr>
      <vt:lpstr>III_10_01!Print_Titles</vt:lpstr>
      <vt:lpstr>III_10_02!Print_Titles</vt:lpstr>
      <vt:lpstr>III_10_03!Print_Titles</vt:lpstr>
      <vt:lpstr>III_11_01!Print_Titles</vt:lpstr>
      <vt:lpstr>III_11_02_a!Print_Titles</vt:lpstr>
      <vt:lpstr>III_11_04!Print_Titles</vt:lpstr>
      <vt:lpstr>III_11_05!Print_Titles</vt:lpstr>
      <vt:lpstr>III_13_01_a!Print_Titles</vt:lpstr>
      <vt:lpstr>III_13_01_b!Print_Titles</vt:lpstr>
      <vt:lpstr>III_13_02!Print_Titles</vt:lpstr>
      <vt:lpstr>III_13_03!Print_Titles</vt:lpstr>
      <vt:lpstr>III_13_04!Print_Titles</vt:lpstr>
      <vt:lpstr>III_13_05!Print_Titles</vt:lpstr>
      <vt:lpstr>III_14_01!Print_Titles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Maria Corado Simao</dc:creator>
  <cp:lastModifiedBy>Olga Mendes</cp:lastModifiedBy>
  <cp:lastPrinted>2016-08-01T17:43:58Z</cp:lastPrinted>
  <dcterms:created xsi:type="dcterms:W3CDTF">1996-10-14T23:33:28Z</dcterms:created>
  <dcterms:modified xsi:type="dcterms:W3CDTF">2023-07-17T08:31:38Z</dcterms:modified>
</cp:coreProperties>
</file>